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gi\Documents\Tong's Life\UNSW\Yr4 Term2\SIG Algothon 2021\"/>
    </mc:Choice>
  </mc:AlternateContent>
  <xr:revisionPtr revIDLastSave="0" documentId="13_ncr:1_{34CD82C0-0F62-4554-8362-633A6F5843A0}" xr6:coauthVersionLast="47" xr6:coauthVersionMax="47" xr10:uidLastSave="{00000000-0000-0000-0000-000000000000}"/>
  <bookViews>
    <workbookView xWindow="-110" yWindow="-110" windowWidth="20700" windowHeight="11280" activeTab="2" xr2:uid="{298504A6-919A-499B-9F9B-8D07D4C8802B}"/>
  </bookViews>
  <sheets>
    <sheet name="Prices&amp;Returns" sheetId="2" r:id="rId1"/>
    <sheet name="VarCov&amp;Corr" sheetId="3" r:id="rId2"/>
    <sheet name="PortfolioOptimisation" sheetId="4" r:id="rId3"/>
  </sheets>
  <definedNames>
    <definedName name="DailyStdev">'Prices&amp;Returns'!$C$512:$CX$512</definedName>
    <definedName name="ExcessReturns">'Prices&amp;Returns'!$C$525:$CX$773</definedName>
    <definedName name="OnesVector">PortfolioOptimisation!$C$4:$CX$4</definedName>
    <definedName name="PortfolioWeights">PortfolioOptimisation!$C$9:$C$108</definedName>
    <definedName name="ReturnsVector">PortfolioOptimisation!$C$5:$CX$5</definedName>
    <definedName name="SIGMA">'VarCov&amp;Corr'!$DA$5:$GV$104</definedName>
    <definedName name="solver_adj" localSheetId="2" hidden="1">PortfolioOptimisation!$F$14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PortfolioOptimisation!$C$109</definedName>
    <definedName name="solver_lhs2" localSheetId="2" hidden="1">PortfolioOptimisation!$F$21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PortfolioOptimisation!$F$24</definedName>
    <definedName name="solver_pre" localSheetId="2" hidden="1">0.000001</definedName>
    <definedName name="solver_rbv" localSheetId="2" hidden="1">1</definedName>
    <definedName name="solver_rel1" localSheetId="2" hidden="1">2</definedName>
    <definedName name="solver_rel2" localSheetId="2" hidden="1">1</definedName>
    <definedName name="solver_rhs1" localSheetId="2" hidden="1">1</definedName>
    <definedName name="solver_rhs2" localSheetId="2" hidden="1">0.1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" i="4" l="1" a="1"/>
  <c r="F9" i="4" s="1"/>
  <c r="B9" i="4" a="1"/>
  <c r="B9" i="4" s="1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5" i="4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DA5" i="3"/>
  <c r="DB4" i="3"/>
  <c r="DC4" i="3"/>
  <c r="DD4" i="3"/>
  <c r="DE4" i="3"/>
  <c r="CZ5" i="3" s="1" a="1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DA4" i="3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520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519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B524" i="2"/>
  <c r="B523" i="2"/>
  <c r="F11" i="4" l="1" a="1"/>
  <c r="F11" i="4" s="1"/>
  <c r="F10" i="4" a="1"/>
  <c r="F10" i="4" s="1"/>
  <c r="B72" i="4"/>
  <c r="B71" i="4"/>
  <c r="B55" i="4"/>
  <c r="B56" i="4"/>
  <c r="B104" i="4"/>
  <c r="B40" i="4"/>
  <c r="B103" i="4"/>
  <c r="B39" i="4"/>
  <c r="B88" i="4"/>
  <c r="B24" i="4"/>
  <c r="B87" i="4"/>
  <c r="B23" i="4"/>
  <c r="B101" i="4"/>
  <c r="B85" i="4"/>
  <c r="B69" i="4"/>
  <c r="B53" i="4"/>
  <c r="B37" i="4"/>
  <c r="B21" i="4"/>
  <c r="B100" i="4"/>
  <c r="B84" i="4"/>
  <c r="B68" i="4"/>
  <c r="B52" i="4"/>
  <c r="B36" i="4"/>
  <c r="B20" i="4"/>
  <c r="B96" i="4"/>
  <c r="B80" i="4"/>
  <c r="B64" i="4"/>
  <c r="B48" i="4"/>
  <c r="B32" i="4"/>
  <c r="B16" i="4"/>
  <c r="B95" i="4"/>
  <c r="B79" i="4"/>
  <c r="B63" i="4"/>
  <c r="B47" i="4"/>
  <c r="B31" i="4"/>
  <c r="B15" i="4"/>
  <c r="B93" i="4"/>
  <c r="B77" i="4"/>
  <c r="B61" i="4"/>
  <c r="B45" i="4"/>
  <c r="B29" i="4"/>
  <c r="B13" i="4"/>
  <c r="B108" i="4"/>
  <c r="B92" i="4"/>
  <c r="B76" i="4"/>
  <c r="B60" i="4"/>
  <c r="B44" i="4"/>
  <c r="B28" i="4"/>
  <c r="B12" i="4"/>
  <c r="B102" i="4"/>
  <c r="B94" i="4"/>
  <c r="B86" i="4"/>
  <c r="B78" i="4"/>
  <c r="B70" i="4"/>
  <c r="B62" i="4"/>
  <c r="B54" i="4"/>
  <c r="B46" i="4"/>
  <c r="B38" i="4"/>
  <c r="B30" i="4"/>
  <c r="B22" i="4"/>
  <c r="B14" i="4"/>
  <c r="B107" i="4"/>
  <c r="B99" i="4"/>
  <c r="B91" i="4"/>
  <c r="B83" i="4"/>
  <c r="B75" i="4"/>
  <c r="B67" i="4"/>
  <c r="B59" i="4"/>
  <c r="B51" i="4"/>
  <c r="B43" i="4"/>
  <c r="B35" i="4"/>
  <c r="B27" i="4"/>
  <c r="B19" i="4"/>
  <c r="B11" i="4"/>
  <c r="B106" i="4"/>
  <c r="B98" i="4"/>
  <c r="B90" i="4"/>
  <c r="B82" i="4"/>
  <c r="B74" i="4"/>
  <c r="B66" i="4"/>
  <c r="B58" i="4"/>
  <c r="B50" i="4"/>
  <c r="B42" i="4"/>
  <c r="B34" i="4"/>
  <c r="B26" i="4"/>
  <c r="B18" i="4"/>
  <c r="B10" i="4"/>
  <c r="B105" i="4"/>
  <c r="B97" i="4"/>
  <c r="B89" i="4"/>
  <c r="B81" i="4"/>
  <c r="B73" i="4"/>
  <c r="B65" i="4"/>
  <c r="B57" i="4"/>
  <c r="B49" i="4"/>
  <c r="B41" i="4"/>
  <c r="B33" i="4"/>
  <c r="B25" i="4"/>
  <c r="B17" i="4"/>
  <c r="CZ100" i="3"/>
  <c r="CZ76" i="3"/>
  <c r="CZ44" i="3"/>
  <c r="CZ20" i="3"/>
  <c r="CZ81" i="3"/>
  <c r="CZ9" i="3"/>
  <c r="CZ48" i="3"/>
  <c r="CZ99" i="3"/>
  <c r="CZ91" i="3"/>
  <c r="CZ83" i="3"/>
  <c r="CZ75" i="3"/>
  <c r="CZ67" i="3"/>
  <c r="CZ59" i="3"/>
  <c r="CZ51" i="3"/>
  <c r="CZ43" i="3"/>
  <c r="CZ35" i="3"/>
  <c r="CZ27" i="3"/>
  <c r="CZ19" i="3"/>
  <c r="CZ11" i="3"/>
  <c r="CZ73" i="3"/>
  <c r="CZ41" i="3"/>
  <c r="CZ72" i="3"/>
  <c r="CZ24" i="3"/>
  <c r="CZ98" i="3"/>
  <c r="CZ90" i="3"/>
  <c r="CZ82" i="3"/>
  <c r="CZ74" i="3"/>
  <c r="CZ66" i="3"/>
  <c r="CZ58" i="3"/>
  <c r="CZ50" i="3"/>
  <c r="CZ42" i="3"/>
  <c r="CZ34" i="3"/>
  <c r="CZ26" i="3"/>
  <c r="CZ18" i="3"/>
  <c r="CZ10" i="3"/>
  <c r="CZ65" i="3"/>
  <c r="CZ49" i="3"/>
  <c r="CZ17" i="3"/>
  <c r="CZ80" i="3"/>
  <c r="CZ32" i="3"/>
  <c r="CZ103" i="3"/>
  <c r="CZ95" i="3"/>
  <c r="CZ87" i="3"/>
  <c r="CZ79" i="3"/>
  <c r="CZ71" i="3"/>
  <c r="CZ63" i="3"/>
  <c r="CZ55" i="3"/>
  <c r="CZ47" i="3"/>
  <c r="CZ39" i="3"/>
  <c r="CZ31" i="3"/>
  <c r="CZ23" i="3"/>
  <c r="CZ15" i="3"/>
  <c r="CZ7" i="3"/>
  <c r="CZ97" i="3"/>
  <c r="CZ25" i="3"/>
  <c r="CZ88" i="3"/>
  <c r="CZ56" i="3"/>
  <c r="CZ8" i="3"/>
  <c r="CZ102" i="3"/>
  <c r="CZ94" i="3"/>
  <c r="CZ86" i="3"/>
  <c r="CZ78" i="3"/>
  <c r="CZ70" i="3"/>
  <c r="CZ62" i="3"/>
  <c r="CZ54" i="3"/>
  <c r="CZ46" i="3"/>
  <c r="CZ38" i="3"/>
  <c r="CZ30" i="3"/>
  <c r="CZ22" i="3"/>
  <c r="CZ14" i="3"/>
  <c r="CZ6" i="3"/>
  <c r="CZ89" i="3"/>
  <c r="CZ33" i="3"/>
  <c r="CZ96" i="3"/>
  <c r="CZ40" i="3"/>
  <c r="CZ101" i="3"/>
  <c r="CZ93" i="3"/>
  <c r="CZ85" i="3"/>
  <c r="CZ77" i="3"/>
  <c r="CZ69" i="3"/>
  <c r="CZ61" i="3"/>
  <c r="CZ53" i="3"/>
  <c r="CZ45" i="3"/>
  <c r="CZ37" i="3"/>
  <c r="CZ29" i="3"/>
  <c r="CZ21" i="3"/>
  <c r="CZ13" i="3"/>
  <c r="CZ5" i="3"/>
  <c r="CZ92" i="3"/>
  <c r="CZ84" i="3"/>
  <c r="CZ68" i="3"/>
  <c r="CZ60" i="3"/>
  <c r="CZ52" i="3"/>
  <c r="CZ36" i="3"/>
  <c r="CZ28" i="3"/>
  <c r="CZ12" i="3"/>
  <c r="CZ57" i="3"/>
  <c r="CZ104" i="3"/>
  <c r="CZ64" i="3"/>
  <c r="CZ16" i="3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258" i="2"/>
  <c r="C3" i="2"/>
  <c r="B258" i="2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" i="2"/>
  <c r="D2" i="2"/>
  <c r="F12" i="4" l="1"/>
  <c r="F16" i="4" s="1"/>
  <c r="C523" i="2"/>
  <c r="C510" i="2"/>
  <c r="C4" i="3"/>
  <c r="C256" i="2"/>
  <c r="B6" i="2"/>
  <c r="B525" i="2"/>
  <c r="C513" i="2"/>
  <c r="C512" i="2"/>
  <c r="C511" i="2"/>
  <c r="C726" i="2" s="1"/>
  <c r="C734" i="2"/>
  <c r="C598" i="2"/>
  <c r="C590" i="2"/>
  <c r="C526" i="2"/>
  <c r="C705" i="2"/>
  <c r="C641" i="2"/>
  <c r="C773" i="2"/>
  <c r="C757" i="2"/>
  <c r="C741" i="2"/>
  <c r="C717" i="2"/>
  <c r="C661" i="2"/>
  <c r="C557" i="2"/>
  <c r="C649" i="2"/>
  <c r="C529" i="2"/>
  <c r="C759" i="2"/>
  <c r="C711" i="2"/>
  <c r="C733" i="2"/>
  <c r="C725" i="2"/>
  <c r="C709" i="2"/>
  <c r="C669" i="2"/>
  <c r="C637" i="2"/>
  <c r="C549" i="2"/>
  <c r="C772" i="2"/>
  <c r="C764" i="2"/>
  <c r="C756" i="2"/>
  <c r="C748" i="2"/>
  <c r="C692" i="2"/>
  <c r="C684" i="2"/>
  <c r="C660" i="2"/>
  <c r="C644" i="2"/>
  <c r="C636" i="2"/>
  <c r="C580" i="2"/>
  <c r="C572" i="2"/>
  <c r="C564" i="2"/>
  <c r="C556" i="2"/>
  <c r="C532" i="2"/>
  <c r="C743" i="2"/>
  <c r="C599" i="2"/>
  <c r="C771" i="2"/>
  <c r="C755" i="2"/>
  <c r="C739" i="2"/>
  <c r="C603" i="2"/>
  <c r="C579" i="2"/>
  <c r="C563" i="2"/>
  <c r="CU512" i="2"/>
  <c r="CU513" i="2"/>
  <c r="CU511" i="2"/>
  <c r="CU549" i="2" s="1"/>
  <c r="CM512" i="2"/>
  <c r="CM513" i="2"/>
  <c r="CM511" i="2"/>
  <c r="CM559" i="2" s="1"/>
  <c r="CE512" i="2"/>
  <c r="CE513" i="2"/>
  <c r="CE511" i="2"/>
  <c r="BW512" i="2"/>
  <c r="BW513" i="2"/>
  <c r="BW511" i="2"/>
  <c r="BW541" i="2" s="1"/>
  <c r="BO512" i="2"/>
  <c r="BO513" i="2"/>
  <c r="BO511" i="2"/>
  <c r="BO579" i="2" s="1"/>
  <c r="BG512" i="2"/>
  <c r="BG513" i="2"/>
  <c r="BG511" i="2"/>
  <c r="BG546" i="2" s="1"/>
  <c r="AY512" i="2"/>
  <c r="AY513" i="2"/>
  <c r="AY511" i="2"/>
  <c r="AY584" i="2" s="1"/>
  <c r="AQ512" i="2"/>
  <c r="AQ513" i="2"/>
  <c r="AQ511" i="2"/>
  <c r="AQ577" i="2" s="1"/>
  <c r="AI512" i="2"/>
  <c r="AI513" i="2"/>
  <c r="AI511" i="2"/>
  <c r="AI541" i="2" s="1"/>
  <c r="AA512" i="2"/>
  <c r="AA513" i="2"/>
  <c r="AA511" i="2"/>
  <c r="AA564" i="2" s="1"/>
  <c r="S512" i="2"/>
  <c r="S513" i="2"/>
  <c r="S511" i="2"/>
  <c r="K512" i="2"/>
  <c r="K513" i="2"/>
  <c r="K511" i="2"/>
  <c r="CU562" i="2"/>
  <c r="CM562" i="2"/>
  <c r="CE562" i="2"/>
  <c r="BG562" i="2"/>
  <c r="AY562" i="2"/>
  <c r="AI562" i="2"/>
  <c r="CE554" i="2"/>
  <c r="BW554" i="2"/>
  <c r="BG554" i="2"/>
  <c r="AY554" i="2"/>
  <c r="CU546" i="2"/>
  <c r="CE546" i="2"/>
  <c r="BW546" i="2"/>
  <c r="AY546" i="2"/>
  <c r="AI546" i="2"/>
  <c r="S546" i="2"/>
  <c r="K546" i="2"/>
  <c r="CU538" i="2"/>
  <c r="BW538" i="2"/>
  <c r="BG538" i="2"/>
  <c r="AI538" i="2"/>
  <c r="K538" i="2"/>
  <c r="CU530" i="2"/>
  <c r="CE530" i="2"/>
  <c r="BG530" i="2"/>
  <c r="AY530" i="2"/>
  <c r="AI530" i="2"/>
  <c r="S530" i="2"/>
  <c r="CT512" i="2"/>
  <c r="CT513" i="2"/>
  <c r="CT511" i="2"/>
  <c r="CT579" i="2" s="1"/>
  <c r="CL512" i="2"/>
  <c r="CL513" i="2"/>
  <c r="CL511" i="2"/>
  <c r="CL539" i="2" s="1"/>
  <c r="CD512" i="2"/>
  <c r="CD513" i="2"/>
  <c r="CD511" i="2"/>
  <c r="CD576" i="2" s="1"/>
  <c r="BV512" i="2"/>
  <c r="BV513" i="2"/>
  <c r="BV511" i="2"/>
  <c r="BV527" i="2" s="1"/>
  <c r="BN512" i="2"/>
  <c r="BN513" i="2"/>
  <c r="BN511" i="2"/>
  <c r="BN552" i="2" s="1"/>
  <c r="BF512" i="2"/>
  <c r="BF513" i="2"/>
  <c r="BF511" i="2"/>
  <c r="BF595" i="2" s="1"/>
  <c r="AX512" i="2"/>
  <c r="AX513" i="2"/>
  <c r="AX511" i="2"/>
  <c r="AX549" i="2" s="1"/>
  <c r="AP512" i="2"/>
  <c r="AP513" i="2"/>
  <c r="AP511" i="2"/>
  <c r="AP576" i="2" s="1"/>
  <c r="AH512" i="2"/>
  <c r="AH513" i="2"/>
  <c r="AH511" i="2"/>
  <c r="AH536" i="2" s="1"/>
  <c r="Z512" i="2"/>
  <c r="Z513" i="2"/>
  <c r="Z511" i="2"/>
  <c r="R512" i="2"/>
  <c r="R513" i="2"/>
  <c r="R511" i="2"/>
  <c r="J512" i="2"/>
  <c r="J513" i="2"/>
  <c r="J511" i="2"/>
  <c r="J562" i="2" s="1"/>
  <c r="CE575" i="2"/>
  <c r="BW575" i="2"/>
  <c r="BG575" i="2"/>
  <c r="AY575" i="2"/>
  <c r="AI575" i="2"/>
  <c r="S575" i="2"/>
  <c r="K575" i="2"/>
  <c r="CD570" i="2"/>
  <c r="AX570" i="2"/>
  <c r="AP570" i="2"/>
  <c r="R570" i="2"/>
  <c r="CU567" i="2"/>
  <c r="CE567" i="2"/>
  <c r="BW567" i="2"/>
  <c r="BG567" i="2"/>
  <c r="AY567" i="2"/>
  <c r="AI567" i="2"/>
  <c r="AA567" i="2"/>
  <c r="S567" i="2"/>
  <c r="K567" i="2"/>
  <c r="CT562" i="2"/>
  <c r="BN562" i="2"/>
  <c r="AP562" i="2"/>
  <c r="AH562" i="2"/>
  <c r="CU559" i="2"/>
  <c r="CE559" i="2"/>
  <c r="BW559" i="2"/>
  <c r="BG559" i="2"/>
  <c r="AY559" i="2"/>
  <c r="AI559" i="2"/>
  <c r="S559" i="2"/>
  <c r="K559" i="2"/>
  <c r="CT554" i="2"/>
  <c r="BN554" i="2"/>
  <c r="BF554" i="2"/>
  <c r="AH554" i="2"/>
  <c r="CU551" i="2"/>
  <c r="CM551" i="2"/>
  <c r="CE551" i="2"/>
  <c r="BW551" i="2"/>
  <c r="BG551" i="2"/>
  <c r="AY551" i="2"/>
  <c r="AI551" i="2"/>
  <c r="S551" i="2"/>
  <c r="K551" i="2"/>
  <c r="CD546" i="2"/>
  <c r="BF546" i="2"/>
  <c r="AX546" i="2"/>
  <c r="R546" i="2"/>
  <c r="CU543" i="2"/>
  <c r="CE543" i="2"/>
  <c r="BW543" i="2"/>
  <c r="BG543" i="2"/>
  <c r="AY543" i="2"/>
  <c r="AI543" i="2"/>
  <c r="AA543" i="2"/>
  <c r="S543" i="2"/>
  <c r="K543" i="2"/>
  <c r="CD538" i="2"/>
  <c r="AX538" i="2"/>
  <c r="AP538" i="2"/>
  <c r="R538" i="2"/>
  <c r="CU535" i="2"/>
  <c r="CE535" i="2"/>
  <c r="BW535" i="2"/>
  <c r="BG535" i="2"/>
  <c r="AY535" i="2"/>
  <c r="AI535" i="2"/>
  <c r="S535" i="2"/>
  <c r="K535" i="2"/>
  <c r="CT530" i="2"/>
  <c r="BN530" i="2"/>
  <c r="AP530" i="2"/>
  <c r="AH530" i="2"/>
  <c r="P528" i="2"/>
  <c r="CU527" i="2"/>
  <c r="CE527" i="2"/>
  <c r="BW527" i="2"/>
  <c r="BG527" i="2"/>
  <c r="AY527" i="2"/>
  <c r="AI527" i="2"/>
  <c r="S527" i="2"/>
  <c r="K527" i="2"/>
  <c r="CS513" i="2"/>
  <c r="CS511" i="2"/>
  <c r="CS568" i="2" s="1"/>
  <c r="CS512" i="2"/>
  <c r="CK513" i="2"/>
  <c r="CK511" i="2"/>
  <c r="CK546" i="2" s="1"/>
  <c r="CK512" i="2"/>
  <c r="CC513" i="2"/>
  <c r="CC511" i="2"/>
  <c r="CC598" i="2" s="1"/>
  <c r="CC512" i="2"/>
  <c r="BU513" i="2"/>
  <c r="BU511" i="2"/>
  <c r="BU559" i="2" s="1"/>
  <c r="BU512" i="2"/>
  <c r="BM513" i="2"/>
  <c r="BM511" i="2"/>
  <c r="BM571" i="2" s="1"/>
  <c r="BM512" i="2"/>
  <c r="BE513" i="2"/>
  <c r="BE511" i="2"/>
  <c r="BE528" i="2" s="1"/>
  <c r="BE512" i="2"/>
  <c r="AW513" i="2"/>
  <c r="AW511" i="2"/>
  <c r="AW585" i="2" s="1"/>
  <c r="AW512" i="2"/>
  <c r="AO513" i="2"/>
  <c r="AO511" i="2"/>
  <c r="AO590" i="2" s="1"/>
  <c r="AO512" i="2"/>
  <c r="AG513" i="2"/>
  <c r="AG511" i="2"/>
  <c r="AG568" i="2" s="1"/>
  <c r="AG512" i="2"/>
  <c r="Y513" i="2"/>
  <c r="Y511" i="2"/>
  <c r="Y542" i="2" s="1"/>
  <c r="Y512" i="2"/>
  <c r="Q513" i="2"/>
  <c r="Q511" i="2"/>
  <c r="Q512" i="2"/>
  <c r="I513" i="2"/>
  <c r="I511" i="2"/>
  <c r="I551" i="2" s="1"/>
  <c r="I512" i="2"/>
  <c r="CT567" i="2"/>
  <c r="CD567" i="2"/>
  <c r="BN567" i="2"/>
  <c r="BF567" i="2"/>
  <c r="AX567" i="2"/>
  <c r="AH567" i="2"/>
  <c r="Z567" i="2"/>
  <c r="R567" i="2"/>
  <c r="CU564" i="2"/>
  <c r="CE564" i="2"/>
  <c r="BW564" i="2"/>
  <c r="BG564" i="2"/>
  <c r="AY564" i="2"/>
  <c r="AI564" i="2"/>
  <c r="S564" i="2"/>
  <c r="K564" i="2"/>
  <c r="CC562" i="2"/>
  <c r="AO562" i="2"/>
  <c r="Q562" i="2"/>
  <c r="CD559" i="2"/>
  <c r="BF559" i="2"/>
  <c r="AX559" i="2"/>
  <c r="AP559" i="2"/>
  <c r="R559" i="2"/>
  <c r="CU556" i="2"/>
  <c r="CE556" i="2"/>
  <c r="BW556" i="2"/>
  <c r="BG556" i="2"/>
  <c r="AY556" i="2"/>
  <c r="AQ556" i="2"/>
  <c r="AI556" i="2"/>
  <c r="S556" i="2"/>
  <c r="K556" i="2"/>
  <c r="CS554" i="2"/>
  <c r="BM554" i="2"/>
  <c r="AO554" i="2"/>
  <c r="AG554" i="2"/>
  <c r="CT551" i="2"/>
  <c r="CD551" i="2"/>
  <c r="BN551" i="2"/>
  <c r="AX551" i="2"/>
  <c r="AP551" i="2"/>
  <c r="AH551" i="2"/>
  <c r="R551" i="2"/>
  <c r="CU548" i="2"/>
  <c r="CE548" i="2"/>
  <c r="BW548" i="2"/>
  <c r="BG548" i="2"/>
  <c r="AY548" i="2"/>
  <c r="AI548" i="2"/>
  <c r="S548" i="2"/>
  <c r="K548" i="2"/>
  <c r="CS546" i="2"/>
  <c r="CC546" i="2"/>
  <c r="BM546" i="2"/>
  <c r="BE546" i="2"/>
  <c r="CT543" i="2"/>
  <c r="BN543" i="2"/>
  <c r="BF543" i="2"/>
  <c r="AP543" i="2"/>
  <c r="AH543" i="2"/>
  <c r="CU540" i="2"/>
  <c r="CE540" i="2"/>
  <c r="BW540" i="2"/>
  <c r="BG540" i="2"/>
  <c r="AY540" i="2"/>
  <c r="AI540" i="2"/>
  <c r="S540" i="2"/>
  <c r="K540" i="2"/>
  <c r="CK538" i="2"/>
  <c r="CC538" i="2"/>
  <c r="BE538" i="2"/>
  <c r="Q538" i="2"/>
  <c r="CT535" i="2"/>
  <c r="CD535" i="2"/>
  <c r="BN535" i="2"/>
  <c r="BF535" i="2"/>
  <c r="AX535" i="2"/>
  <c r="AH535" i="2"/>
  <c r="R535" i="2"/>
  <c r="CU532" i="2"/>
  <c r="CE532" i="2"/>
  <c r="BW532" i="2"/>
  <c r="BO532" i="2"/>
  <c r="BG532" i="2"/>
  <c r="AY532" i="2"/>
  <c r="AI532" i="2"/>
  <c r="S532" i="2"/>
  <c r="K532" i="2"/>
  <c r="CS530" i="2"/>
  <c r="CC530" i="2"/>
  <c r="BM530" i="2"/>
  <c r="AO530" i="2"/>
  <c r="Q530" i="2"/>
  <c r="CT527" i="2"/>
  <c r="CD527" i="2"/>
  <c r="BF527" i="2"/>
  <c r="AX527" i="2"/>
  <c r="AP527" i="2"/>
  <c r="R527" i="2"/>
  <c r="CR513" i="2"/>
  <c r="CR511" i="2"/>
  <c r="CR574" i="2" s="1"/>
  <c r="CR512" i="2"/>
  <c r="CJ513" i="2"/>
  <c r="CJ511" i="2"/>
  <c r="CJ534" i="2" s="1"/>
  <c r="CJ512" i="2"/>
  <c r="CB513" i="2"/>
  <c r="CB512" i="2"/>
  <c r="CB511" i="2"/>
  <c r="CB538" i="2" s="1"/>
  <c r="BT513" i="2"/>
  <c r="BT511" i="2"/>
  <c r="BT512" i="2"/>
  <c r="BL513" i="2"/>
  <c r="BL511" i="2"/>
  <c r="BL536" i="2" s="1"/>
  <c r="BL512" i="2"/>
  <c r="BD513" i="2"/>
  <c r="BD511" i="2"/>
  <c r="BD512" i="2"/>
  <c r="AV513" i="2"/>
  <c r="AV511" i="2"/>
  <c r="AV534" i="2" s="1"/>
  <c r="AV512" i="2"/>
  <c r="AN513" i="2"/>
  <c r="AN512" i="2"/>
  <c r="AN511" i="2"/>
  <c r="AN539" i="2" s="1"/>
  <c r="AF513" i="2"/>
  <c r="AF511" i="2"/>
  <c r="AF601" i="2" s="1"/>
  <c r="AF512" i="2"/>
  <c r="X513" i="2"/>
  <c r="X511" i="2"/>
  <c r="X547" i="2" s="1"/>
  <c r="X512" i="2"/>
  <c r="P513" i="2"/>
  <c r="P512" i="2"/>
  <c r="P511" i="2"/>
  <c r="P546" i="2" s="1"/>
  <c r="H513" i="2"/>
  <c r="H511" i="2"/>
  <c r="H535" i="2" s="1"/>
  <c r="H512" i="2"/>
  <c r="CT580" i="2"/>
  <c r="CD580" i="2"/>
  <c r="BN580" i="2"/>
  <c r="BF580" i="2"/>
  <c r="AX580" i="2"/>
  <c r="AP580" i="2"/>
  <c r="AH580" i="2"/>
  <c r="R580" i="2"/>
  <c r="CR578" i="2"/>
  <c r="CJ578" i="2"/>
  <c r="AV578" i="2"/>
  <c r="AN578" i="2"/>
  <c r="CU577" i="2"/>
  <c r="CE577" i="2"/>
  <c r="BW577" i="2"/>
  <c r="BG577" i="2"/>
  <c r="AY577" i="2"/>
  <c r="AI577" i="2"/>
  <c r="S577" i="2"/>
  <c r="K577" i="2"/>
  <c r="CS575" i="2"/>
  <c r="BM575" i="2"/>
  <c r="BE575" i="2"/>
  <c r="AO575" i="2"/>
  <c r="AG575" i="2"/>
  <c r="CT572" i="2"/>
  <c r="CD572" i="2"/>
  <c r="BN572" i="2"/>
  <c r="BF572" i="2"/>
  <c r="AX572" i="2"/>
  <c r="AP572" i="2"/>
  <c r="AH572" i="2"/>
  <c r="R572" i="2"/>
  <c r="AV570" i="2"/>
  <c r="AN570" i="2"/>
  <c r="CU569" i="2"/>
  <c r="CM569" i="2"/>
  <c r="CE569" i="2"/>
  <c r="BW569" i="2"/>
  <c r="BO569" i="2"/>
  <c r="BG569" i="2"/>
  <c r="AY569" i="2"/>
  <c r="AI569" i="2"/>
  <c r="AA569" i="2"/>
  <c r="S569" i="2"/>
  <c r="K569" i="2"/>
  <c r="CS567" i="2"/>
  <c r="CC567" i="2"/>
  <c r="BM567" i="2"/>
  <c r="BE567" i="2"/>
  <c r="AG567" i="2"/>
  <c r="Q567" i="2"/>
  <c r="CT564" i="2"/>
  <c r="CD564" i="2"/>
  <c r="BN564" i="2"/>
  <c r="BF564" i="2"/>
  <c r="AX564" i="2"/>
  <c r="AP564" i="2"/>
  <c r="AH564" i="2"/>
  <c r="R564" i="2"/>
  <c r="CR562" i="2"/>
  <c r="AV562" i="2"/>
  <c r="AN562" i="2"/>
  <c r="AF562" i="2"/>
  <c r="CU561" i="2"/>
  <c r="CE561" i="2"/>
  <c r="BW561" i="2"/>
  <c r="BG561" i="2"/>
  <c r="AY561" i="2"/>
  <c r="AQ561" i="2"/>
  <c r="AI561" i="2"/>
  <c r="S561" i="2"/>
  <c r="K561" i="2"/>
  <c r="CS559" i="2"/>
  <c r="CC559" i="2"/>
  <c r="BE559" i="2"/>
  <c r="AO559" i="2"/>
  <c r="Q559" i="2"/>
  <c r="CT556" i="2"/>
  <c r="CD556" i="2"/>
  <c r="BN556" i="2"/>
  <c r="BF556" i="2"/>
  <c r="AX556" i="2"/>
  <c r="AP556" i="2"/>
  <c r="AH556" i="2"/>
  <c r="R556" i="2"/>
  <c r="J556" i="2"/>
  <c r="CR554" i="2"/>
  <c r="CJ554" i="2"/>
  <c r="BL554" i="2"/>
  <c r="AN554" i="2"/>
  <c r="CU553" i="2"/>
  <c r="CM553" i="2"/>
  <c r="CE553" i="2"/>
  <c r="BW553" i="2"/>
  <c r="BG553" i="2"/>
  <c r="AY553" i="2"/>
  <c r="AI553" i="2"/>
  <c r="S553" i="2"/>
  <c r="K553" i="2"/>
  <c r="CS551" i="2"/>
  <c r="CC551" i="2"/>
  <c r="BM551" i="2"/>
  <c r="AO551" i="2"/>
  <c r="AG551" i="2"/>
  <c r="Q551" i="2"/>
  <c r="CT548" i="2"/>
  <c r="CD548" i="2"/>
  <c r="BN548" i="2"/>
  <c r="BF548" i="2"/>
  <c r="AX548" i="2"/>
  <c r="AP548" i="2"/>
  <c r="AH548" i="2"/>
  <c r="R548" i="2"/>
  <c r="CR546" i="2"/>
  <c r="BL546" i="2"/>
  <c r="AV546" i="2"/>
  <c r="AF546" i="2"/>
  <c r="X546" i="2"/>
  <c r="CU545" i="2"/>
  <c r="CE545" i="2"/>
  <c r="BW545" i="2"/>
  <c r="BG545" i="2"/>
  <c r="AY545" i="2"/>
  <c r="AI545" i="2"/>
  <c r="S545" i="2"/>
  <c r="K545" i="2"/>
  <c r="CS543" i="2"/>
  <c r="CC543" i="2"/>
  <c r="BM543" i="2"/>
  <c r="BE543" i="2"/>
  <c r="AO543" i="2"/>
  <c r="AG543" i="2"/>
  <c r="CT540" i="2"/>
  <c r="CD540" i="2"/>
  <c r="BV540" i="2"/>
  <c r="BN540" i="2"/>
  <c r="BF540" i="2"/>
  <c r="AX540" i="2"/>
  <c r="AP540" i="2"/>
  <c r="AH540" i="2"/>
  <c r="R540" i="2"/>
  <c r="AN538" i="2"/>
  <c r="X538" i="2"/>
  <c r="CU537" i="2"/>
  <c r="CE537" i="2"/>
  <c r="BW537" i="2"/>
  <c r="BO537" i="2"/>
  <c r="BG537" i="2"/>
  <c r="AY537" i="2"/>
  <c r="AI537" i="2"/>
  <c r="S537" i="2"/>
  <c r="K537" i="2"/>
  <c r="CS535" i="2"/>
  <c r="CC535" i="2"/>
  <c r="BM535" i="2"/>
  <c r="BE535" i="2"/>
  <c r="AG535" i="2"/>
  <c r="Q535" i="2"/>
  <c r="CT532" i="2"/>
  <c r="CD532" i="2"/>
  <c r="BN532" i="2"/>
  <c r="BF532" i="2"/>
  <c r="AX532" i="2"/>
  <c r="AP532" i="2"/>
  <c r="AH532" i="2"/>
  <c r="R532" i="2"/>
  <c r="CR530" i="2"/>
  <c r="CB530" i="2"/>
  <c r="AV530" i="2"/>
  <c r="AN530" i="2"/>
  <c r="AF530" i="2"/>
  <c r="CU529" i="2"/>
  <c r="CE529" i="2"/>
  <c r="BW529" i="2"/>
  <c r="BO529" i="2"/>
  <c r="BG529" i="2"/>
  <c r="AY529" i="2"/>
  <c r="AI529" i="2"/>
  <c r="S529" i="2"/>
  <c r="K529" i="2"/>
  <c r="CS527" i="2"/>
  <c r="CC527" i="2"/>
  <c r="BM527" i="2"/>
  <c r="BE527" i="2"/>
  <c r="AW527" i="2"/>
  <c r="AO527" i="2"/>
  <c r="Y527" i="2"/>
  <c r="Q527" i="2"/>
  <c r="CQ513" i="2"/>
  <c r="CQ511" i="2"/>
  <c r="CQ577" i="2" s="1"/>
  <c r="CQ512" i="2"/>
  <c r="CI513" i="2"/>
  <c r="CI511" i="2"/>
  <c r="CI512" i="2"/>
  <c r="CA513" i="2"/>
  <c r="CA511" i="2"/>
  <c r="CA596" i="2" s="1"/>
  <c r="CA512" i="2"/>
  <c r="BS513" i="2"/>
  <c r="BS511" i="2"/>
  <c r="BS580" i="2" s="1"/>
  <c r="BS512" i="2"/>
  <c r="BK513" i="2"/>
  <c r="BK511" i="2"/>
  <c r="BK512" i="2"/>
  <c r="BC513" i="2"/>
  <c r="BC511" i="2"/>
  <c r="BC604" i="2" s="1"/>
  <c r="BC512" i="2"/>
  <c r="AU513" i="2"/>
  <c r="AU511" i="2"/>
  <c r="AU540" i="2" s="1"/>
  <c r="AU512" i="2"/>
  <c r="AM513" i="2"/>
  <c r="AM511" i="2"/>
  <c r="AM588" i="2" s="1"/>
  <c r="AM512" i="2"/>
  <c r="AE513" i="2"/>
  <c r="AE511" i="2"/>
  <c r="AE580" i="2" s="1"/>
  <c r="AE512" i="2"/>
  <c r="W513" i="2"/>
  <c r="W511" i="2"/>
  <c r="W526" i="2" s="1"/>
  <c r="W512" i="2"/>
  <c r="O513" i="2"/>
  <c r="O511" i="2"/>
  <c r="O538" i="2" s="1"/>
  <c r="O512" i="2"/>
  <c r="G513" i="2"/>
  <c r="G511" i="2"/>
  <c r="G562" i="2" s="1"/>
  <c r="G512" i="2"/>
  <c r="CC580" i="2"/>
  <c r="BU580" i="2"/>
  <c r="BM580" i="2"/>
  <c r="BE580" i="2"/>
  <c r="AO580" i="2"/>
  <c r="AG580" i="2"/>
  <c r="Q580" i="2"/>
  <c r="CI578" i="2"/>
  <c r="CA578" i="2"/>
  <c r="BS578" i="2"/>
  <c r="AM578" i="2"/>
  <c r="W578" i="2"/>
  <c r="CT577" i="2"/>
  <c r="CD577" i="2"/>
  <c r="BN577" i="2"/>
  <c r="BF577" i="2"/>
  <c r="AX577" i="2"/>
  <c r="AP577" i="2"/>
  <c r="AH577" i="2"/>
  <c r="R577" i="2"/>
  <c r="J577" i="2"/>
  <c r="CR575" i="2"/>
  <c r="BL575" i="2"/>
  <c r="AV575" i="2"/>
  <c r="AN575" i="2"/>
  <c r="AF575" i="2"/>
  <c r="CU574" i="2"/>
  <c r="CE574" i="2"/>
  <c r="BW574" i="2"/>
  <c r="BO574" i="2"/>
  <c r="BG574" i="2"/>
  <c r="AY574" i="2"/>
  <c r="AI574" i="2"/>
  <c r="S574" i="2"/>
  <c r="K574" i="2"/>
  <c r="CS572" i="2"/>
  <c r="CK572" i="2"/>
  <c r="CC572" i="2"/>
  <c r="BU572" i="2"/>
  <c r="BM572" i="2"/>
  <c r="BE572" i="2"/>
  <c r="AO572" i="2"/>
  <c r="AG572" i="2"/>
  <c r="Q572" i="2"/>
  <c r="CQ570" i="2"/>
  <c r="BS570" i="2"/>
  <c r="AE570" i="2"/>
  <c r="CT569" i="2"/>
  <c r="CD569" i="2"/>
  <c r="BN569" i="2"/>
  <c r="BF569" i="2"/>
  <c r="AX569" i="2"/>
  <c r="AP569" i="2"/>
  <c r="AH569" i="2"/>
  <c r="R569" i="2"/>
  <c r="J569" i="2"/>
  <c r="CR567" i="2"/>
  <c r="CB567" i="2"/>
  <c r="BL567" i="2"/>
  <c r="AV567" i="2"/>
  <c r="AN567" i="2"/>
  <c r="AF567" i="2"/>
  <c r="CU566" i="2"/>
  <c r="CE566" i="2"/>
  <c r="BW566" i="2"/>
  <c r="BO566" i="2"/>
  <c r="BG566" i="2"/>
  <c r="AY566" i="2"/>
  <c r="AI566" i="2"/>
  <c r="S566" i="2"/>
  <c r="K566" i="2"/>
  <c r="CS564" i="2"/>
  <c r="CC564" i="2"/>
  <c r="BM564" i="2"/>
  <c r="BE564" i="2"/>
  <c r="AO564" i="2"/>
  <c r="AG564" i="2"/>
  <c r="Q564" i="2"/>
  <c r="CQ562" i="2"/>
  <c r="CI562" i="2"/>
  <c r="BS562" i="2"/>
  <c r="BK562" i="2"/>
  <c r="BC562" i="2"/>
  <c r="AE562" i="2"/>
  <c r="CT561" i="2"/>
  <c r="CD561" i="2"/>
  <c r="BN561" i="2"/>
  <c r="BF561" i="2"/>
  <c r="AX561" i="2"/>
  <c r="AP561" i="2"/>
  <c r="AH561" i="2"/>
  <c r="R561" i="2"/>
  <c r="J561" i="2"/>
  <c r="CR559" i="2"/>
  <c r="CB559" i="2"/>
  <c r="BL559" i="2"/>
  <c r="AV559" i="2"/>
  <c r="AN559" i="2"/>
  <c r="AF559" i="2"/>
  <c r="CU558" i="2"/>
  <c r="CE558" i="2"/>
  <c r="BW558" i="2"/>
  <c r="BO558" i="2"/>
  <c r="BG558" i="2"/>
  <c r="AY558" i="2"/>
  <c r="AI558" i="2"/>
  <c r="S558" i="2"/>
  <c r="K558" i="2"/>
  <c r="CS556" i="2"/>
  <c r="CC556" i="2"/>
  <c r="BU556" i="2"/>
  <c r="BM556" i="2"/>
  <c r="BE556" i="2"/>
  <c r="AO556" i="2"/>
  <c r="AG556" i="2"/>
  <c r="Q556" i="2"/>
  <c r="CQ554" i="2"/>
  <c r="CA554" i="2"/>
  <c r="BC554" i="2"/>
  <c r="AE554" i="2"/>
  <c r="W554" i="2"/>
  <c r="O554" i="2"/>
  <c r="CT553" i="2"/>
  <c r="CD553" i="2"/>
  <c r="BN553" i="2"/>
  <c r="BF553" i="2"/>
  <c r="AX553" i="2"/>
  <c r="AP553" i="2"/>
  <c r="AH553" i="2"/>
  <c r="R553" i="2"/>
  <c r="J553" i="2"/>
  <c r="CR551" i="2"/>
  <c r="BL551" i="2"/>
  <c r="AV551" i="2"/>
  <c r="AN551" i="2"/>
  <c r="AF551" i="2"/>
  <c r="CU550" i="2"/>
  <c r="CE550" i="2"/>
  <c r="BW550" i="2"/>
  <c r="BO550" i="2"/>
  <c r="BG550" i="2"/>
  <c r="AY550" i="2"/>
  <c r="AQ550" i="2"/>
  <c r="AI550" i="2"/>
  <c r="S550" i="2"/>
  <c r="K550" i="2"/>
  <c r="CS548" i="2"/>
  <c r="CK548" i="2"/>
  <c r="CC548" i="2"/>
  <c r="BU548" i="2"/>
  <c r="BM548" i="2"/>
  <c r="BE548" i="2"/>
  <c r="AO548" i="2"/>
  <c r="AG548" i="2"/>
  <c r="Q548" i="2"/>
  <c r="CQ546" i="2"/>
  <c r="CA546" i="2"/>
  <c r="BS546" i="2"/>
  <c r="BC546" i="2"/>
  <c r="AM546" i="2"/>
  <c r="W546" i="2"/>
  <c r="O546" i="2"/>
  <c r="CT545" i="2"/>
  <c r="CD545" i="2"/>
  <c r="BN545" i="2"/>
  <c r="BF545" i="2"/>
  <c r="AX545" i="2"/>
  <c r="AP545" i="2"/>
  <c r="AH545" i="2"/>
  <c r="R545" i="2"/>
  <c r="CR543" i="2"/>
  <c r="CB543" i="2"/>
  <c r="BL543" i="2"/>
  <c r="AV543" i="2"/>
  <c r="AN543" i="2"/>
  <c r="AF543" i="2"/>
  <c r="CU542" i="2"/>
  <c r="CE542" i="2"/>
  <c r="BW542" i="2"/>
  <c r="BO542" i="2"/>
  <c r="BG542" i="2"/>
  <c r="AY542" i="2"/>
  <c r="AI542" i="2"/>
  <c r="S542" i="2"/>
  <c r="K542" i="2"/>
  <c r="CX541" i="2"/>
  <c r="CS540" i="2"/>
  <c r="CC540" i="2"/>
  <c r="BM540" i="2"/>
  <c r="BE540" i="2"/>
  <c r="AO540" i="2"/>
  <c r="AG540" i="2"/>
  <c r="Q540" i="2"/>
  <c r="CQ538" i="2"/>
  <c r="CI538" i="2"/>
  <c r="CA538" i="2"/>
  <c r="BS538" i="2"/>
  <c r="AM538" i="2"/>
  <c r="AE538" i="2"/>
  <c r="CT537" i="2"/>
  <c r="CD537" i="2"/>
  <c r="BN537" i="2"/>
  <c r="BF537" i="2"/>
  <c r="AX537" i="2"/>
  <c r="AP537" i="2"/>
  <c r="AH537" i="2"/>
  <c r="R537" i="2"/>
  <c r="CR535" i="2"/>
  <c r="BL535" i="2"/>
  <c r="AV535" i="2"/>
  <c r="AN535" i="2"/>
  <c r="AF535" i="2"/>
  <c r="CU534" i="2"/>
  <c r="CE534" i="2"/>
  <c r="BW534" i="2"/>
  <c r="BO534" i="2"/>
  <c r="BG534" i="2"/>
  <c r="AY534" i="2"/>
  <c r="AQ534" i="2"/>
  <c r="AI534" i="2"/>
  <c r="S534" i="2"/>
  <c r="K534" i="2"/>
  <c r="CS532" i="2"/>
  <c r="CK532" i="2"/>
  <c r="CC532" i="2"/>
  <c r="BM532" i="2"/>
  <c r="BE532" i="2"/>
  <c r="AO532" i="2"/>
  <c r="AG532" i="2"/>
  <c r="Q532" i="2"/>
  <c r="CQ530" i="2"/>
  <c r="CA530" i="2"/>
  <c r="BS530" i="2"/>
  <c r="BC530" i="2"/>
  <c r="AM530" i="2"/>
  <c r="AE530" i="2"/>
  <c r="W530" i="2"/>
  <c r="CT529" i="2"/>
  <c r="CD529" i="2"/>
  <c r="BN529" i="2"/>
  <c r="BF529" i="2"/>
  <c r="AX529" i="2"/>
  <c r="AP529" i="2"/>
  <c r="AH529" i="2"/>
  <c r="R529" i="2"/>
  <c r="CR527" i="2"/>
  <c r="BL527" i="2"/>
  <c r="AV527" i="2"/>
  <c r="AN527" i="2"/>
  <c r="AF527" i="2"/>
  <c r="CU526" i="2"/>
  <c r="CE526" i="2"/>
  <c r="BW526" i="2"/>
  <c r="BO526" i="2"/>
  <c r="BG526" i="2"/>
  <c r="AY526" i="2"/>
  <c r="AI526" i="2"/>
  <c r="S526" i="2"/>
  <c r="K526" i="2"/>
  <c r="CX511" i="2"/>
  <c r="CX549" i="2" s="1"/>
  <c r="CX512" i="2"/>
  <c r="CX513" i="2"/>
  <c r="CP511" i="2"/>
  <c r="CP575" i="2" s="1"/>
  <c r="CP512" i="2"/>
  <c r="CP513" i="2"/>
  <c r="CH511" i="2"/>
  <c r="CH554" i="2" s="1"/>
  <c r="CH512" i="2"/>
  <c r="CH513" i="2"/>
  <c r="BZ511" i="2"/>
  <c r="BZ531" i="2" s="1"/>
  <c r="BZ512" i="2"/>
  <c r="BZ513" i="2"/>
  <c r="BR511" i="2"/>
  <c r="BR538" i="2" s="1"/>
  <c r="BR512" i="2"/>
  <c r="BR513" i="2"/>
  <c r="BJ511" i="2"/>
  <c r="BJ548" i="2" s="1"/>
  <c r="BJ512" i="2"/>
  <c r="BJ513" i="2"/>
  <c r="BB511" i="2"/>
  <c r="BB533" i="2" s="1"/>
  <c r="BB512" i="2"/>
  <c r="BB513" i="2"/>
  <c r="AT511" i="2"/>
  <c r="AT591" i="2" s="1"/>
  <c r="AT512" i="2"/>
  <c r="AT513" i="2"/>
  <c r="AL511" i="2"/>
  <c r="AL549" i="2" s="1"/>
  <c r="AL512" i="2"/>
  <c r="AL513" i="2"/>
  <c r="AD511" i="2"/>
  <c r="AD534" i="2" s="1"/>
  <c r="AD512" i="2"/>
  <c r="AD513" i="2"/>
  <c r="V511" i="2"/>
  <c r="V512" i="2"/>
  <c r="V513" i="2"/>
  <c r="N511" i="2"/>
  <c r="N570" i="2" s="1"/>
  <c r="N512" i="2"/>
  <c r="N513" i="2"/>
  <c r="F511" i="2"/>
  <c r="F575" i="2" s="1"/>
  <c r="F512" i="2"/>
  <c r="F513" i="2"/>
  <c r="CS577" i="2"/>
  <c r="CC577" i="2"/>
  <c r="BM577" i="2"/>
  <c r="BE577" i="2"/>
  <c r="AW577" i="2"/>
  <c r="AO577" i="2"/>
  <c r="AG577" i="2"/>
  <c r="Q577" i="2"/>
  <c r="CQ575" i="2"/>
  <c r="CI575" i="2"/>
  <c r="CA575" i="2"/>
  <c r="BS575" i="2"/>
  <c r="BC575" i="2"/>
  <c r="AM575" i="2"/>
  <c r="AE575" i="2"/>
  <c r="W575" i="2"/>
  <c r="O575" i="2"/>
  <c r="G575" i="2"/>
  <c r="CT574" i="2"/>
  <c r="CD574" i="2"/>
  <c r="BN574" i="2"/>
  <c r="BF574" i="2"/>
  <c r="AX574" i="2"/>
  <c r="AP574" i="2"/>
  <c r="AH574" i="2"/>
  <c r="R574" i="2"/>
  <c r="CR572" i="2"/>
  <c r="BL572" i="2"/>
  <c r="AV572" i="2"/>
  <c r="AN572" i="2"/>
  <c r="AF572" i="2"/>
  <c r="CU571" i="2"/>
  <c r="CE571" i="2"/>
  <c r="BW571" i="2"/>
  <c r="BO571" i="2"/>
  <c r="BG571" i="2"/>
  <c r="AY571" i="2"/>
  <c r="AI571" i="2"/>
  <c r="S571" i="2"/>
  <c r="K571" i="2"/>
  <c r="CX570" i="2"/>
  <c r="BB570" i="2"/>
  <c r="AL570" i="2"/>
  <c r="CS569" i="2"/>
  <c r="CC569" i="2"/>
  <c r="BM569" i="2"/>
  <c r="BE569" i="2"/>
  <c r="AO569" i="2"/>
  <c r="AG569" i="2"/>
  <c r="Y569" i="2"/>
  <c r="Q569" i="2"/>
  <c r="I569" i="2"/>
  <c r="CQ567" i="2"/>
  <c r="CA567" i="2"/>
  <c r="BS567" i="2"/>
  <c r="BC567" i="2"/>
  <c r="AM567" i="2"/>
  <c r="AE567" i="2"/>
  <c r="W567" i="2"/>
  <c r="O567" i="2"/>
  <c r="G567" i="2"/>
  <c r="CT566" i="2"/>
  <c r="CL566" i="2"/>
  <c r="CD566" i="2"/>
  <c r="BV566" i="2"/>
  <c r="BN566" i="2"/>
  <c r="BF566" i="2"/>
  <c r="AX566" i="2"/>
  <c r="AP566" i="2"/>
  <c r="AH566" i="2"/>
  <c r="Z566" i="2"/>
  <c r="R566" i="2"/>
  <c r="J566" i="2"/>
  <c r="CR564" i="2"/>
  <c r="BL564" i="2"/>
  <c r="AV564" i="2"/>
  <c r="AN564" i="2"/>
  <c r="AF564" i="2"/>
  <c r="CU563" i="2"/>
  <c r="CE563" i="2"/>
  <c r="BW563" i="2"/>
  <c r="BO563" i="2"/>
  <c r="BG563" i="2"/>
  <c r="AY563" i="2"/>
  <c r="AI563" i="2"/>
  <c r="S563" i="2"/>
  <c r="K563" i="2"/>
  <c r="CX562" i="2"/>
  <c r="BB562" i="2"/>
  <c r="AL562" i="2"/>
  <c r="CS561" i="2"/>
  <c r="CC561" i="2"/>
  <c r="BM561" i="2"/>
  <c r="BE561" i="2"/>
  <c r="AW561" i="2"/>
  <c r="AO561" i="2"/>
  <c r="AG561" i="2"/>
  <c r="Q561" i="2"/>
  <c r="CQ559" i="2"/>
  <c r="CA559" i="2"/>
  <c r="BS559" i="2"/>
  <c r="BC559" i="2"/>
  <c r="AM559" i="2"/>
  <c r="AE559" i="2"/>
  <c r="W559" i="2"/>
  <c r="O559" i="2"/>
  <c r="G559" i="2"/>
  <c r="CT558" i="2"/>
  <c r="CD558" i="2"/>
  <c r="BN558" i="2"/>
  <c r="BF558" i="2"/>
  <c r="AX558" i="2"/>
  <c r="AP558" i="2"/>
  <c r="AH558" i="2"/>
  <c r="R558" i="2"/>
  <c r="BY557" i="2"/>
  <c r="CR556" i="2"/>
  <c r="CJ556" i="2"/>
  <c r="BL556" i="2"/>
  <c r="AV556" i="2"/>
  <c r="AN556" i="2"/>
  <c r="AF556" i="2"/>
  <c r="H556" i="2"/>
  <c r="CU555" i="2"/>
  <c r="CE555" i="2"/>
  <c r="BW555" i="2"/>
  <c r="BO555" i="2"/>
  <c r="BG555" i="2"/>
  <c r="AY555" i="2"/>
  <c r="AI555" i="2"/>
  <c r="S555" i="2"/>
  <c r="K555" i="2"/>
  <c r="CX554" i="2"/>
  <c r="BZ554" i="2"/>
  <c r="BR554" i="2"/>
  <c r="AL554" i="2"/>
  <c r="N554" i="2"/>
  <c r="CS553" i="2"/>
  <c r="CC553" i="2"/>
  <c r="BU553" i="2"/>
  <c r="BM553" i="2"/>
  <c r="BE553" i="2"/>
  <c r="AW553" i="2"/>
  <c r="AO553" i="2"/>
  <c r="AG553" i="2"/>
  <c r="Q553" i="2"/>
  <c r="CQ551" i="2"/>
  <c r="CI551" i="2"/>
  <c r="CA551" i="2"/>
  <c r="BS551" i="2"/>
  <c r="BC551" i="2"/>
  <c r="AM551" i="2"/>
  <c r="AE551" i="2"/>
  <c r="W551" i="2"/>
  <c r="O551" i="2"/>
  <c r="G551" i="2"/>
  <c r="CT550" i="2"/>
  <c r="CD550" i="2"/>
  <c r="BV550" i="2"/>
  <c r="BN550" i="2"/>
  <c r="BF550" i="2"/>
  <c r="AX550" i="2"/>
  <c r="AP550" i="2"/>
  <c r="AH550" i="2"/>
  <c r="R550" i="2"/>
  <c r="J550" i="2"/>
  <c r="CR548" i="2"/>
  <c r="CJ548" i="2"/>
  <c r="BL548" i="2"/>
  <c r="AV548" i="2"/>
  <c r="AN548" i="2"/>
  <c r="AF548" i="2"/>
  <c r="P548" i="2"/>
  <c r="CU547" i="2"/>
  <c r="CE547" i="2"/>
  <c r="BW547" i="2"/>
  <c r="BO547" i="2"/>
  <c r="BG547" i="2"/>
  <c r="AY547" i="2"/>
  <c r="AI547" i="2"/>
  <c r="S547" i="2"/>
  <c r="K547" i="2"/>
  <c r="CX546" i="2"/>
  <c r="BZ546" i="2"/>
  <c r="AL546" i="2"/>
  <c r="N546" i="2"/>
  <c r="CS545" i="2"/>
  <c r="CC545" i="2"/>
  <c r="BU545" i="2"/>
  <c r="BM545" i="2"/>
  <c r="BE545" i="2"/>
  <c r="AW545" i="2"/>
  <c r="AO545" i="2"/>
  <c r="AG545" i="2"/>
  <c r="Q545" i="2"/>
  <c r="I545" i="2"/>
  <c r="CQ543" i="2"/>
  <c r="CA543" i="2"/>
  <c r="BS543" i="2"/>
  <c r="BC543" i="2"/>
  <c r="AM543" i="2"/>
  <c r="AE543" i="2"/>
  <c r="W543" i="2"/>
  <c r="O543" i="2"/>
  <c r="G543" i="2"/>
  <c r="CT542" i="2"/>
  <c r="CL542" i="2"/>
  <c r="CD542" i="2"/>
  <c r="BV542" i="2"/>
  <c r="BN542" i="2"/>
  <c r="BF542" i="2"/>
  <c r="AX542" i="2"/>
  <c r="AP542" i="2"/>
  <c r="AH542" i="2"/>
  <c r="Z542" i="2"/>
  <c r="R542" i="2"/>
  <c r="J542" i="2"/>
  <c r="CR540" i="2"/>
  <c r="CJ540" i="2"/>
  <c r="BL540" i="2"/>
  <c r="AV540" i="2"/>
  <c r="AN540" i="2"/>
  <c r="AF540" i="2"/>
  <c r="CU539" i="2"/>
  <c r="CE539" i="2"/>
  <c r="BW539" i="2"/>
  <c r="BO539" i="2"/>
  <c r="BG539" i="2"/>
  <c r="AY539" i="2"/>
  <c r="AI539" i="2"/>
  <c r="S539" i="2"/>
  <c r="K539" i="2"/>
  <c r="CX538" i="2"/>
  <c r="BB538" i="2"/>
  <c r="AL538" i="2"/>
  <c r="CS537" i="2"/>
  <c r="CK537" i="2"/>
  <c r="CC537" i="2"/>
  <c r="BM537" i="2"/>
  <c r="BE537" i="2"/>
  <c r="AW537" i="2"/>
  <c r="AO537" i="2"/>
  <c r="AG537" i="2"/>
  <c r="Y537" i="2"/>
  <c r="Q537" i="2"/>
  <c r="CQ535" i="2"/>
  <c r="CA535" i="2"/>
  <c r="BS535" i="2"/>
  <c r="BC535" i="2"/>
  <c r="AM535" i="2"/>
  <c r="AE535" i="2"/>
  <c r="W535" i="2"/>
  <c r="O535" i="2"/>
  <c r="G535" i="2"/>
  <c r="CT534" i="2"/>
  <c r="CL534" i="2"/>
  <c r="CD534" i="2"/>
  <c r="BV534" i="2"/>
  <c r="BN534" i="2"/>
  <c r="BF534" i="2"/>
  <c r="AX534" i="2"/>
  <c r="AP534" i="2"/>
  <c r="AH534" i="2"/>
  <c r="Z534" i="2"/>
  <c r="R534" i="2"/>
  <c r="CR532" i="2"/>
  <c r="CJ532" i="2"/>
  <c r="BL532" i="2"/>
  <c r="AV532" i="2"/>
  <c r="AN532" i="2"/>
  <c r="AF532" i="2"/>
  <c r="CU531" i="2"/>
  <c r="CE531" i="2"/>
  <c r="BW531" i="2"/>
  <c r="BO531" i="2"/>
  <c r="BG531" i="2"/>
  <c r="AY531" i="2"/>
  <c r="AI531" i="2"/>
  <c r="S531" i="2"/>
  <c r="K531" i="2"/>
  <c r="CX530" i="2"/>
  <c r="BJ530" i="2"/>
  <c r="BB530" i="2"/>
  <c r="CS529" i="2"/>
  <c r="CC529" i="2"/>
  <c r="BM529" i="2"/>
  <c r="BE529" i="2"/>
  <c r="AW529" i="2"/>
  <c r="AO529" i="2"/>
  <c r="AG529" i="2"/>
  <c r="Q529" i="2"/>
  <c r="CQ527" i="2"/>
  <c r="CA527" i="2"/>
  <c r="BS527" i="2"/>
  <c r="BC527" i="2"/>
  <c r="AM527" i="2"/>
  <c r="AE527" i="2"/>
  <c r="W527" i="2"/>
  <c r="O527" i="2"/>
  <c r="G527" i="2"/>
  <c r="CT526" i="2"/>
  <c r="CD526" i="2"/>
  <c r="BN526" i="2"/>
  <c r="BF526" i="2"/>
  <c r="AX526" i="2"/>
  <c r="AP526" i="2"/>
  <c r="AH526" i="2"/>
  <c r="R526" i="2"/>
  <c r="CW525" i="2"/>
  <c r="CW511" i="2"/>
  <c r="CW578" i="2" s="1"/>
  <c r="CW512" i="2"/>
  <c r="CW513" i="2"/>
  <c r="CO525" i="2"/>
  <c r="CO511" i="2"/>
  <c r="CO527" i="2" s="1"/>
  <c r="CO512" i="2"/>
  <c r="CO513" i="2"/>
  <c r="CG525" i="2"/>
  <c r="CG511" i="2"/>
  <c r="CG594" i="2" s="1"/>
  <c r="CG513" i="2"/>
  <c r="CG512" i="2"/>
  <c r="BY525" i="2"/>
  <c r="BY511" i="2"/>
  <c r="BY535" i="2" s="1"/>
  <c r="BY512" i="2"/>
  <c r="BY513" i="2"/>
  <c r="BQ511" i="2"/>
  <c r="BQ602" i="2" s="1"/>
  <c r="BQ513" i="2"/>
  <c r="BQ512" i="2"/>
  <c r="BI511" i="2"/>
  <c r="BI512" i="2"/>
  <c r="BI513" i="2"/>
  <c r="BA511" i="2"/>
  <c r="BA529" i="2" s="1"/>
  <c r="BA512" i="2"/>
  <c r="BA513" i="2"/>
  <c r="AS511" i="2"/>
  <c r="AS586" i="2" s="1"/>
  <c r="AS512" i="2"/>
  <c r="AS513" i="2"/>
  <c r="AK511" i="2"/>
  <c r="AK562" i="2" s="1"/>
  <c r="AK512" i="2"/>
  <c r="AK513" i="2"/>
  <c r="AC511" i="2"/>
  <c r="AC551" i="2" s="1"/>
  <c r="AC513" i="2"/>
  <c r="AC512" i="2"/>
  <c r="U511" i="2"/>
  <c r="U570" i="2" s="1"/>
  <c r="U512" i="2"/>
  <c r="U513" i="2"/>
  <c r="M525" i="2"/>
  <c r="M511" i="2"/>
  <c r="M533" i="2" s="1"/>
  <c r="M512" i="2"/>
  <c r="M513" i="2"/>
  <c r="E511" i="2"/>
  <c r="E513" i="2"/>
  <c r="E512" i="2"/>
  <c r="BB575" i="2"/>
  <c r="AL575" i="2"/>
  <c r="V575" i="2"/>
  <c r="CS574" i="2"/>
  <c r="CK574" i="2"/>
  <c r="CC574" i="2"/>
  <c r="BM574" i="2"/>
  <c r="BE574" i="2"/>
  <c r="AW574" i="2"/>
  <c r="AO574" i="2"/>
  <c r="AG574" i="2"/>
  <c r="Y574" i="2"/>
  <c r="Q574" i="2"/>
  <c r="CQ572" i="2"/>
  <c r="CA572" i="2"/>
  <c r="BS572" i="2"/>
  <c r="BC572" i="2"/>
  <c r="AM572" i="2"/>
  <c r="AE572" i="2"/>
  <c r="W572" i="2"/>
  <c r="O572" i="2"/>
  <c r="G572" i="2"/>
  <c r="CT571" i="2"/>
  <c r="CL571" i="2"/>
  <c r="CD571" i="2"/>
  <c r="BN571" i="2"/>
  <c r="BF571" i="2"/>
  <c r="AX571" i="2"/>
  <c r="AP571" i="2"/>
  <c r="AH571" i="2"/>
  <c r="Z571" i="2"/>
  <c r="R571" i="2"/>
  <c r="CW570" i="2"/>
  <c r="CO570" i="2"/>
  <c r="CG570" i="2"/>
  <c r="BY570" i="2"/>
  <c r="BA570" i="2"/>
  <c r="AS570" i="2"/>
  <c r="AC570" i="2"/>
  <c r="CR569" i="2"/>
  <c r="CJ569" i="2"/>
  <c r="CB569" i="2"/>
  <c r="BL569" i="2"/>
  <c r="AV569" i="2"/>
  <c r="AN569" i="2"/>
  <c r="AF569" i="2"/>
  <c r="X569" i="2"/>
  <c r="P569" i="2"/>
  <c r="CU568" i="2"/>
  <c r="CE568" i="2"/>
  <c r="BW568" i="2"/>
  <c r="BO568" i="2"/>
  <c r="BG568" i="2"/>
  <c r="AY568" i="2"/>
  <c r="AI568" i="2"/>
  <c r="S568" i="2"/>
  <c r="K568" i="2"/>
  <c r="CX567" i="2"/>
  <c r="BB567" i="2"/>
  <c r="AL567" i="2"/>
  <c r="CS566" i="2"/>
  <c r="CC566" i="2"/>
  <c r="BM566" i="2"/>
  <c r="BE566" i="2"/>
  <c r="AW566" i="2"/>
  <c r="AO566" i="2"/>
  <c r="AG566" i="2"/>
  <c r="Q566" i="2"/>
  <c r="I566" i="2"/>
  <c r="CQ564" i="2"/>
  <c r="CI564" i="2"/>
  <c r="CA564" i="2"/>
  <c r="BS564" i="2"/>
  <c r="BC564" i="2"/>
  <c r="AM564" i="2"/>
  <c r="AE564" i="2"/>
  <c r="W564" i="2"/>
  <c r="O564" i="2"/>
  <c r="G564" i="2"/>
  <c r="CT563" i="2"/>
  <c r="CD563" i="2"/>
  <c r="BV563" i="2"/>
  <c r="BN563" i="2"/>
  <c r="BF563" i="2"/>
  <c r="AX563" i="2"/>
  <c r="AP563" i="2"/>
  <c r="AH563" i="2"/>
  <c r="R563" i="2"/>
  <c r="J563" i="2"/>
  <c r="CW562" i="2"/>
  <c r="CO562" i="2"/>
  <c r="CG562" i="2"/>
  <c r="BY562" i="2"/>
  <c r="BQ562" i="2"/>
  <c r="AC562" i="2"/>
  <c r="U562" i="2"/>
  <c r="M562" i="2"/>
  <c r="CR561" i="2"/>
  <c r="CJ561" i="2"/>
  <c r="BL561" i="2"/>
  <c r="AV561" i="2"/>
  <c r="AN561" i="2"/>
  <c r="AF561" i="2"/>
  <c r="X561" i="2"/>
  <c r="H561" i="2"/>
  <c r="CU560" i="2"/>
  <c r="CE560" i="2"/>
  <c r="BW560" i="2"/>
  <c r="BO560" i="2"/>
  <c r="BG560" i="2"/>
  <c r="AY560" i="2"/>
  <c r="AQ560" i="2"/>
  <c r="AI560" i="2"/>
  <c r="S560" i="2"/>
  <c r="K560" i="2"/>
  <c r="CX559" i="2"/>
  <c r="BB559" i="2"/>
  <c r="AL559" i="2"/>
  <c r="F559" i="2"/>
  <c r="CS558" i="2"/>
  <c r="CC558" i="2"/>
  <c r="BM558" i="2"/>
  <c r="BE558" i="2"/>
  <c r="AW558" i="2"/>
  <c r="AO558" i="2"/>
  <c r="AG558" i="2"/>
  <c r="Q558" i="2"/>
  <c r="CQ556" i="2"/>
  <c r="CI556" i="2"/>
  <c r="CA556" i="2"/>
  <c r="BS556" i="2"/>
  <c r="BC556" i="2"/>
  <c r="AM556" i="2"/>
  <c r="AE556" i="2"/>
  <c r="W556" i="2"/>
  <c r="O556" i="2"/>
  <c r="G556" i="2"/>
  <c r="CT555" i="2"/>
  <c r="CD555" i="2"/>
  <c r="BN555" i="2"/>
  <c r="BF555" i="2"/>
  <c r="AX555" i="2"/>
  <c r="AP555" i="2"/>
  <c r="AH555" i="2"/>
  <c r="R555" i="2"/>
  <c r="CW554" i="2"/>
  <c r="CO554" i="2"/>
  <c r="CG554" i="2"/>
  <c r="BY554" i="2"/>
  <c r="BQ554" i="2"/>
  <c r="BA554" i="2"/>
  <c r="U554" i="2"/>
  <c r="M554" i="2"/>
  <c r="CR553" i="2"/>
  <c r="CJ553" i="2"/>
  <c r="BL553" i="2"/>
  <c r="AV553" i="2"/>
  <c r="AN553" i="2"/>
  <c r="AF553" i="2"/>
  <c r="X553" i="2"/>
  <c r="CU552" i="2"/>
  <c r="CE552" i="2"/>
  <c r="BW552" i="2"/>
  <c r="BO552" i="2"/>
  <c r="BG552" i="2"/>
  <c r="AY552" i="2"/>
  <c r="AI552" i="2"/>
  <c r="S552" i="2"/>
  <c r="K552" i="2"/>
  <c r="CX551" i="2"/>
  <c r="BB551" i="2"/>
  <c r="AL551" i="2"/>
  <c r="CS550" i="2"/>
  <c r="CC550" i="2"/>
  <c r="BM550" i="2"/>
  <c r="BE550" i="2"/>
  <c r="AW550" i="2"/>
  <c r="AO550" i="2"/>
  <c r="AG550" i="2"/>
  <c r="Q550" i="2"/>
  <c r="CQ548" i="2"/>
  <c r="CA548" i="2"/>
  <c r="BS548" i="2"/>
  <c r="BK548" i="2"/>
  <c r="BC548" i="2"/>
  <c r="AU548" i="2"/>
  <c r="AM548" i="2"/>
  <c r="AE548" i="2"/>
  <c r="W548" i="2"/>
  <c r="O548" i="2"/>
  <c r="G548" i="2"/>
  <c r="CT547" i="2"/>
  <c r="CD547" i="2"/>
  <c r="BN547" i="2"/>
  <c r="BF547" i="2"/>
  <c r="AX547" i="2"/>
  <c r="AP547" i="2"/>
  <c r="AH547" i="2"/>
  <c r="R547" i="2"/>
  <c r="CW546" i="2"/>
  <c r="CO546" i="2"/>
  <c r="CG546" i="2"/>
  <c r="BY546" i="2"/>
  <c r="BQ546" i="2"/>
  <c r="BA546" i="2"/>
  <c r="AC546" i="2"/>
  <c r="CR545" i="2"/>
  <c r="CJ545" i="2"/>
  <c r="BL545" i="2"/>
  <c r="AV545" i="2"/>
  <c r="AN545" i="2"/>
  <c r="AF545" i="2"/>
  <c r="X545" i="2"/>
  <c r="H545" i="2"/>
  <c r="CU544" i="2"/>
  <c r="CE544" i="2"/>
  <c r="BW544" i="2"/>
  <c r="BO544" i="2"/>
  <c r="BG544" i="2"/>
  <c r="AY544" i="2"/>
  <c r="AQ544" i="2"/>
  <c r="AI544" i="2"/>
  <c r="S544" i="2"/>
  <c r="K544" i="2"/>
  <c r="CX543" i="2"/>
  <c r="BB543" i="2"/>
  <c r="AL543" i="2"/>
  <c r="CS542" i="2"/>
  <c r="CK542" i="2"/>
  <c r="CC542" i="2"/>
  <c r="BM542" i="2"/>
  <c r="BE542" i="2"/>
  <c r="AW542" i="2"/>
  <c r="AO542" i="2"/>
  <c r="AG542" i="2"/>
  <c r="Q542" i="2"/>
  <c r="CQ540" i="2"/>
  <c r="CA540" i="2"/>
  <c r="BS540" i="2"/>
  <c r="BC540" i="2"/>
  <c r="AM540" i="2"/>
  <c r="AE540" i="2"/>
  <c r="W540" i="2"/>
  <c r="O540" i="2"/>
  <c r="G540" i="2"/>
  <c r="CT539" i="2"/>
  <c r="CD539" i="2"/>
  <c r="BN539" i="2"/>
  <c r="BF539" i="2"/>
  <c r="AX539" i="2"/>
  <c r="AP539" i="2"/>
  <c r="AH539" i="2"/>
  <c r="Z539" i="2"/>
  <c r="R539" i="2"/>
  <c r="CW538" i="2"/>
  <c r="CO538" i="2"/>
  <c r="CG538" i="2"/>
  <c r="BY538" i="2"/>
  <c r="BQ538" i="2"/>
  <c r="BA538" i="2"/>
  <c r="AS538" i="2"/>
  <c r="AC538" i="2"/>
  <c r="U538" i="2"/>
  <c r="M538" i="2"/>
  <c r="CR537" i="2"/>
  <c r="CJ537" i="2"/>
  <c r="CB537" i="2"/>
  <c r="BL537" i="2"/>
  <c r="AV537" i="2"/>
  <c r="AN537" i="2"/>
  <c r="AF537" i="2"/>
  <c r="X537" i="2"/>
  <c r="P537" i="2"/>
  <c r="CU536" i="2"/>
  <c r="CE536" i="2"/>
  <c r="BW536" i="2"/>
  <c r="BO536" i="2"/>
  <c r="BG536" i="2"/>
  <c r="AY536" i="2"/>
  <c r="AI536" i="2"/>
  <c r="S536" i="2"/>
  <c r="K536" i="2"/>
  <c r="CX535" i="2"/>
  <c r="BB535" i="2"/>
  <c r="AL535" i="2"/>
  <c r="CS534" i="2"/>
  <c r="CC534" i="2"/>
  <c r="BM534" i="2"/>
  <c r="BE534" i="2"/>
  <c r="AW534" i="2"/>
  <c r="AO534" i="2"/>
  <c r="AG534" i="2"/>
  <c r="Q534" i="2"/>
  <c r="I534" i="2"/>
  <c r="CQ532" i="2"/>
  <c r="CI532" i="2"/>
  <c r="CA532" i="2"/>
  <c r="BS532" i="2"/>
  <c r="BC532" i="2"/>
  <c r="AM532" i="2"/>
  <c r="AE532" i="2"/>
  <c r="W532" i="2"/>
  <c r="O532" i="2"/>
  <c r="G532" i="2"/>
  <c r="CT531" i="2"/>
  <c r="CD531" i="2"/>
  <c r="BV531" i="2"/>
  <c r="BN531" i="2"/>
  <c r="BF531" i="2"/>
  <c r="AX531" i="2"/>
  <c r="AP531" i="2"/>
  <c r="AH531" i="2"/>
  <c r="R531" i="2"/>
  <c r="J531" i="2"/>
  <c r="CW530" i="2"/>
  <c r="CO530" i="2"/>
  <c r="CG530" i="2"/>
  <c r="BY530" i="2"/>
  <c r="BQ530" i="2"/>
  <c r="BA530" i="2"/>
  <c r="AS530" i="2"/>
  <c r="AC530" i="2"/>
  <c r="U530" i="2"/>
  <c r="M530" i="2"/>
  <c r="CR529" i="2"/>
  <c r="CJ529" i="2"/>
  <c r="CB529" i="2"/>
  <c r="BL529" i="2"/>
  <c r="AV529" i="2"/>
  <c r="AN529" i="2"/>
  <c r="AF529" i="2"/>
  <c r="X529" i="2"/>
  <c r="P529" i="2"/>
  <c r="CU528" i="2"/>
  <c r="CE528" i="2"/>
  <c r="BW528" i="2"/>
  <c r="BO528" i="2"/>
  <c r="BG528" i="2"/>
  <c r="AY528" i="2"/>
  <c r="AI528" i="2"/>
  <c r="S528" i="2"/>
  <c r="K528" i="2"/>
  <c r="CX527" i="2"/>
  <c r="BB527" i="2"/>
  <c r="AL527" i="2"/>
  <c r="CS526" i="2"/>
  <c r="CC526" i="2"/>
  <c r="BM526" i="2"/>
  <c r="BE526" i="2"/>
  <c r="AW526" i="2"/>
  <c r="AO526" i="2"/>
  <c r="AG526" i="2"/>
  <c r="Q526" i="2"/>
  <c r="I526" i="2"/>
  <c r="CV512" i="2"/>
  <c r="CV513" i="2"/>
  <c r="CV511" i="2"/>
  <c r="CV570" i="2" s="1"/>
  <c r="CN512" i="2"/>
  <c r="CN513" i="2"/>
  <c r="CN511" i="2"/>
  <c r="CN554" i="2" s="1"/>
  <c r="CF512" i="2"/>
  <c r="CF513" i="2"/>
  <c r="CF511" i="2"/>
  <c r="CF570" i="2" s="1"/>
  <c r="BX512" i="2"/>
  <c r="BX513" i="2"/>
  <c r="BX511" i="2"/>
  <c r="BP512" i="2"/>
  <c r="BP513" i="2"/>
  <c r="BP511" i="2"/>
  <c r="BP546" i="2" s="1"/>
  <c r="BH512" i="2"/>
  <c r="BH513" i="2"/>
  <c r="BH511" i="2"/>
  <c r="BH562" i="2" s="1"/>
  <c r="AZ512" i="2"/>
  <c r="AZ513" i="2"/>
  <c r="AZ511" i="2"/>
  <c r="AZ535" i="2" s="1"/>
  <c r="AR512" i="2"/>
  <c r="AR513" i="2"/>
  <c r="AR511" i="2"/>
  <c r="AR597" i="2" s="1"/>
  <c r="AJ512" i="2"/>
  <c r="AJ513" i="2"/>
  <c r="AJ511" i="2"/>
  <c r="AJ530" i="2" s="1"/>
  <c r="AB512" i="2"/>
  <c r="AB513" i="2"/>
  <c r="AB511" i="2"/>
  <c r="AB589" i="2" s="1"/>
  <c r="T512" i="2"/>
  <c r="T513" i="2"/>
  <c r="T511" i="2"/>
  <c r="L512" i="2"/>
  <c r="L513" i="2"/>
  <c r="L511" i="2"/>
  <c r="D512" i="2"/>
  <c r="D513" i="2"/>
  <c r="D511" i="2"/>
  <c r="D3" i="2"/>
  <c r="E2" i="2"/>
  <c r="F15" i="4" l="1"/>
  <c r="C9" i="4" s="1" a="1"/>
  <c r="BI578" i="2"/>
  <c r="BI541" i="2"/>
  <c r="BI554" i="2"/>
  <c r="BI562" i="2"/>
  <c r="BI530" i="2"/>
  <c r="BI525" i="2"/>
  <c r="BI546" i="2"/>
  <c r="BK561" i="2"/>
  <c r="BK554" i="2"/>
  <c r="BK538" i="2"/>
  <c r="BK575" i="2"/>
  <c r="BK556" i="2"/>
  <c r="BK570" i="2"/>
  <c r="BK559" i="2"/>
  <c r="BK551" i="2"/>
  <c r="BK564" i="2"/>
  <c r="BK532" i="2"/>
  <c r="BK530" i="2"/>
  <c r="BK540" i="2"/>
  <c r="BK567" i="2"/>
  <c r="BK543" i="2"/>
  <c r="BK535" i="2"/>
  <c r="BK572" i="2"/>
  <c r="AU532" i="2"/>
  <c r="AU564" i="2"/>
  <c r="AU527" i="2"/>
  <c r="J534" i="2"/>
  <c r="AQ555" i="2"/>
  <c r="CB572" i="2"/>
  <c r="P551" i="2"/>
  <c r="CI537" i="2"/>
  <c r="CI546" i="2"/>
  <c r="CI530" i="2"/>
  <c r="CI540" i="2"/>
  <c r="CI567" i="2"/>
  <c r="CI543" i="2"/>
  <c r="CI535" i="2"/>
  <c r="CI527" i="2"/>
  <c r="CI548" i="2"/>
  <c r="CI557" i="2"/>
  <c r="CI525" i="2"/>
  <c r="CI572" i="2"/>
  <c r="CI554" i="2"/>
  <c r="CI559" i="2"/>
  <c r="AA561" i="2"/>
  <c r="CB578" i="2"/>
  <c r="AA556" i="2"/>
  <c r="E562" i="2"/>
  <c r="E530" i="2"/>
  <c r="E546" i="2"/>
  <c r="BR527" i="2"/>
  <c r="BR535" i="2"/>
  <c r="AK538" i="2"/>
  <c r="F551" i="2"/>
  <c r="BR567" i="2"/>
  <c r="CK531" i="2"/>
  <c r="CK551" i="2"/>
  <c r="CK535" i="2"/>
  <c r="CK567" i="2"/>
  <c r="CK577" i="2"/>
  <c r="CK558" i="2"/>
  <c r="CK564" i="2"/>
  <c r="CK540" i="2"/>
  <c r="CK561" i="2"/>
  <c r="CK554" i="2"/>
  <c r="CK559" i="2"/>
  <c r="CK556" i="2"/>
  <c r="CK553" i="2"/>
  <c r="CK566" i="2"/>
  <c r="CK534" i="2"/>
  <c r="CK526" i="2"/>
  <c r="CK543" i="2"/>
  <c r="CK527" i="2"/>
  <c r="CK569" i="2"/>
  <c r="CK529" i="2"/>
  <c r="CK550" i="2"/>
  <c r="AQ530" i="2"/>
  <c r="AQ554" i="2"/>
  <c r="AQ540" i="2"/>
  <c r="AQ529" i="2"/>
  <c r="AQ547" i="2"/>
  <c r="AQ539" i="2"/>
  <c r="AQ532" i="2"/>
  <c r="AQ552" i="2"/>
  <c r="AQ575" i="2"/>
  <c r="AQ553" i="2"/>
  <c r="AQ537" i="2"/>
  <c r="AQ542" i="2"/>
  <c r="AQ571" i="2"/>
  <c r="AQ531" i="2"/>
  <c r="AQ567" i="2"/>
  <c r="AQ543" i="2"/>
  <c r="AQ569" i="2"/>
  <c r="AQ559" i="2"/>
  <c r="AQ551" i="2"/>
  <c r="AQ535" i="2"/>
  <c r="AQ566" i="2"/>
  <c r="AQ558" i="2"/>
  <c r="AQ526" i="2"/>
  <c r="AQ546" i="2"/>
  <c r="AQ538" i="2"/>
  <c r="AQ527" i="2"/>
  <c r="AQ545" i="2"/>
  <c r="AQ574" i="2"/>
  <c r="AQ563" i="2"/>
  <c r="AQ568" i="2"/>
  <c r="AQ536" i="2"/>
  <c r="AQ528" i="2"/>
  <c r="AU537" i="2"/>
  <c r="AU572" i="2"/>
  <c r="AU578" i="2"/>
  <c r="AU575" i="2"/>
  <c r="AU556" i="2"/>
  <c r="AU559" i="2"/>
  <c r="AU546" i="2"/>
  <c r="AU551" i="2"/>
  <c r="AU567" i="2"/>
  <c r="AU543" i="2"/>
  <c r="AU535" i="2"/>
  <c r="BK527" i="2"/>
  <c r="BR562" i="2"/>
  <c r="Y571" i="2"/>
  <c r="Y559" i="2"/>
  <c r="Y546" i="2"/>
  <c r="Y538" i="2"/>
  <c r="Y564" i="2"/>
  <c r="Y540" i="2"/>
  <c r="Y577" i="2"/>
  <c r="Y558" i="2"/>
  <c r="Y556" i="2"/>
  <c r="Y561" i="2"/>
  <c r="Y575" i="2"/>
  <c r="Y543" i="2"/>
  <c r="Y553" i="2"/>
  <c r="Y566" i="2"/>
  <c r="Y534" i="2"/>
  <c r="Y526" i="2"/>
  <c r="Y580" i="2"/>
  <c r="Y572" i="2"/>
  <c r="Y548" i="2"/>
  <c r="Y532" i="2"/>
  <c r="Y567" i="2"/>
  <c r="Y535" i="2"/>
  <c r="Y529" i="2"/>
  <c r="Y550" i="2"/>
  <c r="CH527" i="2"/>
  <c r="CH535" i="2"/>
  <c r="CH543" i="2"/>
  <c r="CH567" i="2"/>
  <c r="Y545" i="2"/>
  <c r="CK545" i="2"/>
  <c r="CK575" i="2"/>
  <c r="CM535" i="2"/>
  <c r="CH536" i="2"/>
  <c r="CH570" i="2"/>
  <c r="CH530" i="2"/>
  <c r="CH575" i="2"/>
  <c r="CH559" i="2"/>
  <c r="CH562" i="2"/>
  <c r="CH546" i="2"/>
  <c r="CH538" i="2"/>
  <c r="H554" i="2"/>
  <c r="H548" i="2"/>
  <c r="H553" i="2"/>
  <c r="H569" i="2"/>
  <c r="H537" i="2"/>
  <c r="H529" i="2"/>
  <c r="I554" i="2"/>
  <c r="I529" i="2"/>
  <c r="I550" i="2"/>
  <c r="I574" i="2"/>
  <c r="I559" i="2"/>
  <c r="I564" i="2"/>
  <c r="I540" i="2"/>
  <c r="I577" i="2"/>
  <c r="I558" i="2"/>
  <c r="I530" i="2"/>
  <c r="I575" i="2"/>
  <c r="I543" i="2"/>
  <c r="I556" i="2"/>
  <c r="I561" i="2"/>
  <c r="I562" i="2"/>
  <c r="I580" i="2"/>
  <c r="I572" i="2"/>
  <c r="I548" i="2"/>
  <c r="I532" i="2"/>
  <c r="I542" i="2"/>
  <c r="BU555" i="2"/>
  <c r="BU530" i="2"/>
  <c r="BU527" i="2"/>
  <c r="BU569" i="2"/>
  <c r="BU529" i="2"/>
  <c r="BU550" i="2"/>
  <c r="BU574" i="2"/>
  <c r="BU551" i="2"/>
  <c r="BU535" i="2"/>
  <c r="BU562" i="2"/>
  <c r="BU577" i="2"/>
  <c r="BU558" i="2"/>
  <c r="BU554" i="2"/>
  <c r="BU564" i="2"/>
  <c r="BU540" i="2"/>
  <c r="BU561" i="2"/>
  <c r="BU575" i="2"/>
  <c r="BU543" i="2"/>
  <c r="BU542" i="2"/>
  <c r="Z552" i="2"/>
  <c r="Z532" i="2"/>
  <c r="Z545" i="2"/>
  <c r="Z574" i="2"/>
  <c r="Z555" i="2"/>
  <c r="Z558" i="2"/>
  <c r="Z550" i="2"/>
  <c r="Z563" i="2"/>
  <c r="Z531" i="2"/>
  <c r="Z537" i="2"/>
  <c r="Z572" i="2"/>
  <c r="Z526" i="2"/>
  <c r="Z547" i="2"/>
  <c r="CL582" i="2"/>
  <c r="CL532" i="2"/>
  <c r="CL545" i="2"/>
  <c r="CL574" i="2"/>
  <c r="CL555" i="2"/>
  <c r="CL554" i="2"/>
  <c r="CL529" i="2"/>
  <c r="CL558" i="2"/>
  <c r="CL550" i="2"/>
  <c r="CL563" i="2"/>
  <c r="CL531" i="2"/>
  <c r="CL561" i="2"/>
  <c r="CL537" i="2"/>
  <c r="CL572" i="2"/>
  <c r="CL577" i="2"/>
  <c r="CL553" i="2"/>
  <c r="CL526" i="2"/>
  <c r="CL547" i="2"/>
  <c r="AA557" i="2"/>
  <c r="AA538" i="2"/>
  <c r="AA530" i="2"/>
  <c r="AA527" i="2"/>
  <c r="AA545" i="2"/>
  <c r="AA574" i="2"/>
  <c r="AA563" i="2"/>
  <c r="AA568" i="2"/>
  <c r="AA536" i="2"/>
  <c r="AA528" i="2"/>
  <c r="AA554" i="2"/>
  <c r="AA548" i="2"/>
  <c r="AA577" i="2"/>
  <c r="AA550" i="2"/>
  <c r="AA534" i="2"/>
  <c r="AA555" i="2"/>
  <c r="AA544" i="2"/>
  <c r="AA562" i="2"/>
  <c r="AA540" i="2"/>
  <c r="AA529" i="2"/>
  <c r="AA547" i="2"/>
  <c r="AA539" i="2"/>
  <c r="AA532" i="2"/>
  <c r="AA552" i="2"/>
  <c r="AA575" i="2"/>
  <c r="AA553" i="2"/>
  <c r="AA537" i="2"/>
  <c r="AA542" i="2"/>
  <c r="AA571" i="2"/>
  <c r="AA531" i="2"/>
  <c r="AA559" i="2"/>
  <c r="AA551" i="2"/>
  <c r="AA535" i="2"/>
  <c r="AA566" i="2"/>
  <c r="AA558" i="2"/>
  <c r="AA526" i="2"/>
  <c r="AA560" i="2"/>
  <c r="CM592" i="2"/>
  <c r="CM564" i="2"/>
  <c r="CM556" i="2"/>
  <c r="CM561" i="2"/>
  <c r="CM574" i="2"/>
  <c r="CM563" i="2"/>
  <c r="CM568" i="2"/>
  <c r="CM536" i="2"/>
  <c r="CM528" i="2"/>
  <c r="CM527" i="2"/>
  <c r="CM545" i="2"/>
  <c r="CM550" i="2"/>
  <c r="CM534" i="2"/>
  <c r="CM555" i="2"/>
  <c r="CM544" i="2"/>
  <c r="CM548" i="2"/>
  <c r="CM577" i="2"/>
  <c r="CM529" i="2"/>
  <c r="CM547" i="2"/>
  <c r="CM539" i="2"/>
  <c r="CM554" i="2"/>
  <c r="CM538" i="2"/>
  <c r="CM530" i="2"/>
  <c r="CM540" i="2"/>
  <c r="CM532" i="2"/>
  <c r="CM552" i="2"/>
  <c r="CM537" i="2"/>
  <c r="CM542" i="2"/>
  <c r="CM571" i="2"/>
  <c r="CM531" i="2"/>
  <c r="CM567" i="2"/>
  <c r="CM543" i="2"/>
  <c r="CM566" i="2"/>
  <c r="CM558" i="2"/>
  <c r="CM526" i="2"/>
  <c r="CM560" i="2"/>
  <c r="V541" i="2"/>
  <c r="V562" i="2"/>
  <c r="V567" i="2"/>
  <c r="V535" i="2"/>
  <c r="V527" i="2"/>
  <c r="V543" i="2"/>
  <c r="V538" i="2"/>
  <c r="V551" i="2"/>
  <c r="V530" i="2"/>
  <c r="V559" i="2"/>
  <c r="BT577" i="2"/>
  <c r="BT535" i="2"/>
  <c r="BT556" i="2"/>
  <c r="BT553" i="2"/>
  <c r="BT548" i="2"/>
  <c r="BT532" i="2"/>
  <c r="BT569" i="2"/>
  <c r="BT537" i="2"/>
  <c r="BT529" i="2"/>
  <c r="BU526" i="2"/>
  <c r="BU534" i="2"/>
  <c r="BI538" i="2"/>
  <c r="BT545" i="2"/>
  <c r="CH551" i="2"/>
  <c r="BT561" i="2"/>
  <c r="BU566" i="2"/>
  <c r="I537" i="2"/>
  <c r="BU537" i="2"/>
  <c r="I553" i="2"/>
  <c r="BU532" i="2"/>
  <c r="I527" i="2"/>
  <c r="BU538" i="2"/>
  <c r="AQ548" i="2"/>
  <c r="CL559" i="2"/>
  <c r="AQ564" i="2"/>
  <c r="J538" i="2"/>
  <c r="AK564" i="2"/>
  <c r="AK570" i="2"/>
  <c r="AK546" i="2"/>
  <c r="AK530" i="2"/>
  <c r="F567" i="2"/>
  <c r="F535" i="2"/>
  <c r="F527" i="2"/>
  <c r="F543" i="2"/>
  <c r="F546" i="2"/>
  <c r="F538" i="2"/>
  <c r="F570" i="2"/>
  <c r="BR557" i="2"/>
  <c r="BR546" i="2"/>
  <c r="BR551" i="2"/>
  <c r="BR570" i="2"/>
  <c r="BR530" i="2"/>
  <c r="BR575" i="2"/>
  <c r="BR559" i="2"/>
  <c r="BR543" i="2"/>
  <c r="P578" i="2"/>
  <c r="P540" i="2"/>
  <c r="P553" i="2"/>
  <c r="P538" i="2"/>
  <c r="P543" i="2"/>
  <c r="P572" i="2"/>
  <c r="P532" i="2"/>
  <c r="P554" i="2"/>
  <c r="P561" i="2"/>
  <c r="P567" i="2"/>
  <c r="P559" i="2"/>
  <c r="P527" i="2"/>
  <c r="P575" i="2"/>
  <c r="P535" i="2"/>
  <c r="P564" i="2"/>
  <c r="P556" i="2"/>
  <c r="P545" i="2"/>
  <c r="BD574" i="2"/>
  <c r="BD527" i="2"/>
  <c r="BD569" i="2"/>
  <c r="BD537" i="2"/>
  <c r="BD529" i="2"/>
  <c r="BD545" i="2"/>
  <c r="BD551" i="2"/>
  <c r="BD553" i="2"/>
  <c r="BD532" i="2"/>
  <c r="BD561" i="2"/>
  <c r="CB568" i="2"/>
  <c r="CB554" i="2"/>
  <c r="CB535" i="2"/>
  <c r="CB556" i="2"/>
  <c r="CB553" i="2"/>
  <c r="CB570" i="2"/>
  <c r="CB575" i="2"/>
  <c r="CB551" i="2"/>
  <c r="CB564" i="2"/>
  <c r="CB548" i="2"/>
  <c r="CB562" i="2"/>
  <c r="CB540" i="2"/>
  <c r="CB532" i="2"/>
  <c r="CB561" i="2"/>
  <c r="CB527" i="2"/>
  <c r="CB545" i="2"/>
  <c r="J551" i="2"/>
  <c r="J543" i="2"/>
  <c r="J572" i="2"/>
  <c r="J526" i="2"/>
  <c r="J547" i="2"/>
  <c r="J564" i="2"/>
  <c r="J548" i="2"/>
  <c r="J571" i="2"/>
  <c r="J580" i="2"/>
  <c r="J532" i="2"/>
  <c r="J545" i="2"/>
  <c r="J529" i="2"/>
  <c r="J574" i="2"/>
  <c r="J555" i="2"/>
  <c r="J570" i="2"/>
  <c r="J527" i="2"/>
  <c r="J558" i="2"/>
  <c r="J530" i="2"/>
  <c r="J559" i="2"/>
  <c r="J540" i="2"/>
  <c r="J537" i="2"/>
  <c r="J539" i="2"/>
  <c r="BV536" i="2"/>
  <c r="BV570" i="2"/>
  <c r="BV572" i="2"/>
  <c r="BV577" i="2"/>
  <c r="BV553" i="2"/>
  <c r="BV526" i="2"/>
  <c r="BV547" i="2"/>
  <c r="BV562" i="2"/>
  <c r="BV538" i="2"/>
  <c r="BV559" i="2"/>
  <c r="BV571" i="2"/>
  <c r="BV530" i="2"/>
  <c r="BV551" i="2"/>
  <c r="BV564" i="2"/>
  <c r="BV548" i="2"/>
  <c r="BV543" i="2"/>
  <c r="BV580" i="2"/>
  <c r="BV532" i="2"/>
  <c r="BV545" i="2"/>
  <c r="BV574" i="2"/>
  <c r="BV555" i="2"/>
  <c r="BV529" i="2"/>
  <c r="BV558" i="2"/>
  <c r="BV556" i="2"/>
  <c r="BV569" i="2"/>
  <c r="BV561" i="2"/>
  <c r="BV537" i="2"/>
  <c r="BV539" i="2"/>
  <c r="BQ549" i="2"/>
  <c r="CW528" i="2"/>
  <c r="C627" i="2"/>
  <c r="C561" i="2"/>
  <c r="C596" i="2"/>
  <c r="C700" i="2"/>
  <c r="C597" i="2"/>
  <c r="C749" i="2"/>
  <c r="C573" i="2"/>
  <c r="C591" i="2"/>
  <c r="C606" i="2"/>
  <c r="AS554" i="2"/>
  <c r="AS525" i="2"/>
  <c r="G570" i="2"/>
  <c r="CX573" i="2"/>
  <c r="C667" i="2"/>
  <c r="C617" i="2"/>
  <c r="C620" i="2"/>
  <c r="C708" i="2"/>
  <c r="C613" i="2"/>
  <c r="C527" i="2"/>
  <c r="C589" i="2"/>
  <c r="C735" i="2"/>
  <c r="C654" i="2"/>
  <c r="AC525" i="2"/>
  <c r="W562" i="2"/>
  <c r="BS525" i="2"/>
  <c r="C723" i="2"/>
  <c r="C681" i="2"/>
  <c r="C628" i="2"/>
  <c r="C724" i="2"/>
  <c r="C621" i="2"/>
  <c r="C671" i="2"/>
  <c r="C605" i="2"/>
  <c r="C577" i="2"/>
  <c r="C670" i="2"/>
  <c r="CX557" i="2"/>
  <c r="AV541" i="2"/>
  <c r="AS546" i="2"/>
  <c r="AS533" i="2"/>
  <c r="G530" i="2"/>
  <c r="BJ533" i="2"/>
  <c r="N530" i="2"/>
  <c r="BZ530" i="2"/>
  <c r="H532" i="2"/>
  <c r="BY533" i="2"/>
  <c r="CO541" i="2"/>
  <c r="AD546" i="2"/>
  <c r="CP546" i="2"/>
  <c r="X548" i="2"/>
  <c r="CW549" i="2"/>
  <c r="AD554" i="2"/>
  <c r="CP554" i="2"/>
  <c r="X556" i="2"/>
  <c r="BA573" i="2"/>
  <c r="H527" i="2"/>
  <c r="BT527" i="2"/>
  <c r="CH533" i="2"/>
  <c r="X535" i="2"/>
  <c r="CJ535" i="2"/>
  <c r="G538" i="2"/>
  <c r="AL541" i="2"/>
  <c r="CG544" i="2"/>
  <c r="BR549" i="2"/>
  <c r="H551" i="2"/>
  <c r="BT551" i="2"/>
  <c r="Z553" i="2"/>
  <c r="AW556" i="2"/>
  <c r="AL557" i="2"/>
  <c r="CW560" i="2"/>
  <c r="AM562" i="2"/>
  <c r="CP565" i="2"/>
  <c r="AM570" i="2"/>
  <c r="BC578" i="2"/>
  <c r="BL530" i="2"/>
  <c r="AE533" i="2"/>
  <c r="AW535" i="2"/>
  <c r="AV538" i="2"/>
  <c r="CP544" i="2"/>
  <c r="BO545" i="2"/>
  <c r="AN546" i="2"/>
  <c r="CX552" i="2"/>
  <c r="BO553" i="2"/>
  <c r="AF554" i="2"/>
  <c r="P562" i="2"/>
  <c r="BD570" i="2"/>
  <c r="BS573" i="2"/>
  <c r="AF578" i="2"/>
  <c r="H525" i="2"/>
  <c r="X525" i="2"/>
  <c r="AN525" i="2"/>
  <c r="BD525" i="2"/>
  <c r="BT525" i="2"/>
  <c r="CJ525" i="2"/>
  <c r="CB541" i="2"/>
  <c r="CL543" i="2"/>
  <c r="BO548" i="2"/>
  <c r="BD549" i="2"/>
  <c r="AF557" i="2"/>
  <c r="Z559" i="2"/>
  <c r="CB528" i="2"/>
  <c r="Z546" i="2"/>
  <c r="J533" i="2"/>
  <c r="S554" i="2"/>
  <c r="S562" i="2"/>
  <c r="L589" i="2"/>
  <c r="N527" i="2"/>
  <c r="BZ527" i="2"/>
  <c r="AD535" i="2"/>
  <c r="CP535" i="2"/>
  <c r="AT543" i="2"/>
  <c r="BJ551" i="2"/>
  <c r="N559" i="2"/>
  <c r="BZ559" i="2"/>
  <c r="AD567" i="2"/>
  <c r="CP567" i="2"/>
  <c r="AT575" i="2"/>
  <c r="E543" i="2"/>
  <c r="U567" i="2"/>
  <c r="CG533" i="2"/>
  <c r="AD538" i="2"/>
  <c r="CP538" i="2"/>
  <c r="X540" i="2"/>
  <c r="AT562" i="2"/>
  <c r="M565" i="2"/>
  <c r="BJ570" i="2"/>
  <c r="BD572" i="2"/>
  <c r="BI573" i="2"/>
  <c r="Z529" i="2"/>
  <c r="N533" i="2"/>
  <c r="CP533" i="2"/>
  <c r="BB541" i="2"/>
  <c r="BD543" i="2"/>
  <c r="BZ549" i="2"/>
  <c r="AT557" i="2"/>
  <c r="BD559" i="2"/>
  <c r="BY568" i="2"/>
  <c r="AU570" i="2"/>
  <c r="BD575" i="2"/>
  <c r="Z577" i="2"/>
  <c r="AW580" i="2"/>
  <c r="AU525" i="2"/>
  <c r="BK525" i="2"/>
  <c r="CA525" i="2"/>
  <c r="CQ525" i="2"/>
  <c r="BT530" i="2"/>
  <c r="AM533" i="2"/>
  <c r="BD538" i="2"/>
  <c r="G541" i="2"/>
  <c r="Z548" i="2"/>
  <c r="CL548" i="2"/>
  <c r="AW567" i="2"/>
  <c r="BT570" i="2"/>
  <c r="BO577" i="2"/>
  <c r="Z535" i="2"/>
  <c r="CB549" i="2"/>
  <c r="BD557" i="2"/>
  <c r="H565" i="2"/>
  <c r="BO527" i="2"/>
  <c r="AN552" i="2"/>
  <c r="BO530" i="2"/>
  <c r="K562" i="2"/>
  <c r="M546" i="2"/>
  <c r="AC554" i="2"/>
  <c r="AS562" i="2"/>
  <c r="BI570" i="2"/>
  <c r="E525" i="2"/>
  <c r="U525" i="2"/>
  <c r="AK525" i="2"/>
  <c r="BA525" i="2"/>
  <c r="BQ525" i="2"/>
  <c r="AD530" i="2"/>
  <c r="CP530" i="2"/>
  <c r="X532" i="2"/>
  <c r="AT546" i="2"/>
  <c r="E549" i="2"/>
  <c r="AT554" i="2"/>
  <c r="E557" i="2"/>
  <c r="AS565" i="2"/>
  <c r="CG573" i="2"/>
  <c r="X527" i="2"/>
  <c r="CJ527" i="2"/>
  <c r="AW532" i="2"/>
  <c r="V533" i="2"/>
  <c r="AS536" i="2"/>
  <c r="BJ541" i="2"/>
  <c r="CP549" i="2"/>
  <c r="X551" i="2"/>
  <c r="CJ551" i="2"/>
  <c r="BB557" i="2"/>
  <c r="V565" i="2"/>
  <c r="AD573" i="2"/>
  <c r="O577" i="2"/>
  <c r="BK533" i="2"/>
  <c r="BT538" i="2"/>
  <c r="AM541" i="2"/>
  <c r="BD546" i="2"/>
  <c r="AW551" i="2"/>
  <c r="BD554" i="2"/>
  <c r="Z556" i="2"/>
  <c r="CL556" i="2"/>
  <c r="BZ560" i="2"/>
  <c r="BO561" i="2"/>
  <c r="Z564" i="2"/>
  <c r="CL564" i="2"/>
  <c r="Z580" i="2"/>
  <c r="CL580" i="2"/>
  <c r="AW530" i="2"/>
  <c r="Z543" i="2"/>
  <c r="CJ549" i="2"/>
  <c r="BO556" i="2"/>
  <c r="BL557" i="2"/>
  <c r="AW562" i="2"/>
  <c r="AN565" i="2"/>
  <c r="Q552" i="2"/>
  <c r="BO543" i="2"/>
  <c r="Z554" i="2"/>
  <c r="BO567" i="2"/>
  <c r="BO538" i="2"/>
  <c r="C643" i="2"/>
  <c r="C551" i="2"/>
  <c r="C737" i="2"/>
  <c r="C588" i="2"/>
  <c r="C652" i="2"/>
  <c r="C716" i="2"/>
  <c r="C533" i="2"/>
  <c r="C653" i="2"/>
  <c r="C765" i="2"/>
  <c r="C585" i="2"/>
  <c r="C629" i="2"/>
  <c r="C543" i="2"/>
  <c r="C769" i="2"/>
  <c r="C662" i="2"/>
  <c r="T562" i="2"/>
  <c r="AD527" i="2"/>
  <c r="CP527" i="2"/>
  <c r="AT535" i="2"/>
  <c r="E538" i="2"/>
  <c r="BJ543" i="2"/>
  <c r="U546" i="2"/>
  <c r="N551" i="2"/>
  <c r="BZ551" i="2"/>
  <c r="AK554" i="2"/>
  <c r="AD559" i="2"/>
  <c r="CP559" i="2"/>
  <c r="BA562" i="2"/>
  <c r="AT567" i="2"/>
  <c r="E570" i="2"/>
  <c r="BQ570" i="2"/>
  <c r="BJ575" i="2"/>
  <c r="AL530" i="2"/>
  <c r="AT538" i="2"/>
  <c r="U541" i="2"/>
  <c r="BB546" i="2"/>
  <c r="AC549" i="2"/>
  <c r="BB554" i="2"/>
  <c r="AK557" i="2"/>
  <c r="BJ562" i="2"/>
  <c r="BD564" i="2"/>
  <c r="BA565" i="2"/>
  <c r="AW569" i="2"/>
  <c r="BZ570" i="2"/>
  <c r="H572" i="2"/>
  <c r="BT572" i="2"/>
  <c r="CO573" i="2"/>
  <c r="F525" i="2"/>
  <c r="V525" i="2"/>
  <c r="AL525" i="2"/>
  <c r="BB525" i="2"/>
  <c r="BR525" i="2"/>
  <c r="CH525" i="2"/>
  <c r="CX525" i="2"/>
  <c r="AD533" i="2"/>
  <c r="BY536" i="2"/>
  <c r="BR541" i="2"/>
  <c r="H543" i="2"/>
  <c r="BT543" i="2"/>
  <c r="F549" i="2"/>
  <c r="H559" i="2"/>
  <c r="BT559" i="2"/>
  <c r="Z561" i="2"/>
  <c r="AW564" i="2"/>
  <c r="AT565" i="2"/>
  <c r="BD567" i="2"/>
  <c r="AW572" i="2"/>
  <c r="BJ573" i="2"/>
  <c r="H575" i="2"/>
  <c r="BT575" i="2"/>
  <c r="G578" i="2"/>
  <c r="H530" i="2"/>
  <c r="BS533" i="2"/>
  <c r="BS541" i="2"/>
  <c r="AU549" i="2"/>
  <c r="H570" i="2"/>
  <c r="CJ570" i="2"/>
  <c r="BD578" i="2"/>
  <c r="H533" i="2"/>
  <c r="AW538" i="2"/>
  <c r="AG546" i="2"/>
  <c r="CB557" i="2"/>
  <c r="BT565" i="2"/>
  <c r="R587" i="2"/>
  <c r="BO546" i="2"/>
  <c r="B7" i="2"/>
  <c r="B526" i="2"/>
  <c r="N564" i="2"/>
  <c r="D4" i="3"/>
  <c r="D107" i="3" s="1"/>
  <c r="DB107" i="3" s="1"/>
  <c r="D523" i="2"/>
  <c r="D510" i="2"/>
  <c r="D256" i="2"/>
  <c r="M570" i="2"/>
  <c r="AT530" i="2"/>
  <c r="AC541" i="2"/>
  <c r="BJ546" i="2"/>
  <c r="BD548" i="2"/>
  <c r="AK549" i="2"/>
  <c r="BJ554" i="2"/>
  <c r="BD556" i="2"/>
  <c r="AS557" i="2"/>
  <c r="F562" i="2"/>
  <c r="BY565" i="2"/>
  <c r="V570" i="2"/>
  <c r="AK528" i="2"/>
  <c r="AT533" i="2"/>
  <c r="BD535" i="2"/>
  <c r="AU538" i="2"/>
  <c r="CH541" i="2"/>
  <c r="AW548" i="2"/>
  <c r="AD549" i="2"/>
  <c r="BI552" i="2"/>
  <c r="BZ557" i="2"/>
  <c r="BB565" i="2"/>
  <c r="Z569" i="2"/>
  <c r="CL569" i="2"/>
  <c r="CA570" i="2"/>
  <c r="CH573" i="2"/>
  <c r="O578" i="2"/>
  <c r="P530" i="2"/>
  <c r="CQ533" i="2"/>
  <c r="H538" i="2"/>
  <c r="CJ538" i="2"/>
  <c r="CA541" i="2"/>
  <c r="CB546" i="2"/>
  <c r="CA549" i="2"/>
  <c r="BT554" i="2"/>
  <c r="W557" i="2"/>
  <c r="AW559" i="2"/>
  <c r="BL562" i="2"/>
  <c r="BK565" i="2"/>
  <c r="P570" i="2"/>
  <c r="BL578" i="2"/>
  <c r="CA581" i="2"/>
  <c r="P525" i="2"/>
  <c r="AF525" i="2"/>
  <c r="AV525" i="2"/>
  <c r="BL525" i="2"/>
  <c r="CB525" i="2"/>
  <c r="CR525" i="2"/>
  <c r="AN533" i="2"/>
  <c r="P541" i="2"/>
  <c r="CJ557" i="2"/>
  <c r="BO564" i="2"/>
  <c r="CR565" i="2"/>
  <c r="CL567" i="2"/>
  <c r="CB536" i="2"/>
  <c r="CL546" i="2"/>
  <c r="BO551" i="2"/>
  <c r="CB560" i="2"/>
  <c r="C683" i="2"/>
  <c r="C647" i="2"/>
  <c r="C540" i="2"/>
  <c r="C604" i="2"/>
  <c r="C668" i="2"/>
  <c r="C732" i="2"/>
  <c r="C565" i="2"/>
  <c r="C677" i="2"/>
  <c r="C575" i="2"/>
  <c r="C713" i="2"/>
  <c r="C685" i="2"/>
  <c r="C631" i="2"/>
  <c r="C534" i="2"/>
  <c r="C718" i="2"/>
  <c r="D589" i="2"/>
  <c r="AT527" i="2"/>
  <c r="BJ535" i="2"/>
  <c r="N543" i="2"/>
  <c r="BZ543" i="2"/>
  <c r="AD551" i="2"/>
  <c r="CP551" i="2"/>
  <c r="AT559" i="2"/>
  <c r="BJ567" i="2"/>
  <c r="N575" i="2"/>
  <c r="BZ575" i="2"/>
  <c r="M540" i="2"/>
  <c r="U533" i="2"/>
  <c r="BJ538" i="2"/>
  <c r="BD540" i="2"/>
  <c r="BA541" i="2"/>
  <c r="BI549" i="2"/>
  <c r="F554" i="2"/>
  <c r="BQ557" i="2"/>
  <c r="N562" i="2"/>
  <c r="BZ562" i="2"/>
  <c r="H564" i="2"/>
  <c r="BT564" i="2"/>
  <c r="CG565" i="2"/>
  <c r="AD570" i="2"/>
  <c r="CP570" i="2"/>
  <c r="X572" i="2"/>
  <c r="CJ572" i="2"/>
  <c r="BQ528" i="2"/>
  <c r="CP541" i="2"/>
  <c r="X543" i="2"/>
  <c r="CJ543" i="2"/>
  <c r="G546" i="2"/>
  <c r="CO552" i="2"/>
  <c r="AU554" i="2"/>
  <c r="CH557" i="2"/>
  <c r="X559" i="2"/>
  <c r="CJ559" i="2"/>
  <c r="BJ565" i="2"/>
  <c r="H567" i="2"/>
  <c r="BT567" i="2"/>
  <c r="CP573" i="2"/>
  <c r="X575" i="2"/>
  <c r="CJ575" i="2"/>
  <c r="AM525" i="2"/>
  <c r="BC525" i="2"/>
  <c r="AT528" i="2"/>
  <c r="CJ546" i="2"/>
  <c r="CI549" i="2"/>
  <c r="BC557" i="2"/>
  <c r="BT562" i="2"/>
  <c r="CQ565" i="2"/>
  <c r="X570" i="2"/>
  <c r="CL527" i="2"/>
  <c r="BL533" i="2"/>
  <c r="AN541" i="2"/>
  <c r="P549" i="2"/>
  <c r="CR557" i="2"/>
  <c r="BO575" i="2"/>
  <c r="BO562" i="2"/>
  <c r="C539" i="2"/>
  <c r="C707" i="2"/>
  <c r="C695" i="2"/>
  <c r="C548" i="2"/>
  <c r="C612" i="2"/>
  <c r="C676" i="2"/>
  <c r="C740" i="2"/>
  <c r="C581" i="2"/>
  <c r="C693" i="2"/>
  <c r="C623" i="2"/>
  <c r="C541" i="2"/>
  <c r="C701" i="2"/>
  <c r="C679" i="2"/>
  <c r="C542" i="2"/>
  <c r="C107" i="3"/>
  <c r="DA107" i="3" s="1"/>
  <c r="AT549" i="2"/>
  <c r="BZ565" i="2"/>
  <c r="BZ528" i="2"/>
  <c r="H531" i="2"/>
  <c r="BT533" i="2"/>
  <c r="X549" i="2"/>
  <c r="BJ527" i="2"/>
  <c r="N535" i="2"/>
  <c r="BZ535" i="2"/>
  <c r="AD543" i="2"/>
  <c r="CP543" i="2"/>
  <c r="AT551" i="2"/>
  <c r="E554" i="2"/>
  <c r="BJ559" i="2"/>
  <c r="N567" i="2"/>
  <c r="BZ567" i="2"/>
  <c r="AD575" i="2"/>
  <c r="F530" i="2"/>
  <c r="BA533" i="2"/>
  <c r="N538" i="2"/>
  <c r="BZ538" i="2"/>
  <c r="H540" i="2"/>
  <c r="BT540" i="2"/>
  <c r="CG541" i="2"/>
  <c r="V546" i="2"/>
  <c r="CO549" i="2"/>
  <c r="V554" i="2"/>
  <c r="CW557" i="2"/>
  <c r="AD562" i="2"/>
  <c r="CP562" i="2"/>
  <c r="X564" i="2"/>
  <c r="CJ564" i="2"/>
  <c r="AT570" i="2"/>
  <c r="U573" i="2"/>
  <c r="N525" i="2"/>
  <c r="AD525" i="2"/>
  <c r="AT525" i="2"/>
  <c r="BJ525" i="2"/>
  <c r="BZ525" i="2"/>
  <c r="CP525" i="2"/>
  <c r="BZ533" i="2"/>
  <c r="AW540" i="2"/>
  <c r="AD541" i="2"/>
  <c r="BA544" i="2"/>
  <c r="BJ549" i="2"/>
  <c r="N557" i="2"/>
  <c r="BQ560" i="2"/>
  <c r="CH565" i="2"/>
  <c r="X567" i="2"/>
  <c r="CJ567" i="2"/>
  <c r="G537" i="2"/>
  <c r="Z540" i="2"/>
  <c r="CL540" i="2"/>
  <c r="BJ544" i="2"/>
  <c r="X554" i="2"/>
  <c r="CQ557" i="2"/>
  <c r="H562" i="2"/>
  <c r="X578" i="2"/>
  <c r="Z527" i="2"/>
  <c r="CR533" i="2"/>
  <c r="CL535" i="2"/>
  <c r="BO540" i="2"/>
  <c r="BT541" i="2"/>
  <c r="AN549" i="2"/>
  <c r="P557" i="2"/>
  <c r="I547" i="2"/>
  <c r="AN528" i="2"/>
  <c r="CS533" i="2"/>
  <c r="BO535" i="2"/>
  <c r="BO559" i="2"/>
  <c r="K554" i="2"/>
  <c r="C729" i="2"/>
  <c r="BX746" i="2"/>
  <c r="BX679" i="2"/>
  <c r="BX759" i="2"/>
  <c r="BX756" i="2"/>
  <c r="BX705" i="2"/>
  <c r="BX718" i="2"/>
  <c r="BX699" i="2"/>
  <c r="BX761" i="2"/>
  <c r="BX712" i="2"/>
  <c r="BX733" i="2"/>
  <c r="BX658" i="2"/>
  <c r="BX663" i="2"/>
  <c r="BX773" i="2"/>
  <c r="BX722" i="2"/>
  <c r="BX719" i="2"/>
  <c r="BX732" i="2"/>
  <c r="BX745" i="2"/>
  <c r="BX681" i="2"/>
  <c r="BX758" i="2"/>
  <c r="BX739" i="2"/>
  <c r="BX752" i="2"/>
  <c r="BX709" i="2"/>
  <c r="BX698" i="2"/>
  <c r="BX634" i="2"/>
  <c r="BX639" i="2"/>
  <c r="BX762" i="2"/>
  <c r="BX751" i="2"/>
  <c r="BX695" i="2"/>
  <c r="BX772" i="2"/>
  <c r="BX708" i="2"/>
  <c r="BX721" i="2"/>
  <c r="BX753" i="2"/>
  <c r="BX734" i="2"/>
  <c r="BX763" i="2"/>
  <c r="BX755" i="2"/>
  <c r="BX715" i="2"/>
  <c r="BX728" i="2"/>
  <c r="BX749" i="2"/>
  <c r="BX685" i="2"/>
  <c r="BX674" i="2"/>
  <c r="BX738" i="2"/>
  <c r="BX735" i="2"/>
  <c r="BX671" i="2"/>
  <c r="BX748" i="2"/>
  <c r="BX737" i="2"/>
  <c r="BX697" i="2"/>
  <c r="BX714" i="2"/>
  <c r="BX711" i="2"/>
  <c r="BX724" i="2"/>
  <c r="BX673" i="2"/>
  <c r="BX750" i="2"/>
  <c r="BX731" i="2"/>
  <c r="BX744" i="2"/>
  <c r="BX701" i="2"/>
  <c r="BX690" i="2"/>
  <c r="BX765" i="2"/>
  <c r="BX754" i="2"/>
  <c r="BX687" i="2"/>
  <c r="BX764" i="2"/>
  <c r="BX700" i="2"/>
  <c r="BX743" i="2"/>
  <c r="BX729" i="2"/>
  <c r="BX713" i="2"/>
  <c r="BX726" i="2"/>
  <c r="BX707" i="2"/>
  <c r="BX771" i="2"/>
  <c r="BX720" i="2"/>
  <c r="BX741" i="2"/>
  <c r="BX666" i="2"/>
  <c r="BX676" i="2"/>
  <c r="BX730" i="2"/>
  <c r="BX727" i="2"/>
  <c r="BX740" i="2"/>
  <c r="BX689" i="2"/>
  <c r="BX766" i="2"/>
  <c r="BX747" i="2"/>
  <c r="BX769" i="2"/>
  <c r="BX760" i="2"/>
  <c r="BX717" i="2"/>
  <c r="BX706" i="2"/>
  <c r="BX642" i="2"/>
  <c r="BX647" i="2"/>
  <c r="BX770" i="2"/>
  <c r="BX703" i="2"/>
  <c r="BX716" i="2"/>
  <c r="BX742" i="2"/>
  <c r="BX723" i="2"/>
  <c r="BX736" i="2"/>
  <c r="BX757" i="2"/>
  <c r="BX693" i="2"/>
  <c r="BX682" i="2"/>
  <c r="BX623" i="2"/>
  <c r="BX692" i="2"/>
  <c r="BX628" i="2"/>
  <c r="BX657" i="2"/>
  <c r="BX662" i="2"/>
  <c r="BX667" i="2"/>
  <c r="BX664" i="2"/>
  <c r="BX677" i="2"/>
  <c r="BX613" i="2"/>
  <c r="BX583" i="2"/>
  <c r="BX593" i="2"/>
  <c r="BX598" i="2"/>
  <c r="BX595" i="2"/>
  <c r="BX605" i="2"/>
  <c r="BX615" i="2"/>
  <c r="BX660" i="2"/>
  <c r="BX633" i="2"/>
  <c r="BX702" i="2"/>
  <c r="BX643" i="2"/>
  <c r="BX704" i="2"/>
  <c r="BX640" i="2"/>
  <c r="BX653" i="2"/>
  <c r="BX618" i="2"/>
  <c r="BX596" i="2"/>
  <c r="BX638" i="2"/>
  <c r="BX616" i="2"/>
  <c r="BX620" i="2"/>
  <c r="BX609" i="2"/>
  <c r="BX678" i="2"/>
  <c r="BX683" i="2"/>
  <c r="BX619" i="2"/>
  <c r="BX680" i="2"/>
  <c r="BX629" i="2"/>
  <c r="BX594" i="2"/>
  <c r="BX599" i="2"/>
  <c r="BX614" i="2"/>
  <c r="BX611" i="2"/>
  <c r="BX592" i="2"/>
  <c r="BX562" i="2"/>
  <c r="BX768" i="2"/>
  <c r="BX767" i="2"/>
  <c r="BX668" i="2"/>
  <c r="BX649" i="2"/>
  <c r="BX654" i="2"/>
  <c r="BX659" i="2"/>
  <c r="BX656" i="2"/>
  <c r="BX669" i="2"/>
  <c r="BX575" i="2"/>
  <c r="BX612" i="2"/>
  <c r="BX585" i="2"/>
  <c r="BX590" i="2"/>
  <c r="BX587" i="2"/>
  <c r="BX597" i="2"/>
  <c r="BX691" i="2"/>
  <c r="BX725" i="2"/>
  <c r="BX625" i="2"/>
  <c r="BX694" i="2"/>
  <c r="BX635" i="2"/>
  <c r="BX696" i="2"/>
  <c r="BX632" i="2"/>
  <c r="BX645" i="2"/>
  <c r="BX610" i="2"/>
  <c r="BX588" i="2"/>
  <c r="BX630" i="2"/>
  <c r="BX608" i="2"/>
  <c r="BX636" i="2"/>
  <c r="BX665" i="2"/>
  <c r="BX601" i="2"/>
  <c r="BX670" i="2"/>
  <c r="BX675" i="2"/>
  <c r="BX672" i="2"/>
  <c r="BX621" i="2"/>
  <c r="BX586" i="2"/>
  <c r="BX591" i="2"/>
  <c r="BX606" i="2"/>
  <c r="BX603" i="2"/>
  <c r="BX584" i="2"/>
  <c r="BX554" i="2"/>
  <c r="BX650" i="2"/>
  <c r="BX655" i="2"/>
  <c r="BX631" i="2"/>
  <c r="BX644" i="2"/>
  <c r="BX641" i="2"/>
  <c r="BX710" i="2"/>
  <c r="BX646" i="2"/>
  <c r="BX651" i="2"/>
  <c r="BX648" i="2"/>
  <c r="BX661" i="2"/>
  <c r="BX626" i="2"/>
  <c r="BX604" i="2"/>
  <c r="BX577" i="2"/>
  <c r="BX582" i="2"/>
  <c r="BX624" i="2"/>
  <c r="BX684" i="2"/>
  <c r="BX652" i="2"/>
  <c r="BX617" i="2"/>
  <c r="BX686" i="2"/>
  <c r="BX627" i="2"/>
  <c r="BX688" i="2"/>
  <c r="BX637" i="2"/>
  <c r="BX602" i="2"/>
  <c r="BX607" i="2"/>
  <c r="BX580" i="2"/>
  <c r="BX622" i="2"/>
  <c r="BX600" i="2"/>
  <c r="AJ533" i="2"/>
  <c r="L541" i="2"/>
  <c r="BX541" i="2"/>
  <c r="AZ549" i="2"/>
  <c r="AB557" i="2"/>
  <c r="CN557" i="2"/>
  <c r="D565" i="2"/>
  <c r="BP565" i="2"/>
  <c r="AR573" i="2"/>
  <c r="AR528" i="2"/>
  <c r="BI533" i="2"/>
  <c r="T536" i="2"/>
  <c r="CF536" i="2"/>
  <c r="AK541" i="2"/>
  <c r="CW541" i="2"/>
  <c r="BH544" i="2"/>
  <c r="M549" i="2"/>
  <c r="BY549" i="2"/>
  <c r="AJ552" i="2"/>
  <c r="CV552" i="2"/>
  <c r="BA557" i="2"/>
  <c r="L560" i="2"/>
  <c r="BX560" i="2"/>
  <c r="AC565" i="2"/>
  <c r="CO565" i="2"/>
  <c r="AZ568" i="2"/>
  <c r="E573" i="2"/>
  <c r="BQ573" i="2"/>
  <c r="AB576" i="2"/>
  <c r="CN576" i="2"/>
  <c r="F748" i="2"/>
  <c r="F681" i="2"/>
  <c r="F758" i="2"/>
  <c r="F769" i="2"/>
  <c r="F707" i="2"/>
  <c r="F720" i="2"/>
  <c r="F701" i="2"/>
  <c r="F753" i="2"/>
  <c r="F714" i="2"/>
  <c r="F735" i="2"/>
  <c r="F660" i="2"/>
  <c r="F665" i="2"/>
  <c r="F724" i="2"/>
  <c r="F721" i="2"/>
  <c r="F734" i="2"/>
  <c r="F683" i="2"/>
  <c r="F755" i="2"/>
  <c r="F760" i="2"/>
  <c r="F741" i="2"/>
  <c r="F754" i="2"/>
  <c r="F711" i="2"/>
  <c r="F700" i="2"/>
  <c r="F636" i="2"/>
  <c r="F641" i="2"/>
  <c r="F646" i="2"/>
  <c r="F764" i="2"/>
  <c r="F697" i="2"/>
  <c r="F710" i="2"/>
  <c r="F747" i="2"/>
  <c r="F731" i="2"/>
  <c r="F736" i="2"/>
  <c r="F765" i="2"/>
  <c r="F757" i="2"/>
  <c r="F717" i="2"/>
  <c r="F730" i="2"/>
  <c r="F751" i="2"/>
  <c r="F687" i="2"/>
  <c r="F676" i="2"/>
  <c r="F740" i="2"/>
  <c r="F737" i="2"/>
  <c r="F673" i="2"/>
  <c r="F750" i="2"/>
  <c r="F723" i="2"/>
  <c r="F699" i="2"/>
  <c r="F716" i="2"/>
  <c r="F713" i="2"/>
  <c r="F726" i="2"/>
  <c r="F739" i="2"/>
  <c r="F675" i="2"/>
  <c r="F752" i="2"/>
  <c r="F733" i="2"/>
  <c r="F773" i="2"/>
  <c r="F746" i="2"/>
  <c r="F703" i="2"/>
  <c r="F692" i="2"/>
  <c r="F756" i="2"/>
  <c r="F689" i="2"/>
  <c r="F766" i="2"/>
  <c r="F702" i="2"/>
  <c r="F715" i="2"/>
  <c r="F728" i="2"/>
  <c r="F709" i="2"/>
  <c r="F722" i="2"/>
  <c r="F771" i="2"/>
  <c r="F763" i="2"/>
  <c r="F743" i="2"/>
  <c r="F668" i="2"/>
  <c r="F678" i="2"/>
  <c r="F732" i="2"/>
  <c r="F729" i="2"/>
  <c r="F761" i="2"/>
  <c r="F742" i="2"/>
  <c r="F691" i="2"/>
  <c r="F768" i="2"/>
  <c r="F749" i="2"/>
  <c r="F685" i="2"/>
  <c r="F762" i="2"/>
  <c r="F745" i="2"/>
  <c r="F719" i="2"/>
  <c r="F644" i="2"/>
  <c r="F649" i="2"/>
  <c r="F772" i="2"/>
  <c r="F708" i="2"/>
  <c r="F705" i="2"/>
  <c r="F718" i="2"/>
  <c r="F744" i="2"/>
  <c r="F725" i="2"/>
  <c r="F738" i="2"/>
  <c r="F767" i="2"/>
  <c r="F759" i="2"/>
  <c r="F695" i="2"/>
  <c r="F684" i="2"/>
  <c r="F625" i="2"/>
  <c r="F694" i="2"/>
  <c r="F630" i="2"/>
  <c r="F657" i="2"/>
  <c r="F633" i="2"/>
  <c r="F659" i="2"/>
  <c r="F664" i="2"/>
  <c r="F669" i="2"/>
  <c r="F666" i="2"/>
  <c r="F679" i="2"/>
  <c r="F615" i="2"/>
  <c r="F580" i="2"/>
  <c r="F585" i="2"/>
  <c r="F595" i="2"/>
  <c r="F600" i="2"/>
  <c r="F597" i="2"/>
  <c r="F578" i="2"/>
  <c r="F607" i="2"/>
  <c r="F770" i="2"/>
  <c r="F670" i="2"/>
  <c r="F635" i="2"/>
  <c r="F704" i="2"/>
  <c r="F640" i="2"/>
  <c r="F645" i="2"/>
  <c r="F642" i="2"/>
  <c r="F655" i="2"/>
  <c r="F620" i="2"/>
  <c r="F598" i="2"/>
  <c r="F571" i="2"/>
  <c r="F618" i="2"/>
  <c r="F693" i="2"/>
  <c r="F727" i="2"/>
  <c r="F652" i="2"/>
  <c r="F611" i="2"/>
  <c r="F680" i="2"/>
  <c r="F621" i="2"/>
  <c r="F682" i="2"/>
  <c r="F631" i="2"/>
  <c r="F596" i="2"/>
  <c r="F601" i="2"/>
  <c r="F616" i="2"/>
  <c r="F613" i="2"/>
  <c r="F594" i="2"/>
  <c r="F564" i="2"/>
  <c r="F651" i="2"/>
  <c r="F656" i="2"/>
  <c r="F661" i="2"/>
  <c r="F658" i="2"/>
  <c r="F671" i="2"/>
  <c r="F577" i="2"/>
  <c r="F614" i="2"/>
  <c r="F587" i="2"/>
  <c r="F592" i="2"/>
  <c r="F589" i="2"/>
  <c r="F599" i="2"/>
  <c r="F706" i="2"/>
  <c r="F622" i="2"/>
  <c r="F627" i="2"/>
  <c r="F696" i="2"/>
  <c r="F637" i="2"/>
  <c r="F698" i="2"/>
  <c r="F634" i="2"/>
  <c r="F647" i="2"/>
  <c r="F612" i="2"/>
  <c r="F590" i="2"/>
  <c r="F632" i="2"/>
  <c r="F610" i="2"/>
  <c r="F686" i="2"/>
  <c r="F654" i="2"/>
  <c r="F667" i="2"/>
  <c r="F603" i="2"/>
  <c r="F672" i="2"/>
  <c r="F677" i="2"/>
  <c r="F674" i="2"/>
  <c r="F623" i="2"/>
  <c r="F588" i="2"/>
  <c r="F593" i="2"/>
  <c r="F608" i="2"/>
  <c r="F605" i="2"/>
  <c r="F586" i="2"/>
  <c r="F556" i="2"/>
  <c r="F643" i="2"/>
  <c r="F712" i="2"/>
  <c r="F648" i="2"/>
  <c r="F653" i="2"/>
  <c r="F650" i="2"/>
  <c r="F663" i="2"/>
  <c r="F628" i="2"/>
  <c r="F606" i="2"/>
  <c r="F579" i="2"/>
  <c r="F584" i="2"/>
  <c r="F581" i="2"/>
  <c r="F626" i="2"/>
  <c r="F617" i="2"/>
  <c r="F662" i="2"/>
  <c r="F638" i="2"/>
  <c r="F619" i="2"/>
  <c r="F688" i="2"/>
  <c r="F629" i="2"/>
  <c r="F690" i="2"/>
  <c r="F639" i="2"/>
  <c r="F604" i="2"/>
  <c r="F609" i="2"/>
  <c r="F582" i="2"/>
  <c r="F624" i="2"/>
  <c r="F602" i="2"/>
  <c r="V745" i="2"/>
  <c r="V764" i="2"/>
  <c r="V753" i="2"/>
  <c r="V697" i="2"/>
  <c r="V710" i="2"/>
  <c r="V736" i="2"/>
  <c r="V717" i="2"/>
  <c r="V730" i="2"/>
  <c r="V751" i="2"/>
  <c r="V687" i="2"/>
  <c r="V676" i="2"/>
  <c r="V740" i="2"/>
  <c r="V737" i="2"/>
  <c r="V673" i="2"/>
  <c r="V750" i="2"/>
  <c r="V747" i="2"/>
  <c r="V723" i="2"/>
  <c r="V699" i="2"/>
  <c r="V731" i="2"/>
  <c r="V765" i="2"/>
  <c r="V757" i="2"/>
  <c r="V693" i="2"/>
  <c r="V770" i="2"/>
  <c r="V706" i="2"/>
  <c r="V769" i="2"/>
  <c r="V727" i="2"/>
  <c r="V652" i="2"/>
  <c r="V657" i="2"/>
  <c r="V662" i="2"/>
  <c r="V716" i="2"/>
  <c r="V713" i="2"/>
  <c r="V726" i="2"/>
  <c r="V675" i="2"/>
  <c r="V752" i="2"/>
  <c r="V733" i="2"/>
  <c r="V746" i="2"/>
  <c r="V703" i="2"/>
  <c r="V692" i="2"/>
  <c r="V633" i="2"/>
  <c r="V756" i="2"/>
  <c r="V689" i="2"/>
  <c r="V766" i="2"/>
  <c r="V702" i="2"/>
  <c r="V739" i="2"/>
  <c r="V715" i="2"/>
  <c r="V728" i="2"/>
  <c r="V732" i="2"/>
  <c r="V729" i="2"/>
  <c r="V742" i="2"/>
  <c r="V691" i="2"/>
  <c r="V768" i="2"/>
  <c r="V749" i="2"/>
  <c r="V685" i="2"/>
  <c r="V762" i="2"/>
  <c r="V719" i="2"/>
  <c r="V772" i="2"/>
  <c r="V708" i="2"/>
  <c r="V705" i="2"/>
  <c r="V718" i="2"/>
  <c r="V744" i="2"/>
  <c r="V725" i="2"/>
  <c r="V738" i="2"/>
  <c r="V761" i="2"/>
  <c r="V759" i="2"/>
  <c r="V695" i="2"/>
  <c r="V684" i="2"/>
  <c r="V625" i="2"/>
  <c r="V694" i="2"/>
  <c r="V748" i="2"/>
  <c r="V681" i="2"/>
  <c r="V758" i="2"/>
  <c r="V755" i="2"/>
  <c r="V707" i="2"/>
  <c r="V720" i="2"/>
  <c r="V763" i="2"/>
  <c r="V701" i="2"/>
  <c r="V714" i="2"/>
  <c r="V767" i="2"/>
  <c r="V735" i="2"/>
  <c r="V660" i="2"/>
  <c r="V665" i="2"/>
  <c r="V724" i="2"/>
  <c r="V721" i="2"/>
  <c r="V734" i="2"/>
  <c r="V683" i="2"/>
  <c r="V760" i="2"/>
  <c r="V741" i="2"/>
  <c r="V754" i="2"/>
  <c r="V711" i="2"/>
  <c r="V700" i="2"/>
  <c r="V636" i="2"/>
  <c r="V641" i="2"/>
  <c r="V646" i="2"/>
  <c r="V771" i="2"/>
  <c r="V668" i="2"/>
  <c r="V670" i="2"/>
  <c r="V611" i="2"/>
  <c r="V680" i="2"/>
  <c r="V621" i="2"/>
  <c r="V682" i="2"/>
  <c r="V631" i="2"/>
  <c r="V596" i="2"/>
  <c r="V601" i="2"/>
  <c r="V616" i="2"/>
  <c r="V613" i="2"/>
  <c r="V594" i="2"/>
  <c r="V709" i="2"/>
  <c r="V743" i="2"/>
  <c r="V651" i="2"/>
  <c r="V656" i="2"/>
  <c r="V661" i="2"/>
  <c r="V658" i="2"/>
  <c r="V671" i="2"/>
  <c r="V577" i="2"/>
  <c r="V614" i="2"/>
  <c r="V587" i="2"/>
  <c r="V592" i="2"/>
  <c r="V589" i="2"/>
  <c r="V678" i="2"/>
  <c r="V622" i="2"/>
  <c r="V627" i="2"/>
  <c r="V696" i="2"/>
  <c r="V637" i="2"/>
  <c r="V698" i="2"/>
  <c r="V634" i="2"/>
  <c r="V647" i="2"/>
  <c r="V612" i="2"/>
  <c r="V590" i="2"/>
  <c r="V632" i="2"/>
  <c r="V610" i="2"/>
  <c r="V722" i="2"/>
  <c r="V644" i="2"/>
  <c r="V667" i="2"/>
  <c r="V603" i="2"/>
  <c r="V672" i="2"/>
  <c r="V677" i="2"/>
  <c r="V674" i="2"/>
  <c r="V623" i="2"/>
  <c r="V588" i="2"/>
  <c r="V593" i="2"/>
  <c r="V608" i="2"/>
  <c r="V605" i="2"/>
  <c r="V586" i="2"/>
  <c r="V686" i="2"/>
  <c r="V654" i="2"/>
  <c r="V630" i="2"/>
  <c r="V643" i="2"/>
  <c r="V712" i="2"/>
  <c r="V648" i="2"/>
  <c r="V653" i="2"/>
  <c r="V650" i="2"/>
  <c r="V663" i="2"/>
  <c r="V628" i="2"/>
  <c r="V606" i="2"/>
  <c r="V579" i="2"/>
  <c r="V584" i="2"/>
  <c r="V581" i="2"/>
  <c r="V626" i="2"/>
  <c r="V773" i="2"/>
  <c r="V649" i="2"/>
  <c r="V638" i="2"/>
  <c r="V619" i="2"/>
  <c r="V688" i="2"/>
  <c r="V629" i="2"/>
  <c r="V690" i="2"/>
  <c r="V639" i="2"/>
  <c r="V604" i="2"/>
  <c r="V609" i="2"/>
  <c r="V582" i="2"/>
  <c r="V624" i="2"/>
  <c r="V602" i="2"/>
  <c r="V572" i="2"/>
  <c r="V617" i="2"/>
  <c r="V659" i="2"/>
  <c r="V664" i="2"/>
  <c r="V669" i="2"/>
  <c r="V666" i="2"/>
  <c r="V679" i="2"/>
  <c r="V615" i="2"/>
  <c r="V580" i="2"/>
  <c r="V585" i="2"/>
  <c r="V595" i="2"/>
  <c r="V600" i="2"/>
  <c r="V597" i="2"/>
  <c r="V578" i="2"/>
  <c r="V607" i="2"/>
  <c r="V635" i="2"/>
  <c r="V704" i="2"/>
  <c r="V640" i="2"/>
  <c r="V645" i="2"/>
  <c r="V642" i="2"/>
  <c r="V655" i="2"/>
  <c r="V620" i="2"/>
  <c r="V598" i="2"/>
  <c r="V571" i="2"/>
  <c r="V618" i="2"/>
  <c r="AL771" i="2"/>
  <c r="AL763" i="2"/>
  <c r="AL716" i="2"/>
  <c r="AL713" i="2"/>
  <c r="AL726" i="2"/>
  <c r="AL675" i="2"/>
  <c r="AL731" i="2"/>
  <c r="AL752" i="2"/>
  <c r="AL765" i="2"/>
  <c r="AL757" i="2"/>
  <c r="AL733" i="2"/>
  <c r="AL746" i="2"/>
  <c r="AL703" i="2"/>
  <c r="AL692" i="2"/>
  <c r="AL756" i="2"/>
  <c r="AL689" i="2"/>
  <c r="AL766" i="2"/>
  <c r="AL702" i="2"/>
  <c r="AL715" i="2"/>
  <c r="AL728" i="2"/>
  <c r="AL709" i="2"/>
  <c r="AL722" i="2"/>
  <c r="AL753" i="2"/>
  <c r="AL743" i="2"/>
  <c r="AL668" i="2"/>
  <c r="AL678" i="2"/>
  <c r="AL769" i="2"/>
  <c r="AL767" i="2"/>
  <c r="AL732" i="2"/>
  <c r="AL729" i="2"/>
  <c r="AL742" i="2"/>
  <c r="AL691" i="2"/>
  <c r="AL768" i="2"/>
  <c r="AL749" i="2"/>
  <c r="AL685" i="2"/>
  <c r="AL773" i="2"/>
  <c r="AL762" i="2"/>
  <c r="AL719" i="2"/>
  <c r="AL644" i="2"/>
  <c r="AL649" i="2"/>
  <c r="AL772" i="2"/>
  <c r="AL708" i="2"/>
  <c r="AL705" i="2"/>
  <c r="AL718" i="2"/>
  <c r="AL744" i="2"/>
  <c r="AL748" i="2"/>
  <c r="AL681" i="2"/>
  <c r="AL758" i="2"/>
  <c r="AL707" i="2"/>
  <c r="AL720" i="2"/>
  <c r="AL701" i="2"/>
  <c r="AL714" i="2"/>
  <c r="AL735" i="2"/>
  <c r="AL724" i="2"/>
  <c r="AL721" i="2"/>
  <c r="AL745" i="2"/>
  <c r="AL734" i="2"/>
  <c r="AL755" i="2"/>
  <c r="AL683" i="2"/>
  <c r="AL761" i="2"/>
  <c r="AL760" i="2"/>
  <c r="AL741" i="2"/>
  <c r="AL754" i="2"/>
  <c r="AL711" i="2"/>
  <c r="AL700" i="2"/>
  <c r="AL636" i="2"/>
  <c r="AL641" i="2"/>
  <c r="AL646" i="2"/>
  <c r="AL764" i="2"/>
  <c r="AL697" i="2"/>
  <c r="AL710" i="2"/>
  <c r="AL747" i="2"/>
  <c r="AL736" i="2"/>
  <c r="AL717" i="2"/>
  <c r="AL730" i="2"/>
  <c r="AL751" i="2"/>
  <c r="AL687" i="2"/>
  <c r="AL676" i="2"/>
  <c r="AL740" i="2"/>
  <c r="AL737" i="2"/>
  <c r="AL673" i="2"/>
  <c r="AL750" i="2"/>
  <c r="AL723" i="2"/>
  <c r="AL699" i="2"/>
  <c r="AL739" i="2"/>
  <c r="AL693" i="2"/>
  <c r="AL770" i="2"/>
  <c r="AL706" i="2"/>
  <c r="AL727" i="2"/>
  <c r="AL652" i="2"/>
  <c r="AL657" i="2"/>
  <c r="AL662" i="2"/>
  <c r="AL725" i="2"/>
  <c r="AL759" i="2"/>
  <c r="AL627" i="2"/>
  <c r="AL696" i="2"/>
  <c r="AL637" i="2"/>
  <c r="AL698" i="2"/>
  <c r="AL634" i="2"/>
  <c r="AL647" i="2"/>
  <c r="AL612" i="2"/>
  <c r="AL590" i="2"/>
  <c r="AL632" i="2"/>
  <c r="AL610" i="2"/>
  <c r="AL660" i="2"/>
  <c r="AL622" i="2"/>
  <c r="AL667" i="2"/>
  <c r="AL603" i="2"/>
  <c r="AL672" i="2"/>
  <c r="AL677" i="2"/>
  <c r="AL674" i="2"/>
  <c r="AL623" i="2"/>
  <c r="AL588" i="2"/>
  <c r="AL593" i="2"/>
  <c r="AL608" i="2"/>
  <c r="AL605" i="2"/>
  <c r="AL586" i="2"/>
  <c r="AL738" i="2"/>
  <c r="AL654" i="2"/>
  <c r="AL630" i="2"/>
  <c r="AL643" i="2"/>
  <c r="AL712" i="2"/>
  <c r="AL648" i="2"/>
  <c r="AL653" i="2"/>
  <c r="AL650" i="2"/>
  <c r="AL663" i="2"/>
  <c r="AL628" i="2"/>
  <c r="AL569" i="2"/>
  <c r="AL606" i="2"/>
  <c r="AL579" i="2"/>
  <c r="AL584" i="2"/>
  <c r="AL581" i="2"/>
  <c r="AL626" i="2"/>
  <c r="AL591" i="2"/>
  <c r="AL695" i="2"/>
  <c r="AL625" i="2"/>
  <c r="AL686" i="2"/>
  <c r="AL638" i="2"/>
  <c r="AL619" i="2"/>
  <c r="AL688" i="2"/>
  <c r="AL629" i="2"/>
  <c r="AL690" i="2"/>
  <c r="AL639" i="2"/>
  <c r="AL604" i="2"/>
  <c r="AL609" i="2"/>
  <c r="AL582" i="2"/>
  <c r="AL624" i="2"/>
  <c r="AL602" i="2"/>
  <c r="AL659" i="2"/>
  <c r="AL664" i="2"/>
  <c r="AL669" i="2"/>
  <c r="AL666" i="2"/>
  <c r="AL679" i="2"/>
  <c r="AL615" i="2"/>
  <c r="AL580" i="2"/>
  <c r="AL585" i="2"/>
  <c r="AL595" i="2"/>
  <c r="AL600" i="2"/>
  <c r="AL597" i="2"/>
  <c r="AL665" i="2"/>
  <c r="AL617" i="2"/>
  <c r="AL694" i="2"/>
  <c r="AL635" i="2"/>
  <c r="AL704" i="2"/>
  <c r="AL640" i="2"/>
  <c r="AL645" i="2"/>
  <c r="AL642" i="2"/>
  <c r="AL655" i="2"/>
  <c r="AL620" i="2"/>
  <c r="AL598" i="2"/>
  <c r="AL571" i="2"/>
  <c r="AL618" i="2"/>
  <c r="AL583" i="2"/>
  <c r="AL633" i="2"/>
  <c r="AL611" i="2"/>
  <c r="AL680" i="2"/>
  <c r="AL621" i="2"/>
  <c r="AL682" i="2"/>
  <c r="AL631" i="2"/>
  <c r="AL596" i="2"/>
  <c r="AL601" i="2"/>
  <c r="AL616" i="2"/>
  <c r="AL613" i="2"/>
  <c r="AL594" i="2"/>
  <c r="AL684" i="2"/>
  <c r="AL670" i="2"/>
  <c r="AL651" i="2"/>
  <c r="AL656" i="2"/>
  <c r="AL661" i="2"/>
  <c r="AL658" i="2"/>
  <c r="AL671" i="2"/>
  <c r="AL577" i="2"/>
  <c r="AL614" i="2"/>
  <c r="AL587" i="2"/>
  <c r="AL592" i="2"/>
  <c r="AL589" i="2"/>
  <c r="BB732" i="2"/>
  <c r="BB729" i="2"/>
  <c r="BB742" i="2"/>
  <c r="BB691" i="2"/>
  <c r="BB768" i="2"/>
  <c r="BB749" i="2"/>
  <c r="BB685" i="2"/>
  <c r="BB762" i="2"/>
  <c r="BB719" i="2"/>
  <c r="BB644" i="2"/>
  <c r="BB767" i="2"/>
  <c r="BB772" i="2"/>
  <c r="BB708" i="2"/>
  <c r="BB705" i="2"/>
  <c r="BB718" i="2"/>
  <c r="BB744" i="2"/>
  <c r="BB725" i="2"/>
  <c r="BB773" i="2"/>
  <c r="BB738" i="2"/>
  <c r="BB695" i="2"/>
  <c r="BB684" i="2"/>
  <c r="BB625" i="2"/>
  <c r="BB694" i="2"/>
  <c r="BB748" i="2"/>
  <c r="BB681" i="2"/>
  <c r="BB758" i="2"/>
  <c r="BB707" i="2"/>
  <c r="BB720" i="2"/>
  <c r="BB701" i="2"/>
  <c r="BB714" i="2"/>
  <c r="BB735" i="2"/>
  <c r="BB660" i="2"/>
  <c r="BB665" i="2"/>
  <c r="BB724" i="2"/>
  <c r="BB721" i="2"/>
  <c r="BB734" i="2"/>
  <c r="BB683" i="2"/>
  <c r="BB760" i="2"/>
  <c r="BB771" i="2"/>
  <c r="BB764" i="2"/>
  <c r="BB761" i="2"/>
  <c r="BB697" i="2"/>
  <c r="BB710" i="2"/>
  <c r="BB755" i="2"/>
  <c r="BB731" i="2"/>
  <c r="BB736" i="2"/>
  <c r="BB769" i="2"/>
  <c r="BB745" i="2"/>
  <c r="BB717" i="2"/>
  <c r="BB730" i="2"/>
  <c r="BB763" i="2"/>
  <c r="BB751" i="2"/>
  <c r="BB687" i="2"/>
  <c r="BB676" i="2"/>
  <c r="BB740" i="2"/>
  <c r="BB737" i="2"/>
  <c r="BB673" i="2"/>
  <c r="BB750" i="2"/>
  <c r="BB723" i="2"/>
  <c r="BB699" i="2"/>
  <c r="BB747" i="2"/>
  <c r="BB693" i="2"/>
  <c r="BB770" i="2"/>
  <c r="BB706" i="2"/>
  <c r="BB727" i="2"/>
  <c r="BB652" i="2"/>
  <c r="BB657" i="2"/>
  <c r="BB662" i="2"/>
  <c r="BB716" i="2"/>
  <c r="BB713" i="2"/>
  <c r="BB726" i="2"/>
  <c r="BB675" i="2"/>
  <c r="BB739" i="2"/>
  <c r="BB752" i="2"/>
  <c r="BB733" i="2"/>
  <c r="BB746" i="2"/>
  <c r="BB703" i="2"/>
  <c r="BB692" i="2"/>
  <c r="BB633" i="2"/>
  <c r="BB759" i="2"/>
  <c r="BB756" i="2"/>
  <c r="BB689" i="2"/>
  <c r="BB766" i="2"/>
  <c r="BB702" i="2"/>
  <c r="BB715" i="2"/>
  <c r="BB728" i="2"/>
  <c r="BB765" i="2"/>
  <c r="BB757" i="2"/>
  <c r="BB709" i="2"/>
  <c r="BB753" i="2"/>
  <c r="BB722" i="2"/>
  <c r="BB743" i="2"/>
  <c r="BB668" i="2"/>
  <c r="BB678" i="2"/>
  <c r="BB641" i="2"/>
  <c r="BB630" i="2"/>
  <c r="BB643" i="2"/>
  <c r="BB712" i="2"/>
  <c r="BB648" i="2"/>
  <c r="BB653" i="2"/>
  <c r="BB650" i="2"/>
  <c r="BB663" i="2"/>
  <c r="BB628" i="2"/>
  <c r="BB569" i="2"/>
  <c r="BB606" i="2"/>
  <c r="BB579" i="2"/>
  <c r="BB584" i="2"/>
  <c r="BB581" i="2"/>
  <c r="BB591" i="2"/>
  <c r="BB754" i="2"/>
  <c r="BB654" i="2"/>
  <c r="BB619" i="2"/>
  <c r="BB688" i="2"/>
  <c r="BB629" i="2"/>
  <c r="BB690" i="2"/>
  <c r="BB626" i="2"/>
  <c r="BB639" i="2"/>
  <c r="BB604" i="2"/>
  <c r="BB609" i="2"/>
  <c r="BB582" i="2"/>
  <c r="BB624" i="2"/>
  <c r="BB602" i="2"/>
  <c r="BB711" i="2"/>
  <c r="BB636" i="2"/>
  <c r="BB686" i="2"/>
  <c r="BB638" i="2"/>
  <c r="BB659" i="2"/>
  <c r="BB664" i="2"/>
  <c r="BB669" i="2"/>
  <c r="BB666" i="2"/>
  <c r="BB679" i="2"/>
  <c r="BB615" i="2"/>
  <c r="BB580" i="2"/>
  <c r="BB585" i="2"/>
  <c r="BB595" i="2"/>
  <c r="BB600" i="2"/>
  <c r="BB597" i="2"/>
  <c r="BB578" i="2"/>
  <c r="BB607" i="2"/>
  <c r="BB548" i="2"/>
  <c r="BB649" i="2"/>
  <c r="BB635" i="2"/>
  <c r="BB704" i="2"/>
  <c r="BB640" i="2"/>
  <c r="BB645" i="2"/>
  <c r="BB642" i="2"/>
  <c r="BB655" i="2"/>
  <c r="BB620" i="2"/>
  <c r="BB598" i="2"/>
  <c r="BB571" i="2"/>
  <c r="BB618" i="2"/>
  <c r="BB583" i="2"/>
  <c r="BB617" i="2"/>
  <c r="BB611" i="2"/>
  <c r="BB680" i="2"/>
  <c r="BB621" i="2"/>
  <c r="BB682" i="2"/>
  <c r="BB631" i="2"/>
  <c r="BB596" i="2"/>
  <c r="BB601" i="2"/>
  <c r="BB616" i="2"/>
  <c r="BB613" i="2"/>
  <c r="BB594" i="2"/>
  <c r="BB670" i="2"/>
  <c r="BB651" i="2"/>
  <c r="BB656" i="2"/>
  <c r="BB661" i="2"/>
  <c r="BB658" i="2"/>
  <c r="BB671" i="2"/>
  <c r="BB577" i="2"/>
  <c r="BB614" i="2"/>
  <c r="BB587" i="2"/>
  <c r="BB592" i="2"/>
  <c r="BB589" i="2"/>
  <c r="BB599" i="2"/>
  <c r="BB540" i="2"/>
  <c r="BB700" i="2"/>
  <c r="BB627" i="2"/>
  <c r="BB696" i="2"/>
  <c r="BB637" i="2"/>
  <c r="BB698" i="2"/>
  <c r="BB634" i="2"/>
  <c r="BB647" i="2"/>
  <c r="BB612" i="2"/>
  <c r="BB590" i="2"/>
  <c r="BB632" i="2"/>
  <c r="BB610" i="2"/>
  <c r="BB741" i="2"/>
  <c r="BB646" i="2"/>
  <c r="BB622" i="2"/>
  <c r="BB667" i="2"/>
  <c r="BB603" i="2"/>
  <c r="BB672" i="2"/>
  <c r="BB677" i="2"/>
  <c r="BB674" i="2"/>
  <c r="BB623" i="2"/>
  <c r="BB588" i="2"/>
  <c r="BB593" i="2"/>
  <c r="BB608" i="2"/>
  <c r="BB605" i="2"/>
  <c r="BB586" i="2"/>
  <c r="BR767" i="2"/>
  <c r="BR748" i="2"/>
  <c r="BR681" i="2"/>
  <c r="BR758" i="2"/>
  <c r="BR707" i="2"/>
  <c r="BR720" i="2"/>
  <c r="BR701" i="2"/>
  <c r="BR773" i="2"/>
  <c r="BR714" i="2"/>
  <c r="BR759" i="2"/>
  <c r="BR735" i="2"/>
  <c r="BR660" i="2"/>
  <c r="BR665" i="2"/>
  <c r="BR724" i="2"/>
  <c r="BR721" i="2"/>
  <c r="BR734" i="2"/>
  <c r="BR683" i="2"/>
  <c r="BR760" i="2"/>
  <c r="BR741" i="2"/>
  <c r="BR754" i="2"/>
  <c r="BR711" i="2"/>
  <c r="BR700" i="2"/>
  <c r="BR636" i="2"/>
  <c r="BR641" i="2"/>
  <c r="BR646" i="2"/>
  <c r="BR764" i="2"/>
  <c r="BR697" i="2"/>
  <c r="BR710" i="2"/>
  <c r="BR736" i="2"/>
  <c r="BR717" i="2"/>
  <c r="BR771" i="2"/>
  <c r="BR730" i="2"/>
  <c r="BR751" i="2"/>
  <c r="BR687" i="2"/>
  <c r="BR676" i="2"/>
  <c r="BR740" i="2"/>
  <c r="BR737" i="2"/>
  <c r="BR673" i="2"/>
  <c r="BR750" i="2"/>
  <c r="BR755" i="2"/>
  <c r="BR731" i="2"/>
  <c r="BR723" i="2"/>
  <c r="BR699" i="2"/>
  <c r="BR716" i="2"/>
  <c r="BR713" i="2"/>
  <c r="BR726" i="2"/>
  <c r="BR675" i="2"/>
  <c r="BR747" i="2"/>
  <c r="BR752" i="2"/>
  <c r="BR733" i="2"/>
  <c r="BR746" i="2"/>
  <c r="BR703" i="2"/>
  <c r="BR692" i="2"/>
  <c r="BR756" i="2"/>
  <c r="BR689" i="2"/>
  <c r="BR766" i="2"/>
  <c r="BR702" i="2"/>
  <c r="BR715" i="2"/>
  <c r="BR739" i="2"/>
  <c r="BR728" i="2"/>
  <c r="BR709" i="2"/>
  <c r="BR722" i="2"/>
  <c r="BR745" i="2"/>
  <c r="BR743" i="2"/>
  <c r="BR668" i="2"/>
  <c r="BR678" i="2"/>
  <c r="BR732" i="2"/>
  <c r="BR729" i="2"/>
  <c r="BR742" i="2"/>
  <c r="BR691" i="2"/>
  <c r="BR768" i="2"/>
  <c r="BR753" i="2"/>
  <c r="BR765" i="2"/>
  <c r="BR757" i="2"/>
  <c r="BR749" i="2"/>
  <c r="BR685" i="2"/>
  <c r="BR762" i="2"/>
  <c r="BR719" i="2"/>
  <c r="BR644" i="2"/>
  <c r="BR649" i="2"/>
  <c r="BR761" i="2"/>
  <c r="BR772" i="2"/>
  <c r="BR708" i="2"/>
  <c r="BR705" i="2"/>
  <c r="BR718" i="2"/>
  <c r="BR769" i="2"/>
  <c r="BR763" i="2"/>
  <c r="BR744" i="2"/>
  <c r="BR725" i="2"/>
  <c r="BR738" i="2"/>
  <c r="BR695" i="2"/>
  <c r="BR684" i="2"/>
  <c r="BR625" i="2"/>
  <c r="BR694" i="2"/>
  <c r="BR630" i="2"/>
  <c r="BR770" i="2"/>
  <c r="BR652" i="2"/>
  <c r="BR686" i="2"/>
  <c r="BR654" i="2"/>
  <c r="BR638" i="2"/>
  <c r="BR659" i="2"/>
  <c r="BR664" i="2"/>
  <c r="BR669" i="2"/>
  <c r="BR666" i="2"/>
  <c r="BR679" i="2"/>
  <c r="BR615" i="2"/>
  <c r="BR580" i="2"/>
  <c r="BR585" i="2"/>
  <c r="BR595" i="2"/>
  <c r="BR600" i="2"/>
  <c r="BR597" i="2"/>
  <c r="BR578" i="2"/>
  <c r="BR607" i="2"/>
  <c r="BR693" i="2"/>
  <c r="BR727" i="2"/>
  <c r="BR635" i="2"/>
  <c r="BR704" i="2"/>
  <c r="BR640" i="2"/>
  <c r="BR645" i="2"/>
  <c r="BR642" i="2"/>
  <c r="BR655" i="2"/>
  <c r="BR620" i="2"/>
  <c r="BR598" i="2"/>
  <c r="BR571" i="2"/>
  <c r="BR618" i="2"/>
  <c r="BR617" i="2"/>
  <c r="BR662" i="2"/>
  <c r="BR611" i="2"/>
  <c r="BR680" i="2"/>
  <c r="BR621" i="2"/>
  <c r="BR682" i="2"/>
  <c r="BR631" i="2"/>
  <c r="BR596" i="2"/>
  <c r="BR601" i="2"/>
  <c r="BR616" i="2"/>
  <c r="BR613" i="2"/>
  <c r="BR594" i="2"/>
  <c r="BR564" i="2"/>
  <c r="BR706" i="2"/>
  <c r="BR651" i="2"/>
  <c r="BR656" i="2"/>
  <c r="BR661" i="2"/>
  <c r="BR658" i="2"/>
  <c r="BR671" i="2"/>
  <c r="BR577" i="2"/>
  <c r="BR614" i="2"/>
  <c r="BR587" i="2"/>
  <c r="BR592" i="2"/>
  <c r="BR589" i="2"/>
  <c r="BR599" i="2"/>
  <c r="BR670" i="2"/>
  <c r="BR627" i="2"/>
  <c r="BR696" i="2"/>
  <c r="BR637" i="2"/>
  <c r="BR698" i="2"/>
  <c r="BR634" i="2"/>
  <c r="BR647" i="2"/>
  <c r="BR612" i="2"/>
  <c r="BR590" i="2"/>
  <c r="BR632" i="2"/>
  <c r="BR610" i="2"/>
  <c r="BR657" i="2"/>
  <c r="BR633" i="2"/>
  <c r="BR622" i="2"/>
  <c r="BR667" i="2"/>
  <c r="BR603" i="2"/>
  <c r="BR672" i="2"/>
  <c r="BR677" i="2"/>
  <c r="BR674" i="2"/>
  <c r="BR623" i="2"/>
  <c r="BR588" i="2"/>
  <c r="BR593" i="2"/>
  <c r="BR608" i="2"/>
  <c r="BR605" i="2"/>
  <c r="BR586" i="2"/>
  <c r="BR556" i="2"/>
  <c r="BR643" i="2"/>
  <c r="BR712" i="2"/>
  <c r="BR648" i="2"/>
  <c r="BR653" i="2"/>
  <c r="BR650" i="2"/>
  <c r="BR663" i="2"/>
  <c r="BR628" i="2"/>
  <c r="BR569" i="2"/>
  <c r="BR606" i="2"/>
  <c r="BR579" i="2"/>
  <c r="BR584" i="2"/>
  <c r="BR581" i="2"/>
  <c r="BR619" i="2"/>
  <c r="BR688" i="2"/>
  <c r="BR629" i="2"/>
  <c r="BR690" i="2"/>
  <c r="BR626" i="2"/>
  <c r="BR639" i="2"/>
  <c r="BR604" i="2"/>
  <c r="BR609" i="2"/>
  <c r="BR582" i="2"/>
  <c r="BR624" i="2"/>
  <c r="BR602" i="2"/>
  <c r="CH764" i="2"/>
  <c r="CH697" i="2"/>
  <c r="CH710" i="2"/>
  <c r="CH739" i="2"/>
  <c r="CH736" i="2"/>
  <c r="CH717" i="2"/>
  <c r="CH730" i="2"/>
  <c r="CH769" i="2"/>
  <c r="CH751" i="2"/>
  <c r="CH687" i="2"/>
  <c r="CH676" i="2"/>
  <c r="CH740" i="2"/>
  <c r="CH737" i="2"/>
  <c r="CH673" i="2"/>
  <c r="CH750" i="2"/>
  <c r="CH723" i="2"/>
  <c r="CH699" i="2"/>
  <c r="CH753" i="2"/>
  <c r="CH693" i="2"/>
  <c r="CH770" i="2"/>
  <c r="CH706" i="2"/>
  <c r="CH727" i="2"/>
  <c r="CH652" i="2"/>
  <c r="CH657" i="2"/>
  <c r="CH662" i="2"/>
  <c r="CH716" i="2"/>
  <c r="CH713" i="2"/>
  <c r="CH726" i="2"/>
  <c r="CH731" i="2"/>
  <c r="CH675" i="2"/>
  <c r="CH752" i="2"/>
  <c r="CH771" i="2"/>
  <c r="CH733" i="2"/>
  <c r="CH746" i="2"/>
  <c r="CH703" i="2"/>
  <c r="CH692" i="2"/>
  <c r="CH633" i="2"/>
  <c r="CH756" i="2"/>
  <c r="CH689" i="2"/>
  <c r="CH766" i="2"/>
  <c r="CH702" i="2"/>
  <c r="CH715" i="2"/>
  <c r="CH755" i="2"/>
  <c r="CH747" i="2"/>
  <c r="CH728" i="2"/>
  <c r="CH732" i="2"/>
  <c r="CH729" i="2"/>
  <c r="CH742" i="2"/>
  <c r="CH691" i="2"/>
  <c r="CH768" i="2"/>
  <c r="CH749" i="2"/>
  <c r="CH685" i="2"/>
  <c r="CH762" i="2"/>
  <c r="CH761" i="2"/>
  <c r="CH719" i="2"/>
  <c r="CH772" i="2"/>
  <c r="CH708" i="2"/>
  <c r="CH705" i="2"/>
  <c r="CH718" i="2"/>
  <c r="CH744" i="2"/>
  <c r="CH765" i="2"/>
  <c r="CH757" i="2"/>
  <c r="CH725" i="2"/>
  <c r="CH738" i="2"/>
  <c r="CH695" i="2"/>
  <c r="CH684" i="2"/>
  <c r="CH625" i="2"/>
  <c r="CH694" i="2"/>
  <c r="CH748" i="2"/>
  <c r="CH681" i="2"/>
  <c r="CH758" i="2"/>
  <c r="CH707" i="2"/>
  <c r="CH720" i="2"/>
  <c r="CH701" i="2"/>
  <c r="CH714" i="2"/>
  <c r="CH759" i="2"/>
  <c r="CH735" i="2"/>
  <c r="CH660" i="2"/>
  <c r="CH665" i="2"/>
  <c r="CH745" i="2"/>
  <c r="CH763" i="2"/>
  <c r="CH767" i="2"/>
  <c r="CH724" i="2"/>
  <c r="CH721" i="2"/>
  <c r="CH734" i="2"/>
  <c r="CH683" i="2"/>
  <c r="CH760" i="2"/>
  <c r="CH741" i="2"/>
  <c r="CH773" i="2"/>
  <c r="CH754" i="2"/>
  <c r="CH711" i="2"/>
  <c r="CH700" i="2"/>
  <c r="CH636" i="2"/>
  <c r="CH641" i="2"/>
  <c r="CH646" i="2"/>
  <c r="CH709" i="2"/>
  <c r="CH743" i="2"/>
  <c r="CH611" i="2"/>
  <c r="CH680" i="2"/>
  <c r="CH621" i="2"/>
  <c r="CH682" i="2"/>
  <c r="CH631" i="2"/>
  <c r="CH596" i="2"/>
  <c r="CH601" i="2"/>
  <c r="CH616" i="2"/>
  <c r="CH613" i="2"/>
  <c r="CH594" i="2"/>
  <c r="CH644" i="2"/>
  <c r="CH617" i="2"/>
  <c r="CH651" i="2"/>
  <c r="CH656" i="2"/>
  <c r="CH661" i="2"/>
  <c r="CH658" i="2"/>
  <c r="CH671" i="2"/>
  <c r="CH577" i="2"/>
  <c r="CH614" i="2"/>
  <c r="CH587" i="2"/>
  <c r="CH592" i="2"/>
  <c r="CH589" i="2"/>
  <c r="CH722" i="2"/>
  <c r="CH649" i="2"/>
  <c r="CH627" i="2"/>
  <c r="CH696" i="2"/>
  <c r="CH637" i="2"/>
  <c r="CH698" i="2"/>
  <c r="CH634" i="2"/>
  <c r="CH647" i="2"/>
  <c r="CH612" i="2"/>
  <c r="CH590" i="2"/>
  <c r="CH632" i="2"/>
  <c r="CH610" i="2"/>
  <c r="CH670" i="2"/>
  <c r="CH622" i="2"/>
  <c r="CH667" i="2"/>
  <c r="CH603" i="2"/>
  <c r="CH672" i="2"/>
  <c r="CH677" i="2"/>
  <c r="CH674" i="2"/>
  <c r="CH623" i="2"/>
  <c r="CH588" i="2"/>
  <c r="CH593" i="2"/>
  <c r="CH608" i="2"/>
  <c r="CH605" i="2"/>
  <c r="CH586" i="2"/>
  <c r="CH643" i="2"/>
  <c r="CH712" i="2"/>
  <c r="CH648" i="2"/>
  <c r="CH653" i="2"/>
  <c r="CH650" i="2"/>
  <c r="CH663" i="2"/>
  <c r="CH628" i="2"/>
  <c r="CH569" i="2"/>
  <c r="CH606" i="2"/>
  <c r="CH579" i="2"/>
  <c r="CH584" i="2"/>
  <c r="CH581" i="2"/>
  <c r="CH678" i="2"/>
  <c r="CH630" i="2"/>
  <c r="CH619" i="2"/>
  <c r="CH688" i="2"/>
  <c r="CH629" i="2"/>
  <c r="CH690" i="2"/>
  <c r="CH626" i="2"/>
  <c r="CH639" i="2"/>
  <c r="CH604" i="2"/>
  <c r="CH609" i="2"/>
  <c r="CH582" i="2"/>
  <c r="CH624" i="2"/>
  <c r="CH602" i="2"/>
  <c r="CH572" i="2"/>
  <c r="CH638" i="2"/>
  <c r="CH659" i="2"/>
  <c r="CH664" i="2"/>
  <c r="CH669" i="2"/>
  <c r="CH666" i="2"/>
  <c r="CH679" i="2"/>
  <c r="CH615" i="2"/>
  <c r="CH580" i="2"/>
  <c r="CH585" i="2"/>
  <c r="CH595" i="2"/>
  <c r="CH600" i="2"/>
  <c r="CH597" i="2"/>
  <c r="CH578" i="2"/>
  <c r="CH607" i="2"/>
  <c r="CH668" i="2"/>
  <c r="CH686" i="2"/>
  <c r="CH654" i="2"/>
  <c r="CH635" i="2"/>
  <c r="CH704" i="2"/>
  <c r="CH640" i="2"/>
  <c r="CH645" i="2"/>
  <c r="CH642" i="2"/>
  <c r="CH655" i="2"/>
  <c r="CH620" i="2"/>
  <c r="CH598" i="2"/>
  <c r="CH571" i="2"/>
  <c r="CH618" i="2"/>
  <c r="CX716" i="2"/>
  <c r="CX713" i="2"/>
  <c r="CX726" i="2"/>
  <c r="CX675" i="2"/>
  <c r="CX752" i="2"/>
  <c r="CX733" i="2"/>
  <c r="CX746" i="2"/>
  <c r="CX753" i="2"/>
  <c r="CX703" i="2"/>
  <c r="CX692" i="2"/>
  <c r="CX769" i="2"/>
  <c r="CX756" i="2"/>
  <c r="CX689" i="2"/>
  <c r="CX766" i="2"/>
  <c r="CX702" i="2"/>
  <c r="CX715" i="2"/>
  <c r="CX728" i="2"/>
  <c r="CX709" i="2"/>
  <c r="CX722" i="2"/>
  <c r="CX743" i="2"/>
  <c r="CX668" i="2"/>
  <c r="CX678" i="2"/>
  <c r="CX732" i="2"/>
  <c r="CX729" i="2"/>
  <c r="CX742" i="2"/>
  <c r="CX761" i="2"/>
  <c r="CX691" i="2"/>
  <c r="CX755" i="2"/>
  <c r="CX747" i="2"/>
  <c r="CX768" i="2"/>
  <c r="CX749" i="2"/>
  <c r="CX685" i="2"/>
  <c r="CX765" i="2"/>
  <c r="CX762" i="2"/>
  <c r="CX719" i="2"/>
  <c r="CX644" i="2"/>
  <c r="CX649" i="2"/>
  <c r="CX772" i="2"/>
  <c r="CX708" i="2"/>
  <c r="CX705" i="2"/>
  <c r="CX718" i="2"/>
  <c r="CX731" i="2"/>
  <c r="CX744" i="2"/>
  <c r="CX748" i="2"/>
  <c r="CX681" i="2"/>
  <c r="CX745" i="2"/>
  <c r="CX758" i="2"/>
  <c r="CX694" i="2"/>
  <c r="CX707" i="2"/>
  <c r="CX720" i="2"/>
  <c r="CX701" i="2"/>
  <c r="CX714" i="2"/>
  <c r="CX759" i="2"/>
  <c r="CX735" i="2"/>
  <c r="CX724" i="2"/>
  <c r="CX721" i="2"/>
  <c r="CX734" i="2"/>
  <c r="CX683" i="2"/>
  <c r="CX760" i="2"/>
  <c r="CX741" i="2"/>
  <c r="CX757" i="2"/>
  <c r="CX754" i="2"/>
  <c r="CX711" i="2"/>
  <c r="CX700" i="2"/>
  <c r="CX636" i="2"/>
  <c r="CX641" i="2"/>
  <c r="CX646" i="2"/>
  <c r="CX767" i="2"/>
  <c r="CX764" i="2"/>
  <c r="CX697" i="2"/>
  <c r="CX710" i="2"/>
  <c r="CX771" i="2"/>
  <c r="CX736" i="2"/>
  <c r="CX717" i="2"/>
  <c r="CX773" i="2"/>
  <c r="CX730" i="2"/>
  <c r="CX751" i="2"/>
  <c r="CX687" i="2"/>
  <c r="CX676" i="2"/>
  <c r="CX740" i="2"/>
  <c r="CX737" i="2"/>
  <c r="CX673" i="2"/>
  <c r="CX750" i="2"/>
  <c r="CX739" i="2"/>
  <c r="CX723" i="2"/>
  <c r="CX699" i="2"/>
  <c r="CX693" i="2"/>
  <c r="CX770" i="2"/>
  <c r="CX706" i="2"/>
  <c r="CX727" i="2"/>
  <c r="CX652" i="2"/>
  <c r="CX657" i="2"/>
  <c r="CX662" i="2"/>
  <c r="CX625" i="2"/>
  <c r="CX617" i="2"/>
  <c r="CX627" i="2"/>
  <c r="CX696" i="2"/>
  <c r="CX637" i="2"/>
  <c r="CX698" i="2"/>
  <c r="CX634" i="2"/>
  <c r="CX647" i="2"/>
  <c r="CX612" i="2"/>
  <c r="CX590" i="2"/>
  <c r="CX632" i="2"/>
  <c r="CX610" i="2"/>
  <c r="CX738" i="2"/>
  <c r="CX667" i="2"/>
  <c r="CX603" i="2"/>
  <c r="CX672" i="2"/>
  <c r="CX677" i="2"/>
  <c r="CX674" i="2"/>
  <c r="CX623" i="2"/>
  <c r="CX588" i="2"/>
  <c r="CX593" i="2"/>
  <c r="CX608" i="2"/>
  <c r="CX605" i="2"/>
  <c r="CX586" i="2"/>
  <c r="CX695" i="2"/>
  <c r="CX670" i="2"/>
  <c r="CX622" i="2"/>
  <c r="CX643" i="2"/>
  <c r="CX712" i="2"/>
  <c r="CX648" i="2"/>
  <c r="CX653" i="2"/>
  <c r="CX650" i="2"/>
  <c r="CX663" i="2"/>
  <c r="CX628" i="2"/>
  <c r="CX569" i="2"/>
  <c r="CX606" i="2"/>
  <c r="CX579" i="2"/>
  <c r="CX584" i="2"/>
  <c r="CX581" i="2"/>
  <c r="CX591" i="2"/>
  <c r="CX532" i="2"/>
  <c r="CX665" i="2"/>
  <c r="CX633" i="2"/>
  <c r="CX630" i="2"/>
  <c r="CX619" i="2"/>
  <c r="CX688" i="2"/>
  <c r="CX629" i="2"/>
  <c r="CX690" i="2"/>
  <c r="CX626" i="2"/>
  <c r="CX639" i="2"/>
  <c r="CX604" i="2"/>
  <c r="CX609" i="2"/>
  <c r="CX582" i="2"/>
  <c r="CX624" i="2"/>
  <c r="CX602" i="2"/>
  <c r="CX638" i="2"/>
  <c r="CX659" i="2"/>
  <c r="CX664" i="2"/>
  <c r="CX669" i="2"/>
  <c r="CX666" i="2"/>
  <c r="CX679" i="2"/>
  <c r="CX615" i="2"/>
  <c r="CX580" i="2"/>
  <c r="CX585" i="2"/>
  <c r="CX595" i="2"/>
  <c r="CX600" i="2"/>
  <c r="CX597" i="2"/>
  <c r="CX654" i="2"/>
  <c r="CX635" i="2"/>
  <c r="CX704" i="2"/>
  <c r="CX640" i="2"/>
  <c r="CX645" i="2"/>
  <c r="CX642" i="2"/>
  <c r="CX655" i="2"/>
  <c r="CX620" i="2"/>
  <c r="CX598" i="2"/>
  <c r="CX571" i="2"/>
  <c r="CX618" i="2"/>
  <c r="CX583" i="2"/>
  <c r="CX684" i="2"/>
  <c r="CX686" i="2"/>
  <c r="CX611" i="2"/>
  <c r="CX680" i="2"/>
  <c r="CX621" i="2"/>
  <c r="CX682" i="2"/>
  <c r="CX631" i="2"/>
  <c r="CX596" i="2"/>
  <c r="CX601" i="2"/>
  <c r="CX616" i="2"/>
  <c r="CX613" i="2"/>
  <c r="CX594" i="2"/>
  <c r="CX725" i="2"/>
  <c r="CX763" i="2"/>
  <c r="CX660" i="2"/>
  <c r="CX651" i="2"/>
  <c r="CX656" i="2"/>
  <c r="CX661" i="2"/>
  <c r="CX658" i="2"/>
  <c r="CX671" i="2"/>
  <c r="CX577" i="2"/>
  <c r="CX614" i="2"/>
  <c r="CX587" i="2"/>
  <c r="CX592" i="2"/>
  <c r="CX589" i="2"/>
  <c r="BA528" i="2"/>
  <c r="AU530" i="2"/>
  <c r="L531" i="2"/>
  <c r="BX531" i="2"/>
  <c r="F533" i="2"/>
  <c r="BR533" i="2"/>
  <c r="AC536" i="2"/>
  <c r="CO536" i="2"/>
  <c r="W538" i="2"/>
  <c r="AZ539" i="2"/>
  <c r="AT541" i="2"/>
  <c r="E544" i="2"/>
  <c r="BQ544" i="2"/>
  <c r="BK546" i="2"/>
  <c r="AB547" i="2"/>
  <c r="CN547" i="2"/>
  <c r="V549" i="2"/>
  <c r="CH549" i="2"/>
  <c r="AS552" i="2"/>
  <c r="AM554" i="2"/>
  <c r="D555" i="2"/>
  <c r="BP555" i="2"/>
  <c r="BJ557" i="2"/>
  <c r="U560" i="2"/>
  <c r="CG560" i="2"/>
  <c r="O562" i="2"/>
  <c r="CA562" i="2"/>
  <c r="AR563" i="2"/>
  <c r="AL565" i="2"/>
  <c r="CX565" i="2"/>
  <c r="BI568" i="2"/>
  <c r="BC570" i="2"/>
  <c r="T571" i="2"/>
  <c r="CF571" i="2"/>
  <c r="N573" i="2"/>
  <c r="BZ573" i="2"/>
  <c r="AK576" i="2"/>
  <c r="CW576" i="2"/>
  <c r="AE578" i="2"/>
  <c r="CQ578" i="2"/>
  <c r="BH579" i="2"/>
  <c r="D526" i="2"/>
  <c r="BP526" i="2"/>
  <c r="AG527" i="2"/>
  <c r="BJ528" i="2"/>
  <c r="BD530" i="2"/>
  <c r="U531" i="2"/>
  <c r="CG531" i="2"/>
  <c r="O533" i="2"/>
  <c r="CA533" i="2"/>
  <c r="AR534" i="2"/>
  <c r="I535" i="2"/>
  <c r="AL536" i="2"/>
  <c r="CX536" i="2"/>
  <c r="AF538" i="2"/>
  <c r="CR538" i="2"/>
  <c r="BI539" i="2"/>
  <c r="BC541" i="2"/>
  <c r="T542" i="2"/>
  <c r="CF542" i="2"/>
  <c r="AW543" i="2"/>
  <c r="N544" i="2"/>
  <c r="BZ544" i="2"/>
  <c r="H546" i="2"/>
  <c r="BT546" i="2"/>
  <c r="AK547" i="2"/>
  <c r="CW547" i="2"/>
  <c r="AE549" i="2"/>
  <c r="CQ549" i="2"/>
  <c r="BH550" i="2"/>
  <c r="Y551" i="2"/>
  <c r="BB552" i="2"/>
  <c r="AV554" i="2"/>
  <c r="M555" i="2"/>
  <c r="BY555" i="2"/>
  <c r="G557" i="2"/>
  <c r="BS557" i="2"/>
  <c r="AJ558" i="2"/>
  <c r="CV558" i="2"/>
  <c r="BM559" i="2"/>
  <c r="AD560" i="2"/>
  <c r="CP560" i="2"/>
  <c r="X562" i="2"/>
  <c r="CJ562" i="2"/>
  <c r="BA563" i="2"/>
  <c r="AU565" i="2"/>
  <c r="L566" i="2"/>
  <c r="BX566" i="2"/>
  <c r="AO567" i="2"/>
  <c r="F568" i="2"/>
  <c r="BR568" i="2"/>
  <c r="BL570" i="2"/>
  <c r="AC571" i="2"/>
  <c r="CO571" i="2"/>
  <c r="W573" i="2"/>
  <c r="CI573" i="2"/>
  <c r="AZ574" i="2"/>
  <c r="Q575" i="2"/>
  <c r="CC575" i="2"/>
  <c r="AT576" i="2"/>
  <c r="E579" i="2"/>
  <c r="BQ579" i="2"/>
  <c r="BK581" i="2"/>
  <c r="AB582" i="2"/>
  <c r="P766" i="2"/>
  <c r="P699" i="2"/>
  <c r="P712" i="2"/>
  <c r="P738" i="2"/>
  <c r="P719" i="2"/>
  <c r="P732" i="2"/>
  <c r="P753" i="2"/>
  <c r="P689" i="2"/>
  <c r="P678" i="2"/>
  <c r="P742" i="2"/>
  <c r="P739" i="2"/>
  <c r="P675" i="2"/>
  <c r="P752" i="2"/>
  <c r="P741" i="2"/>
  <c r="P725" i="2"/>
  <c r="P701" i="2"/>
  <c r="P747" i="2"/>
  <c r="P695" i="2"/>
  <c r="P772" i="2"/>
  <c r="P708" i="2"/>
  <c r="P765" i="2"/>
  <c r="P729" i="2"/>
  <c r="P654" i="2"/>
  <c r="P659" i="2"/>
  <c r="P664" i="2"/>
  <c r="P718" i="2"/>
  <c r="P715" i="2"/>
  <c r="P728" i="2"/>
  <c r="P677" i="2"/>
  <c r="P749" i="2"/>
  <c r="P754" i="2"/>
  <c r="P735" i="2"/>
  <c r="P771" i="2"/>
  <c r="P748" i="2"/>
  <c r="P705" i="2"/>
  <c r="P694" i="2"/>
  <c r="P635" i="2"/>
  <c r="P761" i="2"/>
  <c r="P758" i="2"/>
  <c r="P691" i="2"/>
  <c r="P763" i="2"/>
  <c r="P768" i="2"/>
  <c r="P704" i="2"/>
  <c r="P757" i="2"/>
  <c r="P733" i="2"/>
  <c r="P717" i="2"/>
  <c r="P730" i="2"/>
  <c r="P734" i="2"/>
  <c r="P731" i="2"/>
  <c r="P667" i="2"/>
  <c r="P744" i="2"/>
  <c r="P693" i="2"/>
  <c r="P770" i="2"/>
  <c r="P751" i="2"/>
  <c r="P687" i="2"/>
  <c r="P764" i="2"/>
  <c r="P721" i="2"/>
  <c r="P710" i="2"/>
  <c r="P707" i="2"/>
  <c r="P720" i="2"/>
  <c r="P746" i="2"/>
  <c r="P727" i="2"/>
  <c r="P740" i="2"/>
  <c r="P697" i="2"/>
  <c r="P686" i="2"/>
  <c r="P627" i="2"/>
  <c r="P750" i="2"/>
  <c r="P683" i="2"/>
  <c r="P760" i="2"/>
  <c r="P696" i="2"/>
  <c r="P709" i="2"/>
  <c r="P722" i="2"/>
  <c r="P703" i="2"/>
  <c r="P759" i="2"/>
  <c r="P716" i="2"/>
  <c r="P755" i="2"/>
  <c r="P737" i="2"/>
  <c r="P662" i="2"/>
  <c r="P726" i="2"/>
  <c r="P723" i="2"/>
  <c r="P736" i="2"/>
  <c r="P685" i="2"/>
  <c r="P762" i="2"/>
  <c r="P773" i="2"/>
  <c r="P743" i="2"/>
  <c r="P756" i="2"/>
  <c r="P713" i="2"/>
  <c r="P702" i="2"/>
  <c r="P638" i="2"/>
  <c r="P643" i="2"/>
  <c r="P648" i="2"/>
  <c r="P669" i="2"/>
  <c r="P724" i="2"/>
  <c r="P769" i="2"/>
  <c r="P640" i="2"/>
  <c r="P613" i="2"/>
  <c r="P682" i="2"/>
  <c r="P623" i="2"/>
  <c r="P684" i="2"/>
  <c r="P633" i="2"/>
  <c r="P598" i="2"/>
  <c r="P603" i="2"/>
  <c r="P576" i="2"/>
  <c r="P618" i="2"/>
  <c r="P615" i="2"/>
  <c r="P596" i="2"/>
  <c r="P672" i="2"/>
  <c r="P653" i="2"/>
  <c r="P658" i="2"/>
  <c r="P663" i="2"/>
  <c r="P660" i="2"/>
  <c r="P673" i="2"/>
  <c r="P579" i="2"/>
  <c r="P616" i="2"/>
  <c r="P589" i="2"/>
  <c r="P594" i="2"/>
  <c r="P591" i="2"/>
  <c r="P767" i="2"/>
  <c r="P629" i="2"/>
  <c r="P698" i="2"/>
  <c r="P639" i="2"/>
  <c r="P700" i="2"/>
  <c r="P636" i="2"/>
  <c r="P649" i="2"/>
  <c r="P614" i="2"/>
  <c r="P592" i="2"/>
  <c r="P634" i="2"/>
  <c r="P612" i="2"/>
  <c r="P577" i="2"/>
  <c r="P680" i="2"/>
  <c r="P605" i="2"/>
  <c r="P674" i="2"/>
  <c r="P679" i="2"/>
  <c r="P676" i="2"/>
  <c r="P625" i="2"/>
  <c r="P590" i="2"/>
  <c r="P595" i="2"/>
  <c r="P610" i="2"/>
  <c r="P607" i="2"/>
  <c r="P588" i="2"/>
  <c r="P651" i="2"/>
  <c r="P645" i="2"/>
  <c r="P714" i="2"/>
  <c r="P650" i="2"/>
  <c r="P655" i="2"/>
  <c r="P652" i="2"/>
  <c r="P665" i="2"/>
  <c r="P630" i="2"/>
  <c r="P571" i="2"/>
  <c r="P608" i="2"/>
  <c r="P581" i="2"/>
  <c r="P586" i="2"/>
  <c r="P583" i="2"/>
  <c r="P670" i="2"/>
  <c r="P646" i="2"/>
  <c r="P688" i="2"/>
  <c r="P656" i="2"/>
  <c r="P624" i="2"/>
  <c r="P621" i="2"/>
  <c r="P690" i="2"/>
  <c r="P631" i="2"/>
  <c r="P692" i="2"/>
  <c r="P628" i="2"/>
  <c r="P641" i="2"/>
  <c r="P606" i="2"/>
  <c r="P611" i="2"/>
  <c r="P584" i="2"/>
  <c r="P626" i="2"/>
  <c r="P604" i="2"/>
  <c r="P574" i="2"/>
  <c r="P711" i="2"/>
  <c r="P745" i="2"/>
  <c r="P661" i="2"/>
  <c r="P666" i="2"/>
  <c r="P671" i="2"/>
  <c r="P668" i="2"/>
  <c r="P681" i="2"/>
  <c r="P617" i="2"/>
  <c r="P582" i="2"/>
  <c r="P587" i="2"/>
  <c r="P597" i="2"/>
  <c r="P602" i="2"/>
  <c r="P599" i="2"/>
  <c r="P580" i="2"/>
  <c r="P609" i="2"/>
  <c r="P619" i="2"/>
  <c r="P632" i="2"/>
  <c r="P637" i="2"/>
  <c r="P706" i="2"/>
  <c r="P642" i="2"/>
  <c r="P647" i="2"/>
  <c r="P644" i="2"/>
  <c r="P657" i="2"/>
  <c r="P622" i="2"/>
  <c r="P600" i="2"/>
  <c r="P573" i="2"/>
  <c r="P620" i="2"/>
  <c r="CB766" i="2"/>
  <c r="CB699" i="2"/>
  <c r="CB712" i="2"/>
  <c r="CB733" i="2"/>
  <c r="CB738" i="2"/>
  <c r="CB765" i="2"/>
  <c r="CB719" i="2"/>
  <c r="CB732" i="2"/>
  <c r="CB753" i="2"/>
  <c r="CB689" i="2"/>
  <c r="CB678" i="2"/>
  <c r="CB742" i="2"/>
  <c r="CB739" i="2"/>
  <c r="CB675" i="2"/>
  <c r="CB752" i="2"/>
  <c r="CB701" i="2"/>
  <c r="CB695" i="2"/>
  <c r="CB747" i="2"/>
  <c r="CB772" i="2"/>
  <c r="CB708" i="2"/>
  <c r="CB729" i="2"/>
  <c r="CB654" i="2"/>
  <c r="CB659" i="2"/>
  <c r="CB664" i="2"/>
  <c r="CB718" i="2"/>
  <c r="CB715" i="2"/>
  <c r="CB728" i="2"/>
  <c r="CB677" i="2"/>
  <c r="CB754" i="2"/>
  <c r="CB767" i="2"/>
  <c r="CB759" i="2"/>
  <c r="CB735" i="2"/>
  <c r="CB748" i="2"/>
  <c r="CB705" i="2"/>
  <c r="CB694" i="2"/>
  <c r="CB635" i="2"/>
  <c r="CB758" i="2"/>
  <c r="CB691" i="2"/>
  <c r="CB768" i="2"/>
  <c r="CB704" i="2"/>
  <c r="CB749" i="2"/>
  <c r="CB717" i="2"/>
  <c r="CB730" i="2"/>
  <c r="CB734" i="2"/>
  <c r="CB731" i="2"/>
  <c r="CB667" i="2"/>
  <c r="CB744" i="2"/>
  <c r="CB693" i="2"/>
  <c r="CB770" i="2"/>
  <c r="CB751" i="2"/>
  <c r="CB687" i="2"/>
  <c r="CB764" i="2"/>
  <c r="CB721" i="2"/>
  <c r="CB710" i="2"/>
  <c r="CB707" i="2"/>
  <c r="CB720" i="2"/>
  <c r="CB669" i="2"/>
  <c r="CB746" i="2"/>
  <c r="CB727" i="2"/>
  <c r="CB740" i="2"/>
  <c r="CB697" i="2"/>
  <c r="CB686" i="2"/>
  <c r="CB627" i="2"/>
  <c r="CB750" i="2"/>
  <c r="CB771" i="2"/>
  <c r="CB683" i="2"/>
  <c r="CB760" i="2"/>
  <c r="CB696" i="2"/>
  <c r="CB741" i="2"/>
  <c r="CB709" i="2"/>
  <c r="CB757" i="2"/>
  <c r="CB722" i="2"/>
  <c r="CB703" i="2"/>
  <c r="CB763" i="2"/>
  <c r="CB716" i="2"/>
  <c r="CB737" i="2"/>
  <c r="CB662" i="2"/>
  <c r="CB761" i="2"/>
  <c r="CB726" i="2"/>
  <c r="CB723" i="2"/>
  <c r="CB736" i="2"/>
  <c r="CB685" i="2"/>
  <c r="CB725" i="2"/>
  <c r="CB762" i="2"/>
  <c r="CB743" i="2"/>
  <c r="CB756" i="2"/>
  <c r="CB773" i="2"/>
  <c r="CB769" i="2"/>
  <c r="CB713" i="2"/>
  <c r="CB702" i="2"/>
  <c r="CB638" i="2"/>
  <c r="CB643" i="2"/>
  <c r="CB648" i="2"/>
  <c r="CB611" i="2"/>
  <c r="CB688" i="2"/>
  <c r="CB656" i="2"/>
  <c r="CB632" i="2"/>
  <c r="CB613" i="2"/>
  <c r="CB682" i="2"/>
  <c r="CB623" i="2"/>
  <c r="CB684" i="2"/>
  <c r="CB633" i="2"/>
  <c r="CB598" i="2"/>
  <c r="CB603" i="2"/>
  <c r="CB576" i="2"/>
  <c r="CB618" i="2"/>
  <c r="CB615" i="2"/>
  <c r="CB596" i="2"/>
  <c r="CB651" i="2"/>
  <c r="CB640" i="2"/>
  <c r="CB653" i="2"/>
  <c r="CB658" i="2"/>
  <c r="CB663" i="2"/>
  <c r="CB660" i="2"/>
  <c r="CB673" i="2"/>
  <c r="CB609" i="2"/>
  <c r="CB579" i="2"/>
  <c r="CB616" i="2"/>
  <c r="CB589" i="2"/>
  <c r="CB594" i="2"/>
  <c r="CB591" i="2"/>
  <c r="CB619" i="2"/>
  <c r="CB629" i="2"/>
  <c r="CB698" i="2"/>
  <c r="CB639" i="2"/>
  <c r="CB700" i="2"/>
  <c r="CB636" i="2"/>
  <c r="CB649" i="2"/>
  <c r="CB614" i="2"/>
  <c r="CB592" i="2"/>
  <c r="CB634" i="2"/>
  <c r="CB612" i="2"/>
  <c r="CB577" i="2"/>
  <c r="CB646" i="2"/>
  <c r="CB605" i="2"/>
  <c r="CB674" i="2"/>
  <c r="CB679" i="2"/>
  <c r="CB676" i="2"/>
  <c r="CB625" i="2"/>
  <c r="CB590" i="2"/>
  <c r="CB595" i="2"/>
  <c r="CB610" i="2"/>
  <c r="CB607" i="2"/>
  <c r="CB588" i="2"/>
  <c r="CB670" i="2"/>
  <c r="CB672" i="2"/>
  <c r="CB645" i="2"/>
  <c r="CB714" i="2"/>
  <c r="CB650" i="2"/>
  <c r="CB655" i="2"/>
  <c r="CB652" i="2"/>
  <c r="CB665" i="2"/>
  <c r="CB630" i="2"/>
  <c r="CB571" i="2"/>
  <c r="CB608" i="2"/>
  <c r="CB581" i="2"/>
  <c r="CB586" i="2"/>
  <c r="CB583" i="2"/>
  <c r="CB711" i="2"/>
  <c r="CB745" i="2"/>
  <c r="CB621" i="2"/>
  <c r="CB690" i="2"/>
  <c r="CB631" i="2"/>
  <c r="CB692" i="2"/>
  <c r="CB628" i="2"/>
  <c r="CB641" i="2"/>
  <c r="CB606" i="2"/>
  <c r="CB584" i="2"/>
  <c r="CB626" i="2"/>
  <c r="CB604" i="2"/>
  <c r="CB574" i="2"/>
  <c r="CB680" i="2"/>
  <c r="CB624" i="2"/>
  <c r="CB661" i="2"/>
  <c r="CB597" i="2"/>
  <c r="CB666" i="2"/>
  <c r="CB671" i="2"/>
  <c r="CB668" i="2"/>
  <c r="CB681" i="2"/>
  <c r="CB617" i="2"/>
  <c r="CB582" i="2"/>
  <c r="CB587" i="2"/>
  <c r="CB602" i="2"/>
  <c r="CB599" i="2"/>
  <c r="CB580" i="2"/>
  <c r="CB755" i="2"/>
  <c r="CB724" i="2"/>
  <c r="CB637" i="2"/>
  <c r="CB706" i="2"/>
  <c r="CB642" i="2"/>
  <c r="CB647" i="2"/>
  <c r="CB644" i="2"/>
  <c r="CB657" i="2"/>
  <c r="CB622" i="2"/>
  <c r="CB600" i="2"/>
  <c r="CB573" i="2"/>
  <c r="CB620" i="2"/>
  <c r="AK526" i="2"/>
  <c r="CW526" i="2"/>
  <c r="BN527" i="2"/>
  <c r="AE528" i="2"/>
  <c r="CQ528" i="2"/>
  <c r="BH529" i="2"/>
  <c r="Y530" i="2"/>
  <c r="CK530" i="2"/>
  <c r="BB531" i="2"/>
  <c r="AV533" i="2"/>
  <c r="M534" i="2"/>
  <c r="BY534" i="2"/>
  <c r="AP535" i="2"/>
  <c r="G536" i="2"/>
  <c r="BS536" i="2"/>
  <c r="AJ537" i="2"/>
  <c r="CV537" i="2"/>
  <c r="BM538" i="2"/>
  <c r="AD539" i="2"/>
  <c r="CP539" i="2"/>
  <c r="X541" i="2"/>
  <c r="CJ541" i="2"/>
  <c r="BA542" i="2"/>
  <c r="R543" i="2"/>
  <c r="CD543" i="2"/>
  <c r="AU544" i="2"/>
  <c r="L545" i="2"/>
  <c r="BX545" i="2"/>
  <c r="AO546" i="2"/>
  <c r="F547" i="2"/>
  <c r="BR547" i="2"/>
  <c r="BL549" i="2"/>
  <c r="AC550" i="2"/>
  <c r="CO550" i="2"/>
  <c r="BF551" i="2"/>
  <c r="W552" i="2"/>
  <c r="CI552" i="2"/>
  <c r="AZ553" i="2"/>
  <c r="Q554" i="2"/>
  <c r="CC554" i="2"/>
  <c r="AT555" i="2"/>
  <c r="AN557" i="2"/>
  <c r="E558" i="2"/>
  <c r="BQ558" i="2"/>
  <c r="AH559" i="2"/>
  <c r="CT559" i="2"/>
  <c r="BK560" i="2"/>
  <c r="AB561" i="2"/>
  <c r="CN561" i="2"/>
  <c r="BE562" i="2"/>
  <c r="V563" i="2"/>
  <c r="CH563" i="2"/>
  <c r="P565" i="2"/>
  <c r="CB565" i="2"/>
  <c r="AS566" i="2"/>
  <c r="J567" i="2"/>
  <c r="BV567" i="2"/>
  <c r="AM568" i="2"/>
  <c r="D569" i="2"/>
  <c r="BP569" i="2"/>
  <c r="I525" i="2"/>
  <c r="Y525" i="2"/>
  <c r="AO525" i="2"/>
  <c r="BE525" i="2"/>
  <c r="BU525" i="2"/>
  <c r="CK525" i="2"/>
  <c r="AD526" i="2"/>
  <c r="CP526" i="2"/>
  <c r="X528" i="2"/>
  <c r="CJ528" i="2"/>
  <c r="R530" i="2"/>
  <c r="CD530" i="2"/>
  <c r="AU531" i="2"/>
  <c r="L532" i="2"/>
  <c r="BX532" i="2"/>
  <c r="AO533" i="2"/>
  <c r="F534" i="2"/>
  <c r="BR534" i="2"/>
  <c r="AC537" i="2"/>
  <c r="CO537" i="2"/>
  <c r="BF538" i="2"/>
  <c r="W539" i="2"/>
  <c r="CI539" i="2"/>
  <c r="AZ540" i="2"/>
  <c r="Q541" i="2"/>
  <c r="CC541" i="2"/>
  <c r="AT542" i="2"/>
  <c r="AN544" i="2"/>
  <c r="E545" i="2"/>
  <c r="BQ545" i="2"/>
  <c r="AH546" i="2"/>
  <c r="CT546" i="2"/>
  <c r="BK547" i="2"/>
  <c r="AB548" i="2"/>
  <c r="CN548" i="2"/>
  <c r="BE549" i="2"/>
  <c r="V550" i="2"/>
  <c r="CH550" i="2"/>
  <c r="P552" i="2"/>
  <c r="CB552" i="2"/>
  <c r="AS553" i="2"/>
  <c r="J554" i="2"/>
  <c r="BV554" i="2"/>
  <c r="AM555" i="2"/>
  <c r="D556" i="2"/>
  <c r="BP556" i="2"/>
  <c r="AG557" i="2"/>
  <c r="CS557" i="2"/>
  <c r="BJ558" i="2"/>
  <c r="BD560" i="2"/>
  <c r="U561" i="2"/>
  <c r="CG561" i="2"/>
  <c r="AX562" i="2"/>
  <c r="O563" i="2"/>
  <c r="CA563" i="2"/>
  <c r="AR564" i="2"/>
  <c r="I565" i="2"/>
  <c r="BU565" i="2"/>
  <c r="AL566" i="2"/>
  <c r="CX566" i="2"/>
  <c r="AF568" i="2"/>
  <c r="CR568" i="2"/>
  <c r="BI569" i="2"/>
  <c r="Z570" i="2"/>
  <c r="CL570" i="2"/>
  <c r="BC571" i="2"/>
  <c r="T572" i="2"/>
  <c r="CF572" i="2"/>
  <c r="AW573" i="2"/>
  <c r="N574" i="2"/>
  <c r="BZ574" i="2"/>
  <c r="CI526" i="2"/>
  <c r="AZ527" i="2"/>
  <c r="Q528" i="2"/>
  <c r="CC528" i="2"/>
  <c r="AT529" i="2"/>
  <c r="K530" i="2"/>
  <c r="BW530" i="2"/>
  <c r="AN531" i="2"/>
  <c r="E532" i="2"/>
  <c r="BQ532" i="2"/>
  <c r="AH533" i="2"/>
  <c r="CT533" i="2"/>
  <c r="BK534" i="2"/>
  <c r="AB535" i="2"/>
  <c r="CN535" i="2"/>
  <c r="BE536" i="2"/>
  <c r="V537" i="2"/>
  <c r="CH537" i="2"/>
  <c r="AY538" i="2"/>
  <c r="P539" i="2"/>
  <c r="CB539" i="2"/>
  <c r="AS540" i="2"/>
  <c r="J541" i="2"/>
  <c r="BV541" i="2"/>
  <c r="AM542" i="2"/>
  <c r="D543" i="2"/>
  <c r="BP543" i="2"/>
  <c r="AG544" i="2"/>
  <c r="CS544" i="2"/>
  <c r="BJ545" i="2"/>
  <c r="AA546" i="2"/>
  <c r="CM546" i="2"/>
  <c r="BD547" i="2"/>
  <c r="U548" i="2"/>
  <c r="CG548" i="2"/>
  <c r="O550" i="2"/>
  <c r="CA550" i="2"/>
  <c r="AR551" i="2"/>
  <c r="I552" i="2"/>
  <c r="BU552" i="2"/>
  <c r="AL553" i="2"/>
  <c r="CX553" i="2"/>
  <c r="BO554" i="2"/>
  <c r="AF555" i="2"/>
  <c r="CR555" i="2"/>
  <c r="BI556" i="2"/>
  <c r="Z557" i="2"/>
  <c r="CL557" i="2"/>
  <c r="BC558" i="2"/>
  <c r="T559" i="2"/>
  <c r="CF559" i="2"/>
  <c r="AW560" i="2"/>
  <c r="N561" i="2"/>
  <c r="BZ561" i="2"/>
  <c r="AQ562" i="2"/>
  <c r="H563" i="2"/>
  <c r="BT563" i="2"/>
  <c r="CW564" i="2"/>
  <c r="BN565" i="2"/>
  <c r="AE566" i="2"/>
  <c r="CQ566" i="2"/>
  <c r="BH567" i="2"/>
  <c r="Y568" i="2"/>
  <c r="CK568" i="2"/>
  <c r="K525" i="2"/>
  <c r="AA525" i="2"/>
  <c r="AQ525" i="2"/>
  <c r="BG525" i="2"/>
  <c r="BW525" i="2"/>
  <c r="CM525" i="2"/>
  <c r="AF526" i="2"/>
  <c r="CR526" i="2"/>
  <c r="BI527" i="2"/>
  <c r="Z528" i="2"/>
  <c r="CL528" i="2"/>
  <c r="BC529" i="2"/>
  <c r="T530" i="2"/>
  <c r="CF530" i="2"/>
  <c r="AW531" i="2"/>
  <c r="N532" i="2"/>
  <c r="BZ532" i="2"/>
  <c r="BG533" i="2"/>
  <c r="AC535" i="2"/>
  <c r="R536" i="2"/>
  <c r="BX538" i="2"/>
  <c r="BM539" i="2"/>
  <c r="AT540" i="2"/>
  <c r="X542" i="2"/>
  <c r="CO543" i="2"/>
  <c r="CD544" i="2"/>
  <c r="BK545" i="2"/>
  <c r="AZ546" i="2"/>
  <c r="AO547" i="2"/>
  <c r="V548" i="2"/>
  <c r="K549" i="2"/>
  <c r="CB550" i="2"/>
  <c r="BQ551" i="2"/>
  <c r="BF552" i="2"/>
  <c r="AM553" i="2"/>
  <c r="AB554" i="2"/>
  <c r="Q555" i="2"/>
  <c r="CS555" i="2"/>
  <c r="CH556" i="2"/>
  <c r="BW557" i="2"/>
  <c r="BD558" i="2"/>
  <c r="AS559" i="2"/>
  <c r="AH560" i="2"/>
  <c r="O561" i="2"/>
  <c r="D562" i="2"/>
  <c r="CN562" i="2"/>
  <c r="BU563" i="2"/>
  <c r="BJ564" i="2"/>
  <c r="AY565" i="2"/>
  <c r="AF566" i="2"/>
  <c r="J568" i="2"/>
  <c r="CL568" i="2"/>
  <c r="CA569" i="2"/>
  <c r="BP570" i="2"/>
  <c r="AW571" i="2"/>
  <c r="AL572" i="2"/>
  <c r="AA573" i="2"/>
  <c r="H574" i="2"/>
  <c r="CG575" i="2"/>
  <c r="BN576" i="2"/>
  <c r="BC577" i="2"/>
  <c r="AR578" i="2"/>
  <c r="Y579" i="2"/>
  <c r="AQ576" i="2"/>
  <c r="AF577" i="2"/>
  <c r="M578" i="2"/>
  <c r="CL579" i="2"/>
  <c r="CN581" i="2"/>
  <c r="V583" i="2"/>
  <c r="CB585" i="2"/>
  <c r="J587" i="2"/>
  <c r="BP589" i="2"/>
  <c r="CS590" i="2"/>
  <c r="AA592" i="2"/>
  <c r="BD593" i="2"/>
  <c r="O596" i="2"/>
  <c r="BU598" i="2"/>
  <c r="CX599" i="2"/>
  <c r="I606" i="2"/>
  <c r="CF584" i="2"/>
  <c r="AR714" i="2"/>
  <c r="AR711" i="2"/>
  <c r="AR724" i="2"/>
  <c r="AR761" i="2"/>
  <c r="AR673" i="2"/>
  <c r="AR759" i="2"/>
  <c r="AR750" i="2"/>
  <c r="AR731" i="2"/>
  <c r="AR744" i="2"/>
  <c r="AR701" i="2"/>
  <c r="AR690" i="2"/>
  <c r="AR754" i="2"/>
  <c r="AR687" i="2"/>
  <c r="AR764" i="2"/>
  <c r="AR700" i="2"/>
  <c r="AR713" i="2"/>
  <c r="AR726" i="2"/>
  <c r="AR707" i="2"/>
  <c r="AR720" i="2"/>
  <c r="AR741" i="2"/>
  <c r="AR666" i="2"/>
  <c r="AR676" i="2"/>
  <c r="AR730" i="2"/>
  <c r="AR727" i="2"/>
  <c r="AR740" i="2"/>
  <c r="AR689" i="2"/>
  <c r="AR766" i="2"/>
  <c r="AR747" i="2"/>
  <c r="AR760" i="2"/>
  <c r="AR717" i="2"/>
  <c r="AR706" i="2"/>
  <c r="AR642" i="2"/>
  <c r="AR647" i="2"/>
  <c r="AR773" i="2"/>
  <c r="AR770" i="2"/>
  <c r="AR703" i="2"/>
  <c r="AR716" i="2"/>
  <c r="AR742" i="2"/>
  <c r="AR769" i="2"/>
  <c r="AR746" i="2"/>
  <c r="AR679" i="2"/>
  <c r="AR756" i="2"/>
  <c r="AR705" i="2"/>
  <c r="AR745" i="2"/>
  <c r="AR718" i="2"/>
  <c r="AR763" i="2"/>
  <c r="AR755" i="2"/>
  <c r="AR699" i="2"/>
  <c r="AR712" i="2"/>
  <c r="AR733" i="2"/>
  <c r="AR767" i="2"/>
  <c r="AR722" i="2"/>
  <c r="AR719" i="2"/>
  <c r="AR732" i="2"/>
  <c r="AR681" i="2"/>
  <c r="AR737" i="2"/>
  <c r="AR758" i="2"/>
  <c r="AR739" i="2"/>
  <c r="AR752" i="2"/>
  <c r="AR709" i="2"/>
  <c r="AR698" i="2"/>
  <c r="AR639" i="2"/>
  <c r="AR762" i="2"/>
  <c r="AR743" i="2"/>
  <c r="AR695" i="2"/>
  <c r="AR772" i="2"/>
  <c r="AR708" i="2"/>
  <c r="AR721" i="2"/>
  <c r="AR729" i="2"/>
  <c r="AR734" i="2"/>
  <c r="AR715" i="2"/>
  <c r="AR728" i="2"/>
  <c r="AR749" i="2"/>
  <c r="AR685" i="2"/>
  <c r="AR674" i="2"/>
  <c r="AR765" i="2"/>
  <c r="AR738" i="2"/>
  <c r="AR735" i="2"/>
  <c r="AR671" i="2"/>
  <c r="AR748" i="2"/>
  <c r="AR753" i="2"/>
  <c r="AR697" i="2"/>
  <c r="AR691" i="2"/>
  <c r="AR771" i="2"/>
  <c r="AR768" i="2"/>
  <c r="AR725" i="2"/>
  <c r="AR650" i="2"/>
  <c r="AR655" i="2"/>
  <c r="AR660" i="2"/>
  <c r="AR751" i="2"/>
  <c r="AR636" i="2"/>
  <c r="AR625" i="2"/>
  <c r="AR694" i="2"/>
  <c r="AR635" i="2"/>
  <c r="AR696" i="2"/>
  <c r="AR632" i="2"/>
  <c r="AR645" i="2"/>
  <c r="AR610" i="2"/>
  <c r="AR588" i="2"/>
  <c r="AR630" i="2"/>
  <c r="AR608" i="2"/>
  <c r="AR652" i="2"/>
  <c r="AR665" i="2"/>
  <c r="AR601" i="2"/>
  <c r="AR670" i="2"/>
  <c r="AR675" i="2"/>
  <c r="AR672" i="2"/>
  <c r="AR621" i="2"/>
  <c r="AR586" i="2"/>
  <c r="AR591" i="2"/>
  <c r="AR606" i="2"/>
  <c r="AR603" i="2"/>
  <c r="AR584" i="2"/>
  <c r="AR682" i="2"/>
  <c r="AR684" i="2"/>
  <c r="AR644" i="2"/>
  <c r="AR641" i="2"/>
  <c r="AR710" i="2"/>
  <c r="AR646" i="2"/>
  <c r="AR651" i="2"/>
  <c r="AR648" i="2"/>
  <c r="AR661" i="2"/>
  <c r="AR626" i="2"/>
  <c r="AR604" i="2"/>
  <c r="AR577" i="2"/>
  <c r="AR624" i="2"/>
  <c r="AR589" i="2"/>
  <c r="AR723" i="2"/>
  <c r="AR757" i="2"/>
  <c r="AR663" i="2"/>
  <c r="AR617" i="2"/>
  <c r="AR686" i="2"/>
  <c r="AR627" i="2"/>
  <c r="AR688" i="2"/>
  <c r="AR637" i="2"/>
  <c r="AR602" i="2"/>
  <c r="AR607" i="2"/>
  <c r="AR580" i="2"/>
  <c r="AR622" i="2"/>
  <c r="AR600" i="2"/>
  <c r="AR623" i="2"/>
  <c r="AR615" i="2"/>
  <c r="AR692" i="2"/>
  <c r="AR657" i="2"/>
  <c r="AR662" i="2"/>
  <c r="AR667" i="2"/>
  <c r="AR664" i="2"/>
  <c r="AR677" i="2"/>
  <c r="AR613" i="2"/>
  <c r="AR583" i="2"/>
  <c r="AR593" i="2"/>
  <c r="AR598" i="2"/>
  <c r="AR595" i="2"/>
  <c r="AR736" i="2"/>
  <c r="AR633" i="2"/>
  <c r="AR702" i="2"/>
  <c r="AR643" i="2"/>
  <c r="AR704" i="2"/>
  <c r="AR640" i="2"/>
  <c r="AR653" i="2"/>
  <c r="AR618" i="2"/>
  <c r="AR596" i="2"/>
  <c r="AR638" i="2"/>
  <c r="AR616" i="2"/>
  <c r="AR581" i="2"/>
  <c r="AR693" i="2"/>
  <c r="AR668" i="2"/>
  <c r="AR620" i="2"/>
  <c r="AR609" i="2"/>
  <c r="AR678" i="2"/>
  <c r="AR683" i="2"/>
  <c r="AR619" i="2"/>
  <c r="AR680" i="2"/>
  <c r="AR629" i="2"/>
  <c r="AR594" i="2"/>
  <c r="AR599" i="2"/>
  <c r="AR614" i="2"/>
  <c r="AR611" i="2"/>
  <c r="AR592" i="2"/>
  <c r="AR658" i="2"/>
  <c r="AR631" i="2"/>
  <c r="AR628" i="2"/>
  <c r="AR649" i="2"/>
  <c r="AR654" i="2"/>
  <c r="AR659" i="2"/>
  <c r="AR656" i="2"/>
  <c r="AR669" i="2"/>
  <c r="AR634" i="2"/>
  <c r="AR575" i="2"/>
  <c r="AR612" i="2"/>
  <c r="AR585" i="2"/>
  <c r="AR590" i="2"/>
  <c r="AR587" i="2"/>
  <c r="BH541" i="2"/>
  <c r="AB533" i="2"/>
  <c r="D541" i="2"/>
  <c r="T557" i="2"/>
  <c r="CV533" i="2"/>
  <c r="L525" i="2"/>
  <c r="AB525" i="2"/>
  <c r="AR525" i="2"/>
  <c r="BH525" i="2"/>
  <c r="BX525" i="2"/>
  <c r="CN525" i="2"/>
  <c r="AR533" i="2"/>
  <c r="T541" i="2"/>
  <c r="CF541" i="2"/>
  <c r="BH549" i="2"/>
  <c r="AJ557" i="2"/>
  <c r="CV557" i="2"/>
  <c r="L565" i="2"/>
  <c r="BX565" i="2"/>
  <c r="AZ573" i="2"/>
  <c r="E759" i="2"/>
  <c r="E692" i="2"/>
  <c r="E769" i="2"/>
  <c r="E705" i="2"/>
  <c r="E766" i="2"/>
  <c r="E718" i="2"/>
  <c r="E731" i="2"/>
  <c r="E712" i="2"/>
  <c r="E760" i="2"/>
  <c r="E725" i="2"/>
  <c r="E746" i="2"/>
  <c r="E671" i="2"/>
  <c r="E770" i="2"/>
  <c r="E735" i="2"/>
  <c r="E732" i="2"/>
  <c r="E668" i="2"/>
  <c r="E745" i="2"/>
  <c r="E726" i="2"/>
  <c r="E694" i="2"/>
  <c r="E771" i="2"/>
  <c r="E752" i="2"/>
  <c r="E688" i="2"/>
  <c r="E765" i="2"/>
  <c r="E722" i="2"/>
  <c r="E647" i="2"/>
  <c r="E652" i="2"/>
  <c r="E657" i="2"/>
  <c r="E711" i="2"/>
  <c r="E708" i="2"/>
  <c r="E721" i="2"/>
  <c r="E670" i="2"/>
  <c r="E747" i="2"/>
  <c r="E728" i="2"/>
  <c r="E741" i="2"/>
  <c r="E698" i="2"/>
  <c r="E687" i="2"/>
  <c r="E628" i="2"/>
  <c r="E764" i="2"/>
  <c r="E751" i="2"/>
  <c r="E684" i="2"/>
  <c r="E761" i="2"/>
  <c r="E697" i="2"/>
  <c r="E756" i="2"/>
  <c r="E710" i="2"/>
  <c r="E723" i="2"/>
  <c r="E748" i="2"/>
  <c r="E727" i="2"/>
  <c r="E724" i="2"/>
  <c r="E737" i="2"/>
  <c r="E686" i="2"/>
  <c r="E750" i="2"/>
  <c r="E742" i="2"/>
  <c r="E763" i="2"/>
  <c r="E744" i="2"/>
  <c r="E757" i="2"/>
  <c r="E762" i="2"/>
  <c r="E714" i="2"/>
  <c r="E703" i="2"/>
  <c r="E767" i="2"/>
  <c r="E700" i="2"/>
  <c r="E713" i="2"/>
  <c r="E758" i="2"/>
  <c r="E734" i="2"/>
  <c r="E739" i="2"/>
  <c r="E720" i="2"/>
  <c r="E768" i="2"/>
  <c r="E733" i="2"/>
  <c r="E754" i="2"/>
  <c r="E690" i="2"/>
  <c r="E679" i="2"/>
  <c r="E620" i="2"/>
  <c r="E689" i="2"/>
  <c r="E772" i="2"/>
  <c r="E743" i="2"/>
  <c r="E740" i="2"/>
  <c r="E676" i="2"/>
  <c r="E753" i="2"/>
  <c r="E702" i="2"/>
  <c r="E696" i="2"/>
  <c r="E773" i="2"/>
  <c r="E709" i="2"/>
  <c r="E730" i="2"/>
  <c r="E655" i="2"/>
  <c r="E660" i="2"/>
  <c r="E719" i="2"/>
  <c r="E716" i="2"/>
  <c r="E729" i="2"/>
  <c r="E678" i="2"/>
  <c r="E755" i="2"/>
  <c r="E736" i="2"/>
  <c r="E749" i="2"/>
  <c r="E706" i="2"/>
  <c r="E695" i="2"/>
  <c r="E636" i="2"/>
  <c r="E641" i="2"/>
  <c r="E663" i="2"/>
  <c r="E665" i="2"/>
  <c r="E606" i="2"/>
  <c r="E675" i="2"/>
  <c r="E680" i="2"/>
  <c r="E677" i="2"/>
  <c r="E626" i="2"/>
  <c r="E591" i="2"/>
  <c r="E596" i="2"/>
  <c r="E611" i="2"/>
  <c r="E608" i="2"/>
  <c r="E589" i="2"/>
  <c r="E704" i="2"/>
  <c r="E738" i="2"/>
  <c r="E646" i="2"/>
  <c r="E715" i="2"/>
  <c r="E651" i="2"/>
  <c r="E656" i="2"/>
  <c r="E653" i="2"/>
  <c r="E666" i="2"/>
  <c r="E631" i="2"/>
  <c r="E572" i="2"/>
  <c r="E609" i="2"/>
  <c r="E582" i="2"/>
  <c r="E587" i="2"/>
  <c r="E584" i="2"/>
  <c r="E673" i="2"/>
  <c r="E622" i="2"/>
  <c r="E691" i="2"/>
  <c r="E632" i="2"/>
  <c r="E693" i="2"/>
  <c r="E629" i="2"/>
  <c r="E642" i="2"/>
  <c r="E607" i="2"/>
  <c r="E585" i="2"/>
  <c r="E627" i="2"/>
  <c r="E605" i="2"/>
  <c r="E575" i="2"/>
  <c r="E717" i="2"/>
  <c r="E639" i="2"/>
  <c r="E662" i="2"/>
  <c r="E598" i="2"/>
  <c r="E667" i="2"/>
  <c r="E672" i="2"/>
  <c r="E669" i="2"/>
  <c r="E682" i="2"/>
  <c r="E618" i="2"/>
  <c r="E583" i="2"/>
  <c r="E588" i="2"/>
  <c r="E603" i="2"/>
  <c r="E600" i="2"/>
  <c r="E581" i="2"/>
  <c r="E681" i="2"/>
  <c r="E649" i="2"/>
  <c r="E625" i="2"/>
  <c r="E638" i="2"/>
  <c r="E707" i="2"/>
  <c r="E643" i="2"/>
  <c r="E648" i="2"/>
  <c r="E645" i="2"/>
  <c r="E658" i="2"/>
  <c r="E623" i="2"/>
  <c r="E601" i="2"/>
  <c r="E574" i="2"/>
  <c r="E621" i="2"/>
  <c r="E644" i="2"/>
  <c r="E633" i="2"/>
  <c r="E614" i="2"/>
  <c r="E683" i="2"/>
  <c r="E624" i="2"/>
  <c r="E685" i="2"/>
  <c r="E634" i="2"/>
  <c r="E599" i="2"/>
  <c r="E604" i="2"/>
  <c r="E577" i="2"/>
  <c r="E619" i="2"/>
  <c r="E616" i="2"/>
  <c r="E597" i="2"/>
  <c r="E567" i="2"/>
  <c r="E612" i="2"/>
  <c r="E654" i="2"/>
  <c r="E659" i="2"/>
  <c r="E664" i="2"/>
  <c r="E661" i="2"/>
  <c r="E674" i="2"/>
  <c r="E610" i="2"/>
  <c r="E580" i="2"/>
  <c r="E617" i="2"/>
  <c r="E590" i="2"/>
  <c r="E595" i="2"/>
  <c r="E592" i="2"/>
  <c r="E630" i="2"/>
  <c r="E699" i="2"/>
  <c r="E640" i="2"/>
  <c r="E701" i="2"/>
  <c r="E637" i="2"/>
  <c r="E650" i="2"/>
  <c r="E615" i="2"/>
  <c r="E593" i="2"/>
  <c r="E635" i="2"/>
  <c r="E613" i="2"/>
  <c r="U770" i="2"/>
  <c r="U711" i="2"/>
  <c r="U708" i="2"/>
  <c r="U721" i="2"/>
  <c r="U726" i="2"/>
  <c r="U670" i="2"/>
  <c r="U747" i="2"/>
  <c r="U728" i="2"/>
  <c r="U741" i="2"/>
  <c r="U698" i="2"/>
  <c r="U687" i="2"/>
  <c r="U751" i="2"/>
  <c r="U764" i="2"/>
  <c r="U684" i="2"/>
  <c r="U761" i="2"/>
  <c r="U697" i="2"/>
  <c r="U750" i="2"/>
  <c r="U710" i="2"/>
  <c r="U723" i="2"/>
  <c r="U704" i="2"/>
  <c r="U717" i="2"/>
  <c r="U738" i="2"/>
  <c r="U663" i="2"/>
  <c r="U673" i="2"/>
  <c r="U727" i="2"/>
  <c r="U724" i="2"/>
  <c r="U737" i="2"/>
  <c r="U686" i="2"/>
  <c r="U763" i="2"/>
  <c r="U756" i="2"/>
  <c r="U744" i="2"/>
  <c r="U757" i="2"/>
  <c r="U714" i="2"/>
  <c r="U703" i="2"/>
  <c r="U639" i="2"/>
  <c r="U644" i="2"/>
  <c r="U767" i="2"/>
  <c r="U700" i="2"/>
  <c r="U713" i="2"/>
  <c r="U772" i="2"/>
  <c r="U739" i="2"/>
  <c r="U762" i="2"/>
  <c r="U743" i="2"/>
  <c r="U740" i="2"/>
  <c r="U676" i="2"/>
  <c r="U753" i="2"/>
  <c r="U742" i="2"/>
  <c r="U702" i="2"/>
  <c r="U696" i="2"/>
  <c r="U768" i="2"/>
  <c r="U773" i="2"/>
  <c r="U709" i="2"/>
  <c r="U730" i="2"/>
  <c r="U719" i="2"/>
  <c r="U716" i="2"/>
  <c r="U729" i="2"/>
  <c r="U678" i="2"/>
  <c r="U755" i="2"/>
  <c r="U736" i="2"/>
  <c r="U749" i="2"/>
  <c r="U706" i="2"/>
  <c r="U695" i="2"/>
  <c r="U636" i="2"/>
  <c r="U759" i="2"/>
  <c r="U692" i="2"/>
  <c r="U769" i="2"/>
  <c r="U705" i="2"/>
  <c r="U758" i="2"/>
  <c r="U734" i="2"/>
  <c r="U718" i="2"/>
  <c r="U731" i="2"/>
  <c r="U712" i="2"/>
  <c r="U766" i="2"/>
  <c r="U725" i="2"/>
  <c r="U746" i="2"/>
  <c r="U671" i="2"/>
  <c r="U735" i="2"/>
  <c r="U748" i="2"/>
  <c r="U732" i="2"/>
  <c r="U668" i="2"/>
  <c r="U745" i="2"/>
  <c r="U694" i="2"/>
  <c r="U771" i="2"/>
  <c r="U752" i="2"/>
  <c r="U688" i="2"/>
  <c r="U760" i="2"/>
  <c r="U765" i="2"/>
  <c r="U722" i="2"/>
  <c r="U647" i="2"/>
  <c r="U652" i="2"/>
  <c r="U657" i="2"/>
  <c r="U720" i="2"/>
  <c r="U754" i="2"/>
  <c r="U622" i="2"/>
  <c r="U691" i="2"/>
  <c r="U632" i="2"/>
  <c r="U693" i="2"/>
  <c r="U629" i="2"/>
  <c r="U642" i="2"/>
  <c r="U607" i="2"/>
  <c r="U585" i="2"/>
  <c r="U627" i="2"/>
  <c r="U605" i="2"/>
  <c r="U655" i="2"/>
  <c r="U662" i="2"/>
  <c r="U598" i="2"/>
  <c r="U667" i="2"/>
  <c r="U672" i="2"/>
  <c r="U669" i="2"/>
  <c r="U682" i="2"/>
  <c r="U618" i="2"/>
  <c r="U583" i="2"/>
  <c r="U588" i="2"/>
  <c r="U603" i="2"/>
  <c r="U600" i="2"/>
  <c r="U581" i="2"/>
  <c r="U733" i="2"/>
  <c r="U660" i="2"/>
  <c r="U649" i="2"/>
  <c r="U625" i="2"/>
  <c r="U638" i="2"/>
  <c r="U707" i="2"/>
  <c r="U643" i="2"/>
  <c r="U648" i="2"/>
  <c r="U645" i="2"/>
  <c r="U658" i="2"/>
  <c r="U623" i="2"/>
  <c r="U601" i="2"/>
  <c r="U574" i="2"/>
  <c r="U621" i="2"/>
  <c r="U586" i="2"/>
  <c r="U690" i="2"/>
  <c r="U681" i="2"/>
  <c r="U633" i="2"/>
  <c r="U614" i="2"/>
  <c r="U683" i="2"/>
  <c r="U624" i="2"/>
  <c r="U685" i="2"/>
  <c r="U634" i="2"/>
  <c r="U599" i="2"/>
  <c r="U604" i="2"/>
  <c r="U577" i="2"/>
  <c r="U619" i="2"/>
  <c r="U616" i="2"/>
  <c r="U597" i="2"/>
  <c r="U654" i="2"/>
  <c r="U659" i="2"/>
  <c r="U664" i="2"/>
  <c r="U661" i="2"/>
  <c r="U674" i="2"/>
  <c r="U610" i="2"/>
  <c r="U580" i="2"/>
  <c r="U617" i="2"/>
  <c r="U590" i="2"/>
  <c r="U595" i="2"/>
  <c r="U592" i="2"/>
  <c r="U612" i="2"/>
  <c r="U689" i="2"/>
  <c r="U641" i="2"/>
  <c r="U630" i="2"/>
  <c r="U699" i="2"/>
  <c r="U640" i="2"/>
  <c r="U701" i="2"/>
  <c r="U637" i="2"/>
  <c r="U650" i="2"/>
  <c r="U615" i="2"/>
  <c r="U593" i="2"/>
  <c r="U635" i="2"/>
  <c r="U613" i="2"/>
  <c r="U578" i="2"/>
  <c r="U628" i="2"/>
  <c r="U606" i="2"/>
  <c r="U675" i="2"/>
  <c r="U680" i="2"/>
  <c r="U677" i="2"/>
  <c r="U626" i="2"/>
  <c r="U591" i="2"/>
  <c r="U596" i="2"/>
  <c r="U611" i="2"/>
  <c r="U608" i="2"/>
  <c r="U589" i="2"/>
  <c r="U679" i="2"/>
  <c r="U620" i="2"/>
  <c r="U665" i="2"/>
  <c r="U646" i="2"/>
  <c r="U715" i="2"/>
  <c r="U651" i="2"/>
  <c r="U656" i="2"/>
  <c r="U653" i="2"/>
  <c r="U666" i="2"/>
  <c r="U631" i="2"/>
  <c r="U572" i="2"/>
  <c r="U609" i="2"/>
  <c r="U582" i="2"/>
  <c r="U587" i="2"/>
  <c r="U584" i="2"/>
  <c r="AK727" i="2"/>
  <c r="AK724" i="2"/>
  <c r="AK737" i="2"/>
  <c r="AK750" i="2"/>
  <c r="AK686" i="2"/>
  <c r="AK763" i="2"/>
  <c r="AK744" i="2"/>
  <c r="AK772" i="2"/>
  <c r="AK757" i="2"/>
  <c r="AK764" i="2"/>
  <c r="AK714" i="2"/>
  <c r="AK703" i="2"/>
  <c r="AK639" i="2"/>
  <c r="AK767" i="2"/>
  <c r="AK700" i="2"/>
  <c r="AK713" i="2"/>
  <c r="AK766" i="2"/>
  <c r="AK742" i="2"/>
  <c r="AK739" i="2"/>
  <c r="AK720" i="2"/>
  <c r="AK733" i="2"/>
  <c r="AK748" i="2"/>
  <c r="AK754" i="2"/>
  <c r="AK690" i="2"/>
  <c r="AK679" i="2"/>
  <c r="AK620" i="2"/>
  <c r="AK689" i="2"/>
  <c r="AK743" i="2"/>
  <c r="AK676" i="2"/>
  <c r="AK753" i="2"/>
  <c r="AK702" i="2"/>
  <c r="AK696" i="2"/>
  <c r="AK773" i="2"/>
  <c r="AK709" i="2"/>
  <c r="AK730" i="2"/>
  <c r="AK655" i="2"/>
  <c r="AK660" i="2"/>
  <c r="AK762" i="2"/>
  <c r="AK719" i="2"/>
  <c r="AK716" i="2"/>
  <c r="AK740" i="2"/>
  <c r="AK729" i="2"/>
  <c r="AK678" i="2"/>
  <c r="AK755" i="2"/>
  <c r="AK759" i="2"/>
  <c r="AK692" i="2"/>
  <c r="AK769" i="2"/>
  <c r="AK705" i="2"/>
  <c r="AK718" i="2"/>
  <c r="AK731" i="2"/>
  <c r="AK712" i="2"/>
  <c r="AK725" i="2"/>
  <c r="AK746" i="2"/>
  <c r="AK671" i="2"/>
  <c r="AK735" i="2"/>
  <c r="AK732" i="2"/>
  <c r="AK668" i="2"/>
  <c r="AK745" i="2"/>
  <c r="AK758" i="2"/>
  <c r="AK734" i="2"/>
  <c r="AK694" i="2"/>
  <c r="AK771" i="2"/>
  <c r="AK752" i="2"/>
  <c r="AK688" i="2"/>
  <c r="AK765" i="2"/>
  <c r="AK722" i="2"/>
  <c r="AK647" i="2"/>
  <c r="AK652" i="2"/>
  <c r="AK657" i="2"/>
  <c r="AK711" i="2"/>
  <c r="AK708" i="2"/>
  <c r="AK721" i="2"/>
  <c r="AK670" i="2"/>
  <c r="AK747" i="2"/>
  <c r="AK728" i="2"/>
  <c r="AK741" i="2"/>
  <c r="AK698" i="2"/>
  <c r="AK687" i="2"/>
  <c r="AK628" i="2"/>
  <c r="AK756" i="2"/>
  <c r="AK770" i="2"/>
  <c r="AK751" i="2"/>
  <c r="AK684" i="2"/>
  <c r="AK761" i="2"/>
  <c r="AK697" i="2"/>
  <c r="AK726" i="2"/>
  <c r="AK710" i="2"/>
  <c r="AK723" i="2"/>
  <c r="AK768" i="2"/>
  <c r="AK760" i="2"/>
  <c r="AK704" i="2"/>
  <c r="AK717" i="2"/>
  <c r="AK738" i="2"/>
  <c r="AK663" i="2"/>
  <c r="AK673" i="2"/>
  <c r="AK636" i="2"/>
  <c r="AK625" i="2"/>
  <c r="AK638" i="2"/>
  <c r="AK707" i="2"/>
  <c r="AK643" i="2"/>
  <c r="AK648" i="2"/>
  <c r="AK645" i="2"/>
  <c r="AK658" i="2"/>
  <c r="AK623" i="2"/>
  <c r="AK601" i="2"/>
  <c r="AK574" i="2"/>
  <c r="AK621" i="2"/>
  <c r="AK586" i="2"/>
  <c r="AK749" i="2"/>
  <c r="AK649" i="2"/>
  <c r="AK614" i="2"/>
  <c r="AK683" i="2"/>
  <c r="AK624" i="2"/>
  <c r="AK685" i="2"/>
  <c r="AK634" i="2"/>
  <c r="AK599" i="2"/>
  <c r="AK604" i="2"/>
  <c r="AK577" i="2"/>
  <c r="AK619" i="2"/>
  <c r="AK616" i="2"/>
  <c r="AK597" i="2"/>
  <c r="AK706" i="2"/>
  <c r="AK681" i="2"/>
  <c r="AK633" i="2"/>
  <c r="AK654" i="2"/>
  <c r="AK659" i="2"/>
  <c r="AK664" i="2"/>
  <c r="AK661" i="2"/>
  <c r="AK674" i="2"/>
  <c r="AK610" i="2"/>
  <c r="AK580" i="2"/>
  <c r="AK617" i="2"/>
  <c r="AK590" i="2"/>
  <c r="AK595" i="2"/>
  <c r="AK592" i="2"/>
  <c r="AK602" i="2"/>
  <c r="AK543" i="2"/>
  <c r="AK644" i="2"/>
  <c r="AK641" i="2"/>
  <c r="AK630" i="2"/>
  <c r="AK699" i="2"/>
  <c r="AK640" i="2"/>
  <c r="AK701" i="2"/>
  <c r="AK637" i="2"/>
  <c r="AK650" i="2"/>
  <c r="AK615" i="2"/>
  <c r="AK593" i="2"/>
  <c r="AK635" i="2"/>
  <c r="AK613" i="2"/>
  <c r="AK612" i="2"/>
  <c r="AK606" i="2"/>
  <c r="AK675" i="2"/>
  <c r="AK680" i="2"/>
  <c r="AK677" i="2"/>
  <c r="AK626" i="2"/>
  <c r="AK591" i="2"/>
  <c r="AK596" i="2"/>
  <c r="AK611" i="2"/>
  <c r="AK608" i="2"/>
  <c r="AK589" i="2"/>
  <c r="AK665" i="2"/>
  <c r="AK646" i="2"/>
  <c r="AK715" i="2"/>
  <c r="AK651" i="2"/>
  <c r="AK656" i="2"/>
  <c r="AK653" i="2"/>
  <c r="AK666" i="2"/>
  <c r="AK631" i="2"/>
  <c r="AK572" i="2"/>
  <c r="AK609" i="2"/>
  <c r="AK582" i="2"/>
  <c r="AK587" i="2"/>
  <c r="AK584" i="2"/>
  <c r="AK594" i="2"/>
  <c r="AK535" i="2"/>
  <c r="AK695" i="2"/>
  <c r="AK622" i="2"/>
  <c r="AK691" i="2"/>
  <c r="AK632" i="2"/>
  <c r="AK693" i="2"/>
  <c r="AK629" i="2"/>
  <c r="AK642" i="2"/>
  <c r="AK607" i="2"/>
  <c r="AK585" i="2"/>
  <c r="AK627" i="2"/>
  <c r="AK605" i="2"/>
  <c r="AK736" i="2"/>
  <c r="AK662" i="2"/>
  <c r="AK598" i="2"/>
  <c r="AK667" i="2"/>
  <c r="AK672" i="2"/>
  <c r="AK669" i="2"/>
  <c r="AK682" i="2"/>
  <c r="AK618" i="2"/>
  <c r="AK583" i="2"/>
  <c r="AK588" i="2"/>
  <c r="AK603" i="2"/>
  <c r="AK600" i="2"/>
  <c r="AK581" i="2"/>
  <c r="BA743" i="2"/>
  <c r="BA676" i="2"/>
  <c r="BA753" i="2"/>
  <c r="BA702" i="2"/>
  <c r="BA742" i="2"/>
  <c r="BA696" i="2"/>
  <c r="BA773" i="2"/>
  <c r="BA709" i="2"/>
  <c r="BA730" i="2"/>
  <c r="BA655" i="2"/>
  <c r="BA719" i="2"/>
  <c r="BA740" i="2"/>
  <c r="BA716" i="2"/>
  <c r="BA729" i="2"/>
  <c r="BA678" i="2"/>
  <c r="BA755" i="2"/>
  <c r="BA736" i="2"/>
  <c r="BA749" i="2"/>
  <c r="BA706" i="2"/>
  <c r="BA695" i="2"/>
  <c r="BA636" i="2"/>
  <c r="BA762" i="2"/>
  <c r="BA759" i="2"/>
  <c r="BA692" i="2"/>
  <c r="BA769" i="2"/>
  <c r="BA705" i="2"/>
  <c r="BA718" i="2"/>
  <c r="BA726" i="2"/>
  <c r="BA731" i="2"/>
  <c r="BA712" i="2"/>
  <c r="BA725" i="2"/>
  <c r="BA746" i="2"/>
  <c r="BA671" i="2"/>
  <c r="BA735" i="2"/>
  <c r="BA732" i="2"/>
  <c r="BA668" i="2"/>
  <c r="BA745" i="2"/>
  <c r="BA694" i="2"/>
  <c r="BA771" i="2"/>
  <c r="BA711" i="2"/>
  <c r="BA708" i="2"/>
  <c r="BA721" i="2"/>
  <c r="BA758" i="2"/>
  <c r="BA734" i="2"/>
  <c r="BA670" i="2"/>
  <c r="BA747" i="2"/>
  <c r="BA728" i="2"/>
  <c r="BA741" i="2"/>
  <c r="BA772" i="2"/>
  <c r="BA756" i="2"/>
  <c r="BA698" i="2"/>
  <c r="BA687" i="2"/>
  <c r="BA751" i="2"/>
  <c r="BA684" i="2"/>
  <c r="BA761" i="2"/>
  <c r="BA697" i="2"/>
  <c r="BA710" i="2"/>
  <c r="BA723" i="2"/>
  <c r="BA704" i="2"/>
  <c r="BA764" i="2"/>
  <c r="BA717" i="2"/>
  <c r="BA738" i="2"/>
  <c r="BA663" i="2"/>
  <c r="BA673" i="2"/>
  <c r="BA770" i="2"/>
  <c r="BA727" i="2"/>
  <c r="BA724" i="2"/>
  <c r="BA737" i="2"/>
  <c r="BA748" i="2"/>
  <c r="BA686" i="2"/>
  <c r="BA763" i="2"/>
  <c r="BA768" i="2"/>
  <c r="BA760" i="2"/>
  <c r="BA744" i="2"/>
  <c r="BA757" i="2"/>
  <c r="BA766" i="2"/>
  <c r="BA714" i="2"/>
  <c r="BA703" i="2"/>
  <c r="BA639" i="2"/>
  <c r="BA644" i="2"/>
  <c r="BA767" i="2"/>
  <c r="BA700" i="2"/>
  <c r="BA713" i="2"/>
  <c r="BA750" i="2"/>
  <c r="BA739" i="2"/>
  <c r="BA720" i="2"/>
  <c r="BA733" i="2"/>
  <c r="BA754" i="2"/>
  <c r="BA690" i="2"/>
  <c r="BA679" i="2"/>
  <c r="BA620" i="2"/>
  <c r="BA689" i="2"/>
  <c r="BA625" i="2"/>
  <c r="BA765" i="2"/>
  <c r="BA647" i="2"/>
  <c r="BA660" i="2"/>
  <c r="BA681" i="2"/>
  <c r="BA649" i="2"/>
  <c r="BA633" i="2"/>
  <c r="BA654" i="2"/>
  <c r="BA659" i="2"/>
  <c r="BA664" i="2"/>
  <c r="BA661" i="2"/>
  <c r="BA674" i="2"/>
  <c r="BA610" i="2"/>
  <c r="BA580" i="2"/>
  <c r="BA617" i="2"/>
  <c r="BA590" i="2"/>
  <c r="BA595" i="2"/>
  <c r="BA592" i="2"/>
  <c r="BA602" i="2"/>
  <c r="BA688" i="2"/>
  <c r="BA722" i="2"/>
  <c r="BA641" i="2"/>
  <c r="BA630" i="2"/>
  <c r="BA699" i="2"/>
  <c r="BA640" i="2"/>
  <c r="BA701" i="2"/>
  <c r="BA637" i="2"/>
  <c r="BA650" i="2"/>
  <c r="BA615" i="2"/>
  <c r="BA593" i="2"/>
  <c r="BA635" i="2"/>
  <c r="BA613" i="2"/>
  <c r="BA612" i="2"/>
  <c r="BA657" i="2"/>
  <c r="BA606" i="2"/>
  <c r="BA675" i="2"/>
  <c r="BA680" i="2"/>
  <c r="BA677" i="2"/>
  <c r="BA626" i="2"/>
  <c r="BA591" i="2"/>
  <c r="BA596" i="2"/>
  <c r="BA611" i="2"/>
  <c r="BA608" i="2"/>
  <c r="BA589" i="2"/>
  <c r="BA559" i="2"/>
  <c r="BA646" i="2"/>
  <c r="BA715" i="2"/>
  <c r="BA651" i="2"/>
  <c r="BA656" i="2"/>
  <c r="BA653" i="2"/>
  <c r="BA666" i="2"/>
  <c r="BA631" i="2"/>
  <c r="BA572" i="2"/>
  <c r="BA609" i="2"/>
  <c r="BA582" i="2"/>
  <c r="BA587" i="2"/>
  <c r="BA584" i="2"/>
  <c r="BA594" i="2"/>
  <c r="BA665" i="2"/>
  <c r="BA622" i="2"/>
  <c r="BA691" i="2"/>
  <c r="BA632" i="2"/>
  <c r="BA693" i="2"/>
  <c r="BA629" i="2"/>
  <c r="BA642" i="2"/>
  <c r="BA607" i="2"/>
  <c r="BA585" i="2"/>
  <c r="BA627" i="2"/>
  <c r="BA605" i="2"/>
  <c r="BA652" i="2"/>
  <c r="BA628" i="2"/>
  <c r="BA662" i="2"/>
  <c r="BA598" i="2"/>
  <c r="BA667" i="2"/>
  <c r="BA672" i="2"/>
  <c r="BA669" i="2"/>
  <c r="BA682" i="2"/>
  <c r="BA618" i="2"/>
  <c r="BA583" i="2"/>
  <c r="BA588" i="2"/>
  <c r="BA603" i="2"/>
  <c r="BA600" i="2"/>
  <c r="BA581" i="2"/>
  <c r="BA551" i="2"/>
  <c r="BA752" i="2"/>
  <c r="BA638" i="2"/>
  <c r="BA707" i="2"/>
  <c r="BA643" i="2"/>
  <c r="BA648" i="2"/>
  <c r="BA645" i="2"/>
  <c r="BA658" i="2"/>
  <c r="BA623" i="2"/>
  <c r="BA601" i="2"/>
  <c r="BA574" i="2"/>
  <c r="BA621" i="2"/>
  <c r="BA614" i="2"/>
  <c r="BA683" i="2"/>
  <c r="BA624" i="2"/>
  <c r="BA685" i="2"/>
  <c r="BA634" i="2"/>
  <c r="BA599" i="2"/>
  <c r="BA604" i="2"/>
  <c r="BA577" i="2"/>
  <c r="BA619" i="2"/>
  <c r="BA616" i="2"/>
  <c r="BA597" i="2"/>
  <c r="BQ759" i="2"/>
  <c r="BQ692" i="2"/>
  <c r="BQ769" i="2"/>
  <c r="BQ705" i="2"/>
  <c r="BQ718" i="2"/>
  <c r="BQ731" i="2"/>
  <c r="BQ712" i="2"/>
  <c r="BQ725" i="2"/>
  <c r="BQ746" i="2"/>
  <c r="BQ671" i="2"/>
  <c r="BQ762" i="2"/>
  <c r="BQ735" i="2"/>
  <c r="BQ732" i="2"/>
  <c r="BQ668" i="2"/>
  <c r="BQ745" i="2"/>
  <c r="BQ694" i="2"/>
  <c r="BQ748" i="2"/>
  <c r="BQ726" i="2"/>
  <c r="BQ771" i="2"/>
  <c r="BQ752" i="2"/>
  <c r="BQ688" i="2"/>
  <c r="BQ765" i="2"/>
  <c r="BQ722" i="2"/>
  <c r="BQ647" i="2"/>
  <c r="BQ652" i="2"/>
  <c r="BQ657" i="2"/>
  <c r="BQ711" i="2"/>
  <c r="BQ708" i="2"/>
  <c r="BQ721" i="2"/>
  <c r="BQ756" i="2"/>
  <c r="BQ742" i="2"/>
  <c r="BQ670" i="2"/>
  <c r="BQ747" i="2"/>
  <c r="BQ728" i="2"/>
  <c r="BQ741" i="2"/>
  <c r="BQ698" i="2"/>
  <c r="BQ687" i="2"/>
  <c r="BQ628" i="2"/>
  <c r="BQ751" i="2"/>
  <c r="BQ684" i="2"/>
  <c r="BQ761" i="2"/>
  <c r="BQ697" i="2"/>
  <c r="BQ758" i="2"/>
  <c r="BQ734" i="2"/>
  <c r="BQ710" i="2"/>
  <c r="BQ723" i="2"/>
  <c r="BQ727" i="2"/>
  <c r="BQ724" i="2"/>
  <c r="BQ737" i="2"/>
  <c r="BQ686" i="2"/>
  <c r="BQ763" i="2"/>
  <c r="BQ744" i="2"/>
  <c r="BQ757" i="2"/>
  <c r="BQ714" i="2"/>
  <c r="BQ703" i="2"/>
  <c r="BQ772" i="2"/>
  <c r="BQ770" i="2"/>
  <c r="BQ767" i="2"/>
  <c r="BQ700" i="2"/>
  <c r="BQ713" i="2"/>
  <c r="BQ739" i="2"/>
  <c r="BQ768" i="2"/>
  <c r="BQ760" i="2"/>
  <c r="BQ720" i="2"/>
  <c r="BQ733" i="2"/>
  <c r="BQ754" i="2"/>
  <c r="BQ690" i="2"/>
  <c r="BQ679" i="2"/>
  <c r="BQ620" i="2"/>
  <c r="BQ689" i="2"/>
  <c r="BQ743" i="2"/>
  <c r="BQ676" i="2"/>
  <c r="BQ753" i="2"/>
  <c r="BQ764" i="2"/>
  <c r="BQ750" i="2"/>
  <c r="BQ702" i="2"/>
  <c r="BQ696" i="2"/>
  <c r="BQ773" i="2"/>
  <c r="BQ709" i="2"/>
  <c r="BQ730" i="2"/>
  <c r="BQ655" i="2"/>
  <c r="BQ660" i="2"/>
  <c r="BQ719" i="2"/>
  <c r="BQ740" i="2"/>
  <c r="BQ716" i="2"/>
  <c r="BQ729" i="2"/>
  <c r="BQ766" i="2"/>
  <c r="BQ678" i="2"/>
  <c r="BQ755" i="2"/>
  <c r="BQ736" i="2"/>
  <c r="BQ749" i="2"/>
  <c r="BQ706" i="2"/>
  <c r="BQ695" i="2"/>
  <c r="BQ636" i="2"/>
  <c r="BQ641" i="2"/>
  <c r="BQ704" i="2"/>
  <c r="BQ738" i="2"/>
  <c r="BQ606" i="2"/>
  <c r="BQ675" i="2"/>
  <c r="BQ680" i="2"/>
  <c r="BQ677" i="2"/>
  <c r="BQ626" i="2"/>
  <c r="BQ591" i="2"/>
  <c r="BQ596" i="2"/>
  <c r="BQ611" i="2"/>
  <c r="BQ608" i="2"/>
  <c r="BQ589" i="2"/>
  <c r="BQ639" i="2"/>
  <c r="BQ612" i="2"/>
  <c r="BQ646" i="2"/>
  <c r="BQ715" i="2"/>
  <c r="BQ651" i="2"/>
  <c r="BQ656" i="2"/>
  <c r="BQ653" i="2"/>
  <c r="BQ666" i="2"/>
  <c r="BQ631" i="2"/>
  <c r="BQ572" i="2"/>
  <c r="BQ609" i="2"/>
  <c r="BQ582" i="2"/>
  <c r="BQ587" i="2"/>
  <c r="BQ584" i="2"/>
  <c r="BQ717" i="2"/>
  <c r="BQ644" i="2"/>
  <c r="BQ622" i="2"/>
  <c r="BQ691" i="2"/>
  <c r="BQ632" i="2"/>
  <c r="BQ693" i="2"/>
  <c r="BQ629" i="2"/>
  <c r="BQ642" i="2"/>
  <c r="BQ607" i="2"/>
  <c r="BQ585" i="2"/>
  <c r="BQ627" i="2"/>
  <c r="BQ605" i="2"/>
  <c r="BQ575" i="2"/>
  <c r="BQ665" i="2"/>
  <c r="BQ662" i="2"/>
  <c r="BQ598" i="2"/>
  <c r="BQ667" i="2"/>
  <c r="BQ672" i="2"/>
  <c r="BQ669" i="2"/>
  <c r="BQ682" i="2"/>
  <c r="BQ618" i="2"/>
  <c r="BQ583" i="2"/>
  <c r="BQ588" i="2"/>
  <c r="BQ603" i="2"/>
  <c r="BQ600" i="2"/>
  <c r="BQ581" i="2"/>
  <c r="BQ638" i="2"/>
  <c r="BQ707" i="2"/>
  <c r="BQ643" i="2"/>
  <c r="BQ648" i="2"/>
  <c r="BQ645" i="2"/>
  <c r="BQ658" i="2"/>
  <c r="BQ623" i="2"/>
  <c r="BQ601" i="2"/>
  <c r="BQ574" i="2"/>
  <c r="BQ621" i="2"/>
  <c r="BQ673" i="2"/>
  <c r="BQ625" i="2"/>
  <c r="BQ614" i="2"/>
  <c r="BQ683" i="2"/>
  <c r="BQ624" i="2"/>
  <c r="BQ685" i="2"/>
  <c r="BQ634" i="2"/>
  <c r="BQ599" i="2"/>
  <c r="BQ604" i="2"/>
  <c r="BQ577" i="2"/>
  <c r="BQ619" i="2"/>
  <c r="BQ616" i="2"/>
  <c r="BQ597" i="2"/>
  <c r="BQ567" i="2"/>
  <c r="BQ633" i="2"/>
  <c r="BQ654" i="2"/>
  <c r="BQ659" i="2"/>
  <c r="BQ664" i="2"/>
  <c r="BQ661" i="2"/>
  <c r="BQ674" i="2"/>
  <c r="BQ610" i="2"/>
  <c r="BQ580" i="2"/>
  <c r="BQ617" i="2"/>
  <c r="BQ590" i="2"/>
  <c r="BQ595" i="2"/>
  <c r="BQ592" i="2"/>
  <c r="BQ663" i="2"/>
  <c r="BQ681" i="2"/>
  <c r="BQ649" i="2"/>
  <c r="BQ630" i="2"/>
  <c r="BQ699" i="2"/>
  <c r="BQ640" i="2"/>
  <c r="BQ701" i="2"/>
  <c r="BQ637" i="2"/>
  <c r="BQ650" i="2"/>
  <c r="BQ615" i="2"/>
  <c r="BQ593" i="2"/>
  <c r="BQ635" i="2"/>
  <c r="BQ613" i="2"/>
  <c r="CG762" i="2"/>
  <c r="CG711" i="2"/>
  <c r="CG764" i="2"/>
  <c r="CG708" i="2"/>
  <c r="CG721" i="2"/>
  <c r="CG670" i="2"/>
  <c r="CG766" i="2"/>
  <c r="CG726" i="2"/>
  <c r="CG747" i="2"/>
  <c r="CG728" i="2"/>
  <c r="CG741" i="2"/>
  <c r="CG698" i="2"/>
  <c r="CG687" i="2"/>
  <c r="CG751" i="2"/>
  <c r="CG684" i="2"/>
  <c r="CG761" i="2"/>
  <c r="CG697" i="2"/>
  <c r="CG742" i="2"/>
  <c r="CG710" i="2"/>
  <c r="CG723" i="2"/>
  <c r="CG704" i="2"/>
  <c r="CG717" i="2"/>
  <c r="CG738" i="2"/>
  <c r="CG663" i="2"/>
  <c r="CG673" i="2"/>
  <c r="CG727" i="2"/>
  <c r="CG724" i="2"/>
  <c r="CG737" i="2"/>
  <c r="CG772" i="2"/>
  <c r="CG758" i="2"/>
  <c r="CG686" i="2"/>
  <c r="CG763" i="2"/>
  <c r="CG744" i="2"/>
  <c r="CG757" i="2"/>
  <c r="CG714" i="2"/>
  <c r="CG703" i="2"/>
  <c r="CG639" i="2"/>
  <c r="CG644" i="2"/>
  <c r="CG767" i="2"/>
  <c r="CG756" i="2"/>
  <c r="CG700" i="2"/>
  <c r="CG713" i="2"/>
  <c r="CG739" i="2"/>
  <c r="CG770" i="2"/>
  <c r="CG743" i="2"/>
  <c r="CG676" i="2"/>
  <c r="CG753" i="2"/>
  <c r="CG702" i="2"/>
  <c r="CG768" i="2"/>
  <c r="CG760" i="2"/>
  <c r="CG696" i="2"/>
  <c r="CG773" i="2"/>
  <c r="CG709" i="2"/>
  <c r="CG730" i="2"/>
  <c r="CG719" i="2"/>
  <c r="CG740" i="2"/>
  <c r="CG716" i="2"/>
  <c r="CG729" i="2"/>
  <c r="CG678" i="2"/>
  <c r="CG755" i="2"/>
  <c r="CG736" i="2"/>
  <c r="CG749" i="2"/>
  <c r="CG706" i="2"/>
  <c r="CG695" i="2"/>
  <c r="CG636" i="2"/>
  <c r="CG759" i="2"/>
  <c r="CG692" i="2"/>
  <c r="CG769" i="2"/>
  <c r="CG705" i="2"/>
  <c r="CG718" i="2"/>
  <c r="CG750" i="2"/>
  <c r="CG731" i="2"/>
  <c r="CG748" i="2"/>
  <c r="CG712" i="2"/>
  <c r="CG725" i="2"/>
  <c r="CG746" i="2"/>
  <c r="CG671" i="2"/>
  <c r="CG735" i="2"/>
  <c r="CG732" i="2"/>
  <c r="CG668" i="2"/>
  <c r="CG745" i="2"/>
  <c r="CG694" i="2"/>
  <c r="CG734" i="2"/>
  <c r="CG771" i="2"/>
  <c r="CG752" i="2"/>
  <c r="CG688" i="2"/>
  <c r="CG765" i="2"/>
  <c r="CG722" i="2"/>
  <c r="CG647" i="2"/>
  <c r="CG652" i="2"/>
  <c r="CG657" i="2"/>
  <c r="CG612" i="2"/>
  <c r="CG689" i="2"/>
  <c r="CG622" i="2"/>
  <c r="CG691" i="2"/>
  <c r="CG632" i="2"/>
  <c r="CG693" i="2"/>
  <c r="CG629" i="2"/>
  <c r="CG642" i="2"/>
  <c r="CG607" i="2"/>
  <c r="CG585" i="2"/>
  <c r="CG627" i="2"/>
  <c r="CG605" i="2"/>
  <c r="CG733" i="2"/>
  <c r="CG662" i="2"/>
  <c r="CG598" i="2"/>
  <c r="CG667" i="2"/>
  <c r="CG672" i="2"/>
  <c r="CG669" i="2"/>
  <c r="CG682" i="2"/>
  <c r="CG618" i="2"/>
  <c r="CG583" i="2"/>
  <c r="CG588" i="2"/>
  <c r="CG603" i="2"/>
  <c r="CG600" i="2"/>
  <c r="CG581" i="2"/>
  <c r="CG690" i="2"/>
  <c r="CG620" i="2"/>
  <c r="CG665" i="2"/>
  <c r="CG638" i="2"/>
  <c r="CG707" i="2"/>
  <c r="CG643" i="2"/>
  <c r="CG648" i="2"/>
  <c r="CG645" i="2"/>
  <c r="CG658" i="2"/>
  <c r="CG623" i="2"/>
  <c r="CG601" i="2"/>
  <c r="CG574" i="2"/>
  <c r="CG621" i="2"/>
  <c r="CG586" i="2"/>
  <c r="CG628" i="2"/>
  <c r="CG625" i="2"/>
  <c r="CG614" i="2"/>
  <c r="CG683" i="2"/>
  <c r="CG624" i="2"/>
  <c r="CG685" i="2"/>
  <c r="CG634" i="2"/>
  <c r="CG599" i="2"/>
  <c r="CG604" i="2"/>
  <c r="CG577" i="2"/>
  <c r="CG619" i="2"/>
  <c r="CG616" i="2"/>
  <c r="CG597" i="2"/>
  <c r="CG633" i="2"/>
  <c r="CG654" i="2"/>
  <c r="CG659" i="2"/>
  <c r="CG664" i="2"/>
  <c r="CG661" i="2"/>
  <c r="CG674" i="2"/>
  <c r="CG610" i="2"/>
  <c r="CG580" i="2"/>
  <c r="CG617" i="2"/>
  <c r="CG590" i="2"/>
  <c r="CG595" i="2"/>
  <c r="CG592" i="2"/>
  <c r="CG649" i="2"/>
  <c r="CG630" i="2"/>
  <c r="CG699" i="2"/>
  <c r="CG640" i="2"/>
  <c r="CG701" i="2"/>
  <c r="CG637" i="2"/>
  <c r="CG650" i="2"/>
  <c r="CG615" i="2"/>
  <c r="CG593" i="2"/>
  <c r="CG635" i="2"/>
  <c r="CG613" i="2"/>
  <c r="CG578" i="2"/>
  <c r="CG679" i="2"/>
  <c r="CG681" i="2"/>
  <c r="CG641" i="2"/>
  <c r="CG606" i="2"/>
  <c r="CG675" i="2"/>
  <c r="CG680" i="2"/>
  <c r="CG677" i="2"/>
  <c r="CG626" i="2"/>
  <c r="CG591" i="2"/>
  <c r="CG596" i="2"/>
  <c r="CG611" i="2"/>
  <c r="CG608" i="2"/>
  <c r="CG589" i="2"/>
  <c r="CG720" i="2"/>
  <c r="CG754" i="2"/>
  <c r="CG655" i="2"/>
  <c r="CG660" i="2"/>
  <c r="CG646" i="2"/>
  <c r="CG715" i="2"/>
  <c r="CG651" i="2"/>
  <c r="CG656" i="2"/>
  <c r="CG653" i="2"/>
  <c r="CG666" i="2"/>
  <c r="CG631" i="2"/>
  <c r="CG572" i="2"/>
  <c r="CG609" i="2"/>
  <c r="CG582" i="2"/>
  <c r="CG587" i="2"/>
  <c r="CG584" i="2"/>
  <c r="CW727" i="2"/>
  <c r="CW724" i="2"/>
  <c r="CW737" i="2"/>
  <c r="CW742" i="2"/>
  <c r="CW686" i="2"/>
  <c r="CW763" i="2"/>
  <c r="CW744" i="2"/>
  <c r="CW757" i="2"/>
  <c r="CW714" i="2"/>
  <c r="CW703" i="2"/>
  <c r="CW639" i="2"/>
  <c r="CW767" i="2"/>
  <c r="CW700" i="2"/>
  <c r="CW713" i="2"/>
  <c r="CW758" i="2"/>
  <c r="CW739" i="2"/>
  <c r="CW720" i="2"/>
  <c r="CW733" i="2"/>
  <c r="CW754" i="2"/>
  <c r="CW690" i="2"/>
  <c r="CW679" i="2"/>
  <c r="CW620" i="2"/>
  <c r="CW689" i="2"/>
  <c r="CW743" i="2"/>
  <c r="CW676" i="2"/>
  <c r="CW753" i="2"/>
  <c r="CW702" i="2"/>
  <c r="CW696" i="2"/>
  <c r="CW773" i="2"/>
  <c r="CW709" i="2"/>
  <c r="CW730" i="2"/>
  <c r="CW655" i="2"/>
  <c r="CW660" i="2"/>
  <c r="CW770" i="2"/>
  <c r="CW719" i="2"/>
  <c r="CW740" i="2"/>
  <c r="CW716" i="2"/>
  <c r="CW729" i="2"/>
  <c r="CW678" i="2"/>
  <c r="CW755" i="2"/>
  <c r="CW759" i="2"/>
  <c r="CW692" i="2"/>
  <c r="CW769" i="2"/>
  <c r="CW705" i="2"/>
  <c r="CW718" i="2"/>
  <c r="CW756" i="2"/>
  <c r="CW731" i="2"/>
  <c r="CW712" i="2"/>
  <c r="CW725" i="2"/>
  <c r="CW746" i="2"/>
  <c r="CW671" i="2"/>
  <c r="CW735" i="2"/>
  <c r="CW732" i="2"/>
  <c r="CW668" i="2"/>
  <c r="CW745" i="2"/>
  <c r="CW694" i="2"/>
  <c r="CW750" i="2"/>
  <c r="CW771" i="2"/>
  <c r="CW752" i="2"/>
  <c r="CW688" i="2"/>
  <c r="CW765" i="2"/>
  <c r="CW766" i="2"/>
  <c r="CW722" i="2"/>
  <c r="CW647" i="2"/>
  <c r="CW652" i="2"/>
  <c r="CW657" i="2"/>
  <c r="CW711" i="2"/>
  <c r="CW708" i="2"/>
  <c r="CW721" i="2"/>
  <c r="CW670" i="2"/>
  <c r="CW734" i="2"/>
  <c r="CW747" i="2"/>
  <c r="CW728" i="2"/>
  <c r="CW741" i="2"/>
  <c r="CW698" i="2"/>
  <c r="CW687" i="2"/>
  <c r="CW628" i="2"/>
  <c r="CW762" i="2"/>
  <c r="CW751" i="2"/>
  <c r="CW684" i="2"/>
  <c r="CW761" i="2"/>
  <c r="CW697" i="2"/>
  <c r="CW710" i="2"/>
  <c r="CW726" i="2"/>
  <c r="CW723" i="2"/>
  <c r="CW704" i="2"/>
  <c r="CW772" i="2"/>
  <c r="CW748" i="2"/>
  <c r="CW717" i="2"/>
  <c r="CW764" i="2"/>
  <c r="CW738" i="2"/>
  <c r="CW663" i="2"/>
  <c r="CW673" i="2"/>
  <c r="CW768" i="2"/>
  <c r="CW749" i="2"/>
  <c r="CW644" i="2"/>
  <c r="CW665" i="2"/>
  <c r="CW638" i="2"/>
  <c r="CW707" i="2"/>
  <c r="CW643" i="2"/>
  <c r="CW648" i="2"/>
  <c r="CW645" i="2"/>
  <c r="CW658" i="2"/>
  <c r="CW623" i="2"/>
  <c r="CW601" i="2"/>
  <c r="CW574" i="2"/>
  <c r="CW621" i="2"/>
  <c r="CW586" i="2"/>
  <c r="CW706" i="2"/>
  <c r="CW625" i="2"/>
  <c r="CW614" i="2"/>
  <c r="CW683" i="2"/>
  <c r="CW624" i="2"/>
  <c r="CW685" i="2"/>
  <c r="CW634" i="2"/>
  <c r="CW599" i="2"/>
  <c r="CW604" i="2"/>
  <c r="CW577" i="2"/>
  <c r="CW619" i="2"/>
  <c r="CW616" i="2"/>
  <c r="CW597" i="2"/>
  <c r="CW654" i="2"/>
  <c r="CW659" i="2"/>
  <c r="CW664" i="2"/>
  <c r="CW661" i="2"/>
  <c r="CW674" i="2"/>
  <c r="CW610" i="2"/>
  <c r="CW580" i="2"/>
  <c r="CW617" i="2"/>
  <c r="CW590" i="2"/>
  <c r="CW595" i="2"/>
  <c r="CW592" i="2"/>
  <c r="CW602" i="2"/>
  <c r="CW543" i="2"/>
  <c r="CW633" i="2"/>
  <c r="CW630" i="2"/>
  <c r="CW699" i="2"/>
  <c r="CW640" i="2"/>
  <c r="CW701" i="2"/>
  <c r="CW637" i="2"/>
  <c r="CW650" i="2"/>
  <c r="CW615" i="2"/>
  <c r="CW593" i="2"/>
  <c r="CW635" i="2"/>
  <c r="CW613" i="2"/>
  <c r="CW649" i="2"/>
  <c r="CW641" i="2"/>
  <c r="CW606" i="2"/>
  <c r="CW675" i="2"/>
  <c r="CW680" i="2"/>
  <c r="CW677" i="2"/>
  <c r="CW626" i="2"/>
  <c r="CW591" i="2"/>
  <c r="CW596" i="2"/>
  <c r="CW611" i="2"/>
  <c r="CW608" i="2"/>
  <c r="CW589" i="2"/>
  <c r="CW695" i="2"/>
  <c r="CW636" i="2"/>
  <c r="CW681" i="2"/>
  <c r="CW646" i="2"/>
  <c r="CW715" i="2"/>
  <c r="CW651" i="2"/>
  <c r="CW656" i="2"/>
  <c r="CW653" i="2"/>
  <c r="CW666" i="2"/>
  <c r="CW631" i="2"/>
  <c r="CW572" i="2"/>
  <c r="CW609" i="2"/>
  <c r="CW582" i="2"/>
  <c r="CW587" i="2"/>
  <c r="CW584" i="2"/>
  <c r="CW594" i="2"/>
  <c r="CW535" i="2"/>
  <c r="CW760" i="2"/>
  <c r="CW736" i="2"/>
  <c r="CW622" i="2"/>
  <c r="CW691" i="2"/>
  <c r="CW632" i="2"/>
  <c r="CW693" i="2"/>
  <c r="CW629" i="2"/>
  <c r="CW642" i="2"/>
  <c r="CW607" i="2"/>
  <c r="CW585" i="2"/>
  <c r="CW627" i="2"/>
  <c r="CW605" i="2"/>
  <c r="CW612" i="2"/>
  <c r="CW662" i="2"/>
  <c r="CW598" i="2"/>
  <c r="CW667" i="2"/>
  <c r="CW672" i="2"/>
  <c r="CW669" i="2"/>
  <c r="CW682" i="2"/>
  <c r="CW618" i="2"/>
  <c r="CW583" i="2"/>
  <c r="CW588" i="2"/>
  <c r="CW603" i="2"/>
  <c r="CW600" i="2"/>
  <c r="CW581" i="2"/>
  <c r="AZ528" i="2"/>
  <c r="E533" i="2"/>
  <c r="BQ533" i="2"/>
  <c r="AB536" i="2"/>
  <c r="CN536" i="2"/>
  <c r="AS541" i="2"/>
  <c r="D544" i="2"/>
  <c r="BP544" i="2"/>
  <c r="U549" i="2"/>
  <c r="CG549" i="2"/>
  <c r="AR552" i="2"/>
  <c r="BI557" i="2"/>
  <c r="T560" i="2"/>
  <c r="CF560" i="2"/>
  <c r="AK565" i="2"/>
  <c r="CW565" i="2"/>
  <c r="BH568" i="2"/>
  <c r="M573" i="2"/>
  <c r="BY573" i="2"/>
  <c r="AJ576" i="2"/>
  <c r="CV576" i="2"/>
  <c r="BI528" i="2"/>
  <c r="T531" i="2"/>
  <c r="CF531" i="2"/>
  <c r="AK536" i="2"/>
  <c r="CW536" i="2"/>
  <c r="BH539" i="2"/>
  <c r="M544" i="2"/>
  <c r="BY544" i="2"/>
  <c r="AJ547" i="2"/>
  <c r="CV547" i="2"/>
  <c r="BA552" i="2"/>
  <c r="L555" i="2"/>
  <c r="BX555" i="2"/>
  <c r="F557" i="2"/>
  <c r="AC560" i="2"/>
  <c r="CO560" i="2"/>
  <c r="AZ563" i="2"/>
  <c r="E568" i="2"/>
  <c r="BQ568" i="2"/>
  <c r="AB571" i="2"/>
  <c r="CN571" i="2"/>
  <c r="V573" i="2"/>
  <c r="AS576" i="2"/>
  <c r="D579" i="2"/>
  <c r="BP579" i="2"/>
  <c r="G764" i="2"/>
  <c r="G737" i="2"/>
  <c r="G734" i="2"/>
  <c r="G670" i="2"/>
  <c r="G747" i="2"/>
  <c r="G696" i="2"/>
  <c r="G773" i="2"/>
  <c r="G690" i="2"/>
  <c r="G767" i="2"/>
  <c r="G724" i="2"/>
  <c r="G649" i="2"/>
  <c r="G713" i="2"/>
  <c r="G710" i="2"/>
  <c r="G723" i="2"/>
  <c r="G672" i="2"/>
  <c r="G749" i="2"/>
  <c r="G754" i="2"/>
  <c r="G730" i="2"/>
  <c r="G743" i="2"/>
  <c r="G700" i="2"/>
  <c r="G689" i="2"/>
  <c r="G630" i="2"/>
  <c r="G753" i="2"/>
  <c r="G686" i="2"/>
  <c r="G763" i="2"/>
  <c r="G699" i="2"/>
  <c r="G712" i="2"/>
  <c r="G725" i="2"/>
  <c r="G766" i="2"/>
  <c r="G706" i="2"/>
  <c r="G719" i="2"/>
  <c r="G740" i="2"/>
  <c r="G665" i="2"/>
  <c r="G729" i="2"/>
  <c r="G726" i="2"/>
  <c r="G739" i="2"/>
  <c r="G688" i="2"/>
  <c r="G765" i="2"/>
  <c r="G772" i="2"/>
  <c r="G769" i="2"/>
  <c r="G742" i="2"/>
  <c r="G702" i="2"/>
  <c r="G715" i="2"/>
  <c r="G760" i="2"/>
  <c r="G736" i="2"/>
  <c r="G741" i="2"/>
  <c r="G750" i="2"/>
  <c r="G722" i="2"/>
  <c r="G735" i="2"/>
  <c r="G756" i="2"/>
  <c r="G692" i="2"/>
  <c r="G681" i="2"/>
  <c r="G745" i="2"/>
  <c r="G678" i="2"/>
  <c r="G755" i="2"/>
  <c r="G704" i="2"/>
  <c r="G744" i="2"/>
  <c r="G717" i="2"/>
  <c r="G770" i="2"/>
  <c r="G698" i="2"/>
  <c r="G711" i="2"/>
  <c r="G732" i="2"/>
  <c r="G657" i="2"/>
  <c r="G662" i="2"/>
  <c r="G667" i="2"/>
  <c r="G721" i="2"/>
  <c r="G718" i="2"/>
  <c r="G731" i="2"/>
  <c r="G728" i="2"/>
  <c r="G680" i="2"/>
  <c r="G752" i="2"/>
  <c r="G757" i="2"/>
  <c r="G738" i="2"/>
  <c r="G751" i="2"/>
  <c r="G708" i="2"/>
  <c r="G697" i="2"/>
  <c r="G638" i="2"/>
  <c r="G761" i="2"/>
  <c r="G694" i="2"/>
  <c r="G771" i="2"/>
  <c r="G707" i="2"/>
  <c r="G720" i="2"/>
  <c r="G733" i="2"/>
  <c r="G758" i="2"/>
  <c r="G714" i="2"/>
  <c r="G727" i="2"/>
  <c r="G748" i="2"/>
  <c r="G673" i="2"/>
  <c r="G614" i="2"/>
  <c r="G683" i="2"/>
  <c r="G746" i="2"/>
  <c r="G648" i="2"/>
  <c r="G653" i="2"/>
  <c r="G658" i="2"/>
  <c r="G655" i="2"/>
  <c r="G668" i="2"/>
  <c r="G633" i="2"/>
  <c r="G574" i="2"/>
  <c r="G611" i="2"/>
  <c r="G584" i="2"/>
  <c r="G589" i="2"/>
  <c r="G586" i="2"/>
  <c r="G596" i="2"/>
  <c r="G643" i="2"/>
  <c r="G624" i="2"/>
  <c r="G693" i="2"/>
  <c r="G634" i="2"/>
  <c r="G695" i="2"/>
  <c r="G631" i="2"/>
  <c r="G644" i="2"/>
  <c r="G609" i="2"/>
  <c r="G587" i="2"/>
  <c r="G629" i="2"/>
  <c r="G607" i="2"/>
  <c r="G759" i="2"/>
  <c r="G675" i="2"/>
  <c r="G664" i="2"/>
  <c r="G600" i="2"/>
  <c r="G669" i="2"/>
  <c r="G674" i="2"/>
  <c r="G671" i="2"/>
  <c r="G684" i="2"/>
  <c r="G620" i="2"/>
  <c r="G585" i="2"/>
  <c r="G590" i="2"/>
  <c r="G605" i="2"/>
  <c r="G602" i="2"/>
  <c r="G583" i="2"/>
  <c r="G553" i="2"/>
  <c r="G716" i="2"/>
  <c r="G646" i="2"/>
  <c r="G622" i="2"/>
  <c r="G640" i="2"/>
  <c r="G709" i="2"/>
  <c r="G645" i="2"/>
  <c r="G650" i="2"/>
  <c r="G647" i="2"/>
  <c r="G660" i="2"/>
  <c r="G625" i="2"/>
  <c r="G603" i="2"/>
  <c r="G576" i="2"/>
  <c r="G623" i="2"/>
  <c r="G588" i="2"/>
  <c r="G641" i="2"/>
  <c r="G651" i="2"/>
  <c r="G616" i="2"/>
  <c r="G685" i="2"/>
  <c r="G626" i="2"/>
  <c r="G687" i="2"/>
  <c r="G636" i="2"/>
  <c r="G601" i="2"/>
  <c r="G606" i="2"/>
  <c r="G579" i="2"/>
  <c r="G621" i="2"/>
  <c r="G599" i="2"/>
  <c r="G656" i="2"/>
  <c r="G661" i="2"/>
  <c r="G666" i="2"/>
  <c r="G663" i="2"/>
  <c r="G676" i="2"/>
  <c r="G612" i="2"/>
  <c r="G582" i="2"/>
  <c r="G619" i="2"/>
  <c r="G592" i="2"/>
  <c r="G597" i="2"/>
  <c r="G594" i="2"/>
  <c r="G604" i="2"/>
  <c r="G545" i="2"/>
  <c r="G762" i="2"/>
  <c r="G768" i="2"/>
  <c r="G654" i="2"/>
  <c r="G659" i="2"/>
  <c r="G627" i="2"/>
  <c r="G632" i="2"/>
  <c r="G701" i="2"/>
  <c r="G642" i="2"/>
  <c r="G703" i="2"/>
  <c r="G639" i="2"/>
  <c r="G652" i="2"/>
  <c r="G617" i="2"/>
  <c r="G595" i="2"/>
  <c r="G637" i="2"/>
  <c r="G615" i="2"/>
  <c r="G705" i="2"/>
  <c r="G691" i="2"/>
  <c r="G635" i="2"/>
  <c r="G608" i="2"/>
  <c r="G677" i="2"/>
  <c r="G682" i="2"/>
  <c r="G618" i="2"/>
  <c r="G679" i="2"/>
  <c r="G628" i="2"/>
  <c r="G593" i="2"/>
  <c r="G598" i="2"/>
  <c r="G613" i="2"/>
  <c r="G610" i="2"/>
  <c r="G591" i="2"/>
  <c r="W753" i="2"/>
  <c r="W686" i="2"/>
  <c r="W763" i="2"/>
  <c r="W699" i="2"/>
  <c r="W712" i="2"/>
  <c r="W725" i="2"/>
  <c r="W706" i="2"/>
  <c r="W719" i="2"/>
  <c r="W740" i="2"/>
  <c r="W665" i="2"/>
  <c r="W729" i="2"/>
  <c r="W726" i="2"/>
  <c r="W739" i="2"/>
  <c r="W688" i="2"/>
  <c r="W760" i="2"/>
  <c r="W765" i="2"/>
  <c r="W746" i="2"/>
  <c r="W759" i="2"/>
  <c r="W716" i="2"/>
  <c r="W705" i="2"/>
  <c r="W641" i="2"/>
  <c r="W646" i="2"/>
  <c r="W651" i="2"/>
  <c r="W769" i="2"/>
  <c r="W742" i="2"/>
  <c r="W702" i="2"/>
  <c r="W715" i="2"/>
  <c r="W741" i="2"/>
  <c r="W722" i="2"/>
  <c r="W762" i="2"/>
  <c r="W735" i="2"/>
  <c r="W756" i="2"/>
  <c r="W692" i="2"/>
  <c r="W681" i="2"/>
  <c r="W622" i="2"/>
  <c r="W772" i="2"/>
  <c r="W745" i="2"/>
  <c r="W678" i="2"/>
  <c r="W755" i="2"/>
  <c r="W736" i="2"/>
  <c r="W704" i="2"/>
  <c r="W717" i="2"/>
  <c r="W758" i="2"/>
  <c r="W721" i="2"/>
  <c r="W718" i="2"/>
  <c r="W731" i="2"/>
  <c r="W680" i="2"/>
  <c r="W744" i="2"/>
  <c r="W757" i="2"/>
  <c r="W770" i="2"/>
  <c r="W738" i="2"/>
  <c r="W751" i="2"/>
  <c r="W708" i="2"/>
  <c r="W697" i="2"/>
  <c r="W761" i="2"/>
  <c r="W694" i="2"/>
  <c r="W771" i="2"/>
  <c r="W707" i="2"/>
  <c r="W728" i="2"/>
  <c r="W720" i="2"/>
  <c r="W768" i="2"/>
  <c r="W752" i="2"/>
  <c r="W733" i="2"/>
  <c r="W714" i="2"/>
  <c r="W727" i="2"/>
  <c r="W748" i="2"/>
  <c r="W673" i="2"/>
  <c r="W614" i="2"/>
  <c r="W683" i="2"/>
  <c r="W737" i="2"/>
  <c r="W734" i="2"/>
  <c r="W670" i="2"/>
  <c r="W747" i="2"/>
  <c r="W696" i="2"/>
  <c r="W773" i="2"/>
  <c r="W690" i="2"/>
  <c r="W767" i="2"/>
  <c r="W750" i="2"/>
  <c r="W724" i="2"/>
  <c r="W649" i="2"/>
  <c r="W654" i="2"/>
  <c r="W766" i="2"/>
  <c r="W764" i="2"/>
  <c r="W713" i="2"/>
  <c r="W710" i="2"/>
  <c r="W723" i="2"/>
  <c r="W672" i="2"/>
  <c r="W749" i="2"/>
  <c r="W754" i="2"/>
  <c r="W730" i="2"/>
  <c r="W743" i="2"/>
  <c r="W700" i="2"/>
  <c r="W689" i="2"/>
  <c r="W630" i="2"/>
  <c r="W635" i="2"/>
  <c r="W662" i="2"/>
  <c r="W638" i="2"/>
  <c r="W664" i="2"/>
  <c r="W600" i="2"/>
  <c r="W669" i="2"/>
  <c r="W674" i="2"/>
  <c r="W671" i="2"/>
  <c r="W684" i="2"/>
  <c r="W620" i="2"/>
  <c r="W585" i="2"/>
  <c r="W590" i="2"/>
  <c r="W605" i="2"/>
  <c r="W602" i="2"/>
  <c r="W583" i="2"/>
  <c r="W675" i="2"/>
  <c r="W640" i="2"/>
  <c r="W709" i="2"/>
  <c r="W645" i="2"/>
  <c r="W650" i="2"/>
  <c r="W647" i="2"/>
  <c r="W660" i="2"/>
  <c r="W625" i="2"/>
  <c r="W603" i="2"/>
  <c r="W576" i="2"/>
  <c r="W623" i="2"/>
  <c r="W698" i="2"/>
  <c r="W732" i="2"/>
  <c r="W657" i="2"/>
  <c r="W616" i="2"/>
  <c r="W685" i="2"/>
  <c r="W626" i="2"/>
  <c r="W687" i="2"/>
  <c r="W636" i="2"/>
  <c r="W601" i="2"/>
  <c r="W606" i="2"/>
  <c r="W579" i="2"/>
  <c r="W621" i="2"/>
  <c r="W599" i="2"/>
  <c r="W569" i="2"/>
  <c r="W619" i="2"/>
  <c r="W656" i="2"/>
  <c r="W661" i="2"/>
  <c r="W666" i="2"/>
  <c r="W663" i="2"/>
  <c r="W676" i="2"/>
  <c r="W612" i="2"/>
  <c r="W582" i="2"/>
  <c r="W592" i="2"/>
  <c r="W597" i="2"/>
  <c r="W594" i="2"/>
  <c r="W604" i="2"/>
  <c r="W711" i="2"/>
  <c r="W627" i="2"/>
  <c r="W632" i="2"/>
  <c r="W701" i="2"/>
  <c r="W642" i="2"/>
  <c r="W703" i="2"/>
  <c r="W639" i="2"/>
  <c r="W652" i="2"/>
  <c r="W617" i="2"/>
  <c r="W595" i="2"/>
  <c r="W637" i="2"/>
  <c r="W615" i="2"/>
  <c r="W691" i="2"/>
  <c r="W659" i="2"/>
  <c r="W608" i="2"/>
  <c r="W677" i="2"/>
  <c r="W682" i="2"/>
  <c r="W618" i="2"/>
  <c r="W679" i="2"/>
  <c r="W628" i="2"/>
  <c r="W593" i="2"/>
  <c r="W598" i="2"/>
  <c r="W613" i="2"/>
  <c r="W610" i="2"/>
  <c r="W591" i="2"/>
  <c r="W561" i="2"/>
  <c r="W648" i="2"/>
  <c r="W653" i="2"/>
  <c r="W658" i="2"/>
  <c r="W655" i="2"/>
  <c r="W668" i="2"/>
  <c r="W633" i="2"/>
  <c r="W574" i="2"/>
  <c r="W611" i="2"/>
  <c r="W584" i="2"/>
  <c r="W589" i="2"/>
  <c r="W586" i="2"/>
  <c r="W667" i="2"/>
  <c r="W643" i="2"/>
  <c r="W624" i="2"/>
  <c r="W693" i="2"/>
  <c r="W634" i="2"/>
  <c r="W695" i="2"/>
  <c r="W631" i="2"/>
  <c r="W644" i="2"/>
  <c r="W609" i="2"/>
  <c r="W587" i="2"/>
  <c r="W629" i="2"/>
  <c r="W607" i="2"/>
  <c r="AM769" i="2"/>
  <c r="AM742" i="2"/>
  <c r="AM702" i="2"/>
  <c r="AM715" i="2"/>
  <c r="AM741" i="2"/>
  <c r="AM722" i="2"/>
  <c r="AM735" i="2"/>
  <c r="AM756" i="2"/>
  <c r="AM692" i="2"/>
  <c r="AM681" i="2"/>
  <c r="AM745" i="2"/>
  <c r="AM758" i="2"/>
  <c r="AM678" i="2"/>
  <c r="AM755" i="2"/>
  <c r="AM704" i="2"/>
  <c r="AM717" i="2"/>
  <c r="AM698" i="2"/>
  <c r="AM762" i="2"/>
  <c r="AM711" i="2"/>
  <c r="AM732" i="2"/>
  <c r="AM657" i="2"/>
  <c r="AM662" i="2"/>
  <c r="AM667" i="2"/>
  <c r="AM772" i="2"/>
  <c r="AM721" i="2"/>
  <c r="AM718" i="2"/>
  <c r="AM731" i="2"/>
  <c r="AM736" i="2"/>
  <c r="AM680" i="2"/>
  <c r="AM757" i="2"/>
  <c r="AM738" i="2"/>
  <c r="AM751" i="2"/>
  <c r="AM708" i="2"/>
  <c r="AM697" i="2"/>
  <c r="AM638" i="2"/>
  <c r="AM761" i="2"/>
  <c r="AM694" i="2"/>
  <c r="AM771" i="2"/>
  <c r="AM707" i="2"/>
  <c r="AM760" i="2"/>
  <c r="AM720" i="2"/>
  <c r="AM744" i="2"/>
  <c r="AM733" i="2"/>
  <c r="AM737" i="2"/>
  <c r="AM734" i="2"/>
  <c r="AM670" i="2"/>
  <c r="AM747" i="2"/>
  <c r="AM728" i="2"/>
  <c r="AM696" i="2"/>
  <c r="AM752" i="2"/>
  <c r="AM773" i="2"/>
  <c r="AM690" i="2"/>
  <c r="AM767" i="2"/>
  <c r="AM724" i="2"/>
  <c r="AM713" i="2"/>
  <c r="AM710" i="2"/>
  <c r="AM723" i="2"/>
  <c r="AM672" i="2"/>
  <c r="AM749" i="2"/>
  <c r="AM754" i="2"/>
  <c r="AM730" i="2"/>
  <c r="AM743" i="2"/>
  <c r="AM766" i="2"/>
  <c r="AM700" i="2"/>
  <c r="AM689" i="2"/>
  <c r="AM630" i="2"/>
  <c r="AM768" i="2"/>
  <c r="AM764" i="2"/>
  <c r="AM753" i="2"/>
  <c r="AM686" i="2"/>
  <c r="AM763" i="2"/>
  <c r="AM699" i="2"/>
  <c r="AM712" i="2"/>
  <c r="AM750" i="2"/>
  <c r="AM725" i="2"/>
  <c r="AM706" i="2"/>
  <c r="AM719" i="2"/>
  <c r="AM740" i="2"/>
  <c r="AM665" i="2"/>
  <c r="AM729" i="2"/>
  <c r="AM726" i="2"/>
  <c r="AM739" i="2"/>
  <c r="AM688" i="2"/>
  <c r="AM765" i="2"/>
  <c r="AM746" i="2"/>
  <c r="AM759" i="2"/>
  <c r="AM716" i="2"/>
  <c r="AM705" i="2"/>
  <c r="AM641" i="2"/>
  <c r="AM646" i="2"/>
  <c r="AM651" i="2"/>
  <c r="AM673" i="2"/>
  <c r="AM675" i="2"/>
  <c r="AM616" i="2"/>
  <c r="AM685" i="2"/>
  <c r="AM626" i="2"/>
  <c r="AM687" i="2"/>
  <c r="AM636" i="2"/>
  <c r="AM601" i="2"/>
  <c r="AM606" i="2"/>
  <c r="AM579" i="2"/>
  <c r="AM621" i="2"/>
  <c r="AM599" i="2"/>
  <c r="AM714" i="2"/>
  <c r="AM748" i="2"/>
  <c r="AM622" i="2"/>
  <c r="AM619" i="2"/>
  <c r="AM656" i="2"/>
  <c r="AM661" i="2"/>
  <c r="AM666" i="2"/>
  <c r="AM663" i="2"/>
  <c r="AM676" i="2"/>
  <c r="AM612" i="2"/>
  <c r="AM582" i="2"/>
  <c r="AM592" i="2"/>
  <c r="AM597" i="2"/>
  <c r="AM594" i="2"/>
  <c r="AM604" i="2"/>
  <c r="AM683" i="2"/>
  <c r="AM627" i="2"/>
  <c r="AM632" i="2"/>
  <c r="AM701" i="2"/>
  <c r="AM642" i="2"/>
  <c r="AM703" i="2"/>
  <c r="AM639" i="2"/>
  <c r="AM652" i="2"/>
  <c r="AM617" i="2"/>
  <c r="AM595" i="2"/>
  <c r="AM637" i="2"/>
  <c r="AM615" i="2"/>
  <c r="AM580" i="2"/>
  <c r="AM727" i="2"/>
  <c r="AM649" i="2"/>
  <c r="AM608" i="2"/>
  <c r="AM677" i="2"/>
  <c r="AM682" i="2"/>
  <c r="AM618" i="2"/>
  <c r="AM679" i="2"/>
  <c r="AM628" i="2"/>
  <c r="AM593" i="2"/>
  <c r="AM598" i="2"/>
  <c r="AM613" i="2"/>
  <c r="AM610" i="2"/>
  <c r="AM591" i="2"/>
  <c r="AM614" i="2"/>
  <c r="AM691" i="2"/>
  <c r="AM659" i="2"/>
  <c r="AM635" i="2"/>
  <c r="AM648" i="2"/>
  <c r="AM653" i="2"/>
  <c r="AM658" i="2"/>
  <c r="AM655" i="2"/>
  <c r="AM668" i="2"/>
  <c r="AM633" i="2"/>
  <c r="AM574" i="2"/>
  <c r="AM611" i="2"/>
  <c r="AM584" i="2"/>
  <c r="AM589" i="2"/>
  <c r="AM586" i="2"/>
  <c r="AM654" i="2"/>
  <c r="AM643" i="2"/>
  <c r="AM624" i="2"/>
  <c r="AM693" i="2"/>
  <c r="AM634" i="2"/>
  <c r="AM695" i="2"/>
  <c r="AM631" i="2"/>
  <c r="AM644" i="2"/>
  <c r="AM609" i="2"/>
  <c r="AM587" i="2"/>
  <c r="AM629" i="2"/>
  <c r="AM607" i="2"/>
  <c r="AM577" i="2"/>
  <c r="AM664" i="2"/>
  <c r="AM600" i="2"/>
  <c r="AM669" i="2"/>
  <c r="AM674" i="2"/>
  <c r="AM671" i="2"/>
  <c r="AM684" i="2"/>
  <c r="AM620" i="2"/>
  <c r="AM585" i="2"/>
  <c r="AM590" i="2"/>
  <c r="AM605" i="2"/>
  <c r="AM602" i="2"/>
  <c r="AM583" i="2"/>
  <c r="AM770" i="2"/>
  <c r="AM640" i="2"/>
  <c r="AM709" i="2"/>
  <c r="AM645" i="2"/>
  <c r="AM650" i="2"/>
  <c r="AM647" i="2"/>
  <c r="AM660" i="2"/>
  <c r="AM625" i="2"/>
  <c r="AM603" i="2"/>
  <c r="AM576" i="2"/>
  <c r="AM623" i="2"/>
  <c r="BC750" i="2"/>
  <c r="BC721" i="2"/>
  <c r="BC718" i="2"/>
  <c r="BC731" i="2"/>
  <c r="BC680" i="2"/>
  <c r="BC757" i="2"/>
  <c r="BC738" i="2"/>
  <c r="BC762" i="2"/>
  <c r="BC751" i="2"/>
  <c r="BC708" i="2"/>
  <c r="BC697" i="2"/>
  <c r="BC772" i="2"/>
  <c r="BC761" i="2"/>
  <c r="BC694" i="2"/>
  <c r="BC771" i="2"/>
  <c r="BC707" i="2"/>
  <c r="BC736" i="2"/>
  <c r="BC720" i="2"/>
  <c r="BC733" i="2"/>
  <c r="BC714" i="2"/>
  <c r="BC727" i="2"/>
  <c r="BC758" i="2"/>
  <c r="BC748" i="2"/>
  <c r="BC673" i="2"/>
  <c r="BC614" i="2"/>
  <c r="BC683" i="2"/>
  <c r="BC737" i="2"/>
  <c r="BC734" i="2"/>
  <c r="BC670" i="2"/>
  <c r="BC747" i="2"/>
  <c r="BC696" i="2"/>
  <c r="BC744" i="2"/>
  <c r="BC773" i="2"/>
  <c r="BC770" i="2"/>
  <c r="BC690" i="2"/>
  <c r="BC767" i="2"/>
  <c r="BC768" i="2"/>
  <c r="BC724" i="2"/>
  <c r="BC649" i="2"/>
  <c r="BC654" i="2"/>
  <c r="BC713" i="2"/>
  <c r="BC710" i="2"/>
  <c r="BC723" i="2"/>
  <c r="BC672" i="2"/>
  <c r="BC752" i="2"/>
  <c r="BC749" i="2"/>
  <c r="BC753" i="2"/>
  <c r="BC686" i="2"/>
  <c r="BC763" i="2"/>
  <c r="BC699" i="2"/>
  <c r="BC712" i="2"/>
  <c r="BC766" i="2"/>
  <c r="BC728" i="2"/>
  <c r="BC725" i="2"/>
  <c r="BC706" i="2"/>
  <c r="BC719" i="2"/>
  <c r="BC740" i="2"/>
  <c r="BC665" i="2"/>
  <c r="BC764" i="2"/>
  <c r="BC729" i="2"/>
  <c r="BC726" i="2"/>
  <c r="BC739" i="2"/>
  <c r="BC688" i="2"/>
  <c r="BC765" i="2"/>
  <c r="BC760" i="2"/>
  <c r="BC746" i="2"/>
  <c r="BC759" i="2"/>
  <c r="BC716" i="2"/>
  <c r="BC705" i="2"/>
  <c r="BC641" i="2"/>
  <c r="BC646" i="2"/>
  <c r="BC651" i="2"/>
  <c r="BC769" i="2"/>
  <c r="BC742" i="2"/>
  <c r="BC702" i="2"/>
  <c r="BC715" i="2"/>
  <c r="BC741" i="2"/>
  <c r="BC722" i="2"/>
  <c r="BC735" i="2"/>
  <c r="BC756" i="2"/>
  <c r="BC692" i="2"/>
  <c r="BC681" i="2"/>
  <c r="BC622" i="2"/>
  <c r="BC745" i="2"/>
  <c r="BC678" i="2"/>
  <c r="BC755" i="2"/>
  <c r="BC704" i="2"/>
  <c r="BC717" i="2"/>
  <c r="BC698" i="2"/>
  <c r="BC711" i="2"/>
  <c r="BC732" i="2"/>
  <c r="BC657" i="2"/>
  <c r="BC662" i="2"/>
  <c r="BC667" i="2"/>
  <c r="BC730" i="2"/>
  <c r="BC632" i="2"/>
  <c r="BC701" i="2"/>
  <c r="BC642" i="2"/>
  <c r="BC703" i="2"/>
  <c r="BC639" i="2"/>
  <c r="BC652" i="2"/>
  <c r="BC617" i="2"/>
  <c r="BC595" i="2"/>
  <c r="BC637" i="2"/>
  <c r="BC615" i="2"/>
  <c r="BC627" i="2"/>
  <c r="BC608" i="2"/>
  <c r="BC677" i="2"/>
  <c r="BC682" i="2"/>
  <c r="BC618" i="2"/>
  <c r="BC679" i="2"/>
  <c r="BC628" i="2"/>
  <c r="BC593" i="2"/>
  <c r="BC598" i="2"/>
  <c r="BC613" i="2"/>
  <c r="BC610" i="2"/>
  <c r="BC591" i="2"/>
  <c r="BC743" i="2"/>
  <c r="BC659" i="2"/>
  <c r="BC635" i="2"/>
  <c r="BC648" i="2"/>
  <c r="BC653" i="2"/>
  <c r="BC658" i="2"/>
  <c r="BC655" i="2"/>
  <c r="BC668" i="2"/>
  <c r="BC633" i="2"/>
  <c r="BC574" i="2"/>
  <c r="BC611" i="2"/>
  <c r="BC584" i="2"/>
  <c r="BC589" i="2"/>
  <c r="BC586" i="2"/>
  <c r="BC596" i="2"/>
  <c r="BC537" i="2"/>
  <c r="BC754" i="2"/>
  <c r="BC700" i="2"/>
  <c r="BC630" i="2"/>
  <c r="BC691" i="2"/>
  <c r="BC643" i="2"/>
  <c r="BC624" i="2"/>
  <c r="BC693" i="2"/>
  <c r="BC634" i="2"/>
  <c r="BC695" i="2"/>
  <c r="BC631" i="2"/>
  <c r="BC644" i="2"/>
  <c r="BC609" i="2"/>
  <c r="BC587" i="2"/>
  <c r="BC629" i="2"/>
  <c r="BC607" i="2"/>
  <c r="BC664" i="2"/>
  <c r="BC600" i="2"/>
  <c r="BC669" i="2"/>
  <c r="BC674" i="2"/>
  <c r="BC671" i="2"/>
  <c r="BC684" i="2"/>
  <c r="BC620" i="2"/>
  <c r="BC585" i="2"/>
  <c r="BC590" i="2"/>
  <c r="BC605" i="2"/>
  <c r="BC602" i="2"/>
  <c r="BC640" i="2"/>
  <c r="BC709" i="2"/>
  <c r="BC645" i="2"/>
  <c r="BC650" i="2"/>
  <c r="BC647" i="2"/>
  <c r="BC660" i="2"/>
  <c r="BC625" i="2"/>
  <c r="BC603" i="2"/>
  <c r="BC576" i="2"/>
  <c r="BC623" i="2"/>
  <c r="BC588" i="2"/>
  <c r="BC638" i="2"/>
  <c r="BC616" i="2"/>
  <c r="BC685" i="2"/>
  <c r="BC626" i="2"/>
  <c r="BC687" i="2"/>
  <c r="BC636" i="2"/>
  <c r="BC601" i="2"/>
  <c r="BC606" i="2"/>
  <c r="BC579" i="2"/>
  <c r="BC621" i="2"/>
  <c r="BC599" i="2"/>
  <c r="BC689" i="2"/>
  <c r="BC675" i="2"/>
  <c r="BC619" i="2"/>
  <c r="BC656" i="2"/>
  <c r="BC661" i="2"/>
  <c r="BC666" i="2"/>
  <c r="BC663" i="2"/>
  <c r="BC676" i="2"/>
  <c r="BC612" i="2"/>
  <c r="BC582" i="2"/>
  <c r="BC592" i="2"/>
  <c r="BC597" i="2"/>
  <c r="BC594" i="2"/>
  <c r="BS737" i="2"/>
  <c r="BS734" i="2"/>
  <c r="BS670" i="2"/>
  <c r="BS747" i="2"/>
  <c r="BS736" i="2"/>
  <c r="BS696" i="2"/>
  <c r="BS773" i="2"/>
  <c r="BS690" i="2"/>
  <c r="BS767" i="2"/>
  <c r="BS724" i="2"/>
  <c r="BS649" i="2"/>
  <c r="BS713" i="2"/>
  <c r="BS710" i="2"/>
  <c r="BS723" i="2"/>
  <c r="BS672" i="2"/>
  <c r="BS744" i="2"/>
  <c r="BS749" i="2"/>
  <c r="BS770" i="2"/>
  <c r="BS754" i="2"/>
  <c r="BS730" i="2"/>
  <c r="BS743" i="2"/>
  <c r="BS700" i="2"/>
  <c r="BS689" i="2"/>
  <c r="BS630" i="2"/>
  <c r="BS753" i="2"/>
  <c r="BS686" i="2"/>
  <c r="BS763" i="2"/>
  <c r="BS699" i="2"/>
  <c r="BS712" i="2"/>
  <c r="BS725" i="2"/>
  <c r="BS768" i="2"/>
  <c r="BS706" i="2"/>
  <c r="BS719" i="2"/>
  <c r="BS740" i="2"/>
  <c r="BS665" i="2"/>
  <c r="BS729" i="2"/>
  <c r="BS726" i="2"/>
  <c r="BS739" i="2"/>
  <c r="BS752" i="2"/>
  <c r="BS688" i="2"/>
  <c r="BS728" i="2"/>
  <c r="BS765" i="2"/>
  <c r="BS750" i="2"/>
  <c r="BS764" i="2"/>
  <c r="BS769" i="2"/>
  <c r="BS742" i="2"/>
  <c r="BS702" i="2"/>
  <c r="BS715" i="2"/>
  <c r="BS741" i="2"/>
  <c r="BS722" i="2"/>
  <c r="BS735" i="2"/>
  <c r="BS756" i="2"/>
  <c r="BS692" i="2"/>
  <c r="BS681" i="2"/>
  <c r="BS745" i="2"/>
  <c r="BS766" i="2"/>
  <c r="BS678" i="2"/>
  <c r="BS755" i="2"/>
  <c r="BS704" i="2"/>
  <c r="BS717" i="2"/>
  <c r="BS698" i="2"/>
  <c r="BS711" i="2"/>
  <c r="BS732" i="2"/>
  <c r="BS657" i="2"/>
  <c r="BS662" i="2"/>
  <c r="BS667" i="2"/>
  <c r="BS721" i="2"/>
  <c r="BS718" i="2"/>
  <c r="BS731" i="2"/>
  <c r="BS680" i="2"/>
  <c r="BS757" i="2"/>
  <c r="BS758" i="2"/>
  <c r="BS738" i="2"/>
  <c r="BS751" i="2"/>
  <c r="BS772" i="2"/>
  <c r="BS708" i="2"/>
  <c r="BS697" i="2"/>
  <c r="BS638" i="2"/>
  <c r="BS761" i="2"/>
  <c r="BS694" i="2"/>
  <c r="BS771" i="2"/>
  <c r="BS707" i="2"/>
  <c r="BS720" i="2"/>
  <c r="BS760" i="2"/>
  <c r="BS733" i="2"/>
  <c r="BS714" i="2"/>
  <c r="BS762" i="2"/>
  <c r="BS727" i="2"/>
  <c r="BS748" i="2"/>
  <c r="BS673" i="2"/>
  <c r="BS614" i="2"/>
  <c r="BS683" i="2"/>
  <c r="BS619" i="2"/>
  <c r="BS646" i="2"/>
  <c r="BS622" i="2"/>
  <c r="BS635" i="2"/>
  <c r="BS648" i="2"/>
  <c r="BS653" i="2"/>
  <c r="BS658" i="2"/>
  <c r="BS655" i="2"/>
  <c r="BS668" i="2"/>
  <c r="BS633" i="2"/>
  <c r="BS574" i="2"/>
  <c r="BS611" i="2"/>
  <c r="BS584" i="2"/>
  <c r="BS589" i="2"/>
  <c r="BS586" i="2"/>
  <c r="BS596" i="2"/>
  <c r="BS759" i="2"/>
  <c r="BS659" i="2"/>
  <c r="BS624" i="2"/>
  <c r="BS693" i="2"/>
  <c r="BS634" i="2"/>
  <c r="BS695" i="2"/>
  <c r="BS631" i="2"/>
  <c r="BS644" i="2"/>
  <c r="BS609" i="2"/>
  <c r="BS587" i="2"/>
  <c r="BS629" i="2"/>
  <c r="BS607" i="2"/>
  <c r="BS716" i="2"/>
  <c r="BS641" i="2"/>
  <c r="BS691" i="2"/>
  <c r="BS643" i="2"/>
  <c r="BS664" i="2"/>
  <c r="BS600" i="2"/>
  <c r="BS669" i="2"/>
  <c r="BS674" i="2"/>
  <c r="BS671" i="2"/>
  <c r="BS684" i="2"/>
  <c r="BS620" i="2"/>
  <c r="BS585" i="2"/>
  <c r="BS590" i="2"/>
  <c r="BS605" i="2"/>
  <c r="BS602" i="2"/>
  <c r="BS583" i="2"/>
  <c r="BS553" i="2"/>
  <c r="BS654" i="2"/>
  <c r="BS640" i="2"/>
  <c r="BS709" i="2"/>
  <c r="BS645" i="2"/>
  <c r="BS650" i="2"/>
  <c r="BS647" i="2"/>
  <c r="BS660" i="2"/>
  <c r="BS625" i="2"/>
  <c r="BS603" i="2"/>
  <c r="BS576" i="2"/>
  <c r="BS623" i="2"/>
  <c r="BS588" i="2"/>
  <c r="BS616" i="2"/>
  <c r="BS685" i="2"/>
  <c r="BS626" i="2"/>
  <c r="BS687" i="2"/>
  <c r="BS636" i="2"/>
  <c r="BS601" i="2"/>
  <c r="BS606" i="2"/>
  <c r="BS579" i="2"/>
  <c r="BS621" i="2"/>
  <c r="BS599" i="2"/>
  <c r="BS675" i="2"/>
  <c r="BS656" i="2"/>
  <c r="BS661" i="2"/>
  <c r="BS666" i="2"/>
  <c r="BS663" i="2"/>
  <c r="BS676" i="2"/>
  <c r="BS612" i="2"/>
  <c r="BS582" i="2"/>
  <c r="BS592" i="2"/>
  <c r="BS597" i="2"/>
  <c r="BS594" i="2"/>
  <c r="BS604" i="2"/>
  <c r="BS545" i="2"/>
  <c r="BS705" i="2"/>
  <c r="BS632" i="2"/>
  <c r="BS701" i="2"/>
  <c r="BS642" i="2"/>
  <c r="BS703" i="2"/>
  <c r="BS639" i="2"/>
  <c r="BS652" i="2"/>
  <c r="BS617" i="2"/>
  <c r="BS595" i="2"/>
  <c r="BS637" i="2"/>
  <c r="BS615" i="2"/>
  <c r="BS746" i="2"/>
  <c r="BS651" i="2"/>
  <c r="BS627" i="2"/>
  <c r="BS608" i="2"/>
  <c r="BS677" i="2"/>
  <c r="BS682" i="2"/>
  <c r="BS618" i="2"/>
  <c r="BS679" i="2"/>
  <c r="BS628" i="2"/>
  <c r="BS593" i="2"/>
  <c r="BS598" i="2"/>
  <c r="BS613" i="2"/>
  <c r="BS610" i="2"/>
  <c r="BS591" i="2"/>
  <c r="CI753" i="2"/>
  <c r="CI686" i="2"/>
  <c r="CI763" i="2"/>
  <c r="CI699" i="2"/>
  <c r="CI712" i="2"/>
  <c r="CI752" i="2"/>
  <c r="CI725" i="2"/>
  <c r="CI770" i="2"/>
  <c r="CI754" i="2"/>
  <c r="CI706" i="2"/>
  <c r="CI719" i="2"/>
  <c r="CI740" i="2"/>
  <c r="CI665" i="2"/>
  <c r="CI729" i="2"/>
  <c r="CI726" i="2"/>
  <c r="CI739" i="2"/>
  <c r="CI688" i="2"/>
  <c r="CI736" i="2"/>
  <c r="CI765" i="2"/>
  <c r="CI746" i="2"/>
  <c r="CI759" i="2"/>
  <c r="CI716" i="2"/>
  <c r="CI705" i="2"/>
  <c r="CI641" i="2"/>
  <c r="CI646" i="2"/>
  <c r="CI651" i="2"/>
  <c r="CI769" i="2"/>
  <c r="CI742" i="2"/>
  <c r="CI702" i="2"/>
  <c r="CI715" i="2"/>
  <c r="CI728" i="2"/>
  <c r="CI741" i="2"/>
  <c r="CI722" i="2"/>
  <c r="CI760" i="2"/>
  <c r="CI735" i="2"/>
  <c r="CI756" i="2"/>
  <c r="CI692" i="2"/>
  <c r="CI681" i="2"/>
  <c r="CI622" i="2"/>
  <c r="CI758" i="2"/>
  <c r="CI764" i="2"/>
  <c r="CI745" i="2"/>
  <c r="CI678" i="2"/>
  <c r="CI755" i="2"/>
  <c r="CI704" i="2"/>
  <c r="CI717" i="2"/>
  <c r="CI721" i="2"/>
  <c r="CI718" i="2"/>
  <c r="CI731" i="2"/>
  <c r="CI680" i="2"/>
  <c r="CI757" i="2"/>
  <c r="CI738" i="2"/>
  <c r="CI750" i="2"/>
  <c r="CI751" i="2"/>
  <c r="CI708" i="2"/>
  <c r="CI697" i="2"/>
  <c r="CI768" i="2"/>
  <c r="CI761" i="2"/>
  <c r="CI694" i="2"/>
  <c r="CI771" i="2"/>
  <c r="CI707" i="2"/>
  <c r="CI720" i="2"/>
  <c r="CI733" i="2"/>
  <c r="CI714" i="2"/>
  <c r="CI727" i="2"/>
  <c r="CI772" i="2"/>
  <c r="CI748" i="2"/>
  <c r="CI684" i="2"/>
  <c r="CI673" i="2"/>
  <c r="CI614" i="2"/>
  <c r="CI683" i="2"/>
  <c r="CI766" i="2"/>
  <c r="CI737" i="2"/>
  <c r="CI734" i="2"/>
  <c r="CI670" i="2"/>
  <c r="CI747" i="2"/>
  <c r="CI744" i="2"/>
  <c r="CI696" i="2"/>
  <c r="CI773" i="2"/>
  <c r="CI690" i="2"/>
  <c r="CI762" i="2"/>
  <c r="CI767" i="2"/>
  <c r="CI724" i="2"/>
  <c r="CI649" i="2"/>
  <c r="CI654" i="2"/>
  <c r="CI713" i="2"/>
  <c r="CI710" i="2"/>
  <c r="CI723" i="2"/>
  <c r="CI672" i="2"/>
  <c r="CI749" i="2"/>
  <c r="CI730" i="2"/>
  <c r="CI743" i="2"/>
  <c r="CI700" i="2"/>
  <c r="CI689" i="2"/>
  <c r="CI630" i="2"/>
  <c r="CI635" i="2"/>
  <c r="CI657" i="2"/>
  <c r="CI691" i="2"/>
  <c r="CI659" i="2"/>
  <c r="CI643" i="2"/>
  <c r="CI664" i="2"/>
  <c r="CI600" i="2"/>
  <c r="CI669" i="2"/>
  <c r="CI674" i="2"/>
  <c r="CI671" i="2"/>
  <c r="CI620" i="2"/>
  <c r="CI585" i="2"/>
  <c r="CI590" i="2"/>
  <c r="CI605" i="2"/>
  <c r="CI602" i="2"/>
  <c r="CI583" i="2"/>
  <c r="CI698" i="2"/>
  <c r="CI732" i="2"/>
  <c r="CI640" i="2"/>
  <c r="CI709" i="2"/>
  <c r="CI645" i="2"/>
  <c r="CI650" i="2"/>
  <c r="CI647" i="2"/>
  <c r="CI660" i="2"/>
  <c r="CI625" i="2"/>
  <c r="CI603" i="2"/>
  <c r="CI576" i="2"/>
  <c r="CI623" i="2"/>
  <c r="CI667" i="2"/>
  <c r="CI616" i="2"/>
  <c r="CI685" i="2"/>
  <c r="CI626" i="2"/>
  <c r="CI687" i="2"/>
  <c r="CI636" i="2"/>
  <c r="CI601" i="2"/>
  <c r="CI606" i="2"/>
  <c r="CI579" i="2"/>
  <c r="CI621" i="2"/>
  <c r="CI599" i="2"/>
  <c r="CI569" i="2"/>
  <c r="CI711" i="2"/>
  <c r="CI656" i="2"/>
  <c r="CI661" i="2"/>
  <c r="CI666" i="2"/>
  <c r="CI663" i="2"/>
  <c r="CI676" i="2"/>
  <c r="CI612" i="2"/>
  <c r="CI582" i="2"/>
  <c r="CI592" i="2"/>
  <c r="CI597" i="2"/>
  <c r="CI594" i="2"/>
  <c r="CI604" i="2"/>
  <c r="CI675" i="2"/>
  <c r="CI619" i="2"/>
  <c r="CI632" i="2"/>
  <c r="CI701" i="2"/>
  <c r="CI642" i="2"/>
  <c r="CI703" i="2"/>
  <c r="CI639" i="2"/>
  <c r="CI652" i="2"/>
  <c r="CI617" i="2"/>
  <c r="CI595" i="2"/>
  <c r="CI637" i="2"/>
  <c r="CI615" i="2"/>
  <c r="CI662" i="2"/>
  <c r="CI638" i="2"/>
  <c r="CI627" i="2"/>
  <c r="CI608" i="2"/>
  <c r="CI677" i="2"/>
  <c r="CI682" i="2"/>
  <c r="CI618" i="2"/>
  <c r="CI679" i="2"/>
  <c r="CI628" i="2"/>
  <c r="CI593" i="2"/>
  <c r="CI598" i="2"/>
  <c r="CI613" i="2"/>
  <c r="CI610" i="2"/>
  <c r="CI591" i="2"/>
  <c r="CI561" i="2"/>
  <c r="CI648" i="2"/>
  <c r="CI653" i="2"/>
  <c r="CI658" i="2"/>
  <c r="CI655" i="2"/>
  <c r="CI668" i="2"/>
  <c r="CI633" i="2"/>
  <c r="CI574" i="2"/>
  <c r="CI611" i="2"/>
  <c r="CI584" i="2"/>
  <c r="CI589" i="2"/>
  <c r="CI586" i="2"/>
  <c r="CI624" i="2"/>
  <c r="CI693" i="2"/>
  <c r="CI634" i="2"/>
  <c r="CI695" i="2"/>
  <c r="CI631" i="2"/>
  <c r="CI644" i="2"/>
  <c r="CI609" i="2"/>
  <c r="CI587" i="2"/>
  <c r="CI629" i="2"/>
  <c r="CI607" i="2"/>
  <c r="L526" i="2"/>
  <c r="BX526" i="2"/>
  <c r="F528" i="2"/>
  <c r="BR528" i="2"/>
  <c r="AC531" i="2"/>
  <c r="CO531" i="2"/>
  <c r="W533" i="2"/>
  <c r="CI533" i="2"/>
  <c r="AZ534" i="2"/>
  <c r="AT536" i="2"/>
  <c r="E539" i="2"/>
  <c r="BQ539" i="2"/>
  <c r="BK541" i="2"/>
  <c r="AB542" i="2"/>
  <c r="CN542" i="2"/>
  <c r="V544" i="2"/>
  <c r="CH544" i="2"/>
  <c r="AS547" i="2"/>
  <c r="AM549" i="2"/>
  <c r="D550" i="2"/>
  <c r="BP550" i="2"/>
  <c r="BJ552" i="2"/>
  <c r="U555" i="2"/>
  <c r="CG555" i="2"/>
  <c r="O557" i="2"/>
  <c r="CA557" i="2"/>
  <c r="AR558" i="2"/>
  <c r="AL560" i="2"/>
  <c r="CX560" i="2"/>
  <c r="BI563" i="2"/>
  <c r="BC565" i="2"/>
  <c r="T566" i="2"/>
  <c r="CF566" i="2"/>
  <c r="N568" i="2"/>
  <c r="BZ568" i="2"/>
  <c r="AK571" i="2"/>
  <c r="CW571" i="2"/>
  <c r="AE573" i="2"/>
  <c r="CQ573" i="2"/>
  <c r="BH574" i="2"/>
  <c r="BB576" i="2"/>
  <c r="M579" i="2"/>
  <c r="BY579" i="2"/>
  <c r="G581" i="2"/>
  <c r="BS581" i="2"/>
  <c r="AJ582" i="2"/>
  <c r="AF718" i="2"/>
  <c r="AF715" i="2"/>
  <c r="AF728" i="2"/>
  <c r="AF677" i="2"/>
  <c r="AF754" i="2"/>
  <c r="AF735" i="2"/>
  <c r="AF748" i="2"/>
  <c r="AF705" i="2"/>
  <c r="AF694" i="2"/>
  <c r="AF758" i="2"/>
  <c r="AF691" i="2"/>
  <c r="AF768" i="2"/>
  <c r="AF704" i="2"/>
  <c r="AF765" i="2"/>
  <c r="AF717" i="2"/>
  <c r="AF749" i="2"/>
  <c r="AF741" i="2"/>
  <c r="AF730" i="2"/>
  <c r="AF711" i="2"/>
  <c r="AF724" i="2"/>
  <c r="AF745" i="2"/>
  <c r="AF670" i="2"/>
  <c r="AF680" i="2"/>
  <c r="AF761" i="2"/>
  <c r="AF734" i="2"/>
  <c r="AF763" i="2"/>
  <c r="AF731" i="2"/>
  <c r="AF667" i="2"/>
  <c r="AF744" i="2"/>
  <c r="AF757" i="2"/>
  <c r="AF693" i="2"/>
  <c r="AF773" i="2"/>
  <c r="AF733" i="2"/>
  <c r="AF770" i="2"/>
  <c r="AF751" i="2"/>
  <c r="AF687" i="2"/>
  <c r="AF767" i="2"/>
  <c r="AF764" i="2"/>
  <c r="AF769" i="2"/>
  <c r="AF721" i="2"/>
  <c r="AF646" i="2"/>
  <c r="AF651" i="2"/>
  <c r="AF710" i="2"/>
  <c r="AF707" i="2"/>
  <c r="AF720" i="2"/>
  <c r="AF669" i="2"/>
  <c r="AF747" i="2"/>
  <c r="AF746" i="2"/>
  <c r="AF750" i="2"/>
  <c r="AF683" i="2"/>
  <c r="AF760" i="2"/>
  <c r="AF696" i="2"/>
  <c r="AF709" i="2"/>
  <c r="AF722" i="2"/>
  <c r="AF703" i="2"/>
  <c r="AF755" i="2"/>
  <c r="AF716" i="2"/>
  <c r="AF737" i="2"/>
  <c r="AF726" i="2"/>
  <c r="AF723" i="2"/>
  <c r="AF736" i="2"/>
  <c r="AF685" i="2"/>
  <c r="AF762" i="2"/>
  <c r="AF743" i="2"/>
  <c r="AF759" i="2"/>
  <c r="AF756" i="2"/>
  <c r="AF713" i="2"/>
  <c r="AF702" i="2"/>
  <c r="AF638" i="2"/>
  <c r="AF643" i="2"/>
  <c r="AF648" i="2"/>
  <c r="AF766" i="2"/>
  <c r="AF699" i="2"/>
  <c r="AF712" i="2"/>
  <c r="AF738" i="2"/>
  <c r="AF719" i="2"/>
  <c r="AF732" i="2"/>
  <c r="AF753" i="2"/>
  <c r="AF689" i="2"/>
  <c r="AF678" i="2"/>
  <c r="AF771" i="2"/>
  <c r="AF742" i="2"/>
  <c r="AF739" i="2"/>
  <c r="AF675" i="2"/>
  <c r="AF752" i="2"/>
  <c r="AF725" i="2"/>
  <c r="AF701" i="2"/>
  <c r="AF695" i="2"/>
  <c r="AF772" i="2"/>
  <c r="AF708" i="2"/>
  <c r="AF729" i="2"/>
  <c r="AF654" i="2"/>
  <c r="AF659" i="2"/>
  <c r="AF664" i="2"/>
  <c r="AF697" i="2"/>
  <c r="AF672" i="2"/>
  <c r="AF629" i="2"/>
  <c r="AF698" i="2"/>
  <c r="AF639" i="2"/>
  <c r="AF700" i="2"/>
  <c r="AF636" i="2"/>
  <c r="AF649" i="2"/>
  <c r="AF614" i="2"/>
  <c r="AF592" i="2"/>
  <c r="AF634" i="2"/>
  <c r="AF612" i="2"/>
  <c r="AF605" i="2"/>
  <c r="AF674" i="2"/>
  <c r="AF679" i="2"/>
  <c r="AF676" i="2"/>
  <c r="AF625" i="2"/>
  <c r="AF590" i="2"/>
  <c r="AF595" i="2"/>
  <c r="AF610" i="2"/>
  <c r="AF607" i="2"/>
  <c r="AF588" i="2"/>
  <c r="AF627" i="2"/>
  <c r="AF645" i="2"/>
  <c r="AF714" i="2"/>
  <c r="AF650" i="2"/>
  <c r="AF655" i="2"/>
  <c r="AF652" i="2"/>
  <c r="AF665" i="2"/>
  <c r="AF630" i="2"/>
  <c r="AF571" i="2"/>
  <c r="AF608" i="2"/>
  <c r="AF581" i="2"/>
  <c r="AF586" i="2"/>
  <c r="AF583" i="2"/>
  <c r="AF593" i="2"/>
  <c r="AF534" i="2"/>
  <c r="AF662" i="2"/>
  <c r="AF656" i="2"/>
  <c r="AF621" i="2"/>
  <c r="AF690" i="2"/>
  <c r="AF631" i="2"/>
  <c r="AF692" i="2"/>
  <c r="AF628" i="2"/>
  <c r="AF641" i="2"/>
  <c r="AF606" i="2"/>
  <c r="AF611" i="2"/>
  <c r="AF584" i="2"/>
  <c r="AF626" i="2"/>
  <c r="AF604" i="2"/>
  <c r="AF686" i="2"/>
  <c r="AF688" i="2"/>
  <c r="AF624" i="2"/>
  <c r="AF661" i="2"/>
  <c r="AF666" i="2"/>
  <c r="AF671" i="2"/>
  <c r="AF668" i="2"/>
  <c r="AF681" i="2"/>
  <c r="AF617" i="2"/>
  <c r="AF582" i="2"/>
  <c r="AF587" i="2"/>
  <c r="AF597" i="2"/>
  <c r="AF602" i="2"/>
  <c r="AF599" i="2"/>
  <c r="AF727" i="2"/>
  <c r="AF635" i="2"/>
  <c r="AF632" i="2"/>
  <c r="AF637" i="2"/>
  <c r="AF706" i="2"/>
  <c r="AF642" i="2"/>
  <c r="AF647" i="2"/>
  <c r="AF644" i="2"/>
  <c r="AF657" i="2"/>
  <c r="AF622" i="2"/>
  <c r="AF600" i="2"/>
  <c r="AF573" i="2"/>
  <c r="AF620" i="2"/>
  <c r="AF585" i="2"/>
  <c r="AF619" i="2"/>
  <c r="AF640" i="2"/>
  <c r="AF613" i="2"/>
  <c r="AF682" i="2"/>
  <c r="AF623" i="2"/>
  <c r="AF684" i="2"/>
  <c r="AF633" i="2"/>
  <c r="AF598" i="2"/>
  <c r="AF603" i="2"/>
  <c r="AF576" i="2"/>
  <c r="AF618" i="2"/>
  <c r="AF615" i="2"/>
  <c r="AF596" i="2"/>
  <c r="AF740" i="2"/>
  <c r="AF653" i="2"/>
  <c r="AF658" i="2"/>
  <c r="AF663" i="2"/>
  <c r="AF660" i="2"/>
  <c r="AF673" i="2"/>
  <c r="AF579" i="2"/>
  <c r="AF616" i="2"/>
  <c r="AF589" i="2"/>
  <c r="AF594" i="2"/>
  <c r="AF591" i="2"/>
  <c r="AV734" i="2"/>
  <c r="AV731" i="2"/>
  <c r="AV667" i="2"/>
  <c r="AV744" i="2"/>
  <c r="AV693" i="2"/>
  <c r="AV749" i="2"/>
  <c r="AV741" i="2"/>
  <c r="AV770" i="2"/>
  <c r="AV751" i="2"/>
  <c r="AV687" i="2"/>
  <c r="AV764" i="2"/>
  <c r="AV721" i="2"/>
  <c r="AV646" i="2"/>
  <c r="AV761" i="2"/>
  <c r="AV710" i="2"/>
  <c r="AV707" i="2"/>
  <c r="AV720" i="2"/>
  <c r="AV757" i="2"/>
  <c r="AV669" i="2"/>
  <c r="AV733" i="2"/>
  <c r="AV746" i="2"/>
  <c r="AV771" i="2"/>
  <c r="AV765" i="2"/>
  <c r="AV727" i="2"/>
  <c r="AV740" i="2"/>
  <c r="AV769" i="2"/>
  <c r="AV697" i="2"/>
  <c r="AV686" i="2"/>
  <c r="AV627" i="2"/>
  <c r="AV750" i="2"/>
  <c r="AV683" i="2"/>
  <c r="AV747" i="2"/>
  <c r="AV760" i="2"/>
  <c r="AV696" i="2"/>
  <c r="AV709" i="2"/>
  <c r="AV722" i="2"/>
  <c r="AV703" i="2"/>
  <c r="AV716" i="2"/>
  <c r="AV737" i="2"/>
  <c r="AV662" i="2"/>
  <c r="AV726" i="2"/>
  <c r="AV723" i="2"/>
  <c r="AV736" i="2"/>
  <c r="AV685" i="2"/>
  <c r="AV762" i="2"/>
  <c r="AV773" i="2"/>
  <c r="AV766" i="2"/>
  <c r="AV699" i="2"/>
  <c r="AV712" i="2"/>
  <c r="AV755" i="2"/>
  <c r="AV738" i="2"/>
  <c r="AV767" i="2"/>
  <c r="AV719" i="2"/>
  <c r="AV759" i="2"/>
  <c r="AV732" i="2"/>
  <c r="AV753" i="2"/>
  <c r="AV689" i="2"/>
  <c r="AV678" i="2"/>
  <c r="AV742" i="2"/>
  <c r="AV739" i="2"/>
  <c r="AV675" i="2"/>
  <c r="AV752" i="2"/>
  <c r="AV725" i="2"/>
  <c r="AV701" i="2"/>
  <c r="AV695" i="2"/>
  <c r="AV772" i="2"/>
  <c r="AV708" i="2"/>
  <c r="AV729" i="2"/>
  <c r="AV654" i="2"/>
  <c r="AV659" i="2"/>
  <c r="AV664" i="2"/>
  <c r="AV718" i="2"/>
  <c r="AV715" i="2"/>
  <c r="AV728" i="2"/>
  <c r="AV677" i="2"/>
  <c r="AV754" i="2"/>
  <c r="AV763" i="2"/>
  <c r="AV735" i="2"/>
  <c r="AV748" i="2"/>
  <c r="AV705" i="2"/>
  <c r="AV694" i="2"/>
  <c r="AV635" i="2"/>
  <c r="AV758" i="2"/>
  <c r="AV691" i="2"/>
  <c r="AV768" i="2"/>
  <c r="AV704" i="2"/>
  <c r="AV717" i="2"/>
  <c r="AV730" i="2"/>
  <c r="AV711" i="2"/>
  <c r="AV724" i="2"/>
  <c r="AV745" i="2"/>
  <c r="AV670" i="2"/>
  <c r="AV680" i="2"/>
  <c r="AV648" i="2"/>
  <c r="AV645" i="2"/>
  <c r="AV714" i="2"/>
  <c r="AV650" i="2"/>
  <c r="AV655" i="2"/>
  <c r="AV652" i="2"/>
  <c r="AV665" i="2"/>
  <c r="AV630" i="2"/>
  <c r="AV571" i="2"/>
  <c r="AV608" i="2"/>
  <c r="AV581" i="2"/>
  <c r="AV586" i="2"/>
  <c r="AV583" i="2"/>
  <c r="AV593" i="2"/>
  <c r="AV621" i="2"/>
  <c r="AV690" i="2"/>
  <c r="AV631" i="2"/>
  <c r="AV692" i="2"/>
  <c r="AV628" i="2"/>
  <c r="AV641" i="2"/>
  <c r="AV606" i="2"/>
  <c r="AV611" i="2"/>
  <c r="AV584" i="2"/>
  <c r="AV626" i="2"/>
  <c r="AV604" i="2"/>
  <c r="AV651" i="2"/>
  <c r="AV656" i="2"/>
  <c r="AV624" i="2"/>
  <c r="AV661" i="2"/>
  <c r="AV597" i="2"/>
  <c r="AV666" i="2"/>
  <c r="AV671" i="2"/>
  <c r="AV668" i="2"/>
  <c r="AV681" i="2"/>
  <c r="AV617" i="2"/>
  <c r="AV582" i="2"/>
  <c r="AV587" i="2"/>
  <c r="AV602" i="2"/>
  <c r="AV599" i="2"/>
  <c r="AV580" i="2"/>
  <c r="AV609" i="2"/>
  <c r="AV550" i="2"/>
  <c r="AV702" i="2"/>
  <c r="AV688" i="2"/>
  <c r="AV632" i="2"/>
  <c r="AV637" i="2"/>
  <c r="AV706" i="2"/>
  <c r="AV642" i="2"/>
  <c r="AV647" i="2"/>
  <c r="AV644" i="2"/>
  <c r="AV657" i="2"/>
  <c r="AV622" i="2"/>
  <c r="AV600" i="2"/>
  <c r="AV573" i="2"/>
  <c r="AV620" i="2"/>
  <c r="AV585" i="2"/>
  <c r="AV743" i="2"/>
  <c r="AV638" i="2"/>
  <c r="AV613" i="2"/>
  <c r="AV682" i="2"/>
  <c r="AV623" i="2"/>
  <c r="AV684" i="2"/>
  <c r="AV633" i="2"/>
  <c r="AV598" i="2"/>
  <c r="AV603" i="2"/>
  <c r="AV576" i="2"/>
  <c r="AV618" i="2"/>
  <c r="AV615" i="2"/>
  <c r="AV596" i="2"/>
  <c r="AV619" i="2"/>
  <c r="AV640" i="2"/>
  <c r="AV653" i="2"/>
  <c r="AV658" i="2"/>
  <c r="AV663" i="2"/>
  <c r="AV660" i="2"/>
  <c r="AV673" i="2"/>
  <c r="AV579" i="2"/>
  <c r="AV616" i="2"/>
  <c r="AV589" i="2"/>
  <c r="AV594" i="2"/>
  <c r="AV591" i="2"/>
  <c r="AV601" i="2"/>
  <c r="AV542" i="2"/>
  <c r="AV756" i="2"/>
  <c r="AV672" i="2"/>
  <c r="AV629" i="2"/>
  <c r="AV698" i="2"/>
  <c r="AV639" i="2"/>
  <c r="AV700" i="2"/>
  <c r="AV636" i="2"/>
  <c r="AV649" i="2"/>
  <c r="AV614" i="2"/>
  <c r="AV592" i="2"/>
  <c r="AV634" i="2"/>
  <c r="AV612" i="2"/>
  <c r="AV713" i="2"/>
  <c r="AV643" i="2"/>
  <c r="AV605" i="2"/>
  <c r="AV674" i="2"/>
  <c r="AV679" i="2"/>
  <c r="AV676" i="2"/>
  <c r="AV625" i="2"/>
  <c r="AV590" i="2"/>
  <c r="AV595" i="2"/>
  <c r="AV610" i="2"/>
  <c r="AV607" i="2"/>
  <c r="AV588" i="2"/>
  <c r="BL755" i="2"/>
  <c r="BL761" i="2"/>
  <c r="BL750" i="2"/>
  <c r="BL683" i="2"/>
  <c r="BL760" i="2"/>
  <c r="BL696" i="2"/>
  <c r="BL709" i="2"/>
  <c r="BL733" i="2"/>
  <c r="BL722" i="2"/>
  <c r="BL747" i="2"/>
  <c r="BL703" i="2"/>
  <c r="BL716" i="2"/>
  <c r="BL765" i="2"/>
  <c r="BL769" i="2"/>
  <c r="BL737" i="2"/>
  <c r="BL662" i="2"/>
  <c r="BL726" i="2"/>
  <c r="BL723" i="2"/>
  <c r="BL736" i="2"/>
  <c r="BL685" i="2"/>
  <c r="BL763" i="2"/>
  <c r="BL773" i="2"/>
  <c r="BL762" i="2"/>
  <c r="BL743" i="2"/>
  <c r="BL756" i="2"/>
  <c r="BL713" i="2"/>
  <c r="BL702" i="2"/>
  <c r="BL638" i="2"/>
  <c r="BL643" i="2"/>
  <c r="BL648" i="2"/>
  <c r="BL766" i="2"/>
  <c r="BL699" i="2"/>
  <c r="BL712" i="2"/>
  <c r="BL738" i="2"/>
  <c r="BL719" i="2"/>
  <c r="BL732" i="2"/>
  <c r="BL753" i="2"/>
  <c r="BL689" i="2"/>
  <c r="BL678" i="2"/>
  <c r="BL742" i="2"/>
  <c r="BL739" i="2"/>
  <c r="BL675" i="2"/>
  <c r="BL752" i="2"/>
  <c r="BL701" i="2"/>
  <c r="BL718" i="2"/>
  <c r="BL715" i="2"/>
  <c r="BL728" i="2"/>
  <c r="BL725" i="2"/>
  <c r="BL677" i="2"/>
  <c r="BL771" i="2"/>
  <c r="BL754" i="2"/>
  <c r="BL735" i="2"/>
  <c r="BL748" i="2"/>
  <c r="BL705" i="2"/>
  <c r="BL694" i="2"/>
  <c r="BL758" i="2"/>
  <c r="BL691" i="2"/>
  <c r="BL768" i="2"/>
  <c r="BL704" i="2"/>
  <c r="BL717" i="2"/>
  <c r="BL730" i="2"/>
  <c r="BL711" i="2"/>
  <c r="BL724" i="2"/>
  <c r="BL745" i="2"/>
  <c r="BL670" i="2"/>
  <c r="BL680" i="2"/>
  <c r="BL734" i="2"/>
  <c r="BL731" i="2"/>
  <c r="BL667" i="2"/>
  <c r="BL744" i="2"/>
  <c r="BL693" i="2"/>
  <c r="BL770" i="2"/>
  <c r="BL751" i="2"/>
  <c r="BL687" i="2"/>
  <c r="BL764" i="2"/>
  <c r="BL721" i="2"/>
  <c r="BL646" i="2"/>
  <c r="BL651" i="2"/>
  <c r="BL710" i="2"/>
  <c r="BL707" i="2"/>
  <c r="BL720" i="2"/>
  <c r="BL741" i="2"/>
  <c r="BL669" i="2"/>
  <c r="BL757" i="2"/>
  <c r="BL749" i="2"/>
  <c r="BL746" i="2"/>
  <c r="BL727" i="2"/>
  <c r="BL740" i="2"/>
  <c r="BL697" i="2"/>
  <c r="BL686" i="2"/>
  <c r="BL627" i="2"/>
  <c r="BL632" i="2"/>
  <c r="BL708" i="2"/>
  <c r="BL624" i="2"/>
  <c r="BL661" i="2"/>
  <c r="BL597" i="2"/>
  <c r="BL666" i="2"/>
  <c r="BL671" i="2"/>
  <c r="BL668" i="2"/>
  <c r="BL681" i="2"/>
  <c r="BL617" i="2"/>
  <c r="BL582" i="2"/>
  <c r="BL587" i="2"/>
  <c r="BL602" i="2"/>
  <c r="BL599" i="2"/>
  <c r="BL580" i="2"/>
  <c r="BL767" i="2"/>
  <c r="BL688" i="2"/>
  <c r="BL656" i="2"/>
  <c r="BL637" i="2"/>
  <c r="BL706" i="2"/>
  <c r="BL642" i="2"/>
  <c r="BL647" i="2"/>
  <c r="BL644" i="2"/>
  <c r="BL657" i="2"/>
  <c r="BL622" i="2"/>
  <c r="BL600" i="2"/>
  <c r="BL573" i="2"/>
  <c r="BL620" i="2"/>
  <c r="BL654" i="2"/>
  <c r="BL613" i="2"/>
  <c r="BL682" i="2"/>
  <c r="BL623" i="2"/>
  <c r="BL684" i="2"/>
  <c r="BL633" i="2"/>
  <c r="BL598" i="2"/>
  <c r="BL603" i="2"/>
  <c r="BL576" i="2"/>
  <c r="BL618" i="2"/>
  <c r="BL615" i="2"/>
  <c r="BL596" i="2"/>
  <c r="BL566" i="2"/>
  <c r="BL619" i="2"/>
  <c r="BL664" i="2"/>
  <c r="BL640" i="2"/>
  <c r="BL653" i="2"/>
  <c r="BL658" i="2"/>
  <c r="BL663" i="2"/>
  <c r="BL660" i="2"/>
  <c r="BL673" i="2"/>
  <c r="BL609" i="2"/>
  <c r="BL579" i="2"/>
  <c r="BL616" i="2"/>
  <c r="BL589" i="2"/>
  <c r="BL594" i="2"/>
  <c r="BL591" i="2"/>
  <c r="BL601" i="2"/>
  <c r="BL659" i="2"/>
  <c r="BL635" i="2"/>
  <c r="BL629" i="2"/>
  <c r="BL698" i="2"/>
  <c r="BL639" i="2"/>
  <c r="BL700" i="2"/>
  <c r="BL636" i="2"/>
  <c r="BL649" i="2"/>
  <c r="BL614" i="2"/>
  <c r="BL592" i="2"/>
  <c r="BL634" i="2"/>
  <c r="BL612" i="2"/>
  <c r="BL772" i="2"/>
  <c r="BL672" i="2"/>
  <c r="BL605" i="2"/>
  <c r="BL674" i="2"/>
  <c r="BL679" i="2"/>
  <c r="BL676" i="2"/>
  <c r="BL625" i="2"/>
  <c r="BL590" i="2"/>
  <c r="BL595" i="2"/>
  <c r="BL610" i="2"/>
  <c r="BL607" i="2"/>
  <c r="BL588" i="2"/>
  <c r="BL558" i="2"/>
  <c r="BL695" i="2"/>
  <c r="BL729" i="2"/>
  <c r="BL645" i="2"/>
  <c r="BL714" i="2"/>
  <c r="BL650" i="2"/>
  <c r="BL655" i="2"/>
  <c r="BL652" i="2"/>
  <c r="BL665" i="2"/>
  <c r="BL630" i="2"/>
  <c r="BL571" i="2"/>
  <c r="BL608" i="2"/>
  <c r="BL581" i="2"/>
  <c r="BL586" i="2"/>
  <c r="BL583" i="2"/>
  <c r="BL759" i="2"/>
  <c r="BL621" i="2"/>
  <c r="BL690" i="2"/>
  <c r="BL631" i="2"/>
  <c r="BL692" i="2"/>
  <c r="BL628" i="2"/>
  <c r="BL641" i="2"/>
  <c r="BL606" i="2"/>
  <c r="BL611" i="2"/>
  <c r="BL584" i="2"/>
  <c r="BL626" i="2"/>
  <c r="BL604" i="2"/>
  <c r="CR718" i="2"/>
  <c r="CR715" i="2"/>
  <c r="CR728" i="2"/>
  <c r="CR677" i="2"/>
  <c r="CR754" i="2"/>
  <c r="CR771" i="2"/>
  <c r="CR735" i="2"/>
  <c r="CR748" i="2"/>
  <c r="CR705" i="2"/>
  <c r="CR694" i="2"/>
  <c r="CR758" i="2"/>
  <c r="CR691" i="2"/>
  <c r="CR768" i="2"/>
  <c r="CR704" i="2"/>
  <c r="CR717" i="2"/>
  <c r="CR730" i="2"/>
  <c r="CR767" i="2"/>
  <c r="CR759" i="2"/>
  <c r="CR711" i="2"/>
  <c r="CR724" i="2"/>
  <c r="CR745" i="2"/>
  <c r="CR670" i="2"/>
  <c r="CR611" i="2"/>
  <c r="CR680" i="2"/>
  <c r="CR734" i="2"/>
  <c r="CR731" i="2"/>
  <c r="CR667" i="2"/>
  <c r="CR763" i="2"/>
  <c r="CR744" i="2"/>
  <c r="CR749" i="2"/>
  <c r="CR693" i="2"/>
  <c r="CR747" i="2"/>
  <c r="CR765" i="2"/>
  <c r="CR770" i="2"/>
  <c r="CR751" i="2"/>
  <c r="CR687" i="2"/>
  <c r="CR764" i="2"/>
  <c r="CR721" i="2"/>
  <c r="CR646" i="2"/>
  <c r="CR651" i="2"/>
  <c r="CR773" i="2"/>
  <c r="CR710" i="2"/>
  <c r="CR707" i="2"/>
  <c r="CR720" i="2"/>
  <c r="CR669" i="2"/>
  <c r="CR746" i="2"/>
  <c r="CR750" i="2"/>
  <c r="CR683" i="2"/>
  <c r="CR760" i="2"/>
  <c r="CR696" i="2"/>
  <c r="CR709" i="2"/>
  <c r="CR722" i="2"/>
  <c r="CR703" i="2"/>
  <c r="CR757" i="2"/>
  <c r="CR716" i="2"/>
  <c r="CR737" i="2"/>
  <c r="CR726" i="2"/>
  <c r="CR723" i="2"/>
  <c r="CR736" i="2"/>
  <c r="CR741" i="2"/>
  <c r="CR685" i="2"/>
  <c r="CR762" i="2"/>
  <c r="CR743" i="2"/>
  <c r="CR756" i="2"/>
  <c r="CR755" i="2"/>
  <c r="CR713" i="2"/>
  <c r="CR702" i="2"/>
  <c r="CR638" i="2"/>
  <c r="CR643" i="2"/>
  <c r="CR648" i="2"/>
  <c r="CR761" i="2"/>
  <c r="CR766" i="2"/>
  <c r="CR699" i="2"/>
  <c r="CR712" i="2"/>
  <c r="CR725" i="2"/>
  <c r="CR738" i="2"/>
  <c r="CR719" i="2"/>
  <c r="CR732" i="2"/>
  <c r="CR769" i="2"/>
  <c r="CR753" i="2"/>
  <c r="CR689" i="2"/>
  <c r="CR678" i="2"/>
  <c r="CR742" i="2"/>
  <c r="CR739" i="2"/>
  <c r="CR675" i="2"/>
  <c r="CR752" i="2"/>
  <c r="CR733" i="2"/>
  <c r="CR701" i="2"/>
  <c r="CR695" i="2"/>
  <c r="CR772" i="2"/>
  <c r="CR708" i="2"/>
  <c r="CR729" i="2"/>
  <c r="CR654" i="2"/>
  <c r="CR659" i="2"/>
  <c r="CR664" i="2"/>
  <c r="CR629" i="2"/>
  <c r="CR698" i="2"/>
  <c r="CR639" i="2"/>
  <c r="CR700" i="2"/>
  <c r="CR636" i="2"/>
  <c r="CR649" i="2"/>
  <c r="CR614" i="2"/>
  <c r="CR592" i="2"/>
  <c r="CR634" i="2"/>
  <c r="CR612" i="2"/>
  <c r="CR662" i="2"/>
  <c r="CR619" i="2"/>
  <c r="CR605" i="2"/>
  <c r="CR674" i="2"/>
  <c r="CR679" i="2"/>
  <c r="CR676" i="2"/>
  <c r="CR625" i="2"/>
  <c r="CR590" i="2"/>
  <c r="CR595" i="2"/>
  <c r="CR610" i="2"/>
  <c r="CR607" i="2"/>
  <c r="CR588" i="2"/>
  <c r="CR635" i="2"/>
  <c r="CR645" i="2"/>
  <c r="CR714" i="2"/>
  <c r="CR650" i="2"/>
  <c r="CR655" i="2"/>
  <c r="CR652" i="2"/>
  <c r="CR665" i="2"/>
  <c r="CR630" i="2"/>
  <c r="CR571" i="2"/>
  <c r="CR608" i="2"/>
  <c r="CR581" i="2"/>
  <c r="CR586" i="2"/>
  <c r="CR583" i="2"/>
  <c r="CR593" i="2"/>
  <c r="CR534" i="2"/>
  <c r="CR686" i="2"/>
  <c r="CR672" i="2"/>
  <c r="CR621" i="2"/>
  <c r="CR690" i="2"/>
  <c r="CR631" i="2"/>
  <c r="CR692" i="2"/>
  <c r="CR628" i="2"/>
  <c r="CR641" i="2"/>
  <c r="CR606" i="2"/>
  <c r="CR584" i="2"/>
  <c r="CR626" i="2"/>
  <c r="CR604" i="2"/>
  <c r="CR727" i="2"/>
  <c r="CR661" i="2"/>
  <c r="CR597" i="2"/>
  <c r="CR666" i="2"/>
  <c r="CR671" i="2"/>
  <c r="CR668" i="2"/>
  <c r="CR681" i="2"/>
  <c r="CR617" i="2"/>
  <c r="CR582" i="2"/>
  <c r="CR587" i="2"/>
  <c r="CR602" i="2"/>
  <c r="CR599" i="2"/>
  <c r="CR624" i="2"/>
  <c r="CR637" i="2"/>
  <c r="CR706" i="2"/>
  <c r="CR642" i="2"/>
  <c r="CR647" i="2"/>
  <c r="CR644" i="2"/>
  <c r="CR657" i="2"/>
  <c r="CR622" i="2"/>
  <c r="CR600" i="2"/>
  <c r="CR573" i="2"/>
  <c r="CR620" i="2"/>
  <c r="CR585" i="2"/>
  <c r="CR740" i="2"/>
  <c r="CR656" i="2"/>
  <c r="CR632" i="2"/>
  <c r="CR613" i="2"/>
  <c r="CR682" i="2"/>
  <c r="CR623" i="2"/>
  <c r="CR684" i="2"/>
  <c r="CR633" i="2"/>
  <c r="CR598" i="2"/>
  <c r="CR603" i="2"/>
  <c r="CR576" i="2"/>
  <c r="CR618" i="2"/>
  <c r="CR615" i="2"/>
  <c r="CR596" i="2"/>
  <c r="CR697" i="2"/>
  <c r="CR627" i="2"/>
  <c r="CR688" i="2"/>
  <c r="CR640" i="2"/>
  <c r="CR653" i="2"/>
  <c r="CR658" i="2"/>
  <c r="CR663" i="2"/>
  <c r="CR660" i="2"/>
  <c r="CR673" i="2"/>
  <c r="CR609" i="2"/>
  <c r="CR579" i="2"/>
  <c r="CR616" i="2"/>
  <c r="CR589" i="2"/>
  <c r="CR594" i="2"/>
  <c r="CR591" i="2"/>
  <c r="AS526" i="2"/>
  <c r="AM528" i="2"/>
  <c r="D529" i="2"/>
  <c r="BP529" i="2"/>
  <c r="AG530" i="2"/>
  <c r="BJ531" i="2"/>
  <c r="BD533" i="2"/>
  <c r="U534" i="2"/>
  <c r="CG534" i="2"/>
  <c r="O536" i="2"/>
  <c r="CA536" i="2"/>
  <c r="AR537" i="2"/>
  <c r="I538" i="2"/>
  <c r="AL539" i="2"/>
  <c r="CX539" i="2"/>
  <c r="AF541" i="2"/>
  <c r="CR541" i="2"/>
  <c r="BI542" i="2"/>
  <c r="BC544" i="2"/>
  <c r="T545" i="2"/>
  <c r="CF545" i="2"/>
  <c r="AW546" i="2"/>
  <c r="N547" i="2"/>
  <c r="BZ547" i="2"/>
  <c r="H549" i="2"/>
  <c r="BT549" i="2"/>
  <c r="AK550" i="2"/>
  <c r="CW550" i="2"/>
  <c r="AE552" i="2"/>
  <c r="CQ552" i="2"/>
  <c r="BH553" i="2"/>
  <c r="Y554" i="2"/>
  <c r="BB555" i="2"/>
  <c r="AV557" i="2"/>
  <c r="M558" i="2"/>
  <c r="BY558" i="2"/>
  <c r="G560" i="2"/>
  <c r="BS560" i="2"/>
  <c r="AJ561" i="2"/>
  <c r="CV561" i="2"/>
  <c r="BM562" i="2"/>
  <c r="AD563" i="2"/>
  <c r="CP563" i="2"/>
  <c r="X565" i="2"/>
  <c r="CJ565" i="2"/>
  <c r="BA566" i="2"/>
  <c r="AU568" i="2"/>
  <c r="L569" i="2"/>
  <c r="BX569" i="2"/>
  <c r="AL526" i="2"/>
  <c r="CX526" i="2"/>
  <c r="AF528" i="2"/>
  <c r="CR528" i="2"/>
  <c r="BI529" i="2"/>
  <c r="Z530" i="2"/>
  <c r="CL530" i="2"/>
  <c r="BC531" i="2"/>
  <c r="T532" i="2"/>
  <c r="CF532" i="2"/>
  <c r="AW533" i="2"/>
  <c r="N534" i="2"/>
  <c r="BZ534" i="2"/>
  <c r="H536" i="2"/>
  <c r="BT536" i="2"/>
  <c r="AK537" i="2"/>
  <c r="CW537" i="2"/>
  <c r="BN538" i="2"/>
  <c r="AE539" i="2"/>
  <c r="CQ539" i="2"/>
  <c r="BH540" i="2"/>
  <c r="Y541" i="2"/>
  <c r="CK541" i="2"/>
  <c r="BB542" i="2"/>
  <c r="AV544" i="2"/>
  <c r="M545" i="2"/>
  <c r="BY545" i="2"/>
  <c r="AP546" i="2"/>
  <c r="G547" i="2"/>
  <c r="BS547" i="2"/>
  <c r="AJ548" i="2"/>
  <c r="CV548" i="2"/>
  <c r="BM549" i="2"/>
  <c r="AD550" i="2"/>
  <c r="CP550" i="2"/>
  <c r="X552" i="2"/>
  <c r="CJ552" i="2"/>
  <c r="BA553" i="2"/>
  <c r="R554" i="2"/>
  <c r="CD554" i="2"/>
  <c r="AU555" i="2"/>
  <c r="L556" i="2"/>
  <c r="BX556" i="2"/>
  <c r="AO557" i="2"/>
  <c r="F558" i="2"/>
  <c r="BR558" i="2"/>
  <c r="BL560" i="2"/>
  <c r="AC561" i="2"/>
  <c r="CO561" i="2"/>
  <c r="BF562" i="2"/>
  <c r="W563" i="2"/>
  <c r="CI563" i="2"/>
  <c r="AZ564" i="2"/>
  <c r="Q565" i="2"/>
  <c r="CC565" i="2"/>
  <c r="AT566" i="2"/>
  <c r="AN568" i="2"/>
  <c r="E569" i="2"/>
  <c r="BQ569" i="2"/>
  <c r="AH570" i="2"/>
  <c r="CT570" i="2"/>
  <c r="BK571" i="2"/>
  <c r="AB572" i="2"/>
  <c r="CN572" i="2"/>
  <c r="BE573" i="2"/>
  <c r="V574" i="2"/>
  <c r="CH574" i="2"/>
  <c r="J525" i="2"/>
  <c r="Z525" i="2"/>
  <c r="AP525" i="2"/>
  <c r="BF525" i="2"/>
  <c r="BV525" i="2"/>
  <c r="CL525" i="2"/>
  <c r="AE526" i="2"/>
  <c r="CQ526" i="2"/>
  <c r="BH527" i="2"/>
  <c r="Y528" i="2"/>
  <c r="CK528" i="2"/>
  <c r="BB529" i="2"/>
  <c r="AV531" i="2"/>
  <c r="M532" i="2"/>
  <c r="BY532" i="2"/>
  <c r="AP533" i="2"/>
  <c r="G534" i="2"/>
  <c r="BS534" i="2"/>
  <c r="AJ535" i="2"/>
  <c r="CV535" i="2"/>
  <c r="BM536" i="2"/>
  <c r="AD537" i="2"/>
  <c r="CP537" i="2"/>
  <c r="X539" i="2"/>
  <c r="CJ539" i="2"/>
  <c r="BA540" i="2"/>
  <c r="R541" i="2"/>
  <c r="CD541" i="2"/>
  <c r="AU542" i="2"/>
  <c r="L543" i="2"/>
  <c r="BX543" i="2"/>
  <c r="AO544" i="2"/>
  <c r="F545" i="2"/>
  <c r="BR545" i="2"/>
  <c r="BL547" i="2"/>
  <c r="AC548" i="2"/>
  <c r="CO548" i="2"/>
  <c r="BF549" i="2"/>
  <c r="W550" i="2"/>
  <c r="CI550" i="2"/>
  <c r="AZ551" i="2"/>
  <c r="CC552" i="2"/>
  <c r="AT553" i="2"/>
  <c r="AN555" i="2"/>
  <c r="E556" i="2"/>
  <c r="BQ556" i="2"/>
  <c r="AH557" i="2"/>
  <c r="CT557" i="2"/>
  <c r="BK558" i="2"/>
  <c r="AB559" i="2"/>
  <c r="CN559" i="2"/>
  <c r="BE560" i="2"/>
  <c r="V561" i="2"/>
  <c r="CH561" i="2"/>
  <c r="P563" i="2"/>
  <c r="CB563" i="2"/>
  <c r="AS564" i="2"/>
  <c r="J565" i="2"/>
  <c r="BV565" i="2"/>
  <c r="AM566" i="2"/>
  <c r="D567" i="2"/>
  <c r="BP567" i="2"/>
  <c r="S733" i="2"/>
  <c r="S730" i="2"/>
  <c r="S743" i="2"/>
  <c r="S692" i="2"/>
  <c r="S769" i="2"/>
  <c r="S750" i="2"/>
  <c r="S686" i="2"/>
  <c r="S763" i="2"/>
  <c r="S720" i="2"/>
  <c r="S645" i="2"/>
  <c r="S773" i="2"/>
  <c r="S709" i="2"/>
  <c r="S706" i="2"/>
  <c r="S719" i="2"/>
  <c r="S756" i="2"/>
  <c r="S748" i="2"/>
  <c r="S745" i="2"/>
  <c r="S726" i="2"/>
  <c r="S772" i="2"/>
  <c r="S766" i="2"/>
  <c r="S739" i="2"/>
  <c r="S768" i="2"/>
  <c r="S696" i="2"/>
  <c r="S685" i="2"/>
  <c r="S626" i="2"/>
  <c r="S749" i="2"/>
  <c r="S682" i="2"/>
  <c r="S759" i="2"/>
  <c r="S695" i="2"/>
  <c r="S708" i="2"/>
  <c r="S732" i="2"/>
  <c r="S721" i="2"/>
  <c r="S702" i="2"/>
  <c r="S715" i="2"/>
  <c r="S760" i="2"/>
  <c r="S736" i="2"/>
  <c r="S661" i="2"/>
  <c r="S666" i="2"/>
  <c r="S725" i="2"/>
  <c r="S722" i="2"/>
  <c r="S735" i="2"/>
  <c r="S684" i="2"/>
  <c r="S761" i="2"/>
  <c r="S770" i="2"/>
  <c r="S746" i="2"/>
  <c r="S765" i="2"/>
  <c r="S698" i="2"/>
  <c r="S711" i="2"/>
  <c r="S737" i="2"/>
  <c r="S718" i="2"/>
  <c r="S758" i="2"/>
  <c r="S731" i="2"/>
  <c r="S752" i="2"/>
  <c r="S688" i="2"/>
  <c r="S677" i="2"/>
  <c r="S741" i="2"/>
  <c r="S738" i="2"/>
  <c r="S674" i="2"/>
  <c r="S751" i="2"/>
  <c r="S724" i="2"/>
  <c r="S700" i="2"/>
  <c r="S694" i="2"/>
  <c r="S771" i="2"/>
  <c r="S707" i="2"/>
  <c r="S728" i="2"/>
  <c r="S653" i="2"/>
  <c r="S658" i="2"/>
  <c r="S663" i="2"/>
  <c r="S762" i="2"/>
  <c r="S717" i="2"/>
  <c r="S714" i="2"/>
  <c r="S727" i="2"/>
  <c r="S740" i="2"/>
  <c r="S676" i="2"/>
  <c r="S764" i="2"/>
  <c r="S753" i="2"/>
  <c r="S734" i="2"/>
  <c r="S754" i="2"/>
  <c r="S747" i="2"/>
  <c r="S704" i="2"/>
  <c r="S693" i="2"/>
  <c r="S634" i="2"/>
  <c r="S757" i="2"/>
  <c r="S690" i="2"/>
  <c r="S767" i="2"/>
  <c r="S703" i="2"/>
  <c r="S716" i="2"/>
  <c r="S729" i="2"/>
  <c r="S710" i="2"/>
  <c r="S723" i="2"/>
  <c r="S744" i="2"/>
  <c r="S669" i="2"/>
  <c r="S679" i="2"/>
  <c r="S755" i="2"/>
  <c r="S637" i="2"/>
  <c r="S650" i="2"/>
  <c r="S671" i="2"/>
  <c r="S623" i="2"/>
  <c r="S644" i="2"/>
  <c r="S713" i="2"/>
  <c r="S649" i="2"/>
  <c r="S654" i="2"/>
  <c r="S651" i="2"/>
  <c r="S664" i="2"/>
  <c r="S629" i="2"/>
  <c r="S570" i="2"/>
  <c r="S607" i="2"/>
  <c r="S580" i="2"/>
  <c r="S585" i="2"/>
  <c r="S582" i="2"/>
  <c r="S592" i="2"/>
  <c r="S712" i="2"/>
  <c r="S631" i="2"/>
  <c r="S620" i="2"/>
  <c r="S689" i="2"/>
  <c r="S630" i="2"/>
  <c r="S691" i="2"/>
  <c r="S627" i="2"/>
  <c r="S640" i="2"/>
  <c r="S605" i="2"/>
  <c r="S610" i="2"/>
  <c r="S583" i="2"/>
  <c r="S625" i="2"/>
  <c r="S603" i="2"/>
  <c r="S647" i="2"/>
  <c r="S660" i="2"/>
  <c r="S665" i="2"/>
  <c r="S670" i="2"/>
  <c r="S667" i="2"/>
  <c r="S680" i="2"/>
  <c r="S616" i="2"/>
  <c r="S581" i="2"/>
  <c r="S586" i="2"/>
  <c r="S596" i="2"/>
  <c r="S601" i="2"/>
  <c r="S598" i="2"/>
  <c r="S579" i="2"/>
  <c r="S608" i="2"/>
  <c r="S549" i="2"/>
  <c r="S639" i="2"/>
  <c r="S636" i="2"/>
  <c r="S705" i="2"/>
  <c r="S641" i="2"/>
  <c r="S646" i="2"/>
  <c r="S643" i="2"/>
  <c r="S656" i="2"/>
  <c r="S621" i="2"/>
  <c r="S599" i="2"/>
  <c r="S572" i="2"/>
  <c r="S619" i="2"/>
  <c r="S584" i="2"/>
  <c r="S655" i="2"/>
  <c r="S612" i="2"/>
  <c r="S681" i="2"/>
  <c r="S622" i="2"/>
  <c r="S683" i="2"/>
  <c r="S632" i="2"/>
  <c r="S597" i="2"/>
  <c r="S602" i="2"/>
  <c r="S617" i="2"/>
  <c r="S614" i="2"/>
  <c r="S595" i="2"/>
  <c r="S701" i="2"/>
  <c r="S642" i="2"/>
  <c r="S687" i="2"/>
  <c r="S652" i="2"/>
  <c r="S657" i="2"/>
  <c r="S662" i="2"/>
  <c r="S659" i="2"/>
  <c r="S672" i="2"/>
  <c r="S578" i="2"/>
  <c r="S615" i="2"/>
  <c r="S588" i="2"/>
  <c r="S593" i="2"/>
  <c r="S590" i="2"/>
  <c r="S600" i="2"/>
  <c r="S541" i="2"/>
  <c r="S742" i="2"/>
  <c r="S628" i="2"/>
  <c r="S697" i="2"/>
  <c r="S638" i="2"/>
  <c r="S699" i="2"/>
  <c r="S635" i="2"/>
  <c r="S648" i="2"/>
  <c r="S613" i="2"/>
  <c r="S591" i="2"/>
  <c r="S633" i="2"/>
  <c r="S611" i="2"/>
  <c r="S618" i="2"/>
  <c r="S668" i="2"/>
  <c r="S604" i="2"/>
  <c r="S673" i="2"/>
  <c r="S678" i="2"/>
  <c r="S675" i="2"/>
  <c r="S624" i="2"/>
  <c r="S589" i="2"/>
  <c r="S594" i="2"/>
  <c r="S609" i="2"/>
  <c r="S606" i="2"/>
  <c r="S587" i="2"/>
  <c r="AI749" i="2"/>
  <c r="AI682" i="2"/>
  <c r="AI759" i="2"/>
  <c r="AI695" i="2"/>
  <c r="AI708" i="2"/>
  <c r="AI756" i="2"/>
  <c r="AI740" i="2"/>
  <c r="AI721" i="2"/>
  <c r="AI702" i="2"/>
  <c r="AI766" i="2"/>
  <c r="AI715" i="2"/>
  <c r="AI768" i="2"/>
  <c r="AI760" i="2"/>
  <c r="AI736" i="2"/>
  <c r="AI661" i="2"/>
  <c r="AI666" i="2"/>
  <c r="AI725" i="2"/>
  <c r="AI722" i="2"/>
  <c r="AI735" i="2"/>
  <c r="AI684" i="2"/>
  <c r="AI732" i="2"/>
  <c r="AI761" i="2"/>
  <c r="AI742" i="2"/>
  <c r="AI755" i="2"/>
  <c r="AI712" i="2"/>
  <c r="AI701" i="2"/>
  <c r="AI637" i="2"/>
  <c r="AI642" i="2"/>
  <c r="AI647" i="2"/>
  <c r="AI765" i="2"/>
  <c r="AI698" i="2"/>
  <c r="AI711" i="2"/>
  <c r="AI737" i="2"/>
  <c r="AI718" i="2"/>
  <c r="AI731" i="2"/>
  <c r="AI752" i="2"/>
  <c r="AI688" i="2"/>
  <c r="AI677" i="2"/>
  <c r="AI741" i="2"/>
  <c r="AI738" i="2"/>
  <c r="AI674" i="2"/>
  <c r="AI751" i="2"/>
  <c r="AI748" i="2"/>
  <c r="AI724" i="2"/>
  <c r="AI700" i="2"/>
  <c r="AI717" i="2"/>
  <c r="AI714" i="2"/>
  <c r="AI762" i="2"/>
  <c r="AI727" i="2"/>
  <c r="AI676" i="2"/>
  <c r="AI772" i="2"/>
  <c r="AI753" i="2"/>
  <c r="AI734" i="2"/>
  <c r="AI747" i="2"/>
  <c r="AI746" i="2"/>
  <c r="AI704" i="2"/>
  <c r="AI693" i="2"/>
  <c r="AI757" i="2"/>
  <c r="AI690" i="2"/>
  <c r="AI767" i="2"/>
  <c r="AI703" i="2"/>
  <c r="AI716" i="2"/>
  <c r="AI729" i="2"/>
  <c r="AI754" i="2"/>
  <c r="AI710" i="2"/>
  <c r="AI723" i="2"/>
  <c r="AI744" i="2"/>
  <c r="AI669" i="2"/>
  <c r="AI679" i="2"/>
  <c r="AI764" i="2"/>
  <c r="AI733" i="2"/>
  <c r="AI730" i="2"/>
  <c r="AI743" i="2"/>
  <c r="AI770" i="2"/>
  <c r="AI692" i="2"/>
  <c r="AI769" i="2"/>
  <c r="AI750" i="2"/>
  <c r="AI686" i="2"/>
  <c r="AI763" i="2"/>
  <c r="AI720" i="2"/>
  <c r="AI645" i="2"/>
  <c r="AI650" i="2"/>
  <c r="AI773" i="2"/>
  <c r="AI709" i="2"/>
  <c r="AI706" i="2"/>
  <c r="AI719" i="2"/>
  <c r="AI745" i="2"/>
  <c r="AI726" i="2"/>
  <c r="AI739" i="2"/>
  <c r="AI696" i="2"/>
  <c r="AI685" i="2"/>
  <c r="AI626" i="2"/>
  <c r="AI631" i="2"/>
  <c r="AI694" i="2"/>
  <c r="AI728" i="2"/>
  <c r="AI660" i="2"/>
  <c r="AI665" i="2"/>
  <c r="AI670" i="2"/>
  <c r="AI667" i="2"/>
  <c r="AI680" i="2"/>
  <c r="AI616" i="2"/>
  <c r="AI581" i="2"/>
  <c r="AI586" i="2"/>
  <c r="AI596" i="2"/>
  <c r="AI601" i="2"/>
  <c r="AI598" i="2"/>
  <c r="AI579" i="2"/>
  <c r="AI608" i="2"/>
  <c r="AI758" i="2"/>
  <c r="AI639" i="2"/>
  <c r="AI636" i="2"/>
  <c r="AI705" i="2"/>
  <c r="AI641" i="2"/>
  <c r="AI646" i="2"/>
  <c r="AI643" i="2"/>
  <c r="AI656" i="2"/>
  <c r="AI621" i="2"/>
  <c r="AI599" i="2"/>
  <c r="AI572" i="2"/>
  <c r="AI619" i="2"/>
  <c r="AI707" i="2"/>
  <c r="AI658" i="2"/>
  <c r="AI634" i="2"/>
  <c r="AI612" i="2"/>
  <c r="AI681" i="2"/>
  <c r="AI622" i="2"/>
  <c r="AI683" i="2"/>
  <c r="AI632" i="2"/>
  <c r="AI597" i="2"/>
  <c r="AI602" i="2"/>
  <c r="AI617" i="2"/>
  <c r="AI614" i="2"/>
  <c r="AI595" i="2"/>
  <c r="AI565" i="2"/>
  <c r="AI687" i="2"/>
  <c r="AI655" i="2"/>
  <c r="AI652" i="2"/>
  <c r="AI657" i="2"/>
  <c r="AI662" i="2"/>
  <c r="AI659" i="2"/>
  <c r="AI672" i="2"/>
  <c r="AI578" i="2"/>
  <c r="AI615" i="2"/>
  <c r="AI588" i="2"/>
  <c r="AI593" i="2"/>
  <c r="AI590" i="2"/>
  <c r="AI600" i="2"/>
  <c r="AI628" i="2"/>
  <c r="AI697" i="2"/>
  <c r="AI638" i="2"/>
  <c r="AI699" i="2"/>
  <c r="AI635" i="2"/>
  <c r="AI648" i="2"/>
  <c r="AI613" i="2"/>
  <c r="AI591" i="2"/>
  <c r="AI633" i="2"/>
  <c r="AI611" i="2"/>
  <c r="AI618" i="2"/>
  <c r="AI663" i="2"/>
  <c r="AI668" i="2"/>
  <c r="AI604" i="2"/>
  <c r="AI673" i="2"/>
  <c r="AI678" i="2"/>
  <c r="AI675" i="2"/>
  <c r="AI624" i="2"/>
  <c r="AI589" i="2"/>
  <c r="AI594" i="2"/>
  <c r="AI609" i="2"/>
  <c r="AI606" i="2"/>
  <c r="AI587" i="2"/>
  <c r="AI557" i="2"/>
  <c r="AI653" i="2"/>
  <c r="AI623" i="2"/>
  <c r="AI644" i="2"/>
  <c r="AI713" i="2"/>
  <c r="AI649" i="2"/>
  <c r="AI654" i="2"/>
  <c r="AI651" i="2"/>
  <c r="AI664" i="2"/>
  <c r="AI629" i="2"/>
  <c r="AI570" i="2"/>
  <c r="AI607" i="2"/>
  <c r="AI580" i="2"/>
  <c r="AI585" i="2"/>
  <c r="AI582" i="2"/>
  <c r="AI771" i="2"/>
  <c r="AI671" i="2"/>
  <c r="AI620" i="2"/>
  <c r="AI689" i="2"/>
  <c r="AI630" i="2"/>
  <c r="AI691" i="2"/>
  <c r="AI627" i="2"/>
  <c r="AI640" i="2"/>
  <c r="AI605" i="2"/>
  <c r="AI610" i="2"/>
  <c r="AI583" i="2"/>
  <c r="AI625" i="2"/>
  <c r="AI603" i="2"/>
  <c r="AY765" i="2"/>
  <c r="AY698" i="2"/>
  <c r="AY711" i="2"/>
  <c r="AY732" i="2"/>
  <c r="AY737" i="2"/>
  <c r="AY718" i="2"/>
  <c r="AY731" i="2"/>
  <c r="AY752" i="2"/>
  <c r="AY688" i="2"/>
  <c r="AY677" i="2"/>
  <c r="AY741" i="2"/>
  <c r="AY738" i="2"/>
  <c r="AY674" i="2"/>
  <c r="AY751" i="2"/>
  <c r="AY724" i="2"/>
  <c r="AY700" i="2"/>
  <c r="AY694" i="2"/>
  <c r="AY771" i="2"/>
  <c r="AY707" i="2"/>
  <c r="AY728" i="2"/>
  <c r="AY653" i="2"/>
  <c r="AY658" i="2"/>
  <c r="AY663" i="2"/>
  <c r="AY717" i="2"/>
  <c r="AY714" i="2"/>
  <c r="AY727" i="2"/>
  <c r="AY748" i="2"/>
  <c r="AY676" i="2"/>
  <c r="AY753" i="2"/>
  <c r="AY734" i="2"/>
  <c r="AY758" i="2"/>
  <c r="AY747" i="2"/>
  <c r="AY704" i="2"/>
  <c r="AY693" i="2"/>
  <c r="AY634" i="2"/>
  <c r="AY757" i="2"/>
  <c r="AY762" i="2"/>
  <c r="AY690" i="2"/>
  <c r="AY767" i="2"/>
  <c r="AY703" i="2"/>
  <c r="AY716" i="2"/>
  <c r="AY729" i="2"/>
  <c r="AY764" i="2"/>
  <c r="AY733" i="2"/>
  <c r="AY730" i="2"/>
  <c r="AY743" i="2"/>
  <c r="AY692" i="2"/>
  <c r="AY769" i="2"/>
  <c r="AY750" i="2"/>
  <c r="AY686" i="2"/>
  <c r="AY763" i="2"/>
  <c r="AY720" i="2"/>
  <c r="AY773" i="2"/>
  <c r="AY709" i="2"/>
  <c r="AY706" i="2"/>
  <c r="AY719" i="2"/>
  <c r="AY745" i="2"/>
  <c r="AY726" i="2"/>
  <c r="AY739" i="2"/>
  <c r="AY696" i="2"/>
  <c r="AY685" i="2"/>
  <c r="AY626" i="2"/>
  <c r="AY772" i="2"/>
  <c r="AY749" i="2"/>
  <c r="AY682" i="2"/>
  <c r="AY759" i="2"/>
  <c r="AY695" i="2"/>
  <c r="AY708" i="2"/>
  <c r="AY721" i="2"/>
  <c r="AY702" i="2"/>
  <c r="AY715" i="2"/>
  <c r="AY760" i="2"/>
  <c r="AY736" i="2"/>
  <c r="AY661" i="2"/>
  <c r="AY666" i="2"/>
  <c r="AY725" i="2"/>
  <c r="AY722" i="2"/>
  <c r="AY735" i="2"/>
  <c r="AY684" i="2"/>
  <c r="AY756" i="2"/>
  <c r="AY740" i="2"/>
  <c r="AY761" i="2"/>
  <c r="AY742" i="2"/>
  <c r="AY766" i="2"/>
  <c r="AY755" i="2"/>
  <c r="AY770" i="2"/>
  <c r="AY754" i="2"/>
  <c r="AY768" i="2"/>
  <c r="AY712" i="2"/>
  <c r="AY701" i="2"/>
  <c r="AY637" i="2"/>
  <c r="AY642" i="2"/>
  <c r="AY647" i="2"/>
  <c r="AY668" i="2"/>
  <c r="AY679" i="2"/>
  <c r="AY612" i="2"/>
  <c r="AY681" i="2"/>
  <c r="AY622" i="2"/>
  <c r="AY683" i="2"/>
  <c r="AY632" i="2"/>
  <c r="AY597" i="2"/>
  <c r="AY602" i="2"/>
  <c r="AY617" i="2"/>
  <c r="AY614" i="2"/>
  <c r="AY595" i="2"/>
  <c r="AY746" i="2"/>
  <c r="AY723" i="2"/>
  <c r="AY652" i="2"/>
  <c r="AY657" i="2"/>
  <c r="AY662" i="2"/>
  <c r="AY659" i="2"/>
  <c r="AY672" i="2"/>
  <c r="AY578" i="2"/>
  <c r="AY615" i="2"/>
  <c r="AY588" i="2"/>
  <c r="AY593" i="2"/>
  <c r="AY590" i="2"/>
  <c r="AY687" i="2"/>
  <c r="AY655" i="2"/>
  <c r="AY628" i="2"/>
  <c r="AY697" i="2"/>
  <c r="AY638" i="2"/>
  <c r="AY699" i="2"/>
  <c r="AY635" i="2"/>
  <c r="AY648" i="2"/>
  <c r="AY613" i="2"/>
  <c r="AY591" i="2"/>
  <c r="AY633" i="2"/>
  <c r="AY611" i="2"/>
  <c r="AY576" i="2"/>
  <c r="AY604" i="2"/>
  <c r="AY673" i="2"/>
  <c r="AY678" i="2"/>
  <c r="AY675" i="2"/>
  <c r="AY624" i="2"/>
  <c r="AY589" i="2"/>
  <c r="AY594" i="2"/>
  <c r="AY609" i="2"/>
  <c r="AY606" i="2"/>
  <c r="AY587" i="2"/>
  <c r="AY618" i="2"/>
  <c r="AY623" i="2"/>
  <c r="AY644" i="2"/>
  <c r="AY713" i="2"/>
  <c r="AY649" i="2"/>
  <c r="AY654" i="2"/>
  <c r="AY651" i="2"/>
  <c r="AY664" i="2"/>
  <c r="AY629" i="2"/>
  <c r="AY570" i="2"/>
  <c r="AY607" i="2"/>
  <c r="AY580" i="2"/>
  <c r="AY585" i="2"/>
  <c r="AY582" i="2"/>
  <c r="AY620" i="2"/>
  <c r="AY689" i="2"/>
  <c r="AY630" i="2"/>
  <c r="AY691" i="2"/>
  <c r="AY627" i="2"/>
  <c r="AY640" i="2"/>
  <c r="AY605" i="2"/>
  <c r="AY610" i="2"/>
  <c r="AY583" i="2"/>
  <c r="AY625" i="2"/>
  <c r="AY603" i="2"/>
  <c r="AY573" i="2"/>
  <c r="AY669" i="2"/>
  <c r="AY671" i="2"/>
  <c r="AY631" i="2"/>
  <c r="AY660" i="2"/>
  <c r="AY665" i="2"/>
  <c r="AY670" i="2"/>
  <c r="AY667" i="2"/>
  <c r="AY680" i="2"/>
  <c r="AY616" i="2"/>
  <c r="AY581" i="2"/>
  <c r="AY586" i="2"/>
  <c r="AY596" i="2"/>
  <c r="AY601" i="2"/>
  <c r="AY598" i="2"/>
  <c r="AY579" i="2"/>
  <c r="AY608" i="2"/>
  <c r="AY710" i="2"/>
  <c r="AY744" i="2"/>
  <c r="AY645" i="2"/>
  <c r="AY650" i="2"/>
  <c r="AY639" i="2"/>
  <c r="AY636" i="2"/>
  <c r="AY705" i="2"/>
  <c r="AY641" i="2"/>
  <c r="AY646" i="2"/>
  <c r="AY643" i="2"/>
  <c r="AY656" i="2"/>
  <c r="AY621" i="2"/>
  <c r="AY599" i="2"/>
  <c r="AY572" i="2"/>
  <c r="AY619" i="2"/>
  <c r="BO717" i="2"/>
  <c r="BO714" i="2"/>
  <c r="BO770" i="2"/>
  <c r="BO727" i="2"/>
  <c r="BO676" i="2"/>
  <c r="BO753" i="2"/>
  <c r="BO772" i="2"/>
  <c r="BO734" i="2"/>
  <c r="BO747" i="2"/>
  <c r="BO704" i="2"/>
  <c r="BO693" i="2"/>
  <c r="BO757" i="2"/>
  <c r="BO690" i="2"/>
  <c r="BO767" i="2"/>
  <c r="BO703" i="2"/>
  <c r="BO762" i="2"/>
  <c r="BO748" i="2"/>
  <c r="BO716" i="2"/>
  <c r="BO729" i="2"/>
  <c r="BO710" i="2"/>
  <c r="BO758" i="2"/>
  <c r="BO723" i="2"/>
  <c r="BO744" i="2"/>
  <c r="BO669" i="2"/>
  <c r="BO679" i="2"/>
  <c r="BO733" i="2"/>
  <c r="BO730" i="2"/>
  <c r="BO743" i="2"/>
  <c r="BO692" i="2"/>
  <c r="BO769" i="2"/>
  <c r="BO750" i="2"/>
  <c r="BO686" i="2"/>
  <c r="BO763" i="2"/>
  <c r="BO764" i="2"/>
  <c r="BO720" i="2"/>
  <c r="BO645" i="2"/>
  <c r="BO650" i="2"/>
  <c r="BO773" i="2"/>
  <c r="BO709" i="2"/>
  <c r="BO706" i="2"/>
  <c r="BO719" i="2"/>
  <c r="BO745" i="2"/>
  <c r="BO749" i="2"/>
  <c r="BO682" i="2"/>
  <c r="BO759" i="2"/>
  <c r="BO695" i="2"/>
  <c r="BO708" i="2"/>
  <c r="BO721" i="2"/>
  <c r="BO702" i="2"/>
  <c r="BO715" i="2"/>
  <c r="BO736" i="2"/>
  <c r="BO725" i="2"/>
  <c r="BO722" i="2"/>
  <c r="BO735" i="2"/>
  <c r="BO684" i="2"/>
  <c r="BO761" i="2"/>
  <c r="BO742" i="2"/>
  <c r="BO755" i="2"/>
  <c r="BO760" i="2"/>
  <c r="BO712" i="2"/>
  <c r="BO701" i="2"/>
  <c r="BO637" i="2"/>
  <c r="BO642" i="2"/>
  <c r="BO647" i="2"/>
  <c r="BO746" i="2"/>
  <c r="BO765" i="2"/>
  <c r="BO754" i="2"/>
  <c r="BO698" i="2"/>
  <c r="BO711" i="2"/>
  <c r="BO732" i="2"/>
  <c r="BO756" i="2"/>
  <c r="BO740" i="2"/>
  <c r="BO737" i="2"/>
  <c r="BO718" i="2"/>
  <c r="BO766" i="2"/>
  <c r="BO731" i="2"/>
  <c r="BO768" i="2"/>
  <c r="BO752" i="2"/>
  <c r="BO688" i="2"/>
  <c r="BO677" i="2"/>
  <c r="BO741" i="2"/>
  <c r="BO738" i="2"/>
  <c r="BO674" i="2"/>
  <c r="BO751" i="2"/>
  <c r="BO724" i="2"/>
  <c r="BO700" i="2"/>
  <c r="BO694" i="2"/>
  <c r="BO771" i="2"/>
  <c r="BO707" i="2"/>
  <c r="BO728" i="2"/>
  <c r="BO653" i="2"/>
  <c r="BO658" i="2"/>
  <c r="BO663" i="2"/>
  <c r="BO739" i="2"/>
  <c r="BO634" i="2"/>
  <c r="BO655" i="2"/>
  <c r="BO628" i="2"/>
  <c r="BO697" i="2"/>
  <c r="BO638" i="2"/>
  <c r="BO699" i="2"/>
  <c r="BO635" i="2"/>
  <c r="BO648" i="2"/>
  <c r="BO613" i="2"/>
  <c r="BO591" i="2"/>
  <c r="BO633" i="2"/>
  <c r="BO611" i="2"/>
  <c r="BO696" i="2"/>
  <c r="BO666" i="2"/>
  <c r="BO687" i="2"/>
  <c r="BO604" i="2"/>
  <c r="BO673" i="2"/>
  <c r="BO678" i="2"/>
  <c r="BO675" i="2"/>
  <c r="BO624" i="2"/>
  <c r="BO589" i="2"/>
  <c r="BO594" i="2"/>
  <c r="BO609" i="2"/>
  <c r="BO606" i="2"/>
  <c r="BO587" i="2"/>
  <c r="BO668" i="2"/>
  <c r="BO644" i="2"/>
  <c r="BO713" i="2"/>
  <c r="BO649" i="2"/>
  <c r="BO654" i="2"/>
  <c r="BO651" i="2"/>
  <c r="BO664" i="2"/>
  <c r="BO629" i="2"/>
  <c r="BO570" i="2"/>
  <c r="BO607" i="2"/>
  <c r="BO580" i="2"/>
  <c r="BO585" i="2"/>
  <c r="BO582" i="2"/>
  <c r="BO592" i="2"/>
  <c r="BO533" i="2"/>
  <c r="BO618" i="2"/>
  <c r="BO623" i="2"/>
  <c r="BO620" i="2"/>
  <c r="BO689" i="2"/>
  <c r="BO630" i="2"/>
  <c r="BO691" i="2"/>
  <c r="BO627" i="2"/>
  <c r="BO640" i="2"/>
  <c r="BO605" i="2"/>
  <c r="BO610" i="2"/>
  <c r="BO583" i="2"/>
  <c r="BO625" i="2"/>
  <c r="BO603" i="2"/>
  <c r="BO631" i="2"/>
  <c r="BO660" i="2"/>
  <c r="BO665" i="2"/>
  <c r="BO670" i="2"/>
  <c r="BO667" i="2"/>
  <c r="BO680" i="2"/>
  <c r="BO616" i="2"/>
  <c r="BO581" i="2"/>
  <c r="BO586" i="2"/>
  <c r="BO596" i="2"/>
  <c r="BO601" i="2"/>
  <c r="BO598" i="2"/>
  <c r="BO685" i="2"/>
  <c r="BO661" i="2"/>
  <c r="BO626" i="2"/>
  <c r="BO671" i="2"/>
  <c r="BO639" i="2"/>
  <c r="BO636" i="2"/>
  <c r="BO705" i="2"/>
  <c r="BO641" i="2"/>
  <c r="BO646" i="2"/>
  <c r="BO643" i="2"/>
  <c r="BO656" i="2"/>
  <c r="BO621" i="2"/>
  <c r="BO599" i="2"/>
  <c r="BO572" i="2"/>
  <c r="BO619" i="2"/>
  <c r="BO584" i="2"/>
  <c r="BO726" i="2"/>
  <c r="BO612" i="2"/>
  <c r="BO681" i="2"/>
  <c r="BO622" i="2"/>
  <c r="BO683" i="2"/>
  <c r="BO632" i="2"/>
  <c r="BO597" i="2"/>
  <c r="BO602" i="2"/>
  <c r="BO617" i="2"/>
  <c r="BO614" i="2"/>
  <c r="BO595" i="2"/>
  <c r="BO652" i="2"/>
  <c r="BO657" i="2"/>
  <c r="BO662" i="2"/>
  <c r="BO659" i="2"/>
  <c r="BO672" i="2"/>
  <c r="BO578" i="2"/>
  <c r="BO615" i="2"/>
  <c r="BO588" i="2"/>
  <c r="BO593" i="2"/>
  <c r="BO590" i="2"/>
  <c r="CE733" i="2"/>
  <c r="CE730" i="2"/>
  <c r="CE743" i="2"/>
  <c r="CE692" i="2"/>
  <c r="CE769" i="2"/>
  <c r="CE750" i="2"/>
  <c r="CE686" i="2"/>
  <c r="CE758" i="2"/>
  <c r="CE763" i="2"/>
  <c r="CE720" i="2"/>
  <c r="CE645" i="2"/>
  <c r="CE773" i="2"/>
  <c r="CE709" i="2"/>
  <c r="CE706" i="2"/>
  <c r="CE719" i="2"/>
  <c r="CE745" i="2"/>
  <c r="CE726" i="2"/>
  <c r="CE739" i="2"/>
  <c r="CE696" i="2"/>
  <c r="CE685" i="2"/>
  <c r="CE626" i="2"/>
  <c r="CE749" i="2"/>
  <c r="CE682" i="2"/>
  <c r="CE759" i="2"/>
  <c r="CE695" i="2"/>
  <c r="CE708" i="2"/>
  <c r="CE721" i="2"/>
  <c r="CE702" i="2"/>
  <c r="CE715" i="2"/>
  <c r="CE736" i="2"/>
  <c r="CE661" i="2"/>
  <c r="CE666" i="2"/>
  <c r="CE725" i="2"/>
  <c r="CE722" i="2"/>
  <c r="CE746" i="2"/>
  <c r="CE735" i="2"/>
  <c r="CE684" i="2"/>
  <c r="CE772" i="2"/>
  <c r="CE761" i="2"/>
  <c r="CE765" i="2"/>
  <c r="CE698" i="2"/>
  <c r="CE711" i="2"/>
  <c r="CE748" i="2"/>
  <c r="CE737" i="2"/>
  <c r="CE718" i="2"/>
  <c r="CE731" i="2"/>
  <c r="CE752" i="2"/>
  <c r="CE688" i="2"/>
  <c r="CE677" i="2"/>
  <c r="CE762" i="2"/>
  <c r="CE764" i="2"/>
  <c r="CE760" i="2"/>
  <c r="CE741" i="2"/>
  <c r="CE738" i="2"/>
  <c r="CE674" i="2"/>
  <c r="CE751" i="2"/>
  <c r="CE754" i="2"/>
  <c r="CE732" i="2"/>
  <c r="CE724" i="2"/>
  <c r="CE700" i="2"/>
  <c r="CE770" i="2"/>
  <c r="CE756" i="2"/>
  <c r="CE740" i="2"/>
  <c r="CE694" i="2"/>
  <c r="CE766" i="2"/>
  <c r="CE771" i="2"/>
  <c r="CE707" i="2"/>
  <c r="CE768" i="2"/>
  <c r="CE728" i="2"/>
  <c r="CE653" i="2"/>
  <c r="CE658" i="2"/>
  <c r="CE663" i="2"/>
  <c r="CE717" i="2"/>
  <c r="CE714" i="2"/>
  <c r="CE727" i="2"/>
  <c r="CE676" i="2"/>
  <c r="CE753" i="2"/>
  <c r="CE734" i="2"/>
  <c r="CE747" i="2"/>
  <c r="CE704" i="2"/>
  <c r="CE693" i="2"/>
  <c r="CE634" i="2"/>
  <c r="CE757" i="2"/>
  <c r="CE690" i="2"/>
  <c r="CE767" i="2"/>
  <c r="CE703" i="2"/>
  <c r="CE716" i="2"/>
  <c r="CE729" i="2"/>
  <c r="CE710" i="2"/>
  <c r="CE723" i="2"/>
  <c r="CE744" i="2"/>
  <c r="CE669" i="2"/>
  <c r="CE679" i="2"/>
  <c r="CE712" i="2"/>
  <c r="CE687" i="2"/>
  <c r="CE668" i="2"/>
  <c r="CE644" i="2"/>
  <c r="CE713" i="2"/>
  <c r="CE649" i="2"/>
  <c r="CE654" i="2"/>
  <c r="CE651" i="2"/>
  <c r="CE664" i="2"/>
  <c r="CE629" i="2"/>
  <c r="CE570" i="2"/>
  <c r="CE607" i="2"/>
  <c r="CE580" i="2"/>
  <c r="CE585" i="2"/>
  <c r="CE582" i="2"/>
  <c r="CE592" i="2"/>
  <c r="CE623" i="2"/>
  <c r="CE620" i="2"/>
  <c r="CE689" i="2"/>
  <c r="CE630" i="2"/>
  <c r="CE691" i="2"/>
  <c r="CE627" i="2"/>
  <c r="CE640" i="2"/>
  <c r="CE605" i="2"/>
  <c r="CE610" i="2"/>
  <c r="CE583" i="2"/>
  <c r="CE625" i="2"/>
  <c r="CE603" i="2"/>
  <c r="CE642" i="2"/>
  <c r="CE618" i="2"/>
  <c r="CE631" i="2"/>
  <c r="CE660" i="2"/>
  <c r="CE665" i="2"/>
  <c r="CE670" i="2"/>
  <c r="CE667" i="2"/>
  <c r="CE680" i="2"/>
  <c r="CE616" i="2"/>
  <c r="CE581" i="2"/>
  <c r="CE586" i="2"/>
  <c r="CE596" i="2"/>
  <c r="CE601" i="2"/>
  <c r="CE598" i="2"/>
  <c r="CE579" i="2"/>
  <c r="CE608" i="2"/>
  <c r="CE549" i="2"/>
  <c r="CE671" i="2"/>
  <c r="CE636" i="2"/>
  <c r="CE705" i="2"/>
  <c r="CE641" i="2"/>
  <c r="CE646" i="2"/>
  <c r="CE643" i="2"/>
  <c r="CE656" i="2"/>
  <c r="CE621" i="2"/>
  <c r="CE599" i="2"/>
  <c r="CE572" i="2"/>
  <c r="CE619" i="2"/>
  <c r="CE584" i="2"/>
  <c r="CE701" i="2"/>
  <c r="CE639" i="2"/>
  <c r="CE612" i="2"/>
  <c r="CE681" i="2"/>
  <c r="CE622" i="2"/>
  <c r="CE683" i="2"/>
  <c r="CE632" i="2"/>
  <c r="CE597" i="2"/>
  <c r="CE602" i="2"/>
  <c r="CE617" i="2"/>
  <c r="CE614" i="2"/>
  <c r="CE595" i="2"/>
  <c r="CE742" i="2"/>
  <c r="CE650" i="2"/>
  <c r="CE647" i="2"/>
  <c r="CE652" i="2"/>
  <c r="CE657" i="2"/>
  <c r="CE662" i="2"/>
  <c r="CE659" i="2"/>
  <c r="CE672" i="2"/>
  <c r="CE578" i="2"/>
  <c r="CE615" i="2"/>
  <c r="CE588" i="2"/>
  <c r="CE593" i="2"/>
  <c r="CE590" i="2"/>
  <c r="CE600" i="2"/>
  <c r="CE541" i="2"/>
  <c r="CE637" i="2"/>
  <c r="CE628" i="2"/>
  <c r="CE697" i="2"/>
  <c r="CE638" i="2"/>
  <c r="CE699" i="2"/>
  <c r="CE635" i="2"/>
  <c r="CE648" i="2"/>
  <c r="CE613" i="2"/>
  <c r="CE591" i="2"/>
  <c r="CE633" i="2"/>
  <c r="CE611" i="2"/>
  <c r="CE755" i="2"/>
  <c r="CE655" i="2"/>
  <c r="CE604" i="2"/>
  <c r="CE673" i="2"/>
  <c r="CE678" i="2"/>
  <c r="CE675" i="2"/>
  <c r="CE624" i="2"/>
  <c r="CE589" i="2"/>
  <c r="CE594" i="2"/>
  <c r="CE609" i="2"/>
  <c r="CE606" i="2"/>
  <c r="CE587" i="2"/>
  <c r="CU749" i="2"/>
  <c r="CU682" i="2"/>
  <c r="CU759" i="2"/>
  <c r="CU695" i="2"/>
  <c r="CU708" i="2"/>
  <c r="CU721" i="2"/>
  <c r="CU702" i="2"/>
  <c r="CU715" i="2"/>
  <c r="CU736" i="2"/>
  <c r="CU661" i="2"/>
  <c r="CU754" i="2"/>
  <c r="CU725" i="2"/>
  <c r="CU722" i="2"/>
  <c r="CU735" i="2"/>
  <c r="CU684" i="2"/>
  <c r="CU761" i="2"/>
  <c r="CU742" i="2"/>
  <c r="CU755" i="2"/>
  <c r="CU712" i="2"/>
  <c r="CU701" i="2"/>
  <c r="CU637" i="2"/>
  <c r="CU642" i="2"/>
  <c r="CU647" i="2"/>
  <c r="CU765" i="2"/>
  <c r="CU698" i="2"/>
  <c r="CU711" i="2"/>
  <c r="CU740" i="2"/>
  <c r="CU762" i="2"/>
  <c r="CU737" i="2"/>
  <c r="CU718" i="2"/>
  <c r="CU731" i="2"/>
  <c r="CU752" i="2"/>
  <c r="CU688" i="2"/>
  <c r="CU677" i="2"/>
  <c r="CU741" i="2"/>
  <c r="CU738" i="2"/>
  <c r="CU674" i="2"/>
  <c r="CU751" i="2"/>
  <c r="CU724" i="2"/>
  <c r="CU700" i="2"/>
  <c r="CU748" i="2"/>
  <c r="CU760" i="2"/>
  <c r="CU717" i="2"/>
  <c r="CU714" i="2"/>
  <c r="CU727" i="2"/>
  <c r="CU756" i="2"/>
  <c r="CU732" i="2"/>
  <c r="CU676" i="2"/>
  <c r="CU764" i="2"/>
  <c r="CU753" i="2"/>
  <c r="CU734" i="2"/>
  <c r="CU766" i="2"/>
  <c r="CU747" i="2"/>
  <c r="CU768" i="2"/>
  <c r="CU704" i="2"/>
  <c r="CU693" i="2"/>
  <c r="CU772" i="2"/>
  <c r="CU757" i="2"/>
  <c r="CU690" i="2"/>
  <c r="CU767" i="2"/>
  <c r="CU703" i="2"/>
  <c r="CU770" i="2"/>
  <c r="CU716" i="2"/>
  <c r="CU729" i="2"/>
  <c r="CU710" i="2"/>
  <c r="CU723" i="2"/>
  <c r="CU744" i="2"/>
  <c r="CU669" i="2"/>
  <c r="CU679" i="2"/>
  <c r="CU733" i="2"/>
  <c r="CU730" i="2"/>
  <c r="CU666" i="2"/>
  <c r="CU743" i="2"/>
  <c r="CU692" i="2"/>
  <c r="CU769" i="2"/>
  <c r="CU750" i="2"/>
  <c r="CU686" i="2"/>
  <c r="CU763" i="2"/>
  <c r="CU720" i="2"/>
  <c r="CU645" i="2"/>
  <c r="CU650" i="2"/>
  <c r="CU773" i="2"/>
  <c r="CU709" i="2"/>
  <c r="CU706" i="2"/>
  <c r="CU719" i="2"/>
  <c r="CU745" i="2"/>
  <c r="CU726" i="2"/>
  <c r="CU758" i="2"/>
  <c r="CU739" i="2"/>
  <c r="CU696" i="2"/>
  <c r="CU685" i="2"/>
  <c r="CU626" i="2"/>
  <c r="CU631" i="2"/>
  <c r="CU618" i="2"/>
  <c r="CU663" i="2"/>
  <c r="CU660" i="2"/>
  <c r="CU665" i="2"/>
  <c r="CU670" i="2"/>
  <c r="CU667" i="2"/>
  <c r="CU680" i="2"/>
  <c r="CU616" i="2"/>
  <c r="CU581" i="2"/>
  <c r="CU586" i="2"/>
  <c r="CU596" i="2"/>
  <c r="CU601" i="2"/>
  <c r="CU598" i="2"/>
  <c r="CU579" i="2"/>
  <c r="CU608" i="2"/>
  <c r="CU707" i="2"/>
  <c r="CU636" i="2"/>
  <c r="CU705" i="2"/>
  <c r="CU641" i="2"/>
  <c r="CU646" i="2"/>
  <c r="CU643" i="2"/>
  <c r="CU656" i="2"/>
  <c r="CU621" i="2"/>
  <c r="CU599" i="2"/>
  <c r="CU572" i="2"/>
  <c r="CU619" i="2"/>
  <c r="CU671" i="2"/>
  <c r="CU639" i="2"/>
  <c r="CU612" i="2"/>
  <c r="CU681" i="2"/>
  <c r="CU622" i="2"/>
  <c r="CU683" i="2"/>
  <c r="CU632" i="2"/>
  <c r="CU597" i="2"/>
  <c r="CU602" i="2"/>
  <c r="CU575" i="2"/>
  <c r="CU617" i="2"/>
  <c r="CU614" i="2"/>
  <c r="CU595" i="2"/>
  <c r="CU565" i="2"/>
  <c r="CU652" i="2"/>
  <c r="CU657" i="2"/>
  <c r="CU662" i="2"/>
  <c r="CU659" i="2"/>
  <c r="CU672" i="2"/>
  <c r="CU578" i="2"/>
  <c r="CU615" i="2"/>
  <c r="CU588" i="2"/>
  <c r="CU593" i="2"/>
  <c r="CU590" i="2"/>
  <c r="CU600" i="2"/>
  <c r="CU653" i="2"/>
  <c r="CU628" i="2"/>
  <c r="CU697" i="2"/>
  <c r="CU638" i="2"/>
  <c r="CU699" i="2"/>
  <c r="CU635" i="2"/>
  <c r="CU648" i="2"/>
  <c r="CU613" i="2"/>
  <c r="CU591" i="2"/>
  <c r="CU633" i="2"/>
  <c r="CU611" i="2"/>
  <c r="CU604" i="2"/>
  <c r="CU673" i="2"/>
  <c r="CU678" i="2"/>
  <c r="CU675" i="2"/>
  <c r="CU624" i="2"/>
  <c r="CU589" i="2"/>
  <c r="CU594" i="2"/>
  <c r="CU609" i="2"/>
  <c r="CU606" i="2"/>
  <c r="CU587" i="2"/>
  <c r="CU557" i="2"/>
  <c r="CU771" i="2"/>
  <c r="CU687" i="2"/>
  <c r="CU655" i="2"/>
  <c r="CU668" i="2"/>
  <c r="CU644" i="2"/>
  <c r="CU713" i="2"/>
  <c r="CU649" i="2"/>
  <c r="CU654" i="2"/>
  <c r="CU651" i="2"/>
  <c r="CU664" i="2"/>
  <c r="CU629" i="2"/>
  <c r="CU570" i="2"/>
  <c r="CU607" i="2"/>
  <c r="CU580" i="2"/>
  <c r="CU585" i="2"/>
  <c r="CU582" i="2"/>
  <c r="CU694" i="2"/>
  <c r="CU746" i="2"/>
  <c r="CU728" i="2"/>
  <c r="CU658" i="2"/>
  <c r="CU634" i="2"/>
  <c r="CU623" i="2"/>
  <c r="CU620" i="2"/>
  <c r="CU689" i="2"/>
  <c r="CU630" i="2"/>
  <c r="CU691" i="2"/>
  <c r="CU627" i="2"/>
  <c r="CU640" i="2"/>
  <c r="CU605" i="2"/>
  <c r="CU610" i="2"/>
  <c r="CU583" i="2"/>
  <c r="CU625" i="2"/>
  <c r="CU603" i="2"/>
  <c r="AN526" i="2"/>
  <c r="E527" i="2"/>
  <c r="BQ527" i="2"/>
  <c r="AH528" i="2"/>
  <c r="CT528" i="2"/>
  <c r="BK529" i="2"/>
  <c r="AB530" i="2"/>
  <c r="CN530" i="2"/>
  <c r="BE531" i="2"/>
  <c r="V532" i="2"/>
  <c r="CH532" i="2"/>
  <c r="BW533" i="2"/>
  <c r="BD534" i="2"/>
  <c r="AS535" i="2"/>
  <c r="O537" i="2"/>
  <c r="D538" i="2"/>
  <c r="CN538" i="2"/>
  <c r="BU539" i="2"/>
  <c r="BJ540" i="2"/>
  <c r="AY541" i="2"/>
  <c r="AF542" i="2"/>
  <c r="U543" i="2"/>
  <c r="J544" i="2"/>
  <c r="CL544" i="2"/>
  <c r="CA545" i="2"/>
  <c r="AW547" i="2"/>
  <c r="AL548" i="2"/>
  <c r="AA549" i="2"/>
  <c r="H550" i="2"/>
  <c r="CR550" i="2"/>
  <c r="CG551" i="2"/>
  <c r="BC553" i="2"/>
  <c r="AR554" i="2"/>
  <c r="Y555" i="2"/>
  <c r="N556" i="2"/>
  <c r="CX556" i="2"/>
  <c r="CE557" i="2"/>
  <c r="BT558" i="2"/>
  <c r="BI559" i="2"/>
  <c r="AP560" i="2"/>
  <c r="AE561" i="2"/>
  <c r="CV562" i="2"/>
  <c r="CK563" i="2"/>
  <c r="BZ564" i="2"/>
  <c r="BG565" i="2"/>
  <c r="AV566" i="2"/>
  <c r="AK567" i="2"/>
  <c r="R568" i="2"/>
  <c r="G569" i="2"/>
  <c r="CQ569" i="2"/>
  <c r="BX570" i="2"/>
  <c r="BB572" i="2"/>
  <c r="AI573" i="2"/>
  <c r="X574" i="2"/>
  <c r="M575" i="2"/>
  <c r="CO575" i="2"/>
  <c r="BS577" i="2"/>
  <c r="AZ578" i="2"/>
  <c r="AO579" i="2"/>
  <c r="BG576" i="2"/>
  <c r="AN577" i="2"/>
  <c r="AC578" i="2"/>
  <c r="R579" i="2"/>
  <c r="CI580" i="2"/>
  <c r="CV581" i="2"/>
  <c r="AD583" i="2"/>
  <c r="BG584" i="2"/>
  <c r="CJ585" i="2"/>
  <c r="AU588" i="2"/>
  <c r="BX589" i="2"/>
  <c r="F591" i="2"/>
  <c r="AI592" i="2"/>
  <c r="BL593" i="2"/>
  <c r="CO594" i="2"/>
  <c r="W596" i="2"/>
  <c r="AZ597" i="2"/>
  <c r="K600" i="2"/>
  <c r="AN601" i="2"/>
  <c r="CG602" i="2"/>
  <c r="BK604" i="2"/>
  <c r="BU606" i="2"/>
  <c r="AF580" i="2"/>
  <c r="T722" i="2"/>
  <c r="T719" i="2"/>
  <c r="T732" i="2"/>
  <c r="T729" i="2"/>
  <c r="T681" i="2"/>
  <c r="T758" i="2"/>
  <c r="T739" i="2"/>
  <c r="T752" i="2"/>
  <c r="T759" i="2"/>
  <c r="T709" i="2"/>
  <c r="T698" i="2"/>
  <c r="T765" i="2"/>
  <c r="T762" i="2"/>
  <c r="T695" i="2"/>
  <c r="T772" i="2"/>
  <c r="T708" i="2"/>
  <c r="T721" i="2"/>
  <c r="T734" i="2"/>
  <c r="T715" i="2"/>
  <c r="T728" i="2"/>
  <c r="T749" i="2"/>
  <c r="T685" i="2"/>
  <c r="T674" i="2"/>
  <c r="T615" i="2"/>
  <c r="T684" i="2"/>
  <c r="T738" i="2"/>
  <c r="T735" i="2"/>
  <c r="T671" i="2"/>
  <c r="T748" i="2"/>
  <c r="T697" i="2"/>
  <c r="T751" i="2"/>
  <c r="T691" i="2"/>
  <c r="T768" i="2"/>
  <c r="T725" i="2"/>
  <c r="T650" i="2"/>
  <c r="T655" i="2"/>
  <c r="T714" i="2"/>
  <c r="T711" i="2"/>
  <c r="T724" i="2"/>
  <c r="T673" i="2"/>
  <c r="T767" i="2"/>
  <c r="T769" i="2"/>
  <c r="T750" i="2"/>
  <c r="T761" i="2"/>
  <c r="T754" i="2"/>
  <c r="T687" i="2"/>
  <c r="T764" i="2"/>
  <c r="T700" i="2"/>
  <c r="T745" i="2"/>
  <c r="T713" i="2"/>
  <c r="T726" i="2"/>
  <c r="T707" i="2"/>
  <c r="T763" i="2"/>
  <c r="T720" i="2"/>
  <c r="T741" i="2"/>
  <c r="T666" i="2"/>
  <c r="T730" i="2"/>
  <c r="T727" i="2"/>
  <c r="T740" i="2"/>
  <c r="T689" i="2"/>
  <c r="T766" i="2"/>
  <c r="T747" i="2"/>
  <c r="T760" i="2"/>
  <c r="T717" i="2"/>
  <c r="T706" i="2"/>
  <c r="T642" i="2"/>
  <c r="T647" i="2"/>
  <c r="T652" i="2"/>
  <c r="T770" i="2"/>
  <c r="T703" i="2"/>
  <c r="T716" i="2"/>
  <c r="T753" i="2"/>
  <c r="T742" i="2"/>
  <c r="T771" i="2"/>
  <c r="T723" i="2"/>
  <c r="T736" i="2"/>
  <c r="T757" i="2"/>
  <c r="T693" i="2"/>
  <c r="T682" i="2"/>
  <c r="T623" i="2"/>
  <c r="T746" i="2"/>
  <c r="T743" i="2"/>
  <c r="T679" i="2"/>
  <c r="T756" i="2"/>
  <c r="T705" i="2"/>
  <c r="T737" i="2"/>
  <c r="T718" i="2"/>
  <c r="T699" i="2"/>
  <c r="T755" i="2"/>
  <c r="T712" i="2"/>
  <c r="T733" i="2"/>
  <c r="T658" i="2"/>
  <c r="T663" i="2"/>
  <c r="T668" i="2"/>
  <c r="T631" i="2"/>
  <c r="T620" i="2"/>
  <c r="T633" i="2"/>
  <c r="T702" i="2"/>
  <c r="T643" i="2"/>
  <c r="T704" i="2"/>
  <c r="T640" i="2"/>
  <c r="T653" i="2"/>
  <c r="T618" i="2"/>
  <c r="T596" i="2"/>
  <c r="T638" i="2"/>
  <c r="T616" i="2"/>
  <c r="T581" i="2"/>
  <c r="T744" i="2"/>
  <c r="T609" i="2"/>
  <c r="T678" i="2"/>
  <c r="T683" i="2"/>
  <c r="T619" i="2"/>
  <c r="T680" i="2"/>
  <c r="T629" i="2"/>
  <c r="T594" i="2"/>
  <c r="T599" i="2"/>
  <c r="T614" i="2"/>
  <c r="T611" i="2"/>
  <c r="T592" i="2"/>
  <c r="T701" i="2"/>
  <c r="T676" i="2"/>
  <c r="T628" i="2"/>
  <c r="T649" i="2"/>
  <c r="T654" i="2"/>
  <c r="T659" i="2"/>
  <c r="T656" i="2"/>
  <c r="T669" i="2"/>
  <c r="T634" i="2"/>
  <c r="T575" i="2"/>
  <c r="T612" i="2"/>
  <c r="T585" i="2"/>
  <c r="T590" i="2"/>
  <c r="T587" i="2"/>
  <c r="T597" i="2"/>
  <c r="T538" i="2"/>
  <c r="T639" i="2"/>
  <c r="T636" i="2"/>
  <c r="T625" i="2"/>
  <c r="T694" i="2"/>
  <c r="T635" i="2"/>
  <c r="T696" i="2"/>
  <c r="T632" i="2"/>
  <c r="T645" i="2"/>
  <c r="T610" i="2"/>
  <c r="T588" i="2"/>
  <c r="T630" i="2"/>
  <c r="T608" i="2"/>
  <c r="T644" i="2"/>
  <c r="T665" i="2"/>
  <c r="T601" i="2"/>
  <c r="T670" i="2"/>
  <c r="T675" i="2"/>
  <c r="T672" i="2"/>
  <c r="T621" i="2"/>
  <c r="T586" i="2"/>
  <c r="T591" i="2"/>
  <c r="T606" i="2"/>
  <c r="T603" i="2"/>
  <c r="T773" i="2"/>
  <c r="T660" i="2"/>
  <c r="T641" i="2"/>
  <c r="T710" i="2"/>
  <c r="T646" i="2"/>
  <c r="T651" i="2"/>
  <c r="T648" i="2"/>
  <c r="T661" i="2"/>
  <c r="T626" i="2"/>
  <c r="T604" i="2"/>
  <c r="T577" i="2"/>
  <c r="T624" i="2"/>
  <c r="T589" i="2"/>
  <c r="T690" i="2"/>
  <c r="T692" i="2"/>
  <c r="T617" i="2"/>
  <c r="T686" i="2"/>
  <c r="T627" i="2"/>
  <c r="T688" i="2"/>
  <c r="T637" i="2"/>
  <c r="T602" i="2"/>
  <c r="T607" i="2"/>
  <c r="T580" i="2"/>
  <c r="T622" i="2"/>
  <c r="T600" i="2"/>
  <c r="T731" i="2"/>
  <c r="T657" i="2"/>
  <c r="T662" i="2"/>
  <c r="T667" i="2"/>
  <c r="T664" i="2"/>
  <c r="T677" i="2"/>
  <c r="T613" i="2"/>
  <c r="T583" i="2"/>
  <c r="T593" i="2"/>
  <c r="T598" i="2"/>
  <c r="T595" i="2"/>
  <c r="BP770" i="2"/>
  <c r="BP703" i="2"/>
  <c r="BP716" i="2"/>
  <c r="BP742" i="2"/>
  <c r="BP723" i="2"/>
  <c r="BP736" i="2"/>
  <c r="BP773" i="2"/>
  <c r="BP757" i="2"/>
  <c r="BP693" i="2"/>
  <c r="BP682" i="2"/>
  <c r="BP746" i="2"/>
  <c r="BP679" i="2"/>
  <c r="BP756" i="2"/>
  <c r="BP705" i="2"/>
  <c r="BP743" i="2"/>
  <c r="BP718" i="2"/>
  <c r="BP699" i="2"/>
  <c r="BP763" i="2"/>
  <c r="BP712" i="2"/>
  <c r="BP733" i="2"/>
  <c r="BP658" i="2"/>
  <c r="BP663" i="2"/>
  <c r="BP668" i="2"/>
  <c r="BP722" i="2"/>
  <c r="BP719" i="2"/>
  <c r="BP732" i="2"/>
  <c r="BP767" i="2"/>
  <c r="BP681" i="2"/>
  <c r="BP769" i="2"/>
  <c r="BP745" i="2"/>
  <c r="BP758" i="2"/>
  <c r="BP739" i="2"/>
  <c r="BP752" i="2"/>
  <c r="BP709" i="2"/>
  <c r="BP698" i="2"/>
  <c r="BP639" i="2"/>
  <c r="BP762" i="2"/>
  <c r="BP695" i="2"/>
  <c r="BP772" i="2"/>
  <c r="BP708" i="2"/>
  <c r="BP721" i="2"/>
  <c r="BP753" i="2"/>
  <c r="BP737" i="2"/>
  <c r="BP734" i="2"/>
  <c r="BP738" i="2"/>
  <c r="BP735" i="2"/>
  <c r="BP671" i="2"/>
  <c r="BP748" i="2"/>
  <c r="BP697" i="2"/>
  <c r="BP751" i="2"/>
  <c r="BP729" i="2"/>
  <c r="BP691" i="2"/>
  <c r="BP755" i="2"/>
  <c r="BP768" i="2"/>
  <c r="BP725" i="2"/>
  <c r="BP714" i="2"/>
  <c r="BP711" i="2"/>
  <c r="BP724" i="2"/>
  <c r="BP673" i="2"/>
  <c r="BP750" i="2"/>
  <c r="BP731" i="2"/>
  <c r="BP744" i="2"/>
  <c r="BP701" i="2"/>
  <c r="BP690" i="2"/>
  <c r="BP631" i="2"/>
  <c r="BP754" i="2"/>
  <c r="BP687" i="2"/>
  <c r="BP764" i="2"/>
  <c r="BP700" i="2"/>
  <c r="BP713" i="2"/>
  <c r="BP726" i="2"/>
  <c r="BP707" i="2"/>
  <c r="BP720" i="2"/>
  <c r="BP741" i="2"/>
  <c r="BP666" i="2"/>
  <c r="BP730" i="2"/>
  <c r="BP759" i="2"/>
  <c r="BP727" i="2"/>
  <c r="BP740" i="2"/>
  <c r="BP689" i="2"/>
  <c r="BP766" i="2"/>
  <c r="BP747" i="2"/>
  <c r="BP760" i="2"/>
  <c r="BP761" i="2"/>
  <c r="BP765" i="2"/>
  <c r="BP717" i="2"/>
  <c r="BP706" i="2"/>
  <c r="BP642" i="2"/>
  <c r="BP647" i="2"/>
  <c r="BP652" i="2"/>
  <c r="BP684" i="2"/>
  <c r="BP617" i="2"/>
  <c r="BP686" i="2"/>
  <c r="BP627" i="2"/>
  <c r="BP688" i="2"/>
  <c r="BP637" i="2"/>
  <c r="BP602" i="2"/>
  <c r="BP607" i="2"/>
  <c r="BP580" i="2"/>
  <c r="BP622" i="2"/>
  <c r="BP600" i="2"/>
  <c r="BP728" i="2"/>
  <c r="BP657" i="2"/>
  <c r="BP662" i="2"/>
  <c r="BP667" i="2"/>
  <c r="BP664" i="2"/>
  <c r="BP677" i="2"/>
  <c r="BP613" i="2"/>
  <c r="BP583" i="2"/>
  <c r="BP593" i="2"/>
  <c r="BP598" i="2"/>
  <c r="BP595" i="2"/>
  <c r="BP605" i="2"/>
  <c r="BP685" i="2"/>
  <c r="BP615" i="2"/>
  <c r="BP692" i="2"/>
  <c r="BP660" i="2"/>
  <c r="BP633" i="2"/>
  <c r="BP702" i="2"/>
  <c r="BP643" i="2"/>
  <c r="BP704" i="2"/>
  <c r="BP640" i="2"/>
  <c r="BP653" i="2"/>
  <c r="BP618" i="2"/>
  <c r="BP596" i="2"/>
  <c r="BP638" i="2"/>
  <c r="BP616" i="2"/>
  <c r="BP581" i="2"/>
  <c r="BP623" i="2"/>
  <c r="BP620" i="2"/>
  <c r="BP609" i="2"/>
  <c r="BP678" i="2"/>
  <c r="BP683" i="2"/>
  <c r="BP619" i="2"/>
  <c r="BP680" i="2"/>
  <c r="BP629" i="2"/>
  <c r="BP594" i="2"/>
  <c r="BP599" i="2"/>
  <c r="BP614" i="2"/>
  <c r="BP611" i="2"/>
  <c r="BP592" i="2"/>
  <c r="BP628" i="2"/>
  <c r="BP649" i="2"/>
  <c r="BP654" i="2"/>
  <c r="BP659" i="2"/>
  <c r="BP656" i="2"/>
  <c r="BP669" i="2"/>
  <c r="BP634" i="2"/>
  <c r="BP575" i="2"/>
  <c r="BP612" i="2"/>
  <c r="BP585" i="2"/>
  <c r="BP590" i="2"/>
  <c r="BP587" i="2"/>
  <c r="BP625" i="2"/>
  <c r="BP694" i="2"/>
  <c r="BP635" i="2"/>
  <c r="BP696" i="2"/>
  <c r="BP632" i="2"/>
  <c r="BP645" i="2"/>
  <c r="BP610" i="2"/>
  <c r="BP588" i="2"/>
  <c r="BP630" i="2"/>
  <c r="BP608" i="2"/>
  <c r="BP578" i="2"/>
  <c r="BP771" i="2"/>
  <c r="BP674" i="2"/>
  <c r="BP676" i="2"/>
  <c r="BP636" i="2"/>
  <c r="BP665" i="2"/>
  <c r="BP601" i="2"/>
  <c r="BP670" i="2"/>
  <c r="BP675" i="2"/>
  <c r="BP672" i="2"/>
  <c r="BP621" i="2"/>
  <c r="BP586" i="2"/>
  <c r="BP591" i="2"/>
  <c r="BP606" i="2"/>
  <c r="BP603" i="2"/>
  <c r="BP584" i="2"/>
  <c r="BP715" i="2"/>
  <c r="BP749" i="2"/>
  <c r="BP650" i="2"/>
  <c r="BP655" i="2"/>
  <c r="BP644" i="2"/>
  <c r="BP641" i="2"/>
  <c r="BP710" i="2"/>
  <c r="BP646" i="2"/>
  <c r="BP651" i="2"/>
  <c r="BP648" i="2"/>
  <c r="BP661" i="2"/>
  <c r="BP626" i="2"/>
  <c r="BP604" i="2"/>
  <c r="BP577" i="2"/>
  <c r="BP582" i="2"/>
  <c r="BP624" i="2"/>
  <c r="AZ533" i="2"/>
  <c r="AB541" i="2"/>
  <c r="CN541" i="2"/>
  <c r="D549" i="2"/>
  <c r="BP549" i="2"/>
  <c r="AR557" i="2"/>
  <c r="T565" i="2"/>
  <c r="CF565" i="2"/>
  <c r="BH573" i="2"/>
  <c r="BH528" i="2"/>
  <c r="AJ536" i="2"/>
  <c r="CV536" i="2"/>
  <c r="L544" i="2"/>
  <c r="BX544" i="2"/>
  <c r="AZ552" i="2"/>
  <c r="AB560" i="2"/>
  <c r="CN560" i="2"/>
  <c r="D568" i="2"/>
  <c r="BP568" i="2"/>
  <c r="AR576" i="2"/>
  <c r="E528" i="2"/>
  <c r="AB531" i="2"/>
  <c r="CN531" i="2"/>
  <c r="D539" i="2"/>
  <c r="BP539" i="2"/>
  <c r="U544" i="2"/>
  <c r="AR547" i="2"/>
  <c r="T555" i="2"/>
  <c r="CF555" i="2"/>
  <c r="AK560" i="2"/>
  <c r="BH563" i="2"/>
  <c r="M568" i="2"/>
  <c r="AJ571" i="2"/>
  <c r="CV571" i="2"/>
  <c r="BA576" i="2"/>
  <c r="L579" i="2"/>
  <c r="BX579" i="2"/>
  <c r="T526" i="2"/>
  <c r="CF526" i="2"/>
  <c r="N528" i="2"/>
  <c r="AK531" i="2"/>
  <c r="CW531" i="2"/>
  <c r="BH534" i="2"/>
  <c r="BB536" i="2"/>
  <c r="M539" i="2"/>
  <c r="BY539" i="2"/>
  <c r="AJ542" i="2"/>
  <c r="CV542" i="2"/>
  <c r="AD544" i="2"/>
  <c r="BA547" i="2"/>
  <c r="L550" i="2"/>
  <c r="BX550" i="2"/>
  <c r="F552" i="2"/>
  <c r="BR552" i="2"/>
  <c r="AC555" i="2"/>
  <c r="CO555" i="2"/>
  <c r="AZ558" i="2"/>
  <c r="AT560" i="2"/>
  <c r="E563" i="2"/>
  <c r="BQ563" i="2"/>
  <c r="AB566" i="2"/>
  <c r="CN566" i="2"/>
  <c r="V568" i="2"/>
  <c r="CH568" i="2"/>
  <c r="AS571" i="2"/>
  <c r="AM573" i="2"/>
  <c r="D574" i="2"/>
  <c r="BP574" i="2"/>
  <c r="BJ576" i="2"/>
  <c r="U579" i="2"/>
  <c r="CG579" i="2"/>
  <c r="O581" i="2"/>
  <c r="AR582" i="2"/>
  <c r="BA526" i="2"/>
  <c r="AU528" i="2"/>
  <c r="L529" i="2"/>
  <c r="BX529" i="2"/>
  <c r="F531" i="2"/>
  <c r="BR531" i="2"/>
  <c r="AC534" i="2"/>
  <c r="CO534" i="2"/>
  <c r="W536" i="2"/>
  <c r="CI536" i="2"/>
  <c r="AZ537" i="2"/>
  <c r="AT539" i="2"/>
  <c r="E542" i="2"/>
  <c r="BQ542" i="2"/>
  <c r="BK544" i="2"/>
  <c r="AB545" i="2"/>
  <c r="CN545" i="2"/>
  <c r="V547" i="2"/>
  <c r="CH547" i="2"/>
  <c r="AS550" i="2"/>
  <c r="AM552" i="2"/>
  <c r="D553" i="2"/>
  <c r="BP553" i="2"/>
  <c r="BJ555" i="2"/>
  <c r="U558" i="2"/>
  <c r="CG558" i="2"/>
  <c r="O560" i="2"/>
  <c r="CA560" i="2"/>
  <c r="AR561" i="2"/>
  <c r="AL563" i="2"/>
  <c r="CX563" i="2"/>
  <c r="AF565" i="2"/>
  <c r="BI566" i="2"/>
  <c r="BC568" i="2"/>
  <c r="T569" i="2"/>
  <c r="CF569" i="2"/>
  <c r="Q755" i="2"/>
  <c r="Q688" i="2"/>
  <c r="Q765" i="2"/>
  <c r="Q701" i="2"/>
  <c r="Q714" i="2"/>
  <c r="Q738" i="2"/>
  <c r="Q727" i="2"/>
  <c r="Q708" i="2"/>
  <c r="Q721" i="2"/>
  <c r="Q742" i="2"/>
  <c r="Q667" i="2"/>
  <c r="Q731" i="2"/>
  <c r="Q728" i="2"/>
  <c r="Q741" i="2"/>
  <c r="Q770" i="2"/>
  <c r="Q690" i="2"/>
  <c r="Q767" i="2"/>
  <c r="Q748" i="2"/>
  <c r="Q684" i="2"/>
  <c r="Q756" i="2"/>
  <c r="Q761" i="2"/>
  <c r="Q718" i="2"/>
  <c r="Q707" i="2"/>
  <c r="Q643" i="2"/>
  <c r="Q648" i="2"/>
  <c r="Q653" i="2"/>
  <c r="Q744" i="2"/>
  <c r="Q771" i="2"/>
  <c r="Q704" i="2"/>
  <c r="Q717" i="2"/>
  <c r="Q743" i="2"/>
  <c r="Q724" i="2"/>
  <c r="Q772" i="2"/>
  <c r="Q737" i="2"/>
  <c r="Q758" i="2"/>
  <c r="Q694" i="2"/>
  <c r="Q683" i="2"/>
  <c r="Q624" i="2"/>
  <c r="Q747" i="2"/>
  <c r="Q680" i="2"/>
  <c r="Q757" i="2"/>
  <c r="Q754" i="2"/>
  <c r="Q730" i="2"/>
  <c r="Q706" i="2"/>
  <c r="Q719" i="2"/>
  <c r="Q723" i="2"/>
  <c r="Q720" i="2"/>
  <c r="Q733" i="2"/>
  <c r="Q682" i="2"/>
  <c r="Q759" i="2"/>
  <c r="Q740" i="2"/>
  <c r="Q760" i="2"/>
  <c r="Q753" i="2"/>
  <c r="Q766" i="2"/>
  <c r="Q710" i="2"/>
  <c r="Q699" i="2"/>
  <c r="Q763" i="2"/>
  <c r="Q696" i="2"/>
  <c r="Q773" i="2"/>
  <c r="Q709" i="2"/>
  <c r="Q722" i="2"/>
  <c r="Q735" i="2"/>
  <c r="Q716" i="2"/>
  <c r="Q729" i="2"/>
  <c r="Q750" i="2"/>
  <c r="Q686" i="2"/>
  <c r="Q675" i="2"/>
  <c r="Q616" i="2"/>
  <c r="Q685" i="2"/>
  <c r="Q739" i="2"/>
  <c r="Q736" i="2"/>
  <c r="Q672" i="2"/>
  <c r="Q749" i="2"/>
  <c r="Q698" i="2"/>
  <c r="Q692" i="2"/>
  <c r="Q769" i="2"/>
  <c r="Q726" i="2"/>
  <c r="Q651" i="2"/>
  <c r="Q656" i="2"/>
  <c r="Q715" i="2"/>
  <c r="Q712" i="2"/>
  <c r="Q725" i="2"/>
  <c r="Q674" i="2"/>
  <c r="Q746" i="2"/>
  <c r="Q751" i="2"/>
  <c r="Q764" i="2"/>
  <c r="Q732" i="2"/>
  <c r="Q768" i="2"/>
  <c r="Q762" i="2"/>
  <c r="Q745" i="2"/>
  <c r="Q702" i="2"/>
  <c r="Q691" i="2"/>
  <c r="Q632" i="2"/>
  <c r="Q637" i="2"/>
  <c r="Q664" i="2"/>
  <c r="Q669" i="2"/>
  <c r="Q666" i="2"/>
  <c r="Q602" i="2"/>
  <c r="Q671" i="2"/>
  <c r="Q676" i="2"/>
  <c r="Q673" i="2"/>
  <c r="Q622" i="2"/>
  <c r="Q587" i="2"/>
  <c r="Q592" i="2"/>
  <c r="Q607" i="2"/>
  <c r="Q604" i="2"/>
  <c r="Q585" i="2"/>
  <c r="Q713" i="2"/>
  <c r="Q642" i="2"/>
  <c r="Q711" i="2"/>
  <c r="Q647" i="2"/>
  <c r="Q652" i="2"/>
  <c r="Q649" i="2"/>
  <c r="Q662" i="2"/>
  <c r="Q627" i="2"/>
  <c r="Q605" i="2"/>
  <c r="Q578" i="2"/>
  <c r="Q583" i="2"/>
  <c r="Q625" i="2"/>
  <c r="Q677" i="2"/>
  <c r="Q645" i="2"/>
  <c r="Q618" i="2"/>
  <c r="Q687" i="2"/>
  <c r="Q628" i="2"/>
  <c r="Q689" i="2"/>
  <c r="Q638" i="2"/>
  <c r="Q603" i="2"/>
  <c r="Q608" i="2"/>
  <c r="Q581" i="2"/>
  <c r="Q623" i="2"/>
  <c r="Q601" i="2"/>
  <c r="Q571" i="2"/>
  <c r="Q658" i="2"/>
  <c r="Q663" i="2"/>
  <c r="Q668" i="2"/>
  <c r="Q665" i="2"/>
  <c r="Q678" i="2"/>
  <c r="Q614" i="2"/>
  <c r="Q584" i="2"/>
  <c r="Q594" i="2"/>
  <c r="Q599" i="2"/>
  <c r="Q596" i="2"/>
  <c r="Q606" i="2"/>
  <c r="Q659" i="2"/>
  <c r="Q634" i="2"/>
  <c r="Q703" i="2"/>
  <c r="Q639" i="2"/>
  <c r="Q644" i="2"/>
  <c r="Q705" i="2"/>
  <c r="Q641" i="2"/>
  <c r="Q654" i="2"/>
  <c r="Q619" i="2"/>
  <c r="Q597" i="2"/>
  <c r="Q570" i="2"/>
  <c r="Q617" i="2"/>
  <c r="Q610" i="2"/>
  <c r="Q679" i="2"/>
  <c r="Q620" i="2"/>
  <c r="Q681" i="2"/>
  <c r="Q630" i="2"/>
  <c r="Q595" i="2"/>
  <c r="Q600" i="2"/>
  <c r="Q615" i="2"/>
  <c r="Q612" i="2"/>
  <c r="Q593" i="2"/>
  <c r="Q563" i="2"/>
  <c r="Q752" i="2"/>
  <c r="Q693" i="2"/>
  <c r="Q661" i="2"/>
  <c r="Q621" i="2"/>
  <c r="Q650" i="2"/>
  <c r="Q655" i="2"/>
  <c r="Q660" i="2"/>
  <c r="Q657" i="2"/>
  <c r="Q670" i="2"/>
  <c r="Q576" i="2"/>
  <c r="Q613" i="2"/>
  <c r="Q586" i="2"/>
  <c r="Q591" i="2"/>
  <c r="Q588" i="2"/>
  <c r="Q700" i="2"/>
  <c r="Q734" i="2"/>
  <c r="Q635" i="2"/>
  <c r="Q640" i="2"/>
  <c r="Q629" i="2"/>
  <c r="Q626" i="2"/>
  <c r="Q695" i="2"/>
  <c r="Q636" i="2"/>
  <c r="Q697" i="2"/>
  <c r="Q633" i="2"/>
  <c r="Q646" i="2"/>
  <c r="Q611" i="2"/>
  <c r="Q589" i="2"/>
  <c r="Q631" i="2"/>
  <c r="Q609" i="2"/>
  <c r="AG771" i="2"/>
  <c r="AG704" i="2"/>
  <c r="AG717" i="2"/>
  <c r="AG738" i="2"/>
  <c r="AG743" i="2"/>
  <c r="AG724" i="2"/>
  <c r="AG756" i="2"/>
  <c r="AG737" i="2"/>
  <c r="AG758" i="2"/>
  <c r="AG694" i="2"/>
  <c r="AG683" i="2"/>
  <c r="AG766" i="2"/>
  <c r="AG747" i="2"/>
  <c r="AG680" i="2"/>
  <c r="AG757" i="2"/>
  <c r="AG706" i="2"/>
  <c r="AG768" i="2"/>
  <c r="AG719" i="2"/>
  <c r="AG700" i="2"/>
  <c r="AG772" i="2"/>
  <c r="AG713" i="2"/>
  <c r="AG734" i="2"/>
  <c r="AG659" i="2"/>
  <c r="AG664" i="2"/>
  <c r="AG669" i="2"/>
  <c r="AG723" i="2"/>
  <c r="AG720" i="2"/>
  <c r="AG733" i="2"/>
  <c r="AG730" i="2"/>
  <c r="AG682" i="2"/>
  <c r="AG762" i="2"/>
  <c r="AG759" i="2"/>
  <c r="AG740" i="2"/>
  <c r="AG753" i="2"/>
  <c r="AG710" i="2"/>
  <c r="AG699" i="2"/>
  <c r="AG635" i="2"/>
  <c r="AG640" i="2"/>
  <c r="AG763" i="2"/>
  <c r="AG696" i="2"/>
  <c r="AG773" i="2"/>
  <c r="AG709" i="2"/>
  <c r="AG722" i="2"/>
  <c r="AG752" i="2"/>
  <c r="AG735" i="2"/>
  <c r="AG739" i="2"/>
  <c r="AG736" i="2"/>
  <c r="AG672" i="2"/>
  <c r="AG749" i="2"/>
  <c r="AG698" i="2"/>
  <c r="AG692" i="2"/>
  <c r="AG769" i="2"/>
  <c r="AG705" i="2"/>
  <c r="AG726" i="2"/>
  <c r="AG715" i="2"/>
  <c r="AG712" i="2"/>
  <c r="AG725" i="2"/>
  <c r="AG674" i="2"/>
  <c r="AG751" i="2"/>
  <c r="AG732" i="2"/>
  <c r="AG745" i="2"/>
  <c r="AG702" i="2"/>
  <c r="AG691" i="2"/>
  <c r="AG632" i="2"/>
  <c r="AG755" i="2"/>
  <c r="AG760" i="2"/>
  <c r="AG688" i="2"/>
  <c r="AG765" i="2"/>
  <c r="AG701" i="2"/>
  <c r="AG746" i="2"/>
  <c r="AG714" i="2"/>
  <c r="AG754" i="2"/>
  <c r="AG727" i="2"/>
  <c r="AG770" i="2"/>
  <c r="AG764" i="2"/>
  <c r="AG708" i="2"/>
  <c r="AG744" i="2"/>
  <c r="AG721" i="2"/>
  <c r="AG742" i="2"/>
  <c r="AG667" i="2"/>
  <c r="AG731" i="2"/>
  <c r="AG728" i="2"/>
  <c r="AG741" i="2"/>
  <c r="AG690" i="2"/>
  <c r="AG767" i="2"/>
  <c r="AG748" i="2"/>
  <c r="AG684" i="2"/>
  <c r="AG761" i="2"/>
  <c r="AG718" i="2"/>
  <c r="AG707" i="2"/>
  <c r="AG643" i="2"/>
  <c r="AG648" i="2"/>
  <c r="AG653" i="2"/>
  <c r="AG729" i="2"/>
  <c r="AG624" i="2"/>
  <c r="AG645" i="2"/>
  <c r="AG618" i="2"/>
  <c r="AG687" i="2"/>
  <c r="AG628" i="2"/>
  <c r="AG689" i="2"/>
  <c r="AG638" i="2"/>
  <c r="AG603" i="2"/>
  <c r="AG608" i="2"/>
  <c r="AG581" i="2"/>
  <c r="AG623" i="2"/>
  <c r="AG601" i="2"/>
  <c r="AG686" i="2"/>
  <c r="AG677" i="2"/>
  <c r="AG658" i="2"/>
  <c r="AG663" i="2"/>
  <c r="AG668" i="2"/>
  <c r="AG665" i="2"/>
  <c r="AG678" i="2"/>
  <c r="AG614" i="2"/>
  <c r="AG584" i="2"/>
  <c r="AG594" i="2"/>
  <c r="AG599" i="2"/>
  <c r="AG596" i="2"/>
  <c r="AG606" i="2"/>
  <c r="AG634" i="2"/>
  <c r="AG703" i="2"/>
  <c r="AG639" i="2"/>
  <c r="AG644" i="2"/>
  <c r="AG641" i="2"/>
  <c r="AG654" i="2"/>
  <c r="AG619" i="2"/>
  <c r="AG597" i="2"/>
  <c r="AG570" i="2"/>
  <c r="AG617" i="2"/>
  <c r="AG582" i="2"/>
  <c r="AG685" i="2"/>
  <c r="AG610" i="2"/>
  <c r="AG679" i="2"/>
  <c r="AG620" i="2"/>
  <c r="AG681" i="2"/>
  <c r="AG630" i="2"/>
  <c r="AG595" i="2"/>
  <c r="AG600" i="2"/>
  <c r="AG615" i="2"/>
  <c r="AG612" i="2"/>
  <c r="AG593" i="2"/>
  <c r="AG656" i="2"/>
  <c r="AG621" i="2"/>
  <c r="AG650" i="2"/>
  <c r="AG655" i="2"/>
  <c r="AG660" i="2"/>
  <c r="AG657" i="2"/>
  <c r="AG670" i="2"/>
  <c r="AG576" i="2"/>
  <c r="AG613" i="2"/>
  <c r="AG586" i="2"/>
  <c r="AG591" i="2"/>
  <c r="AG588" i="2"/>
  <c r="AG675" i="2"/>
  <c r="AG651" i="2"/>
  <c r="AG616" i="2"/>
  <c r="AG693" i="2"/>
  <c r="AG661" i="2"/>
  <c r="AG629" i="2"/>
  <c r="AG626" i="2"/>
  <c r="AG695" i="2"/>
  <c r="AG636" i="2"/>
  <c r="AG697" i="2"/>
  <c r="AG633" i="2"/>
  <c r="AG646" i="2"/>
  <c r="AG611" i="2"/>
  <c r="AG589" i="2"/>
  <c r="AG631" i="2"/>
  <c r="AG609" i="2"/>
  <c r="AG579" i="2"/>
  <c r="AG716" i="2"/>
  <c r="AG750" i="2"/>
  <c r="AG666" i="2"/>
  <c r="AG602" i="2"/>
  <c r="AG671" i="2"/>
  <c r="AG676" i="2"/>
  <c r="AG673" i="2"/>
  <c r="AG622" i="2"/>
  <c r="AG587" i="2"/>
  <c r="AG592" i="2"/>
  <c r="AG607" i="2"/>
  <c r="AG604" i="2"/>
  <c r="AG585" i="2"/>
  <c r="AG637" i="2"/>
  <c r="AG642" i="2"/>
  <c r="AG711" i="2"/>
  <c r="AG647" i="2"/>
  <c r="AG652" i="2"/>
  <c r="AG649" i="2"/>
  <c r="AG662" i="2"/>
  <c r="AG627" i="2"/>
  <c r="AG605" i="2"/>
  <c r="AG578" i="2"/>
  <c r="AG583" i="2"/>
  <c r="AG625" i="2"/>
  <c r="AW766" i="2"/>
  <c r="AW723" i="2"/>
  <c r="AW720" i="2"/>
  <c r="AW733" i="2"/>
  <c r="AW682" i="2"/>
  <c r="AW770" i="2"/>
  <c r="AW759" i="2"/>
  <c r="AW740" i="2"/>
  <c r="AW772" i="2"/>
  <c r="AW753" i="2"/>
  <c r="AW710" i="2"/>
  <c r="AW699" i="2"/>
  <c r="AW635" i="2"/>
  <c r="AW763" i="2"/>
  <c r="AW696" i="2"/>
  <c r="AW773" i="2"/>
  <c r="AW709" i="2"/>
  <c r="AW722" i="2"/>
  <c r="AW735" i="2"/>
  <c r="AW716" i="2"/>
  <c r="AW752" i="2"/>
  <c r="AW729" i="2"/>
  <c r="AW750" i="2"/>
  <c r="AW686" i="2"/>
  <c r="AW675" i="2"/>
  <c r="AW616" i="2"/>
  <c r="AW685" i="2"/>
  <c r="AW739" i="2"/>
  <c r="AW736" i="2"/>
  <c r="AW672" i="2"/>
  <c r="AW749" i="2"/>
  <c r="AW698" i="2"/>
  <c r="AW692" i="2"/>
  <c r="AW769" i="2"/>
  <c r="AW705" i="2"/>
  <c r="AW768" i="2"/>
  <c r="AW726" i="2"/>
  <c r="AW651" i="2"/>
  <c r="AW656" i="2"/>
  <c r="AW715" i="2"/>
  <c r="AW712" i="2"/>
  <c r="AW725" i="2"/>
  <c r="AW674" i="2"/>
  <c r="AW751" i="2"/>
  <c r="AW755" i="2"/>
  <c r="AW744" i="2"/>
  <c r="AW688" i="2"/>
  <c r="AW765" i="2"/>
  <c r="AW701" i="2"/>
  <c r="AW760" i="2"/>
  <c r="AW714" i="2"/>
  <c r="AW727" i="2"/>
  <c r="AW708" i="2"/>
  <c r="AW721" i="2"/>
  <c r="AW742" i="2"/>
  <c r="AW667" i="2"/>
  <c r="AW731" i="2"/>
  <c r="AW728" i="2"/>
  <c r="AW741" i="2"/>
  <c r="AW746" i="2"/>
  <c r="AW690" i="2"/>
  <c r="AW754" i="2"/>
  <c r="AW767" i="2"/>
  <c r="AW764" i="2"/>
  <c r="AW748" i="2"/>
  <c r="AW684" i="2"/>
  <c r="AW761" i="2"/>
  <c r="AW718" i="2"/>
  <c r="AW643" i="2"/>
  <c r="AW648" i="2"/>
  <c r="AW653" i="2"/>
  <c r="AW771" i="2"/>
  <c r="AW707" i="2"/>
  <c r="AW704" i="2"/>
  <c r="AW717" i="2"/>
  <c r="AW730" i="2"/>
  <c r="AW743" i="2"/>
  <c r="AW724" i="2"/>
  <c r="AW737" i="2"/>
  <c r="AW762" i="2"/>
  <c r="AW758" i="2"/>
  <c r="AW694" i="2"/>
  <c r="AW683" i="2"/>
  <c r="AW624" i="2"/>
  <c r="AW747" i="2"/>
  <c r="AW680" i="2"/>
  <c r="AW757" i="2"/>
  <c r="AW738" i="2"/>
  <c r="AW706" i="2"/>
  <c r="AW719" i="2"/>
  <c r="AW700" i="2"/>
  <c r="AW756" i="2"/>
  <c r="AW713" i="2"/>
  <c r="AW734" i="2"/>
  <c r="AW659" i="2"/>
  <c r="AW664" i="2"/>
  <c r="AW669" i="2"/>
  <c r="AW702" i="2"/>
  <c r="AW677" i="2"/>
  <c r="AW634" i="2"/>
  <c r="AW703" i="2"/>
  <c r="AW639" i="2"/>
  <c r="AW644" i="2"/>
  <c r="AW641" i="2"/>
  <c r="AW654" i="2"/>
  <c r="AW619" i="2"/>
  <c r="AW597" i="2"/>
  <c r="AW570" i="2"/>
  <c r="AW617" i="2"/>
  <c r="AW582" i="2"/>
  <c r="AW610" i="2"/>
  <c r="AW679" i="2"/>
  <c r="AW620" i="2"/>
  <c r="AW681" i="2"/>
  <c r="AW630" i="2"/>
  <c r="AW595" i="2"/>
  <c r="AW600" i="2"/>
  <c r="AW615" i="2"/>
  <c r="AW612" i="2"/>
  <c r="AW593" i="2"/>
  <c r="AW632" i="2"/>
  <c r="AW621" i="2"/>
  <c r="AW650" i="2"/>
  <c r="AW655" i="2"/>
  <c r="AW660" i="2"/>
  <c r="AW657" i="2"/>
  <c r="AW670" i="2"/>
  <c r="AW576" i="2"/>
  <c r="AW613" i="2"/>
  <c r="AW586" i="2"/>
  <c r="AW591" i="2"/>
  <c r="AW588" i="2"/>
  <c r="AW598" i="2"/>
  <c r="AW539" i="2"/>
  <c r="AW661" i="2"/>
  <c r="AW626" i="2"/>
  <c r="AW695" i="2"/>
  <c r="AW636" i="2"/>
  <c r="AW697" i="2"/>
  <c r="AW633" i="2"/>
  <c r="AW646" i="2"/>
  <c r="AW611" i="2"/>
  <c r="AW589" i="2"/>
  <c r="AW631" i="2"/>
  <c r="AW609" i="2"/>
  <c r="AW691" i="2"/>
  <c r="AW693" i="2"/>
  <c r="AW629" i="2"/>
  <c r="AW666" i="2"/>
  <c r="AW602" i="2"/>
  <c r="AW671" i="2"/>
  <c r="AW676" i="2"/>
  <c r="AW673" i="2"/>
  <c r="AW622" i="2"/>
  <c r="AW587" i="2"/>
  <c r="AW592" i="2"/>
  <c r="AW607" i="2"/>
  <c r="AW604" i="2"/>
  <c r="AW732" i="2"/>
  <c r="AW640" i="2"/>
  <c r="AW637" i="2"/>
  <c r="AW642" i="2"/>
  <c r="AW711" i="2"/>
  <c r="AW647" i="2"/>
  <c r="AW652" i="2"/>
  <c r="AW649" i="2"/>
  <c r="AW662" i="2"/>
  <c r="AW627" i="2"/>
  <c r="AW605" i="2"/>
  <c r="AW578" i="2"/>
  <c r="AW583" i="2"/>
  <c r="AW625" i="2"/>
  <c r="AW590" i="2"/>
  <c r="AW618" i="2"/>
  <c r="AW687" i="2"/>
  <c r="AW628" i="2"/>
  <c r="AW689" i="2"/>
  <c r="AW638" i="2"/>
  <c r="AW603" i="2"/>
  <c r="AW608" i="2"/>
  <c r="AW581" i="2"/>
  <c r="AW623" i="2"/>
  <c r="AW601" i="2"/>
  <c r="AW745" i="2"/>
  <c r="AW645" i="2"/>
  <c r="AW658" i="2"/>
  <c r="AW663" i="2"/>
  <c r="AW668" i="2"/>
  <c r="AW665" i="2"/>
  <c r="AW678" i="2"/>
  <c r="AW614" i="2"/>
  <c r="AW584" i="2"/>
  <c r="AW594" i="2"/>
  <c r="AW599" i="2"/>
  <c r="AW596" i="2"/>
  <c r="AW606" i="2"/>
  <c r="BM739" i="2"/>
  <c r="BM736" i="2"/>
  <c r="BM672" i="2"/>
  <c r="BM749" i="2"/>
  <c r="BM698" i="2"/>
  <c r="BM692" i="2"/>
  <c r="BM769" i="2"/>
  <c r="BM705" i="2"/>
  <c r="BM726" i="2"/>
  <c r="BM651" i="2"/>
  <c r="BM715" i="2"/>
  <c r="BM712" i="2"/>
  <c r="BM725" i="2"/>
  <c r="BM674" i="2"/>
  <c r="BM751" i="2"/>
  <c r="BM732" i="2"/>
  <c r="BM745" i="2"/>
  <c r="BM702" i="2"/>
  <c r="BM691" i="2"/>
  <c r="BM632" i="2"/>
  <c r="BM755" i="2"/>
  <c r="BM688" i="2"/>
  <c r="BM765" i="2"/>
  <c r="BM701" i="2"/>
  <c r="BM714" i="2"/>
  <c r="BM727" i="2"/>
  <c r="BM708" i="2"/>
  <c r="BM721" i="2"/>
  <c r="BM742" i="2"/>
  <c r="BM667" i="2"/>
  <c r="BM768" i="2"/>
  <c r="BM731" i="2"/>
  <c r="BM728" i="2"/>
  <c r="BM741" i="2"/>
  <c r="BM690" i="2"/>
  <c r="BM767" i="2"/>
  <c r="BM771" i="2"/>
  <c r="BM707" i="2"/>
  <c r="BM704" i="2"/>
  <c r="BM717" i="2"/>
  <c r="BM744" i="2"/>
  <c r="BM746" i="2"/>
  <c r="BM754" i="2"/>
  <c r="BM743" i="2"/>
  <c r="BM764" i="2"/>
  <c r="BM724" i="2"/>
  <c r="BM737" i="2"/>
  <c r="BM758" i="2"/>
  <c r="BM694" i="2"/>
  <c r="BM683" i="2"/>
  <c r="BM752" i="2"/>
  <c r="BM747" i="2"/>
  <c r="BM680" i="2"/>
  <c r="BM757" i="2"/>
  <c r="BM706" i="2"/>
  <c r="BM730" i="2"/>
  <c r="BM719" i="2"/>
  <c r="BM770" i="2"/>
  <c r="BM700" i="2"/>
  <c r="BM713" i="2"/>
  <c r="BM734" i="2"/>
  <c r="BM659" i="2"/>
  <c r="BM664" i="2"/>
  <c r="BM669" i="2"/>
  <c r="BM723" i="2"/>
  <c r="BM720" i="2"/>
  <c r="BM733" i="2"/>
  <c r="BM738" i="2"/>
  <c r="BM682" i="2"/>
  <c r="BM760" i="2"/>
  <c r="BM759" i="2"/>
  <c r="BM740" i="2"/>
  <c r="BM762" i="2"/>
  <c r="BM756" i="2"/>
  <c r="BM753" i="2"/>
  <c r="BM710" i="2"/>
  <c r="BM699" i="2"/>
  <c r="BM635" i="2"/>
  <c r="BM640" i="2"/>
  <c r="BM766" i="2"/>
  <c r="BM763" i="2"/>
  <c r="BM696" i="2"/>
  <c r="BM773" i="2"/>
  <c r="BM709" i="2"/>
  <c r="BM722" i="2"/>
  <c r="BM735" i="2"/>
  <c r="BM716" i="2"/>
  <c r="BM772" i="2"/>
  <c r="BM729" i="2"/>
  <c r="BM750" i="2"/>
  <c r="BM686" i="2"/>
  <c r="BM675" i="2"/>
  <c r="BM616" i="2"/>
  <c r="BM685" i="2"/>
  <c r="BM621" i="2"/>
  <c r="BM653" i="2"/>
  <c r="BM650" i="2"/>
  <c r="BM655" i="2"/>
  <c r="BM660" i="2"/>
  <c r="BM657" i="2"/>
  <c r="BM670" i="2"/>
  <c r="BM576" i="2"/>
  <c r="BM613" i="2"/>
  <c r="BM586" i="2"/>
  <c r="BM591" i="2"/>
  <c r="BM588" i="2"/>
  <c r="BM598" i="2"/>
  <c r="BM626" i="2"/>
  <c r="BM695" i="2"/>
  <c r="BM636" i="2"/>
  <c r="BM697" i="2"/>
  <c r="BM633" i="2"/>
  <c r="BM646" i="2"/>
  <c r="BM611" i="2"/>
  <c r="BM589" i="2"/>
  <c r="BM631" i="2"/>
  <c r="BM609" i="2"/>
  <c r="BM656" i="2"/>
  <c r="BM661" i="2"/>
  <c r="BM629" i="2"/>
  <c r="BM666" i="2"/>
  <c r="BM602" i="2"/>
  <c r="BM671" i="2"/>
  <c r="BM676" i="2"/>
  <c r="BM673" i="2"/>
  <c r="BM622" i="2"/>
  <c r="BM587" i="2"/>
  <c r="BM592" i="2"/>
  <c r="BM607" i="2"/>
  <c r="BM604" i="2"/>
  <c r="BM585" i="2"/>
  <c r="BM555" i="2"/>
  <c r="BM693" i="2"/>
  <c r="BM637" i="2"/>
  <c r="BM642" i="2"/>
  <c r="BM711" i="2"/>
  <c r="BM647" i="2"/>
  <c r="BM652" i="2"/>
  <c r="BM649" i="2"/>
  <c r="BM662" i="2"/>
  <c r="BM627" i="2"/>
  <c r="BM605" i="2"/>
  <c r="BM578" i="2"/>
  <c r="BM583" i="2"/>
  <c r="BM625" i="2"/>
  <c r="BM590" i="2"/>
  <c r="BM748" i="2"/>
  <c r="BM643" i="2"/>
  <c r="BM618" i="2"/>
  <c r="BM687" i="2"/>
  <c r="BM628" i="2"/>
  <c r="BM689" i="2"/>
  <c r="BM638" i="2"/>
  <c r="BM603" i="2"/>
  <c r="BM608" i="2"/>
  <c r="BM581" i="2"/>
  <c r="BM623" i="2"/>
  <c r="BM601" i="2"/>
  <c r="BM658" i="2"/>
  <c r="BM663" i="2"/>
  <c r="BM668" i="2"/>
  <c r="BM665" i="2"/>
  <c r="BM678" i="2"/>
  <c r="BM614" i="2"/>
  <c r="BM579" i="2"/>
  <c r="BM584" i="2"/>
  <c r="BM594" i="2"/>
  <c r="BM599" i="2"/>
  <c r="BM596" i="2"/>
  <c r="BM606" i="2"/>
  <c r="BM547" i="2"/>
  <c r="BM761" i="2"/>
  <c r="BM677" i="2"/>
  <c r="BM645" i="2"/>
  <c r="BM634" i="2"/>
  <c r="BM703" i="2"/>
  <c r="BM639" i="2"/>
  <c r="BM644" i="2"/>
  <c r="BM641" i="2"/>
  <c r="BM654" i="2"/>
  <c r="BM619" i="2"/>
  <c r="BM597" i="2"/>
  <c r="BM570" i="2"/>
  <c r="BM617" i="2"/>
  <c r="BM684" i="2"/>
  <c r="BM718" i="2"/>
  <c r="BM648" i="2"/>
  <c r="BM624" i="2"/>
  <c r="BM610" i="2"/>
  <c r="BM679" i="2"/>
  <c r="BM620" i="2"/>
  <c r="BM681" i="2"/>
  <c r="BM630" i="2"/>
  <c r="BM595" i="2"/>
  <c r="BM600" i="2"/>
  <c r="BM615" i="2"/>
  <c r="BM612" i="2"/>
  <c r="BM593" i="2"/>
  <c r="CC755" i="2"/>
  <c r="CC688" i="2"/>
  <c r="CC765" i="2"/>
  <c r="CC701" i="2"/>
  <c r="CC752" i="2"/>
  <c r="CC754" i="2"/>
  <c r="CC714" i="2"/>
  <c r="CC727" i="2"/>
  <c r="CC708" i="2"/>
  <c r="CC721" i="2"/>
  <c r="CC742" i="2"/>
  <c r="CC667" i="2"/>
  <c r="CC744" i="2"/>
  <c r="CC731" i="2"/>
  <c r="CC728" i="2"/>
  <c r="CC741" i="2"/>
  <c r="CC690" i="2"/>
  <c r="CC762" i="2"/>
  <c r="CC767" i="2"/>
  <c r="CC748" i="2"/>
  <c r="CC684" i="2"/>
  <c r="CC761" i="2"/>
  <c r="CC718" i="2"/>
  <c r="CC643" i="2"/>
  <c r="CC648" i="2"/>
  <c r="CC653" i="2"/>
  <c r="CC771" i="2"/>
  <c r="CC707" i="2"/>
  <c r="CC704" i="2"/>
  <c r="CC717" i="2"/>
  <c r="CC746" i="2"/>
  <c r="CC743" i="2"/>
  <c r="CC724" i="2"/>
  <c r="CC764" i="2"/>
  <c r="CC737" i="2"/>
  <c r="CC758" i="2"/>
  <c r="CC694" i="2"/>
  <c r="CC683" i="2"/>
  <c r="CC624" i="2"/>
  <c r="CC747" i="2"/>
  <c r="CC680" i="2"/>
  <c r="CC757" i="2"/>
  <c r="CC706" i="2"/>
  <c r="CC719" i="2"/>
  <c r="CC723" i="2"/>
  <c r="CC720" i="2"/>
  <c r="CC733" i="2"/>
  <c r="CC682" i="2"/>
  <c r="CC730" i="2"/>
  <c r="CC759" i="2"/>
  <c r="CC740" i="2"/>
  <c r="CC770" i="2"/>
  <c r="CC753" i="2"/>
  <c r="CC710" i="2"/>
  <c r="CC699" i="2"/>
  <c r="CC763" i="2"/>
  <c r="CC696" i="2"/>
  <c r="CC773" i="2"/>
  <c r="CC709" i="2"/>
  <c r="CC738" i="2"/>
  <c r="CC735" i="2"/>
  <c r="CC716" i="2"/>
  <c r="CC756" i="2"/>
  <c r="CC729" i="2"/>
  <c r="CC750" i="2"/>
  <c r="CC686" i="2"/>
  <c r="CC675" i="2"/>
  <c r="CC616" i="2"/>
  <c r="CC685" i="2"/>
  <c r="CC766" i="2"/>
  <c r="CC739" i="2"/>
  <c r="CC736" i="2"/>
  <c r="CC672" i="2"/>
  <c r="CC749" i="2"/>
  <c r="CC722" i="2"/>
  <c r="CC698" i="2"/>
  <c r="CC692" i="2"/>
  <c r="CC768" i="2"/>
  <c r="CC772" i="2"/>
  <c r="CC769" i="2"/>
  <c r="CC705" i="2"/>
  <c r="CC726" i="2"/>
  <c r="CC651" i="2"/>
  <c r="CC656" i="2"/>
  <c r="CC715" i="2"/>
  <c r="CC712" i="2"/>
  <c r="CC725" i="2"/>
  <c r="CC674" i="2"/>
  <c r="CC751" i="2"/>
  <c r="CC732" i="2"/>
  <c r="CC745" i="2"/>
  <c r="CC702" i="2"/>
  <c r="CC691" i="2"/>
  <c r="CC632" i="2"/>
  <c r="CC637" i="2"/>
  <c r="CC713" i="2"/>
  <c r="CC629" i="2"/>
  <c r="CC666" i="2"/>
  <c r="CC602" i="2"/>
  <c r="CC671" i="2"/>
  <c r="CC676" i="2"/>
  <c r="CC673" i="2"/>
  <c r="CC622" i="2"/>
  <c r="CC587" i="2"/>
  <c r="CC592" i="2"/>
  <c r="CC607" i="2"/>
  <c r="CC604" i="2"/>
  <c r="CC585" i="2"/>
  <c r="CC693" i="2"/>
  <c r="CC661" i="2"/>
  <c r="CC642" i="2"/>
  <c r="CC711" i="2"/>
  <c r="CC647" i="2"/>
  <c r="CC652" i="2"/>
  <c r="CC649" i="2"/>
  <c r="CC662" i="2"/>
  <c r="CC627" i="2"/>
  <c r="CC605" i="2"/>
  <c r="CC578" i="2"/>
  <c r="CC583" i="2"/>
  <c r="CC625" i="2"/>
  <c r="CC659" i="2"/>
  <c r="CC618" i="2"/>
  <c r="CC687" i="2"/>
  <c r="CC628" i="2"/>
  <c r="CC689" i="2"/>
  <c r="CC638" i="2"/>
  <c r="CC603" i="2"/>
  <c r="CC608" i="2"/>
  <c r="CC581" i="2"/>
  <c r="CC623" i="2"/>
  <c r="CC601" i="2"/>
  <c r="CC571" i="2"/>
  <c r="CC669" i="2"/>
  <c r="CC658" i="2"/>
  <c r="CC663" i="2"/>
  <c r="CC668" i="2"/>
  <c r="CC665" i="2"/>
  <c r="CC678" i="2"/>
  <c r="CC614" i="2"/>
  <c r="CC579" i="2"/>
  <c r="CC584" i="2"/>
  <c r="CC594" i="2"/>
  <c r="CC599" i="2"/>
  <c r="CC596" i="2"/>
  <c r="CC606" i="2"/>
  <c r="CC640" i="2"/>
  <c r="CC634" i="2"/>
  <c r="CC703" i="2"/>
  <c r="CC639" i="2"/>
  <c r="CC644" i="2"/>
  <c r="CC641" i="2"/>
  <c r="CC654" i="2"/>
  <c r="CC619" i="2"/>
  <c r="CC597" i="2"/>
  <c r="CC570" i="2"/>
  <c r="CC617" i="2"/>
  <c r="CC635" i="2"/>
  <c r="CC677" i="2"/>
  <c r="CC645" i="2"/>
  <c r="CC610" i="2"/>
  <c r="CC679" i="2"/>
  <c r="CC620" i="2"/>
  <c r="CC681" i="2"/>
  <c r="CC630" i="2"/>
  <c r="CC595" i="2"/>
  <c r="CC600" i="2"/>
  <c r="CC615" i="2"/>
  <c r="CC612" i="2"/>
  <c r="CC593" i="2"/>
  <c r="CC563" i="2"/>
  <c r="CC700" i="2"/>
  <c r="CC760" i="2"/>
  <c r="CC734" i="2"/>
  <c r="CC664" i="2"/>
  <c r="CC650" i="2"/>
  <c r="CC655" i="2"/>
  <c r="CC660" i="2"/>
  <c r="CC657" i="2"/>
  <c r="CC670" i="2"/>
  <c r="CC576" i="2"/>
  <c r="CC613" i="2"/>
  <c r="CC586" i="2"/>
  <c r="CC591" i="2"/>
  <c r="CC588" i="2"/>
  <c r="CC621" i="2"/>
  <c r="CC626" i="2"/>
  <c r="CC695" i="2"/>
  <c r="CC636" i="2"/>
  <c r="CC697" i="2"/>
  <c r="CC633" i="2"/>
  <c r="CC646" i="2"/>
  <c r="CC611" i="2"/>
  <c r="CC589" i="2"/>
  <c r="CC631" i="2"/>
  <c r="CC609" i="2"/>
  <c r="CS771" i="2"/>
  <c r="CS707" i="2"/>
  <c r="CS704" i="2"/>
  <c r="CS717" i="2"/>
  <c r="CS768" i="2"/>
  <c r="CS743" i="2"/>
  <c r="CS724" i="2"/>
  <c r="CS737" i="2"/>
  <c r="CS758" i="2"/>
  <c r="CS694" i="2"/>
  <c r="CS683" i="2"/>
  <c r="CS747" i="2"/>
  <c r="CS680" i="2"/>
  <c r="CS757" i="2"/>
  <c r="CS706" i="2"/>
  <c r="CS746" i="2"/>
  <c r="CS719" i="2"/>
  <c r="CS700" i="2"/>
  <c r="CS764" i="2"/>
  <c r="CS713" i="2"/>
  <c r="CS734" i="2"/>
  <c r="CS659" i="2"/>
  <c r="CS664" i="2"/>
  <c r="CS669" i="2"/>
  <c r="CS723" i="2"/>
  <c r="CS720" i="2"/>
  <c r="CS733" i="2"/>
  <c r="CS682" i="2"/>
  <c r="CS752" i="2"/>
  <c r="CS738" i="2"/>
  <c r="CS759" i="2"/>
  <c r="CS740" i="2"/>
  <c r="CS753" i="2"/>
  <c r="CS710" i="2"/>
  <c r="CS699" i="2"/>
  <c r="CS635" i="2"/>
  <c r="CS640" i="2"/>
  <c r="CS763" i="2"/>
  <c r="CS696" i="2"/>
  <c r="CS773" i="2"/>
  <c r="CS709" i="2"/>
  <c r="CS735" i="2"/>
  <c r="CS739" i="2"/>
  <c r="CS736" i="2"/>
  <c r="CS672" i="2"/>
  <c r="CS749" i="2"/>
  <c r="CS722" i="2"/>
  <c r="CS698" i="2"/>
  <c r="CS692" i="2"/>
  <c r="CS756" i="2"/>
  <c r="CS769" i="2"/>
  <c r="CS705" i="2"/>
  <c r="CS726" i="2"/>
  <c r="CS766" i="2"/>
  <c r="CS715" i="2"/>
  <c r="CS760" i="2"/>
  <c r="CS712" i="2"/>
  <c r="CS725" i="2"/>
  <c r="CS762" i="2"/>
  <c r="CS674" i="2"/>
  <c r="CS751" i="2"/>
  <c r="CS744" i="2"/>
  <c r="CS732" i="2"/>
  <c r="CS772" i="2"/>
  <c r="CS745" i="2"/>
  <c r="CS702" i="2"/>
  <c r="CS691" i="2"/>
  <c r="CS632" i="2"/>
  <c r="CS755" i="2"/>
  <c r="CS688" i="2"/>
  <c r="CS765" i="2"/>
  <c r="CS701" i="2"/>
  <c r="CS714" i="2"/>
  <c r="CS727" i="2"/>
  <c r="CS708" i="2"/>
  <c r="CS721" i="2"/>
  <c r="CS742" i="2"/>
  <c r="CS667" i="2"/>
  <c r="CS731" i="2"/>
  <c r="CS728" i="2"/>
  <c r="CS741" i="2"/>
  <c r="CS754" i="2"/>
  <c r="CS730" i="2"/>
  <c r="CS690" i="2"/>
  <c r="CS770" i="2"/>
  <c r="CS767" i="2"/>
  <c r="CS748" i="2"/>
  <c r="CS684" i="2"/>
  <c r="CS761" i="2"/>
  <c r="CS718" i="2"/>
  <c r="CS643" i="2"/>
  <c r="CS648" i="2"/>
  <c r="CS653" i="2"/>
  <c r="CS686" i="2"/>
  <c r="CS616" i="2"/>
  <c r="CS693" i="2"/>
  <c r="CS661" i="2"/>
  <c r="CS637" i="2"/>
  <c r="CS618" i="2"/>
  <c r="CS687" i="2"/>
  <c r="CS628" i="2"/>
  <c r="CS689" i="2"/>
  <c r="CS638" i="2"/>
  <c r="CS603" i="2"/>
  <c r="CS608" i="2"/>
  <c r="CS581" i="2"/>
  <c r="CS623" i="2"/>
  <c r="CS601" i="2"/>
  <c r="CS656" i="2"/>
  <c r="CS658" i="2"/>
  <c r="CS663" i="2"/>
  <c r="CS668" i="2"/>
  <c r="CS665" i="2"/>
  <c r="CS678" i="2"/>
  <c r="CS614" i="2"/>
  <c r="CS579" i="2"/>
  <c r="CS584" i="2"/>
  <c r="CS594" i="2"/>
  <c r="CS599" i="2"/>
  <c r="CS596" i="2"/>
  <c r="CS606" i="2"/>
  <c r="CS634" i="2"/>
  <c r="CS703" i="2"/>
  <c r="CS639" i="2"/>
  <c r="CS644" i="2"/>
  <c r="CS641" i="2"/>
  <c r="CS654" i="2"/>
  <c r="CS619" i="2"/>
  <c r="CS597" i="2"/>
  <c r="CS570" i="2"/>
  <c r="CS617" i="2"/>
  <c r="CS582" i="2"/>
  <c r="CS651" i="2"/>
  <c r="CS645" i="2"/>
  <c r="CS610" i="2"/>
  <c r="CS679" i="2"/>
  <c r="CS620" i="2"/>
  <c r="CS681" i="2"/>
  <c r="CS630" i="2"/>
  <c r="CS595" i="2"/>
  <c r="CS600" i="2"/>
  <c r="CS615" i="2"/>
  <c r="CS612" i="2"/>
  <c r="CS593" i="2"/>
  <c r="CS675" i="2"/>
  <c r="CS677" i="2"/>
  <c r="CS650" i="2"/>
  <c r="CS655" i="2"/>
  <c r="CS660" i="2"/>
  <c r="CS657" i="2"/>
  <c r="CS670" i="2"/>
  <c r="CS576" i="2"/>
  <c r="CS613" i="2"/>
  <c r="CS586" i="2"/>
  <c r="CS591" i="2"/>
  <c r="CS588" i="2"/>
  <c r="CS716" i="2"/>
  <c r="CS750" i="2"/>
  <c r="CS624" i="2"/>
  <c r="CS621" i="2"/>
  <c r="CS626" i="2"/>
  <c r="CS695" i="2"/>
  <c r="CS636" i="2"/>
  <c r="CS697" i="2"/>
  <c r="CS633" i="2"/>
  <c r="CS646" i="2"/>
  <c r="CS611" i="2"/>
  <c r="CS589" i="2"/>
  <c r="CS631" i="2"/>
  <c r="CS609" i="2"/>
  <c r="CS685" i="2"/>
  <c r="CS629" i="2"/>
  <c r="CS666" i="2"/>
  <c r="CS602" i="2"/>
  <c r="CS671" i="2"/>
  <c r="CS676" i="2"/>
  <c r="CS673" i="2"/>
  <c r="CS622" i="2"/>
  <c r="CS587" i="2"/>
  <c r="CS592" i="2"/>
  <c r="CS607" i="2"/>
  <c r="CS604" i="2"/>
  <c r="CS585" i="2"/>
  <c r="CS729" i="2"/>
  <c r="CS642" i="2"/>
  <c r="CS711" i="2"/>
  <c r="CS647" i="2"/>
  <c r="CS652" i="2"/>
  <c r="CS649" i="2"/>
  <c r="CS662" i="2"/>
  <c r="CS627" i="2"/>
  <c r="CS605" i="2"/>
  <c r="CS578" i="2"/>
  <c r="CS583" i="2"/>
  <c r="CS580" i="2"/>
  <c r="CS625" i="2"/>
  <c r="AT526" i="2"/>
  <c r="E529" i="2"/>
  <c r="BQ529" i="2"/>
  <c r="BK531" i="2"/>
  <c r="AB532" i="2"/>
  <c r="CN532" i="2"/>
  <c r="BE533" i="2"/>
  <c r="V534" i="2"/>
  <c r="CH534" i="2"/>
  <c r="P536" i="2"/>
  <c r="AS537" i="2"/>
  <c r="AM539" i="2"/>
  <c r="D540" i="2"/>
  <c r="BP540" i="2"/>
  <c r="AG541" i="2"/>
  <c r="CS541" i="2"/>
  <c r="BJ542" i="2"/>
  <c r="BD544" i="2"/>
  <c r="U545" i="2"/>
  <c r="CG545" i="2"/>
  <c r="O547" i="2"/>
  <c r="CA547" i="2"/>
  <c r="AR548" i="2"/>
  <c r="I549" i="2"/>
  <c r="BU549" i="2"/>
  <c r="AL550" i="2"/>
  <c r="CX550" i="2"/>
  <c r="AF552" i="2"/>
  <c r="CR552" i="2"/>
  <c r="BI553" i="2"/>
  <c r="BC555" i="2"/>
  <c r="T556" i="2"/>
  <c r="CF556" i="2"/>
  <c r="AW557" i="2"/>
  <c r="N558" i="2"/>
  <c r="BZ558" i="2"/>
  <c r="H560" i="2"/>
  <c r="BT560" i="2"/>
  <c r="AK561" i="2"/>
  <c r="CW561" i="2"/>
  <c r="AE563" i="2"/>
  <c r="CQ563" i="2"/>
  <c r="BH564" i="2"/>
  <c r="Y565" i="2"/>
  <c r="CK565" i="2"/>
  <c r="BB566" i="2"/>
  <c r="AV568" i="2"/>
  <c r="M569" i="2"/>
  <c r="BY569" i="2"/>
  <c r="G571" i="2"/>
  <c r="BS571" i="2"/>
  <c r="AJ572" i="2"/>
  <c r="CV572" i="2"/>
  <c r="BM573" i="2"/>
  <c r="AD574" i="2"/>
  <c r="CP574" i="2"/>
  <c r="R744" i="2"/>
  <c r="R677" i="2"/>
  <c r="R754" i="2"/>
  <c r="R703" i="2"/>
  <c r="R697" i="2"/>
  <c r="R710" i="2"/>
  <c r="R731" i="2"/>
  <c r="R656" i="2"/>
  <c r="R720" i="2"/>
  <c r="R741" i="2"/>
  <c r="R717" i="2"/>
  <c r="R730" i="2"/>
  <c r="R679" i="2"/>
  <c r="R756" i="2"/>
  <c r="R737" i="2"/>
  <c r="R750" i="2"/>
  <c r="R707" i="2"/>
  <c r="R696" i="2"/>
  <c r="R637" i="2"/>
  <c r="R771" i="2"/>
  <c r="R760" i="2"/>
  <c r="R693" i="2"/>
  <c r="R770" i="2"/>
  <c r="R706" i="2"/>
  <c r="R719" i="2"/>
  <c r="R732" i="2"/>
  <c r="R769" i="2"/>
  <c r="R761" i="2"/>
  <c r="R713" i="2"/>
  <c r="R726" i="2"/>
  <c r="R747" i="2"/>
  <c r="R672" i="2"/>
  <c r="R736" i="2"/>
  <c r="R733" i="2"/>
  <c r="R669" i="2"/>
  <c r="R746" i="2"/>
  <c r="R727" i="2"/>
  <c r="R695" i="2"/>
  <c r="R743" i="2"/>
  <c r="R772" i="2"/>
  <c r="R712" i="2"/>
  <c r="R709" i="2"/>
  <c r="R722" i="2"/>
  <c r="R671" i="2"/>
  <c r="R751" i="2"/>
  <c r="R748" i="2"/>
  <c r="R729" i="2"/>
  <c r="R765" i="2"/>
  <c r="R742" i="2"/>
  <c r="R699" i="2"/>
  <c r="R688" i="2"/>
  <c r="R759" i="2"/>
  <c r="R752" i="2"/>
  <c r="R685" i="2"/>
  <c r="R762" i="2"/>
  <c r="R698" i="2"/>
  <c r="R749" i="2"/>
  <c r="R711" i="2"/>
  <c r="R735" i="2"/>
  <c r="R724" i="2"/>
  <c r="R705" i="2"/>
  <c r="R718" i="2"/>
  <c r="R739" i="2"/>
  <c r="R664" i="2"/>
  <c r="R674" i="2"/>
  <c r="R763" i="2"/>
  <c r="R728" i="2"/>
  <c r="R725" i="2"/>
  <c r="R738" i="2"/>
  <c r="R767" i="2"/>
  <c r="R687" i="2"/>
  <c r="R764" i="2"/>
  <c r="R773" i="2"/>
  <c r="R745" i="2"/>
  <c r="R758" i="2"/>
  <c r="R715" i="2"/>
  <c r="R704" i="2"/>
  <c r="R640" i="2"/>
  <c r="R645" i="2"/>
  <c r="R768" i="2"/>
  <c r="R701" i="2"/>
  <c r="R714" i="2"/>
  <c r="R740" i="2"/>
  <c r="R721" i="2"/>
  <c r="R734" i="2"/>
  <c r="R755" i="2"/>
  <c r="R691" i="2"/>
  <c r="R680" i="2"/>
  <c r="R621" i="2"/>
  <c r="R690" i="2"/>
  <c r="R626" i="2"/>
  <c r="R689" i="2"/>
  <c r="R723" i="2"/>
  <c r="R655" i="2"/>
  <c r="R660" i="2"/>
  <c r="R665" i="2"/>
  <c r="R662" i="2"/>
  <c r="R675" i="2"/>
  <c r="R611" i="2"/>
  <c r="R581" i="2"/>
  <c r="R618" i="2"/>
  <c r="R591" i="2"/>
  <c r="R596" i="2"/>
  <c r="R593" i="2"/>
  <c r="R603" i="2"/>
  <c r="R634" i="2"/>
  <c r="R631" i="2"/>
  <c r="R700" i="2"/>
  <c r="R641" i="2"/>
  <c r="R702" i="2"/>
  <c r="R638" i="2"/>
  <c r="R651" i="2"/>
  <c r="R616" i="2"/>
  <c r="R594" i="2"/>
  <c r="R636" i="2"/>
  <c r="R614" i="2"/>
  <c r="R653" i="2"/>
  <c r="R629" i="2"/>
  <c r="R642" i="2"/>
  <c r="R607" i="2"/>
  <c r="R676" i="2"/>
  <c r="R681" i="2"/>
  <c r="R617" i="2"/>
  <c r="R678" i="2"/>
  <c r="R627" i="2"/>
  <c r="R592" i="2"/>
  <c r="R597" i="2"/>
  <c r="R612" i="2"/>
  <c r="R609" i="2"/>
  <c r="R590" i="2"/>
  <c r="R560" i="2"/>
  <c r="R682" i="2"/>
  <c r="R650" i="2"/>
  <c r="R647" i="2"/>
  <c r="R716" i="2"/>
  <c r="R652" i="2"/>
  <c r="R657" i="2"/>
  <c r="R654" i="2"/>
  <c r="R667" i="2"/>
  <c r="R632" i="2"/>
  <c r="R573" i="2"/>
  <c r="R610" i="2"/>
  <c r="R583" i="2"/>
  <c r="R588" i="2"/>
  <c r="R585" i="2"/>
  <c r="R595" i="2"/>
  <c r="R623" i="2"/>
  <c r="R692" i="2"/>
  <c r="R633" i="2"/>
  <c r="R694" i="2"/>
  <c r="R630" i="2"/>
  <c r="R643" i="2"/>
  <c r="R608" i="2"/>
  <c r="R586" i="2"/>
  <c r="R628" i="2"/>
  <c r="R606" i="2"/>
  <c r="R753" i="2"/>
  <c r="R757" i="2"/>
  <c r="R661" i="2"/>
  <c r="R613" i="2"/>
  <c r="R658" i="2"/>
  <c r="R663" i="2"/>
  <c r="R599" i="2"/>
  <c r="R668" i="2"/>
  <c r="R673" i="2"/>
  <c r="R670" i="2"/>
  <c r="R683" i="2"/>
  <c r="R619" i="2"/>
  <c r="R584" i="2"/>
  <c r="R589" i="2"/>
  <c r="R604" i="2"/>
  <c r="R601" i="2"/>
  <c r="R582" i="2"/>
  <c r="R552" i="2"/>
  <c r="R648" i="2"/>
  <c r="R639" i="2"/>
  <c r="R708" i="2"/>
  <c r="R644" i="2"/>
  <c r="R649" i="2"/>
  <c r="R646" i="2"/>
  <c r="R659" i="2"/>
  <c r="R624" i="2"/>
  <c r="R602" i="2"/>
  <c r="R575" i="2"/>
  <c r="R622" i="2"/>
  <c r="R766" i="2"/>
  <c r="R666" i="2"/>
  <c r="R615" i="2"/>
  <c r="R684" i="2"/>
  <c r="R625" i="2"/>
  <c r="R686" i="2"/>
  <c r="R635" i="2"/>
  <c r="R600" i="2"/>
  <c r="R605" i="2"/>
  <c r="R578" i="2"/>
  <c r="R620" i="2"/>
  <c r="R598" i="2"/>
  <c r="AH760" i="2"/>
  <c r="AH741" i="2"/>
  <c r="AH693" i="2"/>
  <c r="AH770" i="2"/>
  <c r="AH706" i="2"/>
  <c r="AH719" i="2"/>
  <c r="AH749" i="2"/>
  <c r="AH732" i="2"/>
  <c r="AH713" i="2"/>
  <c r="AH726" i="2"/>
  <c r="AH747" i="2"/>
  <c r="AH672" i="2"/>
  <c r="AH771" i="2"/>
  <c r="AH736" i="2"/>
  <c r="AH733" i="2"/>
  <c r="AH669" i="2"/>
  <c r="AH746" i="2"/>
  <c r="AH757" i="2"/>
  <c r="AH695" i="2"/>
  <c r="AH773" i="2"/>
  <c r="AH772" i="2"/>
  <c r="AH769" i="2"/>
  <c r="AH761" i="2"/>
  <c r="AH689" i="2"/>
  <c r="AH766" i="2"/>
  <c r="AH723" i="2"/>
  <c r="AH648" i="2"/>
  <c r="AH653" i="2"/>
  <c r="AH658" i="2"/>
  <c r="AH712" i="2"/>
  <c r="AH709" i="2"/>
  <c r="AH722" i="2"/>
  <c r="AH727" i="2"/>
  <c r="AH671" i="2"/>
  <c r="AH743" i="2"/>
  <c r="AH748" i="2"/>
  <c r="AH753" i="2"/>
  <c r="AH729" i="2"/>
  <c r="AH742" i="2"/>
  <c r="AH699" i="2"/>
  <c r="AH688" i="2"/>
  <c r="AH629" i="2"/>
  <c r="AH752" i="2"/>
  <c r="AH685" i="2"/>
  <c r="AH762" i="2"/>
  <c r="AH698" i="2"/>
  <c r="AH711" i="2"/>
  <c r="AH751" i="2"/>
  <c r="AH724" i="2"/>
  <c r="AH728" i="2"/>
  <c r="AH725" i="2"/>
  <c r="AH738" i="2"/>
  <c r="AH687" i="2"/>
  <c r="AH735" i="2"/>
  <c r="AH764" i="2"/>
  <c r="AH745" i="2"/>
  <c r="AH758" i="2"/>
  <c r="AH715" i="2"/>
  <c r="AH704" i="2"/>
  <c r="AH763" i="2"/>
  <c r="AH768" i="2"/>
  <c r="AH701" i="2"/>
  <c r="AH714" i="2"/>
  <c r="AH765" i="2"/>
  <c r="AH740" i="2"/>
  <c r="AH721" i="2"/>
  <c r="AH734" i="2"/>
  <c r="AH755" i="2"/>
  <c r="AH691" i="2"/>
  <c r="AH680" i="2"/>
  <c r="AH621" i="2"/>
  <c r="AH690" i="2"/>
  <c r="AH744" i="2"/>
  <c r="AH677" i="2"/>
  <c r="AH754" i="2"/>
  <c r="AH703" i="2"/>
  <c r="AH759" i="2"/>
  <c r="AH697" i="2"/>
  <c r="AH710" i="2"/>
  <c r="AH731" i="2"/>
  <c r="AH656" i="2"/>
  <c r="AH661" i="2"/>
  <c r="AH720" i="2"/>
  <c r="AH717" i="2"/>
  <c r="AH730" i="2"/>
  <c r="AH679" i="2"/>
  <c r="AH767" i="2"/>
  <c r="AH756" i="2"/>
  <c r="AH737" i="2"/>
  <c r="AH750" i="2"/>
  <c r="AH707" i="2"/>
  <c r="AH696" i="2"/>
  <c r="AH637" i="2"/>
  <c r="AH642" i="2"/>
  <c r="AH674" i="2"/>
  <c r="AH607" i="2"/>
  <c r="AH676" i="2"/>
  <c r="AH681" i="2"/>
  <c r="AH617" i="2"/>
  <c r="AH678" i="2"/>
  <c r="AH627" i="2"/>
  <c r="AH592" i="2"/>
  <c r="AH597" i="2"/>
  <c r="AH612" i="2"/>
  <c r="AH609" i="2"/>
  <c r="AH590" i="2"/>
  <c r="AH718" i="2"/>
  <c r="AH647" i="2"/>
  <c r="AH716" i="2"/>
  <c r="AH652" i="2"/>
  <c r="AH657" i="2"/>
  <c r="AH654" i="2"/>
  <c r="AH667" i="2"/>
  <c r="AH632" i="2"/>
  <c r="AH573" i="2"/>
  <c r="AH610" i="2"/>
  <c r="AH583" i="2"/>
  <c r="AH588" i="2"/>
  <c r="AH585" i="2"/>
  <c r="AH682" i="2"/>
  <c r="AH650" i="2"/>
  <c r="AH623" i="2"/>
  <c r="AH692" i="2"/>
  <c r="AH633" i="2"/>
  <c r="AH694" i="2"/>
  <c r="AH630" i="2"/>
  <c r="AH643" i="2"/>
  <c r="AH608" i="2"/>
  <c r="AH586" i="2"/>
  <c r="AH628" i="2"/>
  <c r="AH606" i="2"/>
  <c r="AH576" i="2"/>
  <c r="AH663" i="2"/>
  <c r="AH599" i="2"/>
  <c r="AH668" i="2"/>
  <c r="AH673" i="2"/>
  <c r="AH670" i="2"/>
  <c r="AH683" i="2"/>
  <c r="AH619" i="2"/>
  <c r="AH584" i="2"/>
  <c r="AH589" i="2"/>
  <c r="AH604" i="2"/>
  <c r="AH601" i="2"/>
  <c r="AH582" i="2"/>
  <c r="AH613" i="2"/>
  <c r="AH639" i="2"/>
  <c r="AH708" i="2"/>
  <c r="AH644" i="2"/>
  <c r="AH649" i="2"/>
  <c r="AH646" i="2"/>
  <c r="AH659" i="2"/>
  <c r="AH624" i="2"/>
  <c r="AH602" i="2"/>
  <c r="AH575" i="2"/>
  <c r="AH622" i="2"/>
  <c r="AH615" i="2"/>
  <c r="AH684" i="2"/>
  <c r="AH625" i="2"/>
  <c r="AH686" i="2"/>
  <c r="AH635" i="2"/>
  <c r="AH600" i="2"/>
  <c r="AH605" i="2"/>
  <c r="AH578" i="2"/>
  <c r="AH620" i="2"/>
  <c r="AH598" i="2"/>
  <c r="AH568" i="2"/>
  <c r="AH664" i="2"/>
  <c r="AH666" i="2"/>
  <c r="AH626" i="2"/>
  <c r="AH655" i="2"/>
  <c r="AH660" i="2"/>
  <c r="AH665" i="2"/>
  <c r="AH662" i="2"/>
  <c r="AH675" i="2"/>
  <c r="AH611" i="2"/>
  <c r="AH581" i="2"/>
  <c r="AH618" i="2"/>
  <c r="AH591" i="2"/>
  <c r="AH596" i="2"/>
  <c r="AH593" i="2"/>
  <c r="AH705" i="2"/>
  <c r="AH739" i="2"/>
  <c r="AH640" i="2"/>
  <c r="AH645" i="2"/>
  <c r="AH634" i="2"/>
  <c r="AH631" i="2"/>
  <c r="AH700" i="2"/>
  <c r="AH641" i="2"/>
  <c r="AH702" i="2"/>
  <c r="AH638" i="2"/>
  <c r="AH651" i="2"/>
  <c r="AH616" i="2"/>
  <c r="AH594" i="2"/>
  <c r="AH636" i="2"/>
  <c r="AH614" i="2"/>
  <c r="AX712" i="2"/>
  <c r="AX709" i="2"/>
  <c r="AX722" i="2"/>
  <c r="AX671" i="2"/>
  <c r="AX748" i="2"/>
  <c r="AX769" i="2"/>
  <c r="AX761" i="2"/>
  <c r="AX753" i="2"/>
  <c r="AX729" i="2"/>
  <c r="AX742" i="2"/>
  <c r="AX759" i="2"/>
  <c r="AX699" i="2"/>
  <c r="AX688" i="2"/>
  <c r="AX752" i="2"/>
  <c r="AX685" i="2"/>
  <c r="AX762" i="2"/>
  <c r="AX698" i="2"/>
  <c r="AX727" i="2"/>
  <c r="AX711" i="2"/>
  <c r="AX743" i="2"/>
  <c r="AX724" i="2"/>
  <c r="AX705" i="2"/>
  <c r="AX718" i="2"/>
  <c r="AX741" i="2"/>
  <c r="AX739" i="2"/>
  <c r="AX664" i="2"/>
  <c r="AX674" i="2"/>
  <c r="AX728" i="2"/>
  <c r="AX757" i="2"/>
  <c r="AX725" i="2"/>
  <c r="AX738" i="2"/>
  <c r="AX687" i="2"/>
  <c r="AX751" i="2"/>
  <c r="AX764" i="2"/>
  <c r="AX745" i="2"/>
  <c r="AX758" i="2"/>
  <c r="AX715" i="2"/>
  <c r="AX704" i="2"/>
  <c r="AX640" i="2"/>
  <c r="AX645" i="2"/>
  <c r="AX768" i="2"/>
  <c r="AX701" i="2"/>
  <c r="AX714" i="2"/>
  <c r="AX735" i="2"/>
  <c r="AX740" i="2"/>
  <c r="AX763" i="2"/>
  <c r="AX744" i="2"/>
  <c r="AX677" i="2"/>
  <c r="AX773" i="2"/>
  <c r="AX754" i="2"/>
  <c r="AX703" i="2"/>
  <c r="AX697" i="2"/>
  <c r="AX710" i="2"/>
  <c r="AX731" i="2"/>
  <c r="AX720" i="2"/>
  <c r="AX717" i="2"/>
  <c r="AX730" i="2"/>
  <c r="AX679" i="2"/>
  <c r="AX756" i="2"/>
  <c r="AX749" i="2"/>
  <c r="AX737" i="2"/>
  <c r="AX750" i="2"/>
  <c r="AX771" i="2"/>
  <c r="AX707" i="2"/>
  <c r="AX696" i="2"/>
  <c r="AX637" i="2"/>
  <c r="AX760" i="2"/>
  <c r="AX693" i="2"/>
  <c r="AX770" i="2"/>
  <c r="AX706" i="2"/>
  <c r="AX719" i="2"/>
  <c r="AX732" i="2"/>
  <c r="AX713" i="2"/>
  <c r="AX726" i="2"/>
  <c r="AX747" i="2"/>
  <c r="AX672" i="2"/>
  <c r="AX736" i="2"/>
  <c r="AX765" i="2"/>
  <c r="AX733" i="2"/>
  <c r="AX669" i="2"/>
  <c r="AX746" i="2"/>
  <c r="AX695" i="2"/>
  <c r="AX772" i="2"/>
  <c r="AX689" i="2"/>
  <c r="AX766" i="2"/>
  <c r="AX723" i="2"/>
  <c r="AX648" i="2"/>
  <c r="AX653" i="2"/>
  <c r="AX658" i="2"/>
  <c r="AX734" i="2"/>
  <c r="AX629" i="2"/>
  <c r="AX650" i="2"/>
  <c r="AX623" i="2"/>
  <c r="AX692" i="2"/>
  <c r="AX633" i="2"/>
  <c r="AX694" i="2"/>
  <c r="AX630" i="2"/>
  <c r="AX643" i="2"/>
  <c r="AX608" i="2"/>
  <c r="AX586" i="2"/>
  <c r="AX628" i="2"/>
  <c r="AX606" i="2"/>
  <c r="AX767" i="2"/>
  <c r="AX691" i="2"/>
  <c r="AX682" i="2"/>
  <c r="AX663" i="2"/>
  <c r="AX599" i="2"/>
  <c r="AX668" i="2"/>
  <c r="AX673" i="2"/>
  <c r="AX670" i="2"/>
  <c r="AX683" i="2"/>
  <c r="AX619" i="2"/>
  <c r="AX584" i="2"/>
  <c r="AX589" i="2"/>
  <c r="AX604" i="2"/>
  <c r="AX601" i="2"/>
  <c r="AX582" i="2"/>
  <c r="AX639" i="2"/>
  <c r="AX708" i="2"/>
  <c r="AX644" i="2"/>
  <c r="AX649" i="2"/>
  <c r="AX646" i="2"/>
  <c r="AX659" i="2"/>
  <c r="AX624" i="2"/>
  <c r="AX602" i="2"/>
  <c r="AX575" i="2"/>
  <c r="AX622" i="2"/>
  <c r="AX587" i="2"/>
  <c r="AX613" i="2"/>
  <c r="AX690" i="2"/>
  <c r="AX615" i="2"/>
  <c r="AX684" i="2"/>
  <c r="AX625" i="2"/>
  <c r="AX686" i="2"/>
  <c r="AX635" i="2"/>
  <c r="AX600" i="2"/>
  <c r="AX605" i="2"/>
  <c r="AX578" i="2"/>
  <c r="AX620" i="2"/>
  <c r="AX598" i="2"/>
  <c r="AX661" i="2"/>
  <c r="AX626" i="2"/>
  <c r="AX655" i="2"/>
  <c r="AX660" i="2"/>
  <c r="AX665" i="2"/>
  <c r="AX662" i="2"/>
  <c r="AX675" i="2"/>
  <c r="AX611" i="2"/>
  <c r="AX581" i="2"/>
  <c r="AX618" i="2"/>
  <c r="AX591" i="2"/>
  <c r="AX596" i="2"/>
  <c r="AX593" i="2"/>
  <c r="AX680" i="2"/>
  <c r="AX656" i="2"/>
  <c r="AX666" i="2"/>
  <c r="AX634" i="2"/>
  <c r="AX631" i="2"/>
  <c r="AX700" i="2"/>
  <c r="AX641" i="2"/>
  <c r="AX702" i="2"/>
  <c r="AX638" i="2"/>
  <c r="AX651" i="2"/>
  <c r="AX616" i="2"/>
  <c r="AX594" i="2"/>
  <c r="AX636" i="2"/>
  <c r="AX614" i="2"/>
  <c r="AX579" i="2"/>
  <c r="AX721" i="2"/>
  <c r="AX755" i="2"/>
  <c r="AX621" i="2"/>
  <c r="AX607" i="2"/>
  <c r="AX676" i="2"/>
  <c r="AX681" i="2"/>
  <c r="AX617" i="2"/>
  <c r="AX678" i="2"/>
  <c r="AX627" i="2"/>
  <c r="AX592" i="2"/>
  <c r="AX597" i="2"/>
  <c r="AX612" i="2"/>
  <c r="AX609" i="2"/>
  <c r="AX590" i="2"/>
  <c r="AX642" i="2"/>
  <c r="AX647" i="2"/>
  <c r="AX716" i="2"/>
  <c r="AX652" i="2"/>
  <c r="AX657" i="2"/>
  <c r="AX654" i="2"/>
  <c r="AX667" i="2"/>
  <c r="AX632" i="2"/>
  <c r="AX573" i="2"/>
  <c r="AX610" i="2"/>
  <c r="AX583" i="2"/>
  <c r="AX588" i="2"/>
  <c r="AX585" i="2"/>
  <c r="BN728" i="2"/>
  <c r="BN725" i="2"/>
  <c r="BN738" i="2"/>
  <c r="BN727" i="2"/>
  <c r="BN687" i="2"/>
  <c r="BN743" i="2"/>
  <c r="BN764" i="2"/>
  <c r="BN745" i="2"/>
  <c r="BN758" i="2"/>
  <c r="BN715" i="2"/>
  <c r="BN704" i="2"/>
  <c r="BN640" i="2"/>
  <c r="BN768" i="2"/>
  <c r="BN701" i="2"/>
  <c r="BN714" i="2"/>
  <c r="BN773" i="2"/>
  <c r="BN751" i="2"/>
  <c r="BN740" i="2"/>
  <c r="BN721" i="2"/>
  <c r="BN734" i="2"/>
  <c r="BN755" i="2"/>
  <c r="BN691" i="2"/>
  <c r="BN680" i="2"/>
  <c r="BN621" i="2"/>
  <c r="BN690" i="2"/>
  <c r="BN744" i="2"/>
  <c r="BN677" i="2"/>
  <c r="BN754" i="2"/>
  <c r="BN703" i="2"/>
  <c r="BN697" i="2"/>
  <c r="BN710" i="2"/>
  <c r="BN731" i="2"/>
  <c r="BN656" i="2"/>
  <c r="BN661" i="2"/>
  <c r="BN763" i="2"/>
  <c r="BN720" i="2"/>
  <c r="BN717" i="2"/>
  <c r="BN730" i="2"/>
  <c r="BN679" i="2"/>
  <c r="BN756" i="2"/>
  <c r="BN760" i="2"/>
  <c r="BN693" i="2"/>
  <c r="BN770" i="2"/>
  <c r="BN706" i="2"/>
  <c r="BN719" i="2"/>
  <c r="BN732" i="2"/>
  <c r="BN713" i="2"/>
  <c r="BN726" i="2"/>
  <c r="BN771" i="2"/>
  <c r="BN747" i="2"/>
  <c r="BN672" i="2"/>
  <c r="BN757" i="2"/>
  <c r="BN736" i="2"/>
  <c r="BN733" i="2"/>
  <c r="BN669" i="2"/>
  <c r="BN746" i="2"/>
  <c r="BN767" i="2"/>
  <c r="BN695" i="2"/>
  <c r="BN772" i="2"/>
  <c r="BN689" i="2"/>
  <c r="BN766" i="2"/>
  <c r="BN723" i="2"/>
  <c r="BN648" i="2"/>
  <c r="BN653" i="2"/>
  <c r="BN658" i="2"/>
  <c r="BN712" i="2"/>
  <c r="BN709" i="2"/>
  <c r="BN722" i="2"/>
  <c r="BN759" i="2"/>
  <c r="BN735" i="2"/>
  <c r="BN671" i="2"/>
  <c r="BN765" i="2"/>
  <c r="BN748" i="2"/>
  <c r="BN753" i="2"/>
  <c r="BN729" i="2"/>
  <c r="BN742" i="2"/>
  <c r="BN699" i="2"/>
  <c r="BN688" i="2"/>
  <c r="BN629" i="2"/>
  <c r="BN752" i="2"/>
  <c r="BN741" i="2"/>
  <c r="BN685" i="2"/>
  <c r="BN762" i="2"/>
  <c r="BN698" i="2"/>
  <c r="BN711" i="2"/>
  <c r="BN724" i="2"/>
  <c r="BN769" i="2"/>
  <c r="BN761" i="2"/>
  <c r="BN705" i="2"/>
  <c r="BN718" i="2"/>
  <c r="BN749" i="2"/>
  <c r="BN739" i="2"/>
  <c r="BN664" i="2"/>
  <c r="BN674" i="2"/>
  <c r="BN707" i="2"/>
  <c r="BN682" i="2"/>
  <c r="BN639" i="2"/>
  <c r="BN708" i="2"/>
  <c r="BN644" i="2"/>
  <c r="BN649" i="2"/>
  <c r="BN646" i="2"/>
  <c r="BN659" i="2"/>
  <c r="BN624" i="2"/>
  <c r="BN602" i="2"/>
  <c r="BN575" i="2"/>
  <c r="BN622" i="2"/>
  <c r="BN587" i="2"/>
  <c r="BN615" i="2"/>
  <c r="BN684" i="2"/>
  <c r="BN625" i="2"/>
  <c r="BN686" i="2"/>
  <c r="BN635" i="2"/>
  <c r="BN600" i="2"/>
  <c r="BN605" i="2"/>
  <c r="BN578" i="2"/>
  <c r="BN620" i="2"/>
  <c r="BN598" i="2"/>
  <c r="BN637" i="2"/>
  <c r="BN613" i="2"/>
  <c r="BN626" i="2"/>
  <c r="BN655" i="2"/>
  <c r="BN660" i="2"/>
  <c r="BN665" i="2"/>
  <c r="BN662" i="2"/>
  <c r="BN675" i="2"/>
  <c r="BN611" i="2"/>
  <c r="BN581" i="2"/>
  <c r="BN618" i="2"/>
  <c r="BN591" i="2"/>
  <c r="BN596" i="2"/>
  <c r="BN593" i="2"/>
  <c r="BN603" i="2"/>
  <c r="BN544" i="2"/>
  <c r="BN666" i="2"/>
  <c r="BN631" i="2"/>
  <c r="BN700" i="2"/>
  <c r="BN641" i="2"/>
  <c r="BN702" i="2"/>
  <c r="BN638" i="2"/>
  <c r="BN651" i="2"/>
  <c r="BN616" i="2"/>
  <c r="BN594" i="2"/>
  <c r="BN636" i="2"/>
  <c r="BN614" i="2"/>
  <c r="BN696" i="2"/>
  <c r="BN634" i="2"/>
  <c r="BN607" i="2"/>
  <c r="BN676" i="2"/>
  <c r="BN681" i="2"/>
  <c r="BN617" i="2"/>
  <c r="BN678" i="2"/>
  <c r="BN627" i="2"/>
  <c r="BN592" i="2"/>
  <c r="BN597" i="2"/>
  <c r="BN612" i="2"/>
  <c r="BN609" i="2"/>
  <c r="BN590" i="2"/>
  <c r="BN737" i="2"/>
  <c r="BN645" i="2"/>
  <c r="BN642" i="2"/>
  <c r="BN647" i="2"/>
  <c r="BN716" i="2"/>
  <c r="BN652" i="2"/>
  <c r="BN657" i="2"/>
  <c r="BN654" i="2"/>
  <c r="BN667" i="2"/>
  <c r="BN632" i="2"/>
  <c r="BN573" i="2"/>
  <c r="BN610" i="2"/>
  <c r="BN583" i="2"/>
  <c r="BN588" i="2"/>
  <c r="BN585" i="2"/>
  <c r="BN595" i="2"/>
  <c r="BN536" i="2"/>
  <c r="BN623" i="2"/>
  <c r="BN692" i="2"/>
  <c r="BN633" i="2"/>
  <c r="BN694" i="2"/>
  <c r="BN630" i="2"/>
  <c r="BN643" i="2"/>
  <c r="BN608" i="2"/>
  <c r="BN586" i="2"/>
  <c r="BN628" i="2"/>
  <c r="BN606" i="2"/>
  <c r="BN750" i="2"/>
  <c r="BN650" i="2"/>
  <c r="BN663" i="2"/>
  <c r="BN599" i="2"/>
  <c r="BN668" i="2"/>
  <c r="BN673" i="2"/>
  <c r="BN670" i="2"/>
  <c r="BN683" i="2"/>
  <c r="BN619" i="2"/>
  <c r="BN584" i="2"/>
  <c r="BN589" i="2"/>
  <c r="BN604" i="2"/>
  <c r="BN601" i="2"/>
  <c r="BN582" i="2"/>
  <c r="CD744" i="2"/>
  <c r="CD677" i="2"/>
  <c r="CD754" i="2"/>
  <c r="CD751" i="2"/>
  <c r="CD703" i="2"/>
  <c r="CD716" i="2"/>
  <c r="CD697" i="2"/>
  <c r="CD710" i="2"/>
  <c r="CD731" i="2"/>
  <c r="CD656" i="2"/>
  <c r="CD720" i="2"/>
  <c r="CD717" i="2"/>
  <c r="CD730" i="2"/>
  <c r="CD679" i="2"/>
  <c r="CD727" i="2"/>
  <c r="CD756" i="2"/>
  <c r="CD737" i="2"/>
  <c r="CD769" i="2"/>
  <c r="CD750" i="2"/>
  <c r="CD707" i="2"/>
  <c r="CD696" i="2"/>
  <c r="CD637" i="2"/>
  <c r="CD763" i="2"/>
  <c r="CD760" i="2"/>
  <c r="CD693" i="2"/>
  <c r="CD770" i="2"/>
  <c r="CD706" i="2"/>
  <c r="CD719" i="2"/>
  <c r="CD732" i="2"/>
  <c r="CD713" i="2"/>
  <c r="CD726" i="2"/>
  <c r="CD747" i="2"/>
  <c r="CD672" i="2"/>
  <c r="CD736" i="2"/>
  <c r="CD733" i="2"/>
  <c r="CD669" i="2"/>
  <c r="CD757" i="2"/>
  <c r="CD746" i="2"/>
  <c r="CD695" i="2"/>
  <c r="CD772" i="2"/>
  <c r="CD712" i="2"/>
  <c r="CD709" i="2"/>
  <c r="CD722" i="2"/>
  <c r="CD749" i="2"/>
  <c r="CD671" i="2"/>
  <c r="CD748" i="2"/>
  <c r="CD767" i="2"/>
  <c r="CD753" i="2"/>
  <c r="CD729" i="2"/>
  <c r="CD742" i="2"/>
  <c r="CD699" i="2"/>
  <c r="CD688" i="2"/>
  <c r="CD752" i="2"/>
  <c r="CD685" i="2"/>
  <c r="CD762" i="2"/>
  <c r="CD698" i="2"/>
  <c r="CD759" i="2"/>
  <c r="CD735" i="2"/>
  <c r="CD711" i="2"/>
  <c r="CD724" i="2"/>
  <c r="CD773" i="2"/>
  <c r="CD705" i="2"/>
  <c r="CD718" i="2"/>
  <c r="CD739" i="2"/>
  <c r="CD664" i="2"/>
  <c r="CD674" i="2"/>
  <c r="CD728" i="2"/>
  <c r="CD725" i="2"/>
  <c r="CD738" i="2"/>
  <c r="CD687" i="2"/>
  <c r="CD764" i="2"/>
  <c r="CD761" i="2"/>
  <c r="CD745" i="2"/>
  <c r="CD758" i="2"/>
  <c r="CD715" i="2"/>
  <c r="CD704" i="2"/>
  <c r="CD640" i="2"/>
  <c r="CD645" i="2"/>
  <c r="CD768" i="2"/>
  <c r="CD701" i="2"/>
  <c r="CD714" i="2"/>
  <c r="CD743" i="2"/>
  <c r="CD740" i="2"/>
  <c r="CD721" i="2"/>
  <c r="CD741" i="2"/>
  <c r="CD734" i="2"/>
  <c r="CD755" i="2"/>
  <c r="CD691" i="2"/>
  <c r="CD680" i="2"/>
  <c r="CD621" i="2"/>
  <c r="CD690" i="2"/>
  <c r="CD626" i="2"/>
  <c r="CD613" i="2"/>
  <c r="CD658" i="2"/>
  <c r="CD655" i="2"/>
  <c r="CD660" i="2"/>
  <c r="CD665" i="2"/>
  <c r="CD662" i="2"/>
  <c r="CD675" i="2"/>
  <c r="CD611" i="2"/>
  <c r="CD581" i="2"/>
  <c r="CD618" i="2"/>
  <c r="CD591" i="2"/>
  <c r="CD596" i="2"/>
  <c r="CD593" i="2"/>
  <c r="CD603" i="2"/>
  <c r="CD631" i="2"/>
  <c r="CD700" i="2"/>
  <c r="CD641" i="2"/>
  <c r="CD702" i="2"/>
  <c r="CD638" i="2"/>
  <c r="CD651" i="2"/>
  <c r="CD616" i="2"/>
  <c r="CD594" i="2"/>
  <c r="CD636" i="2"/>
  <c r="CD614" i="2"/>
  <c r="CD661" i="2"/>
  <c r="CD666" i="2"/>
  <c r="CD634" i="2"/>
  <c r="CD607" i="2"/>
  <c r="CD676" i="2"/>
  <c r="CD681" i="2"/>
  <c r="CD617" i="2"/>
  <c r="CD678" i="2"/>
  <c r="CD627" i="2"/>
  <c r="CD592" i="2"/>
  <c r="CD597" i="2"/>
  <c r="CD612" i="2"/>
  <c r="CD609" i="2"/>
  <c r="CD590" i="2"/>
  <c r="CD560" i="2"/>
  <c r="CD642" i="2"/>
  <c r="CD647" i="2"/>
  <c r="CD652" i="2"/>
  <c r="CD657" i="2"/>
  <c r="CD654" i="2"/>
  <c r="CD667" i="2"/>
  <c r="CD632" i="2"/>
  <c r="CD573" i="2"/>
  <c r="CD610" i="2"/>
  <c r="CD583" i="2"/>
  <c r="CD588" i="2"/>
  <c r="CD585" i="2"/>
  <c r="CD595" i="2"/>
  <c r="CD648" i="2"/>
  <c r="CD623" i="2"/>
  <c r="CD692" i="2"/>
  <c r="CD633" i="2"/>
  <c r="CD694" i="2"/>
  <c r="CD630" i="2"/>
  <c r="CD643" i="2"/>
  <c r="CD608" i="2"/>
  <c r="CD586" i="2"/>
  <c r="CD628" i="2"/>
  <c r="CD606" i="2"/>
  <c r="CD765" i="2"/>
  <c r="CD663" i="2"/>
  <c r="CD599" i="2"/>
  <c r="CD668" i="2"/>
  <c r="CD673" i="2"/>
  <c r="CD670" i="2"/>
  <c r="CD683" i="2"/>
  <c r="CD619" i="2"/>
  <c r="CD584" i="2"/>
  <c r="CD589" i="2"/>
  <c r="CD604" i="2"/>
  <c r="CD601" i="2"/>
  <c r="CD582" i="2"/>
  <c r="CD552" i="2"/>
  <c r="CD766" i="2"/>
  <c r="CD771" i="2"/>
  <c r="CD682" i="2"/>
  <c r="CD650" i="2"/>
  <c r="CD639" i="2"/>
  <c r="CD708" i="2"/>
  <c r="CD644" i="2"/>
  <c r="CD649" i="2"/>
  <c r="CD646" i="2"/>
  <c r="CD659" i="2"/>
  <c r="CD624" i="2"/>
  <c r="CD602" i="2"/>
  <c r="CD575" i="2"/>
  <c r="CD622" i="2"/>
  <c r="CD689" i="2"/>
  <c r="CD723" i="2"/>
  <c r="CD653" i="2"/>
  <c r="CD629" i="2"/>
  <c r="CD615" i="2"/>
  <c r="CD684" i="2"/>
  <c r="CD625" i="2"/>
  <c r="CD686" i="2"/>
  <c r="CD635" i="2"/>
  <c r="CD600" i="2"/>
  <c r="CD605" i="2"/>
  <c r="CD578" i="2"/>
  <c r="CD620" i="2"/>
  <c r="CD598" i="2"/>
  <c r="CT760" i="2"/>
  <c r="CT693" i="2"/>
  <c r="CT770" i="2"/>
  <c r="CT706" i="2"/>
  <c r="CT757" i="2"/>
  <c r="CT719" i="2"/>
  <c r="CT727" i="2"/>
  <c r="CT732" i="2"/>
  <c r="CT713" i="2"/>
  <c r="CT769" i="2"/>
  <c r="CT726" i="2"/>
  <c r="CT747" i="2"/>
  <c r="CT672" i="2"/>
  <c r="CT749" i="2"/>
  <c r="CT736" i="2"/>
  <c r="CT733" i="2"/>
  <c r="CT669" i="2"/>
  <c r="CT746" i="2"/>
  <c r="CT695" i="2"/>
  <c r="CT772" i="2"/>
  <c r="CT689" i="2"/>
  <c r="CT766" i="2"/>
  <c r="CT763" i="2"/>
  <c r="CT723" i="2"/>
  <c r="CT648" i="2"/>
  <c r="CT653" i="2"/>
  <c r="CT658" i="2"/>
  <c r="CT712" i="2"/>
  <c r="CT709" i="2"/>
  <c r="CT722" i="2"/>
  <c r="CT671" i="2"/>
  <c r="CT759" i="2"/>
  <c r="CT748" i="2"/>
  <c r="CT753" i="2"/>
  <c r="CT729" i="2"/>
  <c r="CT767" i="2"/>
  <c r="CT742" i="2"/>
  <c r="CT771" i="2"/>
  <c r="CT699" i="2"/>
  <c r="CT688" i="2"/>
  <c r="CT629" i="2"/>
  <c r="CT752" i="2"/>
  <c r="CT773" i="2"/>
  <c r="CT685" i="2"/>
  <c r="CT762" i="2"/>
  <c r="CT698" i="2"/>
  <c r="CT743" i="2"/>
  <c r="CT711" i="2"/>
  <c r="CT724" i="2"/>
  <c r="CT728" i="2"/>
  <c r="CT725" i="2"/>
  <c r="CT738" i="2"/>
  <c r="CT687" i="2"/>
  <c r="CT764" i="2"/>
  <c r="CT745" i="2"/>
  <c r="CT758" i="2"/>
  <c r="CT715" i="2"/>
  <c r="CT704" i="2"/>
  <c r="CT768" i="2"/>
  <c r="CT741" i="2"/>
  <c r="CT701" i="2"/>
  <c r="CT714" i="2"/>
  <c r="CT740" i="2"/>
  <c r="CT761" i="2"/>
  <c r="CT721" i="2"/>
  <c r="CT734" i="2"/>
  <c r="CT755" i="2"/>
  <c r="CT691" i="2"/>
  <c r="CT680" i="2"/>
  <c r="CT621" i="2"/>
  <c r="CT690" i="2"/>
  <c r="CT744" i="2"/>
  <c r="CT765" i="2"/>
  <c r="CT677" i="2"/>
  <c r="CT754" i="2"/>
  <c r="CT703" i="2"/>
  <c r="CT716" i="2"/>
  <c r="CT697" i="2"/>
  <c r="CT710" i="2"/>
  <c r="CT731" i="2"/>
  <c r="CT656" i="2"/>
  <c r="CT661" i="2"/>
  <c r="CT720" i="2"/>
  <c r="CT717" i="2"/>
  <c r="CT730" i="2"/>
  <c r="CT751" i="2"/>
  <c r="CT679" i="2"/>
  <c r="CT735" i="2"/>
  <c r="CT756" i="2"/>
  <c r="CT737" i="2"/>
  <c r="CT750" i="2"/>
  <c r="CT707" i="2"/>
  <c r="CT696" i="2"/>
  <c r="CT637" i="2"/>
  <c r="CT642" i="2"/>
  <c r="CT718" i="2"/>
  <c r="CT634" i="2"/>
  <c r="CT607" i="2"/>
  <c r="CT676" i="2"/>
  <c r="CT681" i="2"/>
  <c r="CT617" i="2"/>
  <c r="CT678" i="2"/>
  <c r="CT627" i="2"/>
  <c r="CT592" i="2"/>
  <c r="CT597" i="2"/>
  <c r="CT612" i="2"/>
  <c r="CT609" i="2"/>
  <c r="CT590" i="2"/>
  <c r="CT666" i="2"/>
  <c r="CT647" i="2"/>
  <c r="CT652" i="2"/>
  <c r="CT657" i="2"/>
  <c r="CT654" i="2"/>
  <c r="CT667" i="2"/>
  <c r="CT632" i="2"/>
  <c r="CT573" i="2"/>
  <c r="CT610" i="2"/>
  <c r="CT583" i="2"/>
  <c r="CT588" i="2"/>
  <c r="CT585" i="2"/>
  <c r="CT623" i="2"/>
  <c r="CT692" i="2"/>
  <c r="CT633" i="2"/>
  <c r="CT694" i="2"/>
  <c r="CT630" i="2"/>
  <c r="CT643" i="2"/>
  <c r="CT608" i="2"/>
  <c r="CT586" i="2"/>
  <c r="CT628" i="2"/>
  <c r="CT606" i="2"/>
  <c r="CT576" i="2"/>
  <c r="CT674" i="2"/>
  <c r="CT663" i="2"/>
  <c r="CT599" i="2"/>
  <c r="CT668" i="2"/>
  <c r="CT673" i="2"/>
  <c r="CT670" i="2"/>
  <c r="CT683" i="2"/>
  <c r="CT619" i="2"/>
  <c r="CT584" i="2"/>
  <c r="CT589" i="2"/>
  <c r="CT604" i="2"/>
  <c r="CT601" i="2"/>
  <c r="CT582" i="2"/>
  <c r="CT645" i="2"/>
  <c r="CT639" i="2"/>
  <c r="CT708" i="2"/>
  <c r="CT644" i="2"/>
  <c r="CT649" i="2"/>
  <c r="CT646" i="2"/>
  <c r="CT659" i="2"/>
  <c r="CT624" i="2"/>
  <c r="CT602" i="2"/>
  <c r="CT575" i="2"/>
  <c r="CT622" i="2"/>
  <c r="CT664" i="2"/>
  <c r="CT640" i="2"/>
  <c r="CT682" i="2"/>
  <c r="CT650" i="2"/>
  <c r="CT615" i="2"/>
  <c r="CT684" i="2"/>
  <c r="CT625" i="2"/>
  <c r="CT686" i="2"/>
  <c r="CT635" i="2"/>
  <c r="CT600" i="2"/>
  <c r="CT605" i="2"/>
  <c r="CT578" i="2"/>
  <c r="CT620" i="2"/>
  <c r="CT598" i="2"/>
  <c r="CT568" i="2"/>
  <c r="CT705" i="2"/>
  <c r="CT739" i="2"/>
  <c r="CT655" i="2"/>
  <c r="CT660" i="2"/>
  <c r="CT665" i="2"/>
  <c r="CT662" i="2"/>
  <c r="CT675" i="2"/>
  <c r="CT611" i="2"/>
  <c r="CT581" i="2"/>
  <c r="CT618" i="2"/>
  <c r="CT591" i="2"/>
  <c r="CT596" i="2"/>
  <c r="CT593" i="2"/>
  <c r="CT613" i="2"/>
  <c r="CT626" i="2"/>
  <c r="CT631" i="2"/>
  <c r="CT700" i="2"/>
  <c r="CT641" i="2"/>
  <c r="CT702" i="2"/>
  <c r="CT638" i="2"/>
  <c r="CT651" i="2"/>
  <c r="CT616" i="2"/>
  <c r="CT594" i="2"/>
  <c r="CT636" i="2"/>
  <c r="CT614" i="2"/>
  <c r="AM526" i="2"/>
  <c r="D527" i="2"/>
  <c r="BP527" i="2"/>
  <c r="AG528" i="2"/>
  <c r="CS528" i="2"/>
  <c r="BJ529" i="2"/>
  <c r="BD531" i="2"/>
  <c r="U532" i="2"/>
  <c r="CG532" i="2"/>
  <c r="AX533" i="2"/>
  <c r="O534" i="2"/>
  <c r="CA534" i="2"/>
  <c r="AR535" i="2"/>
  <c r="I536" i="2"/>
  <c r="BU536" i="2"/>
  <c r="AL537" i="2"/>
  <c r="CX537" i="2"/>
  <c r="AF539" i="2"/>
  <c r="CR539" i="2"/>
  <c r="BI540" i="2"/>
  <c r="Z541" i="2"/>
  <c r="CL541" i="2"/>
  <c r="BC542" i="2"/>
  <c r="T543" i="2"/>
  <c r="CF543" i="2"/>
  <c r="AW544" i="2"/>
  <c r="N545" i="2"/>
  <c r="BZ545" i="2"/>
  <c r="H547" i="2"/>
  <c r="BT547" i="2"/>
  <c r="AK548" i="2"/>
  <c r="CW548" i="2"/>
  <c r="BN549" i="2"/>
  <c r="AE550" i="2"/>
  <c r="CQ550" i="2"/>
  <c r="BH551" i="2"/>
  <c r="Y552" i="2"/>
  <c r="CK552" i="2"/>
  <c r="BB553" i="2"/>
  <c r="AV555" i="2"/>
  <c r="M556" i="2"/>
  <c r="BY556" i="2"/>
  <c r="AP557" i="2"/>
  <c r="G558" i="2"/>
  <c r="BS558" i="2"/>
  <c r="AJ559" i="2"/>
  <c r="CV559" i="2"/>
  <c r="BM560" i="2"/>
  <c r="AD561" i="2"/>
  <c r="CP561" i="2"/>
  <c r="X563" i="2"/>
  <c r="CJ563" i="2"/>
  <c r="BA564" i="2"/>
  <c r="R565" i="2"/>
  <c r="CD565" i="2"/>
  <c r="AU566" i="2"/>
  <c r="L567" i="2"/>
  <c r="BX567" i="2"/>
  <c r="AO568" i="2"/>
  <c r="F569" i="2"/>
  <c r="AV526" i="2"/>
  <c r="M527" i="2"/>
  <c r="BY527" i="2"/>
  <c r="AP528" i="2"/>
  <c r="G529" i="2"/>
  <c r="BS529" i="2"/>
  <c r="CV530" i="2"/>
  <c r="BM531" i="2"/>
  <c r="AD532" i="2"/>
  <c r="CP532" i="2"/>
  <c r="CE533" i="2"/>
  <c r="BL534" i="2"/>
  <c r="BA535" i="2"/>
  <c r="AP536" i="2"/>
  <c r="W537" i="2"/>
  <c r="L538" i="2"/>
  <c r="CV538" i="2"/>
  <c r="CC539" i="2"/>
  <c r="BR540" i="2"/>
  <c r="BG541" i="2"/>
  <c r="AN542" i="2"/>
  <c r="AC543" i="2"/>
  <c r="R544" i="2"/>
  <c r="CT544" i="2"/>
  <c r="CI545" i="2"/>
  <c r="BX546" i="2"/>
  <c r="BE547" i="2"/>
  <c r="AT548" i="2"/>
  <c r="AI549" i="2"/>
  <c r="P550" i="2"/>
  <c r="E551" i="2"/>
  <c r="CO551" i="2"/>
  <c r="BV552" i="2"/>
  <c r="BK553" i="2"/>
  <c r="AZ554" i="2"/>
  <c r="AG555" i="2"/>
  <c r="V556" i="2"/>
  <c r="K557" i="2"/>
  <c r="CM557" i="2"/>
  <c r="CB558" i="2"/>
  <c r="BQ559" i="2"/>
  <c r="AX560" i="2"/>
  <c r="AM561" i="2"/>
  <c r="AB562" i="2"/>
  <c r="I563" i="2"/>
  <c r="CS563" i="2"/>
  <c r="CH564" i="2"/>
  <c r="BO565" i="2"/>
  <c r="BD566" i="2"/>
  <c r="AS567" i="2"/>
  <c r="Z568" i="2"/>
  <c r="O569" i="2"/>
  <c r="D570" i="2"/>
  <c r="BU571" i="2"/>
  <c r="BJ572" i="2"/>
  <c r="AQ573" i="2"/>
  <c r="AF574" i="2"/>
  <c r="U575" i="2"/>
  <c r="CW575" i="2"/>
  <c r="CL576" i="2"/>
  <c r="CA577" i="2"/>
  <c r="BH578" i="2"/>
  <c r="AW579" i="2"/>
  <c r="BO576" i="2"/>
  <c r="AV577" i="2"/>
  <c r="AK578" i="2"/>
  <c r="Z579" i="2"/>
  <c r="G580" i="2"/>
  <c r="CQ580" i="2"/>
  <c r="Q582" i="2"/>
  <c r="AT583" i="2"/>
  <c r="BW584" i="2"/>
  <c r="E586" i="2"/>
  <c r="AH587" i="2"/>
  <c r="BK588" i="2"/>
  <c r="CN589" i="2"/>
  <c r="V591" i="2"/>
  <c r="AY592" i="2"/>
  <c r="CB593" i="2"/>
  <c r="J595" i="2"/>
  <c r="AM596" i="2"/>
  <c r="BP597" i="2"/>
  <c r="CS598" i="2"/>
  <c r="AA600" i="2"/>
  <c r="BD601" i="2"/>
  <c r="Z603" i="2"/>
  <c r="CA604" i="2"/>
  <c r="AL607" i="2"/>
  <c r="CR580" i="2"/>
  <c r="N586" i="2"/>
  <c r="AJ765" i="2"/>
  <c r="AJ738" i="2"/>
  <c r="AJ735" i="2"/>
  <c r="AJ671" i="2"/>
  <c r="AJ748" i="2"/>
  <c r="AJ697" i="2"/>
  <c r="AJ767" i="2"/>
  <c r="AJ769" i="2"/>
  <c r="AJ691" i="2"/>
  <c r="AJ768" i="2"/>
  <c r="AJ725" i="2"/>
  <c r="AJ650" i="2"/>
  <c r="AJ714" i="2"/>
  <c r="AJ711" i="2"/>
  <c r="AJ724" i="2"/>
  <c r="AJ673" i="2"/>
  <c r="AJ750" i="2"/>
  <c r="AJ731" i="2"/>
  <c r="AJ761" i="2"/>
  <c r="AJ744" i="2"/>
  <c r="AJ701" i="2"/>
  <c r="AJ690" i="2"/>
  <c r="AJ631" i="2"/>
  <c r="AJ754" i="2"/>
  <c r="AJ687" i="2"/>
  <c r="AJ764" i="2"/>
  <c r="AJ700" i="2"/>
  <c r="AJ751" i="2"/>
  <c r="AJ713" i="2"/>
  <c r="AJ726" i="2"/>
  <c r="AJ707" i="2"/>
  <c r="AJ720" i="2"/>
  <c r="AJ773" i="2"/>
  <c r="AJ741" i="2"/>
  <c r="AJ666" i="2"/>
  <c r="AJ730" i="2"/>
  <c r="AJ727" i="2"/>
  <c r="AJ740" i="2"/>
  <c r="AJ745" i="2"/>
  <c r="AJ689" i="2"/>
  <c r="AJ766" i="2"/>
  <c r="AJ743" i="2"/>
  <c r="AJ770" i="2"/>
  <c r="AJ703" i="2"/>
  <c r="AJ716" i="2"/>
  <c r="AJ742" i="2"/>
  <c r="AJ723" i="2"/>
  <c r="AJ736" i="2"/>
  <c r="AJ757" i="2"/>
  <c r="AJ693" i="2"/>
  <c r="AJ682" i="2"/>
  <c r="AJ746" i="2"/>
  <c r="AJ679" i="2"/>
  <c r="AJ756" i="2"/>
  <c r="AJ737" i="2"/>
  <c r="AJ705" i="2"/>
  <c r="AJ753" i="2"/>
  <c r="AJ718" i="2"/>
  <c r="AJ759" i="2"/>
  <c r="AJ771" i="2"/>
  <c r="AJ699" i="2"/>
  <c r="AJ712" i="2"/>
  <c r="AJ733" i="2"/>
  <c r="AJ658" i="2"/>
  <c r="AJ663" i="2"/>
  <c r="AJ668" i="2"/>
  <c r="AJ722" i="2"/>
  <c r="AJ719" i="2"/>
  <c r="AJ732" i="2"/>
  <c r="AJ681" i="2"/>
  <c r="AJ758" i="2"/>
  <c r="AJ739" i="2"/>
  <c r="AJ755" i="2"/>
  <c r="AJ752" i="2"/>
  <c r="AJ709" i="2"/>
  <c r="AJ698" i="2"/>
  <c r="AJ639" i="2"/>
  <c r="AJ762" i="2"/>
  <c r="AJ695" i="2"/>
  <c r="AJ772" i="2"/>
  <c r="AJ708" i="2"/>
  <c r="AJ729" i="2"/>
  <c r="AJ721" i="2"/>
  <c r="AJ734" i="2"/>
  <c r="AJ715" i="2"/>
  <c r="AJ728" i="2"/>
  <c r="AJ749" i="2"/>
  <c r="AJ685" i="2"/>
  <c r="AJ674" i="2"/>
  <c r="AJ615" i="2"/>
  <c r="AJ684" i="2"/>
  <c r="AJ620" i="2"/>
  <c r="AJ760" i="2"/>
  <c r="AJ642" i="2"/>
  <c r="AJ655" i="2"/>
  <c r="AJ676" i="2"/>
  <c r="AJ628" i="2"/>
  <c r="AJ649" i="2"/>
  <c r="AJ654" i="2"/>
  <c r="AJ659" i="2"/>
  <c r="AJ656" i="2"/>
  <c r="AJ669" i="2"/>
  <c r="AJ634" i="2"/>
  <c r="AJ575" i="2"/>
  <c r="AJ612" i="2"/>
  <c r="AJ585" i="2"/>
  <c r="AJ590" i="2"/>
  <c r="AJ587" i="2"/>
  <c r="AJ597" i="2"/>
  <c r="AJ717" i="2"/>
  <c r="AJ636" i="2"/>
  <c r="AJ625" i="2"/>
  <c r="AJ694" i="2"/>
  <c r="AJ635" i="2"/>
  <c r="AJ696" i="2"/>
  <c r="AJ632" i="2"/>
  <c r="AJ645" i="2"/>
  <c r="AJ610" i="2"/>
  <c r="AJ588" i="2"/>
  <c r="AJ630" i="2"/>
  <c r="AJ608" i="2"/>
  <c r="AJ652" i="2"/>
  <c r="AJ665" i="2"/>
  <c r="AJ601" i="2"/>
  <c r="AJ670" i="2"/>
  <c r="AJ675" i="2"/>
  <c r="AJ672" i="2"/>
  <c r="AJ621" i="2"/>
  <c r="AJ586" i="2"/>
  <c r="AJ591" i="2"/>
  <c r="AJ606" i="2"/>
  <c r="AJ603" i="2"/>
  <c r="AJ584" i="2"/>
  <c r="AJ554" i="2"/>
  <c r="AJ644" i="2"/>
  <c r="AJ641" i="2"/>
  <c r="AJ710" i="2"/>
  <c r="AJ646" i="2"/>
  <c r="AJ651" i="2"/>
  <c r="AJ648" i="2"/>
  <c r="AJ661" i="2"/>
  <c r="AJ626" i="2"/>
  <c r="AJ604" i="2"/>
  <c r="AJ577" i="2"/>
  <c r="AJ624" i="2"/>
  <c r="AJ589" i="2"/>
  <c r="AJ660" i="2"/>
  <c r="AJ617" i="2"/>
  <c r="AJ686" i="2"/>
  <c r="AJ627" i="2"/>
  <c r="AJ688" i="2"/>
  <c r="AJ637" i="2"/>
  <c r="AJ602" i="2"/>
  <c r="AJ607" i="2"/>
  <c r="AJ580" i="2"/>
  <c r="AJ622" i="2"/>
  <c r="AJ600" i="2"/>
  <c r="AJ763" i="2"/>
  <c r="AJ706" i="2"/>
  <c r="AJ647" i="2"/>
  <c r="AJ623" i="2"/>
  <c r="AJ692" i="2"/>
  <c r="AJ657" i="2"/>
  <c r="AJ662" i="2"/>
  <c r="AJ667" i="2"/>
  <c r="AJ664" i="2"/>
  <c r="AJ677" i="2"/>
  <c r="AJ613" i="2"/>
  <c r="AJ583" i="2"/>
  <c r="AJ593" i="2"/>
  <c r="AJ598" i="2"/>
  <c r="AJ595" i="2"/>
  <c r="AJ605" i="2"/>
  <c r="AJ546" i="2"/>
  <c r="AJ747" i="2"/>
  <c r="AJ633" i="2"/>
  <c r="AJ702" i="2"/>
  <c r="AJ643" i="2"/>
  <c r="AJ704" i="2"/>
  <c r="AJ640" i="2"/>
  <c r="AJ653" i="2"/>
  <c r="AJ618" i="2"/>
  <c r="AJ596" i="2"/>
  <c r="AJ638" i="2"/>
  <c r="AJ616" i="2"/>
  <c r="AJ609" i="2"/>
  <c r="AJ678" i="2"/>
  <c r="AJ683" i="2"/>
  <c r="AJ619" i="2"/>
  <c r="AJ680" i="2"/>
  <c r="AJ629" i="2"/>
  <c r="AJ594" i="2"/>
  <c r="AJ599" i="2"/>
  <c r="AJ614" i="2"/>
  <c r="AJ611" i="2"/>
  <c r="AJ592" i="2"/>
  <c r="CF722" i="2"/>
  <c r="CF719" i="2"/>
  <c r="CF732" i="2"/>
  <c r="CF681" i="2"/>
  <c r="CF758" i="2"/>
  <c r="CF739" i="2"/>
  <c r="CF752" i="2"/>
  <c r="CF743" i="2"/>
  <c r="CF709" i="2"/>
  <c r="CF698" i="2"/>
  <c r="CF634" i="2"/>
  <c r="CF762" i="2"/>
  <c r="CF695" i="2"/>
  <c r="CF772" i="2"/>
  <c r="CF708" i="2"/>
  <c r="CF721" i="2"/>
  <c r="CF745" i="2"/>
  <c r="CF734" i="2"/>
  <c r="CF751" i="2"/>
  <c r="CF763" i="2"/>
  <c r="CF715" i="2"/>
  <c r="CF728" i="2"/>
  <c r="CF749" i="2"/>
  <c r="CF685" i="2"/>
  <c r="CF674" i="2"/>
  <c r="CF615" i="2"/>
  <c r="CF684" i="2"/>
  <c r="CF738" i="2"/>
  <c r="CF735" i="2"/>
  <c r="CF671" i="2"/>
  <c r="CF748" i="2"/>
  <c r="CF697" i="2"/>
  <c r="CF767" i="2"/>
  <c r="CF737" i="2"/>
  <c r="CF691" i="2"/>
  <c r="CF768" i="2"/>
  <c r="CF725" i="2"/>
  <c r="CF650" i="2"/>
  <c r="CF655" i="2"/>
  <c r="CF761" i="2"/>
  <c r="CF714" i="2"/>
  <c r="CF711" i="2"/>
  <c r="CF724" i="2"/>
  <c r="CF673" i="2"/>
  <c r="CF729" i="2"/>
  <c r="CF750" i="2"/>
  <c r="CF754" i="2"/>
  <c r="CF687" i="2"/>
  <c r="CF764" i="2"/>
  <c r="CF700" i="2"/>
  <c r="CF713" i="2"/>
  <c r="CF726" i="2"/>
  <c r="CF707" i="2"/>
  <c r="CF771" i="2"/>
  <c r="CF720" i="2"/>
  <c r="CF741" i="2"/>
  <c r="CF666" i="2"/>
  <c r="CF730" i="2"/>
  <c r="CF727" i="2"/>
  <c r="CF740" i="2"/>
  <c r="CF753" i="2"/>
  <c r="CF689" i="2"/>
  <c r="CF766" i="2"/>
  <c r="CF747" i="2"/>
  <c r="CF760" i="2"/>
  <c r="CF717" i="2"/>
  <c r="CF706" i="2"/>
  <c r="CF642" i="2"/>
  <c r="CF647" i="2"/>
  <c r="CF652" i="2"/>
  <c r="CF770" i="2"/>
  <c r="CF703" i="2"/>
  <c r="CF716" i="2"/>
  <c r="CF742" i="2"/>
  <c r="CF723" i="2"/>
  <c r="CF736" i="2"/>
  <c r="CF765" i="2"/>
  <c r="CF757" i="2"/>
  <c r="CF693" i="2"/>
  <c r="CF682" i="2"/>
  <c r="CF623" i="2"/>
  <c r="CF746" i="2"/>
  <c r="CF679" i="2"/>
  <c r="CF756" i="2"/>
  <c r="CF705" i="2"/>
  <c r="CF718" i="2"/>
  <c r="CF769" i="2"/>
  <c r="CF699" i="2"/>
  <c r="CF712" i="2"/>
  <c r="CF759" i="2"/>
  <c r="CF773" i="2"/>
  <c r="CF733" i="2"/>
  <c r="CF658" i="2"/>
  <c r="CF663" i="2"/>
  <c r="CF668" i="2"/>
  <c r="CF744" i="2"/>
  <c r="CF639" i="2"/>
  <c r="CF660" i="2"/>
  <c r="CF633" i="2"/>
  <c r="CF702" i="2"/>
  <c r="CF643" i="2"/>
  <c r="CF704" i="2"/>
  <c r="CF640" i="2"/>
  <c r="CF653" i="2"/>
  <c r="CF618" i="2"/>
  <c r="CF596" i="2"/>
  <c r="CF638" i="2"/>
  <c r="CF616" i="2"/>
  <c r="CF581" i="2"/>
  <c r="CF701" i="2"/>
  <c r="CF692" i="2"/>
  <c r="CF620" i="2"/>
  <c r="CF609" i="2"/>
  <c r="CF678" i="2"/>
  <c r="CF683" i="2"/>
  <c r="CF619" i="2"/>
  <c r="CF680" i="2"/>
  <c r="CF629" i="2"/>
  <c r="CF594" i="2"/>
  <c r="CF599" i="2"/>
  <c r="CF614" i="2"/>
  <c r="CF611" i="2"/>
  <c r="CF592" i="2"/>
  <c r="CF649" i="2"/>
  <c r="CF654" i="2"/>
  <c r="CF659" i="2"/>
  <c r="CF656" i="2"/>
  <c r="CF669" i="2"/>
  <c r="CF575" i="2"/>
  <c r="CF612" i="2"/>
  <c r="CF585" i="2"/>
  <c r="CF590" i="2"/>
  <c r="CF587" i="2"/>
  <c r="CF597" i="2"/>
  <c r="CF538" i="2"/>
  <c r="CF755" i="2"/>
  <c r="CF628" i="2"/>
  <c r="CF625" i="2"/>
  <c r="CF694" i="2"/>
  <c r="CF635" i="2"/>
  <c r="CF696" i="2"/>
  <c r="CF632" i="2"/>
  <c r="CF645" i="2"/>
  <c r="CF610" i="2"/>
  <c r="CF588" i="2"/>
  <c r="CF630" i="2"/>
  <c r="CF608" i="2"/>
  <c r="CF636" i="2"/>
  <c r="CF665" i="2"/>
  <c r="CF601" i="2"/>
  <c r="CF670" i="2"/>
  <c r="CF675" i="2"/>
  <c r="CF672" i="2"/>
  <c r="CF621" i="2"/>
  <c r="CF586" i="2"/>
  <c r="CF591" i="2"/>
  <c r="CF606" i="2"/>
  <c r="CF603" i="2"/>
  <c r="CF690" i="2"/>
  <c r="CF631" i="2"/>
  <c r="CF676" i="2"/>
  <c r="CF644" i="2"/>
  <c r="CF641" i="2"/>
  <c r="CF710" i="2"/>
  <c r="CF646" i="2"/>
  <c r="CF651" i="2"/>
  <c r="CF648" i="2"/>
  <c r="CF661" i="2"/>
  <c r="CF626" i="2"/>
  <c r="CF604" i="2"/>
  <c r="CF577" i="2"/>
  <c r="CF582" i="2"/>
  <c r="CF624" i="2"/>
  <c r="CF589" i="2"/>
  <c r="CF731" i="2"/>
  <c r="CF617" i="2"/>
  <c r="CF686" i="2"/>
  <c r="CF627" i="2"/>
  <c r="CF688" i="2"/>
  <c r="CF637" i="2"/>
  <c r="CF602" i="2"/>
  <c r="CF607" i="2"/>
  <c r="CF580" i="2"/>
  <c r="CF622" i="2"/>
  <c r="CF600" i="2"/>
  <c r="CF657" i="2"/>
  <c r="CF662" i="2"/>
  <c r="CF667" i="2"/>
  <c r="CF664" i="2"/>
  <c r="CF677" i="2"/>
  <c r="CF613" i="2"/>
  <c r="CF583" i="2"/>
  <c r="CF593" i="2"/>
  <c r="CF598" i="2"/>
  <c r="CF595" i="2"/>
  <c r="CV541" i="2"/>
  <c r="D573" i="2"/>
  <c r="BP573" i="2"/>
  <c r="D528" i="2"/>
  <c r="BP528" i="2"/>
  <c r="AR536" i="2"/>
  <c r="T544" i="2"/>
  <c r="CF544" i="2"/>
  <c r="BH552" i="2"/>
  <c r="M557" i="2"/>
  <c r="AJ560" i="2"/>
  <c r="CV560" i="2"/>
  <c r="L568" i="2"/>
  <c r="BX568" i="2"/>
  <c r="AC573" i="2"/>
  <c r="AZ576" i="2"/>
  <c r="M528" i="2"/>
  <c r="BY528" i="2"/>
  <c r="AJ531" i="2"/>
  <c r="CV531" i="2"/>
  <c r="BA536" i="2"/>
  <c r="L539" i="2"/>
  <c r="BX539" i="2"/>
  <c r="F541" i="2"/>
  <c r="AC544" i="2"/>
  <c r="CO544" i="2"/>
  <c r="AZ547" i="2"/>
  <c r="E552" i="2"/>
  <c r="BQ552" i="2"/>
  <c r="AB555" i="2"/>
  <c r="CN555" i="2"/>
  <c r="V557" i="2"/>
  <c r="AS560" i="2"/>
  <c r="D563" i="2"/>
  <c r="BP563" i="2"/>
  <c r="U568" i="2"/>
  <c r="CG568" i="2"/>
  <c r="O570" i="2"/>
  <c r="AR571" i="2"/>
  <c r="AL573" i="2"/>
  <c r="BI576" i="2"/>
  <c r="T579" i="2"/>
  <c r="CF579" i="2"/>
  <c r="G525" i="2"/>
  <c r="W525" i="2"/>
  <c r="AB526" i="2"/>
  <c r="CN526" i="2"/>
  <c r="V528" i="2"/>
  <c r="CH528" i="2"/>
  <c r="AS531" i="2"/>
  <c r="D534" i="2"/>
  <c r="BP534" i="2"/>
  <c r="BJ536" i="2"/>
  <c r="U539" i="2"/>
  <c r="CG539" i="2"/>
  <c r="O541" i="2"/>
  <c r="AR542" i="2"/>
  <c r="AL544" i="2"/>
  <c r="CX544" i="2"/>
  <c r="BI547" i="2"/>
  <c r="BC549" i="2"/>
  <c r="T550" i="2"/>
  <c r="CF550" i="2"/>
  <c r="N552" i="2"/>
  <c r="BZ552" i="2"/>
  <c r="AK555" i="2"/>
  <c r="CW555" i="2"/>
  <c r="AE557" i="2"/>
  <c r="BH558" i="2"/>
  <c r="BB560" i="2"/>
  <c r="M563" i="2"/>
  <c r="BY563" i="2"/>
  <c r="G565" i="2"/>
  <c r="BS565" i="2"/>
  <c r="AJ566" i="2"/>
  <c r="CV566" i="2"/>
  <c r="AD568" i="2"/>
  <c r="CP568" i="2"/>
  <c r="BA571" i="2"/>
  <c r="AU573" i="2"/>
  <c r="L574" i="2"/>
  <c r="BX574" i="2"/>
  <c r="F576" i="2"/>
  <c r="BR576" i="2"/>
  <c r="AC579" i="2"/>
  <c r="CO579" i="2"/>
  <c r="W581" i="2"/>
  <c r="CI581" i="2"/>
  <c r="AZ582" i="2"/>
  <c r="BI526" i="2"/>
  <c r="BC528" i="2"/>
  <c r="T529" i="2"/>
  <c r="CF529" i="2"/>
  <c r="N531" i="2"/>
  <c r="AK534" i="2"/>
  <c r="CW534" i="2"/>
  <c r="AE536" i="2"/>
  <c r="CQ536" i="2"/>
  <c r="BH537" i="2"/>
  <c r="BB539" i="2"/>
  <c r="M542" i="2"/>
  <c r="BY542" i="2"/>
  <c r="G544" i="2"/>
  <c r="BS544" i="2"/>
  <c r="AJ545" i="2"/>
  <c r="CV545" i="2"/>
  <c r="AD547" i="2"/>
  <c r="CP547" i="2"/>
  <c r="BA550" i="2"/>
  <c r="AU552" i="2"/>
  <c r="L553" i="2"/>
  <c r="BX553" i="2"/>
  <c r="F555" i="2"/>
  <c r="BR555" i="2"/>
  <c r="AC558" i="2"/>
  <c r="CO558" i="2"/>
  <c r="W560" i="2"/>
  <c r="CI560" i="2"/>
  <c r="AZ561" i="2"/>
  <c r="AT563" i="2"/>
  <c r="E566" i="2"/>
  <c r="BQ566" i="2"/>
  <c r="BK568" i="2"/>
  <c r="AB569" i="2"/>
  <c r="CN569" i="2"/>
  <c r="BB526" i="2"/>
  <c r="AV528" i="2"/>
  <c r="M529" i="2"/>
  <c r="BY529" i="2"/>
  <c r="G531" i="2"/>
  <c r="BS531" i="2"/>
  <c r="AJ532" i="2"/>
  <c r="CV532" i="2"/>
  <c r="BM533" i="2"/>
  <c r="CP534" i="2"/>
  <c r="X536" i="2"/>
  <c r="CJ536" i="2"/>
  <c r="BA537" i="2"/>
  <c r="AU539" i="2"/>
  <c r="L540" i="2"/>
  <c r="BX540" i="2"/>
  <c r="AO541" i="2"/>
  <c r="F542" i="2"/>
  <c r="BR542" i="2"/>
  <c r="BL544" i="2"/>
  <c r="AC545" i="2"/>
  <c r="CO545" i="2"/>
  <c r="W547" i="2"/>
  <c r="CI547" i="2"/>
  <c r="AZ548" i="2"/>
  <c r="Q549" i="2"/>
  <c r="CC549" i="2"/>
  <c r="AT550" i="2"/>
  <c r="E553" i="2"/>
  <c r="BQ553" i="2"/>
  <c r="BK555" i="2"/>
  <c r="AB556" i="2"/>
  <c r="CN556" i="2"/>
  <c r="BE557" i="2"/>
  <c r="V558" i="2"/>
  <c r="CH558" i="2"/>
  <c r="P560" i="2"/>
  <c r="AS561" i="2"/>
  <c r="AM563" i="2"/>
  <c r="D564" i="2"/>
  <c r="BP564" i="2"/>
  <c r="AG565" i="2"/>
  <c r="CS565" i="2"/>
  <c r="BJ566" i="2"/>
  <c r="BD568" i="2"/>
  <c r="U569" i="2"/>
  <c r="CG569" i="2"/>
  <c r="O571" i="2"/>
  <c r="CA571" i="2"/>
  <c r="AR572" i="2"/>
  <c r="I573" i="2"/>
  <c r="BU573" i="2"/>
  <c r="AL574" i="2"/>
  <c r="CX574" i="2"/>
  <c r="AU526" i="2"/>
  <c r="L527" i="2"/>
  <c r="BX527" i="2"/>
  <c r="AO528" i="2"/>
  <c r="F529" i="2"/>
  <c r="BR529" i="2"/>
  <c r="BL531" i="2"/>
  <c r="AC532" i="2"/>
  <c r="CO532" i="2"/>
  <c r="BF533" i="2"/>
  <c r="W534" i="2"/>
  <c r="CI534" i="2"/>
  <c r="Q536" i="2"/>
  <c r="CC536" i="2"/>
  <c r="AT537" i="2"/>
  <c r="E540" i="2"/>
  <c r="BQ540" i="2"/>
  <c r="AH541" i="2"/>
  <c r="CT541" i="2"/>
  <c r="BK542" i="2"/>
  <c r="AB543" i="2"/>
  <c r="CN543" i="2"/>
  <c r="BE544" i="2"/>
  <c r="V545" i="2"/>
  <c r="CH545" i="2"/>
  <c r="P547" i="2"/>
  <c r="CB547" i="2"/>
  <c r="AS548" i="2"/>
  <c r="J549" i="2"/>
  <c r="BV549" i="2"/>
  <c r="AM550" i="2"/>
  <c r="D551" i="2"/>
  <c r="BP551" i="2"/>
  <c r="AG552" i="2"/>
  <c r="CS552" i="2"/>
  <c r="BJ553" i="2"/>
  <c r="BD555" i="2"/>
  <c r="U556" i="2"/>
  <c r="CG556" i="2"/>
  <c r="AX557" i="2"/>
  <c r="O558" i="2"/>
  <c r="CA558" i="2"/>
  <c r="AR559" i="2"/>
  <c r="I560" i="2"/>
  <c r="BU560" i="2"/>
  <c r="AL561" i="2"/>
  <c r="CX561" i="2"/>
  <c r="AF563" i="2"/>
  <c r="CR563" i="2"/>
  <c r="BI564" i="2"/>
  <c r="Z565" i="2"/>
  <c r="CL565" i="2"/>
  <c r="BC566" i="2"/>
  <c r="T567" i="2"/>
  <c r="CF567" i="2"/>
  <c r="AW568" i="2"/>
  <c r="N569" i="2"/>
  <c r="BD526" i="2"/>
  <c r="U527" i="2"/>
  <c r="CG527" i="2"/>
  <c r="AX528" i="2"/>
  <c r="O529" i="2"/>
  <c r="CA529" i="2"/>
  <c r="AR530" i="2"/>
  <c r="I531" i="2"/>
  <c r="BU531" i="2"/>
  <c r="AL532" i="2"/>
  <c r="K533" i="2"/>
  <c r="CM533" i="2"/>
  <c r="CB534" i="2"/>
  <c r="BQ535" i="2"/>
  <c r="AX536" i="2"/>
  <c r="AM537" i="2"/>
  <c r="AB538" i="2"/>
  <c r="I539" i="2"/>
  <c r="CS539" i="2"/>
  <c r="CH540" i="2"/>
  <c r="BO541" i="2"/>
  <c r="BD542" i="2"/>
  <c r="AS543" i="2"/>
  <c r="Z544" i="2"/>
  <c r="O545" i="2"/>
  <c r="D546" i="2"/>
  <c r="CF546" i="2"/>
  <c r="BU547" i="2"/>
  <c r="AQ549" i="2"/>
  <c r="AF550" i="2"/>
  <c r="U551" i="2"/>
  <c r="CW551" i="2"/>
  <c r="CL552" i="2"/>
  <c r="CA553" i="2"/>
  <c r="BH554" i="2"/>
  <c r="AW555" i="2"/>
  <c r="AL556" i="2"/>
  <c r="S557" i="2"/>
  <c r="H558" i="2"/>
  <c r="CR558" i="2"/>
  <c r="BY559" i="2"/>
  <c r="BN560" i="2"/>
  <c r="BC561" i="2"/>
  <c r="AJ562" i="2"/>
  <c r="Y563" i="2"/>
  <c r="CP564" i="2"/>
  <c r="CE565" i="2"/>
  <c r="BT566" i="2"/>
  <c r="BA567" i="2"/>
  <c r="AP568" i="2"/>
  <c r="AE569" i="2"/>
  <c r="L570" i="2"/>
  <c r="CK571" i="2"/>
  <c r="BR572" i="2"/>
  <c r="BG573" i="2"/>
  <c r="AV574" i="2"/>
  <c r="AC575" i="2"/>
  <c r="R576" i="2"/>
  <c r="G577" i="2"/>
  <c r="CI577" i="2"/>
  <c r="BX578" i="2"/>
  <c r="BW576" i="2"/>
  <c r="BL577" i="2"/>
  <c r="BA578" i="2"/>
  <c r="AH579" i="2"/>
  <c r="W580" i="2"/>
  <c r="L581" i="2"/>
  <c r="AO582" i="2"/>
  <c r="BR583" i="2"/>
  <c r="CU584" i="2"/>
  <c r="AC586" i="2"/>
  <c r="BF587" i="2"/>
  <c r="CI588" i="2"/>
  <c r="Q590" i="2"/>
  <c r="BW592" i="2"/>
  <c r="E594" i="2"/>
  <c r="AH595" i="2"/>
  <c r="BK596" i="2"/>
  <c r="CN597" i="2"/>
  <c r="V599" i="2"/>
  <c r="AY600" i="2"/>
  <c r="CB601" i="2"/>
  <c r="AH603" i="2"/>
  <c r="T605" i="2"/>
  <c r="CX607" i="2"/>
  <c r="BI581" i="2"/>
  <c r="AZ754" i="2"/>
  <c r="AZ687" i="2"/>
  <c r="AZ743" i="2"/>
  <c r="AZ764" i="2"/>
  <c r="AZ700" i="2"/>
  <c r="AZ713" i="2"/>
  <c r="AZ726" i="2"/>
  <c r="AZ707" i="2"/>
  <c r="AZ720" i="2"/>
  <c r="AZ765" i="2"/>
  <c r="AZ741" i="2"/>
  <c r="AZ666" i="2"/>
  <c r="AZ730" i="2"/>
  <c r="AZ727" i="2"/>
  <c r="AZ740" i="2"/>
  <c r="AZ689" i="2"/>
  <c r="AZ766" i="2"/>
  <c r="AZ747" i="2"/>
  <c r="AZ760" i="2"/>
  <c r="AZ773" i="2"/>
  <c r="AZ717" i="2"/>
  <c r="AZ706" i="2"/>
  <c r="AZ642" i="2"/>
  <c r="AZ647" i="2"/>
  <c r="AZ652" i="2"/>
  <c r="AZ759" i="2"/>
  <c r="AZ770" i="2"/>
  <c r="AZ703" i="2"/>
  <c r="AZ716" i="2"/>
  <c r="AZ769" i="2"/>
  <c r="AZ745" i="2"/>
  <c r="AZ742" i="2"/>
  <c r="AZ761" i="2"/>
  <c r="AZ723" i="2"/>
  <c r="AZ763" i="2"/>
  <c r="AZ736" i="2"/>
  <c r="AZ757" i="2"/>
  <c r="AZ693" i="2"/>
  <c r="AZ682" i="2"/>
  <c r="AZ623" i="2"/>
  <c r="AZ746" i="2"/>
  <c r="AZ679" i="2"/>
  <c r="AZ756" i="2"/>
  <c r="AZ705" i="2"/>
  <c r="AZ718" i="2"/>
  <c r="AZ722" i="2"/>
  <c r="AZ767" i="2"/>
  <c r="AZ719" i="2"/>
  <c r="AZ732" i="2"/>
  <c r="AZ737" i="2"/>
  <c r="AZ681" i="2"/>
  <c r="AZ753" i="2"/>
  <c r="AZ758" i="2"/>
  <c r="AZ771" i="2"/>
  <c r="AZ739" i="2"/>
  <c r="AZ752" i="2"/>
  <c r="AZ751" i="2"/>
  <c r="AZ709" i="2"/>
  <c r="AZ698" i="2"/>
  <c r="AZ762" i="2"/>
  <c r="AZ695" i="2"/>
  <c r="AZ772" i="2"/>
  <c r="AZ708" i="2"/>
  <c r="AZ721" i="2"/>
  <c r="AZ734" i="2"/>
  <c r="AZ715" i="2"/>
  <c r="AZ755" i="2"/>
  <c r="AZ728" i="2"/>
  <c r="AZ749" i="2"/>
  <c r="AZ685" i="2"/>
  <c r="AZ674" i="2"/>
  <c r="AZ615" i="2"/>
  <c r="AZ684" i="2"/>
  <c r="AZ738" i="2"/>
  <c r="AZ735" i="2"/>
  <c r="AZ671" i="2"/>
  <c r="AZ748" i="2"/>
  <c r="AZ729" i="2"/>
  <c r="AZ697" i="2"/>
  <c r="AZ691" i="2"/>
  <c r="AZ768" i="2"/>
  <c r="AZ725" i="2"/>
  <c r="AZ650" i="2"/>
  <c r="AZ655" i="2"/>
  <c r="AZ714" i="2"/>
  <c r="AZ711" i="2"/>
  <c r="AZ724" i="2"/>
  <c r="AZ673" i="2"/>
  <c r="AZ750" i="2"/>
  <c r="AZ731" i="2"/>
  <c r="AZ744" i="2"/>
  <c r="AZ701" i="2"/>
  <c r="AZ690" i="2"/>
  <c r="AZ631" i="2"/>
  <c r="AZ636" i="2"/>
  <c r="AZ699" i="2"/>
  <c r="AZ733" i="2"/>
  <c r="AZ665" i="2"/>
  <c r="AZ601" i="2"/>
  <c r="AZ670" i="2"/>
  <c r="AZ675" i="2"/>
  <c r="AZ672" i="2"/>
  <c r="AZ621" i="2"/>
  <c r="AZ586" i="2"/>
  <c r="AZ591" i="2"/>
  <c r="AZ606" i="2"/>
  <c r="AZ603" i="2"/>
  <c r="AZ584" i="2"/>
  <c r="AZ644" i="2"/>
  <c r="AZ641" i="2"/>
  <c r="AZ710" i="2"/>
  <c r="AZ646" i="2"/>
  <c r="AZ651" i="2"/>
  <c r="AZ648" i="2"/>
  <c r="AZ661" i="2"/>
  <c r="AZ626" i="2"/>
  <c r="AZ604" i="2"/>
  <c r="AZ577" i="2"/>
  <c r="AZ624" i="2"/>
  <c r="AZ712" i="2"/>
  <c r="AZ663" i="2"/>
  <c r="AZ639" i="2"/>
  <c r="AZ617" i="2"/>
  <c r="AZ686" i="2"/>
  <c r="AZ627" i="2"/>
  <c r="AZ688" i="2"/>
  <c r="AZ637" i="2"/>
  <c r="AZ602" i="2"/>
  <c r="AZ607" i="2"/>
  <c r="AZ580" i="2"/>
  <c r="AZ622" i="2"/>
  <c r="AZ600" i="2"/>
  <c r="AZ570" i="2"/>
  <c r="AZ692" i="2"/>
  <c r="AZ660" i="2"/>
  <c r="AZ657" i="2"/>
  <c r="AZ662" i="2"/>
  <c r="AZ667" i="2"/>
  <c r="AZ664" i="2"/>
  <c r="AZ677" i="2"/>
  <c r="AZ613" i="2"/>
  <c r="AZ583" i="2"/>
  <c r="AZ593" i="2"/>
  <c r="AZ598" i="2"/>
  <c r="AZ595" i="2"/>
  <c r="AZ605" i="2"/>
  <c r="AZ633" i="2"/>
  <c r="AZ702" i="2"/>
  <c r="AZ643" i="2"/>
  <c r="AZ704" i="2"/>
  <c r="AZ640" i="2"/>
  <c r="AZ653" i="2"/>
  <c r="AZ618" i="2"/>
  <c r="AZ596" i="2"/>
  <c r="AZ638" i="2"/>
  <c r="AZ616" i="2"/>
  <c r="AZ668" i="2"/>
  <c r="AZ620" i="2"/>
  <c r="AZ609" i="2"/>
  <c r="AZ678" i="2"/>
  <c r="AZ683" i="2"/>
  <c r="AZ619" i="2"/>
  <c r="AZ680" i="2"/>
  <c r="AZ629" i="2"/>
  <c r="AZ594" i="2"/>
  <c r="AZ599" i="2"/>
  <c r="AZ614" i="2"/>
  <c r="AZ611" i="2"/>
  <c r="AZ592" i="2"/>
  <c r="AZ562" i="2"/>
  <c r="AZ658" i="2"/>
  <c r="AZ628" i="2"/>
  <c r="AZ649" i="2"/>
  <c r="AZ654" i="2"/>
  <c r="AZ659" i="2"/>
  <c r="AZ656" i="2"/>
  <c r="AZ669" i="2"/>
  <c r="AZ634" i="2"/>
  <c r="AZ575" i="2"/>
  <c r="AZ612" i="2"/>
  <c r="AZ585" i="2"/>
  <c r="AZ590" i="2"/>
  <c r="AZ587" i="2"/>
  <c r="AZ676" i="2"/>
  <c r="AZ625" i="2"/>
  <c r="AZ694" i="2"/>
  <c r="AZ635" i="2"/>
  <c r="AZ696" i="2"/>
  <c r="AZ632" i="2"/>
  <c r="AZ645" i="2"/>
  <c r="AZ610" i="2"/>
  <c r="AZ588" i="2"/>
  <c r="AZ630" i="2"/>
  <c r="AZ608" i="2"/>
  <c r="CV738" i="2"/>
  <c r="CV735" i="2"/>
  <c r="CV671" i="2"/>
  <c r="CV748" i="2"/>
  <c r="CV697" i="2"/>
  <c r="CV745" i="2"/>
  <c r="CV763" i="2"/>
  <c r="CV691" i="2"/>
  <c r="CV768" i="2"/>
  <c r="CV725" i="2"/>
  <c r="CV650" i="2"/>
  <c r="CV714" i="2"/>
  <c r="CV711" i="2"/>
  <c r="CV724" i="2"/>
  <c r="CV673" i="2"/>
  <c r="CV737" i="2"/>
  <c r="CV750" i="2"/>
  <c r="CV731" i="2"/>
  <c r="CV744" i="2"/>
  <c r="CV701" i="2"/>
  <c r="CV690" i="2"/>
  <c r="CV631" i="2"/>
  <c r="CV754" i="2"/>
  <c r="CV687" i="2"/>
  <c r="CV764" i="2"/>
  <c r="CV700" i="2"/>
  <c r="CV713" i="2"/>
  <c r="CV729" i="2"/>
  <c r="CV726" i="2"/>
  <c r="CV707" i="2"/>
  <c r="CV755" i="2"/>
  <c r="CV720" i="2"/>
  <c r="CV741" i="2"/>
  <c r="CV666" i="2"/>
  <c r="CV730" i="2"/>
  <c r="CV727" i="2"/>
  <c r="CV740" i="2"/>
  <c r="CV689" i="2"/>
  <c r="CV761" i="2"/>
  <c r="CV766" i="2"/>
  <c r="CV770" i="2"/>
  <c r="CV703" i="2"/>
  <c r="CV716" i="2"/>
  <c r="CV753" i="2"/>
  <c r="CV742" i="2"/>
  <c r="CV723" i="2"/>
  <c r="CV736" i="2"/>
  <c r="CV757" i="2"/>
  <c r="CV693" i="2"/>
  <c r="CV682" i="2"/>
  <c r="CV746" i="2"/>
  <c r="CV743" i="2"/>
  <c r="CV679" i="2"/>
  <c r="CV756" i="2"/>
  <c r="CV705" i="2"/>
  <c r="CV718" i="2"/>
  <c r="CV699" i="2"/>
  <c r="CV712" i="2"/>
  <c r="CV765" i="2"/>
  <c r="CV733" i="2"/>
  <c r="CV658" i="2"/>
  <c r="CV663" i="2"/>
  <c r="CV668" i="2"/>
  <c r="CV751" i="2"/>
  <c r="CV722" i="2"/>
  <c r="CV719" i="2"/>
  <c r="CV732" i="2"/>
  <c r="CV681" i="2"/>
  <c r="CV758" i="2"/>
  <c r="CV739" i="2"/>
  <c r="CV752" i="2"/>
  <c r="CV773" i="2"/>
  <c r="CV709" i="2"/>
  <c r="CV698" i="2"/>
  <c r="CV634" i="2"/>
  <c r="CV639" i="2"/>
  <c r="CV762" i="2"/>
  <c r="CV695" i="2"/>
  <c r="CV772" i="2"/>
  <c r="CV708" i="2"/>
  <c r="CV721" i="2"/>
  <c r="CV759" i="2"/>
  <c r="CV734" i="2"/>
  <c r="CV767" i="2"/>
  <c r="CV715" i="2"/>
  <c r="CV728" i="2"/>
  <c r="CV769" i="2"/>
  <c r="CV749" i="2"/>
  <c r="CV685" i="2"/>
  <c r="CV674" i="2"/>
  <c r="CV615" i="2"/>
  <c r="CV684" i="2"/>
  <c r="CV620" i="2"/>
  <c r="CV717" i="2"/>
  <c r="CV692" i="2"/>
  <c r="CV649" i="2"/>
  <c r="CV654" i="2"/>
  <c r="CV659" i="2"/>
  <c r="CV656" i="2"/>
  <c r="CV669" i="2"/>
  <c r="CV575" i="2"/>
  <c r="CV612" i="2"/>
  <c r="CV585" i="2"/>
  <c r="CV590" i="2"/>
  <c r="CV587" i="2"/>
  <c r="CV597" i="2"/>
  <c r="CV628" i="2"/>
  <c r="CV625" i="2"/>
  <c r="CV694" i="2"/>
  <c r="CV635" i="2"/>
  <c r="CV696" i="2"/>
  <c r="CV632" i="2"/>
  <c r="CV645" i="2"/>
  <c r="CV610" i="2"/>
  <c r="CV588" i="2"/>
  <c r="CV630" i="2"/>
  <c r="CV608" i="2"/>
  <c r="CV647" i="2"/>
  <c r="CV623" i="2"/>
  <c r="CV636" i="2"/>
  <c r="CV665" i="2"/>
  <c r="CV601" i="2"/>
  <c r="CV670" i="2"/>
  <c r="CV675" i="2"/>
  <c r="CV672" i="2"/>
  <c r="CV621" i="2"/>
  <c r="CV586" i="2"/>
  <c r="CV591" i="2"/>
  <c r="CV606" i="2"/>
  <c r="CV603" i="2"/>
  <c r="CV584" i="2"/>
  <c r="CV554" i="2"/>
  <c r="CV676" i="2"/>
  <c r="CV641" i="2"/>
  <c r="CV710" i="2"/>
  <c r="CV646" i="2"/>
  <c r="CV651" i="2"/>
  <c r="CV648" i="2"/>
  <c r="CV661" i="2"/>
  <c r="CV626" i="2"/>
  <c r="CV604" i="2"/>
  <c r="CV577" i="2"/>
  <c r="CV582" i="2"/>
  <c r="CV624" i="2"/>
  <c r="CV589" i="2"/>
  <c r="CV706" i="2"/>
  <c r="CV644" i="2"/>
  <c r="CV617" i="2"/>
  <c r="CV686" i="2"/>
  <c r="CV627" i="2"/>
  <c r="CV688" i="2"/>
  <c r="CV637" i="2"/>
  <c r="CV602" i="2"/>
  <c r="CV607" i="2"/>
  <c r="CV580" i="2"/>
  <c r="CV622" i="2"/>
  <c r="CV600" i="2"/>
  <c r="CV747" i="2"/>
  <c r="CV655" i="2"/>
  <c r="CV652" i="2"/>
  <c r="CV657" i="2"/>
  <c r="CV662" i="2"/>
  <c r="CV667" i="2"/>
  <c r="CV664" i="2"/>
  <c r="CV677" i="2"/>
  <c r="CV613" i="2"/>
  <c r="CV583" i="2"/>
  <c r="CV593" i="2"/>
  <c r="CV598" i="2"/>
  <c r="CV595" i="2"/>
  <c r="CV605" i="2"/>
  <c r="CV546" i="2"/>
  <c r="CV771" i="2"/>
  <c r="CV642" i="2"/>
  <c r="CV633" i="2"/>
  <c r="CV702" i="2"/>
  <c r="CV643" i="2"/>
  <c r="CV704" i="2"/>
  <c r="CV640" i="2"/>
  <c r="CV653" i="2"/>
  <c r="CV618" i="2"/>
  <c r="CV596" i="2"/>
  <c r="CV638" i="2"/>
  <c r="CV616" i="2"/>
  <c r="CV760" i="2"/>
  <c r="CV660" i="2"/>
  <c r="CV609" i="2"/>
  <c r="CV678" i="2"/>
  <c r="CV683" i="2"/>
  <c r="CV619" i="2"/>
  <c r="CV680" i="2"/>
  <c r="CV629" i="2"/>
  <c r="CV594" i="2"/>
  <c r="CV599" i="2"/>
  <c r="CV614" i="2"/>
  <c r="CV611" i="2"/>
  <c r="CV592" i="2"/>
  <c r="BH533" i="2"/>
  <c r="L549" i="2"/>
  <c r="AZ557" i="2"/>
  <c r="AB565" i="2"/>
  <c r="CN565" i="2"/>
  <c r="D533" i="2"/>
  <c r="AR541" i="2"/>
  <c r="T549" i="2"/>
  <c r="CF549" i="2"/>
  <c r="BH557" i="2"/>
  <c r="AJ565" i="2"/>
  <c r="CV565" i="2"/>
  <c r="L573" i="2"/>
  <c r="BX573" i="2"/>
  <c r="L528" i="2"/>
  <c r="BX528" i="2"/>
  <c r="AC533" i="2"/>
  <c r="CO533" i="2"/>
  <c r="AZ536" i="2"/>
  <c r="E541" i="2"/>
  <c r="BQ541" i="2"/>
  <c r="AB544" i="2"/>
  <c r="CN544" i="2"/>
  <c r="AS549" i="2"/>
  <c r="D552" i="2"/>
  <c r="BP552" i="2"/>
  <c r="U557" i="2"/>
  <c r="CG557" i="2"/>
  <c r="AR560" i="2"/>
  <c r="BI565" i="2"/>
  <c r="T568" i="2"/>
  <c r="CF568" i="2"/>
  <c r="AK573" i="2"/>
  <c r="CW573" i="2"/>
  <c r="BH576" i="2"/>
  <c r="N724" i="2"/>
  <c r="N721" i="2"/>
  <c r="N734" i="2"/>
  <c r="N683" i="2"/>
  <c r="N755" i="2"/>
  <c r="N747" i="2"/>
  <c r="N760" i="2"/>
  <c r="N741" i="2"/>
  <c r="N765" i="2"/>
  <c r="N754" i="2"/>
  <c r="N711" i="2"/>
  <c r="N700" i="2"/>
  <c r="N636" i="2"/>
  <c r="N764" i="2"/>
  <c r="N697" i="2"/>
  <c r="N710" i="2"/>
  <c r="N739" i="2"/>
  <c r="N736" i="2"/>
  <c r="N717" i="2"/>
  <c r="N730" i="2"/>
  <c r="N751" i="2"/>
  <c r="N687" i="2"/>
  <c r="N676" i="2"/>
  <c r="N617" i="2"/>
  <c r="N686" i="2"/>
  <c r="N740" i="2"/>
  <c r="N737" i="2"/>
  <c r="N673" i="2"/>
  <c r="N750" i="2"/>
  <c r="N723" i="2"/>
  <c r="N699" i="2"/>
  <c r="N761" i="2"/>
  <c r="N693" i="2"/>
  <c r="N770" i="2"/>
  <c r="N706" i="2"/>
  <c r="N727" i="2"/>
  <c r="N652" i="2"/>
  <c r="N657" i="2"/>
  <c r="N716" i="2"/>
  <c r="N713" i="2"/>
  <c r="N726" i="2"/>
  <c r="N745" i="2"/>
  <c r="N675" i="2"/>
  <c r="N752" i="2"/>
  <c r="N767" i="2"/>
  <c r="N756" i="2"/>
  <c r="N689" i="2"/>
  <c r="N766" i="2"/>
  <c r="N702" i="2"/>
  <c r="N715" i="2"/>
  <c r="N728" i="2"/>
  <c r="N771" i="2"/>
  <c r="N709" i="2"/>
  <c r="N722" i="2"/>
  <c r="N743" i="2"/>
  <c r="N668" i="2"/>
  <c r="N732" i="2"/>
  <c r="N729" i="2"/>
  <c r="N742" i="2"/>
  <c r="N691" i="2"/>
  <c r="N768" i="2"/>
  <c r="N769" i="2"/>
  <c r="N749" i="2"/>
  <c r="N685" i="2"/>
  <c r="N763" i="2"/>
  <c r="N762" i="2"/>
  <c r="N719" i="2"/>
  <c r="N644" i="2"/>
  <c r="N649" i="2"/>
  <c r="N654" i="2"/>
  <c r="N772" i="2"/>
  <c r="N708" i="2"/>
  <c r="N705" i="2"/>
  <c r="N718" i="2"/>
  <c r="N731" i="2"/>
  <c r="N744" i="2"/>
  <c r="N725" i="2"/>
  <c r="N738" i="2"/>
  <c r="N759" i="2"/>
  <c r="N695" i="2"/>
  <c r="N684" i="2"/>
  <c r="N625" i="2"/>
  <c r="N748" i="2"/>
  <c r="N681" i="2"/>
  <c r="N758" i="2"/>
  <c r="N707" i="2"/>
  <c r="N720" i="2"/>
  <c r="N753" i="2"/>
  <c r="N701" i="2"/>
  <c r="N714" i="2"/>
  <c r="N735" i="2"/>
  <c r="N660" i="2"/>
  <c r="N665" i="2"/>
  <c r="N670" i="2"/>
  <c r="N635" i="2"/>
  <c r="N704" i="2"/>
  <c r="N640" i="2"/>
  <c r="N645" i="2"/>
  <c r="N642" i="2"/>
  <c r="N655" i="2"/>
  <c r="N620" i="2"/>
  <c r="N598" i="2"/>
  <c r="N571" i="2"/>
  <c r="N618" i="2"/>
  <c r="N583" i="2"/>
  <c r="N611" i="2"/>
  <c r="N680" i="2"/>
  <c r="N621" i="2"/>
  <c r="N682" i="2"/>
  <c r="N631" i="2"/>
  <c r="N596" i="2"/>
  <c r="N601" i="2"/>
  <c r="N616" i="2"/>
  <c r="N613" i="2"/>
  <c r="N594" i="2"/>
  <c r="N757" i="2"/>
  <c r="N641" i="2"/>
  <c r="N646" i="2"/>
  <c r="N651" i="2"/>
  <c r="N656" i="2"/>
  <c r="N661" i="2"/>
  <c r="N658" i="2"/>
  <c r="N671" i="2"/>
  <c r="N577" i="2"/>
  <c r="N614" i="2"/>
  <c r="N587" i="2"/>
  <c r="N592" i="2"/>
  <c r="N589" i="2"/>
  <c r="N599" i="2"/>
  <c r="N540" i="2"/>
  <c r="N692" i="2"/>
  <c r="N678" i="2"/>
  <c r="N622" i="2"/>
  <c r="N627" i="2"/>
  <c r="N696" i="2"/>
  <c r="N637" i="2"/>
  <c r="N698" i="2"/>
  <c r="N634" i="2"/>
  <c r="N647" i="2"/>
  <c r="N612" i="2"/>
  <c r="N590" i="2"/>
  <c r="N632" i="2"/>
  <c r="N610" i="2"/>
  <c r="N733" i="2"/>
  <c r="N667" i="2"/>
  <c r="N603" i="2"/>
  <c r="N672" i="2"/>
  <c r="N677" i="2"/>
  <c r="N674" i="2"/>
  <c r="N623" i="2"/>
  <c r="N588" i="2"/>
  <c r="N593" i="2"/>
  <c r="N608" i="2"/>
  <c r="N605" i="2"/>
  <c r="N773" i="2"/>
  <c r="N630" i="2"/>
  <c r="N643" i="2"/>
  <c r="N712" i="2"/>
  <c r="N648" i="2"/>
  <c r="N653" i="2"/>
  <c r="N650" i="2"/>
  <c r="N663" i="2"/>
  <c r="N628" i="2"/>
  <c r="N606" i="2"/>
  <c r="N579" i="2"/>
  <c r="N584" i="2"/>
  <c r="N581" i="2"/>
  <c r="N626" i="2"/>
  <c r="N591" i="2"/>
  <c r="N746" i="2"/>
  <c r="N662" i="2"/>
  <c r="N638" i="2"/>
  <c r="N619" i="2"/>
  <c r="N688" i="2"/>
  <c r="N629" i="2"/>
  <c r="N690" i="2"/>
  <c r="N639" i="2"/>
  <c r="N604" i="2"/>
  <c r="N609" i="2"/>
  <c r="N582" i="2"/>
  <c r="N624" i="2"/>
  <c r="N602" i="2"/>
  <c r="N703" i="2"/>
  <c r="N633" i="2"/>
  <c r="N694" i="2"/>
  <c r="N659" i="2"/>
  <c r="N664" i="2"/>
  <c r="N669" i="2"/>
  <c r="N666" i="2"/>
  <c r="N679" i="2"/>
  <c r="N615" i="2"/>
  <c r="N580" i="2"/>
  <c r="N585" i="2"/>
  <c r="N595" i="2"/>
  <c r="N600" i="2"/>
  <c r="N597" i="2"/>
  <c r="N578" i="2"/>
  <c r="N607" i="2"/>
  <c r="AD740" i="2"/>
  <c r="AD737" i="2"/>
  <c r="AD673" i="2"/>
  <c r="AD750" i="2"/>
  <c r="AD723" i="2"/>
  <c r="AD699" i="2"/>
  <c r="AD763" i="2"/>
  <c r="AD739" i="2"/>
  <c r="AD693" i="2"/>
  <c r="AD770" i="2"/>
  <c r="AD706" i="2"/>
  <c r="AD727" i="2"/>
  <c r="AD652" i="2"/>
  <c r="AD716" i="2"/>
  <c r="AD713" i="2"/>
  <c r="AD726" i="2"/>
  <c r="AD675" i="2"/>
  <c r="AD752" i="2"/>
  <c r="AD733" i="2"/>
  <c r="AD746" i="2"/>
  <c r="AD703" i="2"/>
  <c r="AD692" i="2"/>
  <c r="AD633" i="2"/>
  <c r="AD756" i="2"/>
  <c r="AD689" i="2"/>
  <c r="AD766" i="2"/>
  <c r="AD702" i="2"/>
  <c r="AD715" i="2"/>
  <c r="AD728" i="2"/>
  <c r="AD773" i="2"/>
  <c r="AD709" i="2"/>
  <c r="AD757" i="2"/>
  <c r="AD722" i="2"/>
  <c r="AD743" i="2"/>
  <c r="AD668" i="2"/>
  <c r="AD767" i="2"/>
  <c r="AD732" i="2"/>
  <c r="AD729" i="2"/>
  <c r="AD742" i="2"/>
  <c r="AD761" i="2"/>
  <c r="AD691" i="2"/>
  <c r="AD768" i="2"/>
  <c r="AD753" i="2"/>
  <c r="AD772" i="2"/>
  <c r="AD708" i="2"/>
  <c r="AD705" i="2"/>
  <c r="AD718" i="2"/>
  <c r="AD744" i="2"/>
  <c r="AD725" i="2"/>
  <c r="AD738" i="2"/>
  <c r="AD759" i="2"/>
  <c r="AD695" i="2"/>
  <c r="AD684" i="2"/>
  <c r="AD748" i="2"/>
  <c r="AD681" i="2"/>
  <c r="AD758" i="2"/>
  <c r="AD731" i="2"/>
  <c r="AD707" i="2"/>
  <c r="AD720" i="2"/>
  <c r="AD701" i="2"/>
  <c r="AD769" i="2"/>
  <c r="AD745" i="2"/>
  <c r="AD714" i="2"/>
  <c r="AD735" i="2"/>
  <c r="AD660" i="2"/>
  <c r="AD665" i="2"/>
  <c r="AD670" i="2"/>
  <c r="AD724" i="2"/>
  <c r="AD721" i="2"/>
  <c r="AD734" i="2"/>
  <c r="AD683" i="2"/>
  <c r="AD760" i="2"/>
  <c r="AD741" i="2"/>
  <c r="AD754" i="2"/>
  <c r="AD711" i="2"/>
  <c r="AD700" i="2"/>
  <c r="AD636" i="2"/>
  <c r="AD641" i="2"/>
  <c r="AD764" i="2"/>
  <c r="AD697" i="2"/>
  <c r="AD710" i="2"/>
  <c r="AD771" i="2"/>
  <c r="AD755" i="2"/>
  <c r="AD747" i="2"/>
  <c r="AD736" i="2"/>
  <c r="AD717" i="2"/>
  <c r="AD765" i="2"/>
  <c r="AD730" i="2"/>
  <c r="AD751" i="2"/>
  <c r="AD687" i="2"/>
  <c r="AD676" i="2"/>
  <c r="AD617" i="2"/>
  <c r="AD686" i="2"/>
  <c r="AD622" i="2"/>
  <c r="AD651" i="2"/>
  <c r="AD656" i="2"/>
  <c r="AD661" i="2"/>
  <c r="AD658" i="2"/>
  <c r="AD671" i="2"/>
  <c r="AD577" i="2"/>
  <c r="AD614" i="2"/>
  <c r="AD587" i="2"/>
  <c r="AD592" i="2"/>
  <c r="AD589" i="2"/>
  <c r="AD599" i="2"/>
  <c r="AD678" i="2"/>
  <c r="AD646" i="2"/>
  <c r="AD627" i="2"/>
  <c r="AD696" i="2"/>
  <c r="AD637" i="2"/>
  <c r="AD698" i="2"/>
  <c r="AD634" i="2"/>
  <c r="AD647" i="2"/>
  <c r="AD612" i="2"/>
  <c r="AD590" i="2"/>
  <c r="AD632" i="2"/>
  <c r="AD610" i="2"/>
  <c r="AD644" i="2"/>
  <c r="AD667" i="2"/>
  <c r="AD603" i="2"/>
  <c r="AD672" i="2"/>
  <c r="AD677" i="2"/>
  <c r="AD674" i="2"/>
  <c r="AD623" i="2"/>
  <c r="AD588" i="2"/>
  <c r="AD593" i="2"/>
  <c r="AD608" i="2"/>
  <c r="AD605" i="2"/>
  <c r="AD586" i="2"/>
  <c r="AD556" i="2"/>
  <c r="AD749" i="2"/>
  <c r="AD654" i="2"/>
  <c r="AD630" i="2"/>
  <c r="AD643" i="2"/>
  <c r="AD712" i="2"/>
  <c r="AD648" i="2"/>
  <c r="AD653" i="2"/>
  <c r="AD650" i="2"/>
  <c r="AD663" i="2"/>
  <c r="AD628" i="2"/>
  <c r="AD569" i="2"/>
  <c r="AD606" i="2"/>
  <c r="AD579" i="2"/>
  <c r="AD584" i="2"/>
  <c r="AD581" i="2"/>
  <c r="AD626" i="2"/>
  <c r="AD591" i="2"/>
  <c r="AD649" i="2"/>
  <c r="AD625" i="2"/>
  <c r="AD638" i="2"/>
  <c r="AD619" i="2"/>
  <c r="AD688" i="2"/>
  <c r="AD629" i="2"/>
  <c r="AD690" i="2"/>
  <c r="AD639" i="2"/>
  <c r="AD604" i="2"/>
  <c r="AD609" i="2"/>
  <c r="AD582" i="2"/>
  <c r="AD624" i="2"/>
  <c r="AD602" i="2"/>
  <c r="AD762" i="2"/>
  <c r="AD662" i="2"/>
  <c r="AD659" i="2"/>
  <c r="AD664" i="2"/>
  <c r="AD669" i="2"/>
  <c r="AD666" i="2"/>
  <c r="AD679" i="2"/>
  <c r="AD615" i="2"/>
  <c r="AD580" i="2"/>
  <c r="AD585" i="2"/>
  <c r="AD595" i="2"/>
  <c r="AD600" i="2"/>
  <c r="AD597" i="2"/>
  <c r="AD578" i="2"/>
  <c r="AD607" i="2"/>
  <c r="AD548" i="2"/>
  <c r="AD685" i="2"/>
  <c r="AD719" i="2"/>
  <c r="AD694" i="2"/>
  <c r="AD635" i="2"/>
  <c r="AD704" i="2"/>
  <c r="AD640" i="2"/>
  <c r="AD645" i="2"/>
  <c r="AD642" i="2"/>
  <c r="AD655" i="2"/>
  <c r="AD620" i="2"/>
  <c r="AD598" i="2"/>
  <c r="AD571" i="2"/>
  <c r="AD618" i="2"/>
  <c r="AD657" i="2"/>
  <c r="AD611" i="2"/>
  <c r="AD680" i="2"/>
  <c r="AD621" i="2"/>
  <c r="AD682" i="2"/>
  <c r="AD631" i="2"/>
  <c r="AD596" i="2"/>
  <c r="AD601" i="2"/>
  <c r="AD616" i="2"/>
  <c r="AD613" i="2"/>
  <c r="AD594" i="2"/>
  <c r="AT756" i="2"/>
  <c r="AT689" i="2"/>
  <c r="AT766" i="2"/>
  <c r="AT702" i="2"/>
  <c r="AT747" i="2"/>
  <c r="AT715" i="2"/>
  <c r="AT728" i="2"/>
  <c r="AT709" i="2"/>
  <c r="AT722" i="2"/>
  <c r="AT743" i="2"/>
  <c r="AT668" i="2"/>
  <c r="AT732" i="2"/>
  <c r="AT729" i="2"/>
  <c r="AT742" i="2"/>
  <c r="AT691" i="2"/>
  <c r="AT768" i="2"/>
  <c r="AT773" i="2"/>
  <c r="AT749" i="2"/>
  <c r="AT685" i="2"/>
  <c r="AT757" i="2"/>
  <c r="AT762" i="2"/>
  <c r="AT719" i="2"/>
  <c r="AT644" i="2"/>
  <c r="AT649" i="2"/>
  <c r="AT654" i="2"/>
  <c r="AT772" i="2"/>
  <c r="AT708" i="2"/>
  <c r="AT705" i="2"/>
  <c r="AT769" i="2"/>
  <c r="AT718" i="2"/>
  <c r="AT739" i="2"/>
  <c r="AT744" i="2"/>
  <c r="AT725" i="2"/>
  <c r="AT761" i="2"/>
  <c r="AT738" i="2"/>
  <c r="AT759" i="2"/>
  <c r="AT695" i="2"/>
  <c r="AT684" i="2"/>
  <c r="AT625" i="2"/>
  <c r="AT748" i="2"/>
  <c r="AT745" i="2"/>
  <c r="AT681" i="2"/>
  <c r="AT758" i="2"/>
  <c r="AT707" i="2"/>
  <c r="AT720" i="2"/>
  <c r="AT724" i="2"/>
  <c r="AT721" i="2"/>
  <c r="AT734" i="2"/>
  <c r="AT763" i="2"/>
  <c r="AT683" i="2"/>
  <c r="AT760" i="2"/>
  <c r="AT741" i="2"/>
  <c r="AT754" i="2"/>
  <c r="AT711" i="2"/>
  <c r="AT700" i="2"/>
  <c r="AT764" i="2"/>
  <c r="AT697" i="2"/>
  <c r="AT710" i="2"/>
  <c r="AT736" i="2"/>
  <c r="AT717" i="2"/>
  <c r="AT730" i="2"/>
  <c r="AT767" i="2"/>
  <c r="AT751" i="2"/>
  <c r="AT687" i="2"/>
  <c r="AT676" i="2"/>
  <c r="AT617" i="2"/>
  <c r="AT686" i="2"/>
  <c r="AT740" i="2"/>
  <c r="AT737" i="2"/>
  <c r="AT673" i="2"/>
  <c r="AT750" i="2"/>
  <c r="AT723" i="2"/>
  <c r="AT699" i="2"/>
  <c r="AT771" i="2"/>
  <c r="AT755" i="2"/>
  <c r="AT693" i="2"/>
  <c r="AT765" i="2"/>
  <c r="AT770" i="2"/>
  <c r="AT706" i="2"/>
  <c r="AT727" i="2"/>
  <c r="AT652" i="2"/>
  <c r="AT657" i="2"/>
  <c r="AT716" i="2"/>
  <c r="AT713" i="2"/>
  <c r="AT726" i="2"/>
  <c r="AT753" i="2"/>
  <c r="AT675" i="2"/>
  <c r="AT731" i="2"/>
  <c r="AT752" i="2"/>
  <c r="AT733" i="2"/>
  <c r="AT746" i="2"/>
  <c r="AT703" i="2"/>
  <c r="AT692" i="2"/>
  <c r="AT633" i="2"/>
  <c r="AT638" i="2"/>
  <c r="AT660" i="2"/>
  <c r="AT678" i="2"/>
  <c r="AT646" i="2"/>
  <c r="AT622" i="2"/>
  <c r="AT667" i="2"/>
  <c r="AT603" i="2"/>
  <c r="AT672" i="2"/>
  <c r="AT677" i="2"/>
  <c r="AT674" i="2"/>
  <c r="AT623" i="2"/>
  <c r="AT588" i="2"/>
  <c r="AT593" i="2"/>
  <c r="AT608" i="2"/>
  <c r="AT605" i="2"/>
  <c r="AT586" i="2"/>
  <c r="AT641" i="2"/>
  <c r="AT630" i="2"/>
  <c r="AT643" i="2"/>
  <c r="AT712" i="2"/>
  <c r="AT648" i="2"/>
  <c r="AT653" i="2"/>
  <c r="AT650" i="2"/>
  <c r="AT663" i="2"/>
  <c r="AT628" i="2"/>
  <c r="AT569" i="2"/>
  <c r="AT606" i="2"/>
  <c r="AT579" i="2"/>
  <c r="AT584" i="2"/>
  <c r="AT581" i="2"/>
  <c r="AT626" i="2"/>
  <c r="AT619" i="2"/>
  <c r="AT688" i="2"/>
  <c r="AT629" i="2"/>
  <c r="AT690" i="2"/>
  <c r="AT639" i="2"/>
  <c r="AT604" i="2"/>
  <c r="AT609" i="2"/>
  <c r="AT582" i="2"/>
  <c r="AT624" i="2"/>
  <c r="AT602" i="2"/>
  <c r="AT572" i="2"/>
  <c r="AT636" i="2"/>
  <c r="AT659" i="2"/>
  <c r="AT664" i="2"/>
  <c r="AT669" i="2"/>
  <c r="AT666" i="2"/>
  <c r="AT679" i="2"/>
  <c r="AT615" i="2"/>
  <c r="AT580" i="2"/>
  <c r="AT585" i="2"/>
  <c r="AT595" i="2"/>
  <c r="AT600" i="2"/>
  <c r="AT597" i="2"/>
  <c r="AT578" i="2"/>
  <c r="AT607" i="2"/>
  <c r="AT665" i="2"/>
  <c r="AT694" i="2"/>
  <c r="AT662" i="2"/>
  <c r="AT635" i="2"/>
  <c r="AT704" i="2"/>
  <c r="AT640" i="2"/>
  <c r="AT645" i="2"/>
  <c r="AT642" i="2"/>
  <c r="AT655" i="2"/>
  <c r="AT620" i="2"/>
  <c r="AT598" i="2"/>
  <c r="AT571" i="2"/>
  <c r="AT618" i="2"/>
  <c r="AT701" i="2"/>
  <c r="AT735" i="2"/>
  <c r="AT611" i="2"/>
  <c r="AT680" i="2"/>
  <c r="AT621" i="2"/>
  <c r="AT682" i="2"/>
  <c r="AT631" i="2"/>
  <c r="AT596" i="2"/>
  <c r="AT601" i="2"/>
  <c r="AT616" i="2"/>
  <c r="AT613" i="2"/>
  <c r="AT594" i="2"/>
  <c r="AT564" i="2"/>
  <c r="AT670" i="2"/>
  <c r="AT651" i="2"/>
  <c r="AT656" i="2"/>
  <c r="AT661" i="2"/>
  <c r="AT658" i="2"/>
  <c r="AT671" i="2"/>
  <c r="AT577" i="2"/>
  <c r="AT614" i="2"/>
  <c r="AT587" i="2"/>
  <c r="AT592" i="2"/>
  <c r="AT589" i="2"/>
  <c r="AT714" i="2"/>
  <c r="AT627" i="2"/>
  <c r="AT696" i="2"/>
  <c r="AT637" i="2"/>
  <c r="AT698" i="2"/>
  <c r="AT634" i="2"/>
  <c r="AT647" i="2"/>
  <c r="AT612" i="2"/>
  <c r="AT590" i="2"/>
  <c r="AT632" i="2"/>
  <c r="AT610" i="2"/>
  <c r="BJ772" i="2"/>
  <c r="BJ708" i="2"/>
  <c r="BJ705" i="2"/>
  <c r="BJ718" i="2"/>
  <c r="BJ744" i="2"/>
  <c r="BJ773" i="2"/>
  <c r="BJ725" i="2"/>
  <c r="BJ757" i="2"/>
  <c r="BJ738" i="2"/>
  <c r="BJ695" i="2"/>
  <c r="BJ684" i="2"/>
  <c r="BJ748" i="2"/>
  <c r="BJ681" i="2"/>
  <c r="BJ753" i="2"/>
  <c r="BJ758" i="2"/>
  <c r="BJ739" i="2"/>
  <c r="BJ707" i="2"/>
  <c r="BJ720" i="2"/>
  <c r="BJ761" i="2"/>
  <c r="BJ701" i="2"/>
  <c r="BJ714" i="2"/>
  <c r="BJ759" i="2"/>
  <c r="BJ735" i="2"/>
  <c r="BJ660" i="2"/>
  <c r="BJ665" i="2"/>
  <c r="BJ670" i="2"/>
  <c r="BJ724" i="2"/>
  <c r="BJ721" i="2"/>
  <c r="BJ734" i="2"/>
  <c r="BJ683" i="2"/>
  <c r="BJ760" i="2"/>
  <c r="BJ741" i="2"/>
  <c r="BJ754" i="2"/>
  <c r="BJ711" i="2"/>
  <c r="BJ700" i="2"/>
  <c r="BJ636" i="2"/>
  <c r="BJ641" i="2"/>
  <c r="BJ764" i="2"/>
  <c r="BJ697" i="2"/>
  <c r="BJ710" i="2"/>
  <c r="BJ736" i="2"/>
  <c r="BJ740" i="2"/>
  <c r="BJ737" i="2"/>
  <c r="BJ673" i="2"/>
  <c r="BJ750" i="2"/>
  <c r="BJ723" i="2"/>
  <c r="BJ699" i="2"/>
  <c r="BJ693" i="2"/>
  <c r="BJ763" i="2"/>
  <c r="BJ770" i="2"/>
  <c r="BJ706" i="2"/>
  <c r="BJ771" i="2"/>
  <c r="BJ767" i="2"/>
  <c r="BJ727" i="2"/>
  <c r="BJ716" i="2"/>
  <c r="BJ713" i="2"/>
  <c r="BJ726" i="2"/>
  <c r="BJ675" i="2"/>
  <c r="BJ755" i="2"/>
  <c r="BJ752" i="2"/>
  <c r="BJ733" i="2"/>
  <c r="BJ765" i="2"/>
  <c r="BJ746" i="2"/>
  <c r="BJ703" i="2"/>
  <c r="BJ692" i="2"/>
  <c r="BJ633" i="2"/>
  <c r="BJ756" i="2"/>
  <c r="BJ689" i="2"/>
  <c r="BJ766" i="2"/>
  <c r="BJ702" i="2"/>
  <c r="BJ715" i="2"/>
  <c r="BJ745" i="2"/>
  <c r="BJ731" i="2"/>
  <c r="BJ728" i="2"/>
  <c r="BJ709" i="2"/>
  <c r="BJ722" i="2"/>
  <c r="BJ743" i="2"/>
  <c r="BJ668" i="2"/>
  <c r="BJ732" i="2"/>
  <c r="BJ729" i="2"/>
  <c r="BJ742" i="2"/>
  <c r="BJ747" i="2"/>
  <c r="BJ691" i="2"/>
  <c r="BJ769" i="2"/>
  <c r="BJ768" i="2"/>
  <c r="BJ749" i="2"/>
  <c r="BJ685" i="2"/>
  <c r="BJ762" i="2"/>
  <c r="BJ719" i="2"/>
  <c r="BJ644" i="2"/>
  <c r="BJ649" i="2"/>
  <c r="BJ654" i="2"/>
  <c r="BJ619" i="2"/>
  <c r="BJ688" i="2"/>
  <c r="BJ629" i="2"/>
  <c r="BJ690" i="2"/>
  <c r="BJ626" i="2"/>
  <c r="BJ639" i="2"/>
  <c r="BJ604" i="2"/>
  <c r="BJ609" i="2"/>
  <c r="BJ582" i="2"/>
  <c r="BJ624" i="2"/>
  <c r="BJ602" i="2"/>
  <c r="BJ652" i="2"/>
  <c r="BJ686" i="2"/>
  <c r="BJ638" i="2"/>
  <c r="BJ659" i="2"/>
  <c r="BJ664" i="2"/>
  <c r="BJ669" i="2"/>
  <c r="BJ666" i="2"/>
  <c r="BJ679" i="2"/>
  <c r="BJ615" i="2"/>
  <c r="BJ580" i="2"/>
  <c r="BJ585" i="2"/>
  <c r="BJ595" i="2"/>
  <c r="BJ600" i="2"/>
  <c r="BJ597" i="2"/>
  <c r="BJ578" i="2"/>
  <c r="BJ607" i="2"/>
  <c r="BJ625" i="2"/>
  <c r="BJ635" i="2"/>
  <c r="BJ704" i="2"/>
  <c r="BJ640" i="2"/>
  <c r="BJ645" i="2"/>
  <c r="BJ642" i="2"/>
  <c r="BJ655" i="2"/>
  <c r="BJ620" i="2"/>
  <c r="BJ598" i="2"/>
  <c r="BJ571" i="2"/>
  <c r="BJ618" i="2"/>
  <c r="BJ583" i="2"/>
  <c r="BJ676" i="2"/>
  <c r="BJ617" i="2"/>
  <c r="BJ694" i="2"/>
  <c r="BJ662" i="2"/>
  <c r="BJ611" i="2"/>
  <c r="BJ680" i="2"/>
  <c r="BJ621" i="2"/>
  <c r="BJ682" i="2"/>
  <c r="BJ631" i="2"/>
  <c r="BJ596" i="2"/>
  <c r="BJ601" i="2"/>
  <c r="BJ616" i="2"/>
  <c r="BJ613" i="2"/>
  <c r="BJ594" i="2"/>
  <c r="BJ717" i="2"/>
  <c r="BJ751" i="2"/>
  <c r="BJ651" i="2"/>
  <c r="BJ656" i="2"/>
  <c r="BJ661" i="2"/>
  <c r="BJ658" i="2"/>
  <c r="BJ671" i="2"/>
  <c r="BJ577" i="2"/>
  <c r="BJ614" i="2"/>
  <c r="BJ587" i="2"/>
  <c r="BJ592" i="2"/>
  <c r="BJ589" i="2"/>
  <c r="BJ627" i="2"/>
  <c r="BJ696" i="2"/>
  <c r="BJ637" i="2"/>
  <c r="BJ698" i="2"/>
  <c r="BJ634" i="2"/>
  <c r="BJ647" i="2"/>
  <c r="BJ612" i="2"/>
  <c r="BJ590" i="2"/>
  <c r="BJ632" i="2"/>
  <c r="BJ610" i="2"/>
  <c r="BJ730" i="2"/>
  <c r="BJ657" i="2"/>
  <c r="BJ646" i="2"/>
  <c r="BJ622" i="2"/>
  <c r="BJ667" i="2"/>
  <c r="BJ603" i="2"/>
  <c r="BJ672" i="2"/>
  <c r="BJ677" i="2"/>
  <c r="BJ674" i="2"/>
  <c r="BJ623" i="2"/>
  <c r="BJ588" i="2"/>
  <c r="BJ593" i="2"/>
  <c r="BJ608" i="2"/>
  <c r="BJ605" i="2"/>
  <c r="BJ586" i="2"/>
  <c r="BJ687" i="2"/>
  <c r="BJ678" i="2"/>
  <c r="BJ630" i="2"/>
  <c r="BJ643" i="2"/>
  <c r="BJ712" i="2"/>
  <c r="BJ648" i="2"/>
  <c r="BJ653" i="2"/>
  <c r="BJ650" i="2"/>
  <c r="BJ663" i="2"/>
  <c r="BJ628" i="2"/>
  <c r="BJ569" i="2"/>
  <c r="BJ606" i="2"/>
  <c r="BJ579" i="2"/>
  <c r="BJ584" i="2"/>
  <c r="BJ581" i="2"/>
  <c r="BZ724" i="2"/>
  <c r="BZ721" i="2"/>
  <c r="BZ734" i="2"/>
  <c r="BZ683" i="2"/>
  <c r="BZ760" i="2"/>
  <c r="BZ741" i="2"/>
  <c r="BZ754" i="2"/>
  <c r="BZ711" i="2"/>
  <c r="BZ700" i="2"/>
  <c r="BZ636" i="2"/>
  <c r="BZ764" i="2"/>
  <c r="BZ769" i="2"/>
  <c r="BZ697" i="2"/>
  <c r="BZ710" i="2"/>
  <c r="BZ736" i="2"/>
  <c r="BZ717" i="2"/>
  <c r="BZ730" i="2"/>
  <c r="BZ751" i="2"/>
  <c r="BZ687" i="2"/>
  <c r="BZ676" i="2"/>
  <c r="BZ617" i="2"/>
  <c r="BZ686" i="2"/>
  <c r="BZ740" i="2"/>
  <c r="BZ737" i="2"/>
  <c r="BZ673" i="2"/>
  <c r="BZ750" i="2"/>
  <c r="BZ745" i="2"/>
  <c r="BZ723" i="2"/>
  <c r="BZ699" i="2"/>
  <c r="BZ693" i="2"/>
  <c r="BZ770" i="2"/>
  <c r="BZ706" i="2"/>
  <c r="BZ727" i="2"/>
  <c r="BZ652" i="2"/>
  <c r="BZ657" i="2"/>
  <c r="BZ753" i="2"/>
  <c r="BZ716" i="2"/>
  <c r="BZ713" i="2"/>
  <c r="BZ726" i="2"/>
  <c r="BZ675" i="2"/>
  <c r="BZ752" i="2"/>
  <c r="BZ756" i="2"/>
  <c r="BZ689" i="2"/>
  <c r="BZ766" i="2"/>
  <c r="BZ702" i="2"/>
  <c r="BZ715" i="2"/>
  <c r="BZ755" i="2"/>
  <c r="BZ739" i="2"/>
  <c r="BZ728" i="2"/>
  <c r="BZ709" i="2"/>
  <c r="BZ765" i="2"/>
  <c r="BZ722" i="2"/>
  <c r="BZ743" i="2"/>
  <c r="BZ668" i="2"/>
  <c r="BZ732" i="2"/>
  <c r="BZ729" i="2"/>
  <c r="BZ761" i="2"/>
  <c r="BZ742" i="2"/>
  <c r="BZ691" i="2"/>
  <c r="BZ731" i="2"/>
  <c r="BZ768" i="2"/>
  <c r="BZ763" i="2"/>
  <c r="BZ749" i="2"/>
  <c r="BZ685" i="2"/>
  <c r="BZ762" i="2"/>
  <c r="BZ719" i="2"/>
  <c r="BZ644" i="2"/>
  <c r="BZ649" i="2"/>
  <c r="BZ654" i="2"/>
  <c r="BZ772" i="2"/>
  <c r="BZ708" i="2"/>
  <c r="BZ705" i="2"/>
  <c r="BZ718" i="2"/>
  <c r="BZ747" i="2"/>
  <c r="BZ744" i="2"/>
  <c r="BZ725" i="2"/>
  <c r="BZ738" i="2"/>
  <c r="BZ695" i="2"/>
  <c r="BZ684" i="2"/>
  <c r="BZ625" i="2"/>
  <c r="BZ771" i="2"/>
  <c r="BZ748" i="2"/>
  <c r="BZ681" i="2"/>
  <c r="BZ758" i="2"/>
  <c r="BZ707" i="2"/>
  <c r="BZ720" i="2"/>
  <c r="BZ773" i="2"/>
  <c r="BZ701" i="2"/>
  <c r="BZ757" i="2"/>
  <c r="BZ714" i="2"/>
  <c r="BZ759" i="2"/>
  <c r="BZ735" i="2"/>
  <c r="BZ660" i="2"/>
  <c r="BZ665" i="2"/>
  <c r="BZ670" i="2"/>
  <c r="BZ635" i="2"/>
  <c r="BZ704" i="2"/>
  <c r="BZ640" i="2"/>
  <c r="BZ645" i="2"/>
  <c r="BZ642" i="2"/>
  <c r="BZ655" i="2"/>
  <c r="BZ620" i="2"/>
  <c r="BZ598" i="2"/>
  <c r="BZ571" i="2"/>
  <c r="BZ618" i="2"/>
  <c r="BZ583" i="2"/>
  <c r="BZ767" i="2"/>
  <c r="BZ662" i="2"/>
  <c r="BZ611" i="2"/>
  <c r="BZ680" i="2"/>
  <c r="BZ621" i="2"/>
  <c r="BZ682" i="2"/>
  <c r="BZ631" i="2"/>
  <c r="BZ596" i="2"/>
  <c r="BZ601" i="2"/>
  <c r="BZ616" i="2"/>
  <c r="BZ613" i="2"/>
  <c r="BZ594" i="2"/>
  <c r="BZ692" i="2"/>
  <c r="BZ694" i="2"/>
  <c r="BZ651" i="2"/>
  <c r="BZ656" i="2"/>
  <c r="BZ661" i="2"/>
  <c r="BZ658" i="2"/>
  <c r="BZ671" i="2"/>
  <c r="BZ577" i="2"/>
  <c r="BZ614" i="2"/>
  <c r="BZ587" i="2"/>
  <c r="BZ592" i="2"/>
  <c r="BZ589" i="2"/>
  <c r="BZ599" i="2"/>
  <c r="BZ540" i="2"/>
  <c r="BZ733" i="2"/>
  <c r="BZ627" i="2"/>
  <c r="BZ696" i="2"/>
  <c r="BZ637" i="2"/>
  <c r="BZ698" i="2"/>
  <c r="BZ634" i="2"/>
  <c r="BZ647" i="2"/>
  <c r="BZ612" i="2"/>
  <c r="BZ590" i="2"/>
  <c r="BZ632" i="2"/>
  <c r="BZ610" i="2"/>
  <c r="BZ633" i="2"/>
  <c r="BZ622" i="2"/>
  <c r="BZ667" i="2"/>
  <c r="BZ603" i="2"/>
  <c r="BZ672" i="2"/>
  <c r="BZ677" i="2"/>
  <c r="BZ674" i="2"/>
  <c r="BZ623" i="2"/>
  <c r="BZ588" i="2"/>
  <c r="BZ593" i="2"/>
  <c r="BZ608" i="2"/>
  <c r="BZ605" i="2"/>
  <c r="BZ586" i="2"/>
  <c r="BZ746" i="2"/>
  <c r="BZ646" i="2"/>
  <c r="BZ643" i="2"/>
  <c r="BZ712" i="2"/>
  <c r="BZ648" i="2"/>
  <c r="BZ653" i="2"/>
  <c r="BZ650" i="2"/>
  <c r="BZ663" i="2"/>
  <c r="BZ628" i="2"/>
  <c r="BZ569" i="2"/>
  <c r="BZ606" i="2"/>
  <c r="BZ579" i="2"/>
  <c r="BZ584" i="2"/>
  <c r="BZ581" i="2"/>
  <c r="BZ591" i="2"/>
  <c r="BZ703" i="2"/>
  <c r="BZ678" i="2"/>
  <c r="BZ630" i="2"/>
  <c r="BZ619" i="2"/>
  <c r="BZ688" i="2"/>
  <c r="BZ629" i="2"/>
  <c r="BZ690" i="2"/>
  <c r="BZ626" i="2"/>
  <c r="BZ639" i="2"/>
  <c r="BZ604" i="2"/>
  <c r="BZ609" i="2"/>
  <c r="BZ582" i="2"/>
  <c r="BZ624" i="2"/>
  <c r="BZ602" i="2"/>
  <c r="BZ641" i="2"/>
  <c r="BZ638" i="2"/>
  <c r="BZ659" i="2"/>
  <c r="BZ664" i="2"/>
  <c r="BZ669" i="2"/>
  <c r="BZ666" i="2"/>
  <c r="BZ679" i="2"/>
  <c r="BZ615" i="2"/>
  <c r="BZ580" i="2"/>
  <c r="BZ585" i="2"/>
  <c r="BZ595" i="2"/>
  <c r="BZ600" i="2"/>
  <c r="BZ597" i="2"/>
  <c r="BZ578" i="2"/>
  <c r="BZ607" i="2"/>
  <c r="CP740" i="2"/>
  <c r="CP737" i="2"/>
  <c r="CP673" i="2"/>
  <c r="CP750" i="2"/>
  <c r="CP723" i="2"/>
  <c r="CP699" i="2"/>
  <c r="CP693" i="2"/>
  <c r="CP770" i="2"/>
  <c r="CP706" i="2"/>
  <c r="CP727" i="2"/>
  <c r="CP652" i="2"/>
  <c r="CP716" i="2"/>
  <c r="CP713" i="2"/>
  <c r="CP726" i="2"/>
  <c r="CP675" i="2"/>
  <c r="CP752" i="2"/>
  <c r="CP733" i="2"/>
  <c r="CP746" i="2"/>
  <c r="CP703" i="2"/>
  <c r="CP692" i="2"/>
  <c r="CP633" i="2"/>
  <c r="CP756" i="2"/>
  <c r="CP689" i="2"/>
  <c r="CP766" i="2"/>
  <c r="CP702" i="2"/>
  <c r="CP755" i="2"/>
  <c r="CP715" i="2"/>
  <c r="CP728" i="2"/>
  <c r="CP709" i="2"/>
  <c r="CP722" i="2"/>
  <c r="CP767" i="2"/>
  <c r="CP743" i="2"/>
  <c r="CP668" i="2"/>
  <c r="CP732" i="2"/>
  <c r="CP729" i="2"/>
  <c r="CP742" i="2"/>
  <c r="CP691" i="2"/>
  <c r="CP739" i="2"/>
  <c r="CP768" i="2"/>
  <c r="CP772" i="2"/>
  <c r="CP708" i="2"/>
  <c r="CP705" i="2"/>
  <c r="CP718" i="2"/>
  <c r="CP761" i="2"/>
  <c r="CP731" i="2"/>
  <c r="CP744" i="2"/>
  <c r="CP725" i="2"/>
  <c r="CP769" i="2"/>
  <c r="CP745" i="2"/>
  <c r="CP738" i="2"/>
  <c r="CP695" i="2"/>
  <c r="CP684" i="2"/>
  <c r="CP748" i="2"/>
  <c r="CP681" i="2"/>
  <c r="CP758" i="2"/>
  <c r="CP747" i="2"/>
  <c r="CP707" i="2"/>
  <c r="CP771" i="2"/>
  <c r="CP720" i="2"/>
  <c r="CP701" i="2"/>
  <c r="CP714" i="2"/>
  <c r="CP759" i="2"/>
  <c r="CP735" i="2"/>
  <c r="CP660" i="2"/>
  <c r="CP665" i="2"/>
  <c r="CP670" i="2"/>
  <c r="CP724" i="2"/>
  <c r="CP721" i="2"/>
  <c r="CP734" i="2"/>
  <c r="CP683" i="2"/>
  <c r="CP760" i="2"/>
  <c r="CP773" i="2"/>
  <c r="CP741" i="2"/>
  <c r="CP757" i="2"/>
  <c r="CP754" i="2"/>
  <c r="CP711" i="2"/>
  <c r="CP700" i="2"/>
  <c r="CP636" i="2"/>
  <c r="CP641" i="2"/>
  <c r="CP764" i="2"/>
  <c r="CP753" i="2"/>
  <c r="CP697" i="2"/>
  <c r="CP710" i="2"/>
  <c r="CP736" i="2"/>
  <c r="CP717" i="2"/>
  <c r="CP730" i="2"/>
  <c r="CP751" i="2"/>
  <c r="CP687" i="2"/>
  <c r="CP676" i="2"/>
  <c r="CP617" i="2"/>
  <c r="CP686" i="2"/>
  <c r="CP622" i="2"/>
  <c r="CP644" i="2"/>
  <c r="CP662" i="2"/>
  <c r="CP651" i="2"/>
  <c r="CP656" i="2"/>
  <c r="CP661" i="2"/>
  <c r="CP658" i="2"/>
  <c r="CP671" i="2"/>
  <c r="CP577" i="2"/>
  <c r="CP614" i="2"/>
  <c r="CP587" i="2"/>
  <c r="CP592" i="2"/>
  <c r="CP589" i="2"/>
  <c r="CP599" i="2"/>
  <c r="CP649" i="2"/>
  <c r="CP625" i="2"/>
  <c r="CP694" i="2"/>
  <c r="CP627" i="2"/>
  <c r="CP696" i="2"/>
  <c r="CP637" i="2"/>
  <c r="CP698" i="2"/>
  <c r="CP634" i="2"/>
  <c r="CP647" i="2"/>
  <c r="CP612" i="2"/>
  <c r="CP590" i="2"/>
  <c r="CP632" i="2"/>
  <c r="CP610" i="2"/>
  <c r="CP749" i="2"/>
  <c r="CP763" i="2"/>
  <c r="CP667" i="2"/>
  <c r="CP603" i="2"/>
  <c r="CP672" i="2"/>
  <c r="CP677" i="2"/>
  <c r="CP674" i="2"/>
  <c r="CP623" i="2"/>
  <c r="CP588" i="2"/>
  <c r="CP593" i="2"/>
  <c r="CP608" i="2"/>
  <c r="CP605" i="2"/>
  <c r="CP586" i="2"/>
  <c r="CP556" i="2"/>
  <c r="CP765" i="2"/>
  <c r="CP643" i="2"/>
  <c r="CP712" i="2"/>
  <c r="CP648" i="2"/>
  <c r="CP653" i="2"/>
  <c r="CP650" i="2"/>
  <c r="CP663" i="2"/>
  <c r="CP628" i="2"/>
  <c r="CP569" i="2"/>
  <c r="CP606" i="2"/>
  <c r="CP579" i="2"/>
  <c r="CP584" i="2"/>
  <c r="CP581" i="2"/>
  <c r="CP591" i="2"/>
  <c r="CP762" i="2"/>
  <c r="CP657" i="2"/>
  <c r="CP678" i="2"/>
  <c r="CP646" i="2"/>
  <c r="CP630" i="2"/>
  <c r="CP619" i="2"/>
  <c r="CP688" i="2"/>
  <c r="CP629" i="2"/>
  <c r="CP690" i="2"/>
  <c r="CP626" i="2"/>
  <c r="CP639" i="2"/>
  <c r="CP604" i="2"/>
  <c r="CP609" i="2"/>
  <c r="CP582" i="2"/>
  <c r="CP624" i="2"/>
  <c r="CP602" i="2"/>
  <c r="CP685" i="2"/>
  <c r="CP719" i="2"/>
  <c r="CP638" i="2"/>
  <c r="CP659" i="2"/>
  <c r="CP664" i="2"/>
  <c r="CP669" i="2"/>
  <c r="CP666" i="2"/>
  <c r="CP679" i="2"/>
  <c r="CP615" i="2"/>
  <c r="CP580" i="2"/>
  <c r="CP585" i="2"/>
  <c r="CP595" i="2"/>
  <c r="CP600" i="2"/>
  <c r="CP597" i="2"/>
  <c r="CP578" i="2"/>
  <c r="CP607" i="2"/>
  <c r="CP548" i="2"/>
  <c r="CP654" i="2"/>
  <c r="CP635" i="2"/>
  <c r="CP704" i="2"/>
  <c r="CP640" i="2"/>
  <c r="CP645" i="2"/>
  <c r="CP642" i="2"/>
  <c r="CP655" i="2"/>
  <c r="CP620" i="2"/>
  <c r="CP598" i="2"/>
  <c r="CP571" i="2"/>
  <c r="CP618" i="2"/>
  <c r="CP611" i="2"/>
  <c r="CP680" i="2"/>
  <c r="CP621" i="2"/>
  <c r="CP682" i="2"/>
  <c r="CP631" i="2"/>
  <c r="CP596" i="2"/>
  <c r="CP601" i="2"/>
  <c r="CP616" i="2"/>
  <c r="CP613" i="2"/>
  <c r="CP594" i="2"/>
  <c r="U528" i="2"/>
  <c r="CG528" i="2"/>
  <c r="O530" i="2"/>
  <c r="AR531" i="2"/>
  <c r="AL533" i="2"/>
  <c r="CX533" i="2"/>
  <c r="BI536" i="2"/>
  <c r="BC538" i="2"/>
  <c r="T539" i="2"/>
  <c r="CF539" i="2"/>
  <c r="N541" i="2"/>
  <c r="BZ541" i="2"/>
  <c r="AK544" i="2"/>
  <c r="CW544" i="2"/>
  <c r="AE546" i="2"/>
  <c r="BH547" i="2"/>
  <c r="BB549" i="2"/>
  <c r="M552" i="2"/>
  <c r="BY552" i="2"/>
  <c r="G554" i="2"/>
  <c r="BS554" i="2"/>
  <c r="AJ555" i="2"/>
  <c r="CV555" i="2"/>
  <c r="AD557" i="2"/>
  <c r="CP557" i="2"/>
  <c r="BA560" i="2"/>
  <c r="AU562" i="2"/>
  <c r="L563" i="2"/>
  <c r="BX563" i="2"/>
  <c r="F565" i="2"/>
  <c r="BR565" i="2"/>
  <c r="AC568" i="2"/>
  <c r="CO568" i="2"/>
  <c r="W570" i="2"/>
  <c r="CI570" i="2"/>
  <c r="AZ571" i="2"/>
  <c r="AT573" i="2"/>
  <c r="E576" i="2"/>
  <c r="BQ576" i="2"/>
  <c r="BK578" i="2"/>
  <c r="AB579" i="2"/>
  <c r="CN579" i="2"/>
  <c r="AJ526" i="2"/>
  <c r="CV526" i="2"/>
  <c r="AD528" i="2"/>
  <c r="CP528" i="2"/>
  <c r="X530" i="2"/>
  <c r="CJ530" i="2"/>
  <c r="BA531" i="2"/>
  <c r="AU533" i="2"/>
  <c r="L534" i="2"/>
  <c r="BX534" i="2"/>
  <c r="AO535" i="2"/>
  <c r="F536" i="2"/>
  <c r="BR536" i="2"/>
  <c r="BL538" i="2"/>
  <c r="AC539" i="2"/>
  <c r="CO539" i="2"/>
  <c r="W541" i="2"/>
  <c r="CI541" i="2"/>
  <c r="AZ542" i="2"/>
  <c r="Q543" i="2"/>
  <c r="AT544" i="2"/>
  <c r="E547" i="2"/>
  <c r="BQ547" i="2"/>
  <c r="BK549" i="2"/>
  <c r="AB550" i="2"/>
  <c r="CN550" i="2"/>
  <c r="BE551" i="2"/>
  <c r="V552" i="2"/>
  <c r="CH552" i="2"/>
  <c r="AS555" i="2"/>
  <c r="AM557" i="2"/>
  <c r="D558" i="2"/>
  <c r="BP558" i="2"/>
  <c r="AG559" i="2"/>
  <c r="BJ560" i="2"/>
  <c r="BD562" i="2"/>
  <c r="U563" i="2"/>
  <c r="CG563" i="2"/>
  <c r="O565" i="2"/>
  <c r="CA565" i="2"/>
  <c r="AR566" i="2"/>
  <c r="I567" i="2"/>
  <c r="BU567" i="2"/>
  <c r="AL568" i="2"/>
  <c r="CX568" i="2"/>
  <c r="AF570" i="2"/>
  <c r="CR570" i="2"/>
  <c r="BI571" i="2"/>
  <c r="BC573" i="2"/>
  <c r="T574" i="2"/>
  <c r="CF574" i="2"/>
  <c r="AW575" i="2"/>
  <c r="N576" i="2"/>
  <c r="BZ576" i="2"/>
  <c r="H578" i="2"/>
  <c r="BT578" i="2"/>
  <c r="AK579" i="2"/>
  <c r="CW579" i="2"/>
  <c r="AE581" i="2"/>
  <c r="CQ581" i="2"/>
  <c r="AN758" i="2"/>
  <c r="AN691" i="2"/>
  <c r="AN768" i="2"/>
  <c r="AN704" i="2"/>
  <c r="AN763" i="2"/>
  <c r="AN741" i="2"/>
  <c r="AN717" i="2"/>
  <c r="AN730" i="2"/>
  <c r="AN711" i="2"/>
  <c r="AN724" i="2"/>
  <c r="AN773" i="2"/>
  <c r="AN761" i="2"/>
  <c r="AN745" i="2"/>
  <c r="AN670" i="2"/>
  <c r="AN734" i="2"/>
  <c r="AN731" i="2"/>
  <c r="AN667" i="2"/>
  <c r="AN744" i="2"/>
  <c r="AN693" i="2"/>
  <c r="AN757" i="2"/>
  <c r="AN770" i="2"/>
  <c r="AN751" i="2"/>
  <c r="AN687" i="2"/>
  <c r="AN767" i="2"/>
  <c r="AN764" i="2"/>
  <c r="AN721" i="2"/>
  <c r="AN646" i="2"/>
  <c r="AN651" i="2"/>
  <c r="AN656" i="2"/>
  <c r="AN710" i="2"/>
  <c r="AN707" i="2"/>
  <c r="AN720" i="2"/>
  <c r="AN733" i="2"/>
  <c r="AN669" i="2"/>
  <c r="AN746" i="2"/>
  <c r="AN727" i="2"/>
  <c r="AN740" i="2"/>
  <c r="AN697" i="2"/>
  <c r="AN686" i="2"/>
  <c r="AN627" i="2"/>
  <c r="AN750" i="2"/>
  <c r="AN683" i="2"/>
  <c r="AN760" i="2"/>
  <c r="AN696" i="2"/>
  <c r="AN709" i="2"/>
  <c r="AN722" i="2"/>
  <c r="AN765" i="2"/>
  <c r="AN726" i="2"/>
  <c r="AN723" i="2"/>
  <c r="AN736" i="2"/>
  <c r="AN685" i="2"/>
  <c r="AN762" i="2"/>
  <c r="AN759" i="2"/>
  <c r="AN743" i="2"/>
  <c r="AN756" i="2"/>
  <c r="AN713" i="2"/>
  <c r="AN702" i="2"/>
  <c r="AN747" i="2"/>
  <c r="AN769" i="2"/>
  <c r="AN766" i="2"/>
  <c r="AN755" i="2"/>
  <c r="AN699" i="2"/>
  <c r="AN712" i="2"/>
  <c r="AN749" i="2"/>
  <c r="AN738" i="2"/>
  <c r="AN719" i="2"/>
  <c r="AN732" i="2"/>
  <c r="AN753" i="2"/>
  <c r="AN689" i="2"/>
  <c r="AN678" i="2"/>
  <c r="AN619" i="2"/>
  <c r="AN688" i="2"/>
  <c r="AN742" i="2"/>
  <c r="AN739" i="2"/>
  <c r="AN675" i="2"/>
  <c r="AN752" i="2"/>
  <c r="AN725" i="2"/>
  <c r="AN701" i="2"/>
  <c r="AN695" i="2"/>
  <c r="AN772" i="2"/>
  <c r="AN708" i="2"/>
  <c r="AN729" i="2"/>
  <c r="AN654" i="2"/>
  <c r="AN659" i="2"/>
  <c r="AN718" i="2"/>
  <c r="AN715" i="2"/>
  <c r="AN771" i="2"/>
  <c r="AN728" i="2"/>
  <c r="AN677" i="2"/>
  <c r="AN754" i="2"/>
  <c r="AN735" i="2"/>
  <c r="AN748" i="2"/>
  <c r="AN705" i="2"/>
  <c r="AN694" i="2"/>
  <c r="AN635" i="2"/>
  <c r="AN640" i="2"/>
  <c r="AN643" i="2"/>
  <c r="AN605" i="2"/>
  <c r="AN674" i="2"/>
  <c r="AN679" i="2"/>
  <c r="AN676" i="2"/>
  <c r="AN625" i="2"/>
  <c r="AN590" i="2"/>
  <c r="AN595" i="2"/>
  <c r="AN610" i="2"/>
  <c r="AN607" i="2"/>
  <c r="AN588" i="2"/>
  <c r="AN680" i="2"/>
  <c r="AN648" i="2"/>
  <c r="AN645" i="2"/>
  <c r="AN714" i="2"/>
  <c r="AN650" i="2"/>
  <c r="AN655" i="2"/>
  <c r="AN652" i="2"/>
  <c r="AN665" i="2"/>
  <c r="AN630" i="2"/>
  <c r="AN571" i="2"/>
  <c r="AN608" i="2"/>
  <c r="AN581" i="2"/>
  <c r="AN586" i="2"/>
  <c r="AN583" i="2"/>
  <c r="AN703" i="2"/>
  <c r="AN737" i="2"/>
  <c r="AN662" i="2"/>
  <c r="AN621" i="2"/>
  <c r="AN690" i="2"/>
  <c r="AN631" i="2"/>
  <c r="AN692" i="2"/>
  <c r="AN628" i="2"/>
  <c r="AN641" i="2"/>
  <c r="AN606" i="2"/>
  <c r="AN611" i="2"/>
  <c r="AN584" i="2"/>
  <c r="AN626" i="2"/>
  <c r="AN604" i="2"/>
  <c r="AN574" i="2"/>
  <c r="AN624" i="2"/>
  <c r="AN661" i="2"/>
  <c r="AN597" i="2"/>
  <c r="AN666" i="2"/>
  <c r="AN671" i="2"/>
  <c r="AN668" i="2"/>
  <c r="AN681" i="2"/>
  <c r="AN617" i="2"/>
  <c r="AN582" i="2"/>
  <c r="AN587" i="2"/>
  <c r="AN602" i="2"/>
  <c r="AN599" i="2"/>
  <c r="AN580" i="2"/>
  <c r="AN609" i="2"/>
  <c r="AN716" i="2"/>
  <c r="AN632" i="2"/>
  <c r="AN637" i="2"/>
  <c r="AN706" i="2"/>
  <c r="AN642" i="2"/>
  <c r="AN647" i="2"/>
  <c r="AN644" i="2"/>
  <c r="AN657" i="2"/>
  <c r="AN622" i="2"/>
  <c r="AN600" i="2"/>
  <c r="AN573" i="2"/>
  <c r="AN620" i="2"/>
  <c r="AN638" i="2"/>
  <c r="AN664" i="2"/>
  <c r="AN613" i="2"/>
  <c r="AN682" i="2"/>
  <c r="AN623" i="2"/>
  <c r="AN684" i="2"/>
  <c r="AN633" i="2"/>
  <c r="AN598" i="2"/>
  <c r="AN603" i="2"/>
  <c r="AN576" i="2"/>
  <c r="AN618" i="2"/>
  <c r="AN615" i="2"/>
  <c r="AN596" i="2"/>
  <c r="AN566" i="2"/>
  <c r="AN653" i="2"/>
  <c r="AN658" i="2"/>
  <c r="AN663" i="2"/>
  <c r="AN660" i="2"/>
  <c r="AN673" i="2"/>
  <c r="AN579" i="2"/>
  <c r="AN616" i="2"/>
  <c r="AN589" i="2"/>
  <c r="AN594" i="2"/>
  <c r="AN591" i="2"/>
  <c r="AN672" i="2"/>
  <c r="AN629" i="2"/>
  <c r="AN698" i="2"/>
  <c r="AN639" i="2"/>
  <c r="AN700" i="2"/>
  <c r="AN636" i="2"/>
  <c r="AN649" i="2"/>
  <c r="AN614" i="2"/>
  <c r="AN592" i="2"/>
  <c r="AN634" i="2"/>
  <c r="AN612" i="2"/>
  <c r="E526" i="2"/>
  <c r="BQ526" i="2"/>
  <c r="AH527" i="2"/>
  <c r="BK528" i="2"/>
  <c r="AB529" i="2"/>
  <c r="CN529" i="2"/>
  <c r="BE530" i="2"/>
  <c r="V531" i="2"/>
  <c r="CH531" i="2"/>
  <c r="P533" i="2"/>
  <c r="CB533" i="2"/>
  <c r="AS534" i="2"/>
  <c r="J535" i="2"/>
  <c r="BV535" i="2"/>
  <c r="AM536" i="2"/>
  <c r="D537" i="2"/>
  <c r="BP537" i="2"/>
  <c r="AG538" i="2"/>
  <c r="CS538" i="2"/>
  <c r="BJ539" i="2"/>
  <c r="BD541" i="2"/>
  <c r="U542" i="2"/>
  <c r="CG542" i="2"/>
  <c r="AX543" i="2"/>
  <c r="O544" i="2"/>
  <c r="CA544" i="2"/>
  <c r="AR545" i="2"/>
  <c r="I546" i="2"/>
  <c r="BU546" i="2"/>
  <c r="AL547" i="2"/>
  <c r="CX547" i="2"/>
  <c r="AF549" i="2"/>
  <c r="CR549" i="2"/>
  <c r="BI550" i="2"/>
  <c r="Z551" i="2"/>
  <c r="CL551" i="2"/>
  <c r="BC552" i="2"/>
  <c r="T553" i="2"/>
  <c r="CF553" i="2"/>
  <c r="AW554" i="2"/>
  <c r="N555" i="2"/>
  <c r="BZ555" i="2"/>
  <c r="H557" i="2"/>
  <c r="BT557" i="2"/>
  <c r="AK558" i="2"/>
  <c r="CW558" i="2"/>
  <c r="BN559" i="2"/>
  <c r="AE560" i="2"/>
  <c r="CQ560" i="2"/>
  <c r="BH561" i="2"/>
  <c r="Y562" i="2"/>
  <c r="CK562" i="2"/>
  <c r="BB563" i="2"/>
  <c r="AV565" i="2"/>
  <c r="M566" i="2"/>
  <c r="BY566" i="2"/>
  <c r="AP567" i="2"/>
  <c r="G568" i="2"/>
  <c r="BS568" i="2"/>
  <c r="AJ569" i="2"/>
  <c r="CV569" i="2"/>
  <c r="Q525" i="2"/>
  <c r="AG525" i="2"/>
  <c r="AW525" i="2"/>
  <c r="BM525" i="2"/>
  <c r="CC525" i="2"/>
  <c r="CS525" i="2"/>
  <c r="BJ526" i="2"/>
  <c r="BD528" i="2"/>
  <c r="U529" i="2"/>
  <c r="CG529" i="2"/>
  <c r="AX530" i="2"/>
  <c r="O531" i="2"/>
  <c r="CA531" i="2"/>
  <c r="AR532" i="2"/>
  <c r="I533" i="2"/>
  <c r="BU533" i="2"/>
  <c r="AL534" i="2"/>
  <c r="CX534" i="2"/>
  <c r="AF536" i="2"/>
  <c r="CR536" i="2"/>
  <c r="BI537" i="2"/>
  <c r="Z538" i="2"/>
  <c r="CL538" i="2"/>
  <c r="BC539" i="2"/>
  <c r="T540" i="2"/>
  <c r="CF540" i="2"/>
  <c r="AW541" i="2"/>
  <c r="N542" i="2"/>
  <c r="BZ542" i="2"/>
  <c r="H544" i="2"/>
  <c r="BT544" i="2"/>
  <c r="AK545" i="2"/>
  <c r="CW545" i="2"/>
  <c r="BN546" i="2"/>
  <c r="AE547" i="2"/>
  <c r="CQ547" i="2"/>
  <c r="BH548" i="2"/>
  <c r="Y549" i="2"/>
  <c r="CK549" i="2"/>
  <c r="BB550" i="2"/>
  <c r="AV552" i="2"/>
  <c r="M553" i="2"/>
  <c r="BY553" i="2"/>
  <c r="AP554" i="2"/>
  <c r="G555" i="2"/>
  <c r="BS555" i="2"/>
  <c r="AJ556" i="2"/>
  <c r="CV556" i="2"/>
  <c r="BM557" i="2"/>
  <c r="AD558" i="2"/>
  <c r="CP558" i="2"/>
  <c r="X560" i="2"/>
  <c r="CJ560" i="2"/>
  <c r="BA561" i="2"/>
  <c r="R562" i="2"/>
  <c r="CD562" i="2"/>
  <c r="AU563" i="2"/>
  <c r="L564" i="2"/>
  <c r="BX564" i="2"/>
  <c r="AO565" i="2"/>
  <c r="F566" i="2"/>
  <c r="BR566" i="2"/>
  <c r="BL568" i="2"/>
  <c r="AC569" i="2"/>
  <c r="CO569" i="2"/>
  <c r="BF570" i="2"/>
  <c r="W571" i="2"/>
  <c r="CI571" i="2"/>
  <c r="AZ572" i="2"/>
  <c r="Q573" i="2"/>
  <c r="CC573" i="2"/>
  <c r="AT574" i="2"/>
  <c r="BC526" i="2"/>
  <c r="T527" i="2"/>
  <c r="CF527" i="2"/>
  <c r="AW528" i="2"/>
  <c r="N529" i="2"/>
  <c r="BZ529" i="2"/>
  <c r="BT531" i="2"/>
  <c r="AK532" i="2"/>
  <c r="CW532" i="2"/>
  <c r="BN533" i="2"/>
  <c r="AE534" i="2"/>
  <c r="CQ534" i="2"/>
  <c r="BH535" i="2"/>
  <c r="Y536" i="2"/>
  <c r="CK536" i="2"/>
  <c r="BB537" i="2"/>
  <c r="S538" i="2"/>
  <c r="CE538" i="2"/>
  <c r="AV539" i="2"/>
  <c r="BY540" i="2"/>
  <c r="AP541" i="2"/>
  <c r="G542" i="2"/>
  <c r="BS542" i="2"/>
  <c r="AJ543" i="2"/>
  <c r="CV543" i="2"/>
  <c r="BM544" i="2"/>
  <c r="AD545" i="2"/>
  <c r="CP545" i="2"/>
  <c r="CJ547" i="2"/>
  <c r="BA548" i="2"/>
  <c r="R549" i="2"/>
  <c r="CD549" i="2"/>
  <c r="AU550" i="2"/>
  <c r="L551" i="2"/>
  <c r="BX551" i="2"/>
  <c r="AO552" i="2"/>
  <c r="F553" i="2"/>
  <c r="BR553" i="2"/>
  <c r="AI554" i="2"/>
  <c r="CU554" i="2"/>
  <c r="BL555" i="2"/>
  <c r="AC556" i="2"/>
  <c r="CO556" i="2"/>
  <c r="BF557" i="2"/>
  <c r="W558" i="2"/>
  <c r="CI558" i="2"/>
  <c r="AZ559" i="2"/>
  <c r="Q560" i="2"/>
  <c r="CC560" i="2"/>
  <c r="AT561" i="2"/>
  <c r="BW562" i="2"/>
  <c r="AN563" i="2"/>
  <c r="E564" i="2"/>
  <c r="BQ564" i="2"/>
  <c r="AH565" i="2"/>
  <c r="CT565" i="2"/>
  <c r="BK566" i="2"/>
  <c r="AB567" i="2"/>
  <c r="CN567" i="2"/>
  <c r="BE568" i="2"/>
  <c r="V569" i="2"/>
  <c r="S525" i="2"/>
  <c r="AI525" i="2"/>
  <c r="AY525" i="2"/>
  <c r="BO525" i="2"/>
  <c r="CE525" i="2"/>
  <c r="CU525" i="2"/>
  <c r="BL526" i="2"/>
  <c r="AC527" i="2"/>
  <c r="BF528" i="2"/>
  <c r="W529" i="2"/>
  <c r="CI529" i="2"/>
  <c r="AZ530" i="2"/>
  <c r="Q531" i="2"/>
  <c r="CC531" i="2"/>
  <c r="AT532" i="2"/>
  <c r="S533" i="2"/>
  <c r="CU533" i="2"/>
  <c r="BF536" i="2"/>
  <c r="AJ538" i="2"/>
  <c r="Q539" i="2"/>
  <c r="F540" i="2"/>
  <c r="CP540" i="2"/>
  <c r="BL542" i="2"/>
  <c r="BA543" i="2"/>
  <c r="AH544" i="2"/>
  <c r="W545" i="2"/>
  <c r="L546" i="2"/>
  <c r="CN546" i="2"/>
  <c r="CC547" i="2"/>
  <c r="BR548" i="2"/>
  <c r="AY549" i="2"/>
  <c r="AN550" i="2"/>
  <c r="J552" i="2"/>
  <c r="CT552" i="2"/>
  <c r="CI553" i="2"/>
  <c r="BP554" i="2"/>
  <c r="BE555" i="2"/>
  <c r="AT556" i="2"/>
  <c r="P558" i="2"/>
  <c r="E559" i="2"/>
  <c r="CG559" i="2"/>
  <c r="BV560" i="2"/>
  <c r="AR562" i="2"/>
  <c r="AG563" i="2"/>
  <c r="V564" i="2"/>
  <c r="CX564" i="2"/>
  <c r="CM565" i="2"/>
  <c r="CB566" i="2"/>
  <c r="BI567" i="2"/>
  <c r="AX568" i="2"/>
  <c r="AM569" i="2"/>
  <c r="T570" i="2"/>
  <c r="I571" i="2"/>
  <c r="CS571" i="2"/>
  <c r="BZ572" i="2"/>
  <c r="BO573" i="2"/>
  <c r="AK575" i="2"/>
  <c r="Z576" i="2"/>
  <c r="CF578" i="2"/>
  <c r="CX575" i="2"/>
  <c r="CE576" i="2"/>
  <c r="AP579" i="2"/>
  <c r="AB581" i="2"/>
  <c r="BE582" i="2"/>
  <c r="CH583" i="2"/>
  <c r="P585" i="2"/>
  <c r="BV587" i="2"/>
  <c r="AG590" i="2"/>
  <c r="BJ591" i="2"/>
  <c r="U594" i="2"/>
  <c r="AX595" i="2"/>
  <c r="I598" i="2"/>
  <c r="AL599" i="2"/>
  <c r="BO600" i="2"/>
  <c r="CR601" i="2"/>
  <c r="AX603" i="2"/>
  <c r="AB605" i="2"/>
  <c r="BO608" i="2"/>
  <c r="Z582" i="2"/>
  <c r="D770" i="2"/>
  <c r="D759" i="2"/>
  <c r="D703" i="2"/>
  <c r="D716" i="2"/>
  <c r="D737" i="2"/>
  <c r="D742" i="2"/>
  <c r="D723" i="2"/>
  <c r="D755" i="2"/>
  <c r="D736" i="2"/>
  <c r="D757" i="2"/>
  <c r="D693" i="2"/>
  <c r="D682" i="2"/>
  <c r="D746" i="2"/>
  <c r="D743" i="2"/>
  <c r="D679" i="2"/>
  <c r="D756" i="2"/>
  <c r="D761" i="2"/>
  <c r="D705" i="2"/>
  <c r="D729" i="2"/>
  <c r="D718" i="2"/>
  <c r="D699" i="2"/>
  <c r="D767" i="2"/>
  <c r="D712" i="2"/>
  <c r="D769" i="2"/>
  <c r="D733" i="2"/>
  <c r="D658" i="2"/>
  <c r="D663" i="2"/>
  <c r="D668" i="2"/>
  <c r="D765" i="2"/>
  <c r="D722" i="2"/>
  <c r="D719" i="2"/>
  <c r="D732" i="2"/>
  <c r="D681" i="2"/>
  <c r="D758" i="2"/>
  <c r="D739" i="2"/>
  <c r="D752" i="2"/>
  <c r="D709" i="2"/>
  <c r="D698" i="2"/>
  <c r="D639" i="2"/>
  <c r="D762" i="2"/>
  <c r="D695" i="2"/>
  <c r="D772" i="2"/>
  <c r="D708" i="2"/>
  <c r="D721" i="2"/>
  <c r="D734" i="2"/>
  <c r="D738" i="2"/>
  <c r="D735" i="2"/>
  <c r="D671" i="2"/>
  <c r="D748" i="2"/>
  <c r="D697" i="2"/>
  <c r="D691" i="2"/>
  <c r="D768" i="2"/>
  <c r="D773" i="2"/>
  <c r="D725" i="2"/>
  <c r="D714" i="2"/>
  <c r="D711" i="2"/>
  <c r="D724" i="2"/>
  <c r="D745" i="2"/>
  <c r="D673" i="2"/>
  <c r="D751" i="2"/>
  <c r="D750" i="2"/>
  <c r="D731" i="2"/>
  <c r="D763" i="2"/>
  <c r="D744" i="2"/>
  <c r="D701" i="2"/>
  <c r="D690" i="2"/>
  <c r="D631" i="2"/>
  <c r="D754" i="2"/>
  <c r="D687" i="2"/>
  <c r="D764" i="2"/>
  <c r="D700" i="2"/>
  <c r="D713" i="2"/>
  <c r="D726" i="2"/>
  <c r="D707" i="2"/>
  <c r="D720" i="2"/>
  <c r="D741" i="2"/>
  <c r="D666" i="2"/>
  <c r="D730" i="2"/>
  <c r="D727" i="2"/>
  <c r="D740" i="2"/>
  <c r="D689" i="2"/>
  <c r="D753" i="2"/>
  <c r="D766" i="2"/>
  <c r="D771" i="2"/>
  <c r="D747" i="2"/>
  <c r="D760" i="2"/>
  <c r="D717" i="2"/>
  <c r="D706" i="2"/>
  <c r="D642" i="2"/>
  <c r="D647" i="2"/>
  <c r="D652" i="2"/>
  <c r="D715" i="2"/>
  <c r="D749" i="2"/>
  <c r="D617" i="2"/>
  <c r="D686" i="2"/>
  <c r="D627" i="2"/>
  <c r="D688" i="2"/>
  <c r="D637" i="2"/>
  <c r="D602" i="2"/>
  <c r="D607" i="2"/>
  <c r="D580" i="2"/>
  <c r="D622" i="2"/>
  <c r="D600" i="2"/>
  <c r="D650" i="2"/>
  <c r="D657" i="2"/>
  <c r="D662" i="2"/>
  <c r="D667" i="2"/>
  <c r="D664" i="2"/>
  <c r="D677" i="2"/>
  <c r="D613" i="2"/>
  <c r="D583" i="2"/>
  <c r="D593" i="2"/>
  <c r="D598" i="2"/>
  <c r="D595" i="2"/>
  <c r="D605" i="2"/>
  <c r="D728" i="2"/>
  <c r="D655" i="2"/>
  <c r="D620" i="2"/>
  <c r="D633" i="2"/>
  <c r="D702" i="2"/>
  <c r="D643" i="2"/>
  <c r="D704" i="2"/>
  <c r="D640" i="2"/>
  <c r="D653" i="2"/>
  <c r="D618" i="2"/>
  <c r="D596" i="2"/>
  <c r="D638" i="2"/>
  <c r="D616" i="2"/>
  <c r="D581" i="2"/>
  <c r="D685" i="2"/>
  <c r="D676" i="2"/>
  <c r="D628" i="2"/>
  <c r="D609" i="2"/>
  <c r="D678" i="2"/>
  <c r="D683" i="2"/>
  <c r="D619" i="2"/>
  <c r="D680" i="2"/>
  <c r="D629" i="2"/>
  <c r="D594" i="2"/>
  <c r="D599" i="2"/>
  <c r="D614" i="2"/>
  <c r="D611" i="2"/>
  <c r="D592" i="2"/>
  <c r="D649" i="2"/>
  <c r="D654" i="2"/>
  <c r="D659" i="2"/>
  <c r="D656" i="2"/>
  <c r="D669" i="2"/>
  <c r="D634" i="2"/>
  <c r="D575" i="2"/>
  <c r="D612" i="2"/>
  <c r="D585" i="2"/>
  <c r="D590" i="2"/>
  <c r="D587" i="2"/>
  <c r="D684" i="2"/>
  <c r="D636" i="2"/>
  <c r="D625" i="2"/>
  <c r="D694" i="2"/>
  <c r="D635" i="2"/>
  <c r="D696" i="2"/>
  <c r="D632" i="2"/>
  <c r="D645" i="2"/>
  <c r="D610" i="2"/>
  <c r="D588" i="2"/>
  <c r="D630" i="2"/>
  <c r="D608" i="2"/>
  <c r="D578" i="2"/>
  <c r="D623" i="2"/>
  <c r="D644" i="2"/>
  <c r="D665" i="2"/>
  <c r="D601" i="2"/>
  <c r="D670" i="2"/>
  <c r="D675" i="2"/>
  <c r="D672" i="2"/>
  <c r="D621" i="2"/>
  <c r="D586" i="2"/>
  <c r="D591" i="2"/>
  <c r="D606" i="2"/>
  <c r="D603" i="2"/>
  <c r="D584" i="2"/>
  <c r="D674" i="2"/>
  <c r="D615" i="2"/>
  <c r="D692" i="2"/>
  <c r="D660" i="2"/>
  <c r="D641" i="2"/>
  <c r="D710" i="2"/>
  <c r="D646" i="2"/>
  <c r="D651" i="2"/>
  <c r="D648" i="2"/>
  <c r="D661" i="2"/>
  <c r="D626" i="2"/>
  <c r="D604" i="2"/>
  <c r="D577" i="2"/>
  <c r="D624" i="2"/>
  <c r="AJ541" i="2"/>
  <c r="BX549" i="2"/>
  <c r="BP533" i="2"/>
  <c r="D525" i="2"/>
  <c r="T525" i="2"/>
  <c r="AJ525" i="2"/>
  <c r="AZ525" i="2"/>
  <c r="BP525" i="2"/>
  <c r="CF525" i="2"/>
  <c r="CV525" i="2"/>
  <c r="L533" i="2"/>
  <c r="BX533" i="2"/>
  <c r="AZ541" i="2"/>
  <c r="AB549" i="2"/>
  <c r="CN549" i="2"/>
  <c r="D557" i="2"/>
  <c r="BP557" i="2"/>
  <c r="AR565" i="2"/>
  <c r="T573" i="2"/>
  <c r="CF573" i="2"/>
  <c r="M735" i="2"/>
  <c r="M732" i="2"/>
  <c r="M668" i="2"/>
  <c r="M745" i="2"/>
  <c r="M694" i="2"/>
  <c r="M771" i="2"/>
  <c r="M768" i="2"/>
  <c r="M760" i="2"/>
  <c r="M752" i="2"/>
  <c r="M688" i="2"/>
  <c r="M765" i="2"/>
  <c r="M722" i="2"/>
  <c r="M647" i="2"/>
  <c r="M711" i="2"/>
  <c r="M708" i="2"/>
  <c r="M748" i="2"/>
  <c r="M721" i="2"/>
  <c r="M670" i="2"/>
  <c r="M747" i="2"/>
  <c r="M728" i="2"/>
  <c r="M741" i="2"/>
  <c r="M698" i="2"/>
  <c r="M687" i="2"/>
  <c r="M628" i="2"/>
  <c r="M751" i="2"/>
  <c r="M684" i="2"/>
  <c r="M761" i="2"/>
  <c r="M697" i="2"/>
  <c r="M710" i="2"/>
  <c r="M723" i="2"/>
  <c r="M704" i="2"/>
  <c r="M717" i="2"/>
  <c r="M738" i="2"/>
  <c r="M663" i="2"/>
  <c r="M727" i="2"/>
  <c r="M724" i="2"/>
  <c r="M737" i="2"/>
  <c r="M686" i="2"/>
  <c r="M750" i="2"/>
  <c r="M742" i="2"/>
  <c r="M763" i="2"/>
  <c r="M767" i="2"/>
  <c r="M756" i="2"/>
  <c r="M700" i="2"/>
  <c r="M713" i="2"/>
  <c r="M734" i="2"/>
  <c r="M739" i="2"/>
  <c r="M720" i="2"/>
  <c r="M733" i="2"/>
  <c r="M754" i="2"/>
  <c r="M690" i="2"/>
  <c r="M679" i="2"/>
  <c r="M762" i="2"/>
  <c r="M743" i="2"/>
  <c r="M740" i="2"/>
  <c r="M676" i="2"/>
  <c r="M753" i="2"/>
  <c r="M702" i="2"/>
  <c r="M726" i="2"/>
  <c r="M764" i="2"/>
  <c r="M696" i="2"/>
  <c r="M773" i="2"/>
  <c r="M709" i="2"/>
  <c r="M770" i="2"/>
  <c r="M730" i="2"/>
  <c r="M655" i="2"/>
  <c r="M660" i="2"/>
  <c r="M665" i="2"/>
  <c r="M719" i="2"/>
  <c r="M716" i="2"/>
  <c r="M772" i="2"/>
  <c r="M729" i="2"/>
  <c r="M678" i="2"/>
  <c r="M755" i="2"/>
  <c r="M736" i="2"/>
  <c r="M749" i="2"/>
  <c r="M706" i="2"/>
  <c r="M695" i="2"/>
  <c r="M636" i="2"/>
  <c r="M759" i="2"/>
  <c r="M692" i="2"/>
  <c r="M769" i="2"/>
  <c r="M705" i="2"/>
  <c r="M718" i="2"/>
  <c r="M731" i="2"/>
  <c r="M758" i="2"/>
  <c r="M712" i="2"/>
  <c r="M725" i="2"/>
  <c r="M766" i="2"/>
  <c r="M746" i="2"/>
  <c r="M671" i="2"/>
  <c r="M612" i="2"/>
  <c r="M681" i="2"/>
  <c r="M620" i="2"/>
  <c r="M646" i="2"/>
  <c r="M715" i="2"/>
  <c r="M651" i="2"/>
  <c r="M656" i="2"/>
  <c r="M653" i="2"/>
  <c r="M666" i="2"/>
  <c r="M631" i="2"/>
  <c r="M572" i="2"/>
  <c r="M609" i="2"/>
  <c r="M582" i="2"/>
  <c r="M587" i="2"/>
  <c r="M584" i="2"/>
  <c r="M594" i="2"/>
  <c r="M673" i="2"/>
  <c r="M622" i="2"/>
  <c r="M691" i="2"/>
  <c r="M632" i="2"/>
  <c r="M693" i="2"/>
  <c r="M629" i="2"/>
  <c r="M642" i="2"/>
  <c r="M607" i="2"/>
  <c r="M585" i="2"/>
  <c r="M627" i="2"/>
  <c r="M605" i="2"/>
  <c r="M703" i="2"/>
  <c r="M639" i="2"/>
  <c r="M662" i="2"/>
  <c r="M598" i="2"/>
  <c r="M667" i="2"/>
  <c r="M672" i="2"/>
  <c r="M669" i="2"/>
  <c r="M682" i="2"/>
  <c r="M618" i="2"/>
  <c r="M583" i="2"/>
  <c r="M588" i="2"/>
  <c r="M603" i="2"/>
  <c r="M600" i="2"/>
  <c r="M581" i="2"/>
  <c r="M551" i="2"/>
  <c r="M744" i="2"/>
  <c r="M649" i="2"/>
  <c r="M625" i="2"/>
  <c r="M638" i="2"/>
  <c r="M707" i="2"/>
  <c r="M643" i="2"/>
  <c r="M648" i="2"/>
  <c r="M645" i="2"/>
  <c r="M658" i="2"/>
  <c r="M623" i="2"/>
  <c r="M601" i="2"/>
  <c r="M574" i="2"/>
  <c r="M621" i="2"/>
  <c r="M586" i="2"/>
  <c r="M644" i="2"/>
  <c r="M633" i="2"/>
  <c r="M614" i="2"/>
  <c r="M683" i="2"/>
  <c r="M624" i="2"/>
  <c r="M685" i="2"/>
  <c r="M634" i="2"/>
  <c r="M599" i="2"/>
  <c r="M604" i="2"/>
  <c r="M577" i="2"/>
  <c r="M619" i="2"/>
  <c r="M616" i="2"/>
  <c r="M597" i="2"/>
  <c r="M757" i="2"/>
  <c r="M657" i="2"/>
  <c r="M654" i="2"/>
  <c r="M659" i="2"/>
  <c r="M664" i="2"/>
  <c r="M661" i="2"/>
  <c r="M674" i="2"/>
  <c r="M610" i="2"/>
  <c r="M580" i="2"/>
  <c r="M617" i="2"/>
  <c r="M590" i="2"/>
  <c r="M595" i="2"/>
  <c r="M592" i="2"/>
  <c r="M602" i="2"/>
  <c r="M543" i="2"/>
  <c r="M714" i="2"/>
  <c r="M689" i="2"/>
  <c r="M641" i="2"/>
  <c r="M630" i="2"/>
  <c r="M699" i="2"/>
  <c r="M640" i="2"/>
  <c r="M701" i="2"/>
  <c r="M637" i="2"/>
  <c r="M650" i="2"/>
  <c r="M615" i="2"/>
  <c r="M593" i="2"/>
  <c r="M635" i="2"/>
  <c r="M613" i="2"/>
  <c r="M652" i="2"/>
  <c r="M606" i="2"/>
  <c r="M675" i="2"/>
  <c r="M680" i="2"/>
  <c r="M677" i="2"/>
  <c r="M626" i="2"/>
  <c r="M591" i="2"/>
  <c r="M596" i="2"/>
  <c r="M611" i="2"/>
  <c r="M608" i="2"/>
  <c r="M589" i="2"/>
  <c r="AC751" i="2"/>
  <c r="AC684" i="2"/>
  <c r="AC761" i="2"/>
  <c r="AC697" i="2"/>
  <c r="AC710" i="2"/>
  <c r="AC764" i="2"/>
  <c r="AC723" i="2"/>
  <c r="AC704" i="2"/>
  <c r="AC717" i="2"/>
  <c r="AC738" i="2"/>
  <c r="AC663" i="2"/>
  <c r="AC727" i="2"/>
  <c r="AC724" i="2"/>
  <c r="AC737" i="2"/>
  <c r="AC686" i="2"/>
  <c r="AC763" i="2"/>
  <c r="AC744" i="2"/>
  <c r="AC757" i="2"/>
  <c r="AC714" i="2"/>
  <c r="AC703" i="2"/>
  <c r="AC639" i="2"/>
  <c r="AC644" i="2"/>
  <c r="AC649" i="2"/>
  <c r="AC767" i="2"/>
  <c r="AC700" i="2"/>
  <c r="AC713" i="2"/>
  <c r="AC750" i="2"/>
  <c r="AC742" i="2"/>
  <c r="AC739" i="2"/>
  <c r="AC720" i="2"/>
  <c r="AC733" i="2"/>
  <c r="AC754" i="2"/>
  <c r="AC690" i="2"/>
  <c r="AC679" i="2"/>
  <c r="AC743" i="2"/>
  <c r="AC740" i="2"/>
  <c r="AC676" i="2"/>
  <c r="AC753" i="2"/>
  <c r="AC702" i="2"/>
  <c r="AC772" i="2"/>
  <c r="AC734" i="2"/>
  <c r="AC719" i="2"/>
  <c r="AC716" i="2"/>
  <c r="AC729" i="2"/>
  <c r="AC678" i="2"/>
  <c r="AC758" i="2"/>
  <c r="AC726" i="2"/>
  <c r="AC755" i="2"/>
  <c r="AC736" i="2"/>
  <c r="AC749" i="2"/>
  <c r="AC770" i="2"/>
  <c r="AC706" i="2"/>
  <c r="AC695" i="2"/>
  <c r="AC759" i="2"/>
  <c r="AC692" i="2"/>
  <c r="AC769" i="2"/>
  <c r="AC705" i="2"/>
  <c r="AC718" i="2"/>
  <c r="AC756" i="2"/>
  <c r="AC731" i="2"/>
  <c r="AC712" i="2"/>
  <c r="AC725" i="2"/>
  <c r="AC746" i="2"/>
  <c r="AC671" i="2"/>
  <c r="AC612" i="2"/>
  <c r="AC681" i="2"/>
  <c r="AC735" i="2"/>
  <c r="AC732" i="2"/>
  <c r="AC668" i="2"/>
  <c r="AC745" i="2"/>
  <c r="AC694" i="2"/>
  <c r="AC771" i="2"/>
  <c r="AC752" i="2"/>
  <c r="AC688" i="2"/>
  <c r="AC760" i="2"/>
  <c r="AC765" i="2"/>
  <c r="AC722" i="2"/>
  <c r="AC647" i="2"/>
  <c r="AC652" i="2"/>
  <c r="AC711" i="2"/>
  <c r="AC708" i="2"/>
  <c r="AC721" i="2"/>
  <c r="AC670" i="2"/>
  <c r="AC747" i="2"/>
  <c r="AC748" i="2"/>
  <c r="AC766" i="2"/>
  <c r="AC728" i="2"/>
  <c r="AC741" i="2"/>
  <c r="AC698" i="2"/>
  <c r="AC687" i="2"/>
  <c r="AC628" i="2"/>
  <c r="AC633" i="2"/>
  <c r="AC655" i="2"/>
  <c r="AC673" i="2"/>
  <c r="AC662" i="2"/>
  <c r="AC598" i="2"/>
  <c r="AC667" i="2"/>
  <c r="AC672" i="2"/>
  <c r="AC669" i="2"/>
  <c r="AC682" i="2"/>
  <c r="AC618" i="2"/>
  <c r="AC583" i="2"/>
  <c r="AC588" i="2"/>
  <c r="AC603" i="2"/>
  <c r="AC600" i="2"/>
  <c r="AC581" i="2"/>
  <c r="AC768" i="2"/>
  <c r="AC660" i="2"/>
  <c r="AC636" i="2"/>
  <c r="AC625" i="2"/>
  <c r="AC638" i="2"/>
  <c r="AC707" i="2"/>
  <c r="AC643" i="2"/>
  <c r="AC648" i="2"/>
  <c r="AC645" i="2"/>
  <c r="AC658" i="2"/>
  <c r="AC623" i="2"/>
  <c r="AC601" i="2"/>
  <c r="AC574" i="2"/>
  <c r="AC621" i="2"/>
  <c r="AC614" i="2"/>
  <c r="AC683" i="2"/>
  <c r="AC624" i="2"/>
  <c r="AC685" i="2"/>
  <c r="AC634" i="2"/>
  <c r="AC599" i="2"/>
  <c r="AC604" i="2"/>
  <c r="AC577" i="2"/>
  <c r="AC619" i="2"/>
  <c r="AC616" i="2"/>
  <c r="AC597" i="2"/>
  <c r="AC567" i="2"/>
  <c r="AC654" i="2"/>
  <c r="AC659" i="2"/>
  <c r="AC664" i="2"/>
  <c r="AC661" i="2"/>
  <c r="AC674" i="2"/>
  <c r="AC610" i="2"/>
  <c r="AC580" i="2"/>
  <c r="AC617" i="2"/>
  <c r="AC590" i="2"/>
  <c r="AC595" i="2"/>
  <c r="AC592" i="2"/>
  <c r="AC602" i="2"/>
  <c r="AC773" i="2"/>
  <c r="AC689" i="2"/>
  <c r="AC657" i="2"/>
  <c r="AC641" i="2"/>
  <c r="AC630" i="2"/>
  <c r="AC699" i="2"/>
  <c r="AC640" i="2"/>
  <c r="AC701" i="2"/>
  <c r="AC637" i="2"/>
  <c r="AC650" i="2"/>
  <c r="AC615" i="2"/>
  <c r="AC593" i="2"/>
  <c r="AC635" i="2"/>
  <c r="AC613" i="2"/>
  <c r="AC696" i="2"/>
  <c r="AC762" i="2"/>
  <c r="AC730" i="2"/>
  <c r="AC606" i="2"/>
  <c r="AC675" i="2"/>
  <c r="AC680" i="2"/>
  <c r="AC677" i="2"/>
  <c r="AC626" i="2"/>
  <c r="AC591" i="2"/>
  <c r="AC596" i="2"/>
  <c r="AC611" i="2"/>
  <c r="AC608" i="2"/>
  <c r="AC589" i="2"/>
  <c r="AC559" i="2"/>
  <c r="AC620" i="2"/>
  <c r="AC665" i="2"/>
  <c r="AC646" i="2"/>
  <c r="AC715" i="2"/>
  <c r="AC651" i="2"/>
  <c r="AC656" i="2"/>
  <c r="AC653" i="2"/>
  <c r="AC666" i="2"/>
  <c r="AC631" i="2"/>
  <c r="AC572" i="2"/>
  <c r="AC609" i="2"/>
  <c r="AC582" i="2"/>
  <c r="AC587" i="2"/>
  <c r="AC584" i="2"/>
  <c r="AC709" i="2"/>
  <c r="AC622" i="2"/>
  <c r="AC691" i="2"/>
  <c r="AC632" i="2"/>
  <c r="AC693" i="2"/>
  <c r="AC629" i="2"/>
  <c r="AC642" i="2"/>
  <c r="AC607" i="2"/>
  <c r="AC585" i="2"/>
  <c r="AC627" i="2"/>
  <c r="AC605" i="2"/>
  <c r="AS767" i="2"/>
  <c r="AS700" i="2"/>
  <c r="AS713" i="2"/>
  <c r="AS739" i="2"/>
  <c r="AS720" i="2"/>
  <c r="AS748" i="2"/>
  <c r="AS733" i="2"/>
  <c r="AS754" i="2"/>
  <c r="AS690" i="2"/>
  <c r="AS679" i="2"/>
  <c r="AS743" i="2"/>
  <c r="AS676" i="2"/>
  <c r="AS753" i="2"/>
  <c r="AS702" i="2"/>
  <c r="AS750" i="2"/>
  <c r="AS696" i="2"/>
  <c r="AS773" i="2"/>
  <c r="AS709" i="2"/>
  <c r="AS730" i="2"/>
  <c r="AS655" i="2"/>
  <c r="AS660" i="2"/>
  <c r="AS665" i="2"/>
  <c r="AS764" i="2"/>
  <c r="AS766" i="2"/>
  <c r="AS719" i="2"/>
  <c r="AS740" i="2"/>
  <c r="AS716" i="2"/>
  <c r="AS729" i="2"/>
  <c r="AS678" i="2"/>
  <c r="AS734" i="2"/>
  <c r="AS755" i="2"/>
  <c r="AS736" i="2"/>
  <c r="AS756" i="2"/>
  <c r="AS768" i="2"/>
  <c r="AS749" i="2"/>
  <c r="AS762" i="2"/>
  <c r="AS706" i="2"/>
  <c r="AS695" i="2"/>
  <c r="AS636" i="2"/>
  <c r="AS759" i="2"/>
  <c r="AS692" i="2"/>
  <c r="AS769" i="2"/>
  <c r="AS705" i="2"/>
  <c r="AS742" i="2"/>
  <c r="AS718" i="2"/>
  <c r="AS758" i="2"/>
  <c r="AS726" i="2"/>
  <c r="AS731" i="2"/>
  <c r="AS735" i="2"/>
  <c r="AS732" i="2"/>
  <c r="AS668" i="2"/>
  <c r="AS745" i="2"/>
  <c r="AS694" i="2"/>
  <c r="AS771" i="2"/>
  <c r="AS752" i="2"/>
  <c r="AS688" i="2"/>
  <c r="AS765" i="2"/>
  <c r="AS722" i="2"/>
  <c r="AS711" i="2"/>
  <c r="AS708" i="2"/>
  <c r="AS721" i="2"/>
  <c r="AS670" i="2"/>
  <c r="AS747" i="2"/>
  <c r="AS728" i="2"/>
  <c r="AS760" i="2"/>
  <c r="AS741" i="2"/>
  <c r="AS698" i="2"/>
  <c r="AS687" i="2"/>
  <c r="AS628" i="2"/>
  <c r="AS751" i="2"/>
  <c r="AS684" i="2"/>
  <c r="AS761" i="2"/>
  <c r="AS697" i="2"/>
  <c r="AS710" i="2"/>
  <c r="AS723" i="2"/>
  <c r="AS704" i="2"/>
  <c r="AS717" i="2"/>
  <c r="AS738" i="2"/>
  <c r="AS663" i="2"/>
  <c r="AS727" i="2"/>
  <c r="AS724" i="2"/>
  <c r="AS737" i="2"/>
  <c r="AS686" i="2"/>
  <c r="AS763" i="2"/>
  <c r="AS772" i="2"/>
  <c r="AS744" i="2"/>
  <c r="AS757" i="2"/>
  <c r="AS714" i="2"/>
  <c r="AS703" i="2"/>
  <c r="AS639" i="2"/>
  <c r="AS644" i="2"/>
  <c r="AS649" i="2"/>
  <c r="AS614" i="2"/>
  <c r="AS683" i="2"/>
  <c r="AS624" i="2"/>
  <c r="AS685" i="2"/>
  <c r="AS634" i="2"/>
  <c r="AS599" i="2"/>
  <c r="AS604" i="2"/>
  <c r="AS577" i="2"/>
  <c r="AS619" i="2"/>
  <c r="AS616" i="2"/>
  <c r="AS597" i="2"/>
  <c r="AS647" i="2"/>
  <c r="AS681" i="2"/>
  <c r="AS633" i="2"/>
  <c r="AS654" i="2"/>
  <c r="AS659" i="2"/>
  <c r="AS664" i="2"/>
  <c r="AS661" i="2"/>
  <c r="AS674" i="2"/>
  <c r="AS610" i="2"/>
  <c r="AS580" i="2"/>
  <c r="AS617" i="2"/>
  <c r="AS590" i="2"/>
  <c r="AS595" i="2"/>
  <c r="AS592" i="2"/>
  <c r="AS602" i="2"/>
  <c r="AS641" i="2"/>
  <c r="AS630" i="2"/>
  <c r="AS699" i="2"/>
  <c r="AS640" i="2"/>
  <c r="AS701" i="2"/>
  <c r="AS637" i="2"/>
  <c r="AS650" i="2"/>
  <c r="AS615" i="2"/>
  <c r="AS593" i="2"/>
  <c r="AS635" i="2"/>
  <c r="AS613" i="2"/>
  <c r="AS578" i="2"/>
  <c r="AS671" i="2"/>
  <c r="AS612" i="2"/>
  <c r="AS689" i="2"/>
  <c r="AS657" i="2"/>
  <c r="AS606" i="2"/>
  <c r="AS675" i="2"/>
  <c r="AS680" i="2"/>
  <c r="AS677" i="2"/>
  <c r="AS626" i="2"/>
  <c r="AS591" i="2"/>
  <c r="AS596" i="2"/>
  <c r="AS611" i="2"/>
  <c r="AS608" i="2"/>
  <c r="AS589" i="2"/>
  <c r="AS712" i="2"/>
  <c r="AS746" i="2"/>
  <c r="AS646" i="2"/>
  <c r="AS715" i="2"/>
  <c r="AS651" i="2"/>
  <c r="AS656" i="2"/>
  <c r="AS653" i="2"/>
  <c r="AS666" i="2"/>
  <c r="AS631" i="2"/>
  <c r="AS572" i="2"/>
  <c r="AS609" i="2"/>
  <c r="AS582" i="2"/>
  <c r="AS587" i="2"/>
  <c r="AS584" i="2"/>
  <c r="AS620" i="2"/>
  <c r="AS622" i="2"/>
  <c r="AS691" i="2"/>
  <c r="AS632" i="2"/>
  <c r="AS693" i="2"/>
  <c r="AS629" i="2"/>
  <c r="AS642" i="2"/>
  <c r="AS607" i="2"/>
  <c r="AS585" i="2"/>
  <c r="AS627" i="2"/>
  <c r="AS605" i="2"/>
  <c r="AS575" i="2"/>
  <c r="AS725" i="2"/>
  <c r="AS652" i="2"/>
  <c r="AS662" i="2"/>
  <c r="AS598" i="2"/>
  <c r="AS667" i="2"/>
  <c r="AS672" i="2"/>
  <c r="AS669" i="2"/>
  <c r="AS682" i="2"/>
  <c r="AS618" i="2"/>
  <c r="AS583" i="2"/>
  <c r="AS588" i="2"/>
  <c r="AS603" i="2"/>
  <c r="AS600" i="2"/>
  <c r="AS581" i="2"/>
  <c r="AS770" i="2"/>
  <c r="AS673" i="2"/>
  <c r="AS625" i="2"/>
  <c r="AS638" i="2"/>
  <c r="AS707" i="2"/>
  <c r="AS643" i="2"/>
  <c r="AS648" i="2"/>
  <c r="AS645" i="2"/>
  <c r="AS658" i="2"/>
  <c r="AS623" i="2"/>
  <c r="AS601" i="2"/>
  <c r="AS574" i="2"/>
  <c r="AS621" i="2"/>
  <c r="BI719" i="2"/>
  <c r="BI740" i="2"/>
  <c r="BI716" i="2"/>
  <c r="BI729" i="2"/>
  <c r="BI678" i="2"/>
  <c r="BI750" i="2"/>
  <c r="BI755" i="2"/>
  <c r="BI736" i="2"/>
  <c r="BI749" i="2"/>
  <c r="BI706" i="2"/>
  <c r="BI695" i="2"/>
  <c r="BI759" i="2"/>
  <c r="BI692" i="2"/>
  <c r="BI764" i="2"/>
  <c r="BI769" i="2"/>
  <c r="BI705" i="2"/>
  <c r="BI718" i="2"/>
  <c r="BI734" i="2"/>
  <c r="BI731" i="2"/>
  <c r="BI712" i="2"/>
  <c r="BI768" i="2"/>
  <c r="BI725" i="2"/>
  <c r="BI762" i="2"/>
  <c r="BI746" i="2"/>
  <c r="BI671" i="2"/>
  <c r="BI612" i="2"/>
  <c r="BI681" i="2"/>
  <c r="BI735" i="2"/>
  <c r="BI732" i="2"/>
  <c r="BI668" i="2"/>
  <c r="BI745" i="2"/>
  <c r="BI694" i="2"/>
  <c r="BI758" i="2"/>
  <c r="BI771" i="2"/>
  <c r="BI752" i="2"/>
  <c r="BI688" i="2"/>
  <c r="BI765" i="2"/>
  <c r="BI770" i="2"/>
  <c r="BI722" i="2"/>
  <c r="BI647" i="2"/>
  <c r="BI652" i="2"/>
  <c r="BI748" i="2"/>
  <c r="BI711" i="2"/>
  <c r="BI708" i="2"/>
  <c r="BI721" i="2"/>
  <c r="BI670" i="2"/>
  <c r="BI747" i="2"/>
  <c r="BI751" i="2"/>
  <c r="BI684" i="2"/>
  <c r="BI761" i="2"/>
  <c r="BI697" i="2"/>
  <c r="BI710" i="2"/>
  <c r="BI723" i="2"/>
  <c r="BI704" i="2"/>
  <c r="BI760" i="2"/>
  <c r="BI717" i="2"/>
  <c r="BI738" i="2"/>
  <c r="BI663" i="2"/>
  <c r="BI727" i="2"/>
  <c r="BI772" i="2"/>
  <c r="BI724" i="2"/>
  <c r="BI756" i="2"/>
  <c r="BI737" i="2"/>
  <c r="BI686" i="2"/>
  <c r="BI763" i="2"/>
  <c r="BI744" i="2"/>
  <c r="BI766" i="2"/>
  <c r="BI757" i="2"/>
  <c r="BI714" i="2"/>
  <c r="BI703" i="2"/>
  <c r="BI639" i="2"/>
  <c r="BI644" i="2"/>
  <c r="BI649" i="2"/>
  <c r="BI767" i="2"/>
  <c r="BI700" i="2"/>
  <c r="BI713" i="2"/>
  <c r="BI726" i="2"/>
  <c r="BI739" i="2"/>
  <c r="BI720" i="2"/>
  <c r="BI733" i="2"/>
  <c r="BI754" i="2"/>
  <c r="BI690" i="2"/>
  <c r="BI679" i="2"/>
  <c r="BI743" i="2"/>
  <c r="BI676" i="2"/>
  <c r="BI753" i="2"/>
  <c r="BI702" i="2"/>
  <c r="BI742" i="2"/>
  <c r="BI696" i="2"/>
  <c r="BI773" i="2"/>
  <c r="BI709" i="2"/>
  <c r="BI730" i="2"/>
  <c r="BI655" i="2"/>
  <c r="BI660" i="2"/>
  <c r="BI665" i="2"/>
  <c r="BI641" i="2"/>
  <c r="BI630" i="2"/>
  <c r="BI699" i="2"/>
  <c r="BI640" i="2"/>
  <c r="BI701" i="2"/>
  <c r="BI637" i="2"/>
  <c r="BI650" i="2"/>
  <c r="BI615" i="2"/>
  <c r="BI593" i="2"/>
  <c r="BI635" i="2"/>
  <c r="BI613" i="2"/>
  <c r="BI657" i="2"/>
  <c r="BI606" i="2"/>
  <c r="BI675" i="2"/>
  <c r="BI680" i="2"/>
  <c r="BI677" i="2"/>
  <c r="BI626" i="2"/>
  <c r="BI591" i="2"/>
  <c r="BI596" i="2"/>
  <c r="BI611" i="2"/>
  <c r="BI608" i="2"/>
  <c r="BI589" i="2"/>
  <c r="BI687" i="2"/>
  <c r="BI689" i="2"/>
  <c r="BI646" i="2"/>
  <c r="BI715" i="2"/>
  <c r="BI651" i="2"/>
  <c r="BI656" i="2"/>
  <c r="BI653" i="2"/>
  <c r="BI666" i="2"/>
  <c r="BI631" i="2"/>
  <c r="BI572" i="2"/>
  <c r="BI609" i="2"/>
  <c r="BI582" i="2"/>
  <c r="BI587" i="2"/>
  <c r="BI584" i="2"/>
  <c r="BI594" i="2"/>
  <c r="BI535" i="2"/>
  <c r="BI728" i="2"/>
  <c r="BI622" i="2"/>
  <c r="BI691" i="2"/>
  <c r="BI632" i="2"/>
  <c r="BI693" i="2"/>
  <c r="BI629" i="2"/>
  <c r="BI642" i="2"/>
  <c r="BI607" i="2"/>
  <c r="BI585" i="2"/>
  <c r="BI627" i="2"/>
  <c r="BI605" i="2"/>
  <c r="BI628" i="2"/>
  <c r="BI620" i="2"/>
  <c r="BI662" i="2"/>
  <c r="BI598" i="2"/>
  <c r="BI667" i="2"/>
  <c r="BI672" i="2"/>
  <c r="BI669" i="2"/>
  <c r="BI682" i="2"/>
  <c r="BI618" i="2"/>
  <c r="BI583" i="2"/>
  <c r="BI588" i="2"/>
  <c r="BI603" i="2"/>
  <c r="BI600" i="2"/>
  <c r="BI741" i="2"/>
  <c r="BI638" i="2"/>
  <c r="BI707" i="2"/>
  <c r="BI643" i="2"/>
  <c r="BI648" i="2"/>
  <c r="BI645" i="2"/>
  <c r="BI658" i="2"/>
  <c r="BI623" i="2"/>
  <c r="BI601" i="2"/>
  <c r="BI574" i="2"/>
  <c r="BI621" i="2"/>
  <c r="BI586" i="2"/>
  <c r="BI698" i="2"/>
  <c r="BI673" i="2"/>
  <c r="BI625" i="2"/>
  <c r="BI614" i="2"/>
  <c r="BI683" i="2"/>
  <c r="BI624" i="2"/>
  <c r="BI685" i="2"/>
  <c r="BI634" i="2"/>
  <c r="BI599" i="2"/>
  <c r="BI604" i="2"/>
  <c r="BI577" i="2"/>
  <c r="BI619" i="2"/>
  <c r="BI616" i="2"/>
  <c r="BI597" i="2"/>
  <c r="BI636" i="2"/>
  <c r="BI633" i="2"/>
  <c r="BI654" i="2"/>
  <c r="BI659" i="2"/>
  <c r="BI664" i="2"/>
  <c r="BI661" i="2"/>
  <c r="BI674" i="2"/>
  <c r="BI610" i="2"/>
  <c r="BI580" i="2"/>
  <c r="BI617" i="2"/>
  <c r="BI590" i="2"/>
  <c r="BI595" i="2"/>
  <c r="BI592" i="2"/>
  <c r="BY735" i="2"/>
  <c r="BY732" i="2"/>
  <c r="BY668" i="2"/>
  <c r="BY748" i="2"/>
  <c r="BY745" i="2"/>
  <c r="BY694" i="2"/>
  <c r="BY734" i="2"/>
  <c r="BY771" i="2"/>
  <c r="BY752" i="2"/>
  <c r="BY688" i="2"/>
  <c r="BY768" i="2"/>
  <c r="BY765" i="2"/>
  <c r="BY762" i="2"/>
  <c r="BY722" i="2"/>
  <c r="BY647" i="2"/>
  <c r="BY711" i="2"/>
  <c r="BY708" i="2"/>
  <c r="BY721" i="2"/>
  <c r="BY670" i="2"/>
  <c r="BY758" i="2"/>
  <c r="BY747" i="2"/>
  <c r="BY756" i="2"/>
  <c r="BY728" i="2"/>
  <c r="BY741" i="2"/>
  <c r="BY770" i="2"/>
  <c r="BY698" i="2"/>
  <c r="BY687" i="2"/>
  <c r="BY628" i="2"/>
  <c r="BY751" i="2"/>
  <c r="BY684" i="2"/>
  <c r="BY761" i="2"/>
  <c r="BY697" i="2"/>
  <c r="BY710" i="2"/>
  <c r="BY723" i="2"/>
  <c r="BY704" i="2"/>
  <c r="BY717" i="2"/>
  <c r="BY738" i="2"/>
  <c r="BY663" i="2"/>
  <c r="BY727" i="2"/>
  <c r="BY724" i="2"/>
  <c r="BY737" i="2"/>
  <c r="BY686" i="2"/>
  <c r="BY763" i="2"/>
  <c r="BY767" i="2"/>
  <c r="BY700" i="2"/>
  <c r="BY713" i="2"/>
  <c r="BY739" i="2"/>
  <c r="BY764" i="2"/>
  <c r="BY720" i="2"/>
  <c r="BY733" i="2"/>
  <c r="BY754" i="2"/>
  <c r="BY690" i="2"/>
  <c r="BY679" i="2"/>
  <c r="BY743" i="2"/>
  <c r="BY676" i="2"/>
  <c r="BY772" i="2"/>
  <c r="BY753" i="2"/>
  <c r="BY726" i="2"/>
  <c r="BY702" i="2"/>
  <c r="BY696" i="2"/>
  <c r="BY773" i="2"/>
  <c r="BY709" i="2"/>
  <c r="BY730" i="2"/>
  <c r="BY655" i="2"/>
  <c r="BY660" i="2"/>
  <c r="BY665" i="2"/>
  <c r="BY719" i="2"/>
  <c r="BY740" i="2"/>
  <c r="BY716" i="2"/>
  <c r="BY729" i="2"/>
  <c r="BY678" i="2"/>
  <c r="BY742" i="2"/>
  <c r="BY755" i="2"/>
  <c r="BY766" i="2"/>
  <c r="BY736" i="2"/>
  <c r="BY749" i="2"/>
  <c r="BY706" i="2"/>
  <c r="BY695" i="2"/>
  <c r="BY636" i="2"/>
  <c r="BY759" i="2"/>
  <c r="BY692" i="2"/>
  <c r="BY769" i="2"/>
  <c r="BY705" i="2"/>
  <c r="BY718" i="2"/>
  <c r="BY750" i="2"/>
  <c r="BY731" i="2"/>
  <c r="BY712" i="2"/>
  <c r="BY725" i="2"/>
  <c r="BY746" i="2"/>
  <c r="BY671" i="2"/>
  <c r="BY612" i="2"/>
  <c r="BY681" i="2"/>
  <c r="BY639" i="2"/>
  <c r="BY657" i="2"/>
  <c r="BY646" i="2"/>
  <c r="BY715" i="2"/>
  <c r="BY651" i="2"/>
  <c r="BY656" i="2"/>
  <c r="BY653" i="2"/>
  <c r="BY666" i="2"/>
  <c r="BY631" i="2"/>
  <c r="BY572" i="2"/>
  <c r="BY609" i="2"/>
  <c r="BY582" i="2"/>
  <c r="BY587" i="2"/>
  <c r="BY584" i="2"/>
  <c r="BY594" i="2"/>
  <c r="BY703" i="2"/>
  <c r="BY644" i="2"/>
  <c r="BY689" i="2"/>
  <c r="BY622" i="2"/>
  <c r="BY691" i="2"/>
  <c r="BY632" i="2"/>
  <c r="BY693" i="2"/>
  <c r="BY629" i="2"/>
  <c r="BY642" i="2"/>
  <c r="BY607" i="2"/>
  <c r="BY585" i="2"/>
  <c r="BY627" i="2"/>
  <c r="BY605" i="2"/>
  <c r="BY744" i="2"/>
  <c r="BY662" i="2"/>
  <c r="BY598" i="2"/>
  <c r="BY667" i="2"/>
  <c r="BY672" i="2"/>
  <c r="BY669" i="2"/>
  <c r="BY682" i="2"/>
  <c r="BY618" i="2"/>
  <c r="BY583" i="2"/>
  <c r="BY588" i="2"/>
  <c r="BY603" i="2"/>
  <c r="BY600" i="2"/>
  <c r="BY581" i="2"/>
  <c r="BY551" i="2"/>
  <c r="BY620" i="2"/>
  <c r="BY638" i="2"/>
  <c r="BY707" i="2"/>
  <c r="BY643" i="2"/>
  <c r="BY648" i="2"/>
  <c r="BY645" i="2"/>
  <c r="BY658" i="2"/>
  <c r="BY623" i="2"/>
  <c r="BY601" i="2"/>
  <c r="BY574" i="2"/>
  <c r="BY621" i="2"/>
  <c r="BY586" i="2"/>
  <c r="BY757" i="2"/>
  <c r="BY652" i="2"/>
  <c r="BY673" i="2"/>
  <c r="BY625" i="2"/>
  <c r="BY614" i="2"/>
  <c r="BY683" i="2"/>
  <c r="BY624" i="2"/>
  <c r="BY685" i="2"/>
  <c r="BY634" i="2"/>
  <c r="BY599" i="2"/>
  <c r="BY604" i="2"/>
  <c r="BY577" i="2"/>
  <c r="BY619" i="2"/>
  <c r="BY616" i="2"/>
  <c r="BY597" i="2"/>
  <c r="BY714" i="2"/>
  <c r="BY633" i="2"/>
  <c r="BY654" i="2"/>
  <c r="BY659" i="2"/>
  <c r="BY664" i="2"/>
  <c r="BY661" i="2"/>
  <c r="BY674" i="2"/>
  <c r="BY610" i="2"/>
  <c r="BY580" i="2"/>
  <c r="BY617" i="2"/>
  <c r="BY590" i="2"/>
  <c r="BY595" i="2"/>
  <c r="BY592" i="2"/>
  <c r="BY602" i="2"/>
  <c r="BY543" i="2"/>
  <c r="BY649" i="2"/>
  <c r="BY630" i="2"/>
  <c r="BY699" i="2"/>
  <c r="BY640" i="2"/>
  <c r="BY701" i="2"/>
  <c r="BY637" i="2"/>
  <c r="BY650" i="2"/>
  <c r="BY615" i="2"/>
  <c r="BY593" i="2"/>
  <c r="BY635" i="2"/>
  <c r="BY613" i="2"/>
  <c r="BY760" i="2"/>
  <c r="BY641" i="2"/>
  <c r="BY606" i="2"/>
  <c r="BY675" i="2"/>
  <c r="BY680" i="2"/>
  <c r="BY677" i="2"/>
  <c r="BY626" i="2"/>
  <c r="BY591" i="2"/>
  <c r="BY596" i="2"/>
  <c r="BY611" i="2"/>
  <c r="BY608" i="2"/>
  <c r="BY589" i="2"/>
  <c r="CO751" i="2"/>
  <c r="CO684" i="2"/>
  <c r="CO761" i="2"/>
  <c r="CO697" i="2"/>
  <c r="CO710" i="2"/>
  <c r="CO758" i="2"/>
  <c r="CO723" i="2"/>
  <c r="CO704" i="2"/>
  <c r="CO717" i="2"/>
  <c r="CO748" i="2"/>
  <c r="CO770" i="2"/>
  <c r="CO738" i="2"/>
  <c r="CO663" i="2"/>
  <c r="CO764" i="2"/>
  <c r="CO766" i="2"/>
  <c r="CO727" i="2"/>
  <c r="CO724" i="2"/>
  <c r="CO737" i="2"/>
  <c r="CO686" i="2"/>
  <c r="CO763" i="2"/>
  <c r="CO744" i="2"/>
  <c r="CO757" i="2"/>
  <c r="CO714" i="2"/>
  <c r="CO703" i="2"/>
  <c r="CO639" i="2"/>
  <c r="CO644" i="2"/>
  <c r="CO649" i="2"/>
  <c r="CO767" i="2"/>
  <c r="CO700" i="2"/>
  <c r="CO713" i="2"/>
  <c r="CO734" i="2"/>
  <c r="CO772" i="2"/>
  <c r="CO739" i="2"/>
  <c r="CO720" i="2"/>
  <c r="CO760" i="2"/>
  <c r="CO733" i="2"/>
  <c r="CO754" i="2"/>
  <c r="CO690" i="2"/>
  <c r="CO679" i="2"/>
  <c r="CO620" i="2"/>
  <c r="CO743" i="2"/>
  <c r="CO676" i="2"/>
  <c r="CO753" i="2"/>
  <c r="CO702" i="2"/>
  <c r="CO719" i="2"/>
  <c r="CO740" i="2"/>
  <c r="CO716" i="2"/>
  <c r="CO729" i="2"/>
  <c r="CO726" i="2"/>
  <c r="CO678" i="2"/>
  <c r="CO755" i="2"/>
  <c r="CO736" i="2"/>
  <c r="CO749" i="2"/>
  <c r="CO706" i="2"/>
  <c r="CO695" i="2"/>
  <c r="CO759" i="2"/>
  <c r="CO692" i="2"/>
  <c r="CO769" i="2"/>
  <c r="CO705" i="2"/>
  <c r="CO750" i="2"/>
  <c r="CO718" i="2"/>
  <c r="CO742" i="2"/>
  <c r="CO731" i="2"/>
  <c r="CO712" i="2"/>
  <c r="CO725" i="2"/>
  <c r="CO746" i="2"/>
  <c r="CO671" i="2"/>
  <c r="CO612" i="2"/>
  <c r="CO681" i="2"/>
  <c r="CO756" i="2"/>
  <c r="CO735" i="2"/>
  <c r="CO732" i="2"/>
  <c r="CO668" i="2"/>
  <c r="CO745" i="2"/>
  <c r="CO694" i="2"/>
  <c r="CO771" i="2"/>
  <c r="CO752" i="2"/>
  <c r="CO688" i="2"/>
  <c r="CO765" i="2"/>
  <c r="CO722" i="2"/>
  <c r="CO647" i="2"/>
  <c r="CO652" i="2"/>
  <c r="CO711" i="2"/>
  <c r="CO708" i="2"/>
  <c r="CO721" i="2"/>
  <c r="CO670" i="2"/>
  <c r="CO747" i="2"/>
  <c r="CO728" i="2"/>
  <c r="CO768" i="2"/>
  <c r="CO741" i="2"/>
  <c r="CO762" i="2"/>
  <c r="CO698" i="2"/>
  <c r="CO687" i="2"/>
  <c r="CO628" i="2"/>
  <c r="CO633" i="2"/>
  <c r="CO662" i="2"/>
  <c r="CO598" i="2"/>
  <c r="CO667" i="2"/>
  <c r="CO672" i="2"/>
  <c r="CO669" i="2"/>
  <c r="CO682" i="2"/>
  <c r="CO618" i="2"/>
  <c r="CO583" i="2"/>
  <c r="CO588" i="2"/>
  <c r="CO603" i="2"/>
  <c r="CO600" i="2"/>
  <c r="CO581" i="2"/>
  <c r="CO665" i="2"/>
  <c r="CO638" i="2"/>
  <c r="CO707" i="2"/>
  <c r="CO643" i="2"/>
  <c r="CO648" i="2"/>
  <c r="CO645" i="2"/>
  <c r="CO658" i="2"/>
  <c r="CO623" i="2"/>
  <c r="CO601" i="2"/>
  <c r="CO574" i="2"/>
  <c r="CO621" i="2"/>
  <c r="CO625" i="2"/>
  <c r="CO614" i="2"/>
  <c r="CO683" i="2"/>
  <c r="CO624" i="2"/>
  <c r="CO685" i="2"/>
  <c r="CO634" i="2"/>
  <c r="CO599" i="2"/>
  <c r="CO604" i="2"/>
  <c r="CO577" i="2"/>
  <c r="CO619" i="2"/>
  <c r="CO616" i="2"/>
  <c r="CO597" i="2"/>
  <c r="CO567" i="2"/>
  <c r="CO773" i="2"/>
  <c r="CO673" i="2"/>
  <c r="CO654" i="2"/>
  <c r="CO659" i="2"/>
  <c r="CO664" i="2"/>
  <c r="CO661" i="2"/>
  <c r="CO674" i="2"/>
  <c r="CO610" i="2"/>
  <c r="CO580" i="2"/>
  <c r="CO617" i="2"/>
  <c r="CO590" i="2"/>
  <c r="CO595" i="2"/>
  <c r="CO592" i="2"/>
  <c r="CO602" i="2"/>
  <c r="CO696" i="2"/>
  <c r="CO730" i="2"/>
  <c r="CO630" i="2"/>
  <c r="CO699" i="2"/>
  <c r="CO640" i="2"/>
  <c r="CO701" i="2"/>
  <c r="CO637" i="2"/>
  <c r="CO650" i="2"/>
  <c r="CO615" i="2"/>
  <c r="CO593" i="2"/>
  <c r="CO635" i="2"/>
  <c r="CO613" i="2"/>
  <c r="CO641" i="2"/>
  <c r="CO606" i="2"/>
  <c r="CO675" i="2"/>
  <c r="CO680" i="2"/>
  <c r="CO677" i="2"/>
  <c r="CO626" i="2"/>
  <c r="CO591" i="2"/>
  <c r="CO596" i="2"/>
  <c r="CO611" i="2"/>
  <c r="CO608" i="2"/>
  <c r="CO589" i="2"/>
  <c r="CO559" i="2"/>
  <c r="CO709" i="2"/>
  <c r="CO655" i="2"/>
  <c r="CO660" i="2"/>
  <c r="CO636" i="2"/>
  <c r="CO646" i="2"/>
  <c r="CO715" i="2"/>
  <c r="CO651" i="2"/>
  <c r="CO656" i="2"/>
  <c r="CO653" i="2"/>
  <c r="CO666" i="2"/>
  <c r="CO631" i="2"/>
  <c r="CO572" i="2"/>
  <c r="CO609" i="2"/>
  <c r="CO582" i="2"/>
  <c r="CO587" i="2"/>
  <c r="CO584" i="2"/>
  <c r="CO689" i="2"/>
  <c r="CO657" i="2"/>
  <c r="CO622" i="2"/>
  <c r="CO691" i="2"/>
  <c r="CO632" i="2"/>
  <c r="CO693" i="2"/>
  <c r="CO629" i="2"/>
  <c r="CO642" i="2"/>
  <c r="CO607" i="2"/>
  <c r="CO585" i="2"/>
  <c r="CO627" i="2"/>
  <c r="CO605" i="2"/>
  <c r="T528" i="2"/>
  <c r="CF528" i="2"/>
  <c r="AK533" i="2"/>
  <c r="CW533" i="2"/>
  <c r="BH536" i="2"/>
  <c r="M541" i="2"/>
  <c r="BY541" i="2"/>
  <c r="AJ544" i="2"/>
  <c r="CV544" i="2"/>
  <c r="BA549" i="2"/>
  <c r="L552" i="2"/>
  <c r="BX552" i="2"/>
  <c r="AC557" i="2"/>
  <c r="CO557" i="2"/>
  <c r="AZ560" i="2"/>
  <c r="E565" i="2"/>
  <c r="BQ565" i="2"/>
  <c r="AB568" i="2"/>
  <c r="CN568" i="2"/>
  <c r="AS573" i="2"/>
  <c r="D576" i="2"/>
  <c r="BP576" i="2"/>
  <c r="AC528" i="2"/>
  <c r="CO528" i="2"/>
  <c r="AZ531" i="2"/>
  <c r="E536" i="2"/>
  <c r="BQ536" i="2"/>
  <c r="AB539" i="2"/>
  <c r="CN539" i="2"/>
  <c r="AS544" i="2"/>
  <c r="D547" i="2"/>
  <c r="BP547" i="2"/>
  <c r="U552" i="2"/>
  <c r="CG552" i="2"/>
  <c r="AR555" i="2"/>
  <c r="BI560" i="2"/>
  <c r="T563" i="2"/>
  <c r="CF563" i="2"/>
  <c r="N565" i="2"/>
  <c r="AK568" i="2"/>
  <c r="CW568" i="2"/>
  <c r="BH571" i="2"/>
  <c r="BB573" i="2"/>
  <c r="M576" i="2"/>
  <c r="BY576" i="2"/>
  <c r="AJ579" i="2"/>
  <c r="CV579" i="2"/>
  <c r="O713" i="2"/>
  <c r="O710" i="2"/>
  <c r="O723" i="2"/>
  <c r="O672" i="2"/>
  <c r="O749" i="2"/>
  <c r="O754" i="2"/>
  <c r="O730" i="2"/>
  <c r="O743" i="2"/>
  <c r="O764" i="2"/>
  <c r="O700" i="2"/>
  <c r="O689" i="2"/>
  <c r="O753" i="2"/>
  <c r="O686" i="2"/>
  <c r="O763" i="2"/>
  <c r="O699" i="2"/>
  <c r="O712" i="2"/>
  <c r="O725" i="2"/>
  <c r="O706" i="2"/>
  <c r="O719" i="2"/>
  <c r="O772" i="2"/>
  <c r="O740" i="2"/>
  <c r="O665" i="2"/>
  <c r="O675" i="2"/>
  <c r="O729" i="2"/>
  <c r="O726" i="2"/>
  <c r="O739" i="2"/>
  <c r="O744" i="2"/>
  <c r="O688" i="2"/>
  <c r="O758" i="2"/>
  <c r="O765" i="2"/>
  <c r="O746" i="2"/>
  <c r="O759" i="2"/>
  <c r="O716" i="2"/>
  <c r="O705" i="2"/>
  <c r="O641" i="2"/>
  <c r="O646" i="2"/>
  <c r="O769" i="2"/>
  <c r="O742" i="2"/>
  <c r="O702" i="2"/>
  <c r="O715" i="2"/>
  <c r="O741" i="2"/>
  <c r="O768" i="2"/>
  <c r="O745" i="2"/>
  <c r="O678" i="2"/>
  <c r="O755" i="2"/>
  <c r="O766" i="2"/>
  <c r="O704" i="2"/>
  <c r="O717" i="2"/>
  <c r="O762" i="2"/>
  <c r="O698" i="2"/>
  <c r="O711" i="2"/>
  <c r="O732" i="2"/>
  <c r="O721" i="2"/>
  <c r="O718" i="2"/>
  <c r="O731" i="2"/>
  <c r="O680" i="2"/>
  <c r="O757" i="2"/>
  <c r="O738" i="2"/>
  <c r="O751" i="2"/>
  <c r="O708" i="2"/>
  <c r="O697" i="2"/>
  <c r="O638" i="2"/>
  <c r="O761" i="2"/>
  <c r="O694" i="2"/>
  <c r="O750" i="2"/>
  <c r="O771" i="2"/>
  <c r="O707" i="2"/>
  <c r="O752" i="2"/>
  <c r="O720" i="2"/>
  <c r="O736" i="2"/>
  <c r="O733" i="2"/>
  <c r="O760" i="2"/>
  <c r="O714" i="2"/>
  <c r="O727" i="2"/>
  <c r="O748" i="2"/>
  <c r="O673" i="2"/>
  <c r="O737" i="2"/>
  <c r="O734" i="2"/>
  <c r="O670" i="2"/>
  <c r="O747" i="2"/>
  <c r="O696" i="2"/>
  <c r="O728" i="2"/>
  <c r="O773" i="2"/>
  <c r="O690" i="2"/>
  <c r="O770" i="2"/>
  <c r="O767" i="2"/>
  <c r="O724" i="2"/>
  <c r="O649" i="2"/>
  <c r="O654" i="2"/>
  <c r="O659" i="2"/>
  <c r="O692" i="2"/>
  <c r="O667" i="2"/>
  <c r="O643" i="2"/>
  <c r="O624" i="2"/>
  <c r="O693" i="2"/>
  <c r="O634" i="2"/>
  <c r="O695" i="2"/>
  <c r="O631" i="2"/>
  <c r="O644" i="2"/>
  <c r="O609" i="2"/>
  <c r="O587" i="2"/>
  <c r="O629" i="2"/>
  <c r="O607" i="2"/>
  <c r="O662" i="2"/>
  <c r="O664" i="2"/>
  <c r="O600" i="2"/>
  <c r="O669" i="2"/>
  <c r="O674" i="2"/>
  <c r="O671" i="2"/>
  <c r="O684" i="2"/>
  <c r="O620" i="2"/>
  <c r="O585" i="2"/>
  <c r="O590" i="2"/>
  <c r="O605" i="2"/>
  <c r="O602" i="2"/>
  <c r="O583" i="2"/>
  <c r="O622" i="2"/>
  <c r="O640" i="2"/>
  <c r="O709" i="2"/>
  <c r="O645" i="2"/>
  <c r="O650" i="2"/>
  <c r="O647" i="2"/>
  <c r="O660" i="2"/>
  <c r="O625" i="2"/>
  <c r="O603" i="2"/>
  <c r="O576" i="2"/>
  <c r="O623" i="2"/>
  <c r="O588" i="2"/>
  <c r="O657" i="2"/>
  <c r="O651" i="2"/>
  <c r="O616" i="2"/>
  <c r="O685" i="2"/>
  <c r="O626" i="2"/>
  <c r="O687" i="2"/>
  <c r="O636" i="2"/>
  <c r="O601" i="2"/>
  <c r="O606" i="2"/>
  <c r="O579" i="2"/>
  <c r="O621" i="2"/>
  <c r="O599" i="2"/>
  <c r="O681" i="2"/>
  <c r="O683" i="2"/>
  <c r="O656" i="2"/>
  <c r="O661" i="2"/>
  <c r="O666" i="2"/>
  <c r="O663" i="2"/>
  <c r="O676" i="2"/>
  <c r="O612" i="2"/>
  <c r="O582" i="2"/>
  <c r="O619" i="2"/>
  <c r="O592" i="2"/>
  <c r="O597" i="2"/>
  <c r="O594" i="2"/>
  <c r="O722" i="2"/>
  <c r="O756" i="2"/>
  <c r="O630" i="2"/>
  <c r="O627" i="2"/>
  <c r="O632" i="2"/>
  <c r="O701" i="2"/>
  <c r="O642" i="2"/>
  <c r="O703" i="2"/>
  <c r="O639" i="2"/>
  <c r="O652" i="2"/>
  <c r="O617" i="2"/>
  <c r="O595" i="2"/>
  <c r="O637" i="2"/>
  <c r="O615" i="2"/>
  <c r="O580" i="2"/>
  <c r="O614" i="2"/>
  <c r="O691" i="2"/>
  <c r="O635" i="2"/>
  <c r="O608" i="2"/>
  <c r="O677" i="2"/>
  <c r="O682" i="2"/>
  <c r="O618" i="2"/>
  <c r="O679" i="2"/>
  <c r="O628" i="2"/>
  <c r="O593" i="2"/>
  <c r="O598" i="2"/>
  <c r="O613" i="2"/>
  <c r="O610" i="2"/>
  <c r="O591" i="2"/>
  <c r="O735" i="2"/>
  <c r="O648" i="2"/>
  <c r="O653" i="2"/>
  <c r="O658" i="2"/>
  <c r="O655" i="2"/>
  <c r="O668" i="2"/>
  <c r="O633" i="2"/>
  <c r="O574" i="2"/>
  <c r="O611" i="2"/>
  <c r="O584" i="2"/>
  <c r="O589" i="2"/>
  <c r="O586" i="2"/>
  <c r="AE729" i="2"/>
  <c r="AE726" i="2"/>
  <c r="AE739" i="2"/>
  <c r="AE688" i="2"/>
  <c r="AE765" i="2"/>
  <c r="AE746" i="2"/>
  <c r="AE759" i="2"/>
  <c r="AE772" i="2"/>
  <c r="AE716" i="2"/>
  <c r="AE705" i="2"/>
  <c r="AE641" i="2"/>
  <c r="AE769" i="2"/>
  <c r="AE742" i="2"/>
  <c r="AE702" i="2"/>
  <c r="AE715" i="2"/>
  <c r="AE744" i="2"/>
  <c r="AE741" i="2"/>
  <c r="AE722" i="2"/>
  <c r="AE735" i="2"/>
  <c r="AE756" i="2"/>
  <c r="AE692" i="2"/>
  <c r="AE681" i="2"/>
  <c r="AE622" i="2"/>
  <c r="AE691" i="2"/>
  <c r="AE745" i="2"/>
  <c r="AE678" i="2"/>
  <c r="AE755" i="2"/>
  <c r="AE704" i="2"/>
  <c r="AE717" i="2"/>
  <c r="AE698" i="2"/>
  <c r="AE711" i="2"/>
  <c r="AE732" i="2"/>
  <c r="AE657" i="2"/>
  <c r="AE662" i="2"/>
  <c r="AE721" i="2"/>
  <c r="AE718" i="2"/>
  <c r="AE731" i="2"/>
  <c r="AE680" i="2"/>
  <c r="AE757" i="2"/>
  <c r="AE761" i="2"/>
  <c r="AE694" i="2"/>
  <c r="AE771" i="2"/>
  <c r="AE707" i="2"/>
  <c r="AE768" i="2"/>
  <c r="AE720" i="2"/>
  <c r="AE733" i="2"/>
  <c r="AE714" i="2"/>
  <c r="AE727" i="2"/>
  <c r="AE748" i="2"/>
  <c r="AE673" i="2"/>
  <c r="AE737" i="2"/>
  <c r="AE734" i="2"/>
  <c r="AE670" i="2"/>
  <c r="AE747" i="2"/>
  <c r="AE752" i="2"/>
  <c r="AE696" i="2"/>
  <c r="AE766" i="2"/>
  <c r="AE736" i="2"/>
  <c r="AE773" i="2"/>
  <c r="AE690" i="2"/>
  <c r="AE750" i="2"/>
  <c r="AE767" i="2"/>
  <c r="AE724" i="2"/>
  <c r="AE649" i="2"/>
  <c r="AE654" i="2"/>
  <c r="AE659" i="2"/>
  <c r="AE713" i="2"/>
  <c r="AE710" i="2"/>
  <c r="AE723" i="2"/>
  <c r="AE672" i="2"/>
  <c r="AE728" i="2"/>
  <c r="AE749" i="2"/>
  <c r="AE754" i="2"/>
  <c r="AE730" i="2"/>
  <c r="AE770" i="2"/>
  <c r="AE743" i="2"/>
  <c r="AE700" i="2"/>
  <c r="AE689" i="2"/>
  <c r="AE630" i="2"/>
  <c r="AE753" i="2"/>
  <c r="AE686" i="2"/>
  <c r="AE763" i="2"/>
  <c r="AE699" i="2"/>
  <c r="AE712" i="2"/>
  <c r="AE725" i="2"/>
  <c r="AE706" i="2"/>
  <c r="AE758" i="2"/>
  <c r="AE719" i="2"/>
  <c r="AE764" i="2"/>
  <c r="AE740" i="2"/>
  <c r="AE665" i="2"/>
  <c r="AE675" i="2"/>
  <c r="AE640" i="2"/>
  <c r="AE709" i="2"/>
  <c r="AE645" i="2"/>
  <c r="AE650" i="2"/>
  <c r="AE647" i="2"/>
  <c r="AE660" i="2"/>
  <c r="AE625" i="2"/>
  <c r="AE603" i="2"/>
  <c r="AE576" i="2"/>
  <c r="AE623" i="2"/>
  <c r="AE588" i="2"/>
  <c r="AE616" i="2"/>
  <c r="AE685" i="2"/>
  <c r="AE626" i="2"/>
  <c r="AE687" i="2"/>
  <c r="AE636" i="2"/>
  <c r="AE601" i="2"/>
  <c r="AE606" i="2"/>
  <c r="AE579" i="2"/>
  <c r="AE621" i="2"/>
  <c r="AE599" i="2"/>
  <c r="AE646" i="2"/>
  <c r="AE651" i="2"/>
  <c r="AE619" i="2"/>
  <c r="AE656" i="2"/>
  <c r="AE661" i="2"/>
  <c r="AE666" i="2"/>
  <c r="AE663" i="2"/>
  <c r="AE676" i="2"/>
  <c r="AE612" i="2"/>
  <c r="AE582" i="2"/>
  <c r="AE592" i="2"/>
  <c r="AE597" i="2"/>
  <c r="AE594" i="2"/>
  <c r="AE604" i="2"/>
  <c r="AE545" i="2"/>
  <c r="AE760" i="2"/>
  <c r="AE697" i="2"/>
  <c r="AE683" i="2"/>
  <c r="AE627" i="2"/>
  <c r="AE632" i="2"/>
  <c r="AE701" i="2"/>
  <c r="AE642" i="2"/>
  <c r="AE703" i="2"/>
  <c r="AE639" i="2"/>
  <c r="AE652" i="2"/>
  <c r="AE617" i="2"/>
  <c r="AE595" i="2"/>
  <c r="AE637" i="2"/>
  <c r="AE615" i="2"/>
  <c r="AE738" i="2"/>
  <c r="AE608" i="2"/>
  <c r="AE677" i="2"/>
  <c r="AE682" i="2"/>
  <c r="AE618" i="2"/>
  <c r="AE679" i="2"/>
  <c r="AE628" i="2"/>
  <c r="AE593" i="2"/>
  <c r="AE598" i="2"/>
  <c r="AE613" i="2"/>
  <c r="AE610" i="2"/>
  <c r="AE591" i="2"/>
  <c r="AE762" i="2"/>
  <c r="AE614" i="2"/>
  <c r="AE635" i="2"/>
  <c r="AE648" i="2"/>
  <c r="AE653" i="2"/>
  <c r="AE658" i="2"/>
  <c r="AE655" i="2"/>
  <c r="AE668" i="2"/>
  <c r="AE633" i="2"/>
  <c r="AE574" i="2"/>
  <c r="AE611" i="2"/>
  <c r="AE584" i="2"/>
  <c r="AE589" i="2"/>
  <c r="AE586" i="2"/>
  <c r="AE596" i="2"/>
  <c r="AE537" i="2"/>
  <c r="AE751" i="2"/>
  <c r="AE667" i="2"/>
  <c r="AE643" i="2"/>
  <c r="AE624" i="2"/>
  <c r="AE693" i="2"/>
  <c r="AE634" i="2"/>
  <c r="AE695" i="2"/>
  <c r="AE631" i="2"/>
  <c r="AE644" i="2"/>
  <c r="AE609" i="2"/>
  <c r="AE587" i="2"/>
  <c r="AE629" i="2"/>
  <c r="AE607" i="2"/>
  <c r="AE708" i="2"/>
  <c r="AE638" i="2"/>
  <c r="AE664" i="2"/>
  <c r="AE600" i="2"/>
  <c r="AE669" i="2"/>
  <c r="AE674" i="2"/>
  <c r="AE671" i="2"/>
  <c r="AE684" i="2"/>
  <c r="AE620" i="2"/>
  <c r="AE585" i="2"/>
  <c r="AE590" i="2"/>
  <c r="AE605" i="2"/>
  <c r="AE602" i="2"/>
  <c r="AE583" i="2"/>
  <c r="AU745" i="2"/>
  <c r="AU678" i="2"/>
  <c r="AU755" i="2"/>
  <c r="AU744" i="2"/>
  <c r="AU704" i="2"/>
  <c r="AU760" i="2"/>
  <c r="AU717" i="2"/>
  <c r="AU698" i="2"/>
  <c r="AU711" i="2"/>
  <c r="AU732" i="2"/>
  <c r="AU657" i="2"/>
  <c r="AU721" i="2"/>
  <c r="AU718" i="2"/>
  <c r="AU731" i="2"/>
  <c r="AU680" i="2"/>
  <c r="AU757" i="2"/>
  <c r="AU738" i="2"/>
  <c r="AU768" i="2"/>
  <c r="AU751" i="2"/>
  <c r="AU708" i="2"/>
  <c r="AU697" i="2"/>
  <c r="AU638" i="2"/>
  <c r="AU761" i="2"/>
  <c r="AU694" i="2"/>
  <c r="AU758" i="2"/>
  <c r="AU771" i="2"/>
  <c r="AU707" i="2"/>
  <c r="AU720" i="2"/>
  <c r="AU733" i="2"/>
  <c r="AU762" i="2"/>
  <c r="AU714" i="2"/>
  <c r="AU766" i="2"/>
  <c r="AU727" i="2"/>
  <c r="AU748" i="2"/>
  <c r="AU673" i="2"/>
  <c r="AU737" i="2"/>
  <c r="AU734" i="2"/>
  <c r="AU670" i="2"/>
  <c r="AU747" i="2"/>
  <c r="AU696" i="2"/>
  <c r="AU773" i="2"/>
  <c r="AU713" i="2"/>
  <c r="AU750" i="2"/>
  <c r="AU710" i="2"/>
  <c r="AU723" i="2"/>
  <c r="AU752" i="2"/>
  <c r="AU672" i="2"/>
  <c r="AU736" i="2"/>
  <c r="AU749" i="2"/>
  <c r="AU754" i="2"/>
  <c r="AU730" i="2"/>
  <c r="AU743" i="2"/>
  <c r="AU700" i="2"/>
  <c r="AU689" i="2"/>
  <c r="AU753" i="2"/>
  <c r="AU686" i="2"/>
  <c r="AU763" i="2"/>
  <c r="AU699" i="2"/>
  <c r="AU712" i="2"/>
  <c r="AU728" i="2"/>
  <c r="AU725" i="2"/>
  <c r="AU706" i="2"/>
  <c r="AU770" i="2"/>
  <c r="AU719" i="2"/>
  <c r="AU740" i="2"/>
  <c r="AU665" i="2"/>
  <c r="AU675" i="2"/>
  <c r="AU729" i="2"/>
  <c r="AU726" i="2"/>
  <c r="AU739" i="2"/>
  <c r="AU688" i="2"/>
  <c r="AU765" i="2"/>
  <c r="AU746" i="2"/>
  <c r="AU759" i="2"/>
  <c r="AU764" i="2"/>
  <c r="AU716" i="2"/>
  <c r="AU705" i="2"/>
  <c r="AU641" i="2"/>
  <c r="AU646" i="2"/>
  <c r="AU769" i="2"/>
  <c r="AU742" i="2"/>
  <c r="AU702" i="2"/>
  <c r="AU715" i="2"/>
  <c r="AU741" i="2"/>
  <c r="AU722" i="2"/>
  <c r="AU735" i="2"/>
  <c r="AU772" i="2"/>
  <c r="AU756" i="2"/>
  <c r="AU692" i="2"/>
  <c r="AU681" i="2"/>
  <c r="AU622" i="2"/>
  <c r="AU691" i="2"/>
  <c r="AU627" i="2"/>
  <c r="AU619" i="2"/>
  <c r="AU656" i="2"/>
  <c r="AU661" i="2"/>
  <c r="AU666" i="2"/>
  <c r="AU663" i="2"/>
  <c r="AU676" i="2"/>
  <c r="AU612" i="2"/>
  <c r="AU582" i="2"/>
  <c r="AU592" i="2"/>
  <c r="AU597" i="2"/>
  <c r="AU594" i="2"/>
  <c r="AU604" i="2"/>
  <c r="AU683" i="2"/>
  <c r="AU651" i="2"/>
  <c r="AU632" i="2"/>
  <c r="AU701" i="2"/>
  <c r="AU642" i="2"/>
  <c r="AU703" i="2"/>
  <c r="AU639" i="2"/>
  <c r="AU652" i="2"/>
  <c r="AU617" i="2"/>
  <c r="AU595" i="2"/>
  <c r="AU637" i="2"/>
  <c r="AU615" i="2"/>
  <c r="AU649" i="2"/>
  <c r="AU608" i="2"/>
  <c r="AU677" i="2"/>
  <c r="AU682" i="2"/>
  <c r="AU618" i="2"/>
  <c r="AU679" i="2"/>
  <c r="AU628" i="2"/>
  <c r="AU593" i="2"/>
  <c r="AU598" i="2"/>
  <c r="AU613" i="2"/>
  <c r="AU610" i="2"/>
  <c r="AU591" i="2"/>
  <c r="AU561" i="2"/>
  <c r="AU614" i="2"/>
  <c r="AU659" i="2"/>
  <c r="AU635" i="2"/>
  <c r="AU648" i="2"/>
  <c r="AU653" i="2"/>
  <c r="AU658" i="2"/>
  <c r="AU655" i="2"/>
  <c r="AU668" i="2"/>
  <c r="AU633" i="2"/>
  <c r="AU574" i="2"/>
  <c r="AU611" i="2"/>
  <c r="AU584" i="2"/>
  <c r="AU589" i="2"/>
  <c r="AU586" i="2"/>
  <c r="AU596" i="2"/>
  <c r="AU654" i="2"/>
  <c r="AU630" i="2"/>
  <c r="AU643" i="2"/>
  <c r="AU624" i="2"/>
  <c r="AU693" i="2"/>
  <c r="AU634" i="2"/>
  <c r="AU695" i="2"/>
  <c r="AU631" i="2"/>
  <c r="AU644" i="2"/>
  <c r="AU609" i="2"/>
  <c r="AU587" i="2"/>
  <c r="AU629" i="2"/>
  <c r="AU607" i="2"/>
  <c r="AU767" i="2"/>
  <c r="AU667" i="2"/>
  <c r="AU664" i="2"/>
  <c r="AU600" i="2"/>
  <c r="AU669" i="2"/>
  <c r="AU674" i="2"/>
  <c r="AU671" i="2"/>
  <c r="AU684" i="2"/>
  <c r="AU620" i="2"/>
  <c r="AU585" i="2"/>
  <c r="AU590" i="2"/>
  <c r="AU605" i="2"/>
  <c r="AU602" i="2"/>
  <c r="AU583" i="2"/>
  <c r="AU553" i="2"/>
  <c r="AU690" i="2"/>
  <c r="AU724" i="2"/>
  <c r="AU640" i="2"/>
  <c r="AU709" i="2"/>
  <c r="AU645" i="2"/>
  <c r="AU650" i="2"/>
  <c r="AU647" i="2"/>
  <c r="AU660" i="2"/>
  <c r="AU625" i="2"/>
  <c r="AU603" i="2"/>
  <c r="AU576" i="2"/>
  <c r="AU623" i="2"/>
  <c r="AU662" i="2"/>
  <c r="AU616" i="2"/>
  <c r="AU685" i="2"/>
  <c r="AU626" i="2"/>
  <c r="AU687" i="2"/>
  <c r="AU636" i="2"/>
  <c r="AU601" i="2"/>
  <c r="AU606" i="2"/>
  <c r="AU579" i="2"/>
  <c r="AU621" i="2"/>
  <c r="AU599" i="2"/>
  <c r="BK772" i="2"/>
  <c r="BK761" i="2"/>
  <c r="BK694" i="2"/>
  <c r="BK771" i="2"/>
  <c r="BK707" i="2"/>
  <c r="BK720" i="2"/>
  <c r="BK733" i="2"/>
  <c r="BK714" i="2"/>
  <c r="BK727" i="2"/>
  <c r="BK748" i="2"/>
  <c r="BK673" i="2"/>
  <c r="BK737" i="2"/>
  <c r="BK734" i="2"/>
  <c r="BK670" i="2"/>
  <c r="BK747" i="2"/>
  <c r="BK696" i="2"/>
  <c r="BK773" i="2"/>
  <c r="BK762" i="2"/>
  <c r="BK690" i="2"/>
  <c r="BK767" i="2"/>
  <c r="BK724" i="2"/>
  <c r="BK649" i="2"/>
  <c r="BK654" i="2"/>
  <c r="BK659" i="2"/>
  <c r="BK713" i="2"/>
  <c r="BK710" i="2"/>
  <c r="BK723" i="2"/>
  <c r="BK760" i="2"/>
  <c r="BK672" i="2"/>
  <c r="BK752" i="2"/>
  <c r="BK749" i="2"/>
  <c r="BK754" i="2"/>
  <c r="BK730" i="2"/>
  <c r="BK743" i="2"/>
  <c r="BK700" i="2"/>
  <c r="BK689" i="2"/>
  <c r="BK630" i="2"/>
  <c r="BK753" i="2"/>
  <c r="BK686" i="2"/>
  <c r="BK763" i="2"/>
  <c r="BK699" i="2"/>
  <c r="BK750" i="2"/>
  <c r="BK728" i="2"/>
  <c r="BK712" i="2"/>
  <c r="BK736" i="2"/>
  <c r="BK725" i="2"/>
  <c r="BK729" i="2"/>
  <c r="BK726" i="2"/>
  <c r="BK739" i="2"/>
  <c r="BK688" i="2"/>
  <c r="BK768" i="2"/>
  <c r="BK765" i="2"/>
  <c r="BK746" i="2"/>
  <c r="BK770" i="2"/>
  <c r="BK759" i="2"/>
  <c r="BK716" i="2"/>
  <c r="BK705" i="2"/>
  <c r="BK769" i="2"/>
  <c r="BK742" i="2"/>
  <c r="BK702" i="2"/>
  <c r="BK715" i="2"/>
  <c r="BK741" i="2"/>
  <c r="BK722" i="2"/>
  <c r="BK735" i="2"/>
  <c r="BK764" i="2"/>
  <c r="BK756" i="2"/>
  <c r="BK692" i="2"/>
  <c r="BK681" i="2"/>
  <c r="BK622" i="2"/>
  <c r="BK691" i="2"/>
  <c r="BK745" i="2"/>
  <c r="BK678" i="2"/>
  <c r="BK766" i="2"/>
  <c r="BK755" i="2"/>
  <c r="BK704" i="2"/>
  <c r="BK717" i="2"/>
  <c r="BK698" i="2"/>
  <c r="BK711" i="2"/>
  <c r="BK732" i="2"/>
  <c r="BK657" i="2"/>
  <c r="BK662" i="2"/>
  <c r="BK721" i="2"/>
  <c r="BK718" i="2"/>
  <c r="BK731" i="2"/>
  <c r="BK758" i="2"/>
  <c r="BK744" i="2"/>
  <c r="BK680" i="2"/>
  <c r="BK757" i="2"/>
  <c r="BK738" i="2"/>
  <c r="BK751" i="2"/>
  <c r="BK708" i="2"/>
  <c r="BK697" i="2"/>
  <c r="BK638" i="2"/>
  <c r="BK643" i="2"/>
  <c r="BK683" i="2"/>
  <c r="BK651" i="2"/>
  <c r="BK627" i="2"/>
  <c r="BK608" i="2"/>
  <c r="BK677" i="2"/>
  <c r="BK682" i="2"/>
  <c r="BK618" i="2"/>
  <c r="BK679" i="2"/>
  <c r="BK628" i="2"/>
  <c r="BK593" i="2"/>
  <c r="BK598" i="2"/>
  <c r="BK613" i="2"/>
  <c r="BK610" i="2"/>
  <c r="BK591" i="2"/>
  <c r="BK646" i="2"/>
  <c r="BK635" i="2"/>
  <c r="BK648" i="2"/>
  <c r="BK653" i="2"/>
  <c r="BK658" i="2"/>
  <c r="BK655" i="2"/>
  <c r="BK668" i="2"/>
  <c r="BK633" i="2"/>
  <c r="BK574" i="2"/>
  <c r="BK611" i="2"/>
  <c r="BK584" i="2"/>
  <c r="BK589" i="2"/>
  <c r="BK586" i="2"/>
  <c r="BK614" i="2"/>
  <c r="BK624" i="2"/>
  <c r="BK693" i="2"/>
  <c r="BK634" i="2"/>
  <c r="BK695" i="2"/>
  <c r="BK631" i="2"/>
  <c r="BK644" i="2"/>
  <c r="BK609" i="2"/>
  <c r="BK587" i="2"/>
  <c r="BK629" i="2"/>
  <c r="BK607" i="2"/>
  <c r="BK577" i="2"/>
  <c r="BK641" i="2"/>
  <c r="BK664" i="2"/>
  <c r="BK600" i="2"/>
  <c r="BK669" i="2"/>
  <c r="BK674" i="2"/>
  <c r="BK671" i="2"/>
  <c r="BK684" i="2"/>
  <c r="BK620" i="2"/>
  <c r="BK585" i="2"/>
  <c r="BK590" i="2"/>
  <c r="BK605" i="2"/>
  <c r="BK602" i="2"/>
  <c r="BK583" i="2"/>
  <c r="BK665" i="2"/>
  <c r="BK667" i="2"/>
  <c r="BK640" i="2"/>
  <c r="BK709" i="2"/>
  <c r="BK645" i="2"/>
  <c r="BK650" i="2"/>
  <c r="BK647" i="2"/>
  <c r="BK660" i="2"/>
  <c r="BK625" i="2"/>
  <c r="BK603" i="2"/>
  <c r="BK576" i="2"/>
  <c r="BK623" i="2"/>
  <c r="BK706" i="2"/>
  <c r="BK740" i="2"/>
  <c r="BK616" i="2"/>
  <c r="BK685" i="2"/>
  <c r="BK626" i="2"/>
  <c r="BK687" i="2"/>
  <c r="BK636" i="2"/>
  <c r="BK601" i="2"/>
  <c r="BK606" i="2"/>
  <c r="BK579" i="2"/>
  <c r="BK621" i="2"/>
  <c r="BK599" i="2"/>
  <c r="BK569" i="2"/>
  <c r="BK675" i="2"/>
  <c r="BK619" i="2"/>
  <c r="BK656" i="2"/>
  <c r="BK661" i="2"/>
  <c r="BK666" i="2"/>
  <c r="BK663" i="2"/>
  <c r="BK676" i="2"/>
  <c r="BK612" i="2"/>
  <c r="BK582" i="2"/>
  <c r="BK592" i="2"/>
  <c r="BK597" i="2"/>
  <c r="BK594" i="2"/>
  <c r="BK719" i="2"/>
  <c r="BK632" i="2"/>
  <c r="BK701" i="2"/>
  <c r="BK642" i="2"/>
  <c r="BK703" i="2"/>
  <c r="BK639" i="2"/>
  <c r="BK652" i="2"/>
  <c r="BK617" i="2"/>
  <c r="BK595" i="2"/>
  <c r="BK637" i="2"/>
  <c r="BK615" i="2"/>
  <c r="CA713" i="2"/>
  <c r="CA710" i="2"/>
  <c r="CA723" i="2"/>
  <c r="CA672" i="2"/>
  <c r="CA744" i="2"/>
  <c r="CA749" i="2"/>
  <c r="CA762" i="2"/>
  <c r="CA730" i="2"/>
  <c r="CA743" i="2"/>
  <c r="CA700" i="2"/>
  <c r="CA689" i="2"/>
  <c r="CA753" i="2"/>
  <c r="CA686" i="2"/>
  <c r="CA763" i="2"/>
  <c r="CA699" i="2"/>
  <c r="CA712" i="2"/>
  <c r="CA758" i="2"/>
  <c r="CA752" i="2"/>
  <c r="CA725" i="2"/>
  <c r="CA766" i="2"/>
  <c r="CA706" i="2"/>
  <c r="CA754" i="2"/>
  <c r="CA719" i="2"/>
  <c r="CA740" i="2"/>
  <c r="CA665" i="2"/>
  <c r="CA675" i="2"/>
  <c r="CA729" i="2"/>
  <c r="CA726" i="2"/>
  <c r="CA739" i="2"/>
  <c r="CA728" i="2"/>
  <c r="CA688" i="2"/>
  <c r="CA736" i="2"/>
  <c r="CA765" i="2"/>
  <c r="CA746" i="2"/>
  <c r="CA759" i="2"/>
  <c r="CA716" i="2"/>
  <c r="CA705" i="2"/>
  <c r="CA641" i="2"/>
  <c r="CA646" i="2"/>
  <c r="CA769" i="2"/>
  <c r="CA742" i="2"/>
  <c r="CA702" i="2"/>
  <c r="CA715" i="2"/>
  <c r="CA768" i="2"/>
  <c r="CA741" i="2"/>
  <c r="CA745" i="2"/>
  <c r="CA678" i="2"/>
  <c r="CA755" i="2"/>
  <c r="CA704" i="2"/>
  <c r="CA717" i="2"/>
  <c r="CA760" i="2"/>
  <c r="CA698" i="2"/>
  <c r="CA711" i="2"/>
  <c r="CA764" i="2"/>
  <c r="CA732" i="2"/>
  <c r="CA721" i="2"/>
  <c r="CA718" i="2"/>
  <c r="CA731" i="2"/>
  <c r="CA680" i="2"/>
  <c r="CA757" i="2"/>
  <c r="CA738" i="2"/>
  <c r="CA751" i="2"/>
  <c r="CA750" i="2"/>
  <c r="CA708" i="2"/>
  <c r="CA697" i="2"/>
  <c r="CA638" i="2"/>
  <c r="CA761" i="2"/>
  <c r="CA694" i="2"/>
  <c r="CA771" i="2"/>
  <c r="CA707" i="2"/>
  <c r="CA720" i="2"/>
  <c r="CA733" i="2"/>
  <c r="CA714" i="2"/>
  <c r="CA727" i="2"/>
  <c r="CA748" i="2"/>
  <c r="CA684" i="2"/>
  <c r="CA673" i="2"/>
  <c r="CA772" i="2"/>
  <c r="CA737" i="2"/>
  <c r="CA734" i="2"/>
  <c r="CA670" i="2"/>
  <c r="CA747" i="2"/>
  <c r="CA696" i="2"/>
  <c r="CA773" i="2"/>
  <c r="CA690" i="2"/>
  <c r="CA767" i="2"/>
  <c r="CA724" i="2"/>
  <c r="CA649" i="2"/>
  <c r="CA654" i="2"/>
  <c r="CA659" i="2"/>
  <c r="CA624" i="2"/>
  <c r="CA693" i="2"/>
  <c r="CA634" i="2"/>
  <c r="CA695" i="2"/>
  <c r="CA631" i="2"/>
  <c r="CA644" i="2"/>
  <c r="CA609" i="2"/>
  <c r="CA587" i="2"/>
  <c r="CA629" i="2"/>
  <c r="CA607" i="2"/>
  <c r="CA657" i="2"/>
  <c r="CA614" i="2"/>
  <c r="CA691" i="2"/>
  <c r="CA643" i="2"/>
  <c r="CA664" i="2"/>
  <c r="CA600" i="2"/>
  <c r="CA669" i="2"/>
  <c r="CA674" i="2"/>
  <c r="CA671" i="2"/>
  <c r="CA620" i="2"/>
  <c r="CA585" i="2"/>
  <c r="CA590" i="2"/>
  <c r="CA605" i="2"/>
  <c r="CA602" i="2"/>
  <c r="CA583" i="2"/>
  <c r="CA630" i="2"/>
  <c r="CA640" i="2"/>
  <c r="CA709" i="2"/>
  <c r="CA645" i="2"/>
  <c r="CA650" i="2"/>
  <c r="CA647" i="2"/>
  <c r="CA660" i="2"/>
  <c r="CA625" i="2"/>
  <c r="CA603" i="2"/>
  <c r="CA576" i="2"/>
  <c r="CA623" i="2"/>
  <c r="CA588" i="2"/>
  <c r="CA681" i="2"/>
  <c r="CA667" i="2"/>
  <c r="CA616" i="2"/>
  <c r="CA685" i="2"/>
  <c r="CA626" i="2"/>
  <c r="CA687" i="2"/>
  <c r="CA636" i="2"/>
  <c r="CA601" i="2"/>
  <c r="CA606" i="2"/>
  <c r="CA579" i="2"/>
  <c r="CA621" i="2"/>
  <c r="CA599" i="2"/>
  <c r="CA722" i="2"/>
  <c r="CA756" i="2"/>
  <c r="CA656" i="2"/>
  <c r="CA661" i="2"/>
  <c r="CA666" i="2"/>
  <c r="CA663" i="2"/>
  <c r="CA676" i="2"/>
  <c r="CA612" i="2"/>
  <c r="CA582" i="2"/>
  <c r="CA592" i="2"/>
  <c r="CA597" i="2"/>
  <c r="CA594" i="2"/>
  <c r="CA619" i="2"/>
  <c r="CA632" i="2"/>
  <c r="CA701" i="2"/>
  <c r="CA642" i="2"/>
  <c r="CA703" i="2"/>
  <c r="CA639" i="2"/>
  <c r="CA652" i="2"/>
  <c r="CA617" i="2"/>
  <c r="CA595" i="2"/>
  <c r="CA637" i="2"/>
  <c r="CA615" i="2"/>
  <c r="CA580" i="2"/>
  <c r="CA735" i="2"/>
  <c r="CA662" i="2"/>
  <c r="CA651" i="2"/>
  <c r="CA627" i="2"/>
  <c r="CA608" i="2"/>
  <c r="CA677" i="2"/>
  <c r="CA682" i="2"/>
  <c r="CA618" i="2"/>
  <c r="CA679" i="2"/>
  <c r="CA628" i="2"/>
  <c r="CA593" i="2"/>
  <c r="CA598" i="2"/>
  <c r="CA613" i="2"/>
  <c r="CA610" i="2"/>
  <c r="CA591" i="2"/>
  <c r="CA770" i="2"/>
  <c r="CA692" i="2"/>
  <c r="CA622" i="2"/>
  <c r="CA683" i="2"/>
  <c r="CA635" i="2"/>
  <c r="CA648" i="2"/>
  <c r="CA653" i="2"/>
  <c r="CA658" i="2"/>
  <c r="CA655" i="2"/>
  <c r="CA668" i="2"/>
  <c r="CA633" i="2"/>
  <c r="CA574" i="2"/>
  <c r="CA611" i="2"/>
  <c r="CA584" i="2"/>
  <c r="CA589" i="2"/>
  <c r="CA586" i="2"/>
  <c r="CQ729" i="2"/>
  <c r="CQ726" i="2"/>
  <c r="CQ739" i="2"/>
  <c r="CQ688" i="2"/>
  <c r="CQ765" i="2"/>
  <c r="CQ746" i="2"/>
  <c r="CQ768" i="2"/>
  <c r="CQ759" i="2"/>
  <c r="CQ716" i="2"/>
  <c r="CQ705" i="2"/>
  <c r="CQ641" i="2"/>
  <c r="CQ769" i="2"/>
  <c r="CQ702" i="2"/>
  <c r="CQ715" i="2"/>
  <c r="CQ728" i="2"/>
  <c r="CQ741" i="2"/>
  <c r="CQ722" i="2"/>
  <c r="CQ735" i="2"/>
  <c r="CQ756" i="2"/>
  <c r="CQ692" i="2"/>
  <c r="CQ681" i="2"/>
  <c r="CQ622" i="2"/>
  <c r="CQ691" i="2"/>
  <c r="CQ745" i="2"/>
  <c r="CQ678" i="2"/>
  <c r="CQ742" i="2"/>
  <c r="CQ755" i="2"/>
  <c r="CQ752" i="2"/>
  <c r="CQ704" i="2"/>
  <c r="CQ717" i="2"/>
  <c r="CQ698" i="2"/>
  <c r="CQ770" i="2"/>
  <c r="CQ711" i="2"/>
  <c r="CQ732" i="2"/>
  <c r="CQ657" i="2"/>
  <c r="CQ662" i="2"/>
  <c r="CQ721" i="2"/>
  <c r="CQ718" i="2"/>
  <c r="CQ731" i="2"/>
  <c r="CQ766" i="2"/>
  <c r="CQ680" i="2"/>
  <c r="CQ757" i="2"/>
  <c r="CQ761" i="2"/>
  <c r="CQ694" i="2"/>
  <c r="CQ771" i="2"/>
  <c r="CQ707" i="2"/>
  <c r="CQ720" i="2"/>
  <c r="CQ733" i="2"/>
  <c r="CQ714" i="2"/>
  <c r="CQ727" i="2"/>
  <c r="CQ748" i="2"/>
  <c r="CQ684" i="2"/>
  <c r="CQ673" i="2"/>
  <c r="CQ737" i="2"/>
  <c r="CQ734" i="2"/>
  <c r="CQ670" i="2"/>
  <c r="CQ750" i="2"/>
  <c r="CQ747" i="2"/>
  <c r="CQ696" i="2"/>
  <c r="CQ773" i="2"/>
  <c r="CQ690" i="2"/>
  <c r="CQ767" i="2"/>
  <c r="CQ724" i="2"/>
  <c r="CQ649" i="2"/>
  <c r="CQ654" i="2"/>
  <c r="CQ659" i="2"/>
  <c r="CQ772" i="2"/>
  <c r="CQ713" i="2"/>
  <c r="CQ710" i="2"/>
  <c r="CQ723" i="2"/>
  <c r="CQ672" i="2"/>
  <c r="CQ760" i="2"/>
  <c r="CQ749" i="2"/>
  <c r="CQ730" i="2"/>
  <c r="CQ758" i="2"/>
  <c r="CQ743" i="2"/>
  <c r="CQ700" i="2"/>
  <c r="CQ689" i="2"/>
  <c r="CQ630" i="2"/>
  <c r="CQ753" i="2"/>
  <c r="CQ686" i="2"/>
  <c r="CQ763" i="2"/>
  <c r="CQ699" i="2"/>
  <c r="CQ736" i="2"/>
  <c r="CQ712" i="2"/>
  <c r="CQ744" i="2"/>
  <c r="CQ725" i="2"/>
  <c r="CQ762" i="2"/>
  <c r="CQ754" i="2"/>
  <c r="CQ706" i="2"/>
  <c r="CQ719" i="2"/>
  <c r="CQ740" i="2"/>
  <c r="CQ665" i="2"/>
  <c r="CQ675" i="2"/>
  <c r="CQ614" i="2"/>
  <c r="CQ640" i="2"/>
  <c r="CQ709" i="2"/>
  <c r="CQ645" i="2"/>
  <c r="CQ650" i="2"/>
  <c r="CQ647" i="2"/>
  <c r="CQ660" i="2"/>
  <c r="CQ625" i="2"/>
  <c r="CQ603" i="2"/>
  <c r="CQ576" i="2"/>
  <c r="CQ623" i="2"/>
  <c r="CQ588" i="2"/>
  <c r="CQ667" i="2"/>
  <c r="CQ616" i="2"/>
  <c r="CQ685" i="2"/>
  <c r="CQ626" i="2"/>
  <c r="CQ687" i="2"/>
  <c r="CQ636" i="2"/>
  <c r="CQ601" i="2"/>
  <c r="CQ606" i="2"/>
  <c r="CQ579" i="2"/>
  <c r="CQ621" i="2"/>
  <c r="CQ599" i="2"/>
  <c r="CQ697" i="2"/>
  <c r="CQ656" i="2"/>
  <c r="CQ661" i="2"/>
  <c r="CQ666" i="2"/>
  <c r="CQ663" i="2"/>
  <c r="CQ676" i="2"/>
  <c r="CQ612" i="2"/>
  <c r="CQ582" i="2"/>
  <c r="CQ592" i="2"/>
  <c r="CQ597" i="2"/>
  <c r="CQ594" i="2"/>
  <c r="CQ604" i="2"/>
  <c r="CQ545" i="2"/>
  <c r="CQ738" i="2"/>
  <c r="CQ764" i="2"/>
  <c r="CQ619" i="2"/>
  <c r="CQ632" i="2"/>
  <c r="CQ701" i="2"/>
  <c r="CQ642" i="2"/>
  <c r="CQ703" i="2"/>
  <c r="CQ639" i="2"/>
  <c r="CQ652" i="2"/>
  <c r="CQ617" i="2"/>
  <c r="CQ595" i="2"/>
  <c r="CQ637" i="2"/>
  <c r="CQ615" i="2"/>
  <c r="CQ638" i="2"/>
  <c r="CQ627" i="2"/>
  <c r="CQ608" i="2"/>
  <c r="CQ677" i="2"/>
  <c r="CQ682" i="2"/>
  <c r="CQ618" i="2"/>
  <c r="CQ679" i="2"/>
  <c r="CQ628" i="2"/>
  <c r="CQ593" i="2"/>
  <c r="CQ598" i="2"/>
  <c r="CQ613" i="2"/>
  <c r="CQ610" i="2"/>
  <c r="CQ591" i="2"/>
  <c r="CQ751" i="2"/>
  <c r="CQ651" i="2"/>
  <c r="CQ648" i="2"/>
  <c r="CQ653" i="2"/>
  <c r="CQ658" i="2"/>
  <c r="CQ655" i="2"/>
  <c r="CQ668" i="2"/>
  <c r="CQ633" i="2"/>
  <c r="CQ574" i="2"/>
  <c r="CQ611" i="2"/>
  <c r="CQ584" i="2"/>
  <c r="CQ589" i="2"/>
  <c r="CQ586" i="2"/>
  <c r="CQ596" i="2"/>
  <c r="CQ537" i="2"/>
  <c r="CQ708" i="2"/>
  <c r="CQ683" i="2"/>
  <c r="CQ635" i="2"/>
  <c r="CQ624" i="2"/>
  <c r="CQ693" i="2"/>
  <c r="CQ634" i="2"/>
  <c r="CQ695" i="2"/>
  <c r="CQ631" i="2"/>
  <c r="CQ644" i="2"/>
  <c r="CQ609" i="2"/>
  <c r="CQ587" i="2"/>
  <c r="CQ629" i="2"/>
  <c r="CQ607" i="2"/>
  <c r="CQ646" i="2"/>
  <c r="CQ643" i="2"/>
  <c r="CQ664" i="2"/>
  <c r="CQ600" i="2"/>
  <c r="CQ669" i="2"/>
  <c r="CQ674" i="2"/>
  <c r="CQ671" i="2"/>
  <c r="CQ620" i="2"/>
  <c r="CQ585" i="2"/>
  <c r="CQ590" i="2"/>
  <c r="CQ605" i="2"/>
  <c r="CQ602" i="2"/>
  <c r="CQ583" i="2"/>
  <c r="AR526" i="2"/>
  <c r="AL528" i="2"/>
  <c r="CX528" i="2"/>
  <c r="BI531" i="2"/>
  <c r="BC533" i="2"/>
  <c r="T534" i="2"/>
  <c r="CF534" i="2"/>
  <c r="N536" i="2"/>
  <c r="BZ536" i="2"/>
  <c r="AK539" i="2"/>
  <c r="CW539" i="2"/>
  <c r="AE541" i="2"/>
  <c r="CQ541" i="2"/>
  <c r="BH542" i="2"/>
  <c r="BB544" i="2"/>
  <c r="M547" i="2"/>
  <c r="BY547" i="2"/>
  <c r="G549" i="2"/>
  <c r="BS549" i="2"/>
  <c r="AJ550" i="2"/>
  <c r="CV550" i="2"/>
  <c r="AD552" i="2"/>
  <c r="CP552" i="2"/>
  <c r="BA555" i="2"/>
  <c r="AU557" i="2"/>
  <c r="L558" i="2"/>
  <c r="BX558" i="2"/>
  <c r="F560" i="2"/>
  <c r="BR560" i="2"/>
  <c r="AC563" i="2"/>
  <c r="CO563" i="2"/>
  <c r="W565" i="2"/>
  <c r="CI565" i="2"/>
  <c r="AZ566" i="2"/>
  <c r="AT568" i="2"/>
  <c r="E571" i="2"/>
  <c r="BQ571" i="2"/>
  <c r="BK573" i="2"/>
  <c r="AB574" i="2"/>
  <c r="CN574" i="2"/>
  <c r="V576" i="2"/>
  <c r="CH576" i="2"/>
  <c r="AS579" i="2"/>
  <c r="AM581" i="2"/>
  <c r="D582" i="2"/>
  <c r="H726" i="2"/>
  <c r="H723" i="2"/>
  <c r="H736" i="2"/>
  <c r="H747" i="2"/>
  <c r="H685" i="2"/>
  <c r="H762" i="2"/>
  <c r="H743" i="2"/>
  <c r="H756" i="2"/>
  <c r="H713" i="2"/>
  <c r="H702" i="2"/>
  <c r="H638" i="2"/>
  <c r="H766" i="2"/>
  <c r="H699" i="2"/>
  <c r="H712" i="2"/>
  <c r="H738" i="2"/>
  <c r="H719" i="2"/>
  <c r="H732" i="2"/>
  <c r="H753" i="2"/>
  <c r="H689" i="2"/>
  <c r="H678" i="2"/>
  <c r="H619" i="2"/>
  <c r="H688" i="2"/>
  <c r="H742" i="2"/>
  <c r="H739" i="2"/>
  <c r="H675" i="2"/>
  <c r="H752" i="2"/>
  <c r="H725" i="2"/>
  <c r="H701" i="2"/>
  <c r="H765" i="2"/>
  <c r="H695" i="2"/>
  <c r="H772" i="2"/>
  <c r="H708" i="2"/>
  <c r="H763" i="2"/>
  <c r="H761" i="2"/>
  <c r="H729" i="2"/>
  <c r="H654" i="2"/>
  <c r="H659" i="2"/>
  <c r="H718" i="2"/>
  <c r="H715" i="2"/>
  <c r="H728" i="2"/>
  <c r="H677" i="2"/>
  <c r="H757" i="2"/>
  <c r="H741" i="2"/>
  <c r="H754" i="2"/>
  <c r="H758" i="2"/>
  <c r="H691" i="2"/>
  <c r="H768" i="2"/>
  <c r="H704" i="2"/>
  <c r="H717" i="2"/>
  <c r="H733" i="2"/>
  <c r="H730" i="2"/>
  <c r="H711" i="2"/>
  <c r="H724" i="2"/>
  <c r="H745" i="2"/>
  <c r="H670" i="2"/>
  <c r="H734" i="2"/>
  <c r="H731" i="2"/>
  <c r="H667" i="2"/>
  <c r="H744" i="2"/>
  <c r="H693" i="2"/>
  <c r="H770" i="2"/>
  <c r="H751" i="2"/>
  <c r="H687" i="2"/>
  <c r="H764" i="2"/>
  <c r="H721" i="2"/>
  <c r="H646" i="2"/>
  <c r="H651" i="2"/>
  <c r="H656" i="2"/>
  <c r="H710" i="2"/>
  <c r="H707" i="2"/>
  <c r="H720" i="2"/>
  <c r="H746" i="2"/>
  <c r="H767" i="2"/>
  <c r="H759" i="2"/>
  <c r="H727" i="2"/>
  <c r="H740" i="2"/>
  <c r="H697" i="2"/>
  <c r="H686" i="2"/>
  <c r="H627" i="2"/>
  <c r="H769" i="2"/>
  <c r="H750" i="2"/>
  <c r="H771" i="2"/>
  <c r="H683" i="2"/>
  <c r="H755" i="2"/>
  <c r="H760" i="2"/>
  <c r="H696" i="2"/>
  <c r="H749" i="2"/>
  <c r="H709" i="2"/>
  <c r="H722" i="2"/>
  <c r="H703" i="2"/>
  <c r="H773" i="2"/>
  <c r="H716" i="2"/>
  <c r="H737" i="2"/>
  <c r="H662" i="2"/>
  <c r="H672" i="2"/>
  <c r="H694" i="2"/>
  <c r="H632" i="2"/>
  <c r="H637" i="2"/>
  <c r="H706" i="2"/>
  <c r="H642" i="2"/>
  <c r="H647" i="2"/>
  <c r="H644" i="2"/>
  <c r="H657" i="2"/>
  <c r="H622" i="2"/>
  <c r="H600" i="2"/>
  <c r="H573" i="2"/>
  <c r="H620" i="2"/>
  <c r="H585" i="2"/>
  <c r="H735" i="2"/>
  <c r="H643" i="2"/>
  <c r="H640" i="2"/>
  <c r="H613" i="2"/>
  <c r="H682" i="2"/>
  <c r="H623" i="2"/>
  <c r="H684" i="2"/>
  <c r="H633" i="2"/>
  <c r="H598" i="2"/>
  <c r="H603" i="2"/>
  <c r="H576" i="2"/>
  <c r="H618" i="2"/>
  <c r="H615" i="2"/>
  <c r="H596" i="2"/>
  <c r="H653" i="2"/>
  <c r="H658" i="2"/>
  <c r="H663" i="2"/>
  <c r="H660" i="2"/>
  <c r="H673" i="2"/>
  <c r="H579" i="2"/>
  <c r="H616" i="2"/>
  <c r="H589" i="2"/>
  <c r="H594" i="2"/>
  <c r="H591" i="2"/>
  <c r="H601" i="2"/>
  <c r="H542" i="2"/>
  <c r="H748" i="2"/>
  <c r="H648" i="2"/>
  <c r="H629" i="2"/>
  <c r="H698" i="2"/>
  <c r="H639" i="2"/>
  <c r="H700" i="2"/>
  <c r="H636" i="2"/>
  <c r="H649" i="2"/>
  <c r="H614" i="2"/>
  <c r="H592" i="2"/>
  <c r="H634" i="2"/>
  <c r="H612" i="2"/>
  <c r="H705" i="2"/>
  <c r="H680" i="2"/>
  <c r="H605" i="2"/>
  <c r="H674" i="2"/>
  <c r="H679" i="2"/>
  <c r="H676" i="2"/>
  <c r="H625" i="2"/>
  <c r="H590" i="2"/>
  <c r="H595" i="2"/>
  <c r="H610" i="2"/>
  <c r="H607" i="2"/>
  <c r="H588" i="2"/>
  <c r="H669" i="2"/>
  <c r="H645" i="2"/>
  <c r="H714" i="2"/>
  <c r="H650" i="2"/>
  <c r="H655" i="2"/>
  <c r="H652" i="2"/>
  <c r="H665" i="2"/>
  <c r="H630" i="2"/>
  <c r="H571" i="2"/>
  <c r="H608" i="2"/>
  <c r="H581" i="2"/>
  <c r="H586" i="2"/>
  <c r="H583" i="2"/>
  <c r="H593" i="2"/>
  <c r="H534" i="2"/>
  <c r="H635" i="2"/>
  <c r="H624" i="2"/>
  <c r="H621" i="2"/>
  <c r="H690" i="2"/>
  <c r="H631" i="2"/>
  <c r="H692" i="2"/>
  <c r="H628" i="2"/>
  <c r="H641" i="2"/>
  <c r="H606" i="2"/>
  <c r="H611" i="2"/>
  <c r="H584" i="2"/>
  <c r="H626" i="2"/>
  <c r="H604" i="2"/>
  <c r="H664" i="2"/>
  <c r="H661" i="2"/>
  <c r="H666" i="2"/>
  <c r="H671" i="2"/>
  <c r="H668" i="2"/>
  <c r="H681" i="2"/>
  <c r="H617" i="2"/>
  <c r="H582" i="2"/>
  <c r="H587" i="2"/>
  <c r="H597" i="2"/>
  <c r="H602" i="2"/>
  <c r="H599" i="2"/>
  <c r="H580" i="2"/>
  <c r="H609" i="2"/>
  <c r="X742" i="2"/>
  <c r="X739" i="2"/>
  <c r="X675" i="2"/>
  <c r="X752" i="2"/>
  <c r="X725" i="2"/>
  <c r="X701" i="2"/>
  <c r="X695" i="2"/>
  <c r="X765" i="2"/>
  <c r="X772" i="2"/>
  <c r="X708" i="2"/>
  <c r="X729" i="2"/>
  <c r="X654" i="2"/>
  <c r="X718" i="2"/>
  <c r="X715" i="2"/>
  <c r="X728" i="2"/>
  <c r="X677" i="2"/>
  <c r="X754" i="2"/>
  <c r="X735" i="2"/>
  <c r="X748" i="2"/>
  <c r="X761" i="2"/>
  <c r="X705" i="2"/>
  <c r="X694" i="2"/>
  <c r="X635" i="2"/>
  <c r="X758" i="2"/>
  <c r="X691" i="2"/>
  <c r="X768" i="2"/>
  <c r="X704" i="2"/>
  <c r="X717" i="2"/>
  <c r="X757" i="2"/>
  <c r="X741" i="2"/>
  <c r="X730" i="2"/>
  <c r="X711" i="2"/>
  <c r="X747" i="2"/>
  <c r="X724" i="2"/>
  <c r="X745" i="2"/>
  <c r="X670" i="2"/>
  <c r="X734" i="2"/>
  <c r="X731" i="2"/>
  <c r="X667" i="2"/>
  <c r="X744" i="2"/>
  <c r="X693" i="2"/>
  <c r="X733" i="2"/>
  <c r="X770" i="2"/>
  <c r="X710" i="2"/>
  <c r="X707" i="2"/>
  <c r="X720" i="2"/>
  <c r="X773" i="2"/>
  <c r="X746" i="2"/>
  <c r="X727" i="2"/>
  <c r="X740" i="2"/>
  <c r="X697" i="2"/>
  <c r="X686" i="2"/>
  <c r="X750" i="2"/>
  <c r="X683" i="2"/>
  <c r="X760" i="2"/>
  <c r="X696" i="2"/>
  <c r="X709" i="2"/>
  <c r="X722" i="2"/>
  <c r="X767" i="2"/>
  <c r="X759" i="2"/>
  <c r="X703" i="2"/>
  <c r="X716" i="2"/>
  <c r="X737" i="2"/>
  <c r="X662" i="2"/>
  <c r="X672" i="2"/>
  <c r="X769" i="2"/>
  <c r="X726" i="2"/>
  <c r="X723" i="2"/>
  <c r="X736" i="2"/>
  <c r="X749" i="2"/>
  <c r="X685" i="2"/>
  <c r="X762" i="2"/>
  <c r="X743" i="2"/>
  <c r="X756" i="2"/>
  <c r="X771" i="2"/>
  <c r="X713" i="2"/>
  <c r="X702" i="2"/>
  <c r="X638" i="2"/>
  <c r="X643" i="2"/>
  <c r="X766" i="2"/>
  <c r="X699" i="2"/>
  <c r="X712" i="2"/>
  <c r="X755" i="2"/>
  <c r="X738" i="2"/>
  <c r="X719" i="2"/>
  <c r="X763" i="2"/>
  <c r="X732" i="2"/>
  <c r="X753" i="2"/>
  <c r="X689" i="2"/>
  <c r="X678" i="2"/>
  <c r="X619" i="2"/>
  <c r="X688" i="2"/>
  <c r="X624" i="2"/>
  <c r="X751" i="2"/>
  <c r="X653" i="2"/>
  <c r="X658" i="2"/>
  <c r="X663" i="2"/>
  <c r="X660" i="2"/>
  <c r="X673" i="2"/>
  <c r="X579" i="2"/>
  <c r="X616" i="2"/>
  <c r="X589" i="2"/>
  <c r="X594" i="2"/>
  <c r="X591" i="2"/>
  <c r="X601" i="2"/>
  <c r="X629" i="2"/>
  <c r="X698" i="2"/>
  <c r="X639" i="2"/>
  <c r="X700" i="2"/>
  <c r="X636" i="2"/>
  <c r="X649" i="2"/>
  <c r="X614" i="2"/>
  <c r="X592" i="2"/>
  <c r="X634" i="2"/>
  <c r="X612" i="2"/>
  <c r="X764" i="2"/>
  <c r="X680" i="2"/>
  <c r="X648" i="2"/>
  <c r="X605" i="2"/>
  <c r="X674" i="2"/>
  <c r="X679" i="2"/>
  <c r="X676" i="2"/>
  <c r="X625" i="2"/>
  <c r="X590" i="2"/>
  <c r="X595" i="2"/>
  <c r="X610" i="2"/>
  <c r="X607" i="2"/>
  <c r="X588" i="2"/>
  <c r="X558" i="2"/>
  <c r="X687" i="2"/>
  <c r="X721" i="2"/>
  <c r="X651" i="2"/>
  <c r="X627" i="2"/>
  <c r="X645" i="2"/>
  <c r="X714" i="2"/>
  <c r="X650" i="2"/>
  <c r="X655" i="2"/>
  <c r="X652" i="2"/>
  <c r="X665" i="2"/>
  <c r="X630" i="2"/>
  <c r="X571" i="2"/>
  <c r="X608" i="2"/>
  <c r="X581" i="2"/>
  <c r="X586" i="2"/>
  <c r="X583" i="2"/>
  <c r="X593" i="2"/>
  <c r="X646" i="2"/>
  <c r="X656" i="2"/>
  <c r="X669" i="2"/>
  <c r="X621" i="2"/>
  <c r="X690" i="2"/>
  <c r="X631" i="2"/>
  <c r="X692" i="2"/>
  <c r="X628" i="2"/>
  <c r="X641" i="2"/>
  <c r="X606" i="2"/>
  <c r="X611" i="2"/>
  <c r="X584" i="2"/>
  <c r="X626" i="2"/>
  <c r="X604" i="2"/>
  <c r="X661" i="2"/>
  <c r="X666" i="2"/>
  <c r="X671" i="2"/>
  <c r="X668" i="2"/>
  <c r="X681" i="2"/>
  <c r="X617" i="2"/>
  <c r="X582" i="2"/>
  <c r="X587" i="2"/>
  <c r="X597" i="2"/>
  <c r="X602" i="2"/>
  <c r="X599" i="2"/>
  <c r="X580" i="2"/>
  <c r="X609" i="2"/>
  <c r="X550" i="2"/>
  <c r="X659" i="2"/>
  <c r="X664" i="2"/>
  <c r="X632" i="2"/>
  <c r="X637" i="2"/>
  <c r="X706" i="2"/>
  <c r="X642" i="2"/>
  <c r="X647" i="2"/>
  <c r="X644" i="2"/>
  <c r="X657" i="2"/>
  <c r="X622" i="2"/>
  <c r="X600" i="2"/>
  <c r="X573" i="2"/>
  <c r="X620" i="2"/>
  <c r="X640" i="2"/>
  <c r="X613" i="2"/>
  <c r="X682" i="2"/>
  <c r="X623" i="2"/>
  <c r="X684" i="2"/>
  <c r="X633" i="2"/>
  <c r="X598" i="2"/>
  <c r="X603" i="2"/>
  <c r="X576" i="2"/>
  <c r="X618" i="2"/>
  <c r="X615" i="2"/>
  <c r="X596" i="2"/>
  <c r="BD710" i="2"/>
  <c r="BD747" i="2"/>
  <c r="BD707" i="2"/>
  <c r="BD720" i="2"/>
  <c r="BD669" i="2"/>
  <c r="BD757" i="2"/>
  <c r="BD725" i="2"/>
  <c r="BD746" i="2"/>
  <c r="BD727" i="2"/>
  <c r="BD767" i="2"/>
  <c r="BD740" i="2"/>
  <c r="BD697" i="2"/>
  <c r="BD686" i="2"/>
  <c r="BD750" i="2"/>
  <c r="BD683" i="2"/>
  <c r="BD760" i="2"/>
  <c r="BD696" i="2"/>
  <c r="BD733" i="2"/>
  <c r="BD709" i="2"/>
  <c r="BD722" i="2"/>
  <c r="BD703" i="2"/>
  <c r="BD716" i="2"/>
  <c r="BD737" i="2"/>
  <c r="BD662" i="2"/>
  <c r="BD672" i="2"/>
  <c r="BD726" i="2"/>
  <c r="BD723" i="2"/>
  <c r="BD736" i="2"/>
  <c r="BD685" i="2"/>
  <c r="BD762" i="2"/>
  <c r="BD743" i="2"/>
  <c r="BD756" i="2"/>
  <c r="BD713" i="2"/>
  <c r="BD702" i="2"/>
  <c r="BD638" i="2"/>
  <c r="BD643" i="2"/>
  <c r="BD766" i="2"/>
  <c r="BD699" i="2"/>
  <c r="BD712" i="2"/>
  <c r="BD765" i="2"/>
  <c r="BD738" i="2"/>
  <c r="BD755" i="2"/>
  <c r="BD763" i="2"/>
  <c r="BD769" i="2"/>
  <c r="BD742" i="2"/>
  <c r="BD739" i="2"/>
  <c r="BD675" i="2"/>
  <c r="BD752" i="2"/>
  <c r="BD771" i="2"/>
  <c r="BD749" i="2"/>
  <c r="BD701" i="2"/>
  <c r="BD695" i="2"/>
  <c r="BD772" i="2"/>
  <c r="BD708" i="2"/>
  <c r="BD729" i="2"/>
  <c r="BD718" i="2"/>
  <c r="BD715" i="2"/>
  <c r="BD728" i="2"/>
  <c r="BD677" i="2"/>
  <c r="BD754" i="2"/>
  <c r="BD735" i="2"/>
  <c r="BD748" i="2"/>
  <c r="BD705" i="2"/>
  <c r="BD694" i="2"/>
  <c r="BD635" i="2"/>
  <c r="BD758" i="2"/>
  <c r="BD691" i="2"/>
  <c r="BD768" i="2"/>
  <c r="BD704" i="2"/>
  <c r="BD717" i="2"/>
  <c r="BD730" i="2"/>
  <c r="BD711" i="2"/>
  <c r="BD773" i="2"/>
  <c r="BD724" i="2"/>
  <c r="BD745" i="2"/>
  <c r="BD670" i="2"/>
  <c r="BD734" i="2"/>
  <c r="BD731" i="2"/>
  <c r="BD667" i="2"/>
  <c r="BD744" i="2"/>
  <c r="BD693" i="2"/>
  <c r="BD741" i="2"/>
  <c r="BD770" i="2"/>
  <c r="BD751" i="2"/>
  <c r="BD687" i="2"/>
  <c r="BD764" i="2"/>
  <c r="BD761" i="2"/>
  <c r="BD721" i="2"/>
  <c r="BD646" i="2"/>
  <c r="BD651" i="2"/>
  <c r="BD656" i="2"/>
  <c r="BD759" i="2"/>
  <c r="BD678" i="2"/>
  <c r="BD680" i="2"/>
  <c r="BD621" i="2"/>
  <c r="BD690" i="2"/>
  <c r="BD631" i="2"/>
  <c r="BD692" i="2"/>
  <c r="BD628" i="2"/>
  <c r="BD641" i="2"/>
  <c r="BD606" i="2"/>
  <c r="BD611" i="2"/>
  <c r="BD584" i="2"/>
  <c r="BD626" i="2"/>
  <c r="BD604" i="2"/>
  <c r="BD719" i="2"/>
  <c r="BD753" i="2"/>
  <c r="BD627" i="2"/>
  <c r="BD624" i="2"/>
  <c r="BD661" i="2"/>
  <c r="BD597" i="2"/>
  <c r="BD666" i="2"/>
  <c r="BD671" i="2"/>
  <c r="BD668" i="2"/>
  <c r="BD681" i="2"/>
  <c r="BD617" i="2"/>
  <c r="BD582" i="2"/>
  <c r="BD587" i="2"/>
  <c r="BD602" i="2"/>
  <c r="BD599" i="2"/>
  <c r="BD580" i="2"/>
  <c r="BD609" i="2"/>
  <c r="BD688" i="2"/>
  <c r="BD632" i="2"/>
  <c r="BD637" i="2"/>
  <c r="BD706" i="2"/>
  <c r="BD642" i="2"/>
  <c r="BD647" i="2"/>
  <c r="BD644" i="2"/>
  <c r="BD657" i="2"/>
  <c r="BD622" i="2"/>
  <c r="BD600" i="2"/>
  <c r="BD573" i="2"/>
  <c r="BD620" i="2"/>
  <c r="BD585" i="2"/>
  <c r="BD732" i="2"/>
  <c r="BD654" i="2"/>
  <c r="BD613" i="2"/>
  <c r="BD682" i="2"/>
  <c r="BD623" i="2"/>
  <c r="BD684" i="2"/>
  <c r="BD633" i="2"/>
  <c r="BD598" i="2"/>
  <c r="BD603" i="2"/>
  <c r="BD576" i="2"/>
  <c r="BD618" i="2"/>
  <c r="BD615" i="2"/>
  <c r="BD596" i="2"/>
  <c r="BD689" i="2"/>
  <c r="BD619" i="2"/>
  <c r="BD664" i="2"/>
  <c r="BD640" i="2"/>
  <c r="BD653" i="2"/>
  <c r="BD658" i="2"/>
  <c r="BD663" i="2"/>
  <c r="BD660" i="2"/>
  <c r="BD673" i="2"/>
  <c r="BD579" i="2"/>
  <c r="BD616" i="2"/>
  <c r="BD589" i="2"/>
  <c r="BD594" i="2"/>
  <c r="BD591" i="2"/>
  <c r="BD659" i="2"/>
  <c r="BD629" i="2"/>
  <c r="BD698" i="2"/>
  <c r="BD639" i="2"/>
  <c r="BD700" i="2"/>
  <c r="BD636" i="2"/>
  <c r="BD649" i="2"/>
  <c r="BD614" i="2"/>
  <c r="BD592" i="2"/>
  <c r="BD634" i="2"/>
  <c r="BD612" i="2"/>
  <c r="BD577" i="2"/>
  <c r="BD605" i="2"/>
  <c r="BD674" i="2"/>
  <c r="BD679" i="2"/>
  <c r="BD676" i="2"/>
  <c r="BD625" i="2"/>
  <c r="BD590" i="2"/>
  <c r="BD595" i="2"/>
  <c r="BD610" i="2"/>
  <c r="BD607" i="2"/>
  <c r="BD588" i="2"/>
  <c r="BD648" i="2"/>
  <c r="BD645" i="2"/>
  <c r="BD714" i="2"/>
  <c r="BD650" i="2"/>
  <c r="BD655" i="2"/>
  <c r="BD652" i="2"/>
  <c r="BD665" i="2"/>
  <c r="BD630" i="2"/>
  <c r="BD571" i="2"/>
  <c r="BD608" i="2"/>
  <c r="BD581" i="2"/>
  <c r="BD586" i="2"/>
  <c r="BD583" i="2"/>
  <c r="BT726" i="2"/>
  <c r="BT723" i="2"/>
  <c r="BT736" i="2"/>
  <c r="BT757" i="2"/>
  <c r="BT685" i="2"/>
  <c r="BT762" i="2"/>
  <c r="BT743" i="2"/>
  <c r="BT756" i="2"/>
  <c r="BT713" i="2"/>
  <c r="BT702" i="2"/>
  <c r="BT638" i="2"/>
  <c r="BT766" i="2"/>
  <c r="BT699" i="2"/>
  <c r="BT712" i="2"/>
  <c r="BT738" i="2"/>
  <c r="BT719" i="2"/>
  <c r="BT771" i="2"/>
  <c r="BT732" i="2"/>
  <c r="BT763" i="2"/>
  <c r="BT753" i="2"/>
  <c r="BT689" i="2"/>
  <c r="BT678" i="2"/>
  <c r="BT619" i="2"/>
  <c r="BT688" i="2"/>
  <c r="BT742" i="2"/>
  <c r="BT739" i="2"/>
  <c r="BT675" i="2"/>
  <c r="BT752" i="2"/>
  <c r="BT701" i="2"/>
  <c r="BT695" i="2"/>
  <c r="BT759" i="2"/>
  <c r="BT772" i="2"/>
  <c r="BT708" i="2"/>
  <c r="BT747" i="2"/>
  <c r="BT729" i="2"/>
  <c r="BT654" i="2"/>
  <c r="BT659" i="2"/>
  <c r="BT769" i="2"/>
  <c r="BT718" i="2"/>
  <c r="BT715" i="2"/>
  <c r="BT728" i="2"/>
  <c r="BT725" i="2"/>
  <c r="BT677" i="2"/>
  <c r="BT754" i="2"/>
  <c r="BT758" i="2"/>
  <c r="BT691" i="2"/>
  <c r="BT768" i="2"/>
  <c r="BT704" i="2"/>
  <c r="BT717" i="2"/>
  <c r="BT730" i="2"/>
  <c r="BT711" i="2"/>
  <c r="BT724" i="2"/>
  <c r="BT745" i="2"/>
  <c r="BT670" i="2"/>
  <c r="BT734" i="2"/>
  <c r="BT731" i="2"/>
  <c r="BT667" i="2"/>
  <c r="BT744" i="2"/>
  <c r="BT693" i="2"/>
  <c r="BT770" i="2"/>
  <c r="BT751" i="2"/>
  <c r="BT687" i="2"/>
  <c r="BT764" i="2"/>
  <c r="BT721" i="2"/>
  <c r="BT646" i="2"/>
  <c r="BT651" i="2"/>
  <c r="BT656" i="2"/>
  <c r="BT710" i="2"/>
  <c r="BT707" i="2"/>
  <c r="BT720" i="2"/>
  <c r="BT669" i="2"/>
  <c r="BT755" i="2"/>
  <c r="BT749" i="2"/>
  <c r="BT741" i="2"/>
  <c r="BT746" i="2"/>
  <c r="BT773" i="2"/>
  <c r="BT727" i="2"/>
  <c r="BT740" i="2"/>
  <c r="BT761" i="2"/>
  <c r="BT697" i="2"/>
  <c r="BT686" i="2"/>
  <c r="BT627" i="2"/>
  <c r="BT750" i="2"/>
  <c r="BT683" i="2"/>
  <c r="BT760" i="2"/>
  <c r="BT696" i="2"/>
  <c r="BT709" i="2"/>
  <c r="BT733" i="2"/>
  <c r="BT722" i="2"/>
  <c r="BT703" i="2"/>
  <c r="BT765" i="2"/>
  <c r="BT767" i="2"/>
  <c r="BT716" i="2"/>
  <c r="BT737" i="2"/>
  <c r="BT662" i="2"/>
  <c r="BT672" i="2"/>
  <c r="BT735" i="2"/>
  <c r="BT637" i="2"/>
  <c r="BT706" i="2"/>
  <c r="BT642" i="2"/>
  <c r="BT647" i="2"/>
  <c r="BT644" i="2"/>
  <c r="BT657" i="2"/>
  <c r="BT622" i="2"/>
  <c r="BT600" i="2"/>
  <c r="BT573" i="2"/>
  <c r="BT620" i="2"/>
  <c r="BT585" i="2"/>
  <c r="BT632" i="2"/>
  <c r="BT613" i="2"/>
  <c r="BT682" i="2"/>
  <c r="BT623" i="2"/>
  <c r="BT684" i="2"/>
  <c r="BT633" i="2"/>
  <c r="BT598" i="2"/>
  <c r="BT603" i="2"/>
  <c r="BT576" i="2"/>
  <c r="BT618" i="2"/>
  <c r="BT615" i="2"/>
  <c r="BT596" i="2"/>
  <c r="BT748" i="2"/>
  <c r="BT664" i="2"/>
  <c r="BT640" i="2"/>
  <c r="BT653" i="2"/>
  <c r="BT658" i="2"/>
  <c r="BT663" i="2"/>
  <c r="BT660" i="2"/>
  <c r="BT673" i="2"/>
  <c r="BT609" i="2"/>
  <c r="BT579" i="2"/>
  <c r="BT616" i="2"/>
  <c r="BT589" i="2"/>
  <c r="BT594" i="2"/>
  <c r="BT591" i="2"/>
  <c r="BT601" i="2"/>
  <c r="BT542" i="2"/>
  <c r="BT705" i="2"/>
  <c r="BT635" i="2"/>
  <c r="BT629" i="2"/>
  <c r="BT698" i="2"/>
  <c r="BT639" i="2"/>
  <c r="BT700" i="2"/>
  <c r="BT636" i="2"/>
  <c r="BT649" i="2"/>
  <c r="BT614" i="2"/>
  <c r="BT592" i="2"/>
  <c r="BT634" i="2"/>
  <c r="BT612" i="2"/>
  <c r="BT605" i="2"/>
  <c r="BT674" i="2"/>
  <c r="BT679" i="2"/>
  <c r="BT676" i="2"/>
  <c r="BT625" i="2"/>
  <c r="BT590" i="2"/>
  <c r="BT595" i="2"/>
  <c r="BT610" i="2"/>
  <c r="BT607" i="2"/>
  <c r="BT588" i="2"/>
  <c r="BT645" i="2"/>
  <c r="BT714" i="2"/>
  <c r="BT650" i="2"/>
  <c r="BT655" i="2"/>
  <c r="BT652" i="2"/>
  <c r="BT665" i="2"/>
  <c r="BT630" i="2"/>
  <c r="BT571" i="2"/>
  <c r="BT608" i="2"/>
  <c r="BT581" i="2"/>
  <c r="BT586" i="2"/>
  <c r="BT583" i="2"/>
  <c r="BT593" i="2"/>
  <c r="BT534" i="2"/>
  <c r="BT643" i="2"/>
  <c r="BT648" i="2"/>
  <c r="BT621" i="2"/>
  <c r="BT690" i="2"/>
  <c r="BT631" i="2"/>
  <c r="BT692" i="2"/>
  <c r="BT628" i="2"/>
  <c r="BT641" i="2"/>
  <c r="BT606" i="2"/>
  <c r="BT611" i="2"/>
  <c r="BT584" i="2"/>
  <c r="BT626" i="2"/>
  <c r="BT604" i="2"/>
  <c r="BT694" i="2"/>
  <c r="BT680" i="2"/>
  <c r="BT624" i="2"/>
  <c r="BT661" i="2"/>
  <c r="BT597" i="2"/>
  <c r="BT666" i="2"/>
  <c r="BT671" i="2"/>
  <c r="BT668" i="2"/>
  <c r="BT681" i="2"/>
  <c r="BT617" i="2"/>
  <c r="BT582" i="2"/>
  <c r="BT587" i="2"/>
  <c r="BT602" i="2"/>
  <c r="BT599" i="2"/>
  <c r="BT580" i="2"/>
  <c r="CJ742" i="2"/>
  <c r="CJ739" i="2"/>
  <c r="CJ675" i="2"/>
  <c r="CJ752" i="2"/>
  <c r="CJ701" i="2"/>
  <c r="CJ695" i="2"/>
  <c r="CJ772" i="2"/>
  <c r="CJ708" i="2"/>
  <c r="CJ729" i="2"/>
  <c r="CJ654" i="2"/>
  <c r="CJ718" i="2"/>
  <c r="CJ715" i="2"/>
  <c r="CJ728" i="2"/>
  <c r="CJ677" i="2"/>
  <c r="CJ754" i="2"/>
  <c r="CJ735" i="2"/>
  <c r="CJ759" i="2"/>
  <c r="CJ748" i="2"/>
  <c r="CJ705" i="2"/>
  <c r="CJ694" i="2"/>
  <c r="CJ635" i="2"/>
  <c r="CJ769" i="2"/>
  <c r="CJ758" i="2"/>
  <c r="CJ691" i="2"/>
  <c r="CJ768" i="2"/>
  <c r="CJ704" i="2"/>
  <c r="CJ725" i="2"/>
  <c r="CJ717" i="2"/>
  <c r="CJ730" i="2"/>
  <c r="CJ711" i="2"/>
  <c r="CJ724" i="2"/>
  <c r="CJ745" i="2"/>
  <c r="CJ670" i="2"/>
  <c r="CJ765" i="2"/>
  <c r="CJ734" i="2"/>
  <c r="CJ731" i="2"/>
  <c r="CJ667" i="2"/>
  <c r="CJ744" i="2"/>
  <c r="CJ773" i="2"/>
  <c r="CJ693" i="2"/>
  <c r="CJ770" i="2"/>
  <c r="CJ710" i="2"/>
  <c r="CJ707" i="2"/>
  <c r="CJ720" i="2"/>
  <c r="CJ669" i="2"/>
  <c r="CJ746" i="2"/>
  <c r="CJ727" i="2"/>
  <c r="CJ740" i="2"/>
  <c r="CJ697" i="2"/>
  <c r="CJ686" i="2"/>
  <c r="CJ750" i="2"/>
  <c r="CJ683" i="2"/>
  <c r="CJ760" i="2"/>
  <c r="CJ696" i="2"/>
  <c r="CJ709" i="2"/>
  <c r="CJ749" i="2"/>
  <c r="CJ741" i="2"/>
  <c r="CJ722" i="2"/>
  <c r="CJ703" i="2"/>
  <c r="CJ716" i="2"/>
  <c r="CJ771" i="2"/>
  <c r="CJ761" i="2"/>
  <c r="CJ737" i="2"/>
  <c r="CJ662" i="2"/>
  <c r="CJ672" i="2"/>
  <c r="CJ726" i="2"/>
  <c r="CJ723" i="2"/>
  <c r="CJ755" i="2"/>
  <c r="CJ736" i="2"/>
  <c r="CJ685" i="2"/>
  <c r="CJ733" i="2"/>
  <c r="CJ762" i="2"/>
  <c r="CJ743" i="2"/>
  <c r="CJ767" i="2"/>
  <c r="CJ756" i="2"/>
  <c r="CJ713" i="2"/>
  <c r="CJ702" i="2"/>
  <c r="CJ638" i="2"/>
  <c r="CJ643" i="2"/>
  <c r="CJ766" i="2"/>
  <c r="CJ699" i="2"/>
  <c r="CJ712" i="2"/>
  <c r="CJ763" i="2"/>
  <c r="CJ747" i="2"/>
  <c r="CJ757" i="2"/>
  <c r="CJ738" i="2"/>
  <c r="CJ719" i="2"/>
  <c r="CJ732" i="2"/>
  <c r="CJ753" i="2"/>
  <c r="CJ689" i="2"/>
  <c r="CJ678" i="2"/>
  <c r="CJ619" i="2"/>
  <c r="CJ688" i="2"/>
  <c r="CJ624" i="2"/>
  <c r="CJ651" i="2"/>
  <c r="CJ627" i="2"/>
  <c r="CJ640" i="2"/>
  <c r="CJ653" i="2"/>
  <c r="CJ658" i="2"/>
  <c r="CJ663" i="2"/>
  <c r="CJ660" i="2"/>
  <c r="CJ673" i="2"/>
  <c r="CJ609" i="2"/>
  <c r="CJ579" i="2"/>
  <c r="CJ616" i="2"/>
  <c r="CJ589" i="2"/>
  <c r="CJ594" i="2"/>
  <c r="CJ591" i="2"/>
  <c r="CJ601" i="2"/>
  <c r="CJ764" i="2"/>
  <c r="CJ664" i="2"/>
  <c r="CJ629" i="2"/>
  <c r="CJ698" i="2"/>
  <c r="CJ639" i="2"/>
  <c r="CJ700" i="2"/>
  <c r="CJ636" i="2"/>
  <c r="CJ649" i="2"/>
  <c r="CJ614" i="2"/>
  <c r="CJ592" i="2"/>
  <c r="CJ634" i="2"/>
  <c r="CJ612" i="2"/>
  <c r="CJ687" i="2"/>
  <c r="CJ721" i="2"/>
  <c r="CJ646" i="2"/>
  <c r="CJ605" i="2"/>
  <c r="CJ674" i="2"/>
  <c r="CJ679" i="2"/>
  <c r="CJ676" i="2"/>
  <c r="CJ625" i="2"/>
  <c r="CJ590" i="2"/>
  <c r="CJ595" i="2"/>
  <c r="CJ610" i="2"/>
  <c r="CJ607" i="2"/>
  <c r="CJ588" i="2"/>
  <c r="CJ558" i="2"/>
  <c r="CJ659" i="2"/>
  <c r="CJ645" i="2"/>
  <c r="CJ714" i="2"/>
  <c r="CJ650" i="2"/>
  <c r="CJ655" i="2"/>
  <c r="CJ652" i="2"/>
  <c r="CJ665" i="2"/>
  <c r="CJ630" i="2"/>
  <c r="CJ571" i="2"/>
  <c r="CJ608" i="2"/>
  <c r="CJ581" i="2"/>
  <c r="CJ586" i="2"/>
  <c r="CJ583" i="2"/>
  <c r="CJ593" i="2"/>
  <c r="CJ621" i="2"/>
  <c r="CJ690" i="2"/>
  <c r="CJ631" i="2"/>
  <c r="CJ692" i="2"/>
  <c r="CJ628" i="2"/>
  <c r="CJ641" i="2"/>
  <c r="CJ606" i="2"/>
  <c r="CJ584" i="2"/>
  <c r="CJ626" i="2"/>
  <c r="CJ604" i="2"/>
  <c r="CJ680" i="2"/>
  <c r="CJ648" i="2"/>
  <c r="CJ661" i="2"/>
  <c r="CJ597" i="2"/>
  <c r="CJ666" i="2"/>
  <c r="CJ671" i="2"/>
  <c r="CJ668" i="2"/>
  <c r="CJ681" i="2"/>
  <c r="CJ617" i="2"/>
  <c r="CJ582" i="2"/>
  <c r="CJ587" i="2"/>
  <c r="CJ602" i="2"/>
  <c r="CJ599" i="2"/>
  <c r="CJ580" i="2"/>
  <c r="CJ550" i="2"/>
  <c r="CJ637" i="2"/>
  <c r="CJ706" i="2"/>
  <c r="CJ642" i="2"/>
  <c r="CJ647" i="2"/>
  <c r="CJ644" i="2"/>
  <c r="CJ657" i="2"/>
  <c r="CJ622" i="2"/>
  <c r="CJ600" i="2"/>
  <c r="CJ573" i="2"/>
  <c r="CJ620" i="2"/>
  <c r="CJ751" i="2"/>
  <c r="CJ611" i="2"/>
  <c r="CJ656" i="2"/>
  <c r="CJ632" i="2"/>
  <c r="CJ613" i="2"/>
  <c r="CJ682" i="2"/>
  <c r="CJ623" i="2"/>
  <c r="CJ684" i="2"/>
  <c r="CJ633" i="2"/>
  <c r="CJ598" i="2"/>
  <c r="CJ603" i="2"/>
  <c r="CJ576" i="2"/>
  <c r="CJ618" i="2"/>
  <c r="CJ615" i="2"/>
  <c r="CJ596" i="2"/>
  <c r="M526" i="2"/>
  <c r="BY526" i="2"/>
  <c r="G528" i="2"/>
  <c r="BS528" i="2"/>
  <c r="AJ529" i="2"/>
  <c r="CV529" i="2"/>
  <c r="AD531" i="2"/>
  <c r="CP531" i="2"/>
  <c r="X533" i="2"/>
  <c r="CJ533" i="2"/>
  <c r="BA534" i="2"/>
  <c r="AU536" i="2"/>
  <c r="L537" i="2"/>
  <c r="BX537" i="2"/>
  <c r="AO538" i="2"/>
  <c r="F539" i="2"/>
  <c r="BR539" i="2"/>
  <c r="BL541" i="2"/>
  <c r="AC542" i="2"/>
  <c r="CO542" i="2"/>
  <c r="W544" i="2"/>
  <c r="CI544" i="2"/>
  <c r="AZ545" i="2"/>
  <c r="Q546" i="2"/>
  <c r="AT547" i="2"/>
  <c r="E550" i="2"/>
  <c r="BQ550" i="2"/>
  <c r="BK552" i="2"/>
  <c r="AB553" i="2"/>
  <c r="CN553" i="2"/>
  <c r="BE554" i="2"/>
  <c r="V555" i="2"/>
  <c r="CH555" i="2"/>
  <c r="AS558" i="2"/>
  <c r="AM560" i="2"/>
  <c r="D561" i="2"/>
  <c r="BP561" i="2"/>
  <c r="AG562" i="2"/>
  <c r="CS562" i="2"/>
  <c r="BJ563" i="2"/>
  <c r="BD565" i="2"/>
  <c r="U566" i="2"/>
  <c r="CG566" i="2"/>
  <c r="O568" i="2"/>
  <c r="CA568" i="2"/>
  <c r="AR569" i="2"/>
  <c r="F526" i="2"/>
  <c r="BR526" i="2"/>
  <c r="BL528" i="2"/>
  <c r="AC529" i="2"/>
  <c r="CO529" i="2"/>
  <c r="BF530" i="2"/>
  <c r="W531" i="2"/>
  <c r="CI531" i="2"/>
  <c r="AZ532" i="2"/>
  <c r="Q533" i="2"/>
  <c r="CC533" i="2"/>
  <c r="AT534" i="2"/>
  <c r="AN536" i="2"/>
  <c r="E537" i="2"/>
  <c r="BQ537" i="2"/>
  <c r="AH538" i="2"/>
  <c r="CT538" i="2"/>
  <c r="BK539" i="2"/>
  <c r="AB540" i="2"/>
  <c r="CN540" i="2"/>
  <c r="BE541" i="2"/>
  <c r="V542" i="2"/>
  <c r="CH542" i="2"/>
  <c r="P544" i="2"/>
  <c r="CB544" i="2"/>
  <c r="AS545" i="2"/>
  <c r="J546" i="2"/>
  <c r="BV546" i="2"/>
  <c r="AM547" i="2"/>
  <c r="D548" i="2"/>
  <c r="BP548" i="2"/>
  <c r="AG549" i="2"/>
  <c r="CS549" i="2"/>
  <c r="BJ550" i="2"/>
  <c r="BD552" i="2"/>
  <c r="U553" i="2"/>
  <c r="CG553" i="2"/>
  <c r="AX554" i="2"/>
  <c r="O555" i="2"/>
  <c r="CA555" i="2"/>
  <c r="AR556" i="2"/>
  <c r="I557" i="2"/>
  <c r="BU557" i="2"/>
  <c r="AL558" i="2"/>
  <c r="CX558" i="2"/>
  <c r="AF560" i="2"/>
  <c r="CR560" i="2"/>
  <c r="BI561" i="2"/>
  <c r="Z562" i="2"/>
  <c r="CL562" i="2"/>
  <c r="BC563" i="2"/>
  <c r="T564" i="2"/>
  <c r="CF564" i="2"/>
  <c r="AW565" i="2"/>
  <c r="N566" i="2"/>
  <c r="BZ566" i="2"/>
  <c r="H568" i="2"/>
  <c r="BT568" i="2"/>
  <c r="AK569" i="2"/>
  <c r="CW569" i="2"/>
  <c r="BN570" i="2"/>
  <c r="AE571" i="2"/>
  <c r="CQ571" i="2"/>
  <c r="BH572" i="2"/>
  <c r="Y573" i="2"/>
  <c r="CK573" i="2"/>
  <c r="BB574" i="2"/>
  <c r="R525" i="2"/>
  <c r="AH525" i="2"/>
  <c r="AX525" i="2"/>
  <c r="BN525" i="2"/>
  <c r="CD525" i="2"/>
  <c r="CT525" i="2"/>
  <c r="BK526" i="2"/>
  <c r="AB527" i="2"/>
  <c r="CN527" i="2"/>
  <c r="V529" i="2"/>
  <c r="CH529" i="2"/>
  <c r="P531" i="2"/>
  <c r="CB531" i="2"/>
  <c r="AS532" i="2"/>
  <c r="BV533" i="2"/>
  <c r="AM534" i="2"/>
  <c r="D535" i="2"/>
  <c r="BP535" i="2"/>
  <c r="AG536" i="2"/>
  <c r="CS536" i="2"/>
  <c r="BJ537" i="2"/>
  <c r="BD539" i="2"/>
  <c r="U540" i="2"/>
  <c r="CG540" i="2"/>
  <c r="AX541" i="2"/>
  <c r="O542" i="2"/>
  <c r="CA542" i="2"/>
  <c r="AR543" i="2"/>
  <c r="I544" i="2"/>
  <c r="BU544" i="2"/>
  <c r="AL545" i="2"/>
  <c r="CX545" i="2"/>
  <c r="AF547" i="2"/>
  <c r="CR547" i="2"/>
  <c r="BI548" i="2"/>
  <c r="Z549" i="2"/>
  <c r="CL549" i="2"/>
  <c r="BC550" i="2"/>
  <c r="T551" i="2"/>
  <c r="CF551" i="2"/>
  <c r="AW552" i="2"/>
  <c r="N553" i="2"/>
  <c r="BZ553" i="2"/>
  <c r="H555" i="2"/>
  <c r="BT555" i="2"/>
  <c r="AK556" i="2"/>
  <c r="CW556" i="2"/>
  <c r="BN557" i="2"/>
  <c r="AE558" i="2"/>
  <c r="CQ558" i="2"/>
  <c r="BH559" i="2"/>
  <c r="Y560" i="2"/>
  <c r="CK560" i="2"/>
  <c r="BB561" i="2"/>
  <c r="AV563" i="2"/>
  <c r="M564" i="2"/>
  <c r="BY564" i="2"/>
  <c r="AP565" i="2"/>
  <c r="G566" i="2"/>
  <c r="BS566" i="2"/>
  <c r="AJ567" i="2"/>
  <c r="CV567" i="2"/>
  <c r="BM568" i="2"/>
  <c r="K757" i="2"/>
  <c r="K690" i="2"/>
  <c r="K767" i="2"/>
  <c r="K703" i="2"/>
  <c r="K716" i="2"/>
  <c r="K729" i="2"/>
  <c r="K710" i="2"/>
  <c r="K723" i="2"/>
  <c r="K744" i="2"/>
  <c r="K669" i="2"/>
  <c r="K733" i="2"/>
  <c r="K730" i="2"/>
  <c r="K770" i="2"/>
  <c r="K743" i="2"/>
  <c r="K756" i="2"/>
  <c r="K732" i="2"/>
  <c r="K692" i="2"/>
  <c r="K769" i="2"/>
  <c r="K750" i="2"/>
  <c r="K686" i="2"/>
  <c r="K762" i="2"/>
  <c r="K763" i="2"/>
  <c r="K720" i="2"/>
  <c r="K645" i="2"/>
  <c r="K650" i="2"/>
  <c r="K655" i="2"/>
  <c r="K773" i="2"/>
  <c r="K709" i="2"/>
  <c r="K746" i="2"/>
  <c r="K706" i="2"/>
  <c r="K719" i="2"/>
  <c r="K740" i="2"/>
  <c r="K745" i="2"/>
  <c r="K726" i="2"/>
  <c r="K739" i="2"/>
  <c r="K696" i="2"/>
  <c r="K685" i="2"/>
  <c r="K626" i="2"/>
  <c r="K749" i="2"/>
  <c r="K682" i="2"/>
  <c r="K759" i="2"/>
  <c r="K695" i="2"/>
  <c r="K708" i="2"/>
  <c r="K721" i="2"/>
  <c r="K725" i="2"/>
  <c r="K722" i="2"/>
  <c r="K735" i="2"/>
  <c r="K748" i="2"/>
  <c r="K684" i="2"/>
  <c r="K761" i="2"/>
  <c r="K764" i="2"/>
  <c r="K766" i="2"/>
  <c r="K758" i="2"/>
  <c r="K742" i="2"/>
  <c r="K755" i="2"/>
  <c r="K712" i="2"/>
  <c r="K701" i="2"/>
  <c r="K768" i="2"/>
  <c r="K765" i="2"/>
  <c r="K698" i="2"/>
  <c r="K711" i="2"/>
  <c r="K737" i="2"/>
  <c r="K718" i="2"/>
  <c r="K731" i="2"/>
  <c r="K752" i="2"/>
  <c r="K688" i="2"/>
  <c r="K677" i="2"/>
  <c r="K618" i="2"/>
  <c r="K687" i="2"/>
  <c r="K741" i="2"/>
  <c r="K738" i="2"/>
  <c r="K674" i="2"/>
  <c r="K751" i="2"/>
  <c r="K754" i="2"/>
  <c r="K724" i="2"/>
  <c r="K700" i="2"/>
  <c r="K694" i="2"/>
  <c r="K771" i="2"/>
  <c r="K707" i="2"/>
  <c r="K728" i="2"/>
  <c r="K653" i="2"/>
  <c r="K658" i="2"/>
  <c r="K717" i="2"/>
  <c r="K714" i="2"/>
  <c r="K727" i="2"/>
  <c r="K676" i="2"/>
  <c r="K753" i="2"/>
  <c r="K734" i="2"/>
  <c r="K747" i="2"/>
  <c r="K704" i="2"/>
  <c r="K693" i="2"/>
  <c r="K634" i="2"/>
  <c r="K639" i="2"/>
  <c r="K668" i="2"/>
  <c r="K604" i="2"/>
  <c r="K673" i="2"/>
  <c r="K678" i="2"/>
  <c r="K675" i="2"/>
  <c r="K624" i="2"/>
  <c r="K589" i="2"/>
  <c r="K594" i="2"/>
  <c r="K609" i="2"/>
  <c r="K606" i="2"/>
  <c r="K587" i="2"/>
  <c r="K637" i="2"/>
  <c r="K671" i="2"/>
  <c r="K623" i="2"/>
  <c r="K644" i="2"/>
  <c r="K713" i="2"/>
  <c r="K649" i="2"/>
  <c r="K654" i="2"/>
  <c r="K651" i="2"/>
  <c r="K664" i="2"/>
  <c r="K629" i="2"/>
  <c r="K570" i="2"/>
  <c r="K607" i="2"/>
  <c r="K580" i="2"/>
  <c r="K585" i="2"/>
  <c r="K582" i="2"/>
  <c r="K666" i="2"/>
  <c r="K631" i="2"/>
  <c r="K620" i="2"/>
  <c r="K689" i="2"/>
  <c r="K630" i="2"/>
  <c r="K691" i="2"/>
  <c r="K627" i="2"/>
  <c r="K640" i="2"/>
  <c r="K605" i="2"/>
  <c r="K610" i="2"/>
  <c r="K583" i="2"/>
  <c r="K625" i="2"/>
  <c r="K603" i="2"/>
  <c r="K573" i="2"/>
  <c r="K679" i="2"/>
  <c r="K647" i="2"/>
  <c r="K660" i="2"/>
  <c r="K665" i="2"/>
  <c r="K670" i="2"/>
  <c r="K667" i="2"/>
  <c r="K680" i="2"/>
  <c r="K616" i="2"/>
  <c r="K581" i="2"/>
  <c r="K586" i="2"/>
  <c r="K596" i="2"/>
  <c r="K601" i="2"/>
  <c r="K598" i="2"/>
  <c r="K579" i="2"/>
  <c r="K608" i="2"/>
  <c r="K702" i="2"/>
  <c r="K736" i="2"/>
  <c r="K636" i="2"/>
  <c r="K705" i="2"/>
  <c r="K641" i="2"/>
  <c r="K646" i="2"/>
  <c r="K643" i="2"/>
  <c r="K656" i="2"/>
  <c r="K621" i="2"/>
  <c r="K599" i="2"/>
  <c r="K572" i="2"/>
  <c r="K619" i="2"/>
  <c r="K772" i="2"/>
  <c r="K612" i="2"/>
  <c r="K681" i="2"/>
  <c r="K622" i="2"/>
  <c r="K683" i="2"/>
  <c r="K632" i="2"/>
  <c r="K597" i="2"/>
  <c r="K602" i="2"/>
  <c r="K617" i="2"/>
  <c r="K614" i="2"/>
  <c r="K595" i="2"/>
  <c r="K565" i="2"/>
  <c r="K715" i="2"/>
  <c r="K661" i="2"/>
  <c r="K642" i="2"/>
  <c r="K652" i="2"/>
  <c r="K657" i="2"/>
  <c r="K662" i="2"/>
  <c r="K659" i="2"/>
  <c r="K672" i="2"/>
  <c r="K578" i="2"/>
  <c r="K615" i="2"/>
  <c r="K588" i="2"/>
  <c r="K593" i="2"/>
  <c r="K590" i="2"/>
  <c r="K760" i="2"/>
  <c r="K663" i="2"/>
  <c r="K628" i="2"/>
  <c r="K697" i="2"/>
  <c r="K638" i="2"/>
  <c r="K699" i="2"/>
  <c r="K635" i="2"/>
  <c r="K648" i="2"/>
  <c r="K613" i="2"/>
  <c r="K591" i="2"/>
  <c r="K633" i="2"/>
  <c r="K611" i="2"/>
  <c r="AA773" i="2"/>
  <c r="AA709" i="2"/>
  <c r="AA706" i="2"/>
  <c r="AA719" i="2"/>
  <c r="AA756" i="2"/>
  <c r="AA732" i="2"/>
  <c r="AA748" i="2"/>
  <c r="AA745" i="2"/>
  <c r="AA762" i="2"/>
  <c r="AA726" i="2"/>
  <c r="AA739" i="2"/>
  <c r="AA696" i="2"/>
  <c r="AA685" i="2"/>
  <c r="AA749" i="2"/>
  <c r="AA682" i="2"/>
  <c r="AA759" i="2"/>
  <c r="AA695" i="2"/>
  <c r="AA708" i="2"/>
  <c r="AA740" i="2"/>
  <c r="AA721" i="2"/>
  <c r="AA772" i="2"/>
  <c r="AA702" i="2"/>
  <c r="AA715" i="2"/>
  <c r="AA760" i="2"/>
  <c r="AA736" i="2"/>
  <c r="AA661" i="2"/>
  <c r="AA666" i="2"/>
  <c r="AA671" i="2"/>
  <c r="AA754" i="2"/>
  <c r="AA725" i="2"/>
  <c r="AA722" i="2"/>
  <c r="AA735" i="2"/>
  <c r="AA684" i="2"/>
  <c r="AA761" i="2"/>
  <c r="AA742" i="2"/>
  <c r="AA755" i="2"/>
  <c r="AA712" i="2"/>
  <c r="AA701" i="2"/>
  <c r="AA637" i="2"/>
  <c r="AA642" i="2"/>
  <c r="AA765" i="2"/>
  <c r="AA698" i="2"/>
  <c r="AA711" i="2"/>
  <c r="AA764" i="2"/>
  <c r="AA737" i="2"/>
  <c r="AA768" i="2"/>
  <c r="AA741" i="2"/>
  <c r="AA738" i="2"/>
  <c r="AA674" i="2"/>
  <c r="AA751" i="2"/>
  <c r="AA724" i="2"/>
  <c r="AA700" i="2"/>
  <c r="AA694" i="2"/>
  <c r="AA771" i="2"/>
  <c r="AA707" i="2"/>
  <c r="AA728" i="2"/>
  <c r="AA717" i="2"/>
  <c r="AA714" i="2"/>
  <c r="AA727" i="2"/>
  <c r="AA676" i="2"/>
  <c r="AA746" i="2"/>
  <c r="AA753" i="2"/>
  <c r="AA734" i="2"/>
  <c r="AA747" i="2"/>
  <c r="AA704" i="2"/>
  <c r="AA693" i="2"/>
  <c r="AA634" i="2"/>
  <c r="AA757" i="2"/>
  <c r="AA690" i="2"/>
  <c r="AA767" i="2"/>
  <c r="AA703" i="2"/>
  <c r="AA716" i="2"/>
  <c r="AA770" i="2"/>
  <c r="AA729" i="2"/>
  <c r="AA710" i="2"/>
  <c r="AA723" i="2"/>
  <c r="AA744" i="2"/>
  <c r="AA669" i="2"/>
  <c r="AA733" i="2"/>
  <c r="AA730" i="2"/>
  <c r="AA743" i="2"/>
  <c r="AA692" i="2"/>
  <c r="AA769" i="2"/>
  <c r="AA750" i="2"/>
  <c r="AA686" i="2"/>
  <c r="AA763" i="2"/>
  <c r="AA720" i="2"/>
  <c r="AA645" i="2"/>
  <c r="AA650" i="2"/>
  <c r="AA655" i="2"/>
  <c r="AA758" i="2"/>
  <c r="AA631" i="2"/>
  <c r="AA620" i="2"/>
  <c r="AA689" i="2"/>
  <c r="AA630" i="2"/>
  <c r="AA691" i="2"/>
  <c r="AA627" i="2"/>
  <c r="AA640" i="2"/>
  <c r="AA605" i="2"/>
  <c r="AA610" i="2"/>
  <c r="AA583" i="2"/>
  <c r="AA625" i="2"/>
  <c r="AA603" i="2"/>
  <c r="AA647" i="2"/>
  <c r="AA660" i="2"/>
  <c r="AA665" i="2"/>
  <c r="AA670" i="2"/>
  <c r="AA667" i="2"/>
  <c r="AA680" i="2"/>
  <c r="AA616" i="2"/>
  <c r="AA581" i="2"/>
  <c r="AA586" i="2"/>
  <c r="AA596" i="2"/>
  <c r="AA601" i="2"/>
  <c r="AA598" i="2"/>
  <c r="AA579" i="2"/>
  <c r="AA608" i="2"/>
  <c r="AA766" i="2"/>
  <c r="AA677" i="2"/>
  <c r="AA679" i="2"/>
  <c r="AA639" i="2"/>
  <c r="AA636" i="2"/>
  <c r="AA705" i="2"/>
  <c r="AA641" i="2"/>
  <c r="AA646" i="2"/>
  <c r="AA643" i="2"/>
  <c r="AA656" i="2"/>
  <c r="AA621" i="2"/>
  <c r="AA599" i="2"/>
  <c r="AA572" i="2"/>
  <c r="AA619" i="2"/>
  <c r="AA584" i="2"/>
  <c r="AA718" i="2"/>
  <c r="AA752" i="2"/>
  <c r="AA658" i="2"/>
  <c r="AA612" i="2"/>
  <c r="AA681" i="2"/>
  <c r="AA622" i="2"/>
  <c r="AA683" i="2"/>
  <c r="AA632" i="2"/>
  <c r="AA597" i="2"/>
  <c r="AA602" i="2"/>
  <c r="AA617" i="2"/>
  <c r="AA614" i="2"/>
  <c r="AA595" i="2"/>
  <c r="AA687" i="2"/>
  <c r="AA652" i="2"/>
  <c r="AA657" i="2"/>
  <c r="AA662" i="2"/>
  <c r="AA659" i="2"/>
  <c r="AA672" i="2"/>
  <c r="AA578" i="2"/>
  <c r="AA615" i="2"/>
  <c r="AA588" i="2"/>
  <c r="AA593" i="2"/>
  <c r="AA590" i="2"/>
  <c r="AA731" i="2"/>
  <c r="AA628" i="2"/>
  <c r="AA697" i="2"/>
  <c r="AA638" i="2"/>
  <c r="AA699" i="2"/>
  <c r="AA635" i="2"/>
  <c r="AA648" i="2"/>
  <c r="AA613" i="2"/>
  <c r="AA591" i="2"/>
  <c r="AA633" i="2"/>
  <c r="AA611" i="2"/>
  <c r="AA576" i="2"/>
  <c r="AA688" i="2"/>
  <c r="AA618" i="2"/>
  <c r="AA663" i="2"/>
  <c r="AA668" i="2"/>
  <c r="AA604" i="2"/>
  <c r="AA673" i="2"/>
  <c r="AA678" i="2"/>
  <c r="AA675" i="2"/>
  <c r="AA624" i="2"/>
  <c r="AA589" i="2"/>
  <c r="AA594" i="2"/>
  <c r="AA609" i="2"/>
  <c r="AA606" i="2"/>
  <c r="AA587" i="2"/>
  <c r="AA653" i="2"/>
  <c r="AA626" i="2"/>
  <c r="AA623" i="2"/>
  <c r="AA644" i="2"/>
  <c r="AA713" i="2"/>
  <c r="AA649" i="2"/>
  <c r="AA654" i="2"/>
  <c r="AA651" i="2"/>
  <c r="AA664" i="2"/>
  <c r="AA629" i="2"/>
  <c r="AA570" i="2"/>
  <c r="AA607" i="2"/>
  <c r="AA580" i="2"/>
  <c r="AA585" i="2"/>
  <c r="AA582" i="2"/>
  <c r="AQ725" i="2"/>
  <c r="AQ770" i="2"/>
  <c r="AQ722" i="2"/>
  <c r="AQ754" i="2"/>
  <c r="AQ735" i="2"/>
  <c r="AQ684" i="2"/>
  <c r="AQ761" i="2"/>
  <c r="AQ742" i="2"/>
  <c r="AQ755" i="2"/>
  <c r="AQ712" i="2"/>
  <c r="AQ701" i="2"/>
  <c r="AQ637" i="2"/>
  <c r="AQ765" i="2"/>
  <c r="AQ698" i="2"/>
  <c r="AQ711" i="2"/>
  <c r="AQ746" i="2"/>
  <c r="AQ737" i="2"/>
  <c r="AQ718" i="2"/>
  <c r="AQ731" i="2"/>
  <c r="AQ752" i="2"/>
  <c r="AQ688" i="2"/>
  <c r="AQ677" i="2"/>
  <c r="AQ618" i="2"/>
  <c r="AQ687" i="2"/>
  <c r="AQ741" i="2"/>
  <c r="AQ738" i="2"/>
  <c r="AQ674" i="2"/>
  <c r="AQ751" i="2"/>
  <c r="AQ724" i="2"/>
  <c r="AQ700" i="2"/>
  <c r="AQ766" i="2"/>
  <c r="AQ758" i="2"/>
  <c r="AQ694" i="2"/>
  <c r="AQ764" i="2"/>
  <c r="AQ771" i="2"/>
  <c r="AQ707" i="2"/>
  <c r="AQ772" i="2"/>
  <c r="AQ728" i="2"/>
  <c r="AQ653" i="2"/>
  <c r="AQ658" i="2"/>
  <c r="AQ768" i="2"/>
  <c r="AQ717" i="2"/>
  <c r="AQ714" i="2"/>
  <c r="AQ727" i="2"/>
  <c r="AQ676" i="2"/>
  <c r="AQ762" i="2"/>
  <c r="AQ753" i="2"/>
  <c r="AQ757" i="2"/>
  <c r="AQ690" i="2"/>
  <c r="AQ767" i="2"/>
  <c r="AQ703" i="2"/>
  <c r="AQ716" i="2"/>
  <c r="AQ729" i="2"/>
  <c r="AQ710" i="2"/>
  <c r="AQ723" i="2"/>
  <c r="AQ744" i="2"/>
  <c r="AQ669" i="2"/>
  <c r="AQ733" i="2"/>
  <c r="AQ730" i="2"/>
  <c r="AQ743" i="2"/>
  <c r="AQ740" i="2"/>
  <c r="AQ692" i="2"/>
  <c r="AQ769" i="2"/>
  <c r="AQ750" i="2"/>
  <c r="AQ686" i="2"/>
  <c r="AQ763" i="2"/>
  <c r="AQ720" i="2"/>
  <c r="AQ645" i="2"/>
  <c r="AQ650" i="2"/>
  <c r="AQ655" i="2"/>
  <c r="AQ773" i="2"/>
  <c r="AQ709" i="2"/>
  <c r="AQ706" i="2"/>
  <c r="AQ719" i="2"/>
  <c r="AQ745" i="2"/>
  <c r="AQ726" i="2"/>
  <c r="AQ739" i="2"/>
  <c r="AQ696" i="2"/>
  <c r="AQ685" i="2"/>
  <c r="AQ626" i="2"/>
  <c r="AQ749" i="2"/>
  <c r="AQ682" i="2"/>
  <c r="AQ759" i="2"/>
  <c r="AQ695" i="2"/>
  <c r="AQ756" i="2"/>
  <c r="AQ732" i="2"/>
  <c r="AQ708" i="2"/>
  <c r="AQ748" i="2"/>
  <c r="AQ721" i="2"/>
  <c r="AQ702" i="2"/>
  <c r="AQ715" i="2"/>
  <c r="AQ760" i="2"/>
  <c r="AQ736" i="2"/>
  <c r="AQ661" i="2"/>
  <c r="AQ666" i="2"/>
  <c r="AQ671" i="2"/>
  <c r="AQ647" i="2"/>
  <c r="AQ639" i="2"/>
  <c r="AQ636" i="2"/>
  <c r="AQ705" i="2"/>
  <c r="AQ641" i="2"/>
  <c r="AQ646" i="2"/>
  <c r="AQ643" i="2"/>
  <c r="AQ656" i="2"/>
  <c r="AQ621" i="2"/>
  <c r="AQ599" i="2"/>
  <c r="AQ572" i="2"/>
  <c r="AQ619" i="2"/>
  <c r="AQ584" i="2"/>
  <c r="AQ693" i="2"/>
  <c r="AQ634" i="2"/>
  <c r="AQ679" i="2"/>
  <c r="AQ612" i="2"/>
  <c r="AQ681" i="2"/>
  <c r="AQ622" i="2"/>
  <c r="AQ683" i="2"/>
  <c r="AQ632" i="2"/>
  <c r="AQ597" i="2"/>
  <c r="AQ602" i="2"/>
  <c r="AQ617" i="2"/>
  <c r="AQ614" i="2"/>
  <c r="AQ595" i="2"/>
  <c r="AQ734" i="2"/>
  <c r="AQ652" i="2"/>
  <c r="AQ657" i="2"/>
  <c r="AQ662" i="2"/>
  <c r="AQ659" i="2"/>
  <c r="AQ672" i="2"/>
  <c r="AQ578" i="2"/>
  <c r="AQ615" i="2"/>
  <c r="AQ588" i="2"/>
  <c r="AQ593" i="2"/>
  <c r="AQ590" i="2"/>
  <c r="AQ600" i="2"/>
  <c r="AQ541" i="2"/>
  <c r="AQ628" i="2"/>
  <c r="AQ697" i="2"/>
  <c r="AQ638" i="2"/>
  <c r="AQ699" i="2"/>
  <c r="AQ635" i="2"/>
  <c r="AQ648" i="2"/>
  <c r="AQ613" i="2"/>
  <c r="AQ591" i="2"/>
  <c r="AQ633" i="2"/>
  <c r="AQ611" i="2"/>
  <c r="AQ747" i="2"/>
  <c r="AQ642" i="2"/>
  <c r="AQ663" i="2"/>
  <c r="AQ668" i="2"/>
  <c r="AQ604" i="2"/>
  <c r="AQ673" i="2"/>
  <c r="AQ678" i="2"/>
  <c r="AQ675" i="2"/>
  <c r="AQ624" i="2"/>
  <c r="AQ589" i="2"/>
  <c r="AQ594" i="2"/>
  <c r="AQ609" i="2"/>
  <c r="AQ606" i="2"/>
  <c r="AQ587" i="2"/>
  <c r="AQ704" i="2"/>
  <c r="AQ623" i="2"/>
  <c r="AQ644" i="2"/>
  <c r="AQ713" i="2"/>
  <c r="AQ649" i="2"/>
  <c r="AQ654" i="2"/>
  <c r="AQ651" i="2"/>
  <c r="AQ664" i="2"/>
  <c r="AQ629" i="2"/>
  <c r="AQ570" i="2"/>
  <c r="AQ607" i="2"/>
  <c r="AQ580" i="2"/>
  <c r="AQ585" i="2"/>
  <c r="AQ582" i="2"/>
  <c r="AQ592" i="2"/>
  <c r="AQ533" i="2"/>
  <c r="AQ620" i="2"/>
  <c r="AQ689" i="2"/>
  <c r="AQ630" i="2"/>
  <c r="AQ691" i="2"/>
  <c r="AQ627" i="2"/>
  <c r="AQ640" i="2"/>
  <c r="AQ605" i="2"/>
  <c r="AQ610" i="2"/>
  <c r="AQ583" i="2"/>
  <c r="AQ625" i="2"/>
  <c r="AQ603" i="2"/>
  <c r="AQ631" i="2"/>
  <c r="AQ660" i="2"/>
  <c r="AQ665" i="2"/>
  <c r="AQ670" i="2"/>
  <c r="AQ667" i="2"/>
  <c r="AQ680" i="2"/>
  <c r="AQ616" i="2"/>
  <c r="AQ581" i="2"/>
  <c r="AQ586" i="2"/>
  <c r="AQ596" i="2"/>
  <c r="AQ601" i="2"/>
  <c r="AQ598" i="2"/>
  <c r="AQ579" i="2"/>
  <c r="AQ608" i="2"/>
  <c r="BG741" i="2"/>
  <c r="BG738" i="2"/>
  <c r="BG674" i="2"/>
  <c r="BG751" i="2"/>
  <c r="BG724" i="2"/>
  <c r="BG700" i="2"/>
  <c r="BG754" i="2"/>
  <c r="BG694" i="2"/>
  <c r="BG771" i="2"/>
  <c r="BG707" i="2"/>
  <c r="BG728" i="2"/>
  <c r="BG653" i="2"/>
  <c r="BG717" i="2"/>
  <c r="BG714" i="2"/>
  <c r="BG727" i="2"/>
  <c r="BG676" i="2"/>
  <c r="BG753" i="2"/>
  <c r="BG766" i="2"/>
  <c r="BG758" i="2"/>
  <c r="BG734" i="2"/>
  <c r="BG747" i="2"/>
  <c r="BG704" i="2"/>
  <c r="BG693" i="2"/>
  <c r="BG634" i="2"/>
  <c r="BG768" i="2"/>
  <c r="BG757" i="2"/>
  <c r="BG690" i="2"/>
  <c r="BG767" i="2"/>
  <c r="BG703" i="2"/>
  <c r="BG716" i="2"/>
  <c r="BG729" i="2"/>
  <c r="BG746" i="2"/>
  <c r="BG710" i="2"/>
  <c r="BG723" i="2"/>
  <c r="BG744" i="2"/>
  <c r="BG669" i="2"/>
  <c r="BG733" i="2"/>
  <c r="BG730" i="2"/>
  <c r="BG743" i="2"/>
  <c r="BG692" i="2"/>
  <c r="BG769" i="2"/>
  <c r="BG773" i="2"/>
  <c r="BG709" i="2"/>
  <c r="BG706" i="2"/>
  <c r="BG719" i="2"/>
  <c r="BG740" i="2"/>
  <c r="BG745" i="2"/>
  <c r="BG726" i="2"/>
  <c r="BG739" i="2"/>
  <c r="BG696" i="2"/>
  <c r="BG685" i="2"/>
  <c r="BG749" i="2"/>
  <c r="BG682" i="2"/>
  <c r="BG759" i="2"/>
  <c r="BG695" i="2"/>
  <c r="BG772" i="2"/>
  <c r="BG708" i="2"/>
  <c r="BG764" i="2"/>
  <c r="BG721" i="2"/>
  <c r="BG702" i="2"/>
  <c r="BG715" i="2"/>
  <c r="BG736" i="2"/>
  <c r="BG661" i="2"/>
  <c r="BG666" i="2"/>
  <c r="BG671" i="2"/>
  <c r="BG760" i="2"/>
  <c r="BG725" i="2"/>
  <c r="BG722" i="2"/>
  <c r="BG735" i="2"/>
  <c r="BG756" i="2"/>
  <c r="BG684" i="2"/>
  <c r="BG748" i="2"/>
  <c r="BG761" i="2"/>
  <c r="BG742" i="2"/>
  <c r="BG755" i="2"/>
  <c r="BG712" i="2"/>
  <c r="BG701" i="2"/>
  <c r="BG637" i="2"/>
  <c r="BG642" i="2"/>
  <c r="BG765" i="2"/>
  <c r="BG698" i="2"/>
  <c r="BG711" i="2"/>
  <c r="BG732" i="2"/>
  <c r="BG737" i="2"/>
  <c r="BG718" i="2"/>
  <c r="BG731" i="2"/>
  <c r="BG752" i="2"/>
  <c r="BG688" i="2"/>
  <c r="BG677" i="2"/>
  <c r="BG618" i="2"/>
  <c r="BG687" i="2"/>
  <c r="BG623" i="2"/>
  <c r="BG652" i="2"/>
  <c r="BG657" i="2"/>
  <c r="BG662" i="2"/>
  <c r="BG659" i="2"/>
  <c r="BG672" i="2"/>
  <c r="BG578" i="2"/>
  <c r="BG615" i="2"/>
  <c r="BG588" i="2"/>
  <c r="BG593" i="2"/>
  <c r="BG590" i="2"/>
  <c r="BG600" i="2"/>
  <c r="BG750" i="2"/>
  <c r="BG658" i="2"/>
  <c r="BG655" i="2"/>
  <c r="BG628" i="2"/>
  <c r="BG697" i="2"/>
  <c r="BG638" i="2"/>
  <c r="BG699" i="2"/>
  <c r="BG635" i="2"/>
  <c r="BG648" i="2"/>
  <c r="BG613" i="2"/>
  <c r="BG591" i="2"/>
  <c r="BG633" i="2"/>
  <c r="BG611" i="2"/>
  <c r="BG604" i="2"/>
  <c r="BG673" i="2"/>
  <c r="BG678" i="2"/>
  <c r="BG675" i="2"/>
  <c r="BG624" i="2"/>
  <c r="BG589" i="2"/>
  <c r="BG594" i="2"/>
  <c r="BG609" i="2"/>
  <c r="BG606" i="2"/>
  <c r="BG587" i="2"/>
  <c r="BG557" i="2"/>
  <c r="BG763" i="2"/>
  <c r="BG663" i="2"/>
  <c r="BG668" i="2"/>
  <c r="BG644" i="2"/>
  <c r="BG713" i="2"/>
  <c r="BG649" i="2"/>
  <c r="BG654" i="2"/>
  <c r="BG651" i="2"/>
  <c r="BG664" i="2"/>
  <c r="BG629" i="2"/>
  <c r="BG570" i="2"/>
  <c r="BG607" i="2"/>
  <c r="BG580" i="2"/>
  <c r="BG585" i="2"/>
  <c r="BG582" i="2"/>
  <c r="BG592" i="2"/>
  <c r="BG686" i="2"/>
  <c r="BG770" i="2"/>
  <c r="BG762" i="2"/>
  <c r="BG720" i="2"/>
  <c r="BG620" i="2"/>
  <c r="BG689" i="2"/>
  <c r="BG630" i="2"/>
  <c r="BG691" i="2"/>
  <c r="BG627" i="2"/>
  <c r="BG640" i="2"/>
  <c r="BG605" i="2"/>
  <c r="BG610" i="2"/>
  <c r="BG583" i="2"/>
  <c r="BG625" i="2"/>
  <c r="BG603" i="2"/>
  <c r="BG631" i="2"/>
  <c r="BG660" i="2"/>
  <c r="BG665" i="2"/>
  <c r="BG670" i="2"/>
  <c r="BG667" i="2"/>
  <c r="BG680" i="2"/>
  <c r="BG616" i="2"/>
  <c r="BG581" i="2"/>
  <c r="BG586" i="2"/>
  <c r="BG596" i="2"/>
  <c r="BG601" i="2"/>
  <c r="BG598" i="2"/>
  <c r="BG579" i="2"/>
  <c r="BG608" i="2"/>
  <c r="BG549" i="2"/>
  <c r="BG645" i="2"/>
  <c r="BG650" i="2"/>
  <c r="BG626" i="2"/>
  <c r="BG639" i="2"/>
  <c r="BG636" i="2"/>
  <c r="BG705" i="2"/>
  <c r="BG641" i="2"/>
  <c r="BG646" i="2"/>
  <c r="BG643" i="2"/>
  <c r="BG656" i="2"/>
  <c r="BG621" i="2"/>
  <c r="BG599" i="2"/>
  <c r="BG572" i="2"/>
  <c r="BG619" i="2"/>
  <c r="BG679" i="2"/>
  <c r="BG647" i="2"/>
  <c r="BG612" i="2"/>
  <c r="BG681" i="2"/>
  <c r="BG622" i="2"/>
  <c r="BG683" i="2"/>
  <c r="BG632" i="2"/>
  <c r="BG597" i="2"/>
  <c r="BG602" i="2"/>
  <c r="BG617" i="2"/>
  <c r="BG614" i="2"/>
  <c r="BG595" i="2"/>
  <c r="BW770" i="2"/>
  <c r="BW757" i="2"/>
  <c r="BW690" i="2"/>
  <c r="BW767" i="2"/>
  <c r="BW703" i="2"/>
  <c r="BW716" i="2"/>
  <c r="BW729" i="2"/>
  <c r="BW766" i="2"/>
  <c r="BW758" i="2"/>
  <c r="BW710" i="2"/>
  <c r="BW762" i="2"/>
  <c r="BW772" i="2"/>
  <c r="BW723" i="2"/>
  <c r="BW744" i="2"/>
  <c r="BW669" i="2"/>
  <c r="BW768" i="2"/>
  <c r="BW733" i="2"/>
  <c r="BW730" i="2"/>
  <c r="BW743" i="2"/>
  <c r="BW692" i="2"/>
  <c r="BW769" i="2"/>
  <c r="BW750" i="2"/>
  <c r="BW686" i="2"/>
  <c r="BW763" i="2"/>
  <c r="BW720" i="2"/>
  <c r="BW645" i="2"/>
  <c r="BW650" i="2"/>
  <c r="BW655" i="2"/>
  <c r="BW773" i="2"/>
  <c r="BW709" i="2"/>
  <c r="BW706" i="2"/>
  <c r="BW719" i="2"/>
  <c r="BW764" i="2"/>
  <c r="BW745" i="2"/>
  <c r="BW726" i="2"/>
  <c r="BW739" i="2"/>
  <c r="BW696" i="2"/>
  <c r="BW685" i="2"/>
  <c r="BW626" i="2"/>
  <c r="BW749" i="2"/>
  <c r="BW682" i="2"/>
  <c r="BW759" i="2"/>
  <c r="BW695" i="2"/>
  <c r="BW740" i="2"/>
  <c r="BW708" i="2"/>
  <c r="BW721" i="2"/>
  <c r="BW725" i="2"/>
  <c r="BW722" i="2"/>
  <c r="BW735" i="2"/>
  <c r="BW684" i="2"/>
  <c r="BW746" i="2"/>
  <c r="BW761" i="2"/>
  <c r="BW742" i="2"/>
  <c r="BW755" i="2"/>
  <c r="BW760" i="2"/>
  <c r="BW712" i="2"/>
  <c r="BW701" i="2"/>
  <c r="BW765" i="2"/>
  <c r="BW698" i="2"/>
  <c r="BW711" i="2"/>
  <c r="BW756" i="2"/>
  <c r="BW748" i="2"/>
  <c r="BW737" i="2"/>
  <c r="BW718" i="2"/>
  <c r="BW754" i="2"/>
  <c r="BW731" i="2"/>
  <c r="BW752" i="2"/>
  <c r="BW688" i="2"/>
  <c r="BW677" i="2"/>
  <c r="BW618" i="2"/>
  <c r="BW687" i="2"/>
  <c r="BW741" i="2"/>
  <c r="BW738" i="2"/>
  <c r="BW674" i="2"/>
  <c r="BW751" i="2"/>
  <c r="BW724" i="2"/>
  <c r="BW700" i="2"/>
  <c r="BW732" i="2"/>
  <c r="BW694" i="2"/>
  <c r="BW771" i="2"/>
  <c r="BW707" i="2"/>
  <c r="BW728" i="2"/>
  <c r="BW653" i="2"/>
  <c r="BW658" i="2"/>
  <c r="BW717" i="2"/>
  <c r="BW714" i="2"/>
  <c r="BW727" i="2"/>
  <c r="BW676" i="2"/>
  <c r="BW753" i="2"/>
  <c r="BW734" i="2"/>
  <c r="BW747" i="2"/>
  <c r="BW704" i="2"/>
  <c r="BW693" i="2"/>
  <c r="BW634" i="2"/>
  <c r="BW639" i="2"/>
  <c r="BW666" i="2"/>
  <c r="BW604" i="2"/>
  <c r="BW673" i="2"/>
  <c r="BW678" i="2"/>
  <c r="BW675" i="2"/>
  <c r="BW624" i="2"/>
  <c r="BW589" i="2"/>
  <c r="BW594" i="2"/>
  <c r="BW609" i="2"/>
  <c r="BW606" i="2"/>
  <c r="BW587" i="2"/>
  <c r="BW668" i="2"/>
  <c r="BW644" i="2"/>
  <c r="BW713" i="2"/>
  <c r="BW649" i="2"/>
  <c r="BW654" i="2"/>
  <c r="BW651" i="2"/>
  <c r="BW664" i="2"/>
  <c r="BW629" i="2"/>
  <c r="BW570" i="2"/>
  <c r="BW607" i="2"/>
  <c r="BW580" i="2"/>
  <c r="BW585" i="2"/>
  <c r="BW582" i="2"/>
  <c r="BW663" i="2"/>
  <c r="BW623" i="2"/>
  <c r="BW620" i="2"/>
  <c r="BW689" i="2"/>
  <c r="BW630" i="2"/>
  <c r="BW691" i="2"/>
  <c r="BW627" i="2"/>
  <c r="BW640" i="2"/>
  <c r="BW605" i="2"/>
  <c r="BW610" i="2"/>
  <c r="BW583" i="2"/>
  <c r="BW625" i="2"/>
  <c r="BW603" i="2"/>
  <c r="BW573" i="2"/>
  <c r="BW702" i="2"/>
  <c r="BW736" i="2"/>
  <c r="BW642" i="2"/>
  <c r="BW631" i="2"/>
  <c r="BW660" i="2"/>
  <c r="BW665" i="2"/>
  <c r="BW670" i="2"/>
  <c r="BW667" i="2"/>
  <c r="BW680" i="2"/>
  <c r="BW616" i="2"/>
  <c r="BW581" i="2"/>
  <c r="BW586" i="2"/>
  <c r="BW596" i="2"/>
  <c r="BW601" i="2"/>
  <c r="BW598" i="2"/>
  <c r="BW579" i="2"/>
  <c r="BW608" i="2"/>
  <c r="BW661" i="2"/>
  <c r="BW671" i="2"/>
  <c r="BW636" i="2"/>
  <c r="BW705" i="2"/>
  <c r="BW641" i="2"/>
  <c r="BW646" i="2"/>
  <c r="BW643" i="2"/>
  <c r="BW656" i="2"/>
  <c r="BW621" i="2"/>
  <c r="BW599" i="2"/>
  <c r="BW572" i="2"/>
  <c r="BW619" i="2"/>
  <c r="BW715" i="2"/>
  <c r="BW612" i="2"/>
  <c r="BW681" i="2"/>
  <c r="BW622" i="2"/>
  <c r="BW683" i="2"/>
  <c r="BW632" i="2"/>
  <c r="BW597" i="2"/>
  <c r="BW602" i="2"/>
  <c r="BW617" i="2"/>
  <c r="BW614" i="2"/>
  <c r="BW595" i="2"/>
  <c r="BW565" i="2"/>
  <c r="BW679" i="2"/>
  <c r="BW647" i="2"/>
  <c r="BW652" i="2"/>
  <c r="BW657" i="2"/>
  <c r="BW662" i="2"/>
  <c r="BW659" i="2"/>
  <c r="BW672" i="2"/>
  <c r="BW578" i="2"/>
  <c r="BW615" i="2"/>
  <c r="BW588" i="2"/>
  <c r="BW593" i="2"/>
  <c r="BW590" i="2"/>
  <c r="BW637" i="2"/>
  <c r="BW628" i="2"/>
  <c r="BW697" i="2"/>
  <c r="BW638" i="2"/>
  <c r="BW699" i="2"/>
  <c r="BW635" i="2"/>
  <c r="BW648" i="2"/>
  <c r="BW613" i="2"/>
  <c r="BW591" i="2"/>
  <c r="BW633" i="2"/>
  <c r="BW611" i="2"/>
  <c r="CM768" i="2"/>
  <c r="CM773" i="2"/>
  <c r="CM709" i="2"/>
  <c r="CM706" i="2"/>
  <c r="CM719" i="2"/>
  <c r="CM748" i="2"/>
  <c r="CM745" i="2"/>
  <c r="CM726" i="2"/>
  <c r="CM739" i="2"/>
  <c r="CM696" i="2"/>
  <c r="CM685" i="2"/>
  <c r="CM749" i="2"/>
  <c r="CM746" i="2"/>
  <c r="CM682" i="2"/>
  <c r="CM759" i="2"/>
  <c r="CM695" i="2"/>
  <c r="CM708" i="2"/>
  <c r="CM721" i="2"/>
  <c r="CM702" i="2"/>
  <c r="CM764" i="2"/>
  <c r="CM715" i="2"/>
  <c r="CM772" i="2"/>
  <c r="CM736" i="2"/>
  <c r="CM661" i="2"/>
  <c r="CM671" i="2"/>
  <c r="CM725" i="2"/>
  <c r="CM722" i="2"/>
  <c r="CM735" i="2"/>
  <c r="CM684" i="2"/>
  <c r="CM761" i="2"/>
  <c r="CM770" i="2"/>
  <c r="CM742" i="2"/>
  <c r="CM755" i="2"/>
  <c r="CM712" i="2"/>
  <c r="CM701" i="2"/>
  <c r="CM637" i="2"/>
  <c r="CM642" i="2"/>
  <c r="CM765" i="2"/>
  <c r="CM698" i="2"/>
  <c r="CM711" i="2"/>
  <c r="CM737" i="2"/>
  <c r="CM741" i="2"/>
  <c r="CM738" i="2"/>
  <c r="CM674" i="2"/>
  <c r="CM751" i="2"/>
  <c r="CM724" i="2"/>
  <c r="CM700" i="2"/>
  <c r="CM756" i="2"/>
  <c r="CM740" i="2"/>
  <c r="CM754" i="2"/>
  <c r="CM694" i="2"/>
  <c r="CM771" i="2"/>
  <c r="CM707" i="2"/>
  <c r="CM728" i="2"/>
  <c r="CM717" i="2"/>
  <c r="CM714" i="2"/>
  <c r="CM727" i="2"/>
  <c r="CM676" i="2"/>
  <c r="CM732" i="2"/>
  <c r="CM753" i="2"/>
  <c r="CM734" i="2"/>
  <c r="CM747" i="2"/>
  <c r="CM704" i="2"/>
  <c r="CM693" i="2"/>
  <c r="CM634" i="2"/>
  <c r="CM757" i="2"/>
  <c r="CM690" i="2"/>
  <c r="CM767" i="2"/>
  <c r="CM703" i="2"/>
  <c r="CM716" i="2"/>
  <c r="CM729" i="2"/>
  <c r="CM710" i="2"/>
  <c r="CM723" i="2"/>
  <c r="CM744" i="2"/>
  <c r="CM669" i="2"/>
  <c r="CM733" i="2"/>
  <c r="CM730" i="2"/>
  <c r="CM666" i="2"/>
  <c r="CM743" i="2"/>
  <c r="CM692" i="2"/>
  <c r="CM769" i="2"/>
  <c r="CM762" i="2"/>
  <c r="CM766" i="2"/>
  <c r="CM758" i="2"/>
  <c r="CM750" i="2"/>
  <c r="CM686" i="2"/>
  <c r="CM763" i="2"/>
  <c r="CM720" i="2"/>
  <c r="CM645" i="2"/>
  <c r="CM650" i="2"/>
  <c r="CM655" i="2"/>
  <c r="CM658" i="2"/>
  <c r="CM623" i="2"/>
  <c r="CM620" i="2"/>
  <c r="CM689" i="2"/>
  <c r="CM630" i="2"/>
  <c r="CM691" i="2"/>
  <c r="CM627" i="2"/>
  <c r="CM640" i="2"/>
  <c r="CM605" i="2"/>
  <c r="CM610" i="2"/>
  <c r="CM583" i="2"/>
  <c r="CM625" i="2"/>
  <c r="CM603" i="2"/>
  <c r="CM677" i="2"/>
  <c r="CM618" i="2"/>
  <c r="CM663" i="2"/>
  <c r="CM631" i="2"/>
  <c r="CM660" i="2"/>
  <c r="CM665" i="2"/>
  <c r="CM670" i="2"/>
  <c r="CM667" i="2"/>
  <c r="CM680" i="2"/>
  <c r="CM616" i="2"/>
  <c r="CM581" i="2"/>
  <c r="CM586" i="2"/>
  <c r="CM596" i="2"/>
  <c r="CM601" i="2"/>
  <c r="CM598" i="2"/>
  <c r="CM579" i="2"/>
  <c r="CM608" i="2"/>
  <c r="CM718" i="2"/>
  <c r="CM752" i="2"/>
  <c r="CM636" i="2"/>
  <c r="CM705" i="2"/>
  <c r="CM641" i="2"/>
  <c r="CM646" i="2"/>
  <c r="CM643" i="2"/>
  <c r="CM656" i="2"/>
  <c r="CM621" i="2"/>
  <c r="CM599" i="2"/>
  <c r="CM572" i="2"/>
  <c r="CM619" i="2"/>
  <c r="CM584" i="2"/>
  <c r="CM639" i="2"/>
  <c r="CM612" i="2"/>
  <c r="CM681" i="2"/>
  <c r="CM622" i="2"/>
  <c r="CM683" i="2"/>
  <c r="CM632" i="2"/>
  <c r="CM597" i="2"/>
  <c r="CM602" i="2"/>
  <c r="CM575" i="2"/>
  <c r="CM617" i="2"/>
  <c r="CM614" i="2"/>
  <c r="CM595" i="2"/>
  <c r="CM731" i="2"/>
  <c r="CM626" i="2"/>
  <c r="CM647" i="2"/>
  <c r="CM652" i="2"/>
  <c r="CM657" i="2"/>
  <c r="CM662" i="2"/>
  <c r="CM659" i="2"/>
  <c r="CM672" i="2"/>
  <c r="CM578" i="2"/>
  <c r="CM615" i="2"/>
  <c r="CM588" i="2"/>
  <c r="CM593" i="2"/>
  <c r="CM590" i="2"/>
  <c r="CM688" i="2"/>
  <c r="CM653" i="2"/>
  <c r="CM679" i="2"/>
  <c r="CM628" i="2"/>
  <c r="CM697" i="2"/>
  <c r="CM638" i="2"/>
  <c r="CM699" i="2"/>
  <c r="CM635" i="2"/>
  <c r="CM648" i="2"/>
  <c r="CM613" i="2"/>
  <c r="CM591" i="2"/>
  <c r="CM633" i="2"/>
  <c r="CM611" i="2"/>
  <c r="CM576" i="2"/>
  <c r="CM760" i="2"/>
  <c r="CM604" i="2"/>
  <c r="CM673" i="2"/>
  <c r="CM678" i="2"/>
  <c r="CM675" i="2"/>
  <c r="CM624" i="2"/>
  <c r="CM589" i="2"/>
  <c r="CM594" i="2"/>
  <c r="CM609" i="2"/>
  <c r="CM606" i="2"/>
  <c r="CM587" i="2"/>
  <c r="CM687" i="2"/>
  <c r="CM668" i="2"/>
  <c r="CM644" i="2"/>
  <c r="CM713" i="2"/>
  <c r="CM649" i="2"/>
  <c r="CM654" i="2"/>
  <c r="CM651" i="2"/>
  <c r="CM664" i="2"/>
  <c r="CM629" i="2"/>
  <c r="CM570" i="2"/>
  <c r="CM607" i="2"/>
  <c r="CM580" i="2"/>
  <c r="CM585" i="2"/>
  <c r="CM582" i="2"/>
  <c r="H526" i="2"/>
  <c r="BT526" i="2"/>
  <c r="AK527" i="2"/>
  <c r="CW527" i="2"/>
  <c r="BN528" i="2"/>
  <c r="AE529" i="2"/>
  <c r="CQ529" i="2"/>
  <c r="BH530" i="2"/>
  <c r="Y531" i="2"/>
  <c r="BB532" i="2"/>
  <c r="AA533" i="2"/>
  <c r="P534" i="2"/>
  <c r="E535" i="2"/>
  <c r="CG535" i="2"/>
  <c r="BK537" i="2"/>
  <c r="AR538" i="2"/>
  <c r="AG539" i="2"/>
  <c r="V540" i="2"/>
  <c r="CX540" i="2"/>
  <c r="CM541" i="2"/>
  <c r="CB542" i="2"/>
  <c r="BI543" i="2"/>
  <c r="AX544" i="2"/>
  <c r="AM545" i="2"/>
  <c r="T546" i="2"/>
  <c r="CS547" i="2"/>
  <c r="BZ548" i="2"/>
  <c r="BO549" i="2"/>
  <c r="BD550" i="2"/>
  <c r="AK551" i="2"/>
  <c r="O553" i="2"/>
  <c r="CQ553" i="2"/>
  <c r="CF554" i="2"/>
  <c r="BB556" i="2"/>
  <c r="AQ557" i="2"/>
  <c r="AF558" i="2"/>
  <c r="M559" i="2"/>
  <c r="CW559" i="2"/>
  <c r="CL560" i="2"/>
  <c r="BS561" i="2"/>
  <c r="AW563" i="2"/>
  <c r="AD564" i="2"/>
  <c r="S565" i="2"/>
  <c r="H566" i="2"/>
  <c r="CJ566" i="2"/>
  <c r="BY567" i="2"/>
  <c r="BN568" i="2"/>
  <c r="AU569" i="2"/>
  <c r="AJ570" i="2"/>
  <c r="F572" i="2"/>
  <c r="CP572" i="2"/>
  <c r="CE573" i="2"/>
  <c r="BL574" i="2"/>
  <c r="BA575" i="2"/>
  <c r="W577" i="2"/>
  <c r="L578" i="2"/>
  <c r="CV578" i="2"/>
  <c r="K576" i="2"/>
  <c r="CU576" i="2"/>
  <c r="CJ577" i="2"/>
  <c r="BQ578" i="2"/>
  <c r="BF579" i="2"/>
  <c r="AU580" i="2"/>
  <c r="AJ581" i="2"/>
  <c r="BM582" i="2"/>
  <c r="CP583" i="2"/>
  <c r="X585" i="2"/>
  <c r="BA586" i="2"/>
  <c r="CD587" i="2"/>
  <c r="BR591" i="2"/>
  <c r="CU592" i="2"/>
  <c r="AC594" i="2"/>
  <c r="CI596" i="2"/>
  <c r="Q598" i="2"/>
  <c r="AT599" i="2"/>
  <c r="BW600" i="2"/>
  <c r="E602" i="2"/>
  <c r="CL603" i="2"/>
  <c r="AR605" i="2"/>
  <c r="AF609" i="2"/>
  <c r="L746" i="2"/>
  <c r="L743" i="2"/>
  <c r="L679" i="2"/>
  <c r="L756" i="2"/>
  <c r="L705" i="2"/>
  <c r="L729" i="2"/>
  <c r="L718" i="2"/>
  <c r="L699" i="2"/>
  <c r="L712" i="2"/>
  <c r="L733" i="2"/>
  <c r="L658" i="2"/>
  <c r="L722" i="2"/>
  <c r="L719" i="2"/>
  <c r="L759" i="2"/>
  <c r="L732" i="2"/>
  <c r="L753" i="2"/>
  <c r="L681" i="2"/>
  <c r="L758" i="2"/>
  <c r="L769" i="2"/>
  <c r="L739" i="2"/>
  <c r="L771" i="2"/>
  <c r="L752" i="2"/>
  <c r="L709" i="2"/>
  <c r="L698" i="2"/>
  <c r="L639" i="2"/>
  <c r="L762" i="2"/>
  <c r="L695" i="2"/>
  <c r="L772" i="2"/>
  <c r="L708" i="2"/>
  <c r="L721" i="2"/>
  <c r="L734" i="2"/>
  <c r="L715" i="2"/>
  <c r="L728" i="2"/>
  <c r="L765" i="2"/>
  <c r="L749" i="2"/>
  <c r="L685" i="2"/>
  <c r="L674" i="2"/>
  <c r="L738" i="2"/>
  <c r="L751" i="2"/>
  <c r="L735" i="2"/>
  <c r="L671" i="2"/>
  <c r="L748" i="2"/>
  <c r="L697" i="2"/>
  <c r="L761" i="2"/>
  <c r="L714" i="2"/>
  <c r="L711" i="2"/>
  <c r="L724" i="2"/>
  <c r="L673" i="2"/>
  <c r="L750" i="2"/>
  <c r="L731" i="2"/>
  <c r="L744" i="2"/>
  <c r="L767" i="2"/>
  <c r="L701" i="2"/>
  <c r="L690" i="2"/>
  <c r="L773" i="2"/>
  <c r="L754" i="2"/>
  <c r="L687" i="2"/>
  <c r="L764" i="2"/>
  <c r="L700" i="2"/>
  <c r="L713" i="2"/>
  <c r="L726" i="2"/>
  <c r="L707" i="2"/>
  <c r="L720" i="2"/>
  <c r="L741" i="2"/>
  <c r="L666" i="2"/>
  <c r="L676" i="2"/>
  <c r="L730" i="2"/>
  <c r="L727" i="2"/>
  <c r="L740" i="2"/>
  <c r="L737" i="2"/>
  <c r="L689" i="2"/>
  <c r="L745" i="2"/>
  <c r="L766" i="2"/>
  <c r="L763" i="2"/>
  <c r="L755" i="2"/>
  <c r="L747" i="2"/>
  <c r="L760" i="2"/>
  <c r="L717" i="2"/>
  <c r="L706" i="2"/>
  <c r="L642" i="2"/>
  <c r="L647" i="2"/>
  <c r="L770" i="2"/>
  <c r="L703" i="2"/>
  <c r="L716" i="2"/>
  <c r="L742" i="2"/>
  <c r="L723" i="2"/>
  <c r="L736" i="2"/>
  <c r="L757" i="2"/>
  <c r="L693" i="2"/>
  <c r="L682" i="2"/>
  <c r="L623" i="2"/>
  <c r="L692" i="2"/>
  <c r="L628" i="2"/>
  <c r="L650" i="2"/>
  <c r="L668" i="2"/>
  <c r="L657" i="2"/>
  <c r="L662" i="2"/>
  <c r="L667" i="2"/>
  <c r="L664" i="2"/>
  <c r="L677" i="2"/>
  <c r="L613" i="2"/>
  <c r="L583" i="2"/>
  <c r="L593" i="2"/>
  <c r="L598" i="2"/>
  <c r="L595" i="2"/>
  <c r="L605" i="2"/>
  <c r="L655" i="2"/>
  <c r="L631" i="2"/>
  <c r="L620" i="2"/>
  <c r="L633" i="2"/>
  <c r="L702" i="2"/>
  <c r="L643" i="2"/>
  <c r="L704" i="2"/>
  <c r="L640" i="2"/>
  <c r="L653" i="2"/>
  <c r="L618" i="2"/>
  <c r="L596" i="2"/>
  <c r="L638" i="2"/>
  <c r="L616" i="2"/>
  <c r="L609" i="2"/>
  <c r="L678" i="2"/>
  <c r="L683" i="2"/>
  <c r="L619" i="2"/>
  <c r="L680" i="2"/>
  <c r="L629" i="2"/>
  <c r="L594" i="2"/>
  <c r="L599" i="2"/>
  <c r="L614" i="2"/>
  <c r="L611" i="2"/>
  <c r="L592" i="2"/>
  <c r="L562" i="2"/>
  <c r="L649" i="2"/>
  <c r="L654" i="2"/>
  <c r="L659" i="2"/>
  <c r="L656" i="2"/>
  <c r="L669" i="2"/>
  <c r="L634" i="2"/>
  <c r="L575" i="2"/>
  <c r="L612" i="2"/>
  <c r="L585" i="2"/>
  <c r="L590" i="2"/>
  <c r="L587" i="2"/>
  <c r="L597" i="2"/>
  <c r="L768" i="2"/>
  <c r="L663" i="2"/>
  <c r="L684" i="2"/>
  <c r="L652" i="2"/>
  <c r="L636" i="2"/>
  <c r="L625" i="2"/>
  <c r="L694" i="2"/>
  <c r="L635" i="2"/>
  <c r="L696" i="2"/>
  <c r="L632" i="2"/>
  <c r="L645" i="2"/>
  <c r="L610" i="2"/>
  <c r="L588" i="2"/>
  <c r="L630" i="2"/>
  <c r="L608" i="2"/>
  <c r="L691" i="2"/>
  <c r="L725" i="2"/>
  <c r="L644" i="2"/>
  <c r="L665" i="2"/>
  <c r="L601" i="2"/>
  <c r="L670" i="2"/>
  <c r="L675" i="2"/>
  <c r="L672" i="2"/>
  <c r="L621" i="2"/>
  <c r="L586" i="2"/>
  <c r="L591" i="2"/>
  <c r="L606" i="2"/>
  <c r="L603" i="2"/>
  <c r="L584" i="2"/>
  <c r="L554" i="2"/>
  <c r="L615" i="2"/>
  <c r="L660" i="2"/>
  <c r="L641" i="2"/>
  <c r="L710" i="2"/>
  <c r="L646" i="2"/>
  <c r="L651" i="2"/>
  <c r="L648" i="2"/>
  <c r="L661" i="2"/>
  <c r="L626" i="2"/>
  <c r="L604" i="2"/>
  <c r="L577" i="2"/>
  <c r="L624" i="2"/>
  <c r="L617" i="2"/>
  <c r="L686" i="2"/>
  <c r="L627" i="2"/>
  <c r="L688" i="2"/>
  <c r="L637" i="2"/>
  <c r="L602" i="2"/>
  <c r="L607" i="2"/>
  <c r="L580" i="2"/>
  <c r="L622" i="2"/>
  <c r="L600" i="2"/>
  <c r="BH730" i="2"/>
  <c r="BH727" i="2"/>
  <c r="BH740" i="2"/>
  <c r="BH689" i="2"/>
  <c r="BH766" i="2"/>
  <c r="BH747" i="2"/>
  <c r="BH767" i="2"/>
  <c r="BH760" i="2"/>
  <c r="BH769" i="2"/>
  <c r="BH717" i="2"/>
  <c r="BH706" i="2"/>
  <c r="BH642" i="2"/>
  <c r="BH770" i="2"/>
  <c r="BH703" i="2"/>
  <c r="BH716" i="2"/>
  <c r="BH742" i="2"/>
  <c r="BH723" i="2"/>
  <c r="BH736" i="2"/>
  <c r="BH757" i="2"/>
  <c r="BH693" i="2"/>
  <c r="BH682" i="2"/>
  <c r="BH623" i="2"/>
  <c r="BH692" i="2"/>
  <c r="BH773" i="2"/>
  <c r="BH746" i="2"/>
  <c r="BH679" i="2"/>
  <c r="BH756" i="2"/>
  <c r="BH705" i="2"/>
  <c r="BH718" i="2"/>
  <c r="BH699" i="2"/>
  <c r="BH712" i="2"/>
  <c r="BH733" i="2"/>
  <c r="BH658" i="2"/>
  <c r="BH663" i="2"/>
  <c r="BH722" i="2"/>
  <c r="BH719" i="2"/>
  <c r="BH732" i="2"/>
  <c r="BH681" i="2"/>
  <c r="BH745" i="2"/>
  <c r="BH758" i="2"/>
  <c r="BH762" i="2"/>
  <c r="BH695" i="2"/>
  <c r="BH751" i="2"/>
  <c r="BH772" i="2"/>
  <c r="BH708" i="2"/>
  <c r="BH721" i="2"/>
  <c r="BH761" i="2"/>
  <c r="BH737" i="2"/>
  <c r="BH734" i="2"/>
  <c r="BH715" i="2"/>
  <c r="BH728" i="2"/>
  <c r="BH749" i="2"/>
  <c r="BH685" i="2"/>
  <c r="BH674" i="2"/>
  <c r="BH738" i="2"/>
  <c r="BH735" i="2"/>
  <c r="BH671" i="2"/>
  <c r="BH748" i="2"/>
  <c r="BH697" i="2"/>
  <c r="BH729" i="2"/>
  <c r="BH691" i="2"/>
  <c r="BH759" i="2"/>
  <c r="BH768" i="2"/>
  <c r="BH725" i="2"/>
  <c r="BH650" i="2"/>
  <c r="BH655" i="2"/>
  <c r="BH660" i="2"/>
  <c r="BH765" i="2"/>
  <c r="BH714" i="2"/>
  <c r="BH711" i="2"/>
  <c r="BH724" i="2"/>
  <c r="BH753" i="2"/>
  <c r="BH673" i="2"/>
  <c r="BH750" i="2"/>
  <c r="BH731" i="2"/>
  <c r="BH771" i="2"/>
  <c r="BH744" i="2"/>
  <c r="BH701" i="2"/>
  <c r="BH690" i="2"/>
  <c r="BH631" i="2"/>
  <c r="BH754" i="2"/>
  <c r="BH687" i="2"/>
  <c r="BH764" i="2"/>
  <c r="BH700" i="2"/>
  <c r="BH713" i="2"/>
  <c r="BH726" i="2"/>
  <c r="BH743" i="2"/>
  <c r="BH707" i="2"/>
  <c r="BH720" i="2"/>
  <c r="BH741" i="2"/>
  <c r="BH666" i="2"/>
  <c r="BH676" i="2"/>
  <c r="BH652" i="2"/>
  <c r="BH644" i="2"/>
  <c r="BH641" i="2"/>
  <c r="BH710" i="2"/>
  <c r="BH646" i="2"/>
  <c r="BH651" i="2"/>
  <c r="BH648" i="2"/>
  <c r="BH661" i="2"/>
  <c r="BH626" i="2"/>
  <c r="BH604" i="2"/>
  <c r="BH577" i="2"/>
  <c r="BH582" i="2"/>
  <c r="BH624" i="2"/>
  <c r="BH589" i="2"/>
  <c r="BH698" i="2"/>
  <c r="BH639" i="2"/>
  <c r="BH684" i="2"/>
  <c r="BH617" i="2"/>
  <c r="BH686" i="2"/>
  <c r="BH627" i="2"/>
  <c r="BH688" i="2"/>
  <c r="BH637" i="2"/>
  <c r="BH602" i="2"/>
  <c r="BH607" i="2"/>
  <c r="BH580" i="2"/>
  <c r="BH622" i="2"/>
  <c r="BH600" i="2"/>
  <c r="BH755" i="2"/>
  <c r="BH739" i="2"/>
  <c r="BH657" i="2"/>
  <c r="BH662" i="2"/>
  <c r="BH667" i="2"/>
  <c r="BH664" i="2"/>
  <c r="BH677" i="2"/>
  <c r="BH613" i="2"/>
  <c r="BH583" i="2"/>
  <c r="BH593" i="2"/>
  <c r="BH598" i="2"/>
  <c r="BH595" i="2"/>
  <c r="BH605" i="2"/>
  <c r="BH546" i="2"/>
  <c r="BH615" i="2"/>
  <c r="BH633" i="2"/>
  <c r="BH702" i="2"/>
  <c r="BH643" i="2"/>
  <c r="BH704" i="2"/>
  <c r="BH640" i="2"/>
  <c r="BH653" i="2"/>
  <c r="BH618" i="2"/>
  <c r="BH596" i="2"/>
  <c r="BH638" i="2"/>
  <c r="BH616" i="2"/>
  <c r="BH581" i="2"/>
  <c r="BH763" i="2"/>
  <c r="BH752" i="2"/>
  <c r="BH647" i="2"/>
  <c r="BH668" i="2"/>
  <c r="BH620" i="2"/>
  <c r="BH609" i="2"/>
  <c r="BH678" i="2"/>
  <c r="BH683" i="2"/>
  <c r="BH619" i="2"/>
  <c r="BH680" i="2"/>
  <c r="BH629" i="2"/>
  <c r="BH594" i="2"/>
  <c r="BH599" i="2"/>
  <c r="BH614" i="2"/>
  <c r="BH611" i="2"/>
  <c r="BH592" i="2"/>
  <c r="BH709" i="2"/>
  <c r="BH628" i="2"/>
  <c r="BH649" i="2"/>
  <c r="BH654" i="2"/>
  <c r="BH659" i="2"/>
  <c r="BH656" i="2"/>
  <c r="BH669" i="2"/>
  <c r="BH634" i="2"/>
  <c r="BH575" i="2"/>
  <c r="BH612" i="2"/>
  <c r="BH585" i="2"/>
  <c r="BH590" i="2"/>
  <c r="BH587" i="2"/>
  <c r="BH597" i="2"/>
  <c r="BH538" i="2"/>
  <c r="BH625" i="2"/>
  <c r="BH694" i="2"/>
  <c r="BH635" i="2"/>
  <c r="BH696" i="2"/>
  <c r="BH632" i="2"/>
  <c r="BH645" i="2"/>
  <c r="BH610" i="2"/>
  <c r="BH588" i="2"/>
  <c r="BH630" i="2"/>
  <c r="BH608" i="2"/>
  <c r="BH636" i="2"/>
  <c r="BH665" i="2"/>
  <c r="BH601" i="2"/>
  <c r="BH670" i="2"/>
  <c r="BH675" i="2"/>
  <c r="BH672" i="2"/>
  <c r="BH621" i="2"/>
  <c r="BH586" i="2"/>
  <c r="BH591" i="2"/>
  <c r="BH606" i="2"/>
  <c r="BH603" i="2"/>
  <c r="BH584" i="2"/>
  <c r="CF533" i="2"/>
  <c r="AJ549" i="2"/>
  <c r="CV549" i="2"/>
  <c r="L557" i="2"/>
  <c r="BX557" i="2"/>
  <c r="AZ565" i="2"/>
  <c r="AB573" i="2"/>
  <c r="CN573" i="2"/>
  <c r="AB528" i="2"/>
  <c r="CN528" i="2"/>
  <c r="D536" i="2"/>
  <c r="BP536" i="2"/>
  <c r="AR544" i="2"/>
  <c r="T552" i="2"/>
  <c r="CF552" i="2"/>
  <c r="BH560" i="2"/>
  <c r="AJ568" i="2"/>
  <c r="CV568" i="2"/>
  <c r="L576" i="2"/>
  <c r="BX576" i="2"/>
  <c r="BH531" i="2"/>
  <c r="M536" i="2"/>
  <c r="AJ539" i="2"/>
  <c r="CV539" i="2"/>
  <c r="L547" i="2"/>
  <c r="BX547" i="2"/>
  <c r="AC552" i="2"/>
  <c r="AZ555" i="2"/>
  <c r="E560" i="2"/>
  <c r="AB563" i="2"/>
  <c r="CN563" i="2"/>
  <c r="AS568" i="2"/>
  <c r="D571" i="2"/>
  <c r="BP571" i="2"/>
  <c r="U576" i="2"/>
  <c r="CG576" i="2"/>
  <c r="AR579" i="2"/>
  <c r="AZ526" i="2"/>
  <c r="E531" i="2"/>
  <c r="BQ531" i="2"/>
  <c r="AB534" i="2"/>
  <c r="CN534" i="2"/>
  <c r="V536" i="2"/>
  <c r="AS539" i="2"/>
  <c r="D542" i="2"/>
  <c r="BP542" i="2"/>
  <c r="U547" i="2"/>
  <c r="CG547" i="2"/>
  <c r="O549" i="2"/>
  <c r="AR550" i="2"/>
  <c r="AL552" i="2"/>
  <c r="BI555" i="2"/>
  <c r="T558" i="2"/>
  <c r="CF558" i="2"/>
  <c r="N560" i="2"/>
  <c r="AK563" i="2"/>
  <c r="CW563" i="2"/>
  <c r="AE565" i="2"/>
  <c r="BH566" i="2"/>
  <c r="BB568" i="2"/>
  <c r="M571" i="2"/>
  <c r="BY571" i="2"/>
  <c r="G573" i="2"/>
  <c r="AJ574" i="2"/>
  <c r="CV574" i="2"/>
  <c r="AD576" i="2"/>
  <c r="CP576" i="2"/>
  <c r="BA579" i="2"/>
  <c r="AU581" i="2"/>
  <c r="L582" i="2"/>
  <c r="U526" i="2"/>
  <c r="CG526" i="2"/>
  <c r="O528" i="2"/>
  <c r="CA528" i="2"/>
  <c r="AR529" i="2"/>
  <c r="AL531" i="2"/>
  <c r="CX531" i="2"/>
  <c r="AF533" i="2"/>
  <c r="BI534" i="2"/>
  <c r="BC536" i="2"/>
  <c r="T537" i="2"/>
  <c r="CF537" i="2"/>
  <c r="N539" i="2"/>
  <c r="BZ539" i="2"/>
  <c r="H541" i="2"/>
  <c r="AK542" i="2"/>
  <c r="CW542" i="2"/>
  <c r="AE544" i="2"/>
  <c r="CQ544" i="2"/>
  <c r="BH545" i="2"/>
  <c r="BB547" i="2"/>
  <c r="AV549" i="2"/>
  <c r="M550" i="2"/>
  <c r="BY550" i="2"/>
  <c r="G552" i="2"/>
  <c r="BS552" i="2"/>
  <c r="AJ553" i="2"/>
  <c r="CV553" i="2"/>
  <c r="AD555" i="2"/>
  <c r="CP555" i="2"/>
  <c r="X557" i="2"/>
  <c r="BA558" i="2"/>
  <c r="AU560" i="2"/>
  <c r="L561" i="2"/>
  <c r="BX561" i="2"/>
  <c r="F563" i="2"/>
  <c r="BR563" i="2"/>
  <c r="BL565" i="2"/>
  <c r="AC566" i="2"/>
  <c r="CO566" i="2"/>
  <c r="W568" i="2"/>
  <c r="CI568" i="2"/>
  <c r="AZ569" i="2"/>
  <c r="I715" i="2"/>
  <c r="I712" i="2"/>
  <c r="I725" i="2"/>
  <c r="I674" i="2"/>
  <c r="I754" i="2"/>
  <c r="I751" i="2"/>
  <c r="I756" i="2"/>
  <c r="I732" i="2"/>
  <c r="I745" i="2"/>
  <c r="I702" i="2"/>
  <c r="I691" i="2"/>
  <c r="I755" i="2"/>
  <c r="I688" i="2"/>
  <c r="I765" i="2"/>
  <c r="I701" i="2"/>
  <c r="I752" i="2"/>
  <c r="I738" i="2"/>
  <c r="I714" i="2"/>
  <c r="I770" i="2"/>
  <c r="I730" i="2"/>
  <c r="I727" i="2"/>
  <c r="I772" i="2"/>
  <c r="I708" i="2"/>
  <c r="I721" i="2"/>
  <c r="I742" i="2"/>
  <c r="I667" i="2"/>
  <c r="I677" i="2"/>
  <c r="I731" i="2"/>
  <c r="I728" i="2"/>
  <c r="I741" i="2"/>
  <c r="I690" i="2"/>
  <c r="I767" i="2"/>
  <c r="I748" i="2"/>
  <c r="I761" i="2"/>
  <c r="I718" i="2"/>
  <c r="I707" i="2"/>
  <c r="I643" i="2"/>
  <c r="I648" i="2"/>
  <c r="I766" i="2"/>
  <c r="I771" i="2"/>
  <c r="I704" i="2"/>
  <c r="I717" i="2"/>
  <c r="I743" i="2"/>
  <c r="I768" i="2"/>
  <c r="I747" i="2"/>
  <c r="I680" i="2"/>
  <c r="I757" i="2"/>
  <c r="I706" i="2"/>
  <c r="I719" i="2"/>
  <c r="I760" i="2"/>
  <c r="I700" i="2"/>
  <c r="I713" i="2"/>
  <c r="I734" i="2"/>
  <c r="I723" i="2"/>
  <c r="I720" i="2"/>
  <c r="I733" i="2"/>
  <c r="I682" i="2"/>
  <c r="I759" i="2"/>
  <c r="I740" i="2"/>
  <c r="I753" i="2"/>
  <c r="I710" i="2"/>
  <c r="I699" i="2"/>
  <c r="I635" i="2"/>
  <c r="I640" i="2"/>
  <c r="I763" i="2"/>
  <c r="I696" i="2"/>
  <c r="I773" i="2"/>
  <c r="I709" i="2"/>
  <c r="I722" i="2"/>
  <c r="I735" i="2"/>
  <c r="I716" i="2"/>
  <c r="I729" i="2"/>
  <c r="I750" i="2"/>
  <c r="I686" i="2"/>
  <c r="I675" i="2"/>
  <c r="I739" i="2"/>
  <c r="I736" i="2"/>
  <c r="I672" i="2"/>
  <c r="I744" i="2"/>
  <c r="I749" i="2"/>
  <c r="I762" i="2"/>
  <c r="I746" i="2"/>
  <c r="I698" i="2"/>
  <c r="I692" i="2"/>
  <c r="I764" i="2"/>
  <c r="I769" i="2"/>
  <c r="I726" i="2"/>
  <c r="I651" i="2"/>
  <c r="I656" i="2"/>
  <c r="I661" i="2"/>
  <c r="I629" i="2"/>
  <c r="I626" i="2"/>
  <c r="I695" i="2"/>
  <c r="I636" i="2"/>
  <c r="I697" i="2"/>
  <c r="I633" i="2"/>
  <c r="I646" i="2"/>
  <c r="I611" i="2"/>
  <c r="I589" i="2"/>
  <c r="I631" i="2"/>
  <c r="I609" i="2"/>
  <c r="I683" i="2"/>
  <c r="I664" i="2"/>
  <c r="I624" i="2"/>
  <c r="I669" i="2"/>
  <c r="I637" i="2"/>
  <c r="I666" i="2"/>
  <c r="I602" i="2"/>
  <c r="I671" i="2"/>
  <c r="I676" i="2"/>
  <c r="I673" i="2"/>
  <c r="I622" i="2"/>
  <c r="I587" i="2"/>
  <c r="I592" i="2"/>
  <c r="I607" i="2"/>
  <c r="I604" i="2"/>
  <c r="I585" i="2"/>
  <c r="I724" i="2"/>
  <c r="I758" i="2"/>
  <c r="I642" i="2"/>
  <c r="I711" i="2"/>
  <c r="I647" i="2"/>
  <c r="I652" i="2"/>
  <c r="I649" i="2"/>
  <c r="I662" i="2"/>
  <c r="I627" i="2"/>
  <c r="I605" i="2"/>
  <c r="I578" i="2"/>
  <c r="I583" i="2"/>
  <c r="I625" i="2"/>
  <c r="I590" i="2"/>
  <c r="I645" i="2"/>
  <c r="I618" i="2"/>
  <c r="I687" i="2"/>
  <c r="I628" i="2"/>
  <c r="I689" i="2"/>
  <c r="I638" i="2"/>
  <c r="I603" i="2"/>
  <c r="I608" i="2"/>
  <c r="I581" i="2"/>
  <c r="I623" i="2"/>
  <c r="I601" i="2"/>
  <c r="I737" i="2"/>
  <c r="I632" i="2"/>
  <c r="I653" i="2"/>
  <c r="I658" i="2"/>
  <c r="I663" i="2"/>
  <c r="I668" i="2"/>
  <c r="I665" i="2"/>
  <c r="I678" i="2"/>
  <c r="I614" i="2"/>
  <c r="I584" i="2"/>
  <c r="I594" i="2"/>
  <c r="I599" i="2"/>
  <c r="I596" i="2"/>
  <c r="I694" i="2"/>
  <c r="I659" i="2"/>
  <c r="I685" i="2"/>
  <c r="I634" i="2"/>
  <c r="I703" i="2"/>
  <c r="I639" i="2"/>
  <c r="I644" i="2"/>
  <c r="I705" i="2"/>
  <c r="I641" i="2"/>
  <c r="I654" i="2"/>
  <c r="I619" i="2"/>
  <c r="I597" i="2"/>
  <c r="I570" i="2"/>
  <c r="I617" i="2"/>
  <c r="I582" i="2"/>
  <c r="I610" i="2"/>
  <c r="I679" i="2"/>
  <c r="I684" i="2"/>
  <c r="I620" i="2"/>
  <c r="I681" i="2"/>
  <c r="I630" i="2"/>
  <c r="I595" i="2"/>
  <c r="I600" i="2"/>
  <c r="I615" i="2"/>
  <c r="I612" i="2"/>
  <c r="I593" i="2"/>
  <c r="I616" i="2"/>
  <c r="I693" i="2"/>
  <c r="I621" i="2"/>
  <c r="I650" i="2"/>
  <c r="I655" i="2"/>
  <c r="I660" i="2"/>
  <c r="I657" i="2"/>
  <c r="I670" i="2"/>
  <c r="I576" i="2"/>
  <c r="I613" i="2"/>
  <c r="I586" i="2"/>
  <c r="I591" i="2"/>
  <c r="I588" i="2"/>
  <c r="Y731" i="2"/>
  <c r="Y728" i="2"/>
  <c r="Y741" i="2"/>
  <c r="Y690" i="2"/>
  <c r="Y744" i="2"/>
  <c r="Y730" i="2"/>
  <c r="Y767" i="2"/>
  <c r="Y762" i="2"/>
  <c r="Y772" i="2"/>
  <c r="Y748" i="2"/>
  <c r="Y684" i="2"/>
  <c r="Y761" i="2"/>
  <c r="Y718" i="2"/>
  <c r="Y707" i="2"/>
  <c r="Y643" i="2"/>
  <c r="Y760" i="2"/>
  <c r="Y771" i="2"/>
  <c r="Y704" i="2"/>
  <c r="Y717" i="2"/>
  <c r="Y743" i="2"/>
  <c r="Y724" i="2"/>
  <c r="Y737" i="2"/>
  <c r="Y758" i="2"/>
  <c r="Y694" i="2"/>
  <c r="Y683" i="2"/>
  <c r="Y624" i="2"/>
  <c r="Y693" i="2"/>
  <c r="Y766" i="2"/>
  <c r="Y747" i="2"/>
  <c r="Y680" i="2"/>
  <c r="Y757" i="2"/>
  <c r="Y706" i="2"/>
  <c r="Y719" i="2"/>
  <c r="Y700" i="2"/>
  <c r="Y713" i="2"/>
  <c r="Y734" i="2"/>
  <c r="Y659" i="2"/>
  <c r="Y664" i="2"/>
  <c r="Y723" i="2"/>
  <c r="Y768" i="2"/>
  <c r="Y720" i="2"/>
  <c r="Y752" i="2"/>
  <c r="Y733" i="2"/>
  <c r="Y682" i="2"/>
  <c r="Y759" i="2"/>
  <c r="Y763" i="2"/>
  <c r="Y696" i="2"/>
  <c r="Y773" i="2"/>
  <c r="Y709" i="2"/>
  <c r="Y722" i="2"/>
  <c r="Y735" i="2"/>
  <c r="Y716" i="2"/>
  <c r="Y729" i="2"/>
  <c r="Y750" i="2"/>
  <c r="Y686" i="2"/>
  <c r="Y675" i="2"/>
  <c r="Y739" i="2"/>
  <c r="Y736" i="2"/>
  <c r="Y672" i="2"/>
  <c r="Y749" i="2"/>
  <c r="Y698" i="2"/>
  <c r="Y692" i="2"/>
  <c r="Y770" i="2"/>
  <c r="Y769" i="2"/>
  <c r="Y705" i="2"/>
  <c r="Y726" i="2"/>
  <c r="Y651" i="2"/>
  <c r="Y656" i="2"/>
  <c r="Y661" i="2"/>
  <c r="Y715" i="2"/>
  <c r="Y712" i="2"/>
  <c r="Y725" i="2"/>
  <c r="Y674" i="2"/>
  <c r="Y746" i="2"/>
  <c r="Y751" i="2"/>
  <c r="Y732" i="2"/>
  <c r="Y764" i="2"/>
  <c r="Y745" i="2"/>
  <c r="Y702" i="2"/>
  <c r="Y691" i="2"/>
  <c r="Y632" i="2"/>
  <c r="Y755" i="2"/>
  <c r="Y688" i="2"/>
  <c r="Y765" i="2"/>
  <c r="Y701" i="2"/>
  <c r="Y714" i="2"/>
  <c r="Y754" i="2"/>
  <c r="Y738" i="2"/>
  <c r="Y727" i="2"/>
  <c r="Y756" i="2"/>
  <c r="Y708" i="2"/>
  <c r="Y721" i="2"/>
  <c r="Y742" i="2"/>
  <c r="Y667" i="2"/>
  <c r="Y677" i="2"/>
  <c r="Y699" i="2"/>
  <c r="Y637" i="2"/>
  <c r="Y642" i="2"/>
  <c r="Y711" i="2"/>
  <c r="Y647" i="2"/>
  <c r="Y652" i="2"/>
  <c r="Y649" i="2"/>
  <c r="Y662" i="2"/>
  <c r="Y627" i="2"/>
  <c r="Y605" i="2"/>
  <c r="Y578" i="2"/>
  <c r="Y583" i="2"/>
  <c r="Y625" i="2"/>
  <c r="Y590" i="2"/>
  <c r="Y740" i="2"/>
  <c r="Y648" i="2"/>
  <c r="Y645" i="2"/>
  <c r="Y618" i="2"/>
  <c r="Y687" i="2"/>
  <c r="Y628" i="2"/>
  <c r="Y689" i="2"/>
  <c r="Y638" i="2"/>
  <c r="Y603" i="2"/>
  <c r="Y608" i="2"/>
  <c r="Y581" i="2"/>
  <c r="Y623" i="2"/>
  <c r="Y601" i="2"/>
  <c r="Y658" i="2"/>
  <c r="Y663" i="2"/>
  <c r="Y668" i="2"/>
  <c r="Y665" i="2"/>
  <c r="Y678" i="2"/>
  <c r="Y614" i="2"/>
  <c r="Y584" i="2"/>
  <c r="Y594" i="2"/>
  <c r="Y599" i="2"/>
  <c r="Y596" i="2"/>
  <c r="Y606" i="2"/>
  <c r="Y547" i="2"/>
  <c r="Y753" i="2"/>
  <c r="Y653" i="2"/>
  <c r="Y634" i="2"/>
  <c r="Y703" i="2"/>
  <c r="Y639" i="2"/>
  <c r="Y644" i="2"/>
  <c r="Y641" i="2"/>
  <c r="Y654" i="2"/>
  <c r="Y619" i="2"/>
  <c r="Y597" i="2"/>
  <c r="Y570" i="2"/>
  <c r="Y617" i="2"/>
  <c r="Y582" i="2"/>
  <c r="Y710" i="2"/>
  <c r="Y685" i="2"/>
  <c r="Y610" i="2"/>
  <c r="Y679" i="2"/>
  <c r="Y620" i="2"/>
  <c r="Y681" i="2"/>
  <c r="Y630" i="2"/>
  <c r="Y595" i="2"/>
  <c r="Y600" i="2"/>
  <c r="Y615" i="2"/>
  <c r="Y612" i="2"/>
  <c r="Y593" i="2"/>
  <c r="Y621" i="2"/>
  <c r="Y650" i="2"/>
  <c r="Y655" i="2"/>
  <c r="Y660" i="2"/>
  <c r="Y657" i="2"/>
  <c r="Y670" i="2"/>
  <c r="Y576" i="2"/>
  <c r="Y613" i="2"/>
  <c r="Y586" i="2"/>
  <c r="Y591" i="2"/>
  <c r="Y588" i="2"/>
  <c r="Y598" i="2"/>
  <c r="Y539" i="2"/>
  <c r="Y635" i="2"/>
  <c r="Y640" i="2"/>
  <c r="Y616" i="2"/>
  <c r="Y629" i="2"/>
  <c r="Y626" i="2"/>
  <c r="Y695" i="2"/>
  <c r="Y636" i="2"/>
  <c r="Y697" i="2"/>
  <c r="Y633" i="2"/>
  <c r="Y646" i="2"/>
  <c r="Y611" i="2"/>
  <c r="Y589" i="2"/>
  <c r="Y631" i="2"/>
  <c r="Y609" i="2"/>
  <c r="Y669" i="2"/>
  <c r="Y666" i="2"/>
  <c r="Y602" i="2"/>
  <c r="Y671" i="2"/>
  <c r="Y676" i="2"/>
  <c r="Y673" i="2"/>
  <c r="Y622" i="2"/>
  <c r="Y587" i="2"/>
  <c r="Y592" i="2"/>
  <c r="Y607" i="2"/>
  <c r="Y604" i="2"/>
  <c r="Y585" i="2"/>
  <c r="AO747" i="2"/>
  <c r="AO680" i="2"/>
  <c r="AO757" i="2"/>
  <c r="AO706" i="2"/>
  <c r="AO719" i="2"/>
  <c r="AO700" i="2"/>
  <c r="AO713" i="2"/>
  <c r="AO734" i="2"/>
  <c r="AO659" i="2"/>
  <c r="AO664" i="2"/>
  <c r="AO723" i="2"/>
  <c r="AO752" i="2"/>
  <c r="AO720" i="2"/>
  <c r="AO733" i="2"/>
  <c r="AO768" i="2"/>
  <c r="AO682" i="2"/>
  <c r="AO759" i="2"/>
  <c r="AO740" i="2"/>
  <c r="AO753" i="2"/>
  <c r="AO710" i="2"/>
  <c r="AO699" i="2"/>
  <c r="AO635" i="2"/>
  <c r="AO640" i="2"/>
  <c r="AO645" i="2"/>
  <c r="AO770" i="2"/>
  <c r="AO762" i="2"/>
  <c r="AO763" i="2"/>
  <c r="AO696" i="2"/>
  <c r="AO773" i="2"/>
  <c r="AO709" i="2"/>
  <c r="AO754" i="2"/>
  <c r="AO722" i="2"/>
  <c r="AO735" i="2"/>
  <c r="AO716" i="2"/>
  <c r="AO729" i="2"/>
  <c r="AO750" i="2"/>
  <c r="AO686" i="2"/>
  <c r="AO675" i="2"/>
  <c r="AO739" i="2"/>
  <c r="AO736" i="2"/>
  <c r="AO672" i="2"/>
  <c r="AO749" i="2"/>
  <c r="AO698" i="2"/>
  <c r="AO715" i="2"/>
  <c r="AO712" i="2"/>
  <c r="AO725" i="2"/>
  <c r="AO674" i="2"/>
  <c r="AO751" i="2"/>
  <c r="AO732" i="2"/>
  <c r="AO745" i="2"/>
  <c r="AO702" i="2"/>
  <c r="AO691" i="2"/>
  <c r="AO755" i="2"/>
  <c r="AO688" i="2"/>
  <c r="AO765" i="2"/>
  <c r="AO701" i="2"/>
  <c r="AO714" i="2"/>
  <c r="AO746" i="2"/>
  <c r="AO727" i="2"/>
  <c r="AO708" i="2"/>
  <c r="AO764" i="2"/>
  <c r="AO721" i="2"/>
  <c r="AO742" i="2"/>
  <c r="AO667" i="2"/>
  <c r="AO677" i="2"/>
  <c r="AO731" i="2"/>
  <c r="AO728" i="2"/>
  <c r="AO741" i="2"/>
  <c r="AO690" i="2"/>
  <c r="AO738" i="2"/>
  <c r="AO767" i="2"/>
  <c r="AO744" i="2"/>
  <c r="AO756" i="2"/>
  <c r="AO748" i="2"/>
  <c r="AO684" i="2"/>
  <c r="AO761" i="2"/>
  <c r="AO718" i="2"/>
  <c r="AO643" i="2"/>
  <c r="AO648" i="2"/>
  <c r="AO771" i="2"/>
  <c r="AO707" i="2"/>
  <c r="AO704" i="2"/>
  <c r="AO760" i="2"/>
  <c r="AO717" i="2"/>
  <c r="AO730" i="2"/>
  <c r="AO743" i="2"/>
  <c r="AO772" i="2"/>
  <c r="AO724" i="2"/>
  <c r="AO737" i="2"/>
  <c r="AO758" i="2"/>
  <c r="AO694" i="2"/>
  <c r="AO683" i="2"/>
  <c r="AO624" i="2"/>
  <c r="AO693" i="2"/>
  <c r="AO629" i="2"/>
  <c r="AO658" i="2"/>
  <c r="AO663" i="2"/>
  <c r="AO668" i="2"/>
  <c r="AO665" i="2"/>
  <c r="AO678" i="2"/>
  <c r="AO614" i="2"/>
  <c r="AO584" i="2"/>
  <c r="AO594" i="2"/>
  <c r="AO599" i="2"/>
  <c r="AO596" i="2"/>
  <c r="AO606" i="2"/>
  <c r="AO634" i="2"/>
  <c r="AO703" i="2"/>
  <c r="AO639" i="2"/>
  <c r="AO644" i="2"/>
  <c r="AO641" i="2"/>
  <c r="AO654" i="2"/>
  <c r="AO619" i="2"/>
  <c r="AO597" i="2"/>
  <c r="AO570" i="2"/>
  <c r="AO617" i="2"/>
  <c r="AO769" i="2"/>
  <c r="AO766" i="2"/>
  <c r="AO685" i="2"/>
  <c r="AO653" i="2"/>
  <c r="AO610" i="2"/>
  <c r="AO679" i="2"/>
  <c r="AO620" i="2"/>
  <c r="AO681" i="2"/>
  <c r="AO630" i="2"/>
  <c r="AO595" i="2"/>
  <c r="AO600" i="2"/>
  <c r="AO615" i="2"/>
  <c r="AO612" i="2"/>
  <c r="AO593" i="2"/>
  <c r="AO563" i="2"/>
  <c r="AO692" i="2"/>
  <c r="AO726" i="2"/>
  <c r="AO656" i="2"/>
  <c r="AO632" i="2"/>
  <c r="AO621" i="2"/>
  <c r="AO650" i="2"/>
  <c r="AO655" i="2"/>
  <c r="AO660" i="2"/>
  <c r="AO657" i="2"/>
  <c r="AO670" i="2"/>
  <c r="AO576" i="2"/>
  <c r="AO613" i="2"/>
  <c r="AO586" i="2"/>
  <c r="AO591" i="2"/>
  <c r="AO588" i="2"/>
  <c r="AO598" i="2"/>
  <c r="AO651" i="2"/>
  <c r="AO616" i="2"/>
  <c r="AO661" i="2"/>
  <c r="AO626" i="2"/>
  <c r="AO695" i="2"/>
  <c r="AO636" i="2"/>
  <c r="AO697" i="2"/>
  <c r="AO633" i="2"/>
  <c r="AO646" i="2"/>
  <c r="AO611" i="2"/>
  <c r="AO589" i="2"/>
  <c r="AO631" i="2"/>
  <c r="AO609" i="2"/>
  <c r="AO705" i="2"/>
  <c r="AO666" i="2"/>
  <c r="AO602" i="2"/>
  <c r="AO671" i="2"/>
  <c r="AO676" i="2"/>
  <c r="AO673" i="2"/>
  <c r="AO622" i="2"/>
  <c r="AO587" i="2"/>
  <c r="AO592" i="2"/>
  <c r="AO607" i="2"/>
  <c r="AO604" i="2"/>
  <c r="AO585" i="2"/>
  <c r="AO555" i="2"/>
  <c r="AO669" i="2"/>
  <c r="AO637" i="2"/>
  <c r="AO642" i="2"/>
  <c r="AO711" i="2"/>
  <c r="AO647" i="2"/>
  <c r="AO652" i="2"/>
  <c r="AO649" i="2"/>
  <c r="AO662" i="2"/>
  <c r="AO627" i="2"/>
  <c r="AO605" i="2"/>
  <c r="AO578" i="2"/>
  <c r="AO583" i="2"/>
  <c r="AO625" i="2"/>
  <c r="AO618" i="2"/>
  <c r="AO687" i="2"/>
  <c r="AO628" i="2"/>
  <c r="AO689" i="2"/>
  <c r="AO638" i="2"/>
  <c r="AO603" i="2"/>
  <c r="AO608" i="2"/>
  <c r="AO581" i="2"/>
  <c r="AO623" i="2"/>
  <c r="AO601" i="2"/>
  <c r="BE763" i="2"/>
  <c r="BE696" i="2"/>
  <c r="BE773" i="2"/>
  <c r="BE709" i="2"/>
  <c r="BE722" i="2"/>
  <c r="BE735" i="2"/>
  <c r="BE752" i="2"/>
  <c r="BE716" i="2"/>
  <c r="BE729" i="2"/>
  <c r="BE750" i="2"/>
  <c r="BE686" i="2"/>
  <c r="BE675" i="2"/>
  <c r="BE739" i="2"/>
  <c r="BE736" i="2"/>
  <c r="BE672" i="2"/>
  <c r="BE749" i="2"/>
  <c r="BE754" i="2"/>
  <c r="BE730" i="2"/>
  <c r="BE698" i="2"/>
  <c r="BE692" i="2"/>
  <c r="BE769" i="2"/>
  <c r="BE705" i="2"/>
  <c r="BE726" i="2"/>
  <c r="BE651" i="2"/>
  <c r="BE656" i="2"/>
  <c r="BE661" i="2"/>
  <c r="BE715" i="2"/>
  <c r="BE712" i="2"/>
  <c r="BE725" i="2"/>
  <c r="BE674" i="2"/>
  <c r="BE751" i="2"/>
  <c r="BE732" i="2"/>
  <c r="BE745" i="2"/>
  <c r="BE766" i="2"/>
  <c r="BE702" i="2"/>
  <c r="BE691" i="2"/>
  <c r="BE632" i="2"/>
  <c r="BE755" i="2"/>
  <c r="BE688" i="2"/>
  <c r="BE765" i="2"/>
  <c r="BE701" i="2"/>
  <c r="BE714" i="2"/>
  <c r="BE727" i="2"/>
  <c r="BE731" i="2"/>
  <c r="BE728" i="2"/>
  <c r="BE741" i="2"/>
  <c r="BE690" i="2"/>
  <c r="BE746" i="2"/>
  <c r="BE767" i="2"/>
  <c r="BE748" i="2"/>
  <c r="BE684" i="2"/>
  <c r="BE764" i="2"/>
  <c r="BE761" i="2"/>
  <c r="BE718" i="2"/>
  <c r="BE771" i="2"/>
  <c r="BE707" i="2"/>
  <c r="BE704" i="2"/>
  <c r="BE717" i="2"/>
  <c r="BE738" i="2"/>
  <c r="BE743" i="2"/>
  <c r="BE756" i="2"/>
  <c r="BE724" i="2"/>
  <c r="BE737" i="2"/>
  <c r="BE758" i="2"/>
  <c r="BE694" i="2"/>
  <c r="BE683" i="2"/>
  <c r="BE624" i="2"/>
  <c r="BE693" i="2"/>
  <c r="BE747" i="2"/>
  <c r="BE680" i="2"/>
  <c r="BE757" i="2"/>
  <c r="BE762" i="2"/>
  <c r="BE706" i="2"/>
  <c r="BE719" i="2"/>
  <c r="BE768" i="2"/>
  <c r="BE772" i="2"/>
  <c r="BE700" i="2"/>
  <c r="BE713" i="2"/>
  <c r="BE760" i="2"/>
  <c r="BE770" i="2"/>
  <c r="BE734" i="2"/>
  <c r="BE659" i="2"/>
  <c r="BE664" i="2"/>
  <c r="BE723" i="2"/>
  <c r="BE720" i="2"/>
  <c r="BE733" i="2"/>
  <c r="BE682" i="2"/>
  <c r="BE759" i="2"/>
  <c r="BE740" i="2"/>
  <c r="BE753" i="2"/>
  <c r="BE744" i="2"/>
  <c r="BE710" i="2"/>
  <c r="BE699" i="2"/>
  <c r="BE635" i="2"/>
  <c r="BE640" i="2"/>
  <c r="BE645" i="2"/>
  <c r="BE648" i="2"/>
  <c r="BE610" i="2"/>
  <c r="BE679" i="2"/>
  <c r="BE620" i="2"/>
  <c r="BE681" i="2"/>
  <c r="BE630" i="2"/>
  <c r="BE595" i="2"/>
  <c r="BE600" i="2"/>
  <c r="BE615" i="2"/>
  <c r="BE612" i="2"/>
  <c r="BE593" i="2"/>
  <c r="BE667" i="2"/>
  <c r="BE685" i="2"/>
  <c r="BE653" i="2"/>
  <c r="BE621" i="2"/>
  <c r="BE650" i="2"/>
  <c r="BE655" i="2"/>
  <c r="BE660" i="2"/>
  <c r="BE657" i="2"/>
  <c r="BE670" i="2"/>
  <c r="BE576" i="2"/>
  <c r="BE613" i="2"/>
  <c r="BE586" i="2"/>
  <c r="BE591" i="2"/>
  <c r="BE588" i="2"/>
  <c r="BE708" i="2"/>
  <c r="BE742" i="2"/>
  <c r="BE626" i="2"/>
  <c r="BE695" i="2"/>
  <c r="BE636" i="2"/>
  <c r="BE697" i="2"/>
  <c r="BE633" i="2"/>
  <c r="BE646" i="2"/>
  <c r="BE611" i="2"/>
  <c r="BE589" i="2"/>
  <c r="BE631" i="2"/>
  <c r="BE609" i="2"/>
  <c r="BE579" i="2"/>
  <c r="BE616" i="2"/>
  <c r="BE629" i="2"/>
  <c r="BE666" i="2"/>
  <c r="BE602" i="2"/>
  <c r="BE671" i="2"/>
  <c r="BE676" i="2"/>
  <c r="BE673" i="2"/>
  <c r="BE622" i="2"/>
  <c r="BE587" i="2"/>
  <c r="BE592" i="2"/>
  <c r="BE607" i="2"/>
  <c r="BE604" i="2"/>
  <c r="BE585" i="2"/>
  <c r="BE721" i="2"/>
  <c r="BE637" i="2"/>
  <c r="BE642" i="2"/>
  <c r="BE711" i="2"/>
  <c r="BE647" i="2"/>
  <c r="BE652" i="2"/>
  <c r="BE649" i="2"/>
  <c r="BE662" i="2"/>
  <c r="BE627" i="2"/>
  <c r="BE605" i="2"/>
  <c r="BE578" i="2"/>
  <c r="BE583" i="2"/>
  <c r="BE625" i="2"/>
  <c r="BE643" i="2"/>
  <c r="BE669" i="2"/>
  <c r="BE618" i="2"/>
  <c r="BE687" i="2"/>
  <c r="BE628" i="2"/>
  <c r="BE689" i="2"/>
  <c r="BE638" i="2"/>
  <c r="BE603" i="2"/>
  <c r="BE608" i="2"/>
  <c r="BE581" i="2"/>
  <c r="BE623" i="2"/>
  <c r="BE601" i="2"/>
  <c r="BE571" i="2"/>
  <c r="BE658" i="2"/>
  <c r="BE663" i="2"/>
  <c r="BE668" i="2"/>
  <c r="BE665" i="2"/>
  <c r="BE678" i="2"/>
  <c r="BE614" i="2"/>
  <c r="BE584" i="2"/>
  <c r="BE594" i="2"/>
  <c r="BE599" i="2"/>
  <c r="BE596" i="2"/>
  <c r="BE606" i="2"/>
  <c r="BE677" i="2"/>
  <c r="BE634" i="2"/>
  <c r="BE703" i="2"/>
  <c r="BE639" i="2"/>
  <c r="BE644" i="2"/>
  <c r="BE641" i="2"/>
  <c r="BE654" i="2"/>
  <c r="BE619" i="2"/>
  <c r="BE597" i="2"/>
  <c r="BE570" i="2"/>
  <c r="BE617" i="2"/>
  <c r="BU715" i="2"/>
  <c r="BU712" i="2"/>
  <c r="BU725" i="2"/>
  <c r="BU770" i="2"/>
  <c r="BU730" i="2"/>
  <c r="BU674" i="2"/>
  <c r="BU751" i="2"/>
  <c r="BU732" i="2"/>
  <c r="BU745" i="2"/>
  <c r="BU702" i="2"/>
  <c r="BU691" i="2"/>
  <c r="BU755" i="2"/>
  <c r="BU688" i="2"/>
  <c r="BU765" i="2"/>
  <c r="BU701" i="2"/>
  <c r="BU714" i="2"/>
  <c r="BU722" i="2"/>
  <c r="BU727" i="2"/>
  <c r="BU708" i="2"/>
  <c r="BU721" i="2"/>
  <c r="BU766" i="2"/>
  <c r="BU742" i="2"/>
  <c r="BU667" i="2"/>
  <c r="BU677" i="2"/>
  <c r="BU731" i="2"/>
  <c r="BU728" i="2"/>
  <c r="BU741" i="2"/>
  <c r="BU690" i="2"/>
  <c r="BU767" i="2"/>
  <c r="BU748" i="2"/>
  <c r="BU684" i="2"/>
  <c r="BU761" i="2"/>
  <c r="BU752" i="2"/>
  <c r="BU718" i="2"/>
  <c r="BU643" i="2"/>
  <c r="BU648" i="2"/>
  <c r="BU771" i="2"/>
  <c r="BU707" i="2"/>
  <c r="BU704" i="2"/>
  <c r="BU768" i="2"/>
  <c r="BU717" i="2"/>
  <c r="BU754" i="2"/>
  <c r="BU746" i="2"/>
  <c r="BU743" i="2"/>
  <c r="BU760" i="2"/>
  <c r="BU747" i="2"/>
  <c r="BU680" i="2"/>
  <c r="BU757" i="2"/>
  <c r="BU706" i="2"/>
  <c r="BU738" i="2"/>
  <c r="BU719" i="2"/>
  <c r="BU756" i="2"/>
  <c r="BU700" i="2"/>
  <c r="BU713" i="2"/>
  <c r="BU734" i="2"/>
  <c r="BU723" i="2"/>
  <c r="BU720" i="2"/>
  <c r="BU733" i="2"/>
  <c r="BU682" i="2"/>
  <c r="BU759" i="2"/>
  <c r="BU772" i="2"/>
  <c r="BU740" i="2"/>
  <c r="BU753" i="2"/>
  <c r="BU710" i="2"/>
  <c r="BU699" i="2"/>
  <c r="BU635" i="2"/>
  <c r="BU640" i="2"/>
  <c r="BU645" i="2"/>
  <c r="BU763" i="2"/>
  <c r="BU696" i="2"/>
  <c r="BU744" i="2"/>
  <c r="BU773" i="2"/>
  <c r="BU709" i="2"/>
  <c r="BU735" i="2"/>
  <c r="BU716" i="2"/>
  <c r="BU729" i="2"/>
  <c r="BU750" i="2"/>
  <c r="BU686" i="2"/>
  <c r="BU675" i="2"/>
  <c r="BU739" i="2"/>
  <c r="BU736" i="2"/>
  <c r="BU672" i="2"/>
  <c r="BU749" i="2"/>
  <c r="BU698" i="2"/>
  <c r="BU762" i="2"/>
  <c r="BU692" i="2"/>
  <c r="BU769" i="2"/>
  <c r="BU705" i="2"/>
  <c r="BU726" i="2"/>
  <c r="BU651" i="2"/>
  <c r="BU656" i="2"/>
  <c r="BU661" i="2"/>
  <c r="BU683" i="2"/>
  <c r="BU685" i="2"/>
  <c r="BU621" i="2"/>
  <c r="BU626" i="2"/>
  <c r="BU695" i="2"/>
  <c r="BU636" i="2"/>
  <c r="BU697" i="2"/>
  <c r="BU633" i="2"/>
  <c r="BU646" i="2"/>
  <c r="BU611" i="2"/>
  <c r="BU589" i="2"/>
  <c r="BU631" i="2"/>
  <c r="BU609" i="2"/>
  <c r="BU724" i="2"/>
  <c r="BU758" i="2"/>
  <c r="BU632" i="2"/>
  <c r="BU629" i="2"/>
  <c r="BU666" i="2"/>
  <c r="BU602" i="2"/>
  <c r="BU671" i="2"/>
  <c r="BU676" i="2"/>
  <c r="BU673" i="2"/>
  <c r="BU622" i="2"/>
  <c r="BU587" i="2"/>
  <c r="BU592" i="2"/>
  <c r="BU607" i="2"/>
  <c r="BU604" i="2"/>
  <c r="BU585" i="2"/>
  <c r="BU616" i="2"/>
  <c r="BU693" i="2"/>
  <c r="BU637" i="2"/>
  <c r="BU642" i="2"/>
  <c r="BU711" i="2"/>
  <c r="BU647" i="2"/>
  <c r="BU652" i="2"/>
  <c r="BU649" i="2"/>
  <c r="BU662" i="2"/>
  <c r="BU627" i="2"/>
  <c r="BU605" i="2"/>
  <c r="BU578" i="2"/>
  <c r="BU583" i="2"/>
  <c r="BU625" i="2"/>
  <c r="BU590" i="2"/>
  <c r="BU737" i="2"/>
  <c r="BU659" i="2"/>
  <c r="BU618" i="2"/>
  <c r="BU687" i="2"/>
  <c r="BU628" i="2"/>
  <c r="BU689" i="2"/>
  <c r="BU638" i="2"/>
  <c r="BU603" i="2"/>
  <c r="BU608" i="2"/>
  <c r="BU581" i="2"/>
  <c r="BU623" i="2"/>
  <c r="BU601" i="2"/>
  <c r="BU764" i="2"/>
  <c r="BU694" i="2"/>
  <c r="BU669" i="2"/>
  <c r="BU658" i="2"/>
  <c r="BU663" i="2"/>
  <c r="BU668" i="2"/>
  <c r="BU665" i="2"/>
  <c r="BU678" i="2"/>
  <c r="BU614" i="2"/>
  <c r="BU579" i="2"/>
  <c r="BU584" i="2"/>
  <c r="BU594" i="2"/>
  <c r="BU599" i="2"/>
  <c r="BU596" i="2"/>
  <c r="BU634" i="2"/>
  <c r="BU703" i="2"/>
  <c r="BU639" i="2"/>
  <c r="BU644" i="2"/>
  <c r="BU641" i="2"/>
  <c r="BU654" i="2"/>
  <c r="BU619" i="2"/>
  <c r="BU597" i="2"/>
  <c r="BU570" i="2"/>
  <c r="BU617" i="2"/>
  <c r="BU582" i="2"/>
  <c r="BU624" i="2"/>
  <c r="BU610" i="2"/>
  <c r="BU679" i="2"/>
  <c r="BU620" i="2"/>
  <c r="BU681" i="2"/>
  <c r="BU630" i="2"/>
  <c r="BU595" i="2"/>
  <c r="BU600" i="2"/>
  <c r="BU615" i="2"/>
  <c r="BU612" i="2"/>
  <c r="BU593" i="2"/>
  <c r="BU664" i="2"/>
  <c r="BU653" i="2"/>
  <c r="BU650" i="2"/>
  <c r="BU655" i="2"/>
  <c r="BU660" i="2"/>
  <c r="BU657" i="2"/>
  <c r="BU670" i="2"/>
  <c r="BU576" i="2"/>
  <c r="BU613" i="2"/>
  <c r="BU586" i="2"/>
  <c r="BU591" i="2"/>
  <c r="BU588" i="2"/>
  <c r="CK760" i="2"/>
  <c r="CK731" i="2"/>
  <c r="CK728" i="2"/>
  <c r="CK741" i="2"/>
  <c r="CK690" i="2"/>
  <c r="CK767" i="2"/>
  <c r="CK748" i="2"/>
  <c r="CK684" i="2"/>
  <c r="CK761" i="2"/>
  <c r="CK766" i="2"/>
  <c r="CK718" i="2"/>
  <c r="CK643" i="2"/>
  <c r="CK770" i="2"/>
  <c r="CK762" i="2"/>
  <c r="CK771" i="2"/>
  <c r="CK707" i="2"/>
  <c r="CK704" i="2"/>
  <c r="CK717" i="2"/>
  <c r="CK743" i="2"/>
  <c r="CK724" i="2"/>
  <c r="CK737" i="2"/>
  <c r="CK758" i="2"/>
  <c r="CK694" i="2"/>
  <c r="CK683" i="2"/>
  <c r="CK624" i="2"/>
  <c r="CK693" i="2"/>
  <c r="CK747" i="2"/>
  <c r="CK768" i="2"/>
  <c r="CK680" i="2"/>
  <c r="CK752" i="2"/>
  <c r="CK757" i="2"/>
  <c r="CK706" i="2"/>
  <c r="CK754" i="2"/>
  <c r="CK719" i="2"/>
  <c r="CK700" i="2"/>
  <c r="CK713" i="2"/>
  <c r="CK734" i="2"/>
  <c r="CK659" i="2"/>
  <c r="CK664" i="2"/>
  <c r="CK723" i="2"/>
  <c r="CK720" i="2"/>
  <c r="CK733" i="2"/>
  <c r="CK746" i="2"/>
  <c r="CK682" i="2"/>
  <c r="CK738" i="2"/>
  <c r="CK730" i="2"/>
  <c r="CK759" i="2"/>
  <c r="CK763" i="2"/>
  <c r="CK696" i="2"/>
  <c r="CK773" i="2"/>
  <c r="CK709" i="2"/>
  <c r="CK735" i="2"/>
  <c r="CK772" i="2"/>
  <c r="CK716" i="2"/>
  <c r="CK729" i="2"/>
  <c r="CK750" i="2"/>
  <c r="CK686" i="2"/>
  <c r="CK675" i="2"/>
  <c r="CK739" i="2"/>
  <c r="CK736" i="2"/>
  <c r="CK672" i="2"/>
  <c r="CK749" i="2"/>
  <c r="CK722" i="2"/>
  <c r="CK698" i="2"/>
  <c r="CK692" i="2"/>
  <c r="CK769" i="2"/>
  <c r="CK705" i="2"/>
  <c r="CK726" i="2"/>
  <c r="CK651" i="2"/>
  <c r="CK656" i="2"/>
  <c r="CK661" i="2"/>
  <c r="CK715" i="2"/>
  <c r="CK712" i="2"/>
  <c r="CK725" i="2"/>
  <c r="CK674" i="2"/>
  <c r="CK751" i="2"/>
  <c r="CK732" i="2"/>
  <c r="CK745" i="2"/>
  <c r="CK702" i="2"/>
  <c r="CK691" i="2"/>
  <c r="CK632" i="2"/>
  <c r="CK755" i="2"/>
  <c r="CK688" i="2"/>
  <c r="CK765" i="2"/>
  <c r="CK701" i="2"/>
  <c r="CK714" i="2"/>
  <c r="CK744" i="2"/>
  <c r="CK727" i="2"/>
  <c r="CK708" i="2"/>
  <c r="CK721" i="2"/>
  <c r="CK742" i="2"/>
  <c r="CK667" i="2"/>
  <c r="CK677" i="2"/>
  <c r="CK740" i="2"/>
  <c r="CK642" i="2"/>
  <c r="CK711" i="2"/>
  <c r="CK647" i="2"/>
  <c r="CK652" i="2"/>
  <c r="CK649" i="2"/>
  <c r="CK662" i="2"/>
  <c r="CK627" i="2"/>
  <c r="CK605" i="2"/>
  <c r="CK578" i="2"/>
  <c r="CK583" i="2"/>
  <c r="CK580" i="2"/>
  <c r="CK625" i="2"/>
  <c r="CK590" i="2"/>
  <c r="CK756" i="2"/>
  <c r="CK616" i="2"/>
  <c r="CK637" i="2"/>
  <c r="CK618" i="2"/>
  <c r="CK687" i="2"/>
  <c r="CK628" i="2"/>
  <c r="CK689" i="2"/>
  <c r="CK638" i="2"/>
  <c r="CK603" i="2"/>
  <c r="CK608" i="2"/>
  <c r="CK581" i="2"/>
  <c r="CK623" i="2"/>
  <c r="CK601" i="2"/>
  <c r="CK753" i="2"/>
  <c r="CK669" i="2"/>
  <c r="CK658" i="2"/>
  <c r="CK663" i="2"/>
  <c r="CK668" i="2"/>
  <c r="CK665" i="2"/>
  <c r="CK678" i="2"/>
  <c r="CK614" i="2"/>
  <c r="CK579" i="2"/>
  <c r="CK584" i="2"/>
  <c r="CK594" i="2"/>
  <c r="CK599" i="2"/>
  <c r="CK596" i="2"/>
  <c r="CK606" i="2"/>
  <c r="CK547" i="2"/>
  <c r="CK764" i="2"/>
  <c r="CK710" i="2"/>
  <c r="CK640" i="2"/>
  <c r="CK634" i="2"/>
  <c r="CK703" i="2"/>
  <c r="CK639" i="2"/>
  <c r="CK644" i="2"/>
  <c r="CK641" i="2"/>
  <c r="CK654" i="2"/>
  <c r="CK619" i="2"/>
  <c r="CK597" i="2"/>
  <c r="CK570" i="2"/>
  <c r="CK617" i="2"/>
  <c r="CK582" i="2"/>
  <c r="CK635" i="2"/>
  <c r="CK645" i="2"/>
  <c r="CK610" i="2"/>
  <c r="CK679" i="2"/>
  <c r="CK620" i="2"/>
  <c r="CK681" i="2"/>
  <c r="CK630" i="2"/>
  <c r="CK595" i="2"/>
  <c r="CK600" i="2"/>
  <c r="CK615" i="2"/>
  <c r="CK612" i="2"/>
  <c r="CK593" i="2"/>
  <c r="CK650" i="2"/>
  <c r="CK655" i="2"/>
  <c r="CK660" i="2"/>
  <c r="CK657" i="2"/>
  <c r="CK670" i="2"/>
  <c r="CK576" i="2"/>
  <c r="CK613" i="2"/>
  <c r="CK586" i="2"/>
  <c r="CK591" i="2"/>
  <c r="CK588" i="2"/>
  <c r="CK598" i="2"/>
  <c r="CK539" i="2"/>
  <c r="CK648" i="2"/>
  <c r="CK653" i="2"/>
  <c r="CK621" i="2"/>
  <c r="CK626" i="2"/>
  <c r="CK695" i="2"/>
  <c r="CK636" i="2"/>
  <c r="CK697" i="2"/>
  <c r="CK633" i="2"/>
  <c r="CK646" i="2"/>
  <c r="CK611" i="2"/>
  <c r="CK589" i="2"/>
  <c r="CK631" i="2"/>
  <c r="CK609" i="2"/>
  <c r="CK699" i="2"/>
  <c r="CK685" i="2"/>
  <c r="CK629" i="2"/>
  <c r="CK666" i="2"/>
  <c r="CK602" i="2"/>
  <c r="CK671" i="2"/>
  <c r="CK676" i="2"/>
  <c r="CK673" i="2"/>
  <c r="CK622" i="2"/>
  <c r="CK587" i="2"/>
  <c r="CK592" i="2"/>
  <c r="CK607" i="2"/>
  <c r="CK604" i="2"/>
  <c r="CK585" i="2"/>
  <c r="N526" i="2"/>
  <c r="BZ526" i="2"/>
  <c r="H528" i="2"/>
  <c r="BT528" i="2"/>
  <c r="AK529" i="2"/>
  <c r="CW529" i="2"/>
  <c r="AE531" i="2"/>
  <c r="CQ531" i="2"/>
  <c r="BH532" i="2"/>
  <c r="Y533" i="2"/>
  <c r="CK533" i="2"/>
  <c r="BB534" i="2"/>
  <c r="AV536" i="2"/>
  <c r="M537" i="2"/>
  <c r="BY537" i="2"/>
  <c r="G539" i="2"/>
  <c r="BS539" i="2"/>
  <c r="AJ540" i="2"/>
  <c r="CV540" i="2"/>
  <c r="BM541" i="2"/>
  <c r="AD542" i="2"/>
  <c r="CP542" i="2"/>
  <c r="X544" i="2"/>
  <c r="CJ544" i="2"/>
  <c r="BA545" i="2"/>
  <c r="AU547" i="2"/>
  <c r="L548" i="2"/>
  <c r="BX548" i="2"/>
  <c r="AO549" i="2"/>
  <c r="F550" i="2"/>
  <c r="BR550" i="2"/>
  <c r="BL552" i="2"/>
  <c r="AC553" i="2"/>
  <c r="CO553" i="2"/>
  <c r="W555" i="2"/>
  <c r="CI555" i="2"/>
  <c r="AZ556" i="2"/>
  <c r="Q557" i="2"/>
  <c r="CC557" i="2"/>
  <c r="AT558" i="2"/>
  <c r="AN560" i="2"/>
  <c r="E561" i="2"/>
  <c r="BQ561" i="2"/>
  <c r="BK563" i="2"/>
  <c r="AB564" i="2"/>
  <c r="CN564" i="2"/>
  <c r="BE565" i="2"/>
  <c r="V566" i="2"/>
  <c r="CH566" i="2"/>
  <c r="P568" i="2"/>
  <c r="AS569" i="2"/>
  <c r="AM571" i="2"/>
  <c r="D572" i="2"/>
  <c r="BP572" i="2"/>
  <c r="AG573" i="2"/>
  <c r="CS573" i="2"/>
  <c r="BJ574" i="2"/>
  <c r="J768" i="2"/>
  <c r="J701" i="2"/>
  <c r="J714" i="2"/>
  <c r="J740" i="2"/>
  <c r="J721" i="2"/>
  <c r="J734" i="2"/>
  <c r="J755" i="2"/>
  <c r="J691" i="2"/>
  <c r="J680" i="2"/>
  <c r="J744" i="2"/>
  <c r="J677" i="2"/>
  <c r="J754" i="2"/>
  <c r="J735" i="2"/>
  <c r="J703" i="2"/>
  <c r="J697" i="2"/>
  <c r="J757" i="2"/>
  <c r="J761" i="2"/>
  <c r="J710" i="2"/>
  <c r="J731" i="2"/>
  <c r="J656" i="2"/>
  <c r="J661" i="2"/>
  <c r="J666" i="2"/>
  <c r="J720" i="2"/>
  <c r="J741" i="2"/>
  <c r="J717" i="2"/>
  <c r="J730" i="2"/>
  <c r="J679" i="2"/>
  <c r="J756" i="2"/>
  <c r="J737" i="2"/>
  <c r="J750" i="2"/>
  <c r="J707" i="2"/>
  <c r="J696" i="2"/>
  <c r="J637" i="2"/>
  <c r="J760" i="2"/>
  <c r="J693" i="2"/>
  <c r="J770" i="2"/>
  <c r="J706" i="2"/>
  <c r="J719" i="2"/>
  <c r="J732" i="2"/>
  <c r="J736" i="2"/>
  <c r="J733" i="2"/>
  <c r="J669" i="2"/>
  <c r="J746" i="2"/>
  <c r="J751" i="2"/>
  <c r="J695" i="2"/>
  <c r="J743" i="2"/>
  <c r="J772" i="2"/>
  <c r="J753" i="2"/>
  <c r="J689" i="2"/>
  <c r="J767" i="2"/>
  <c r="J766" i="2"/>
  <c r="J723" i="2"/>
  <c r="J712" i="2"/>
  <c r="J709" i="2"/>
  <c r="J722" i="2"/>
  <c r="J671" i="2"/>
  <c r="J748" i="2"/>
  <c r="J729" i="2"/>
  <c r="J742" i="2"/>
  <c r="J699" i="2"/>
  <c r="J688" i="2"/>
  <c r="J629" i="2"/>
  <c r="J752" i="2"/>
  <c r="J749" i="2"/>
  <c r="J685" i="2"/>
  <c r="J762" i="2"/>
  <c r="J698" i="2"/>
  <c r="J711" i="2"/>
  <c r="J727" i="2"/>
  <c r="J724" i="2"/>
  <c r="J705" i="2"/>
  <c r="J769" i="2"/>
  <c r="J718" i="2"/>
  <c r="J763" i="2"/>
  <c r="J739" i="2"/>
  <c r="J664" i="2"/>
  <c r="J728" i="2"/>
  <c r="J725" i="2"/>
  <c r="J738" i="2"/>
  <c r="J687" i="2"/>
  <c r="J765" i="2"/>
  <c r="J759" i="2"/>
  <c r="J764" i="2"/>
  <c r="J745" i="2"/>
  <c r="J758" i="2"/>
  <c r="J771" i="2"/>
  <c r="J715" i="2"/>
  <c r="J704" i="2"/>
  <c r="J640" i="2"/>
  <c r="J645" i="2"/>
  <c r="J650" i="2"/>
  <c r="J626" i="2"/>
  <c r="J615" i="2"/>
  <c r="J684" i="2"/>
  <c r="J625" i="2"/>
  <c r="J686" i="2"/>
  <c r="J635" i="2"/>
  <c r="J600" i="2"/>
  <c r="J605" i="2"/>
  <c r="J578" i="2"/>
  <c r="J620" i="2"/>
  <c r="J598" i="2"/>
  <c r="J621" i="2"/>
  <c r="J655" i="2"/>
  <c r="J660" i="2"/>
  <c r="J665" i="2"/>
  <c r="J662" i="2"/>
  <c r="J675" i="2"/>
  <c r="J611" i="2"/>
  <c r="J581" i="2"/>
  <c r="J618" i="2"/>
  <c r="J591" i="2"/>
  <c r="J596" i="2"/>
  <c r="J593" i="2"/>
  <c r="J603" i="2"/>
  <c r="J773" i="2"/>
  <c r="J672" i="2"/>
  <c r="J674" i="2"/>
  <c r="J634" i="2"/>
  <c r="J631" i="2"/>
  <c r="J700" i="2"/>
  <c r="J641" i="2"/>
  <c r="J702" i="2"/>
  <c r="J638" i="2"/>
  <c r="J651" i="2"/>
  <c r="J616" i="2"/>
  <c r="J594" i="2"/>
  <c r="J636" i="2"/>
  <c r="J614" i="2"/>
  <c r="J579" i="2"/>
  <c r="J713" i="2"/>
  <c r="J747" i="2"/>
  <c r="J653" i="2"/>
  <c r="J642" i="2"/>
  <c r="J607" i="2"/>
  <c r="J676" i="2"/>
  <c r="J681" i="2"/>
  <c r="J617" i="2"/>
  <c r="J678" i="2"/>
  <c r="J627" i="2"/>
  <c r="J592" i="2"/>
  <c r="J597" i="2"/>
  <c r="J612" i="2"/>
  <c r="J609" i="2"/>
  <c r="J590" i="2"/>
  <c r="J682" i="2"/>
  <c r="J647" i="2"/>
  <c r="J716" i="2"/>
  <c r="J652" i="2"/>
  <c r="J657" i="2"/>
  <c r="J654" i="2"/>
  <c r="J667" i="2"/>
  <c r="J632" i="2"/>
  <c r="J573" i="2"/>
  <c r="J610" i="2"/>
  <c r="J583" i="2"/>
  <c r="J588" i="2"/>
  <c r="J585" i="2"/>
  <c r="J726" i="2"/>
  <c r="J623" i="2"/>
  <c r="J692" i="2"/>
  <c r="J633" i="2"/>
  <c r="J694" i="2"/>
  <c r="J630" i="2"/>
  <c r="J643" i="2"/>
  <c r="J608" i="2"/>
  <c r="J586" i="2"/>
  <c r="J628" i="2"/>
  <c r="J606" i="2"/>
  <c r="J576" i="2"/>
  <c r="J613" i="2"/>
  <c r="J690" i="2"/>
  <c r="J658" i="2"/>
  <c r="J663" i="2"/>
  <c r="J599" i="2"/>
  <c r="J668" i="2"/>
  <c r="J673" i="2"/>
  <c r="J670" i="2"/>
  <c r="J683" i="2"/>
  <c r="J619" i="2"/>
  <c r="J584" i="2"/>
  <c r="J589" i="2"/>
  <c r="J604" i="2"/>
  <c r="J601" i="2"/>
  <c r="J582" i="2"/>
  <c r="J648" i="2"/>
  <c r="J639" i="2"/>
  <c r="J708" i="2"/>
  <c r="J644" i="2"/>
  <c r="J649" i="2"/>
  <c r="J646" i="2"/>
  <c r="J659" i="2"/>
  <c r="J624" i="2"/>
  <c r="J602" i="2"/>
  <c r="J575" i="2"/>
  <c r="J622" i="2"/>
  <c r="Z720" i="2"/>
  <c r="Z717" i="2"/>
  <c r="Z765" i="2"/>
  <c r="Z730" i="2"/>
  <c r="Z759" i="2"/>
  <c r="Z735" i="2"/>
  <c r="Z679" i="2"/>
  <c r="Z756" i="2"/>
  <c r="Z737" i="2"/>
  <c r="Z761" i="2"/>
  <c r="Z750" i="2"/>
  <c r="Z707" i="2"/>
  <c r="Z696" i="2"/>
  <c r="Z760" i="2"/>
  <c r="Z693" i="2"/>
  <c r="Z770" i="2"/>
  <c r="Z706" i="2"/>
  <c r="Z719" i="2"/>
  <c r="Z732" i="2"/>
  <c r="Z713" i="2"/>
  <c r="Z726" i="2"/>
  <c r="Z747" i="2"/>
  <c r="Z672" i="2"/>
  <c r="Z613" i="2"/>
  <c r="Z682" i="2"/>
  <c r="Z749" i="2"/>
  <c r="Z736" i="2"/>
  <c r="Z733" i="2"/>
  <c r="Z669" i="2"/>
  <c r="Z746" i="2"/>
  <c r="Z695" i="2"/>
  <c r="Z772" i="2"/>
  <c r="Z689" i="2"/>
  <c r="Z753" i="2"/>
  <c r="Z766" i="2"/>
  <c r="Z723" i="2"/>
  <c r="Z648" i="2"/>
  <c r="Z653" i="2"/>
  <c r="Z712" i="2"/>
  <c r="Z709" i="2"/>
  <c r="Z722" i="2"/>
  <c r="Z751" i="2"/>
  <c r="Z671" i="2"/>
  <c r="Z748" i="2"/>
  <c r="Z752" i="2"/>
  <c r="Z773" i="2"/>
  <c r="Z685" i="2"/>
  <c r="Z757" i="2"/>
  <c r="Z762" i="2"/>
  <c r="Z698" i="2"/>
  <c r="Z711" i="2"/>
  <c r="Z724" i="2"/>
  <c r="Z705" i="2"/>
  <c r="Z718" i="2"/>
  <c r="Z739" i="2"/>
  <c r="Z664" i="2"/>
  <c r="Z741" i="2"/>
  <c r="Z728" i="2"/>
  <c r="Z725" i="2"/>
  <c r="Z738" i="2"/>
  <c r="Z687" i="2"/>
  <c r="Z727" i="2"/>
  <c r="Z764" i="2"/>
  <c r="Z767" i="2"/>
  <c r="Z745" i="2"/>
  <c r="Z769" i="2"/>
  <c r="Z758" i="2"/>
  <c r="Z763" i="2"/>
  <c r="Z715" i="2"/>
  <c r="Z704" i="2"/>
  <c r="Z640" i="2"/>
  <c r="Z645" i="2"/>
  <c r="Z650" i="2"/>
  <c r="Z768" i="2"/>
  <c r="Z701" i="2"/>
  <c r="Z714" i="2"/>
  <c r="Z740" i="2"/>
  <c r="Z721" i="2"/>
  <c r="Z734" i="2"/>
  <c r="Z771" i="2"/>
  <c r="Z755" i="2"/>
  <c r="Z691" i="2"/>
  <c r="Z680" i="2"/>
  <c r="Z744" i="2"/>
  <c r="Z677" i="2"/>
  <c r="Z754" i="2"/>
  <c r="Z743" i="2"/>
  <c r="Z703" i="2"/>
  <c r="Z697" i="2"/>
  <c r="Z710" i="2"/>
  <c r="Z731" i="2"/>
  <c r="Z656" i="2"/>
  <c r="Z661" i="2"/>
  <c r="Z666" i="2"/>
  <c r="Z621" i="2"/>
  <c r="Z634" i="2"/>
  <c r="Z631" i="2"/>
  <c r="Z700" i="2"/>
  <c r="Z641" i="2"/>
  <c r="Z702" i="2"/>
  <c r="Z638" i="2"/>
  <c r="Z651" i="2"/>
  <c r="Z616" i="2"/>
  <c r="Z594" i="2"/>
  <c r="Z636" i="2"/>
  <c r="Z614" i="2"/>
  <c r="Z688" i="2"/>
  <c r="Z629" i="2"/>
  <c r="Z674" i="2"/>
  <c r="Z642" i="2"/>
  <c r="Z607" i="2"/>
  <c r="Z676" i="2"/>
  <c r="Z681" i="2"/>
  <c r="Z617" i="2"/>
  <c r="Z678" i="2"/>
  <c r="Z627" i="2"/>
  <c r="Z592" i="2"/>
  <c r="Z597" i="2"/>
  <c r="Z612" i="2"/>
  <c r="Z609" i="2"/>
  <c r="Z590" i="2"/>
  <c r="Z729" i="2"/>
  <c r="Z647" i="2"/>
  <c r="Z716" i="2"/>
  <c r="Z652" i="2"/>
  <c r="Z657" i="2"/>
  <c r="Z654" i="2"/>
  <c r="Z667" i="2"/>
  <c r="Z632" i="2"/>
  <c r="Z573" i="2"/>
  <c r="Z610" i="2"/>
  <c r="Z583" i="2"/>
  <c r="Z588" i="2"/>
  <c r="Z585" i="2"/>
  <c r="Z595" i="2"/>
  <c r="Z536" i="2"/>
  <c r="Z623" i="2"/>
  <c r="Z692" i="2"/>
  <c r="Z633" i="2"/>
  <c r="Z694" i="2"/>
  <c r="Z630" i="2"/>
  <c r="Z643" i="2"/>
  <c r="Z608" i="2"/>
  <c r="Z586" i="2"/>
  <c r="Z628" i="2"/>
  <c r="Z606" i="2"/>
  <c r="Z742" i="2"/>
  <c r="Z637" i="2"/>
  <c r="Z658" i="2"/>
  <c r="Z663" i="2"/>
  <c r="Z599" i="2"/>
  <c r="Z668" i="2"/>
  <c r="Z673" i="2"/>
  <c r="Z670" i="2"/>
  <c r="Z683" i="2"/>
  <c r="Z619" i="2"/>
  <c r="Z584" i="2"/>
  <c r="Z589" i="2"/>
  <c r="Z604" i="2"/>
  <c r="Z601" i="2"/>
  <c r="Z699" i="2"/>
  <c r="Z690" i="2"/>
  <c r="Z639" i="2"/>
  <c r="Z708" i="2"/>
  <c r="Z644" i="2"/>
  <c r="Z649" i="2"/>
  <c r="Z646" i="2"/>
  <c r="Z659" i="2"/>
  <c r="Z624" i="2"/>
  <c r="Z602" i="2"/>
  <c r="Z575" i="2"/>
  <c r="Z622" i="2"/>
  <c r="Z587" i="2"/>
  <c r="Z615" i="2"/>
  <c r="Z684" i="2"/>
  <c r="Z625" i="2"/>
  <c r="Z686" i="2"/>
  <c r="Z635" i="2"/>
  <c r="Z600" i="2"/>
  <c r="Z605" i="2"/>
  <c r="Z578" i="2"/>
  <c r="Z620" i="2"/>
  <c r="Z598" i="2"/>
  <c r="Z626" i="2"/>
  <c r="Z655" i="2"/>
  <c r="Z660" i="2"/>
  <c r="Z665" i="2"/>
  <c r="Z662" i="2"/>
  <c r="Z675" i="2"/>
  <c r="Z611" i="2"/>
  <c r="Z581" i="2"/>
  <c r="Z618" i="2"/>
  <c r="Z591" i="2"/>
  <c r="Z596" i="2"/>
  <c r="Z593" i="2"/>
  <c r="AP767" i="2"/>
  <c r="AP771" i="2"/>
  <c r="AP736" i="2"/>
  <c r="AP733" i="2"/>
  <c r="AP669" i="2"/>
  <c r="AP746" i="2"/>
  <c r="AP695" i="2"/>
  <c r="AP772" i="2"/>
  <c r="AP757" i="2"/>
  <c r="AP689" i="2"/>
  <c r="AP766" i="2"/>
  <c r="AP723" i="2"/>
  <c r="AP648" i="2"/>
  <c r="AP712" i="2"/>
  <c r="AP709" i="2"/>
  <c r="AP722" i="2"/>
  <c r="AP671" i="2"/>
  <c r="AP748" i="2"/>
  <c r="AP753" i="2"/>
  <c r="AP729" i="2"/>
  <c r="AP742" i="2"/>
  <c r="AP699" i="2"/>
  <c r="AP688" i="2"/>
  <c r="AP629" i="2"/>
  <c r="AP752" i="2"/>
  <c r="AP685" i="2"/>
  <c r="AP762" i="2"/>
  <c r="AP698" i="2"/>
  <c r="AP751" i="2"/>
  <c r="AP711" i="2"/>
  <c r="AP724" i="2"/>
  <c r="AP705" i="2"/>
  <c r="AP718" i="2"/>
  <c r="AP739" i="2"/>
  <c r="AP664" i="2"/>
  <c r="AP728" i="2"/>
  <c r="AP725" i="2"/>
  <c r="AP738" i="2"/>
  <c r="AP687" i="2"/>
  <c r="AP764" i="2"/>
  <c r="AP765" i="2"/>
  <c r="AP773" i="2"/>
  <c r="AP768" i="2"/>
  <c r="AP701" i="2"/>
  <c r="AP714" i="2"/>
  <c r="AP727" i="2"/>
  <c r="AP740" i="2"/>
  <c r="AP721" i="2"/>
  <c r="AP769" i="2"/>
  <c r="AP734" i="2"/>
  <c r="AP763" i="2"/>
  <c r="AP755" i="2"/>
  <c r="AP691" i="2"/>
  <c r="AP680" i="2"/>
  <c r="AP744" i="2"/>
  <c r="AP677" i="2"/>
  <c r="AP754" i="2"/>
  <c r="AP703" i="2"/>
  <c r="AP697" i="2"/>
  <c r="AP710" i="2"/>
  <c r="AP731" i="2"/>
  <c r="AP656" i="2"/>
  <c r="AP661" i="2"/>
  <c r="AP666" i="2"/>
  <c r="AP720" i="2"/>
  <c r="AP717" i="2"/>
  <c r="AP730" i="2"/>
  <c r="AP741" i="2"/>
  <c r="AP743" i="2"/>
  <c r="AP679" i="2"/>
  <c r="AP756" i="2"/>
  <c r="AP737" i="2"/>
  <c r="AP750" i="2"/>
  <c r="AP707" i="2"/>
  <c r="AP696" i="2"/>
  <c r="AP637" i="2"/>
  <c r="AP760" i="2"/>
  <c r="AP693" i="2"/>
  <c r="AP749" i="2"/>
  <c r="AP770" i="2"/>
  <c r="AP706" i="2"/>
  <c r="AP759" i="2"/>
  <c r="AP735" i="2"/>
  <c r="AP719" i="2"/>
  <c r="AP732" i="2"/>
  <c r="AP713" i="2"/>
  <c r="AP761" i="2"/>
  <c r="AP726" i="2"/>
  <c r="AP747" i="2"/>
  <c r="AP672" i="2"/>
  <c r="AP613" i="2"/>
  <c r="AP682" i="2"/>
  <c r="AP704" i="2"/>
  <c r="AP642" i="2"/>
  <c r="AP647" i="2"/>
  <c r="AP716" i="2"/>
  <c r="AP652" i="2"/>
  <c r="AP657" i="2"/>
  <c r="AP654" i="2"/>
  <c r="AP667" i="2"/>
  <c r="AP632" i="2"/>
  <c r="AP573" i="2"/>
  <c r="AP610" i="2"/>
  <c r="AP583" i="2"/>
  <c r="AP588" i="2"/>
  <c r="AP585" i="2"/>
  <c r="AP595" i="2"/>
  <c r="AP745" i="2"/>
  <c r="AP653" i="2"/>
  <c r="AP650" i="2"/>
  <c r="AP623" i="2"/>
  <c r="AP692" i="2"/>
  <c r="AP633" i="2"/>
  <c r="AP694" i="2"/>
  <c r="AP630" i="2"/>
  <c r="AP643" i="2"/>
  <c r="AP608" i="2"/>
  <c r="AP586" i="2"/>
  <c r="AP628" i="2"/>
  <c r="AP606" i="2"/>
  <c r="AP663" i="2"/>
  <c r="AP599" i="2"/>
  <c r="AP668" i="2"/>
  <c r="AP673" i="2"/>
  <c r="AP670" i="2"/>
  <c r="AP683" i="2"/>
  <c r="AP619" i="2"/>
  <c r="AP584" i="2"/>
  <c r="AP589" i="2"/>
  <c r="AP604" i="2"/>
  <c r="AP601" i="2"/>
  <c r="AP582" i="2"/>
  <c r="AP552" i="2"/>
  <c r="AP758" i="2"/>
  <c r="AP658" i="2"/>
  <c r="AP639" i="2"/>
  <c r="AP708" i="2"/>
  <c r="AP644" i="2"/>
  <c r="AP649" i="2"/>
  <c r="AP646" i="2"/>
  <c r="AP659" i="2"/>
  <c r="AP624" i="2"/>
  <c r="AP602" i="2"/>
  <c r="AP575" i="2"/>
  <c r="AP622" i="2"/>
  <c r="AP587" i="2"/>
  <c r="AP715" i="2"/>
  <c r="AP690" i="2"/>
  <c r="AP615" i="2"/>
  <c r="AP684" i="2"/>
  <c r="AP625" i="2"/>
  <c r="AP686" i="2"/>
  <c r="AP635" i="2"/>
  <c r="AP600" i="2"/>
  <c r="AP605" i="2"/>
  <c r="AP578" i="2"/>
  <c r="AP620" i="2"/>
  <c r="AP598" i="2"/>
  <c r="AP626" i="2"/>
  <c r="AP655" i="2"/>
  <c r="AP660" i="2"/>
  <c r="AP665" i="2"/>
  <c r="AP662" i="2"/>
  <c r="AP675" i="2"/>
  <c r="AP611" i="2"/>
  <c r="AP581" i="2"/>
  <c r="AP618" i="2"/>
  <c r="AP591" i="2"/>
  <c r="AP596" i="2"/>
  <c r="AP593" i="2"/>
  <c r="AP603" i="2"/>
  <c r="AP544" i="2"/>
  <c r="AP640" i="2"/>
  <c r="AP645" i="2"/>
  <c r="AP634" i="2"/>
  <c r="AP631" i="2"/>
  <c r="AP700" i="2"/>
  <c r="AP641" i="2"/>
  <c r="AP702" i="2"/>
  <c r="AP638" i="2"/>
  <c r="AP651" i="2"/>
  <c r="AP616" i="2"/>
  <c r="AP594" i="2"/>
  <c r="AP636" i="2"/>
  <c r="AP614" i="2"/>
  <c r="AP621" i="2"/>
  <c r="AP674" i="2"/>
  <c r="AP607" i="2"/>
  <c r="AP676" i="2"/>
  <c r="AP681" i="2"/>
  <c r="AP617" i="2"/>
  <c r="AP678" i="2"/>
  <c r="AP627" i="2"/>
  <c r="AP592" i="2"/>
  <c r="AP597" i="2"/>
  <c r="AP612" i="2"/>
  <c r="AP609" i="2"/>
  <c r="AP590" i="2"/>
  <c r="BF765" i="2"/>
  <c r="BF752" i="2"/>
  <c r="BF685" i="2"/>
  <c r="BF762" i="2"/>
  <c r="BF698" i="2"/>
  <c r="BF711" i="2"/>
  <c r="BF724" i="2"/>
  <c r="BF741" i="2"/>
  <c r="BF705" i="2"/>
  <c r="BF718" i="2"/>
  <c r="BF739" i="2"/>
  <c r="BF664" i="2"/>
  <c r="BF728" i="2"/>
  <c r="BF725" i="2"/>
  <c r="BF738" i="2"/>
  <c r="BF687" i="2"/>
  <c r="BF751" i="2"/>
  <c r="BF764" i="2"/>
  <c r="BF745" i="2"/>
  <c r="BF758" i="2"/>
  <c r="BF715" i="2"/>
  <c r="BF704" i="2"/>
  <c r="BF640" i="2"/>
  <c r="BF645" i="2"/>
  <c r="BF650" i="2"/>
  <c r="BF768" i="2"/>
  <c r="BF701" i="2"/>
  <c r="BF714" i="2"/>
  <c r="BF735" i="2"/>
  <c r="BF740" i="2"/>
  <c r="BF721" i="2"/>
  <c r="BF734" i="2"/>
  <c r="BF755" i="2"/>
  <c r="BF691" i="2"/>
  <c r="BF680" i="2"/>
  <c r="BF621" i="2"/>
  <c r="BF744" i="2"/>
  <c r="BF677" i="2"/>
  <c r="BF754" i="2"/>
  <c r="BF703" i="2"/>
  <c r="BF757" i="2"/>
  <c r="BF727" i="2"/>
  <c r="BF720" i="2"/>
  <c r="BF717" i="2"/>
  <c r="BF730" i="2"/>
  <c r="BF679" i="2"/>
  <c r="BF756" i="2"/>
  <c r="BF737" i="2"/>
  <c r="BF750" i="2"/>
  <c r="BF767" i="2"/>
  <c r="BF707" i="2"/>
  <c r="BF696" i="2"/>
  <c r="BF760" i="2"/>
  <c r="BF693" i="2"/>
  <c r="BF770" i="2"/>
  <c r="BF706" i="2"/>
  <c r="BF743" i="2"/>
  <c r="BF719" i="2"/>
  <c r="BF759" i="2"/>
  <c r="BF732" i="2"/>
  <c r="BF713" i="2"/>
  <c r="BF726" i="2"/>
  <c r="BF747" i="2"/>
  <c r="BF672" i="2"/>
  <c r="BF613" i="2"/>
  <c r="BF682" i="2"/>
  <c r="BF736" i="2"/>
  <c r="BF733" i="2"/>
  <c r="BF669" i="2"/>
  <c r="BF746" i="2"/>
  <c r="BF695" i="2"/>
  <c r="BF772" i="2"/>
  <c r="BF689" i="2"/>
  <c r="BF773" i="2"/>
  <c r="BF749" i="2"/>
  <c r="BF761" i="2"/>
  <c r="BF766" i="2"/>
  <c r="BF723" i="2"/>
  <c r="BF648" i="2"/>
  <c r="BF653" i="2"/>
  <c r="BF771" i="2"/>
  <c r="BF712" i="2"/>
  <c r="BF709" i="2"/>
  <c r="BF722" i="2"/>
  <c r="BF671" i="2"/>
  <c r="BF748" i="2"/>
  <c r="BF753" i="2"/>
  <c r="BF729" i="2"/>
  <c r="BF742" i="2"/>
  <c r="BF699" i="2"/>
  <c r="BF688" i="2"/>
  <c r="BF629" i="2"/>
  <c r="BF634" i="2"/>
  <c r="BF769" i="2"/>
  <c r="BF663" i="2"/>
  <c r="BF599" i="2"/>
  <c r="BF668" i="2"/>
  <c r="BF673" i="2"/>
  <c r="BF670" i="2"/>
  <c r="BF683" i="2"/>
  <c r="BF619" i="2"/>
  <c r="BF584" i="2"/>
  <c r="BF589" i="2"/>
  <c r="BF604" i="2"/>
  <c r="BF601" i="2"/>
  <c r="BF582" i="2"/>
  <c r="BF639" i="2"/>
  <c r="BF708" i="2"/>
  <c r="BF644" i="2"/>
  <c r="BF649" i="2"/>
  <c r="BF646" i="2"/>
  <c r="BF659" i="2"/>
  <c r="BF624" i="2"/>
  <c r="BF602" i="2"/>
  <c r="BF575" i="2"/>
  <c r="BF622" i="2"/>
  <c r="BF690" i="2"/>
  <c r="BF658" i="2"/>
  <c r="BF615" i="2"/>
  <c r="BF684" i="2"/>
  <c r="BF625" i="2"/>
  <c r="BF686" i="2"/>
  <c r="BF635" i="2"/>
  <c r="BF600" i="2"/>
  <c r="BF605" i="2"/>
  <c r="BF578" i="2"/>
  <c r="BF620" i="2"/>
  <c r="BF598" i="2"/>
  <c r="BF568" i="2"/>
  <c r="BF697" i="2"/>
  <c r="BF731" i="2"/>
  <c r="BF661" i="2"/>
  <c r="BF637" i="2"/>
  <c r="BF626" i="2"/>
  <c r="BF655" i="2"/>
  <c r="BF660" i="2"/>
  <c r="BF665" i="2"/>
  <c r="BF662" i="2"/>
  <c r="BF675" i="2"/>
  <c r="BF611" i="2"/>
  <c r="BF581" i="2"/>
  <c r="BF618" i="2"/>
  <c r="BF591" i="2"/>
  <c r="BF596" i="2"/>
  <c r="BF593" i="2"/>
  <c r="BF603" i="2"/>
  <c r="BF763" i="2"/>
  <c r="BF656" i="2"/>
  <c r="BF666" i="2"/>
  <c r="BF631" i="2"/>
  <c r="BF700" i="2"/>
  <c r="BF641" i="2"/>
  <c r="BF702" i="2"/>
  <c r="BF638" i="2"/>
  <c r="BF651" i="2"/>
  <c r="BF616" i="2"/>
  <c r="BF594" i="2"/>
  <c r="BF636" i="2"/>
  <c r="BF614" i="2"/>
  <c r="BF710" i="2"/>
  <c r="BF607" i="2"/>
  <c r="BF676" i="2"/>
  <c r="BF681" i="2"/>
  <c r="BF617" i="2"/>
  <c r="BF678" i="2"/>
  <c r="BF627" i="2"/>
  <c r="BF592" i="2"/>
  <c r="BF597" i="2"/>
  <c r="BF612" i="2"/>
  <c r="BF609" i="2"/>
  <c r="BF590" i="2"/>
  <c r="BF560" i="2"/>
  <c r="BF674" i="2"/>
  <c r="BF642" i="2"/>
  <c r="BF647" i="2"/>
  <c r="BF716" i="2"/>
  <c r="BF652" i="2"/>
  <c r="BF657" i="2"/>
  <c r="BF654" i="2"/>
  <c r="BF667" i="2"/>
  <c r="BF632" i="2"/>
  <c r="BF573" i="2"/>
  <c r="BF610" i="2"/>
  <c r="BF583" i="2"/>
  <c r="BF588" i="2"/>
  <c r="BF585" i="2"/>
  <c r="BF623" i="2"/>
  <c r="BF692" i="2"/>
  <c r="BF633" i="2"/>
  <c r="BF694" i="2"/>
  <c r="BF630" i="2"/>
  <c r="BF643" i="2"/>
  <c r="BF608" i="2"/>
  <c r="BF586" i="2"/>
  <c r="BF628" i="2"/>
  <c r="BF606" i="2"/>
  <c r="BV768" i="2"/>
  <c r="BV701" i="2"/>
  <c r="BV714" i="2"/>
  <c r="BV751" i="2"/>
  <c r="BV740" i="2"/>
  <c r="BV721" i="2"/>
  <c r="BV757" i="2"/>
  <c r="BV734" i="2"/>
  <c r="BV755" i="2"/>
  <c r="BV691" i="2"/>
  <c r="BV680" i="2"/>
  <c r="BV744" i="2"/>
  <c r="BV677" i="2"/>
  <c r="BV754" i="2"/>
  <c r="BV703" i="2"/>
  <c r="BV735" i="2"/>
  <c r="BV697" i="2"/>
  <c r="BV710" i="2"/>
  <c r="BV731" i="2"/>
  <c r="BV656" i="2"/>
  <c r="BV661" i="2"/>
  <c r="BV666" i="2"/>
  <c r="BV720" i="2"/>
  <c r="BV717" i="2"/>
  <c r="BV730" i="2"/>
  <c r="BV679" i="2"/>
  <c r="BV741" i="2"/>
  <c r="BV727" i="2"/>
  <c r="BV756" i="2"/>
  <c r="BV737" i="2"/>
  <c r="BV769" i="2"/>
  <c r="BV750" i="2"/>
  <c r="BV773" i="2"/>
  <c r="BV763" i="2"/>
  <c r="BV707" i="2"/>
  <c r="BV696" i="2"/>
  <c r="BV637" i="2"/>
  <c r="BV760" i="2"/>
  <c r="BV693" i="2"/>
  <c r="BV770" i="2"/>
  <c r="BV706" i="2"/>
  <c r="BV719" i="2"/>
  <c r="BV732" i="2"/>
  <c r="BV736" i="2"/>
  <c r="BV733" i="2"/>
  <c r="BV669" i="2"/>
  <c r="BV746" i="2"/>
  <c r="BV743" i="2"/>
  <c r="BV695" i="2"/>
  <c r="BV759" i="2"/>
  <c r="BV772" i="2"/>
  <c r="BV689" i="2"/>
  <c r="BV766" i="2"/>
  <c r="BV723" i="2"/>
  <c r="BV712" i="2"/>
  <c r="BV749" i="2"/>
  <c r="BV709" i="2"/>
  <c r="BV722" i="2"/>
  <c r="BV671" i="2"/>
  <c r="BV748" i="2"/>
  <c r="BV753" i="2"/>
  <c r="BV729" i="2"/>
  <c r="BV761" i="2"/>
  <c r="BV742" i="2"/>
  <c r="BV699" i="2"/>
  <c r="BV688" i="2"/>
  <c r="BV629" i="2"/>
  <c r="BV771" i="2"/>
  <c r="BV752" i="2"/>
  <c r="BV685" i="2"/>
  <c r="BV762" i="2"/>
  <c r="BV698" i="2"/>
  <c r="BV711" i="2"/>
  <c r="BV767" i="2"/>
  <c r="BV724" i="2"/>
  <c r="BV705" i="2"/>
  <c r="BV718" i="2"/>
  <c r="BV765" i="2"/>
  <c r="BV739" i="2"/>
  <c r="BV664" i="2"/>
  <c r="BV728" i="2"/>
  <c r="BV725" i="2"/>
  <c r="BV738" i="2"/>
  <c r="BV687" i="2"/>
  <c r="BV764" i="2"/>
  <c r="BV745" i="2"/>
  <c r="BV758" i="2"/>
  <c r="BV715" i="2"/>
  <c r="BV704" i="2"/>
  <c r="BV640" i="2"/>
  <c r="BV645" i="2"/>
  <c r="BV650" i="2"/>
  <c r="BV653" i="2"/>
  <c r="BV615" i="2"/>
  <c r="BV684" i="2"/>
  <c r="BV625" i="2"/>
  <c r="BV686" i="2"/>
  <c r="BV635" i="2"/>
  <c r="BV600" i="2"/>
  <c r="BV605" i="2"/>
  <c r="BV578" i="2"/>
  <c r="BV620" i="2"/>
  <c r="BV598" i="2"/>
  <c r="BV672" i="2"/>
  <c r="BV613" i="2"/>
  <c r="BV690" i="2"/>
  <c r="BV658" i="2"/>
  <c r="BV626" i="2"/>
  <c r="BV655" i="2"/>
  <c r="BV660" i="2"/>
  <c r="BV665" i="2"/>
  <c r="BV662" i="2"/>
  <c r="BV675" i="2"/>
  <c r="BV611" i="2"/>
  <c r="BV581" i="2"/>
  <c r="BV618" i="2"/>
  <c r="BV591" i="2"/>
  <c r="BV596" i="2"/>
  <c r="BV593" i="2"/>
  <c r="BV603" i="2"/>
  <c r="BV713" i="2"/>
  <c r="BV747" i="2"/>
  <c r="BV631" i="2"/>
  <c r="BV700" i="2"/>
  <c r="BV641" i="2"/>
  <c r="BV702" i="2"/>
  <c r="BV638" i="2"/>
  <c r="BV651" i="2"/>
  <c r="BV616" i="2"/>
  <c r="BV594" i="2"/>
  <c r="BV636" i="2"/>
  <c r="BV614" i="2"/>
  <c r="BV579" i="2"/>
  <c r="BV634" i="2"/>
  <c r="BV607" i="2"/>
  <c r="BV676" i="2"/>
  <c r="BV681" i="2"/>
  <c r="BV617" i="2"/>
  <c r="BV678" i="2"/>
  <c r="BV627" i="2"/>
  <c r="BV592" i="2"/>
  <c r="BV597" i="2"/>
  <c r="BV612" i="2"/>
  <c r="BV609" i="2"/>
  <c r="BV590" i="2"/>
  <c r="BV726" i="2"/>
  <c r="BV642" i="2"/>
  <c r="BV647" i="2"/>
  <c r="BV716" i="2"/>
  <c r="BV652" i="2"/>
  <c r="BV657" i="2"/>
  <c r="BV654" i="2"/>
  <c r="BV667" i="2"/>
  <c r="BV632" i="2"/>
  <c r="BV573" i="2"/>
  <c r="BV610" i="2"/>
  <c r="BV583" i="2"/>
  <c r="BV588" i="2"/>
  <c r="BV585" i="2"/>
  <c r="BV648" i="2"/>
  <c r="BV621" i="2"/>
  <c r="BV674" i="2"/>
  <c r="BV623" i="2"/>
  <c r="BV692" i="2"/>
  <c r="BV633" i="2"/>
  <c r="BV694" i="2"/>
  <c r="BV630" i="2"/>
  <c r="BV643" i="2"/>
  <c r="BV608" i="2"/>
  <c r="BV586" i="2"/>
  <c r="BV628" i="2"/>
  <c r="BV606" i="2"/>
  <c r="BV576" i="2"/>
  <c r="BV663" i="2"/>
  <c r="BV599" i="2"/>
  <c r="BV668" i="2"/>
  <c r="BV673" i="2"/>
  <c r="BV670" i="2"/>
  <c r="BV683" i="2"/>
  <c r="BV619" i="2"/>
  <c r="BV584" i="2"/>
  <c r="BV589" i="2"/>
  <c r="BV604" i="2"/>
  <c r="BV601" i="2"/>
  <c r="BV582" i="2"/>
  <c r="BV682" i="2"/>
  <c r="BV639" i="2"/>
  <c r="BV708" i="2"/>
  <c r="BV644" i="2"/>
  <c r="BV649" i="2"/>
  <c r="BV646" i="2"/>
  <c r="BV659" i="2"/>
  <c r="BV624" i="2"/>
  <c r="BV602" i="2"/>
  <c r="BV575" i="2"/>
  <c r="BV622" i="2"/>
  <c r="CL720" i="2"/>
  <c r="CL717" i="2"/>
  <c r="CL730" i="2"/>
  <c r="CL679" i="2"/>
  <c r="CL773" i="2"/>
  <c r="CL735" i="2"/>
  <c r="CL756" i="2"/>
  <c r="CL737" i="2"/>
  <c r="CL750" i="2"/>
  <c r="CL707" i="2"/>
  <c r="CL696" i="2"/>
  <c r="CL763" i="2"/>
  <c r="CL760" i="2"/>
  <c r="CL693" i="2"/>
  <c r="CL770" i="2"/>
  <c r="CL706" i="2"/>
  <c r="CL719" i="2"/>
  <c r="CL732" i="2"/>
  <c r="CL713" i="2"/>
  <c r="CL726" i="2"/>
  <c r="CL747" i="2"/>
  <c r="CL672" i="2"/>
  <c r="CL613" i="2"/>
  <c r="CL682" i="2"/>
  <c r="CL736" i="2"/>
  <c r="CL733" i="2"/>
  <c r="CL669" i="2"/>
  <c r="CL746" i="2"/>
  <c r="CL695" i="2"/>
  <c r="CL772" i="2"/>
  <c r="CL689" i="2"/>
  <c r="CL766" i="2"/>
  <c r="CL757" i="2"/>
  <c r="CL723" i="2"/>
  <c r="CL648" i="2"/>
  <c r="CL653" i="2"/>
  <c r="CL712" i="2"/>
  <c r="CL709" i="2"/>
  <c r="CL722" i="2"/>
  <c r="CL671" i="2"/>
  <c r="CL759" i="2"/>
  <c r="CL748" i="2"/>
  <c r="CL752" i="2"/>
  <c r="CL685" i="2"/>
  <c r="CL762" i="2"/>
  <c r="CL698" i="2"/>
  <c r="CL711" i="2"/>
  <c r="CL724" i="2"/>
  <c r="CL705" i="2"/>
  <c r="CL761" i="2"/>
  <c r="CL718" i="2"/>
  <c r="CL739" i="2"/>
  <c r="CL664" i="2"/>
  <c r="CL771" i="2"/>
  <c r="CL728" i="2"/>
  <c r="CL725" i="2"/>
  <c r="CL738" i="2"/>
  <c r="CL687" i="2"/>
  <c r="CL764" i="2"/>
  <c r="CL745" i="2"/>
  <c r="CL758" i="2"/>
  <c r="CL715" i="2"/>
  <c r="CL704" i="2"/>
  <c r="CL640" i="2"/>
  <c r="CL645" i="2"/>
  <c r="CL650" i="2"/>
  <c r="CL768" i="2"/>
  <c r="CL741" i="2"/>
  <c r="CL701" i="2"/>
  <c r="CL714" i="2"/>
  <c r="CL743" i="2"/>
  <c r="CL740" i="2"/>
  <c r="CL769" i="2"/>
  <c r="CL721" i="2"/>
  <c r="CL734" i="2"/>
  <c r="CL755" i="2"/>
  <c r="CL691" i="2"/>
  <c r="CL680" i="2"/>
  <c r="CL767" i="2"/>
  <c r="CL744" i="2"/>
  <c r="CL677" i="2"/>
  <c r="CL765" i="2"/>
  <c r="CL754" i="2"/>
  <c r="CL727" i="2"/>
  <c r="CL703" i="2"/>
  <c r="CL749" i="2"/>
  <c r="CL751" i="2"/>
  <c r="CL716" i="2"/>
  <c r="CL697" i="2"/>
  <c r="CL710" i="2"/>
  <c r="CL731" i="2"/>
  <c r="CL656" i="2"/>
  <c r="CL661" i="2"/>
  <c r="CL666" i="2"/>
  <c r="CL688" i="2"/>
  <c r="CL690" i="2"/>
  <c r="CL626" i="2"/>
  <c r="CL631" i="2"/>
  <c r="CL700" i="2"/>
  <c r="CL641" i="2"/>
  <c r="CL702" i="2"/>
  <c r="CL638" i="2"/>
  <c r="CL651" i="2"/>
  <c r="CL616" i="2"/>
  <c r="CL594" i="2"/>
  <c r="CL636" i="2"/>
  <c r="CL614" i="2"/>
  <c r="CL729" i="2"/>
  <c r="CL637" i="2"/>
  <c r="CL634" i="2"/>
  <c r="CL607" i="2"/>
  <c r="CL676" i="2"/>
  <c r="CL681" i="2"/>
  <c r="CL617" i="2"/>
  <c r="CL678" i="2"/>
  <c r="CL627" i="2"/>
  <c r="CL592" i="2"/>
  <c r="CL597" i="2"/>
  <c r="CL612" i="2"/>
  <c r="CL609" i="2"/>
  <c r="CL590" i="2"/>
  <c r="CL642" i="2"/>
  <c r="CL647" i="2"/>
  <c r="CL652" i="2"/>
  <c r="CL657" i="2"/>
  <c r="CL654" i="2"/>
  <c r="CL667" i="2"/>
  <c r="CL632" i="2"/>
  <c r="CL573" i="2"/>
  <c r="CL610" i="2"/>
  <c r="CL583" i="2"/>
  <c r="CL588" i="2"/>
  <c r="CL585" i="2"/>
  <c r="CL595" i="2"/>
  <c r="CL536" i="2"/>
  <c r="CL742" i="2"/>
  <c r="CL623" i="2"/>
  <c r="CL692" i="2"/>
  <c r="CL633" i="2"/>
  <c r="CL694" i="2"/>
  <c r="CL630" i="2"/>
  <c r="CL643" i="2"/>
  <c r="CL608" i="2"/>
  <c r="CL586" i="2"/>
  <c r="CL628" i="2"/>
  <c r="CL606" i="2"/>
  <c r="CL753" i="2"/>
  <c r="CL699" i="2"/>
  <c r="CL621" i="2"/>
  <c r="CL674" i="2"/>
  <c r="CL663" i="2"/>
  <c r="CL599" i="2"/>
  <c r="CL668" i="2"/>
  <c r="CL673" i="2"/>
  <c r="CL670" i="2"/>
  <c r="CL683" i="2"/>
  <c r="CL619" i="2"/>
  <c r="CL584" i="2"/>
  <c r="CL589" i="2"/>
  <c r="CL604" i="2"/>
  <c r="CL601" i="2"/>
  <c r="CL639" i="2"/>
  <c r="CL708" i="2"/>
  <c r="CL644" i="2"/>
  <c r="CL649" i="2"/>
  <c r="CL646" i="2"/>
  <c r="CL659" i="2"/>
  <c r="CL624" i="2"/>
  <c r="CL602" i="2"/>
  <c r="CL575" i="2"/>
  <c r="CL622" i="2"/>
  <c r="CL587" i="2"/>
  <c r="CL629" i="2"/>
  <c r="CL615" i="2"/>
  <c r="CL684" i="2"/>
  <c r="CL625" i="2"/>
  <c r="CL686" i="2"/>
  <c r="CL635" i="2"/>
  <c r="CL600" i="2"/>
  <c r="CL605" i="2"/>
  <c r="CL578" i="2"/>
  <c r="CL620" i="2"/>
  <c r="CL598" i="2"/>
  <c r="CL658" i="2"/>
  <c r="CL655" i="2"/>
  <c r="CL660" i="2"/>
  <c r="CL665" i="2"/>
  <c r="CL662" i="2"/>
  <c r="CL675" i="2"/>
  <c r="CL611" i="2"/>
  <c r="CL581" i="2"/>
  <c r="CL618" i="2"/>
  <c r="CL591" i="2"/>
  <c r="CL596" i="2"/>
  <c r="CL593" i="2"/>
  <c r="G526" i="2"/>
  <c r="BS526" i="2"/>
  <c r="AJ527" i="2"/>
  <c r="CV527" i="2"/>
  <c r="BM528" i="2"/>
  <c r="AD529" i="2"/>
  <c r="CP529" i="2"/>
  <c r="X531" i="2"/>
  <c r="CJ531" i="2"/>
  <c r="BA532" i="2"/>
  <c r="R533" i="2"/>
  <c r="CD533" i="2"/>
  <c r="AU534" i="2"/>
  <c r="L535" i="2"/>
  <c r="BX535" i="2"/>
  <c r="AO536" i="2"/>
  <c r="F537" i="2"/>
  <c r="BR537" i="2"/>
  <c r="BL539" i="2"/>
  <c r="AC540" i="2"/>
  <c r="CO540" i="2"/>
  <c r="BF541" i="2"/>
  <c r="W542" i="2"/>
  <c r="CI542" i="2"/>
  <c r="AZ543" i="2"/>
  <c r="Q544" i="2"/>
  <c r="CC544" i="2"/>
  <c r="AT545" i="2"/>
  <c r="AN547" i="2"/>
  <c r="E548" i="2"/>
  <c r="BQ548" i="2"/>
  <c r="AH549" i="2"/>
  <c r="CT549" i="2"/>
  <c r="BK550" i="2"/>
  <c r="AB551" i="2"/>
  <c r="CN551" i="2"/>
  <c r="BE552" i="2"/>
  <c r="V553" i="2"/>
  <c r="CH553" i="2"/>
  <c r="P555" i="2"/>
  <c r="CB555" i="2"/>
  <c r="AS556" i="2"/>
  <c r="J557" i="2"/>
  <c r="BV557" i="2"/>
  <c r="AM558" i="2"/>
  <c r="D559" i="2"/>
  <c r="BP559" i="2"/>
  <c r="AG560" i="2"/>
  <c r="CS560" i="2"/>
  <c r="BJ561" i="2"/>
  <c r="BD563" i="2"/>
  <c r="U564" i="2"/>
  <c r="CG564" i="2"/>
  <c r="AX565" i="2"/>
  <c r="O566" i="2"/>
  <c r="CA566" i="2"/>
  <c r="AR567" i="2"/>
  <c r="I568" i="2"/>
  <c r="BU568" i="2"/>
  <c r="P526" i="2"/>
  <c r="CB526" i="2"/>
  <c r="AS527" i="2"/>
  <c r="J528" i="2"/>
  <c r="BV528" i="2"/>
  <c r="AM529" i="2"/>
  <c r="D530" i="2"/>
  <c r="BP530" i="2"/>
  <c r="AG531" i="2"/>
  <c r="CS531" i="2"/>
  <c r="BJ532" i="2"/>
  <c r="AI533" i="2"/>
  <c r="X534" i="2"/>
  <c r="M535" i="2"/>
  <c r="CO535" i="2"/>
  <c r="CD536" i="2"/>
  <c r="BS537" i="2"/>
  <c r="AZ538" i="2"/>
  <c r="AO539" i="2"/>
  <c r="AD540" i="2"/>
  <c r="K541" i="2"/>
  <c r="CU541" i="2"/>
  <c r="CJ542" i="2"/>
  <c r="BQ543" i="2"/>
  <c r="BF544" i="2"/>
  <c r="AU545" i="2"/>
  <c r="AB546" i="2"/>
  <c r="Q547" i="2"/>
  <c r="F548" i="2"/>
  <c r="CH548" i="2"/>
  <c r="BW549" i="2"/>
  <c r="BL550" i="2"/>
  <c r="AS551" i="2"/>
  <c r="AH552" i="2"/>
  <c r="W553" i="2"/>
  <c r="D554" i="2"/>
  <c r="CC555" i="2"/>
  <c r="BJ556" i="2"/>
  <c r="AY557" i="2"/>
  <c r="AN558" i="2"/>
  <c r="U559" i="2"/>
  <c r="J560" i="2"/>
  <c r="CT560" i="2"/>
  <c r="CA561" i="2"/>
  <c r="BP562" i="2"/>
  <c r="BE563" i="2"/>
  <c r="AL564" i="2"/>
  <c r="AA565" i="2"/>
  <c r="P566" i="2"/>
  <c r="CR566" i="2"/>
  <c r="CG567" i="2"/>
  <c r="BV568" i="2"/>
  <c r="BC569" i="2"/>
  <c r="AR570" i="2"/>
  <c r="AG571" i="2"/>
  <c r="N572" i="2"/>
  <c r="CX572" i="2"/>
  <c r="CM573" i="2"/>
  <c r="BT574" i="2"/>
  <c r="BI575" i="2"/>
  <c r="AX576" i="2"/>
  <c r="AE577" i="2"/>
  <c r="T578" i="2"/>
  <c r="I579" i="2"/>
  <c r="S576" i="2"/>
  <c r="H577" i="2"/>
  <c r="CR577" i="2"/>
  <c r="BY578" i="2"/>
  <c r="BN579" i="2"/>
  <c r="BC580" i="2"/>
  <c r="AZ581" i="2"/>
  <c r="CC582" i="2"/>
  <c r="K584" i="2"/>
  <c r="AN585" i="2"/>
  <c r="BQ586" i="2"/>
  <c r="CT587" i="2"/>
  <c r="BE590" i="2"/>
  <c r="CH591" i="2"/>
  <c r="P593" i="2"/>
  <c r="AS594" i="2"/>
  <c r="BV595" i="2"/>
  <c r="D597" i="2"/>
  <c r="AG598" i="2"/>
  <c r="BJ599" i="2"/>
  <c r="CM600" i="2"/>
  <c r="U602" i="2"/>
  <c r="CT603" i="2"/>
  <c r="CF605" i="2"/>
  <c r="AL578" i="2"/>
  <c r="BC583" i="2"/>
  <c r="AB762" i="2"/>
  <c r="AB695" i="2"/>
  <c r="AB772" i="2"/>
  <c r="AB708" i="2"/>
  <c r="AB753" i="2"/>
  <c r="AB721" i="2"/>
  <c r="AB734" i="2"/>
  <c r="AB715" i="2"/>
  <c r="AB771" i="2"/>
  <c r="AB728" i="2"/>
  <c r="AB749" i="2"/>
  <c r="AB685" i="2"/>
  <c r="AB674" i="2"/>
  <c r="AB738" i="2"/>
  <c r="AB735" i="2"/>
  <c r="AB671" i="2"/>
  <c r="AB743" i="2"/>
  <c r="AB748" i="2"/>
  <c r="AB697" i="2"/>
  <c r="AB691" i="2"/>
  <c r="AB768" i="2"/>
  <c r="AB765" i="2"/>
  <c r="AB725" i="2"/>
  <c r="AB650" i="2"/>
  <c r="AB655" i="2"/>
  <c r="AB660" i="2"/>
  <c r="AB714" i="2"/>
  <c r="AB711" i="2"/>
  <c r="AB724" i="2"/>
  <c r="AB673" i="2"/>
  <c r="AB750" i="2"/>
  <c r="AB731" i="2"/>
  <c r="AB744" i="2"/>
  <c r="AB701" i="2"/>
  <c r="AB690" i="2"/>
  <c r="AB631" i="2"/>
  <c r="AB754" i="2"/>
  <c r="AB687" i="2"/>
  <c r="AB764" i="2"/>
  <c r="AB700" i="2"/>
  <c r="AB713" i="2"/>
  <c r="AB726" i="2"/>
  <c r="AB773" i="2"/>
  <c r="AB730" i="2"/>
  <c r="AB727" i="2"/>
  <c r="AB740" i="2"/>
  <c r="AB689" i="2"/>
  <c r="AB766" i="2"/>
  <c r="AB747" i="2"/>
  <c r="AB760" i="2"/>
  <c r="AB717" i="2"/>
  <c r="AB706" i="2"/>
  <c r="AB770" i="2"/>
  <c r="AB703" i="2"/>
  <c r="AB767" i="2"/>
  <c r="AB716" i="2"/>
  <c r="AB761" i="2"/>
  <c r="AB745" i="2"/>
  <c r="AB742" i="2"/>
  <c r="AB763" i="2"/>
  <c r="AB755" i="2"/>
  <c r="AB723" i="2"/>
  <c r="AB736" i="2"/>
  <c r="AB757" i="2"/>
  <c r="AB693" i="2"/>
  <c r="AB682" i="2"/>
  <c r="AB623" i="2"/>
  <c r="AB692" i="2"/>
  <c r="AB746" i="2"/>
  <c r="AB679" i="2"/>
  <c r="AB756" i="2"/>
  <c r="AB759" i="2"/>
  <c r="AB705" i="2"/>
  <c r="AB737" i="2"/>
  <c r="AB718" i="2"/>
  <c r="AB699" i="2"/>
  <c r="AB712" i="2"/>
  <c r="AB733" i="2"/>
  <c r="AB658" i="2"/>
  <c r="AB663" i="2"/>
  <c r="AB751" i="2"/>
  <c r="AB722" i="2"/>
  <c r="AB719" i="2"/>
  <c r="AB732" i="2"/>
  <c r="AB681" i="2"/>
  <c r="AB729" i="2"/>
  <c r="AB758" i="2"/>
  <c r="AB739" i="2"/>
  <c r="AB769" i="2"/>
  <c r="AB752" i="2"/>
  <c r="AB709" i="2"/>
  <c r="AB698" i="2"/>
  <c r="AB639" i="2"/>
  <c r="AB644" i="2"/>
  <c r="AB609" i="2"/>
  <c r="AB678" i="2"/>
  <c r="AB683" i="2"/>
  <c r="AB619" i="2"/>
  <c r="AB680" i="2"/>
  <c r="AB629" i="2"/>
  <c r="AB594" i="2"/>
  <c r="AB599" i="2"/>
  <c r="AB614" i="2"/>
  <c r="AB611" i="2"/>
  <c r="AB592" i="2"/>
  <c r="AB642" i="2"/>
  <c r="AB676" i="2"/>
  <c r="AB628" i="2"/>
  <c r="AB649" i="2"/>
  <c r="AB654" i="2"/>
  <c r="AB659" i="2"/>
  <c r="AB656" i="2"/>
  <c r="AB669" i="2"/>
  <c r="AB634" i="2"/>
  <c r="AB575" i="2"/>
  <c r="AB612" i="2"/>
  <c r="AB585" i="2"/>
  <c r="AB590" i="2"/>
  <c r="AB587" i="2"/>
  <c r="AB636" i="2"/>
  <c r="AB625" i="2"/>
  <c r="AB694" i="2"/>
  <c r="AB635" i="2"/>
  <c r="AB696" i="2"/>
  <c r="AB632" i="2"/>
  <c r="AB645" i="2"/>
  <c r="AB610" i="2"/>
  <c r="AB588" i="2"/>
  <c r="AB630" i="2"/>
  <c r="AB608" i="2"/>
  <c r="AB578" i="2"/>
  <c r="AB666" i="2"/>
  <c r="AB684" i="2"/>
  <c r="AB652" i="2"/>
  <c r="AB665" i="2"/>
  <c r="AB601" i="2"/>
  <c r="AB670" i="2"/>
  <c r="AB675" i="2"/>
  <c r="AB672" i="2"/>
  <c r="AB621" i="2"/>
  <c r="AB586" i="2"/>
  <c r="AB591" i="2"/>
  <c r="AB606" i="2"/>
  <c r="AB603" i="2"/>
  <c r="AB584" i="2"/>
  <c r="AB707" i="2"/>
  <c r="AB741" i="2"/>
  <c r="AB641" i="2"/>
  <c r="AB710" i="2"/>
  <c r="AB646" i="2"/>
  <c r="AB651" i="2"/>
  <c r="AB648" i="2"/>
  <c r="AB661" i="2"/>
  <c r="AB626" i="2"/>
  <c r="AB604" i="2"/>
  <c r="AB577" i="2"/>
  <c r="AB624" i="2"/>
  <c r="AB615" i="2"/>
  <c r="AB617" i="2"/>
  <c r="AB686" i="2"/>
  <c r="AB627" i="2"/>
  <c r="AB688" i="2"/>
  <c r="AB637" i="2"/>
  <c r="AB602" i="2"/>
  <c r="AB607" i="2"/>
  <c r="AB580" i="2"/>
  <c r="AB622" i="2"/>
  <c r="AB600" i="2"/>
  <c r="AB570" i="2"/>
  <c r="AB720" i="2"/>
  <c r="AB647" i="2"/>
  <c r="AB657" i="2"/>
  <c r="AB662" i="2"/>
  <c r="AB667" i="2"/>
  <c r="AB664" i="2"/>
  <c r="AB677" i="2"/>
  <c r="AB613" i="2"/>
  <c r="AB583" i="2"/>
  <c r="AB593" i="2"/>
  <c r="AB598" i="2"/>
  <c r="AB595" i="2"/>
  <c r="AB668" i="2"/>
  <c r="AB620" i="2"/>
  <c r="AB633" i="2"/>
  <c r="AB702" i="2"/>
  <c r="AB643" i="2"/>
  <c r="AB704" i="2"/>
  <c r="AB640" i="2"/>
  <c r="AB653" i="2"/>
  <c r="AB618" i="2"/>
  <c r="AB596" i="2"/>
  <c r="AB638" i="2"/>
  <c r="AB616" i="2"/>
  <c r="CN773" i="2"/>
  <c r="CN762" i="2"/>
  <c r="CN695" i="2"/>
  <c r="CN772" i="2"/>
  <c r="CN708" i="2"/>
  <c r="CN745" i="2"/>
  <c r="CN721" i="2"/>
  <c r="CN734" i="2"/>
  <c r="CN715" i="2"/>
  <c r="CN763" i="2"/>
  <c r="CN728" i="2"/>
  <c r="CN749" i="2"/>
  <c r="CN685" i="2"/>
  <c r="CN674" i="2"/>
  <c r="CN738" i="2"/>
  <c r="CN735" i="2"/>
  <c r="CN671" i="2"/>
  <c r="CN748" i="2"/>
  <c r="CN697" i="2"/>
  <c r="CN753" i="2"/>
  <c r="CN761" i="2"/>
  <c r="CN755" i="2"/>
  <c r="CN691" i="2"/>
  <c r="CN768" i="2"/>
  <c r="CN725" i="2"/>
  <c r="CN650" i="2"/>
  <c r="CN655" i="2"/>
  <c r="CN660" i="2"/>
  <c r="CN714" i="2"/>
  <c r="CN711" i="2"/>
  <c r="CN724" i="2"/>
  <c r="CN737" i="2"/>
  <c r="CN673" i="2"/>
  <c r="CN750" i="2"/>
  <c r="CN771" i="2"/>
  <c r="CN731" i="2"/>
  <c r="CN751" i="2"/>
  <c r="CN744" i="2"/>
  <c r="CN701" i="2"/>
  <c r="CN690" i="2"/>
  <c r="CN631" i="2"/>
  <c r="CN743" i="2"/>
  <c r="CN769" i="2"/>
  <c r="CN754" i="2"/>
  <c r="CN687" i="2"/>
  <c r="CN764" i="2"/>
  <c r="CN700" i="2"/>
  <c r="CN713" i="2"/>
  <c r="CN726" i="2"/>
  <c r="CN765" i="2"/>
  <c r="CN730" i="2"/>
  <c r="CN727" i="2"/>
  <c r="CN767" i="2"/>
  <c r="CN740" i="2"/>
  <c r="CN729" i="2"/>
  <c r="CN689" i="2"/>
  <c r="CN766" i="2"/>
  <c r="CN747" i="2"/>
  <c r="CN760" i="2"/>
  <c r="CN717" i="2"/>
  <c r="CN706" i="2"/>
  <c r="CN770" i="2"/>
  <c r="CN703" i="2"/>
  <c r="CN716" i="2"/>
  <c r="CN759" i="2"/>
  <c r="CN742" i="2"/>
  <c r="CN723" i="2"/>
  <c r="CN736" i="2"/>
  <c r="CN757" i="2"/>
  <c r="CN693" i="2"/>
  <c r="CN682" i="2"/>
  <c r="CN623" i="2"/>
  <c r="CN692" i="2"/>
  <c r="CN746" i="2"/>
  <c r="CN679" i="2"/>
  <c r="CN756" i="2"/>
  <c r="CN705" i="2"/>
  <c r="CN718" i="2"/>
  <c r="CN699" i="2"/>
  <c r="CN712" i="2"/>
  <c r="CN733" i="2"/>
  <c r="CN658" i="2"/>
  <c r="CN663" i="2"/>
  <c r="CN722" i="2"/>
  <c r="CN719" i="2"/>
  <c r="CN732" i="2"/>
  <c r="CN681" i="2"/>
  <c r="CN758" i="2"/>
  <c r="CN739" i="2"/>
  <c r="CN752" i="2"/>
  <c r="CN709" i="2"/>
  <c r="CN698" i="2"/>
  <c r="CN634" i="2"/>
  <c r="CN639" i="2"/>
  <c r="CN644" i="2"/>
  <c r="CN615" i="2"/>
  <c r="CN620" i="2"/>
  <c r="CN609" i="2"/>
  <c r="CN678" i="2"/>
  <c r="CN683" i="2"/>
  <c r="CN619" i="2"/>
  <c r="CN680" i="2"/>
  <c r="CN629" i="2"/>
  <c r="CN594" i="2"/>
  <c r="CN599" i="2"/>
  <c r="CN614" i="2"/>
  <c r="CN611" i="2"/>
  <c r="CN592" i="2"/>
  <c r="CN649" i="2"/>
  <c r="CN654" i="2"/>
  <c r="CN659" i="2"/>
  <c r="CN656" i="2"/>
  <c r="CN669" i="2"/>
  <c r="CN575" i="2"/>
  <c r="CN612" i="2"/>
  <c r="CN585" i="2"/>
  <c r="CN590" i="2"/>
  <c r="CN587" i="2"/>
  <c r="CN666" i="2"/>
  <c r="CN668" i="2"/>
  <c r="CN628" i="2"/>
  <c r="CN625" i="2"/>
  <c r="CN694" i="2"/>
  <c r="CN635" i="2"/>
  <c r="CN696" i="2"/>
  <c r="CN632" i="2"/>
  <c r="CN645" i="2"/>
  <c r="CN610" i="2"/>
  <c r="CN588" i="2"/>
  <c r="CN630" i="2"/>
  <c r="CN608" i="2"/>
  <c r="CN578" i="2"/>
  <c r="CN707" i="2"/>
  <c r="CN741" i="2"/>
  <c r="CN647" i="2"/>
  <c r="CN636" i="2"/>
  <c r="CN665" i="2"/>
  <c r="CN601" i="2"/>
  <c r="CN670" i="2"/>
  <c r="CN675" i="2"/>
  <c r="CN672" i="2"/>
  <c r="CN621" i="2"/>
  <c r="CN586" i="2"/>
  <c r="CN591" i="2"/>
  <c r="CN606" i="2"/>
  <c r="CN603" i="2"/>
  <c r="CN584" i="2"/>
  <c r="CN676" i="2"/>
  <c r="CN641" i="2"/>
  <c r="CN710" i="2"/>
  <c r="CN646" i="2"/>
  <c r="CN651" i="2"/>
  <c r="CN648" i="2"/>
  <c r="CN661" i="2"/>
  <c r="CN626" i="2"/>
  <c r="CN604" i="2"/>
  <c r="CN577" i="2"/>
  <c r="CN582" i="2"/>
  <c r="CN624" i="2"/>
  <c r="CN720" i="2"/>
  <c r="CN617" i="2"/>
  <c r="CN686" i="2"/>
  <c r="CN627" i="2"/>
  <c r="CN688" i="2"/>
  <c r="CN637" i="2"/>
  <c r="CN602" i="2"/>
  <c r="CN607" i="2"/>
  <c r="CN580" i="2"/>
  <c r="CN622" i="2"/>
  <c r="CN600" i="2"/>
  <c r="CN570" i="2"/>
  <c r="CN684" i="2"/>
  <c r="CN652" i="2"/>
  <c r="CN657" i="2"/>
  <c r="CN662" i="2"/>
  <c r="CN667" i="2"/>
  <c r="CN664" i="2"/>
  <c r="CN677" i="2"/>
  <c r="CN613" i="2"/>
  <c r="CN583" i="2"/>
  <c r="CN593" i="2"/>
  <c r="CN598" i="2"/>
  <c r="CN595" i="2"/>
  <c r="CN642" i="2"/>
  <c r="CN633" i="2"/>
  <c r="CN702" i="2"/>
  <c r="CN643" i="2"/>
  <c r="CN704" i="2"/>
  <c r="CN640" i="2"/>
  <c r="CN653" i="2"/>
  <c r="CN618" i="2"/>
  <c r="CN596" i="2"/>
  <c r="CN638" i="2"/>
  <c r="CN616" i="2"/>
  <c r="T533" i="2"/>
  <c r="CN533" i="2"/>
  <c r="BP541" i="2"/>
  <c r="AR549" i="2"/>
  <c r="CF557" i="2"/>
  <c r="BH565" i="2"/>
  <c r="AJ573" i="2"/>
  <c r="CV573" i="2"/>
  <c r="AJ528" i="2"/>
  <c r="CV528" i="2"/>
  <c r="L536" i="2"/>
  <c r="BX536" i="2"/>
  <c r="AZ544" i="2"/>
  <c r="AB552" i="2"/>
  <c r="CN552" i="2"/>
  <c r="D560" i="2"/>
  <c r="BP560" i="2"/>
  <c r="U565" i="2"/>
  <c r="AR568" i="2"/>
  <c r="T576" i="2"/>
  <c r="CF576" i="2"/>
  <c r="AS528" i="2"/>
  <c r="D531" i="2"/>
  <c r="BP531" i="2"/>
  <c r="U536" i="2"/>
  <c r="CG536" i="2"/>
  <c r="AR539" i="2"/>
  <c r="BI544" i="2"/>
  <c r="T547" i="2"/>
  <c r="CF547" i="2"/>
  <c r="N549" i="2"/>
  <c r="AK552" i="2"/>
  <c r="CW552" i="2"/>
  <c r="BH555" i="2"/>
  <c r="M560" i="2"/>
  <c r="BY560" i="2"/>
  <c r="AJ563" i="2"/>
  <c r="CV563" i="2"/>
  <c r="AD565" i="2"/>
  <c r="BA568" i="2"/>
  <c r="L571" i="2"/>
  <c r="BX571" i="2"/>
  <c r="F573" i="2"/>
  <c r="BR573" i="2"/>
  <c r="AC576" i="2"/>
  <c r="CO576" i="2"/>
  <c r="AZ579" i="2"/>
  <c r="O525" i="2"/>
  <c r="AE525" i="2"/>
  <c r="BH526" i="2"/>
  <c r="BB528" i="2"/>
  <c r="M531" i="2"/>
  <c r="BY531" i="2"/>
  <c r="G533" i="2"/>
  <c r="AJ534" i="2"/>
  <c r="CV534" i="2"/>
  <c r="AD536" i="2"/>
  <c r="CP536" i="2"/>
  <c r="BA539" i="2"/>
  <c r="AU541" i="2"/>
  <c r="L542" i="2"/>
  <c r="BX542" i="2"/>
  <c r="F544" i="2"/>
  <c r="BR544" i="2"/>
  <c r="AC547" i="2"/>
  <c r="CO547" i="2"/>
  <c r="W549" i="2"/>
  <c r="AZ550" i="2"/>
  <c r="AT552" i="2"/>
  <c r="E555" i="2"/>
  <c r="BQ555" i="2"/>
  <c r="BK557" i="2"/>
  <c r="AB558" i="2"/>
  <c r="CN558" i="2"/>
  <c r="V560" i="2"/>
  <c r="CH560" i="2"/>
  <c r="AS563" i="2"/>
  <c r="AM565" i="2"/>
  <c r="D566" i="2"/>
  <c r="BP566" i="2"/>
  <c r="BJ568" i="2"/>
  <c r="U571" i="2"/>
  <c r="CG571" i="2"/>
  <c r="O573" i="2"/>
  <c r="CA573" i="2"/>
  <c r="AR574" i="2"/>
  <c r="AL576" i="2"/>
  <c r="CX576" i="2"/>
  <c r="BI579" i="2"/>
  <c r="BC581" i="2"/>
  <c r="T582" i="2"/>
  <c r="AC526" i="2"/>
  <c r="CO526" i="2"/>
  <c r="W528" i="2"/>
  <c r="CI528" i="2"/>
  <c r="AZ529" i="2"/>
  <c r="AT531" i="2"/>
  <c r="E534" i="2"/>
  <c r="BQ534" i="2"/>
  <c r="BK536" i="2"/>
  <c r="AB537" i="2"/>
  <c r="CN537" i="2"/>
  <c r="V539" i="2"/>
  <c r="CH539" i="2"/>
  <c r="AS542" i="2"/>
  <c r="AM544" i="2"/>
  <c r="D545" i="2"/>
  <c r="BP545" i="2"/>
  <c r="BJ547" i="2"/>
  <c r="U550" i="2"/>
  <c r="CG550" i="2"/>
  <c r="O552" i="2"/>
  <c r="CA552" i="2"/>
  <c r="AR553" i="2"/>
  <c r="AL555" i="2"/>
  <c r="CX555" i="2"/>
  <c r="BI558" i="2"/>
  <c r="BC560" i="2"/>
  <c r="T561" i="2"/>
  <c r="CF561" i="2"/>
  <c r="N563" i="2"/>
  <c r="BZ563" i="2"/>
  <c r="AK566" i="2"/>
  <c r="CW566" i="2"/>
  <c r="AE568" i="2"/>
  <c r="CQ568" i="2"/>
  <c r="BH569" i="2"/>
  <c r="V526" i="2"/>
  <c r="CH526" i="2"/>
  <c r="AS529" i="2"/>
  <c r="AM531" i="2"/>
  <c r="D532" i="2"/>
  <c r="BP532" i="2"/>
  <c r="AG533" i="2"/>
  <c r="BJ534" i="2"/>
  <c r="BD536" i="2"/>
  <c r="U537" i="2"/>
  <c r="CG537" i="2"/>
  <c r="O539" i="2"/>
  <c r="CA539" i="2"/>
  <c r="AR540" i="2"/>
  <c r="I541" i="2"/>
  <c r="BU541" i="2"/>
  <c r="AL542" i="2"/>
  <c r="CX542" i="2"/>
  <c r="AF544" i="2"/>
  <c r="CR544" i="2"/>
  <c r="BI545" i="2"/>
  <c r="BC547" i="2"/>
  <c r="T548" i="2"/>
  <c r="CF548" i="2"/>
  <c r="AW549" i="2"/>
  <c r="N550" i="2"/>
  <c r="BZ550" i="2"/>
  <c r="H552" i="2"/>
  <c r="BT552" i="2"/>
  <c r="AK553" i="2"/>
  <c r="CW553" i="2"/>
  <c r="AE555" i="2"/>
  <c r="CQ555" i="2"/>
  <c r="BH556" i="2"/>
  <c r="Y557" i="2"/>
  <c r="CK557" i="2"/>
  <c r="BB558" i="2"/>
  <c r="AV560" i="2"/>
  <c r="M561" i="2"/>
  <c r="BY561" i="2"/>
  <c r="G563" i="2"/>
  <c r="BS563" i="2"/>
  <c r="AJ564" i="2"/>
  <c r="CV564" i="2"/>
  <c r="BM565" i="2"/>
  <c r="AD566" i="2"/>
  <c r="CP566" i="2"/>
  <c r="X568" i="2"/>
  <c r="CJ568" i="2"/>
  <c r="BA569" i="2"/>
  <c r="AU571" i="2"/>
  <c r="L572" i="2"/>
  <c r="BX572" i="2"/>
  <c r="AO573" i="2"/>
  <c r="F574" i="2"/>
  <c r="BR574" i="2"/>
  <c r="O526" i="2"/>
  <c r="CA526" i="2"/>
  <c r="AR527" i="2"/>
  <c r="I528" i="2"/>
  <c r="BU528" i="2"/>
  <c r="AL529" i="2"/>
  <c r="CX529" i="2"/>
  <c r="AF531" i="2"/>
  <c r="CR531" i="2"/>
  <c r="BI532" i="2"/>
  <c r="Z533" i="2"/>
  <c r="CL533" i="2"/>
  <c r="BC534" i="2"/>
  <c r="T535" i="2"/>
  <c r="CF535" i="2"/>
  <c r="AW536" i="2"/>
  <c r="N537" i="2"/>
  <c r="BZ537" i="2"/>
  <c r="H539" i="2"/>
  <c r="BT539" i="2"/>
  <c r="AK540" i="2"/>
  <c r="CW540" i="2"/>
  <c r="BN541" i="2"/>
  <c r="AE542" i="2"/>
  <c r="CQ542" i="2"/>
  <c r="BH543" i="2"/>
  <c r="Y544" i="2"/>
  <c r="CK544" i="2"/>
  <c r="BB545" i="2"/>
  <c r="AV547" i="2"/>
  <c r="M548" i="2"/>
  <c r="BY548" i="2"/>
  <c r="AP549" i="2"/>
  <c r="G550" i="2"/>
  <c r="BS550" i="2"/>
  <c r="AJ551" i="2"/>
  <c r="CV551" i="2"/>
  <c r="BM552" i="2"/>
  <c r="AD553" i="2"/>
  <c r="CP553" i="2"/>
  <c r="X555" i="2"/>
  <c r="CJ555" i="2"/>
  <c r="BA556" i="2"/>
  <c r="R557" i="2"/>
  <c r="CD557" i="2"/>
  <c r="AU558" i="2"/>
  <c r="L559" i="2"/>
  <c r="BX559" i="2"/>
  <c r="AO560" i="2"/>
  <c r="F561" i="2"/>
  <c r="BR561" i="2"/>
  <c r="BL563" i="2"/>
  <c r="AC564" i="2"/>
  <c r="CO564" i="2"/>
  <c r="BF565" i="2"/>
  <c r="W566" i="2"/>
  <c r="CI566" i="2"/>
  <c r="AZ567" i="2"/>
  <c r="Q568" i="2"/>
  <c r="CC568" i="2"/>
  <c r="X526" i="2"/>
  <c r="CJ526" i="2"/>
  <c r="BA527" i="2"/>
  <c r="R528" i="2"/>
  <c r="CD528" i="2"/>
  <c r="AU529" i="2"/>
  <c r="L530" i="2"/>
  <c r="BX530" i="2"/>
  <c r="AO531" i="2"/>
  <c r="F532" i="2"/>
  <c r="BR532" i="2"/>
  <c r="AY533" i="2"/>
  <c r="AN534" i="2"/>
  <c r="U535" i="2"/>
  <c r="J536" i="2"/>
  <c r="CT536" i="2"/>
  <c r="CA537" i="2"/>
  <c r="BP538" i="2"/>
  <c r="BE539" i="2"/>
  <c r="AL540" i="2"/>
  <c r="AA541" i="2"/>
  <c r="P542" i="2"/>
  <c r="CR542" i="2"/>
  <c r="CG543" i="2"/>
  <c r="BV544" i="2"/>
  <c r="BC545" i="2"/>
  <c r="AR546" i="2"/>
  <c r="AG547" i="2"/>
  <c r="N548" i="2"/>
  <c r="CX548" i="2"/>
  <c r="CM549" i="2"/>
  <c r="BT550" i="2"/>
  <c r="BI551" i="2"/>
  <c r="AX552" i="2"/>
  <c r="AE553" i="2"/>
  <c r="T554" i="2"/>
  <c r="I555" i="2"/>
  <c r="CK555" i="2"/>
  <c r="BZ556" i="2"/>
  <c r="BO557" i="2"/>
  <c r="AV558" i="2"/>
  <c r="AK559" i="2"/>
  <c r="Z560" i="2"/>
  <c r="G561" i="2"/>
  <c r="CQ561" i="2"/>
  <c r="CF562" i="2"/>
  <c r="BM563" i="2"/>
  <c r="BB564" i="2"/>
  <c r="AQ565" i="2"/>
  <c r="X566" i="2"/>
  <c r="M567" i="2"/>
  <c r="CW567" i="2"/>
  <c r="CD568" i="2"/>
  <c r="BS569" i="2"/>
  <c r="BH570" i="2"/>
  <c r="AO571" i="2"/>
  <c r="AD572" i="2"/>
  <c r="S573" i="2"/>
  <c r="CU573" i="2"/>
  <c r="CJ574" i="2"/>
  <c r="BY575" i="2"/>
  <c r="BF576" i="2"/>
  <c r="AU577" i="2"/>
  <c r="AJ578" i="2"/>
  <c r="Q579" i="2"/>
  <c r="AI576" i="2"/>
  <c r="X577" i="2"/>
  <c r="E578" i="2"/>
  <c r="CO578" i="2"/>
  <c r="CD579" i="2"/>
  <c r="BK580" i="2"/>
  <c r="BX581" i="2"/>
  <c r="F583" i="2"/>
  <c r="AI584" i="2"/>
  <c r="BL585" i="2"/>
  <c r="CO586" i="2"/>
  <c r="W588" i="2"/>
  <c r="AZ589" i="2"/>
  <c r="CC590" i="2"/>
  <c r="K592" i="2"/>
  <c r="AN593" i="2"/>
  <c r="BQ594" i="2"/>
  <c r="CT595" i="2"/>
  <c r="AB597" i="2"/>
  <c r="BE598" i="2"/>
  <c r="CH599" i="2"/>
  <c r="P601" i="2"/>
  <c r="BI602" i="2"/>
  <c r="O604" i="2"/>
  <c r="CN605" i="2"/>
  <c r="CX578" i="2"/>
  <c r="T584" i="2"/>
  <c r="C645" i="2"/>
  <c r="C566" i="2"/>
  <c r="C630" i="2"/>
  <c r="C694" i="2"/>
  <c r="C758" i="2"/>
  <c r="C583" i="2"/>
  <c r="C569" i="2"/>
  <c r="C719" i="2"/>
  <c r="C625" i="2"/>
  <c r="C552" i="2"/>
  <c r="C616" i="2"/>
  <c r="C680" i="2"/>
  <c r="C744" i="2"/>
  <c r="C586" i="2"/>
  <c r="C650" i="2"/>
  <c r="C714" i="2"/>
  <c r="C531" i="2"/>
  <c r="C635" i="2"/>
  <c r="C747" i="2"/>
  <c r="C703" i="2"/>
  <c r="C574" i="2"/>
  <c r="C638" i="2"/>
  <c r="C702" i="2"/>
  <c r="C766" i="2"/>
  <c r="C639" i="2"/>
  <c r="C633" i="2"/>
  <c r="C689" i="2"/>
  <c r="C560" i="2"/>
  <c r="C624" i="2"/>
  <c r="C688" i="2"/>
  <c r="C752" i="2"/>
  <c r="C530" i="2"/>
  <c r="C594" i="2"/>
  <c r="C658" i="2"/>
  <c r="C722" i="2"/>
  <c r="C547" i="2"/>
  <c r="C651" i="2"/>
  <c r="C763" i="2"/>
  <c r="C751" i="2"/>
  <c r="C582" i="2"/>
  <c r="C646" i="2"/>
  <c r="C710" i="2"/>
  <c r="C525" i="2"/>
  <c r="C687" i="2"/>
  <c r="C697" i="2"/>
  <c r="C745" i="2"/>
  <c r="C568" i="2"/>
  <c r="C632" i="2"/>
  <c r="C696" i="2"/>
  <c r="C760" i="2"/>
  <c r="C538" i="2"/>
  <c r="C602" i="2"/>
  <c r="C666" i="2"/>
  <c r="C730" i="2"/>
  <c r="C555" i="2"/>
  <c r="C659" i="2"/>
  <c r="C727" i="2"/>
  <c r="C761" i="2"/>
  <c r="C576" i="2"/>
  <c r="C640" i="2"/>
  <c r="C704" i="2"/>
  <c r="C768" i="2"/>
  <c r="C546" i="2"/>
  <c r="C610" i="2"/>
  <c r="C674" i="2"/>
  <c r="C738" i="2"/>
  <c r="C571" i="2"/>
  <c r="C675" i="2"/>
  <c r="DA108" i="3" a="1"/>
  <c r="C767" i="2"/>
  <c r="C584" i="2"/>
  <c r="C648" i="2"/>
  <c r="C712" i="2"/>
  <c r="C545" i="2"/>
  <c r="C554" i="2"/>
  <c r="C618" i="2"/>
  <c r="C682" i="2"/>
  <c r="C746" i="2"/>
  <c r="C587" i="2"/>
  <c r="C691" i="2"/>
  <c r="C537" i="2"/>
  <c r="C559" i="2"/>
  <c r="C528" i="2"/>
  <c r="C592" i="2"/>
  <c r="C656" i="2"/>
  <c r="C720" i="2"/>
  <c r="C601" i="2"/>
  <c r="C593" i="2"/>
  <c r="C562" i="2"/>
  <c r="C626" i="2"/>
  <c r="C690" i="2"/>
  <c r="C754" i="2"/>
  <c r="C595" i="2"/>
  <c r="C699" i="2"/>
  <c r="C567" i="2"/>
  <c r="C609" i="2"/>
  <c r="C550" i="2"/>
  <c r="C614" i="2"/>
  <c r="C678" i="2"/>
  <c r="C742" i="2"/>
  <c r="C607" i="2"/>
  <c r="C536" i="2"/>
  <c r="C600" i="2"/>
  <c r="C664" i="2"/>
  <c r="C728" i="2"/>
  <c r="C673" i="2"/>
  <c r="C657" i="2"/>
  <c r="C570" i="2"/>
  <c r="C634" i="2"/>
  <c r="C698" i="2"/>
  <c r="C762" i="2"/>
  <c r="C611" i="2"/>
  <c r="C715" i="2"/>
  <c r="C615" i="2"/>
  <c r="C665" i="2"/>
  <c r="C558" i="2"/>
  <c r="C622" i="2"/>
  <c r="C686" i="2"/>
  <c r="C750" i="2"/>
  <c r="C535" i="2"/>
  <c r="C663" i="2"/>
  <c r="C553" i="2"/>
  <c r="C544" i="2"/>
  <c r="C608" i="2"/>
  <c r="C672" i="2"/>
  <c r="C736" i="2"/>
  <c r="C753" i="2"/>
  <c r="C721" i="2"/>
  <c r="C578" i="2"/>
  <c r="C642" i="2"/>
  <c r="C706" i="2"/>
  <c r="C770" i="2"/>
  <c r="C619" i="2"/>
  <c r="C731" i="2"/>
  <c r="C655" i="2"/>
  <c r="E3" i="2"/>
  <c r="F2" i="2"/>
  <c r="C11" i="4" l="1"/>
  <c r="C90" i="4"/>
  <c r="C98" i="4"/>
  <c r="C106" i="4"/>
  <c r="C103" i="4"/>
  <c r="C39" i="4"/>
  <c r="C50" i="4"/>
  <c r="C89" i="4"/>
  <c r="C25" i="4"/>
  <c r="C64" i="4"/>
  <c r="C94" i="4"/>
  <c r="C30" i="4"/>
  <c r="C61" i="4"/>
  <c r="C100" i="4"/>
  <c r="C36" i="4"/>
  <c r="C75" i="4"/>
  <c r="C102" i="4"/>
  <c r="C19" i="4"/>
  <c r="C95" i="4"/>
  <c r="C31" i="4"/>
  <c r="C42" i="4"/>
  <c r="C81" i="4"/>
  <c r="C17" i="4"/>
  <c r="C56" i="4"/>
  <c r="C86" i="4"/>
  <c r="C22" i="4"/>
  <c r="C53" i="4"/>
  <c r="C92" i="4"/>
  <c r="C28" i="4"/>
  <c r="C67" i="4"/>
  <c r="C38" i="4"/>
  <c r="C108" i="4"/>
  <c r="C87" i="4"/>
  <c r="C23" i="4"/>
  <c r="C34" i="4"/>
  <c r="C73" i="4"/>
  <c r="C9" i="4"/>
  <c r="C48" i="4"/>
  <c r="C78" i="4"/>
  <c r="C14" i="4"/>
  <c r="C45" i="4"/>
  <c r="C84" i="4"/>
  <c r="C20" i="4"/>
  <c r="C59" i="4"/>
  <c r="C72" i="4"/>
  <c r="C69" i="4"/>
  <c r="C79" i="4"/>
  <c r="C15" i="4"/>
  <c r="C26" i="4"/>
  <c r="C65" i="4"/>
  <c r="C104" i="4"/>
  <c r="C40" i="4"/>
  <c r="C70" i="4"/>
  <c r="C101" i="4"/>
  <c r="C37" i="4"/>
  <c r="C76" i="4"/>
  <c r="C12" i="4"/>
  <c r="C51" i="4"/>
  <c r="C33" i="4"/>
  <c r="C44" i="4"/>
  <c r="C71" i="4"/>
  <c r="C82" i="4"/>
  <c r="C18" i="4"/>
  <c r="C57" i="4"/>
  <c r="C96" i="4"/>
  <c r="C32" i="4"/>
  <c r="C62" i="4"/>
  <c r="C93" i="4"/>
  <c r="C29" i="4"/>
  <c r="C68" i="4"/>
  <c r="C107" i="4"/>
  <c r="C43" i="4"/>
  <c r="C97" i="4"/>
  <c r="C63" i="4"/>
  <c r="C74" i="4"/>
  <c r="C10" i="4"/>
  <c r="C49" i="4"/>
  <c r="C88" i="4"/>
  <c r="C24" i="4"/>
  <c r="C54" i="4"/>
  <c r="C85" i="4"/>
  <c r="C21" i="4"/>
  <c r="C60" i="4"/>
  <c r="C99" i="4"/>
  <c r="C35" i="4"/>
  <c r="C58" i="4"/>
  <c r="C55" i="4"/>
  <c r="C66" i="4"/>
  <c r="C105" i="4"/>
  <c r="C41" i="4"/>
  <c r="C80" i="4"/>
  <c r="C16" i="4"/>
  <c r="C46" i="4"/>
  <c r="C77" i="4"/>
  <c r="C13" i="4"/>
  <c r="C52" i="4"/>
  <c r="C91" i="4"/>
  <c r="C27" i="4"/>
  <c r="C47" i="4"/>
  <c r="C83" i="4"/>
  <c r="B8" i="2"/>
  <c r="B527" i="2"/>
  <c r="E4" i="3"/>
  <c r="E256" i="2"/>
  <c r="E523" i="2"/>
  <c r="E510" i="2"/>
  <c r="DA108" i="3"/>
  <c r="FY108" i="3"/>
  <c r="EB109" i="3"/>
  <c r="FZ109" i="3"/>
  <c r="EC110" i="3"/>
  <c r="FZ110" i="3"/>
  <c r="ED111" i="3"/>
  <c r="GJ108" i="3"/>
  <c r="EO109" i="3"/>
  <c r="GN109" i="3"/>
  <c r="EO110" i="3"/>
  <c r="DV108" i="3"/>
  <c r="GO108" i="3"/>
  <c r="ER109" i="3"/>
  <c r="GO109" i="3"/>
  <c r="ES110" i="3"/>
  <c r="GP110" i="3"/>
  <c r="ER111" i="3"/>
  <c r="GS111" i="3"/>
  <c r="EW108" i="3"/>
  <c r="GT108" i="3"/>
  <c r="EX109" i="3"/>
  <c r="GV109" i="3"/>
  <c r="EX110" i="3"/>
  <c r="DA111" i="3"/>
  <c r="EZ111" i="3"/>
  <c r="EX108" i="3"/>
  <c r="DB109" i="3"/>
  <c r="EZ109" i="3"/>
  <c r="DB110" i="3"/>
  <c r="FD110" i="3"/>
  <c r="DE111" i="3"/>
  <c r="FB111" i="3"/>
  <c r="DF112" i="3"/>
  <c r="FD112" i="3"/>
  <c r="DF113" i="3"/>
  <c r="FE113" i="3"/>
  <c r="DH114" i="3"/>
  <c r="FE114" i="3"/>
  <c r="DC115" i="3"/>
  <c r="EN115" i="3"/>
  <c r="FZ115" i="3"/>
  <c r="DL116" i="3"/>
  <c r="ER116" i="3"/>
  <c r="FS116" i="3"/>
  <c r="GR116" i="3"/>
  <c r="DU117" i="3"/>
  <c r="EX117" i="3"/>
  <c r="FX117" i="3"/>
  <c r="GV117" i="3"/>
  <c r="DZ118" i="3"/>
  <c r="EV118" i="3"/>
  <c r="FU118" i="3"/>
  <c r="GR118" i="3"/>
  <c r="DQ119" i="3"/>
  <c r="EO119" i="3"/>
  <c r="FK119" i="3"/>
  <c r="GI119" i="3"/>
  <c r="DK120" i="3"/>
  <c r="EF120" i="3"/>
  <c r="FC120" i="3"/>
  <c r="FX120" i="3"/>
  <c r="DA121" i="3"/>
  <c r="DS121" i="3"/>
  <c r="EM121" i="3"/>
  <c r="FE121" i="3"/>
  <c r="FX121" i="3"/>
  <c r="GQ121" i="3"/>
  <c r="DO122" i="3"/>
  <c r="EF122" i="3"/>
  <c r="EZ122" i="3"/>
  <c r="FT122" i="3"/>
  <c r="GK122" i="3"/>
  <c r="DI123" i="3"/>
  <c r="EB123" i="3"/>
  <c r="EU123" i="3"/>
  <c r="FM123" i="3"/>
  <c r="GG123" i="3"/>
  <c r="DC124" i="3"/>
  <c r="DW124" i="3"/>
  <c r="EQ124" i="3"/>
  <c r="FH124" i="3"/>
  <c r="GB124" i="3"/>
  <c r="GT124" i="3"/>
  <c r="DN125" i="3"/>
  <c r="EC125" i="3"/>
  <c r="ER125" i="3"/>
  <c r="FE125" i="3"/>
  <c r="FT125" i="3"/>
  <c r="GI125" i="3"/>
  <c r="GV125" i="3"/>
  <c r="DO126" i="3"/>
  <c r="EC126" i="3"/>
  <c r="EQ126" i="3"/>
  <c r="FE126" i="3"/>
  <c r="FT126" i="3"/>
  <c r="GG126" i="3"/>
  <c r="GV126" i="3"/>
  <c r="DO127" i="3"/>
  <c r="EB127" i="3"/>
  <c r="EQ127" i="3"/>
  <c r="FE127" i="3"/>
  <c r="FS127" i="3"/>
  <c r="GG127" i="3"/>
  <c r="GV127" i="3"/>
  <c r="DM128" i="3"/>
  <c r="EB128" i="3"/>
  <c r="EQ128" i="3"/>
  <c r="FV108" i="3"/>
  <c r="DX109" i="3"/>
  <c r="FU109" i="3"/>
  <c r="DZ110" i="3"/>
  <c r="FY110" i="3"/>
  <c r="DZ111" i="3"/>
  <c r="FZ111" i="3"/>
  <c r="EB112" i="3"/>
  <c r="FY112" i="3"/>
  <c r="EC113" i="3"/>
  <c r="FZ113" i="3"/>
  <c r="EC114" i="3"/>
  <c r="GD114" i="3"/>
  <c r="DS115" i="3"/>
  <c r="FD115" i="3"/>
  <c r="GQ115" i="3"/>
  <c r="DZ116" i="3"/>
  <c r="FB116" i="3"/>
  <c r="GB116" i="3"/>
  <c r="DD117" i="3"/>
  <c r="EF117" i="3"/>
  <c r="FG117" i="3"/>
  <c r="GE117" i="3"/>
  <c r="DJ118" i="3"/>
  <c r="EI118" i="3"/>
  <c r="FG118" i="3"/>
  <c r="GE118" i="3"/>
  <c r="DD119" i="3"/>
  <c r="EA119" i="3"/>
  <c r="EV119" i="3"/>
  <c r="FU119" i="3"/>
  <c r="GR119" i="3"/>
  <c r="DQ120" i="3"/>
  <c r="EN120" i="3"/>
  <c r="FI120" i="3"/>
  <c r="GI120" i="3"/>
  <c r="DH121" i="3"/>
  <c r="DY121" i="3"/>
  <c r="ES121" i="3"/>
  <c r="FM121" i="3"/>
  <c r="GE121" i="3"/>
  <c r="DC122" i="3"/>
  <c r="DU122" i="3"/>
  <c r="EN122" i="3"/>
  <c r="FG122" i="3"/>
  <c r="GA122" i="3"/>
  <c r="GR122" i="3"/>
  <c r="DP123" i="3"/>
  <c r="EJ123" i="3"/>
  <c r="FA123" i="3"/>
  <c r="FU123" i="3"/>
  <c r="GN123" i="3"/>
  <c r="DK124" i="3"/>
  <c r="EC124" i="3"/>
  <c r="EW124" i="3"/>
  <c r="FO124" i="3"/>
  <c r="GI124" i="3"/>
  <c r="DE125" i="3"/>
  <c r="DT125" i="3"/>
  <c r="EI125" i="3"/>
  <c r="EW125" i="3"/>
  <c r="FK125" i="3"/>
  <c r="FY125" i="3"/>
  <c r="GN125" i="3"/>
  <c r="DE126" i="3"/>
  <c r="DT126" i="3"/>
  <c r="EI126" i="3"/>
  <c r="EV126" i="3"/>
  <c r="FK126" i="3"/>
  <c r="FY126" i="3"/>
  <c r="GM126" i="3"/>
  <c r="DE127" i="3"/>
  <c r="DT127" i="3"/>
  <c r="EG127" i="3"/>
  <c r="EV127" i="3"/>
  <c r="FK127" i="3"/>
  <c r="FX127" i="3"/>
  <c r="GM127" i="3"/>
  <c r="DE128" i="3"/>
  <c r="DS128" i="3"/>
  <c r="EG128" i="3"/>
  <c r="EV128" i="3"/>
  <c r="FI128" i="3"/>
  <c r="FV128" i="3"/>
  <c r="GI128" i="3"/>
  <c r="GT128" i="3"/>
  <c r="DK129" i="3"/>
  <c r="DW129" i="3"/>
  <c r="EI129" i="3"/>
  <c r="EU129" i="3"/>
  <c r="FH129" i="3"/>
  <c r="FS129" i="3"/>
  <c r="GF129" i="3"/>
  <c r="GR129" i="3"/>
  <c r="DH130" i="3"/>
  <c r="DT130" i="3"/>
  <c r="EG130" i="3"/>
  <c r="ER130" i="3"/>
  <c r="FC130" i="3"/>
  <c r="FN130" i="3"/>
  <c r="FM108" i="3"/>
  <c r="FN110" i="3"/>
  <c r="GB111" i="3"/>
  <c r="FB112" i="3"/>
  <c r="DV113" i="3"/>
  <c r="GS113" i="3"/>
  <c r="FD114" i="3"/>
  <c r="DN115" i="3"/>
  <c r="FP115" i="3"/>
  <c r="DJ116" i="3"/>
  <c r="EZ116" i="3"/>
  <c r="GH116" i="3"/>
  <c r="DS117" i="3"/>
  <c r="FA117" i="3"/>
  <c r="GN117" i="3"/>
  <c r="DX118" i="3"/>
  <c r="FD118" i="3"/>
  <c r="GJ118" i="3"/>
  <c r="DP119" i="3"/>
  <c r="EU119" i="3"/>
  <c r="FX119" i="3"/>
  <c r="DE120" i="3"/>
  <c r="EM120" i="3"/>
  <c r="FQ120" i="3"/>
  <c r="GS120" i="3"/>
  <c r="DX121" i="3"/>
  <c r="EY121" i="3"/>
  <c r="FU121" i="3"/>
  <c r="GV121" i="3"/>
  <c r="DY122" i="3"/>
  <c r="EY122" i="3"/>
  <c r="FW122" i="3"/>
  <c r="DA123" i="3"/>
  <c r="DY123" i="3"/>
  <c r="EZ123" i="3"/>
  <c r="GA123" i="3"/>
  <c r="DA124" i="3"/>
  <c r="EB124" i="3"/>
  <c r="FA124" i="3"/>
  <c r="FY124" i="3"/>
  <c r="DA125" i="3"/>
  <c r="DX125" i="3"/>
  <c r="EO125" i="3"/>
  <c r="FI125" i="3"/>
  <c r="GC125" i="3"/>
  <c r="GU125" i="3"/>
  <c r="DS126" i="3"/>
  <c r="EK126" i="3"/>
  <c r="FD126" i="3"/>
  <c r="FW126" i="3"/>
  <c r="GQ126" i="3"/>
  <c r="DL127" i="3"/>
  <c r="EF127" i="3"/>
  <c r="EZ127" i="3"/>
  <c r="FQ127" i="3"/>
  <c r="GK127" i="3"/>
  <c r="DH128" i="3"/>
  <c r="EA128" i="3"/>
  <c r="ES128" i="3"/>
  <c r="FL128" i="3"/>
  <c r="FY128" i="3"/>
  <c r="GM128" i="3"/>
  <c r="DE129" i="3"/>
  <c r="DS129" i="3"/>
  <c r="EF129" i="3"/>
  <c r="ET129" i="3"/>
  <c r="FI129" i="3"/>
  <c r="FW129" i="3"/>
  <c r="GJ129" i="3"/>
  <c r="DB130" i="3"/>
  <c r="DP130" i="3"/>
  <c r="EC130" i="3"/>
  <c r="EQ130" i="3"/>
  <c r="FD130" i="3"/>
  <c r="FP130" i="3"/>
  <c r="GA130" i="3"/>
  <c r="GL130" i="3"/>
  <c r="GV130" i="3"/>
  <c r="DK131" i="3"/>
  <c r="DV131" i="3"/>
  <c r="EF131" i="3"/>
  <c r="EQ131" i="3"/>
  <c r="FB131" i="3"/>
  <c r="FL131" i="3"/>
  <c r="FW131" i="3"/>
  <c r="GH131" i="3"/>
  <c r="GR131" i="3"/>
  <c r="DG132" i="3"/>
  <c r="DR132" i="3"/>
  <c r="EB132" i="3"/>
  <c r="EM132" i="3"/>
  <c r="EX132" i="3"/>
  <c r="FH132" i="3"/>
  <c r="FS132" i="3"/>
  <c r="GD132" i="3"/>
  <c r="GN132" i="3"/>
  <c r="DC133" i="3"/>
  <c r="DN133" i="3"/>
  <c r="DX133" i="3"/>
  <c r="EI133" i="3"/>
  <c r="ET133" i="3"/>
  <c r="FD133" i="3"/>
  <c r="FO133" i="3"/>
  <c r="FZ133" i="3"/>
  <c r="GJ133" i="3"/>
  <c r="GU133" i="3"/>
  <c r="DJ134" i="3"/>
  <c r="DT134" i="3"/>
  <c r="EE134" i="3"/>
  <c r="EP134" i="3"/>
  <c r="EZ134" i="3"/>
  <c r="FK134" i="3"/>
  <c r="FV134" i="3"/>
  <c r="GF134" i="3"/>
  <c r="GQ134" i="3"/>
  <c r="DF135" i="3"/>
  <c r="DP135" i="3"/>
  <c r="EA135" i="3"/>
  <c r="EL135" i="3"/>
  <c r="EV135" i="3"/>
  <c r="FG135" i="3"/>
  <c r="FR135" i="3"/>
  <c r="GB135" i="3"/>
  <c r="GM135" i="3"/>
  <c r="DB136" i="3"/>
  <c r="DL136" i="3"/>
  <c r="DW136" i="3"/>
  <c r="EH136" i="3"/>
  <c r="ER136" i="3"/>
  <c r="FC136" i="3"/>
  <c r="FN136" i="3"/>
  <c r="FX136" i="3"/>
  <c r="GI136" i="3"/>
  <c r="GT136" i="3"/>
  <c r="DH137" i="3"/>
  <c r="DS137" i="3"/>
  <c r="ED137" i="3"/>
  <c r="EN137" i="3"/>
  <c r="EY137" i="3"/>
  <c r="FJ137" i="3"/>
  <c r="FT137" i="3"/>
  <c r="GE137" i="3"/>
  <c r="GP137" i="3"/>
  <c r="DD138" i="3"/>
  <c r="DO138" i="3"/>
  <c r="DZ138" i="3"/>
  <c r="EJ138" i="3"/>
  <c r="EU138" i="3"/>
  <c r="FF138" i="3"/>
  <c r="FP138" i="3"/>
  <c r="GA138" i="3"/>
  <c r="GL138" i="3"/>
  <c r="GV138" i="3"/>
  <c r="DK139" i="3"/>
  <c r="DV139" i="3"/>
  <c r="EF139" i="3"/>
  <c r="EQ139" i="3"/>
  <c r="FB139" i="3"/>
  <c r="FL139" i="3"/>
  <c r="FW139" i="3"/>
  <c r="GH139" i="3"/>
  <c r="GR139" i="3"/>
  <c r="DG140" i="3"/>
  <c r="DR140" i="3"/>
  <c r="EB140" i="3"/>
  <c r="EM140" i="3"/>
  <c r="EX140" i="3"/>
  <c r="FH140" i="3"/>
  <c r="FS140" i="3"/>
  <c r="GD140" i="3"/>
  <c r="GN140" i="3"/>
  <c r="DC141" i="3"/>
  <c r="DN141" i="3"/>
  <c r="DX141" i="3"/>
  <c r="EI141" i="3"/>
  <c r="ET141" i="3"/>
  <c r="FD141" i="3"/>
  <c r="FO141" i="3"/>
  <c r="FZ141" i="3"/>
  <c r="GJ141" i="3"/>
  <c r="GU141" i="3"/>
  <c r="DJ142" i="3"/>
  <c r="DT142" i="3"/>
  <c r="EE142" i="3"/>
  <c r="EP142" i="3"/>
  <c r="EZ142" i="3"/>
  <c r="FK142" i="3"/>
  <c r="FV142" i="3"/>
  <c r="GF142" i="3"/>
  <c r="GQ142" i="3"/>
  <c r="DF143" i="3"/>
  <c r="DP143" i="3"/>
  <c r="EA143" i="3"/>
  <c r="EL143" i="3"/>
  <c r="EV143" i="3"/>
  <c r="FG143" i="3"/>
  <c r="FR143" i="3"/>
  <c r="GB143" i="3"/>
  <c r="GM143" i="3"/>
  <c r="DB144" i="3"/>
  <c r="DL144" i="3"/>
  <c r="DW144" i="3"/>
  <c r="EH144" i="3"/>
  <c r="ER144" i="3"/>
  <c r="FC144" i="3"/>
  <c r="FN144" i="3"/>
  <c r="FX144" i="3"/>
  <c r="GI144" i="3"/>
  <c r="GT144" i="3"/>
  <c r="DH145" i="3"/>
  <c r="DS145" i="3"/>
  <c r="ED145" i="3"/>
  <c r="EN145" i="3"/>
  <c r="EY145" i="3"/>
  <c r="FJ145" i="3"/>
  <c r="FT145" i="3"/>
  <c r="GE145" i="3"/>
  <c r="GO145" i="3"/>
  <c r="DA146" i="3"/>
  <c r="DI146" i="3"/>
  <c r="DQ146" i="3"/>
  <c r="DY146" i="3"/>
  <c r="EG146" i="3"/>
  <c r="EO146" i="3"/>
  <c r="EW146" i="3"/>
  <c r="FE146" i="3"/>
  <c r="FM146" i="3"/>
  <c r="FU146" i="3"/>
  <c r="GC146" i="3"/>
  <c r="GK146" i="3"/>
  <c r="GS146" i="3"/>
  <c r="DE147" i="3"/>
  <c r="DM147" i="3"/>
  <c r="DU147" i="3"/>
  <c r="EC147" i="3"/>
  <c r="EK147" i="3"/>
  <c r="ES147" i="3"/>
  <c r="FA147" i="3"/>
  <c r="FI147" i="3"/>
  <c r="FQ147" i="3"/>
  <c r="FY147" i="3"/>
  <c r="GG147" i="3"/>
  <c r="GO147" i="3"/>
  <c r="DA148" i="3"/>
  <c r="DI148" i="3"/>
  <c r="DQ148" i="3"/>
  <c r="DY148" i="3"/>
  <c r="EG148" i="3"/>
  <c r="EO148" i="3"/>
  <c r="EW148" i="3"/>
  <c r="FE148" i="3"/>
  <c r="FM148" i="3"/>
  <c r="FU148" i="3"/>
  <c r="GC148" i="3"/>
  <c r="GK148" i="3"/>
  <c r="GS148" i="3"/>
  <c r="DE149" i="3"/>
  <c r="DM149" i="3"/>
  <c r="DU149" i="3"/>
  <c r="EC149" i="3"/>
  <c r="EK149" i="3"/>
  <c r="ES149" i="3"/>
  <c r="FA149" i="3"/>
  <c r="FI149" i="3"/>
  <c r="FQ149" i="3"/>
  <c r="FY149" i="3"/>
  <c r="GG149" i="3"/>
  <c r="GO149" i="3"/>
  <c r="DA150" i="3"/>
  <c r="DI150" i="3"/>
  <c r="DQ150" i="3"/>
  <c r="DY150" i="3"/>
  <c r="EG150" i="3"/>
  <c r="EO150" i="3"/>
  <c r="EW150" i="3"/>
  <c r="FE150" i="3"/>
  <c r="FM150" i="3"/>
  <c r="FU150" i="3"/>
  <c r="GC150" i="3"/>
  <c r="GK150" i="3"/>
  <c r="GS150" i="3"/>
  <c r="DE151" i="3"/>
  <c r="DM151" i="3"/>
  <c r="DU151" i="3"/>
  <c r="EC151" i="3"/>
  <c r="EK151" i="3"/>
  <c r="ES151" i="3"/>
  <c r="FA151" i="3"/>
  <c r="FI151" i="3"/>
  <c r="FQ151" i="3"/>
  <c r="FY151" i="3"/>
  <c r="GG151" i="3"/>
  <c r="GO151" i="3"/>
  <c r="DA152" i="3"/>
  <c r="DI152" i="3"/>
  <c r="DQ152" i="3"/>
  <c r="DY152" i="3"/>
  <c r="EG152" i="3"/>
  <c r="EO152" i="3"/>
  <c r="EW152" i="3"/>
  <c r="FE152" i="3"/>
  <c r="FM152" i="3"/>
  <c r="FU152" i="3"/>
  <c r="GC152" i="3"/>
  <c r="GK152" i="3"/>
  <c r="GS152" i="3"/>
  <c r="DE153" i="3"/>
  <c r="DM153" i="3"/>
  <c r="DU153" i="3"/>
  <c r="EC153" i="3"/>
  <c r="EK153" i="3"/>
  <c r="ES153" i="3"/>
  <c r="FA153" i="3"/>
  <c r="FI153" i="3"/>
  <c r="FQ153" i="3"/>
  <c r="FY153" i="3"/>
  <c r="GG153" i="3"/>
  <c r="GO153" i="3"/>
  <c r="DA154" i="3"/>
  <c r="DI154" i="3"/>
  <c r="DQ154" i="3"/>
  <c r="DY154" i="3"/>
  <c r="EG154" i="3"/>
  <c r="EO154" i="3"/>
  <c r="EW154" i="3"/>
  <c r="FE154" i="3"/>
  <c r="FM154" i="3"/>
  <c r="FU154" i="3"/>
  <c r="GC154" i="3"/>
  <c r="GK154" i="3"/>
  <c r="GS154" i="3"/>
  <c r="DE155" i="3"/>
  <c r="DM155" i="3"/>
  <c r="DU155" i="3"/>
  <c r="EC155" i="3"/>
  <c r="FN108" i="3"/>
  <c r="FQ110" i="3"/>
  <c r="GN111" i="3"/>
  <c r="FQ112" i="3"/>
  <c r="EG113" i="3"/>
  <c r="GT113" i="3"/>
  <c r="FT114" i="3"/>
  <c r="DT115" i="3"/>
  <c r="FR115" i="3"/>
  <c r="DP116" i="3"/>
  <c r="FC116" i="3"/>
  <c r="GK116" i="3"/>
  <c r="EA117" i="3"/>
  <c r="FJ117" i="3"/>
  <c r="GP117" i="3"/>
  <c r="EE118" i="3"/>
  <c r="FI118" i="3"/>
  <c r="GK118" i="3"/>
  <c r="DT119" i="3"/>
  <c r="FA119" i="3"/>
  <c r="GC119" i="3"/>
  <c r="DL120" i="3"/>
  <c r="ER120" i="3"/>
  <c r="FT120" i="3"/>
  <c r="DC121" i="3"/>
  <c r="EC121" i="3"/>
  <c r="EZ121" i="3"/>
  <c r="GA121" i="3"/>
  <c r="DD122" i="3"/>
  <c r="EC122" i="3"/>
  <c r="FA122" i="3"/>
  <c r="GB122" i="3"/>
  <c r="DD123" i="3"/>
  <c r="EE123" i="3"/>
  <c r="FE123" i="3"/>
  <c r="GB123" i="3"/>
  <c r="DG124" i="3"/>
  <c r="EF124" i="3"/>
  <c r="FD124" i="3"/>
  <c r="GC124" i="3"/>
  <c r="DF125" i="3"/>
  <c r="DY125" i="3"/>
  <c r="ES125" i="3"/>
  <c r="FM125" i="3"/>
  <c r="GE125" i="3"/>
  <c r="DC126" i="3"/>
  <c r="DU126" i="3"/>
  <c r="EN126" i="3"/>
  <c r="FG126" i="3"/>
  <c r="GA126" i="3"/>
  <c r="GR126" i="3"/>
  <c r="DP127" i="3"/>
  <c r="EJ127" i="3"/>
  <c r="FA127" i="3"/>
  <c r="FU127" i="3"/>
  <c r="GN127" i="3"/>
  <c r="DK128" i="3"/>
  <c r="EC128" i="3"/>
  <c r="EW128" i="3"/>
  <c r="FM128" i="3"/>
  <c r="GA128" i="3"/>
  <c r="GN128" i="3"/>
  <c r="DF129" i="3"/>
  <c r="DT129" i="3"/>
  <c r="EG129" i="3"/>
  <c r="EV129" i="3"/>
  <c r="FJ129" i="3"/>
  <c r="FX129" i="3"/>
  <c r="GK129" i="3"/>
  <c r="DC130" i="3"/>
  <c r="DQ130" i="3"/>
  <c r="EE130" i="3"/>
  <c r="ET130" i="3"/>
  <c r="FF130" i="3"/>
  <c r="FR130" i="3"/>
  <c r="GB130" i="3"/>
  <c r="GM130" i="3"/>
  <c r="DB131" i="3"/>
  <c r="DL131" i="3"/>
  <c r="DW131" i="3"/>
  <c r="EH131" i="3"/>
  <c r="ER131" i="3"/>
  <c r="FC131" i="3"/>
  <c r="FN131" i="3"/>
  <c r="FX131" i="3"/>
  <c r="GI131" i="3"/>
  <c r="GT131" i="3"/>
  <c r="DH132" i="3"/>
  <c r="DS132" i="3"/>
  <c r="ED132" i="3"/>
  <c r="EN132" i="3"/>
  <c r="EY132" i="3"/>
  <c r="FJ132" i="3"/>
  <c r="FT132" i="3"/>
  <c r="GE132" i="3"/>
  <c r="GP132" i="3"/>
  <c r="DD133" i="3"/>
  <c r="DO133" i="3"/>
  <c r="DZ133" i="3"/>
  <c r="EJ133" i="3"/>
  <c r="EU133" i="3"/>
  <c r="FF133" i="3"/>
  <c r="FP133" i="3"/>
  <c r="GA133" i="3"/>
  <c r="GL133" i="3"/>
  <c r="GV133" i="3"/>
  <c r="DK134" i="3"/>
  <c r="DV134" i="3"/>
  <c r="EF134" i="3"/>
  <c r="EQ134" i="3"/>
  <c r="FB134" i="3"/>
  <c r="FL134" i="3"/>
  <c r="FW134" i="3"/>
  <c r="GH134" i="3"/>
  <c r="GR134" i="3"/>
  <c r="DG135" i="3"/>
  <c r="DR135" i="3"/>
  <c r="EB135" i="3"/>
  <c r="EM135" i="3"/>
  <c r="EX135" i="3"/>
  <c r="FH135" i="3"/>
  <c r="FS135" i="3"/>
  <c r="GD135" i="3"/>
  <c r="GN135" i="3"/>
  <c r="DC136" i="3"/>
  <c r="DN136" i="3"/>
  <c r="DX136" i="3"/>
  <c r="EI136" i="3"/>
  <c r="ET136" i="3"/>
  <c r="FD136" i="3"/>
  <c r="FO136" i="3"/>
  <c r="FZ136" i="3"/>
  <c r="GJ136" i="3"/>
  <c r="GU136" i="3"/>
  <c r="DJ137" i="3"/>
  <c r="DT137" i="3"/>
  <c r="EE137" i="3"/>
  <c r="EP137" i="3"/>
  <c r="EZ137" i="3"/>
  <c r="FK137" i="3"/>
  <c r="FV137" i="3"/>
  <c r="GF137" i="3"/>
  <c r="GQ137" i="3"/>
  <c r="DF138" i="3"/>
  <c r="DP138" i="3"/>
  <c r="EA138" i="3"/>
  <c r="EL138" i="3"/>
  <c r="EV138" i="3"/>
  <c r="FG138" i="3"/>
  <c r="FR138" i="3"/>
  <c r="GB138" i="3"/>
  <c r="GM138" i="3"/>
  <c r="DB139" i="3"/>
  <c r="DL139" i="3"/>
  <c r="DW139" i="3"/>
  <c r="EH139" i="3"/>
  <c r="ER139" i="3"/>
  <c r="FC139" i="3"/>
  <c r="FN139" i="3"/>
  <c r="FX139" i="3"/>
  <c r="GI139" i="3"/>
  <c r="GT139" i="3"/>
  <c r="DH140" i="3"/>
  <c r="DS140" i="3"/>
  <c r="ED140" i="3"/>
  <c r="EN140" i="3"/>
  <c r="EY140" i="3"/>
  <c r="FJ140" i="3"/>
  <c r="FT140" i="3"/>
  <c r="GE140" i="3"/>
  <c r="GP140" i="3"/>
  <c r="DD141" i="3"/>
  <c r="DO141" i="3"/>
  <c r="DZ141" i="3"/>
  <c r="EJ141" i="3"/>
  <c r="EU141" i="3"/>
  <c r="FF141" i="3"/>
  <c r="FP141" i="3"/>
  <c r="GA141" i="3"/>
  <c r="GL141" i="3"/>
  <c r="GV141" i="3"/>
  <c r="DK142" i="3"/>
  <c r="DV142" i="3"/>
  <c r="EF142" i="3"/>
  <c r="EQ142" i="3"/>
  <c r="FB142" i="3"/>
  <c r="FL142" i="3"/>
  <c r="FW142" i="3"/>
  <c r="GH142" i="3"/>
  <c r="GR142" i="3"/>
  <c r="DG143" i="3"/>
  <c r="DR143" i="3"/>
  <c r="EB143" i="3"/>
  <c r="EM143" i="3"/>
  <c r="EX143" i="3"/>
  <c r="FH143" i="3"/>
  <c r="FS143" i="3"/>
  <c r="GD143" i="3"/>
  <c r="GN143" i="3"/>
  <c r="DC144" i="3"/>
  <c r="DN144" i="3"/>
  <c r="DX144" i="3"/>
  <c r="EI144" i="3"/>
  <c r="ET144" i="3"/>
  <c r="FD144" i="3"/>
  <c r="FO144" i="3"/>
  <c r="FZ144" i="3"/>
  <c r="GJ144" i="3"/>
  <c r="GU144" i="3"/>
  <c r="DJ145" i="3"/>
  <c r="DT145" i="3"/>
  <c r="EE145" i="3"/>
  <c r="EP145" i="3"/>
  <c r="EZ145" i="3"/>
  <c r="FK145" i="3"/>
  <c r="FV145" i="3"/>
  <c r="GF145" i="3"/>
  <c r="GP145" i="3"/>
  <c r="DB146" i="3"/>
  <c r="DJ146" i="3"/>
  <c r="DR146" i="3"/>
  <c r="DZ146" i="3"/>
  <c r="EH146" i="3"/>
  <c r="EP146" i="3"/>
  <c r="EX146" i="3"/>
  <c r="FF146" i="3"/>
  <c r="FN146" i="3"/>
  <c r="FV146" i="3"/>
  <c r="GD146" i="3"/>
  <c r="GL146" i="3"/>
  <c r="GT146" i="3"/>
  <c r="DF147" i="3"/>
  <c r="DN147" i="3"/>
  <c r="DV147" i="3"/>
  <c r="ED147" i="3"/>
  <c r="EL147" i="3"/>
  <c r="ET147" i="3"/>
  <c r="FB147" i="3"/>
  <c r="FJ147" i="3"/>
  <c r="FR147" i="3"/>
  <c r="FZ147" i="3"/>
  <c r="GH147" i="3"/>
  <c r="GP147" i="3"/>
  <c r="DB148" i="3"/>
  <c r="DJ148" i="3"/>
  <c r="DR148" i="3"/>
  <c r="DZ148" i="3"/>
  <c r="EH148" i="3"/>
  <c r="EP148" i="3"/>
  <c r="EX148" i="3"/>
  <c r="FF148" i="3"/>
  <c r="FN148" i="3"/>
  <c r="FV148" i="3"/>
  <c r="GD148" i="3"/>
  <c r="GL148" i="3"/>
  <c r="GT148" i="3"/>
  <c r="DF149" i="3"/>
  <c r="DN149" i="3"/>
  <c r="DV149" i="3"/>
  <c r="ED149" i="3"/>
  <c r="EL149" i="3"/>
  <c r="ET149" i="3"/>
  <c r="FB149" i="3"/>
  <c r="FJ149" i="3"/>
  <c r="FR149" i="3"/>
  <c r="FZ149" i="3"/>
  <c r="GH149" i="3"/>
  <c r="GP149" i="3"/>
  <c r="DB150" i="3"/>
  <c r="DJ150" i="3"/>
  <c r="DR150" i="3"/>
  <c r="DZ150" i="3"/>
  <c r="EH150" i="3"/>
  <c r="EP150" i="3"/>
  <c r="EX150" i="3"/>
  <c r="FF150" i="3"/>
  <c r="FN150" i="3"/>
  <c r="FV150" i="3"/>
  <c r="GD150" i="3"/>
  <c r="GL150" i="3"/>
  <c r="GT150" i="3"/>
  <c r="DF151" i="3"/>
  <c r="DN151" i="3"/>
  <c r="DV151" i="3"/>
  <c r="ED151" i="3"/>
  <c r="EL151" i="3"/>
  <c r="ET151" i="3"/>
  <c r="FB151" i="3"/>
  <c r="FJ151" i="3"/>
  <c r="FR151" i="3"/>
  <c r="FZ151" i="3"/>
  <c r="GH151" i="3"/>
  <c r="GP151" i="3"/>
  <c r="DB152" i="3"/>
  <c r="DJ152" i="3"/>
  <c r="DR152" i="3"/>
  <c r="DZ152" i="3"/>
  <c r="EH152" i="3"/>
  <c r="EP152" i="3"/>
  <c r="EX152" i="3"/>
  <c r="FF152" i="3"/>
  <c r="FN152" i="3"/>
  <c r="FV152" i="3"/>
  <c r="GD152" i="3"/>
  <c r="GL152" i="3"/>
  <c r="GT152" i="3"/>
  <c r="DF153" i="3"/>
  <c r="DN153" i="3"/>
  <c r="DV153" i="3"/>
  <c r="ED153" i="3"/>
  <c r="EL153" i="3"/>
  <c r="ET153" i="3"/>
  <c r="FB153" i="3"/>
  <c r="FJ153" i="3"/>
  <c r="FR153" i="3"/>
  <c r="FZ153" i="3"/>
  <c r="GH153" i="3"/>
  <c r="GP153" i="3"/>
  <c r="DB154" i="3"/>
  <c r="DJ154" i="3"/>
  <c r="DR154" i="3"/>
  <c r="DZ154" i="3"/>
  <c r="EH154" i="3"/>
  <c r="EP154" i="3"/>
  <c r="EX154" i="3"/>
  <c r="FF154" i="3"/>
  <c r="FN154" i="3"/>
  <c r="FV154" i="3"/>
  <c r="GD154" i="3"/>
  <c r="GL154" i="3"/>
  <c r="GT154" i="3"/>
  <c r="DF155" i="3"/>
  <c r="DN155" i="3"/>
  <c r="DV155" i="3"/>
  <c r="ED155" i="3"/>
  <c r="EL155" i="3"/>
  <c r="ET155" i="3"/>
  <c r="FB155" i="3"/>
  <c r="FJ155" i="3"/>
  <c r="FR155" i="3"/>
  <c r="DN109" i="3"/>
  <c r="GO110" i="3"/>
  <c r="DA112" i="3"/>
  <c r="FT112" i="3"/>
  <c r="ER113" i="3"/>
  <c r="DE114" i="3"/>
  <c r="FV114" i="3"/>
  <c r="EE115" i="3"/>
  <c r="FW115" i="3"/>
  <c r="DR116" i="3"/>
  <c r="FJ116" i="3"/>
  <c r="GQ116" i="3"/>
  <c r="EB117" i="3"/>
  <c r="FL117" i="3"/>
  <c r="GU117" i="3"/>
  <c r="EF118" i="3"/>
  <c r="FK118" i="3"/>
  <c r="GM118" i="3"/>
  <c r="DY119" i="3"/>
  <c r="FC119" i="3"/>
  <c r="GF119" i="3"/>
  <c r="DP120" i="3"/>
  <c r="ES120" i="3"/>
  <c r="FW120" i="3"/>
  <c r="DD121" i="3"/>
  <c r="EE121" i="3"/>
  <c r="FC121" i="3"/>
  <c r="GC121" i="3"/>
  <c r="DH122" i="3"/>
  <c r="EE122" i="3"/>
  <c r="FE122" i="3"/>
  <c r="GE122" i="3"/>
  <c r="DG123" i="3"/>
  <c r="EF123" i="3"/>
  <c r="FG123" i="3"/>
  <c r="GC123" i="3"/>
  <c r="DH124" i="3"/>
  <c r="EI124" i="3"/>
  <c r="FG124" i="3"/>
  <c r="GG124" i="3"/>
  <c r="DG125" i="3"/>
  <c r="EB125" i="3"/>
  <c r="EU125" i="3"/>
  <c r="FO125" i="3"/>
  <c r="GF125" i="3"/>
  <c r="DD126" i="3"/>
  <c r="DX126" i="3"/>
  <c r="EO126" i="3"/>
  <c r="FI126" i="3"/>
  <c r="GB126" i="3"/>
  <c r="GU126" i="3"/>
  <c r="DQ127" i="3"/>
  <c r="EK127" i="3"/>
  <c r="FC127" i="3"/>
  <c r="FW127" i="3"/>
  <c r="GQ127" i="3"/>
  <c r="DL128" i="3"/>
  <c r="EF128" i="3"/>
  <c r="EY128" i="3"/>
  <c r="FN128" i="3"/>
  <c r="GB128" i="3"/>
  <c r="GO128" i="3"/>
  <c r="DG129" i="3"/>
  <c r="DU129" i="3"/>
  <c r="EK129" i="3"/>
  <c r="EY129" i="3"/>
  <c r="FL129" i="3"/>
  <c r="FZ129" i="3"/>
  <c r="GN129" i="3"/>
  <c r="DE130" i="3"/>
  <c r="DS130" i="3"/>
  <c r="EH130" i="3"/>
  <c r="EU130" i="3"/>
  <c r="FG130" i="3"/>
  <c r="FS130" i="3"/>
  <c r="GD130" i="3"/>
  <c r="GN130" i="3"/>
  <c r="DC131" i="3"/>
  <c r="DN131" i="3"/>
  <c r="DX131" i="3"/>
  <c r="EI131" i="3"/>
  <c r="ET131" i="3"/>
  <c r="FD131" i="3"/>
  <c r="FO131" i="3"/>
  <c r="FZ131" i="3"/>
  <c r="GJ131" i="3"/>
  <c r="GU131" i="3"/>
  <c r="DJ132" i="3"/>
  <c r="DT132" i="3"/>
  <c r="EE132" i="3"/>
  <c r="EP132" i="3"/>
  <c r="EZ132" i="3"/>
  <c r="FK132" i="3"/>
  <c r="FV132" i="3"/>
  <c r="GF132" i="3"/>
  <c r="GQ132" i="3"/>
  <c r="DF133" i="3"/>
  <c r="DP133" i="3"/>
  <c r="EA133" i="3"/>
  <c r="EL133" i="3"/>
  <c r="EV133" i="3"/>
  <c r="FG133" i="3"/>
  <c r="FR133" i="3"/>
  <c r="GB133" i="3"/>
  <c r="GM133" i="3"/>
  <c r="DB134" i="3"/>
  <c r="DL134" i="3"/>
  <c r="DW134" i="3"/>
  <c r="EH134" i="3"/>
  <c r="ER134" i="3"/>
  <c r="FC134" i="3"/>
  <c r="FN134" i="3"/>
  <c r="FX134" i="3"/>
  <c r="GI134" i="3"/>
  <c r="GT134" i="3"/>
  <c r="DH135" i="3"/>
  <c r="DS135" i="3"/>
  <c r="ED135" i="3"/>
  <c r="EN135" i="3"/>
  <c r="EY135" i="3"/>
  <c r="FJ135" i="3"/>
  <c r="FT135" i="3"/>
  <c r="GE135" i="3"/>
  <c r="GP135" i="3"/>
  <c r="DD136" i="3"/>
  <c r="DO136" i="3"/>
  <c r="DZ136" i="3"/>
  <c r="EJ136" i="3"/>
  <c r="EU136" i="3"/>
  <c r="FF136" i="3"/>
  <c r="FP136" i="3"/>
  <c r="GA136" i="3"/>
  <c r="GL136" i="3"/>
  <c r="GV136" i="3"/>
  <c r="DK137" i="3"/>
  <c r="DV137" i="3"/>
  <c r="EF137" i="3"/>
  <c r="EQ137" i="3"/>
  <c r="FB137" i="3"/>
  <c r="FL137" i="3"/>
  <c r="FW137" i="3"/>
  <c r="GH137" i="3"/>
  <c r="GR137" i="3"/>
  <c r="DG138" i="3"/>
  <c r="DR138" i="3"/>
  <c r="EB138" i="3"/>
  <c r="EM138" i="3"/>
  <c r="EX138" i="3"/>
  <c r="FH138" i="3"/>
  <c r="FS138" i="3"/>
  <c r="GD138" i="3"/>
  <c r="GN138" i="3"/>
  <c r="DC139" i="3"/>
  <c r="DN139" i="3"/>
  <c r="DX139" i="3"/>
  <c r="EI139" i="3"/>
  <c r="ET139" i="3"/>
  <c r="FD139" i="3"/>
  <c r="FO139" i="3"/>
  <c r="FZ139" i="3"/>
  <c r="GJ139" i="3"/>
  <c r="GU139" i="3"/>
  <c r="DJ140" i="3"/>
  <c r="DT140" i="3"/>
  <c r="EE140" i="3"/>
  <c r="EP140" i="3"/>
  <c r="EZ140" i="3"/>
  <c r="FK140" i="3"/>
  <c r="FV140" i="3"/>
  <c r="GF140" i="3"/>
  <c r="GQ140" i="3"/>
  <c r="DF141" i="3"/>
  <c r="DP141" i="3"/>
  <c r="EA141" i="3"/>
  <c r="EL141" i="3"/>
  <c r="EV141" i="3"/>
  <c r="FG141" i="3"/>
  <c r="FR141" i="3"/>
  <c r="GB141" i="3"/>
  <c r="GM141" i="3"/>
  <c r="DB142" i="3"/>
  <c r="DL142" i="3"/>
  <c r="DW142" i="3"/>
  <c r="EH142" i="3"/>
  <c r="ER142" i="3"/>
  <c r="FC142" i="3"/>
  <c r="FN142" i="3"/>
  <c r="FX142" i="3"/>
  <c r="GI142" i="3"/>
  <c r="GT142" i="3"/>
  <c r="DH143" i="3"/>
  <c r="DS143" i="3"/>
  <c r="ED143" i="3"/>
  <c r="EN143" i="3"/>
  <c r="EY143" i="3"/>
  <c r="FJ143" i="3"/>
  <c r="FT143" i="3"/>
  <c r="GE143" i="3"/>
  <c r="GP143" i="3"/>
  <c r="DD144" i="3"/>
  <c r="DO144" i="3"/>
  <c r="DZ144" i="3"/>
  <c r="EJ144" i="3"/>
  <c r="EU144" i="3"/>
  <c r="FF144" i="3"/>
  <c r="FP144" i="3"/>
  <c r="GA144" i="3"/>
  <c r="GL144" i="3"/>
  <c r="GV144" i="3"/>
  <c r="DK145" i="3"/>
  <c r="DV145" i="3"/>
  <c r="EF145" i="3"/>
  <c r="EQ145" i="3"/>
  <c r="FB145" i="3"/>
  <c r="FL145" i="3"/>
  <c r="FW145" i="3"/>
  <c r="GH145" i="3"/>
  <c r="GQ145" i="3"/>
  <c r="DC146" i="3"/>
  <c r="DK146" i="3"/>
  <c r="DS146" i="3"/>
  <c r="EA146" i="3"/>
  <c r="EI146" i="3"/>
  <c r="EQ146" i="3"/>
  <c r="EY146" i="3"/>
  <c r="FG146" i="3"/>
  <c r="FO146" i="3"/>
  <c r="FW146" i="3"/>
  <c r="GE146" i="3"/>
  <c r="GM146" i="3"/>
  <c r="GU146" i="3"/>
  <c r="DG147" i="3"/>
  <c r="DO147" i="3"/>
  <c r="DW147" i="3"/>
  <c r="EE147" i="3"/>
  <c r="EM147" i="3"/>
  <c r="EU147" i="3"/>
  <c r="FC147" i="3"/>
  <c r="FK147" i="3"/>
  <c r="FS147" i="3"/>
  <c r="GA147" i="3"/>
  <c r="GI147" i="3"/>
  <c r="GQ147" i="3"/>
  <c r="DC148" i="3"/>
  <c r="DK148" i="3"/>
  <c r="DS148" i="3"/>
  <c r="EA148" i="3"/>
  <c r="EI148" i="3"/>
  <c r="EQ148" i="3"/>
  <c r="EY148" i="3"/>
  <c r="FG148" i="3"/>
  <c r="FO148" i="3"/>
  <c r="FW148" i="3"/>
  <c r="GE148" i="3"/>
  <c r="GM148" i="3"/>
  <c r="GU148" i="3"/>
  <c r="DG149" i="3"/>
  <c r="DO149" i="3"/>
  <c r="DW149" i="3"/>
  <c r="EE149" i="3"/>
  <c r="EM149" i="3"/>
  <c r="EU149" i="3"/>
  <c r="FC149" i="3"/>
  <c r="FK149" i="3"/>
  <c r="FS149" i="3"/>
  <c r="GA149" i="3"/>
  <c r="GI149" i="3"/>
  <c r="GQ149" i="3"/>
  <c r="DC150" i="3"/>
  <c r="DK150" i="3"/>
  <c r="DS150" i="3"/>
  <c r="EA150" i="3"/>
  <c r="EI150" i="3"/>
  <c r="EQ150" i="3"/>
  <c r="EY150" i="3"/>
  <c r="FG150" i="3"/>
  <c r="FO150" i="3"/>
  <c r="FW150" i="3"/>
  <c r="GE150" i="3"/>
  <c r="GM150" i="3"/>
  <c r="GU150" i="3"/>
  <c r="DG151" i="3"/>
  <c r="DO151" i="3"/>
  <c r="DW151" i="3"/>
  <c r="EE151" i="3"/>
  <c r="EM151" i="3"/>
  <c r="EU151" i="3"/>
  <c r="FC151" i="3"/>
  <c r="FK151" i="3"/>
  <c r="FS151" i="3"/>
  <c r="GA151" i="3"/>
  <c r="GI151" i="3"/>
  <c r="GQ151" i="3"/>
  <c r="DC152" i="3"/>
  <c r="DK152" i="3"/>
  <c r="DS152" i="3"/>
  <c r="EA152" i="3"/>
  <c r="EI152" i="3"/>
  <c r="EQ152" i="3"/>
  <c r="EY152" i="3"/>
  <c r="FG152" i="3"/>
  <c r="FO152" i="3"/>
  <c r="FW152" i="3"/>
  <c r="GE152" i="3"/>
  <c r="GM152" i="3"/>
  <c r="GU152" i="3"/>
  <c r="DG153" i="3"/>
  <c r="DO153" i="3"/>
  <c r="DW153" i="3"/>
  <c r="EE153" i="3"/>
  <c r="EM153" i="3"/>
  <c r="EU153" i="3"/>
  <c r="FC153" i="3"/>
  <c r="FK153" i="3"/>
  <c r="FS153" i="3"/>
  <c r="GA153" i="3"/>
  <c r="GI153" i="3"/>
  <c r="GQ153" i="3"/>
  <c r="DC154" i="3"/>
  <c r="DK154" i="3"/>
  <c r="DS154" i="3"/>
  <c r="EA154" i="3"/>
  <c r="EI154" i="3"/>
  <c r="EQ154" i="3"/>
  <c r="EY154" i="3"/>
  <c r="FG154" i="3"/>
  <c r="FO154" i="3"/>
  <c r="FW154" i="3"/>
  <c r="GE154" i="3"/>
  <c r="GM154" i="3"/>
  <c r="GU154" i="3"/>
  <c r="DG155" i="3"/>
  <c r="DO155" i="3"/>
  <c r="DQ109" i="3"/>
  <c r="DP111" i="3"/>
  <c r="DR112" i="3"/>
  <c r="GD112" i="3"/>
  <c r="EW113" i="3"/>
  <c r="DT114" i="3"/>
  <c r="GE114" i="3"/>
  <c r="EF115" i="3"/>
  <c r="GJ115" i="3"/>
  <c r="EA116" i="3"/>
  <c r="FL116" i="3"/>
  <c r="GV116" i="3"/>
  <c r="EI117" i="3"/>
  <c r="FP117" i="3"/>
  <c r="DA118" i="3"/>
  <c r="EN118" i="3"/>
  <c r="FP118" i="3"/>
  <c r="GU118" i="3"/>
  <c r="EE119" i="3"/>
  <c r="FG119" i="3"/>
  <c r="GK119" i="3"/>
  <c r="DS120" i="3"/>
  <c r="EV120" i="3"/>
  <c r="GC120" i="3"/>
  <c r="DI121" i="3"/>
  <c r="EG121" i="3"/>
  <c r="FH121" i="3"/>
  <c r="GI121" i="3"/>
  <c r="DI122" i="3"/>
  <c r="EJ122" i="3"/>
  <c r="FI122" i="3"/>
  <c r="GG122" i="3"/>
  <c r="DK123" i="3"/>
  <c r="EK123" i="3"/>
  <c r="FH123" i="3"/>
  <c r="GI123" i="3"/>
  <c r="DM124" i="3"/>
  <c r="EK124" i="3"/>
  <c r="FL124" i="3"/>
  <c r="GJ124" i="3"/>
  <c r="DK125" i="3"/>
  <c r="EE125" i="3"/>
  <c r="EY125" i="3"/>
  <c r="FP125" i="3"/>
  <c r="GJ125" i="3"/>
  <c r="DH126" i="3"/>
  <c r="DY126" i="3"/>
  <c r="ES126" i="3"/>
  <c r="FL126" i="3"/>
  <c r="GE126" i="3"/>
  <c r="DA127" i="3"/>
  <c r="DU127" i="3"/>
  <c r="EM127" i="3"/>
  <c r="FG127" i="3"/>
  <c r="GA127" i="3"/>
  <c r="GR127" i="3"/>
  <c r="DP128" i="3"/>
  <c r="EI128" i="3"/>
  <c r="FA128" i="3"/>
  <c r="FP128" i="3"/>
  <c r="GD128" i="3"/>
  <c r="GR128" i="3"/>
  <c r="DI129" i="3"/>
  <c r="DX129" i="3"/>
  <c r="EL129" i="3"/>
  <c r="EZ129" i="3"/>
  <c r="FM129" i="3"/>
  <c r="GA129" i="3"/>
  <c r="GO129" i="3"/>
  <c r="DG130" i="3"/>
  <c r="DU130" i="3"/>
  <c r="EI130" i="3"/>
  <c r="EV130" i="3"/>
  <c r="FH130" i="3"/>
  <c r="FT130" i="3"/>
  <c r="GE130" i="3"/>
  <c r="GP130" i="3"/>
  <c r="DD131" i="3"/>
  <c r="DO131" i="3"/>
  <c r="DZ131" i="3"/>
  <c r="EJ131" i="3"/>
  <c r="EU131" i="3"/>
  <c r="FF131" i="3"/>
  <c r="FP131" i="3"/>
  <c r="GA131" i="3"/>
  <c r="GL131" i="3"/>
  <c r="GV131" i="3"/>
  <c r="DK132" i="3"/>
  <c r="DV132" i="3"/>
  <c r="EF132" i="3"/>
  <c r="EQ132" i="3"/>
  <c r="FB132" i="3"/>
  <c r="FL132" i="3"/>
  <c r="FW132" i="3"/>
  <c r="GH132" i="3"/>
  <c r="GR132" i="3"/>
  <c r="DG133" i="3"/>
  <c r="DR133" i="3"/>
  <c r="EB133" i="3"/>
  <c r="EM133" i="3"/>
  <c r="EX133" i="3"/>
  <c r="FH133" i="3"/>
  <c r="FS133" i="3"/>
  <c r="GD133" i="3"/>
  <c r="GN133" i="3"/>
  <c r="DC134" i="3"/>
  <c r="DN134" i="3"/>
  <c r="DX134" i="3"/>
  <c r="EI134" i="3"/>
  <c r="ET134" i="3"/>
  <c r="FD134" i="3"/>
  <c r="FO134" i="3"/>
  <c r="FZ134" i="3"/>
  <c r="GJ134" i="3"/>
  <c r="GU134" i="3"/>
  <c r="DJ135" i="3"/>
  <c r="DT135" i="3"/>
  <c r="EE135" i="3"/>
  <c r="EP135" i="3"/>
  <c r="EZ135" i="3"/>
  <c r="FK135" i="3"/>
  <c r="FV135" i="3"/>
  <c r="GF135" i="3"/>
  <c r="GQ135" i="3"/>
  <c r="DF136" i="3"/>
  <c r="DP136" i="3"/>
  <c r="EA136" i="3"/>
  <c r="EL136" i="3"/>
  <c r="EV136" i="3"/>
  <c r="FG136" i="3"/>
  <c r="FR136" i="3"/>
  <c r="GB136" i="3"/>
  <c r="GM136" i="3"/>
  <c r="DB137" i="3"/>
  <c r="DL137" i="3"/>
  <c r="DW137" i="3"/>
  <c r="EH137" i="3"/>
  <c r="ER137" i="3"/>
  <c r="FC137" i="3"/>
  <c r="FN137" i="3"/>
  <c r="FX137" i="3"/>
  <c r="GI137" i="3"/>
  <c r="GT137" i="3"/>
  <c r="DH138" i="3"/>
  <c r="DS138" i="3"/>
  <c r="ED138" i="3"/>
  <c r="EN138" i="3"/>
  <c r="EY138" i="3"/>
  <c r="FJ138" i="3"/>
  <c r="FT138" i="3"/>
  <c r="GE138" i="3"/>
  <c r="GP138" i="3"/>
  <c r="DD139" i="3"/>
  <c r="DO139" i="3"/>
  <c r="DZ139" i="3"/>
  <c r="EJ139" i="3"/>
  <c r="EU139" i="3"/>
  <c r="FF139" i="3"/>
  <c r="FP139" i="3"/>
  <c r="GA139" i="3"/>
  <c r="GL139" i="3"/>
  <c r="GV139" i="3"/>
  <c r="DK140" i="3"/>
  <c r="DV140" i="3"/>
  <c r="EF140" i="3"/>
  <c r="EQ140" i="3"/>
  <c r="FB140" i="3"/>
  <c r="FL140" i="3"/>
  <c r="FW140" i="3"/>
  <c r="GH140" i="3"/>
  <c r="GR140" i="3"/>
  <c r="DG141" i="3"/>
  <c r="DR141" i="3"/>
  <c r="EB141" i="3"/>
  <c r="EM141" i="3"/>
  <c r="EX141" i="3"/>
  <c r="FH141" i="3"/>
  <c r="FS141" i="3"/>
  <c r="GD141" i="3"/>
  <c r="GN141" i="3"/>
  <c r="DC142" i="3"/>
  <c r="DN142" i="3"/>
  <c r="DX142" i="3"/>
  <c r="EI142" i="3"/>
  <c r="ET142" i="3"/>
  <c r="FD142" i="3"/>
  <c r="FO142" i="3"/>
  <c r="FZ142" i="3"/>
  <c r="GJ142" i="3"/>
  <c r="GU142" i="3"/>
  <c r="DJ143" i="3"/>
  <c r="DT143" i="3"/>
  <c r="EE143" i="3"/>
  <c r="EP143" i="3"/>
  <c r="EZ143" i="3"/>
  <c r="FK143" i="3"/>
  <c r="FV143" i="3"/>
  <c r="GF143" i="3"/>
  <c r="GQ143" i="3"/>
  <c r="DF144" i="3"/>
  <c r="DP144" i="3"/>
  <c r="EA144" i="3"/>
  <c r="EL144" i="3"/>
  <c r="EV144" i="3"/>
  <c r="FG144" i="3"/>
  <c r="FR144" i="3"/>
  <c r="GB144" i="3"/>
  <c r="GM144" i="3"/>
  <c r="DB145" i="3"/>
  <c r="DL145" i="3"/>
  <c r="DW145" i="3"/>
  <c r="EH145" i="3"/>
  <c r="ER145" i="3"/>
  <c r="FC145" i="3"/>
  <c r="FN145" i="3"/>
  <c r="FX145" i="3"/>
  <c r="GI145" i="3"/>
  <c r="GR145" i="3"/>
  <c r="DD146" i="3"/>
  <c r="DL146" i="3"/>
  <c r="DT146" i="3"/>
  <c r="EB146" i="3"/>
  <c r="EJ146" i="3"/>
  <c r="ER146" i="3"/>
  <c r="EZ146" i="3"/>
  <c r="FH146" i="3"/>
  <c r="FP146" i="3"/>
  <c r="FX146" i="3"/>
  <c r="GF146" i="3"/>
  <c r="GN146" i="3"/>
  <c r="GV146" i="3"/>
  <c r="DH147" i="3"/>
  <c r="DP147" i="3"/>
  <c r="DX147" i="3"/>
  <c r="EF147" i="3"/>
  <c r="EN147" i="3"/>
  <c r="EV147" i="3"/>
  <c r="FD147" i="3"/>
  <c r="FL147" i="3"/>
  <c r="FT147" i="3"/>
  <c r="GB147" i="3"/>
  <c r="GJ147" i="3"/>
  <c r="GR147" i="3"/>
  <c r="DD148" i="3"/>
  <c r="DL148" i="3"/>
  <c r="DT148" i="3"/>
  <c r="EB148" i="3"/>
  <c r="EJ148" i="3"/>
  <c r="ER148" i="3"/>
  <c r="EZ148" i="3"/>
  <c r="FH148" i="3"/>
  <c r="FP148" i="3"/>
  <c r="FX148" i="3"/>
  <c r="GF148" i="3"/>
  <c r="GN148" i="3"/>
  <c r="GV148" i="3"/>
  <c r="DH149" i="3"/>
  <c r="DP149" i="3"/>
  <c r="DX149" i="3"/>
  <c r="EF149" i="3"/>
  <c r="EN149" i="3"/>
  <c r="EV149" i="3"/>
  <c r="FD149" i="3"/>
  <c r="FL149" i="3"/>
  <c r="FT149" i="3"/>
  <c r="GB149" i="3"/>
  <c r="GJ149" i="3"/>
  <c r="GR149" i="3"/>
  <c r="DD150" i="3"/>
  <c r="DL150" i="3"/>
  <c r="DT150" i="3"/>
  <c r="EB150" i="3"/>
  <c r="EJ150" i="3"/>
  <c r="ER150" i="3"/>
  <c r="EZ150" i="3"/>
  <c r="FH150" i="3"/>
  <c r="FP150" i="3"/>
  <c r="FX150" i="3"/>
  <c r="GF150" i="3"/>
  <c r="GN150" i="3"/>
  <c r="GV150" i="3"/>
  <c r="DH151" i="3"/>
  <c r="DP151" i="3"/>
  <c r="DX151" i="3"/>
  <c r="EF151" i="3"/>
  <c r="EN151" i="3"/>
  <c r="EV151" i="3"/>
  <c r="FD151" i="3"/>
  <c r="FL151" i="3"/>
  <c r="FT151" i="3"/>
  <c r="GB151" i="3"/>
  <c r="GJ151" i="3"/>
  <c r="GR151" i="3"/>
  <c r="DD152" i="3"/>
  <c r="DL152" i="3"/>
  <c r="DT152" i="3"/>
  <c r="EB152" i="3"/>
  <c r="EJ152" i="3"/>
  <c r="ER152" i="3"/>
  <c r="EZ152" i="3"/>
  <c r="FH152" i="3"/>
  <c r="FP152" i="3"/>
  <c r="FX152" i="3"/>
  <c r="GF152" i="3"/>
  <c r="GN152" i="3"/>
  <c r="GV152" i="3"/>
  <c r="DH153" i="3"/>
  <c r="DP153" i="3"/>
  <c r="DX153" i="3"/>
  <c r="EF153" i="3"/>
  <c r="EN153" i="3"/>
  <c r="EV153" i="3"/>
  <c r="FD153" i="3"/>
  <c r="FL153" i="3"/>
  <c r="FT153" i="3"/>
  <c r="GB153" i="3"/>
  <c r="GJ153" i="3"/>
  <c r="GR153" i="3"/>
  <c r="DD154" i="3"/>
  <c r="DL154" i="3"/>
  <c r="DT154" i="3"/>
  <c r="EB154" i="3"/>
  <c r="EJ154" i="3"/>
  <c r="ER154" i="3"/>
  <c r="EZ154" i="3"/>
  <c r="FH154" i="3"/>
  <c r="FP154" i="3"/>
  <c r="FX154" i="3"/>
  <c r="GF154" i="3"/>
  <c r="GN154" i="3"/>
  <c r="GV154" i="3"/>
  <c r="DH155" i="3"/>
  <c r="DP155" i="3"/>
  <c r="DX155" i="3"/>
  <c r="FM109" i="3"/>
  <c r="DU111" i="3"/>
  <c r="DU112" i="3"/>
  <c r="GO112" i="3"/>
  <c r="FB113" i="3"/>
  <c r="DY114" i="3"/>
  <c r="GN114" i="3"/>
  <c r="EL115" i="3"/>
  <c r="GL115" i="3"/>
  <c r="EF116" i="3"/>
  <c r="FO116" i="3"/>
  <c r="DC117" i="3"/>
  <c r="EK117" i="3"/>
  <c r="FQ117" i="3"/>
  <c r="DH118" i="3"/>
  <c r="EO118" i="3"/>
  <c r="FQ118" i="3"/>
  <c r="DA119" i="3"/>
  <c r="EF119" i="3"/>
  <c r="FH119" i="3"/>
  <c r="GM119" i="3"/>
  <c r="DX120" i="3"/>
  <c r="FA120" i="3"/>
  <c r="GE120" i="3"/>
  <c r="DL121" i="3"/>
  <c r="EJ121" i="3"/>
  <c r="FI121" i="3"/>
  <c r="GJ121" i="3"/>
  <c r="DK122" i="3"/>
  <c r="EK122" i="3"/>
  <c r="FL122" i="3"/>
  <c r="GJ122" i="3"/>
  <c r="DO123" i="3"/>
  <c r="EM123" i="3"/>
  <c r="FL123" i="3"/>
  <c r="GK123" i="3"/>
  <c r="DP124" i="3"/>
  <c r="EM124" i="3"/>
  <c r="FM124" i="3"/>
  <c r="GN124" i="3"/>
  <c r="DL125" i="3"/>
  <c r="EG125" i="3"/>
  <c r="EZ125" i="3"/>
  <c r="FS125" i="3"/>
  <c r="GK125" i="3"/>
  <c r="DI126" i="3"/>
  <c r="EA126" i="3"/>
  <c r="EU126" i="3"/>
  <c r="FO126" i="3"/>
  <c r="GF126" i="3"/>
  <c r="DD127" i="3"/>
  <c r="DW127" i="3"/>
  <c r="EO127" i="3"/>
  <c r="FH127" i="3"/>
  <c r="GB127" i="3"/>
  <c r="GS127" i="3"/>
  <c r="DQ128" i="3"/>
  <c r="EK128" i="3"/>
  <c r="FC128" i="3"/>
  <c r="FQ128" i="3"/>
  <c r="GE128" i="3"/>
  <c r="GS128" i="3"/>
  <c r="DL129" i="3"/>
  <c r="DY129" i="3"/>
  <c r="EM129" i="3"/>
  <c r="FA129" i="3"/>
  <c r="FO129" i="3"/>
  <c r="GB129" i="3"/>
  <c r="GP129" i="3"/>
  <c r="DJ130" i="3"/>
  <c r="DX130" i="3"/>
  <c r="EK130" i="3"/>
  <c r="EX130" i="3"/>
  <c r="FJ130" i="3"/>
  <c r="FV130" i="3"/>
  <c r="GF130" i="3"/>
  <c r="GQ130" i="3"/>
  <c r="DF131" i="3"/>
  <c r="DP131" i="3"/>
  <c r="EA131" i="3"/>
  <c r="EL131" i="3"/>
  <c r="EV131" i="3"/>
  <c r="FG131" i="3"/>
  <c r="FR131" i="3"/>
  <c r="GB131" i="3"/>
  <c r="GM131" i="3"/>
  <c r="DB132" i="3"/>
  <c r="DL132" i="3"/>
  <c r="DW132" i="3"/>
  <c r="EH132" i="3"/>
  <c r="ER132" i="3"/>
  <c r="FC132" i="3"/>
  <c r="FN132" i="3"/>
  <c r="FX132" i="3"/>
  <c r="GI132" i="3"/>
  <c r="GT132" i="3"/>
  <c r="DH133" i="3"/>
  <c r="DS133" i="3"/>
  <c r="ED133" i="3"/>
  <c r="EN133" i="3"/>
  <c r="EY133" i="3"/>
  <c r="FJ133" i="3"/>
  <c r="FT133" i="3"/>
  <c r="GE133" i="3"/>
  <c r="GP133" i="3"/>
  <c r="DD134" i="3"/>
  <c r="DO134" i="3"/>
  <c r="DZ134" i="3"/>
  <c r="EJ134" i="3"/>
  <c r="EU134" i="3"/>
  <c r="FF134" i="3"/>
  <c r="FP134" i="3"/>
  <c r="GA134" i="3"/>
  <c r="GL134" i="3"/>
  <c r="GV134" i="3"/>
  <c r="DK135" i="3"/>
  <c r="DV135" i="3"/>
  <c r="EF135" i="3"/>
  <c r="EQ135" i="3"/>
  <c r="FB135" i="3"/>
  <c r="FL135" i="3"/>
  <c r="FW135" i="3"/>
  <c r="GH135" i="3"/>
  <c r="GR135" i="3"/>
  <c r="DG136" i="3"/>
  <c r="DR136" i="3"/>
  <c r="EB136" i="3"/>
  <c r="EM136" i="3"/>
  <c r="EX136" i="3"/>
  <c r="FH136" i="3"/>
  <c r="FS136" i="3"/>
  <c r="GD136" i="3"/>
  <c r="GN136" i="3"/>
  <c r="DC137" i="3"/>
  <c r="DN137" i="3"/>
  <c r="DX137" i="3"/>
  <c r="EI137" i="3"/>
  <c r="ET137" i="3"/>
  <c r="FD137" i="3"/>
  <c r="FO137" i="3"/>
  <c r="FZ137" i="3"/>
  <c r="GJ137" i="3"/>
  <c r="GU137" i="3"/>
  <c r="DJ138" i="3"/>
  <c r="DT138" i="3"/>
  <c r="EE138" i="3"/>
  <c r="EP138" i="3"/>
  <c r="EZ138" i="3"/>
  <c r="FK138" i="3"/>
  <c r="FV138" i="3"/>
  <c r="GF138" i="3"/>
  <c r="GQ138" i="3"/>
  <c r="DF139" i="3"/>
  <c r="DP139" i="3"/>
  <c r="EA139" i="3"/>
  <c r="EL139" i="3"/>
  <c r="EV139" i="3"/>
  <c r="FG139" i="3"/>
  <c r="FR139" i="3"/>
  <c r="GB139" i="3"/>
  <c r="GM139" i="3"/>
  <c r="DB140" i="3"/>
  <c r="DL140" i="3"/>
  <c r="DW140" i="3"/>
  <c r="EH140" i="3"/>
  <c r="ER140" i="3"/>
  <c r="FC140" i="3"/>
  <c r="FN140" i="3"/>
  <c r="FX140" i="3"/>
  <c r="GI140" i="3"/>
  <c r="GT140" i="3"/>
  <c r="DH141" i="3"/>
  <c r="DS141" i="3"/>
  <c r="ED141" i="3"/>
  <c r="EN141" i="3"/>
  <c r="EY141" i="3"/>
  <c r="FJ141" i="3"/>
  <c r="FT141" i="3"/>
  <c r="GE141" i="3"/>
  <c r="GP141" i="3"/>
  <c r="DD142" i="3"/>
  <c r="DO142" i="3"/>
  <c r="DZ142" i="3"/>
  <c r="EJ142" i="3"/>
  <c r="EU142" i="3"/>
  <c r="FF142" i="3"/>
  <c r="FP142" i="3"/>
  <c r="GA142" i="3"/>
  <c r="GL142" i="3"/>
  <c r="GV142" i="3"/>
  <c r="DK143" i="3"/>
  <c r="DV143" i="3"/>
  <c r="EF143" i="3"/>
  <c r="EQ143" i="3"/>
  <c r="FB143" i="3"/>
  <c r="FL143" i="3"/>
  <c r="FW143" i="3"/>
  <c r="GH143" i="3"/>
  <c r="GR143" i="3"/>
  <c r="DG144" i="3"/>
  <c r="DR144" i="3"/>
  <c r="EB144" i="3"/>
  <c r="EM144" i="3"/>
  <c r="EX144" i="3"/>
  <c r="FH144" i="3"/>
  <c r="FS144" i="3"/>
  <c r="GD144" i="3"/>
  <c r="GN144" i="3"/>
  <c r="DC145" i="3"/>
  <c r="DN145" i="3"/>
  <c r="DX145" i="3"/>
  <c r="EI145" i="3"/>
  <c r="ET145" i="3"/>
  <c r="FD145" i="3"/>
  <c r="FO145" i="3"/>
  <c r="FZ145" i="3"/>
  <c r="GJ145" i="3"/>
  <c r="GS145" i="3"/>
  <c r="DE146" i="3"/>
  <c r="DM146" i="3"/>
  <c r="DU146" i="3"/>
  <c r="EC146" i="3"/>
  <c r="EK146" i="3"/>
  <c r="ES146" i="3"/>
  <c r="FA146" i="3"/>
  <c r="FI146" i="3"/>
  <c r="FQ146" i="3"/>
  <c r="FY146" i="3"/>
  <c r="GG146" i="3"/>
  <c r="GO146" i="3"/>
  <c r="DA147" i="3"/>
  <c r="DI147" i="3"/>
  <c r="DQ147" i="3"/>
  <c r="DY147" i="3"/>
  <c r="EG147" i="3"/>
  <c r="EO147" i="3"/>
  <c r="EW147" i="3"/>
  <c r="FE147" i="3"/>
  <c r="FM147" i="3"/>
  <c r="FU147" i="3"/>
  <c r="GC147" i="3"/>
  <c r="GK147" i="3"/>
  <c r="GS147" i="3"/>
  <c r="DE148" i="3"/>
  <c r="DM148" i="3"/>
  <c r="DU148" i="3"/>
  <c r="EC148" i="3"/>
  <c r="EK148" i="3"/>
  <c r="ES148" i="3"/>
  <c r="FA148" i="3"/>
  <c r="FI148" i="3"/>
  <c r="FQ148" i="3"/>
  <c r="FY148" i="3"/>
  <c r="GG148" i="3"/>
  <c r="GO148" i="3"/>
  <c r="DA149" i="3"/>
  <c r="DI149" i="3"/>
  <c r="DQ149" i="3"/>
  <c r="DY149" i="3"/>
  <c r="EG149" i="3"/>
  <c r="EO149" i="3"/>
  <c r="EW149" i="3"/>
  <c r="FE149" i="3"/>
  <c r="FM149" i="3"/>
  <c r="FU149" i="3"/>
  <c r="GC149" i="3"/>
  <c r="GK149" i="3"/>
  <c r="GS149" i="3"/>
  <c r="DE150" i="3"/>
  <c r="DM150" i="3"/>
  <c r="DU150" i="3"/>
  <c r="EC150" i="3"/>
  <c r="EK150" i="3"/>
  <c r="ES150" i="3"/>
  <c r="FA150" i="3"/>
  <c r="FI150" i="3"/>
  <c r="FQ150" i="3"/>
  <c r="FY150" i="3"/>
  <c r="GG150" i="3"/>
  <c r="GO150" i="3"/>
  <c r="DA151" i="3"/>
  <c r="DI151" i="3"/>
  <c r="DQ151" i="3"/>
  <c r="DY151" i="3"/>
  <c r="EG151" i="3"/>
  <c r="EO151" i="3"/>
  <c r="EW151" i="3"/>
  <c r="FE151" i="3"/>
  <c r="FM151" i="3"/>
  <c r="FU151" i="3"/>
  <c r="GC151" i="3"/>
  <c r="GK151" i="3"/>
  <c r="GS151" i="3"/>
  <c r="DE152" i="3"/>
  <c r="DM152" i="3"/>
  <c r="DU152" i="3"/>
  <c r="EC152" i="3"/>
  <c r="EK152" i="3"/>
  <c r="ES152" i="3"/>
  <c r="FA152" i="3"/>
  <c r="FI152" i="3"/>
  <c r="FQ152" i="3"/>
  <c r="FY152" i="3"/>
  <c r="GG152" i="3"/>
  <c r="GO152" i="3"/>
  <c r="DA153" i="3"/>
  <c r="DI153" i="3"/>
  <c r="DQ153" i="3"/>
  <c r="DY153" i="3"/>
  <c r="EG153" i="3"/>
  <c r="EO153" i="3"/>
  <c r="EW153" i="3"/>
  <c r="FE153" i="3"/>
  <c r="FM153" i="3"/>
  <c r="FU153" i="3"/>
  <c r="GC153" i="3"/>
  <c r="GK153" i="3"/>
  <c r="GS153" i="3"/>
  <c r="DE154" i="3"/>
  <c r="DM154" i="3"/>
  <c r="DU154" i="3"/>
  <c r="EC154" i="3"/>
  <c r="EK154" i="3"/>
  <c r="ES154" i="3"/>
  <c r="FA154" i="3"/>
  <c r="FI154" i="3"/>
  <c r="FQ154" i="3"/>
  <c r="FY154" i="3"/>
  <c r="GG154" i="3"/>
  <c r="GO154" i="3"/>
  <c r="DA155" i="3"/>
  <c r="DI155" i="3"/>
  <c r="DQ155" i="3"/>
  <c r="DY155" i="3"/>
  <c r="EG155" i="3"/>
  <c r="EO155" i="3"/>
  <c r="EW155" i="3"/>
  <c r="FE155" i="3"/>
  <c r="FM155" i="3"/>
  <c r="FU155" i="3"/>
  <c r="GC155" i="3"/>
  <c r="GK155" i="3"/>
  <c r="GS155" i="3"/>
  <c r="DE156" i="3"/>
  <c r="DM156" i="3"/>
  <c r="DU156" i="3"/>
  <c r="EC156" i="3"/>
  <c r="EK156" i="3"/>
  <c r="ES156" i="3"/>
  <c r="FA156" i="3"/>
  <c r="FI156" i="3"/>
  <c r="FQ156" i="3"/>
  <c r="FY156" i="3"/>
  <c r="GG156" i="3"/>
  <c r="GO156" i="3"/>
  <c r="DA157" i="3"/>
  <c r="DI157" i="3"/>
  <c r="DQ157" i="3"/>
  <c r="DY157" i="3"/>
  <c r="EG157" i="3"/>
  <c r="EO157" i="3"/>
  <c r="EW157" i="3"/>
  <c r="FE157" i="3"/>
  <c r="FM157" i="3"/>
  <c r="FU157" i="3"/>
  <c r="GC157" i="3"/>
  <c r="GK157" i="3"/>
  <c r="GS157" i="3"/>
  <c r="DE158" i="3"/>
  <c r="DM158" i="3"/>
  <c r="DU158" i="3"/>
  <c r="EC158" i="3"/>
  <c r="EK158" i="3"/>
  <c r="ES158" i="3"/>
  <c r="FA158" i="3"/>
  <c r="FI158" i="3"/>
  <c r="FQ158" i="3"/>
  <c r="FY158" i="3"/>
  <c r="GG158" i="3"/>
  <c r="GO158" i="3"/>
  <c r="DA159" i="3"/>
  <c r="DI159" i="3"/>
  <c r="DQ159" i="3"/>
  <c r="DY159" i="3"/>
  <c r="EG159" i="3"/>
  <c r="EO159" i="3"/>
  <c r="EW159" i="3"/>
  <c r="FE159" i="3"/>
  <c r="FM159" i="3"/>
  <c r="FU159" i="3"/>
  <c r="GC159" i="3"/>
  <c r="GK159" i="3"/>
  <c r="GS159" i="3"/>
  <c r="DE160" i="3"/>
  <c r="DM160" i="3"/>
  <c r="DU160" i="3"/>
  <c r="EC160" i="3"/>
  <c r="EK160" i="3"/>
  <c r="ES160" i="3"/>
  <c r="FA160" i="3"/>
  <c r="FI160" i="3"/>
  <c r="FQ160" i="3"/>
  <c r="FY160" i="3"/>
  <c r="GG160" i="3"/>
  <c r="GO160" i="3"/>
  <c r="DA161" i="3"/>
  <c r="DI161" i="3"/>
  <c r="DQ161" i="3"/>
  <c r="DY161" i="3"/>
  <c r="EG161" i="3"/>
  <c r="EO161" i="3"/>
  <c r="EW161" i="3"/>
  <c r="FE161" i="3"/>
  <c r="FM161" i="3"/>
  <c r="FU161" i="3"/>
  <c r="GC161" i="3"/>
  <c r="GK161" i="3"/>
  <c r="GS161" i="3"/>
  <c r="DE162" i="3"/>
  <c r="DM162" i="3"/>
  <c r="DU162" i="3"/>
  <c r="EC162" i="3"/>
  <c r="EK162" i="3"/>
  <c r="ES162" i="3"/>
  <c r="FA162" i="3"/>
  <c r="FI162" i="3"/>
  <c r="FQ162" i="3"/>
  <c r="FY162" i="3"/>
  <c r="GG162" i="3"/>
  <c r="GO162" i="3"/>
  <c r="DA163" i="3"/>
  <c r="DI163" i="3"/>
  <c r="DQ163" i="3"/>
  <c r="DY163" i="3"/>
  <c r="EG163" i="3"/>
  <c r="EO163" i="3"/>
  <c r="EW163" i="3"/>
  <c r="FE163" i="3"/>
  <c r="FM163" i="3"/>
  <c r="FU163" i="3"/>
  <c r="GC163" i="3"/>
  <c r="GK163" i="3"/>
  <c r="GS163" i="3"/>
  <c r="DE164" i="3"/>
  <c r="DM164" i="3"/>
  <c r="DU164" i="3"/>
  <c r="EC164" i="3"/>
  <c r="EK164" i="3"/>
  <c r="ES164" i="3"/>
  <c r="FA164" i="3"/>
  <c r="FI164" i="3"/>
  <c r="FQ164" i="3"/>
  <c r="FY164" i="3"/>
  <c r="GG164" i="3"/>
  <c r="GO164" i="3"/>
  <c r="DA165" i="3"/>
  <c r="DI165" i="3"/>
  <c r="DQ165" i="3"/>
  <c r="DY165" i="3"/>
  <c r="EG165" i="3"/>
  <c r="EO165" i="3"/>
  <c r="EW165" i="3"/>
  <c r="FE165" i="3"/>
  <c r="FM165" i="3"/>
  <c r="FU165" i="3"/>
  <c r="GC165" i="3"/>
  <c r="GK165" i="3"/>
  <c r="FR109" i="3"/>
  <c r="EP111" i="3"/>
  <c r="EC112" i="3"/>
  <c r="GS112" i="3"/>
  <c r="FR113" i="3"/>
  <c r="EH114" i="3"/>
  <c r="GQ114" i="3"/>
  <c r="EV115" i="3"/>
  <c r="GR115" i="3"/>
  <c r="EH116" i="3"/>
  <c r="FT116" i="3"/>
  <c r="DJ117" i="3"/>
  <c r="ER117" i="3"/>
  <c r="FY117" i="3"/>
  <c r="DN118" i="3"/>
  <c r="ES118" i="3"/>
  <c r="FW118" i="3"/>
  <c r="DE119" i="3"/>
  <c r="EG119" i="3"/>
  <c r="FP119" i="3"/>
  <c r="GS119" i="3"/>
  <c r="EA120" i="3"/>
  <c r="FG120" i="3"/>
  <c r="GJ120" i="3"/>
  <c r="DO121" i="3"/>
  <c r="EN121" i="3"/>
  <c r="FO121" i="3"/>
  <c r="GK121" i="3"/>
  <c r="DP122" i="3"/>
  <c r="EQ122" i="3"/>
  <c r="FO122" i="3"/>
  <c r="GO122" i="3"/>
  <c r="DQ123" i="3"/>
  <c r="EQ123" i="3"/>
  <c r="FP123" i="3"/>
  <c r="GQ123" i="3"/>
  <c r="DQ124" i="3"/>
  <c r="ER124" i="3"/>
  <c r="FS124" i="3"/>
  <c r="GO124" i="3"/>
  <c r="DP125" i="3"/>
  <c r="EJ125" i="3"/>
  <c r="FC125" i="3"/>
  <c r="FU125" i="3"/>
  <c r="GO125" i="3"/>
  <c r="DK126" i="3"/>
  <c r="EE126" i="3"/>
  <c r="EY126" i="3"/>
  <c r="FP126" i="3"/>
  <c r="GJ126" i="3"/>
  <c r="DG127" i="3"/>
  <c r="DY127" i="3"/>
  <c r="ER127" i="3"/>
  <c r="FL127" i="3"/>
  <c r="GC127" i="3"/>
  <c r="DA128" i="3"/>
  <c r="DU128" i="3"/>
  <c r="EM128" i="3"/>
  <c r="FD128" i="3"/>
  <c r="FS128" i="3"/>
  <c r="GF128" i="3"/>
  <c r="GV128" i="3"/>
  <c r="DN129" i="3"/>
  <c r="EB129" i="3"/>
  <c r="EO129" i="3"/>
  <c r="FC129" i="3"/>
  <c r="FQ129" i="3"/>
  <c r="GE129" i="3"/>
  <c r="GS129" i="3"/>
  <c r="DK130" i="3"/>
  <c r="DY130" i="3"/>
  <c r="EM130" i="3"/>
  <c r="EY130" i="3"/>
  <c r="FK130" i="3"/>
  <c r="FW130" i="3"/>
  <c r="GH130" i="3"/>
  <c r="GR130" i="3"/>
  <c r="DG131" i="3"/>
  <c r="DR131" i="3"/>
  <c r="EB131" i="3"/>
  <c r="EM131" i="3"/>
  <c r="EX131" i="3"/>
  <c r="FH131" i="3"/>
  <c r="FS131" i="3"/>
  <c r="GD131" i="3"/>
  <c r="GN131" i="3"/>
  <c r="DC132" i="3"/>
  <c r="DN132" i="3"/>
  <c r="DX132" i="3"/>
  <c r="EI132" i="3"/>
  <c r="ET132" i="3"/>
  <c r="FD132" i="3"/>
  <c r="FO132" i="3"/>
  <c r="FZ132" i="3"/>
  <c r="GJ132" i="3"/>
  <c r="GU132" i="3"/>
  <c r="DJ133" i="3"/>
  <c r="DT133" i="3"/>
  <c r="EE133" i="3"/>
  <c r="EP133" i="3"/>
  <c r="EZ133" i="3"/>
  <c r="FK133" i="3"/>
  <c r="FV133" i="3"/>
  <c r="GF133" i="3"/>
  <c r="GQ133" i="3"/>
  <c r="DF134" i="3"/>
  <c r="DP134" i="3"/>
  <c r="EA134" i="3"/>
  <c r="EL134" i="3"/>
  <c r="EV134" i="3"/>
  <c r="FG134" i="3"/>
  <c r="FR134" i="3"/>
  <c r="GB134" i="3"/>
  <c r="GM134" i="3"/>
  <c r="DB135" i="3"/>
  <c r="DL135" i="3"/>
  <c r="DW135" i="3"/>
  <c r="EH135" i="3"/>
  <c r="ER135" i="3"/>
  <c r="FC135" i="3"/>
  <c r="FN135" i="3"/>
  <c r="FX135" i="3"/>
  <c r="GI135" i="3"/>
  <c r="GT135" i="3"/>
  <c r="DH136" i="3"/>
  <c r="DS136" i="3"/>
  <c r="ED136" i="3"/>
  <c r="EN136" i="3"/>
  <c r="EY136" i="3"/>
  <c r="FJ136" i="3"/>
  <c r="FT136" i="3"/>
  <c r="GE136" i="3"/>
  <c r="GP136" i="3"/>
  <c r="DD137" i="3"/>
  <c r="DO137" i="3"/>
  <c r="DZ137" i="3"/>
  <c r="EJ137" i="3"/>
  <c r="EU137" i="3"/>
  <c r="FF137" i="3"/>
  <c r="FP137" i="3"/>
  <c r="GA137" i="3"/>
  <c r="GL137" i="3"/>
  <c r="GV137" i="3"/>
  <c r="DK138" i="3"/>
  <c r="DV138" i="3"/>
  <c r="EF138" i="3"/>
  <c r="EQ138" i="3"/>
  <c r="FB138" i="3"/>
  <c r="FL138" i="3"/>
  <c r="FW138" i="3"/>
  <c r="GH138" i="3"/>
  <c r="GR138" i="3"/>
  <c r="DG139" i="3"/>
  <c r="DR139" i="3"/>
  <c r="EB139" i="3"/>
  <c r="EM139" i="3"/>
  <c r="EX139" i="3"/>
  <c r="FH139" i="3"/>
  <c r="FS139" i="3"/>
  <c r="GD139" i="3"/>
  <c r="GN139" i="3"/>
  <c r="DC140" i="3"/>
  <c r="DN140" i="3"/>
  <c r="DX140" i="3"/>
  <c r="EI140" i="3"/>
  <c r="ET140" i="3"/>
  <c r="FD140" i="3"/>
  <c r="FO140" i="3"/>
  <c r="FZ140" i="3"/>
  <c r="GJ140" i="3"/>
  <c r="GU140" i="3"/>
  <c r="DJ141" i="3"/>
  <c r="DT141" i="3"/>
  <c r="EE141" i="3"/>
  <c r="EP141" i="3"/>
  <c r="EZ141" i="3"/>
  <c r="FK141" i="3"/>
  <c r="FV141" i="3"/>
  <c r="GF141" i="3"/>
  <c r="GQ141" i="3"/>
  <c r="DF142" i="3"/>
  <c r="DP142" i="3"/>
  <c r="EA142" i="3"/>
  <c r="EL142" i="3"/>
  <c r="EV142" i="3"/>
  <c r="FG142" i="3"/>
  <c r="FR142" i="3"/>
  <c r="GB142" i="3"/>
  <c r="GM142" i="3"/>
  <c r="DB143" i="3"/>
  <c r="DL143" i="3"/>
  <c r="DW143" i="3"/>
  <c r="EH143" i="3"/>
  <c r="ER143" i="3"/>
  <c r="FC143" i="3"/>
  <c r="FN143" i="3"/>
  <c r="FX143" i="3"/>
  <c r="GI143" i="3"/>
  <c r="GT143" i="3"/>
  <c r="DH144" i="3"/>
  <c r="DS144" i="3"/>
  <c r="ED144" i="3"/>
  <c r="EN144" i="3"/>
  <c r="EY144" i="3"/>
  <c r="FJ144" i="3"/>
  <c r="FT144" i="3"/>
  <c r="GE144" i="3"/>
  <c r="GP144" i="3"/>
  <c r="DD145" i="3"/>
  <c r="DO145" i="3"/>
  <c r="DZ145" i="3"/>
  <c r="EJ145" i="3"/>
  <c r="EU145" i="3"/>
  <c r="FF145" i="3"/>
  <c r="FP145" i="3"/>
  <c r="GA145" i="3"/>
  <c r="GL145" i="3"/>
  <c r="GT145" i="3"/>
  <c r="DF146" i="3"/>
  <c r="DN146" i="3"/>
  <c r="DV146" i="3"/>
  <c r="ED146" i="3"/>
  <c r="EL146" i="3"/>
  <c r="ET146" i="3"/>
  <c r="FB146" i="3"/>
  <c r="FJ146" i="3"/>
  <c r="FR146" i="3"/>
  <c r="FZ146" i="3"/>
  <c r="GH146" i="3"/>
  <c r="GP146" i="3"/>
  <c r="DB147" i="3"/>
  <c r="DJ147" i="3"/>
  <c r="DR147" i="3"/>
  <c r="DZ147" i="3"/>
  <c r="EH147" i="3"/>
  <c r="EP147" i="3"/>
  <c r="EX147" i="3"/>
  <c r="FF147" i="3"/>
  <c r="FN147" i="3"/>
  <c r="FV147" i="3"/>
  <c r="GD147" i="3"/>
  <c r="GL147" i="3"/>
  <c r="GT147" i="3"/>
  <c r="DF148" i="3"/>
  <c r="DN148" i="3"/>
  <c r="DV148" i="3"/>
  <c r="ED148" i="3"/>
  <c r="EL148" i="3"/>
  <c r="ET148" i="3"/>
  <c r="FB148" i="3"/>
  <c r="FJ148" i="3"/>
  <c r="FR148" i="3"/>
  <c r="FZ148" i="3"/>
  <c r="GH148" i="3"/>
  <c r="GP148" i="3"/>
  <c r="DB149" i="3"/>
  <c r="DJ149" i="3"/>
  <c r="DR149" i="3"/>
  <c r="DZ149" i="3"/>
  <c r="EH149" i="3"/>
  <c r="EP149" i="3"/>
  <c r="EX149" i="3"/>
  <c r="FF149" i="3"/>
  <c r="FN149" i="3"/>
  <c r="FV149" i="3"/>
  <c r="GD149" i="3"/>
  <c r="GL149" i="3"/>
  <c r="GT149" i="3"/>
  <c r="DF150" i="3"/>
  <c r="DN150" i="3"/>
  <c r="DV150" i="3"/>
  <c r="ED150" i="3"/>
  <c r="EL150" i="3"/>
  <c r="ET150" i="3"/>
  <c r="FB150" i="3"/>
  <c r="FJ150" i="3"/>
  <c r="FR150" i="3"/>
  <c r="FZ150" i="3"/>
  <c r="GH150" i="3"/>
  <c r="GP150" i="3"/>
  <c r="DB151" i="3"/>
  <c r="DJ151" i="3"/>
  <c r="DR151" i="3"/>
  <c r="DZ151" i="3"/>
  <c r="EH151" i="3"/>
  <c r="EP151" i="3"/>
  <c r="EX151" i="3"/>
  <c r="FF151" i="3"/>
  <c r="FN151" i="3"/>
  <c r="FV151" i="3"/>
  <c r="GD151" i="3"/>
  <c r="GL151" i="3"/>
  <c r="GT151" i="3"/>
  <c r="DF152" i="3"/>
  <c r="DN152" i="3"/>
  <c r="DV152" i="3"/>
  <c r="ED152" i="3"/>
  <c r="EL152" i="3"/>
  <c r="ET152" i="3"/>
  <c r="FB152" i="3"/>
  <c r="FJ152" i="3"/>
  <c r="FR152" i="3"/>
  <c r="FZ152" i="3"/>
  <c r="GH152" i="3"/>
  <c r="GP152" i="3"/>
  <c r="DB153" i="3"/>
  <c r="DJ153" i="3"/>
  <c r="DR153" i="3"/>
  <c r="DZ153" i="3"/>
  <c r="EH153" i="3"/>
  <c r="EP153" i="3"/>
  <c r="EX153" i="3"/>
  <c r="FF153" i="3"/>
  <c r="FN153" i="3"/>
  <c r="FV153" i="3"/>
  <c r="GD153" i="3"/>
  <c r="GL153" i="3"/>
  <c r="GT153" i="3"/>
  <c r="DF154" i="3"/>
  <c r="DN154" i="3"/>
  <c r="DV154" i="3"/>
  <c r="ED154" i="3"/>
  <c r="EL154" i="3"/>
  <c r="ET154" i="3"/>
  <c r="FB154" i="3"/>
  <c r="FJ154" i="3"/>
  <c r="FR154" i="3"/>
  <c r="FZ154" i="3"/>
  <c r="GH154" i="3"/>
  <c r="GP154" i="3"/>
  <c r="DB155" i="3"/>
  <c r="DJ155" i="3"/>
  <c r="DR155" i="3"/>
  <c r="DZ155" i="3"/>
  <c r="EH155" i="3"/>
  <c r="DP110" i="3"/>
  <c r="FQ111" i="3"/>
  <c r="ER112" i="3"/>
  <c r="DD113" i="3"/>
  <c r="FT113" i="3"/>
  <c r="ET114" i="3"/>
  <c r="GU114" i="3"/>
  <c r="EZ115" i="3"/>
  <c r="GU115" i="3"/>
  <c r="EL116" i="3"/>
  <c r="FZ116" i="3"/>
  <c r="DM117" i="3"/>
  <c r="ES117" i="3"/>
  <c r="GD117" i="3"/>
  <c r="DQ118" i="3"/>
  <c r="EU118" i="3"/>
  <c r="FY118" i="3"/>
  <c r="DK119" i="3"/>
  <c r="EM119" i="3"/>
  <c r="FQ119" i="3"/>
  <c r="DA120" i="3"/>
  <c r="EC120" i="3"/>
  <c r="FH120" i="3"/>
  <c r="GM120" i="3"/>
  <c r="DQ121" i="3"/>
  <c r="ER121" i="3"/>
  <c r="FP121" i="3"/>
  <c r="GO121" i="3"/>
  <c r="DS122" i="3"/>
  <c r="ES122" i="3"/>
  <c r="FP122" i="3"/>
  <c r="GQ122" i="3"/>
  <c r="DU123" i="3"/>
  <c r="ER123" i="3"/>
  <c r="FS123" i="3"/>
  <c r="GR123" i="3"/>
  <c r="DU124" i="3"/>
  <c r="ES124" i="3"/>
  <c r="FT124" i="3"/>
  <c r="GR124" i="3"/>
  <c r="DS125" i="3"/>
  <c r="EM125" i="3"/>
  <c r="FD125" i="3"/>
  <c r="FX125" i="3"/>
  <c r="GQ125" i="3"/>
  <c r="DM126" i="3"/>
  <c r="EF126" i="3"/>
  <c r="EZ126" i="3"/>
  <c r="FQ126" i="3"/>
  <c r="GK126" i="3"/>
  <c r="DI127" i="3"/>
  <c r="EA127" i="3"/>
  <c r="EU127" i="3"/>
  <c r="FM127" i="3"/>
  <c r="GF127" i="3"/>
  <c r="DC128" i="3"/>
  <c r="DW128" i="3"/>
  <c r="EN128" i="3"/>
  <c r="FG128" i="3"/>
  <c r="FU128" i="3"/>
  <c r="GJ128" i="3"/>
  <c r="DA129" i="3"/>
  <c r="DO129" i="3"/>
  <c r="EC129" i="3"/>
  <c r="EQ129" i="3"/>
  <c r="FD129" i="3"/>
  <c r="FR129" i="3"/>
  <c r="GG129" i="3"/>
  <c r="GU129" i="3"/>
  <c r="DL130" i="3"/>
  <c r="DZ130" i="3"/>
  <c r="EN130" i="3"/>
  <c r="EZ130" i="3"/>
  <c r="FL130" i="3"/>
  <c r="FX130" i="3"/>
  <c r="GI130" i="3"/>
  <c r="GT130" i="3"/>
  <c r="DH131" i="3"/>
  <c r="DS131" i="3"/>
  <c r="ED131" i="3"/>
  <c r="EN131" i="3"/>
  <c r="EY131" i="3"/>
  <c r="FJ131" i="3"/>
  <c r="FT131" i="3"/>
  <c r="GE131" i="3"/>
  <c r="GP131" i="3"/>
  <c r="DD132" i="3"/>
  <c r="DO132" i="3"/>
  <c r="DZ132" i="3"/>
  <c r="EJ132" i="3"/>
  <c r="EU132" i="3"/>
  <c r="FF132" i="3"/>
  <c r="FP132" i="3"/>
  <c r="GA132" i="3"/>
  <c r="GL132" i="3"/>
  <c r="GV132" i="3"/>
  <c r="DK133" i="3"/>
  <c r="DV133" i="3"/>
  <c r="EF133" i="3"/>
  <c r="EQ133" i="3"/>
  <c r="FB133" i="3"/>
  <c r="FL133" i="3"/>
  <c r="FW133" i="3"/>
  <c r="GH133" i="3"/>
  <c r="GR133" i="3"/>
  <c r="DG134" i="3"/>
  <c r="DR134" i="3"/>
  <c r="EB134" i="3"/>
  <c r="EM134" i="3"/>
  <c r="EX134" i="3"/>
  <c r="FH134" i="3"/>
  <c r="FS134" i="3"/>
  <c r="GD134" i="3"/>
  <c r="GN134" i="3"/>
  <c r="DC135" i="3"/>
  <c r="DN135" i="3"/>
  <c r="DX135" i="3"/>
  <c r="EI135" i="3"/>
  <c r="ET135" i="3"/>
  <c r="FD135" i="3"/>
  <c r="FO135" i="3"/>
  <c r="FZ135" i="3"/>
  <c r="GJ135" i="3"/>
  <c r="GU135" i="3"/>
  <c r="DJ136" i="3"/>
  <c r="DT136" i="3"/>
  <c r="EE136" i="3"/>
  <c r="EP136" i="3"/>
  <c r="EZ136" i="3"/>
  <c r="FK136" i="3"/>
  <c r="FV136" i="3"/>
  <c r="GF136" i="3"/>
  <c r="GQ136" i="3"/>
  <c r="DF137" i="3"/>
  <c r="DP137" i="3"/>
  <c r="EA137" i="3"/>
  <c r="EL137" i="3"/>
  <c r="EV137" i="3"/>
  <c r="FG137" i="3"/>
  <c r="FR137" i="3"/>
  <c r="GB137" i="3"/>
  <c r="GM137" i="3"/>
  <c r="DB138" i="3"/>
  <c r="DL138" i="3"/>
  <c r="DW138" i="3"/>
  <c r="EH138" i="3"/>
  <c r="ER138" i="3"/>
  <c r="FC138" i="3"/>
  <c r="FN138" i="3"/>
  <c r="FX138" i="3"/>
  <c r="GI138" i="3"/>
  <c r="GT138" i="3"/>
  <c r="DH139" i="3"/>
  <c r="DS139" i="3"/>
  <c r="ED139" i="3"/>
  <c r="EN139" i="3"/>
  <c r="EY139" i="3"/>
  <c r="FJ139" i="3"/>
  <c r="FT139" i="3"/>
  <c r="GE139" i="3"/>
  <c r="GP139" i="3"/>
  <c r="DD140" i="3"/>
  <c r="DO140" i="3"/>
  <c r="DZ140" i="3"/>
  <c r="EJ140" i="3"/>
  <c r="EU140" i="3"/>
  <c r="FF140" i="3"/>
  <c r="FP140" i="3"/>
  <c r="GA140" i="3"/>
  <c r="GL140" i="3"/>
  <c r="GV140" i="3"/>
  <c r="DK141" i="3"/>
  <c r="DV141" i="3"/>
  <c r="EF141" i="3"/>
  <c r="EQ141" i="3"/>
  <c r="FB141" i="3"/>
  <c r="FL141" i="3"/>
  <c r="FW141" i="3"/>
  <c r="GH141" i="3"/>
  <c r="GR141" i="3"/>
  <c r="DG142" i="3"/>
  <c r="DR142" i="3"/>
  <c r="EB142" i="3"/>
  <c r="EM142" i="3"/>
  <c r="EX142" i="3"/>
  <c r="FH142" i="3"/>
  <c r="FS142" i="3"/>
  <c r="GD142" i="3"/>
  <c r="GN142" i="3"/>
  <c r="DC143" i="3"/>
  <c r="DN143" i="3"/>
  <c r="DX143" i="3"/>
  <c r="EI143" i="3"/>
  <c r="ET143" i="3"/>
  <c r="FD143" i="3"/>
  <c r="FO143" i="3"/>
  <c r="FZ143" i="3"/>
  <c r="GJ143" i="3"/>
  <c r="GU143" i="3"/>
  <c r="DJ144" i="3"/>
  <c r="DT144" i="3"/>
  <c r="EE144" i="3"/>
  <c r="EP144" i="3"/>
  <c r="EZ144" i="3"/>
  <c r="FK144" i="3"/>
  <c r="FV144" i="3"/>
  <c r="GF144" i="3"/>
  <c r="GQ144" i="3"/>
  <c r="DF145" i="3"/>
  <c r="DP145" i="3"/>
  <c r="EA145" i="3"/>
  <c r="EL145" i="3"/>
  <c r="EV145" i="3"/>
  <c r="FG145" i="3"/>
  <c r="FR145" i="3"/>
  <c r="GB145" i="3"/>
  <c r="GM145" i="3"/>
  <c r="GU145" i="3"/>
  <c r="DG146" i="3"/>
  <c r="DO146" i="3"/>
  <c r="DW146" i="3"/>
  <c r="EE146" i="3"/>
  <c r="EM146" i="3"/>
  <c r="EU146" i="3"/>
  <c r="FC146" i="3"/>
  <c r="FK146" i="3"/>
  <c r="FS146" i="3"/>
  <c r="GA146" i="3"/>
  <c r="GI146" i="3"/>
  <c r="GQ146" i="3"/>
  <c r="DC147" i="3"/>
  <c r="DK147" i="3"/>
  <c r="DS147" i="3"/>
  <c r="EA147" i="3"/>
  <c r="EI147" i="3"/>
  <c r="EQ147" i="3"/>
  <c r="EY147" i="3"/>
  <c r="FG147" i="3"/>
  <c r="FO147" i="3"/>
  <c r="FW147" i="3"/>
  <c r="GE147" i="3"/>
  <c r="GM147" i="3"/>
  <c r="GU147" i="3"/>
  <c r="DG148" i="3"/>
  <c r="DO148" i="3"/>
  <c r="DW148" i="3"/>
  <c r="EE148" i="3"/>
  <c r="EM148" i="3"/>
  <c r="EU148" i="3"/>
  <c r="FC148" i="3"/>
  <c r="FK148" i="3"/>
  <c r="FS148" i="3"/>
  <c r="GA148" i="3"/>
  <c r="GI148" i="3"/>
  <c r="GQ148" i="3"/>
  <c r="DC149" i="3"/>
  <c r="DK149" i="3"/>
  <c r="DS149" i="3"/>
  <c r="EA149" i="3"/>
  <c r="EI149" i="3"/>
  <c r="EQ149" i="3"/>
  <c r="EY149" i="3"/>
  <c r="FG149" i="3"/>
  <c r="FO149" i="3"/>
  <c r="FW149" i="3"/>
  <c r="GE149" i="3"/>
  <c r="GM149" i="3"/>
  <c r="GU149" i="3"/>
  <c r="DG150" i="3"/>
  <c r="DO150" i="3"/>
  <c r="DW150" i="3"/>
  <c r="EE150" i="3"/>
  <c r="EM150" i="3"/>
  <c r="EU150" i="3"/>
  <c r="FC150" i="3"/>
  <c r="FK150" i="3"/>
  <c r="FS150" i="3"/>
  <c r="GA150" i="3"/>
  <c r="GI150" i="3"/>
  <c r="GQ150" i="3"/>
  <c r="DC151" i="3"/>
  <c r="DK151" i="3"/>
  <c r="DS151" i="3"/>
  <c r="EA151" i="3"/>
  <c r="EI151" i="3"/>
  <c r="EQ151" i="3"/>
  <c r="EY151" i="3"/>
  <c r="FG151" i="3"/>
  <c r="FO151" i="3"/>
  <c r="FW151" i="3"/>
  <c r="GE151" i="3"/>
  <c r="GM151" i="3"/>
  <c r="GU151" i="3"/>
  <c r="DG152" i="3"/>
  <c r="DO152" i="3"/>
  <c r="DW152" i="3"/>
  <c r="EE152" i="3"/>
  <c r="EM152" i="3"/>
  <c r="EU152" i="3"/>
  <c r="DT110" i="3"/>
  <c r="FR111" i="3"/>
  <c r="EV112" i="3"/>
  <c r="DT113" i="3"/>
  <c r="GD113" i="3"/>
  <c r="EV114" i="3"/>
  <c r="DK115" i="3"/>
  <c r="FG115" i="3"/>
  <c r="DF116" i="3"/>
  <c r="EU116" i="3"/>
  <c r="GF116" i="3"/>
  <c r="DP117" i="3"/>
  <c r="EY117" i="3"/>
  <c r="GH117" i="3"/>
  <c r="DR118" i="3"/>
  <c r="FA118" i="3"/>
  <c r="GF118" i="3"/>
  <c r="DL119" i="3"/>
  <c r="ER119" i="3"/>
  <c r="FW119" i="3"/>
  <c r="DC120" i="3"/>
  <c r="EG120" i="3"/>
  <c r="FO120" i="3"/>
  <c r="GR120" i="3"/>
  <c r="DW121" i="3"/>
  <c r="EU121" i="3"/>
  <c r="FT121" i="3"/>
  <c r="GS121" i="3"/>
  <c r="DX122" i="3"/>
  <c r="EU122" i="3"/>
  <c r="FU122" i="3"/>
  <c r="GV122" i="3"/>
  <c r="DW123" i="3"/>
  <c r="EW123" i="3"/>
  <c r="FW123" i="3"/>
  <c r="GV123" i="3"/>
  <c r="DX124" i="3"/>
  <c r="EY124" i="3"/>
  <c r="FW124" i="3"/>
  <c r="GV124" i="3"/>
  <c r="DW125" i="3"/>
  <c r="EN125" i="3"/>
  <c r="FH125" i="3"/>
  <c r="GA125" i="3"/>
  <c r="GS125" i="3"/>
  <c r="DP126" i="3"/>
  <c r="EJ126" i="3"/>
  <c r="FA126" i="3"/>
  <c r="FU126" i="3"/>
  <c r="GO126" i="3"/>
  <c r="DK127" i="3"/>
  <c r="EE127" i="3"/>
  <c r="EW127" i="3"/>
  <c r="FP127" i="3"/>
  <c r="GI127" i="3"/>
  <c r="DG128" i="3"/>
  <c r="DX128" i="3"/>
  <c r="ER128" i="3"/>
  <c r="FH128" i="3"/>
  <c r="FW128" i="3"/>
  <c r="GK128" i="3"/>
  <c r="DC129" i="3"/>
  <c r="DP129" i="3"/>
  <c r="ED129" i="3"/>
  <c r="ER129" i="3"/>
  <c r="FE129" i="3"/>
  <c r="FU129" i="3"/>
  <c r="GI129" i="3"/>
  <c r="DA130" i="3"/>
  <c r="DO130" i="3"/>
  <c r="EB130" i="3"/>
  <c r="EP130" i="3"/>
  <c r="FB130" i="3"/>
  <c r="FO130" i="3"/>
  <c r="FZ130" i="3"/>
  <c r="GJ130" i="3"/>
  <c r="GU130" i="3"/>
  <c r="DJ131" i="3"/>
  <c r="DT131" i="3"/>
  <c r="EE131" i="3"/>
  <c r="EP131" i="3"/>
  <c r="EZ131" i="3"/>
  <c r="FK131" i="3"/>
  <c r="FV131" i="3"/>
  <c r="GF131" i="3"/>
  <c r="GQ131" i="3"/>
  <c r="DF132" i="3"/>
  <c r="DP132" i="3"/>
  <c r="EA132" i="3"/>
  <c r="EL132" i="3"/>
  <c r="EV132" i="3"/>
  <c r="FG132" i="3"/>
  <c r="FR132" i="3"/>
  <c r="GB132" i="3"/>
  <c r="GM132" i="3"/>
  <c r="DB133" i="3"/>
  <c r="DL133" i="3"/>
  <c r="DW133" i="3"/>
  <c r="EH133" i="3"/>
  <c r="ER133" i="3"/>
  <c r="FC133" i="3"/>
  <c r="FN133" i="3"/>
  <c r="FX133" i="3"/>
  <c r="GI133" i="3"/>
  <c r="GT133" i="3"/>
  <c r="DH134" i="3"/>
  <c r="DS134" i="3"/>
  <c r="ED134" i="3"/>
  <c r="EN134" i="3"/>
  <c r="EY134" i="3"/>
  <c r="FJ134" i="3"/>
  <c r="FT134" i="3"/>
  <c r="GE134" i="3"/>
  <c r="GP134" i="3"/>
  <c r="DD135" i="3"/>
  <c r="DO135" i="3"/>
  <c r="DZ135" i="3"/>
  <c r="EJ135" i="3"/>
  <c r="EU135" i="3"/>
  <c r="FF135" i="3"/>
  <c r="FP135" i="3"/>
  <c r="GA135" i="3"/>
  <c r="GL135" i="3"/>
  <c r="GV135" i="3"/>
  <c r="DK136" i="3"/>
  <c r="DV136" i="3"/>
  <c r="EF136" i="3"/>
  <c r="EQ136" i="3"/>
  <c r="FB136" i="3"/>
  <c r="FL136" i="3"/>
  <c r="FW136" i="3"/>
  <c r="GH136" i="3"/>
  <c r="GR136" i="3"/>
  <c r="DG137" i="3"/>
  <c r="DR137" i="3"/>
  <c r="EB137" i="3"/>
  <c r="EM137" i="3"/>
  <c r="EX137" i="3"/>
  <c r="FH137" i="3"/>
  <c r="FS137" i="3"/>
  <c r="GD137" i="3"/>
  <c r="GN137" i="3"/>
  <c r="DC138" i="3"/>
  <c r="DN138" i="3"/>
  <c r="DX138" i="3"/>
  <c r="EI138" i="3"/>
  <c r="ET138" i="3"/>
  <c r="FD138" i="3"/>
  <c r="FO138" i="3"/>
  <c r="FZ138" i="3"/>
  <c r="GJ138" i="3"/>
  <c r="GU138" i="3"/>
  <c r="DJ139" i="3"/>
  <c r="DT139" i="3"/>
  <c r="EE139" i="3"/>
  <c r="EP139" i="3"/>
  <c r="EZ139" i="3"/>
  <c r="FK139" i="3"/>
  <c r="FV139" i="3"/>
  <c r="GF139" i="3"/>
  <c r="GQ139" i="3"/>
  <c r="DF140" i="3"/>
  <c r="DP140" i="3"/>
  <c r="EA140" i="3"/>
  <c r="EL140" i="3"/>
  <c r="EV140" i="3"/>
  <c r="FG140" i="3"/>
  <c r="FR140" i="3"/>
  <c r="GB140" i="3"/>
  <c r="GM140" i="3"/>
  <c r="DB141" i="3"/>
  <c r="DL141" i="3"/>
  <c r="DW141" i="3"/>
  <c r="EH141" i="3"/>
  <c r="ER141" i="3"/>
  <c r="FC141" i="3"/>
  <c r="FN141" i="3"/>
  <c r="FX141" i="3"/>
  <c r="GI141" i="3"/>
  <c r="GT141" i="3"/>
  <c r="DH142" i="3"/>
  <c r="DS142" i="3"/>
  <c r="ED142" i="3"/>
  <c r="EN142" i="3"/>
  <c r="EY142" i="3"/>
  <c r="FJ142" i="3"/>
  <c r="FT142" i="3"/>
  <c r="GE142" i="3"/>
  <c r="GP142" i="3"/>
  <c r="DD143" i="3"/>
  <c r="DO143" i="3"/>
  <c r="DZ143" i="3"/>
  <c r="EJ143" i="3"/>
  <c r="EU143" i="3"/>
  <c r="FF143" i="3"/>
  <c r="FP143" i="3"/>
  <c r="GA143" i="3"/>
  <c r="GL143" i="3"/>
  <c r="GV143" i="3"/>
  <c r="DK144" i="3"/>
  <c r="DV144" i="3"/>
  <c r="EF144" i="3"/>
  <c r="EQ144" i="3"/>
  <c r="FB144" i="3"/>
  <c r="FL144" i="3"/>
  <c r="FW144" i="3"/>
  <c r="GH144" i="3"/>
  <c r="GR144" i="3"/>
  <c r="DG145" i="3"/>
  <c r="DR145" i="3"/>
  <c r="EB145" i="3"/>
  <c r="EM145" i="3"/>
  <c r="EX145" i="3"/>
  <c r="FH145" i="3"/>
  <c r="FS145" i="3"/>
  <c r="GD145" i="3"/>
  <c r="GN145" i="3"/>
  <c r="GV145" i="3"/>
  <c r="DH146" i="3"/>
  <c r="DP146" i="3"/>
  <c r="DX146" i="3"/>
  <c r="EF146" i="3"/>
  <c r="EN146" i="3"/>
  <c r="EV146" i="3"/>
  <c r="FD146" i="3"/>
  <c r="FL146" i="3"/>
  <c r="FT146" i="3"/>
  <c r="GB146" i="3"/>
  <c r="GJ146" i="3"/>
  <c r="GR146" i="3"/>
  <c r="DD147" i="3"/>
  <c r="DL147" i="3"/>
  <c r="DT147" i="3"/>
  <c r="EB147" i="3"/>
  <c r="EJ147" i="3"/>
  <c r="ER147" i="3"/>
  <c r="EZ147" i="3"/>
  <c r="FH147" i="3"/>
  <c r="FP147" i="3"/>
  <c r="FX147" i="3"/>
  <c r="GF147" i="3"/>
  <c r="GN147" i="3"/>
  <c r="GV147" i="3"/>
  <c r="DH148" i="3"/>
  <c r="DP148" i="3"/>
  <c r="DX148" i="3"/>
  <c r="EF148" i="3"/>
  <c r="EN148" i="3"/>
  <c r="EV148" i="3"/>
  <c r="FD148" i="3"/>
  <c r="FL148" i="3"/>
  <c r="FT148" i="3"/>
  <c r="GB148" i="3"/>
  <c r="GJ148" i="3"/>
  <c r="GR148" i="3"/>
  <c r="DD149" i="3"/>
  <c r="DL149" i="3"/>
  <c r="DT149" i="3"/>
  <c r="EB149" i="3"/>
  <c r="EJ149" i="3"/>
  <c r="ER149" i="3"/>
  <c r="EZ149" i="3"/>
  <c r="FH149" i="3"/>
  <c r="FP149" i="3"/>
  <c r="FX149" i="3"/>
  <c r="GF149" i="3"/>
  <c r="GN149" i="3"/>
  <c r="GV149" i="3"/>
  <c r="DH150" i="3"/>
  <c r="DP150" i="3"/>
  <c r="DX150" i="3"/>
  <c r="EF150" i="3"/>
  <c r="EN150" i="3"/>
  <c r="EV150" i="3"/>
  <c r="FD150" i="3"/>
  <c r="FL150" i="3"/>
  <c r="FT150" i="3"/>
  <c r="GB150" i="3"/>
  <c r="GJ150" i="3"/>
  <c r="GR150" i="3"/>
  <c r="DD151" i="3"/>
  <c r="DL151" i="3"/>
  <c r="DT151" i="3"/>
  <c r="EB151" i="3"/>
  <c r="EJ151" i="3"/>
  <c r="ER151" i="3"/>
  <c r="EZ151" i="3"/>
  <c r="FH151" i="3"/>
  <c r="FP151" i="3"/>
  <c r="FX151" i="3"/>
  <c r="GF151" i="3"/>
  <c r="GN151" i="3"/>
  <c r="GV151" i="3"/>
  <c r="DH152" i="3"/>
  <c r="DP152" i="3"/>
  <c r="DX152" i="3"/>
  <c r="EF152" i="3"/>
  <c r="EN152" i="3"/>
  <c r="EV152" i="3"/>
  <c r="FD152" i="3"/>
  <c r="FL152" i="3"/>
  <c r="FT152" i="3"/>
  <c r="GB152" i="3"/>
  <c r="GJ152" i="3"/>
  <c r="GR152" i="3"/>
  <c r="DD153" i="3"/>
  <c r="DL153" i="3"/>
  <c r="DT153" i="3"/>
  <c r="EB153" i="3"/>
  <c r="EJ153" i="3"/>
  <c r="ER153" i="3"/>
  <c r="EZ153" i="3"/>
  <c r="FH153" i="3"/>
  <c r="FP153" i="3"/>
  <c r="FX153" i="3"/>
  <c r="GF153" i="3"/>
  <c r="GN153" i="3"/>
  <c r="GV153" i="3"/>
  <c r="DH154" i="3"/>
  <c r="DP154" i="3"/>
  <c r="DX154" i="3"/>
  <c r="EF154" i="3"/>
  <c r="EN154" i="3"/>
  <c r="EV154" i="3"/>
  <c r="FD154" i="3"/>
  <c r="FL154" i="3"/>
  <c r="FT154" i="3"/>
  <c r="GB154" i="3"/>
  <c r="GJ154" i="3"/>
  <c r="GR154" i="3"/>
  <c r="DD155" i="3"/>
  <c r="DL155" i="3"/>
  <c r="DT155" i="3"/>
  <c r="EB155" i="3"/>
  <c r="EJ155" i="3"/>
  <c r="ER155" i="3"/>
  <c r="EZ155" i="3"/>
  <c r="FH155" i="3"/>
  <c r="FP155" i="3"/>
  <c r="FX155" i="3"/>
  <c r="GF155" i="3"/>
  <c r="GN155" i="3"/>
  <c r="GV155" i="3"/>
  <c r="DH156" i="3"/>
  <c r="DP156" i="3"/>
  <c r="DX156" i="3"/>
  <c r="EF156" i="3"/>
  <c r="EN156" i="3"/>
  <c r="EV156" i="3"/>
  <c r="FD156" i="3"/>
  <c r="FL156" i="3"/>
  <c r="FT156" i="3"/>
  <c r="GB156" i="3"/>
  <c r="GJ156" i="3"/>
  <c r="GR156" i="3"/>
  <c r="DD157" i="3"/>
  <c r="DL157" i="3"/>
  <c r="DT157" i="3"/>
  <c r="EB157" i="3"/>
  <c r="EJ157" i="3"/>
  <c r="ER157" i="3"/>
  <c r="EZ157" i="3"/>
  <c r="FH157" i="3"/>
  <c r="FP157" i="3"/>
  <c r="FX157" i="3"/>
  <c r="GF157" i="3"/>
  <c r="GN157" i="3"/>
  <c r="GV157" i="3"/>
  <c r="DH158" i="3"/>
  <c r="DP158" i="3"/>
  <c r="DX158" i="3"/>
  <c r="EF158" i="3"/>
  <c r="EN158" i="3"/>
  <c r="EV158" i="3"/>
  <c r="FD158" i="3"/>
  <c r="FL158" i="3"/>
  <c r="FT158" i="3"/>
  <c r="GB158" i="3"/>
  <c r="GJ158" i="3"/>
  <c r="GR158" i="3"/>
  <c r="DD159" i="3"/>
  <c r="DL159" i="3"/>
  <c r="DT159" i="3"/>
  <c r="EB159" i="3"/>
  <c r="EJ159" i="3"/>
  <c r="ER159" i="3"/>
  <c r="EZ159" i="3"/>
  <c r="FH159" i="3"/>
  <c r="FP159" i="3"/>
  <c r="FX159" i="3"/>
  <c r="GF159" i="3"/>
  <c r="GN159" i="3"/>
  <c r="GV159" i="3"/>
  <c r="DH160" i="3"/>
  <c r="DP160" i="3"/>
  <c r="DX160" i="3"/>
  <c r="EF160" i="3"/>
  <c r="EN160" i="3"/>
  <c r="EV160" i="3"/>
  <c r="FD160" i="3"/>
  <c r="FL160" i="3"/>
  <c r="FT160" i="3"/>
  <c r="GB160" i="3"/>
  <c r="GJ160" i="3"/>
  <c r="GR160" i="3"/>
  <c r="DD161" i="3"/>
  <c r="DL161" i="3"/>
  <c r="DT161" i="3"/>
  <c r="EB161" i="3"/>
  <c r="EJ161" i="3"/>
  <c r="ER161" i="3"/>
  <c r="EZ161" i="3"/>
  <c r="FH161" i="3"/>
  <c r="FP161" i="3"/>
  <c r="FX161" i="3"/>
  <c r="GF161" i="3"/>
  <c r="GN161" i="3"/>
  <c r="GV161" i="3"/>
  <c r="DH162" i="3"/>
  <c r="DP162" i="3"/>
  <c r="DX162" i="3"/>
  <c r="EF162" i="3"/>
  <c r="EN162" i="3"/>
  <c r="EV162" i="3"/>
  <c r="FD162" i="3"/>
  <c r="FL162" i="3"/>
  <c r="FT162" i="3"/>
  <c r="GB162" i="3"/>
  <c r="GJ162" i="3"/>
  <c r="GR162" i="3"/>
  <c r="DD163" i="3"/>
  <c r="DL163" i="3"/>
  <c r="DT163" i="3"/>
  <c r="EB163" i="3"/>
  <c r="EJ163" i="3"/>
  <c r="ER163" i="3"/>
  <c r="EZ163" i="3"/>
  <c r="FH163" i="3"/>
  <c r="FP163" i="3"/>
  <c r="FX163" i="3"/>
  <c r="GF163" i="3"/>
  <c r="GN163" i="3"/>
  <c r="GV163" i="3"/>
  <c r="DH164" i="3"/>
  <c r="DP164" i="3"/>
  <c r="DX164" i="3"/>
  <c r="EF164" i="3"/>
  <c r="EN164" i="3"/>
  <c r="EV164" i="3"/>
  <c r="FD164" i="3"/>
  <c r="FL164" i="3"/>
  <c r="FT164" i="3"/>
  <c r="GB164" i="3"/>
  <c r="GJ164" i="3"/>
  <c r="GR164" i="3"/>
  <c r="DD165" i="3"/>
  <c r="DL165" i="3"/>
  <c r="DT165" i="3"/>
  <c r="EB165" i="3"/>
  <c r="EJ165" i="3"/>
  <c r="ER165" i="3"/>
  <c r="EZ165" i="3"/>
  <c r="FH165" i="3"/>
  <c r="FP165" i="3"/>
  <c r="FX165" i="3"/>
  <c r="GF165" i="3"/>
  <c r="GN165" i="3"/>
  <c r="GV165" i="3"/>
  <c r="FC152" i="3"/>
  <c r="DS153" i="3"/>
  <c r="GE153" i="3"/>
  <c r="EU154" i="3"/>
  <c r="DK155" i="3"/>
  <c r="EM155" i="3"/>
  <c r="EY155" i="3"/>
  <c r="FL155" i="3"/>
  <c r="FY155" i="3"/>
  <c r="GI155" i="3"/>
  <c r="GT155" i="3"/>
  <c r="DI156" i="3"/>
  <c r="DS156" i="3"/>
  <c r="ED156" i="3"/>
  <c r="EO156" i="3"/>
  <c r="EY156" i="3"/>
  <c r="FJ156" i="3"/>
  <c r="FU156" i="3"/>
  <c r="GE156" i="3"/>
  <c r="GP156" i="3"/>
  <c r="DE157" i="3"/>
  <c r="DO157" i="3"/>
  <c r="DZ157" i="3"/>
  <c r="EK157" i="3"/>
  <c r="EU157" i="3"/>
  <c r="FF157" i="3"/>
  <c r="FQ157" i="3"/>
  <c r="GA157" i="3"/>
  <c r="GL157" i="3"/>
  <c r="DA158" i="3"/>
  <c r="DK158" i="3"/>
  <c r="DV158" i="3"/>
  <c r="EG158" i="3"/>
  <c r="EQ158" i="3"/>
  <c r="FB158" i="3"/>
  <c r="FM158" i="3"/>
  <c r="FW158" i="3"/>
  <c r="GH158" i="3"/>
  <c r="GS158" i="3"/>
  <c r="DG159" i="3"/>
  <c r="DR159" i="3"/>
  <c r="EC159" i="3"/>
  <c r="EM159" i="3"/>
  <c r="EX159" i="3"/>
  <c r="FI159" i="3"/>
  <c r="FS159" i="3"/>
  <c r="GD159" i="3"/>
  <c r="GO159" i="3"/>
  <c r="DC160" i="3"/>
  <c r="DN160" i="3"/>
  <c r="DY160" i="3"/>
  <c r="EI160" i="3"/>
  <c r="ET160" i="3"/>
  <c r="FE160" i="3"/>
  <c r="FO160" i="3"/>
  <c r="FZ160" i="3"/>
  <c r="GK160" i="3"/>
  <c r="GU160" i="3"/>
  <c r="DJ161" i="3"/>
  <c r="DU161" i="3"/>
  <c r="EE161" i="3"/>
  <c r="EP161" i="3"/>
  <c r="FA161" i="3"/>
  <c r="FK161" i="3"/>
  <c r="FV161" i="3"/>
  <c r="GG161" i="3"/>
  <c r="GQ161" i="3"/>
  <c r="DF162" i="3"/>
  <c r="DQ162" i="3"/>
  <c r="EA162" i="3"/>
  <c r="EL162" i="3"/>
  <c r="EW162" i="3"/>
  <c r="FG162" i="3"/>
  <c r="FR162" i="3"/>
  <c r="GC162" i="3"/>
  <c r="GM162" i="3"/>
  <c r="DB163" i="3"/>
  <c r="DM163" i="3"/>
  <c r="DW163" i="3"/>
  <c r="EH163" i="3"/>
  <c r="ES163" i="3"/>
  <c r="FC163" i="3"/>
  <c r="FN163" i="3"/>
  <c r="FY163" i="3"/>
  <c r="GI163" i="3"/>
  <c r="GT163" i="3"/>
  <c r="DI164" i="3"/>
  <c r="DS164" i="3"/>
  <c r="ED164" i="3"/>
  <c r="EO164" i="3"/>
  <c r="EY164" i="3"/>
  <c r="FJ164" i="3"/>
  <c r="FU164" i="3"/>
  <c r="GE164" i="3"/>
  <c r="GP164" i="3"/>
  <c r="DE165" i="3"/>
  <c r="DO165" i="3"/>
  <c r="DZ165" i="3"/>
  <c r="EK165" i="3"/>
  <c r="EU165" i="3"/>
  <c r="FF165" i="3"/>
  <c r="FQ165" i="3"/>
  <c r="GA165" i="3"/>
  <c r="GL165" i="3"/>
  <c r="GU165" i="3"/>
  <c r="DH166" i="3"/>
  <c r="DP166" i="3"/>
  <c r="DX166" i="3"/>
  <c r="EF166" i="3"/>
  <c r="EN166" i="3"/>
  <c r="EV166" i="3"/>
  <c r="FD166" i="3"/>
  <c r="FL166" i="3"/>
  <c r="FT166" i="3"/>
  <c r="GB166" i="3"/>
  <c r="GJ166" i="3"/>
  <c r="GR166" i="3"/>
  <c r="DD167" i="3"/>
  <c r="DL167" i="3"/>
  <c r="DT167" i="3"/>
  <c r="EB167" i="3"/>
  <c r="EJ167" i="3"/>
  <c r="ER167" i="3"/>
  <c r="EZ167" i="3"/>
  <c r="FH167" i="3"/>
  <c r="FP167" i="3"/>
  <c r="FX167" i="3"/>
  <c r="GF167" i="3"/>
  <c r="GN167" i="3"/>
  <c r="GV167" i="3"/>
  <c r="DH168" i="3"/>
  <c r="DP168" i="3"/>
  <c r="DX168" i="3"/>
  <c r="EF168" i="3"/>
  <c r="EN168" i="3"/>
  <c r="EV168" i="3"/>
  <c r="FD168" i="3"/>
  <c r="FL168" i="3"/>
  <c r="FT168" i="3"/>
  <c r="GB168" i="3"/>
  <c r="GJ168" i="3"/>
  <c r="GR168" i="3"/>
  <c r="DD169" i="3"/>
  <c r="DL169" i="3"/>
  <c r="DT169" i="3"/>
  <c r="EB169" i="3"/>
  <c r="EJ169" i="3"/>
  <c r="ER169" i="3"/>
  <c r="EZ169" i="3"/>
  <c r="FH169" i="3"/>
  <c r="FP169" i="3"/>
  <c r="FX169" i="3"/>
  <c r="GF169" i="3"/>
  <c r="GN169" i="3"/>
  <c r="GV169" i="3"/>
  <c r="DH170" i="3"/>
  <c r="DP170" i="3"/>
  <c r="DX170" i="3"/>
  <c r="EF170" i="3"/>
  <c r="EN170" i="3"/>
  <c r="EV170" i="3"/>
  <c r="FD170" i="3"/>
  <c r="FL170" i="3"/>
  <c r="FT170" i="3"/>
  <c r="GB170" i="3"/>
  <c r="GJ170" i="3"/>
  <c r="GR170" i="3"/>
  <c r="DD171" i="3"/>
  <c r="DL171" i="3"/>
  <c r="DT171" i="3"/>
  <c r="EB171" i="3"/>
  <c r="EJ171" i="3"/>
  <c r="ER171" i="3"/>
  <c r="EZ171" i="3"/>
  <c r="FH171" i="3"/>
  <c r="FP171" i="3"/>
  <c r="FX171" i="3"/>
  <c r="GF171" i="3"/>
  <c r="GN171" i="3"/>
  <c r="GV171" i="3"/>
  <c r="DH172" i="3"/>
  <c r="DP172" i="3"/>
  <c r="DX172" i="3"/>
  <c r="EF172" i="3"/>
  <c r="EN172" i="3"/>
  <c r="EV172" i="3"/>
  <c r="FD172" i="3"/>
  <c r="FL172" i="3"/>
  <c r="FT172" i="3"/>
  <c r="GB172" i="3"/>
  <c r="GJ172" i="3"/>
  <c r="GR172" i="3"/>
  <c r="DD173" i="3"/>
  <c r="DL173" i="3"/>
  <c r="DT173" i="3"/>
  <c r="EB173" i="3"/>
  <c r="EJ173" i="3"/>
  <c r="ER173" i="3"/>
  <c r="EZ173" i="3"/>
  <c r="FH173" i="3"/>
  <c r="FP173" i="3"/>
  <c r="FX173" i="3"/>
  <c r="GF173" i="3"/>
  <c r="GN173" i="3"/>
  <c r="GV173" i="3"/>
  <c r="DH174" i="3"/>
  <c r="DP174" i="3"/>
  <c r="DX174" i="3"/>
  <c r="EF174" i="3"/>
  <c r="EN174" i="3"/>
  <c r="EV174" i="3"/>
  <c r="FD174" i="3"/>
  <c r="FL174" i="3"/>
  <c r="FT174" i="3"/>
  <c r="GB174" i="3"/>
  <c r="GJ174" i="3"/>
  <c r="GR174" i="3"/>
  <c r="DD175" i="3"/>
  <c r="DL175" i="3"/>
  <c r="DT175" i="3"/>
  <c r="EB175" i="3"/>
  <c r="EJ175" i="3"/>
  <c r="ER175" i="3"/>
  <c r="EZ175" i="3"/>
  <c r="FH175" i="3"/>
  <c r="FP175" i="3"/>
  <c r="FX175" i="3"/>
  <c r="GF175" i="3"/>
  <c r="GN175" i="3"/>
  <c r="GV175" i="3"/>
  <c r="DH176" i="3"/>
  <c r="DP176" i="3"/>
  <c r="DX176" i="3"/>
  <c r="EF176" i="3"/>
  <c r="EN176" i="3"/>
  <c r="EV176" i="3"/>
  <c r="FD176" i="3"/>
  <c r="FL176" i="3"/>
  <c r="FT176" i="3"/>
  <c r="GB176" i="3"/>
  <c r="GJ176" i="3"/>
  <c r="GR176" i="3"/>
  <c r="DD177" i="3"/>
  <c r="DL177" i="3"/>
  <c r="DT177" i="3"/>
  <c r="EB177" i="3"/>
  <c r="EJ177" i="3"/>
  <c r="ER177" i="3"/>
  <c r="EZ177" i="3"/>
  <c r="FH177" i="3"/>
  <c r="FP177" i="3"/>
  <c r="FX177" i="3"/>
  <c r="GF177" i="3"/>
  <c r="GN177" i="3"/>
  <c r="GV177" i="3"/>
  <c r="DH178" i="3"/>
  <c r="DP178" i="3"/>
  <c r="DX178" i="3"/>
  <c r="EF178" i="3"/>
  <c r="EN178" i="3"/>
  <c r="EV178" i="3"/>
  <c r="FD178" i="3"/>
  <c r="FL178" i="3"/>
  <c r="FT178" i="3"/>
  <c r="GB178" i="3"/>
  <c r="GJ178" i="3"/>
  <c r="GR178" i="3"/>
  <c r="DD179" i="3"/>
  <c r="DL179" i="3"/>
  <c r="DT179" i="3"/>
  <c r="EB179" i="3"/>
  <c r="EJ179" i="3"/>
  <c r="ER179" i="3"/>
  <c r="EZ179" i="3"/>
  <c r="FH179" i="3"/>
  <c r="FP179" i="3"/>
  <c r="FX179" i="3"/>
  <c r="GF179" i="3"/>
  <c r="GN179" i="3"/>
  <c r="GV179" i="3"/>
  <c r="DH180" i="3"/>
  <c r="DP180" i="3"/>
  <c r="DX180" i="3"/>
  <c r="EF180" i="3"/>
  <c r="EN180" i="3"/>
  <c r="EV180" i="3"/>
  <c r="FD180" i="3"/>
  <c r="FL180" i="3"/>
  <c r="FT180" i="3"/>
  <c r="GB180" i="3"/>
  <c r="GJ180" i="3"/>
  <c r="GR180" i="3"/>
  <c r="DD181" i="3"/>
  <c r="DL181" i="3"/>
  <c r="DT181" i="3"/>
  <c r="EB181" i="3"/>
  <c r="EJ181" i="3"/>
  <c r="ER181" i="3"/>
  <c r="EZ181" i="3"/>
  <c r="FH181" i="3"/>
  <c r="FP181" i="3"/>
  <c r="FX181" i="3"/>
  <c r="GF181" i="3"/>
  <c r="GN181" i="3"/>
  <c r="GV181" i="3"/>
  <c r="DH182" i="3"/>
  <c r="DP182" i="3"/>
  <c r="DX182" i="3"/>
  <c r="EF182" i="3"/>
  <c r="EN182" i="3"/>
  <c r="EV182" i="3"/>
  <c r="FD182" i="3"/>
  <c r="FL182" i="3"/>
  <c r="FK152" i="3"/>
  <c r="EA153" i="3"/>
  <c r="GM153" i="3"/>
  <c r="FC154" i="3"/>
  <c r="DS155" i="3"/>
  <c r="EN155" i="3"/>
  <c r="FA155" i="3"/>
  <c r="FN155" i="3"/>
  <c r="FZ155" i="3"/>
  <c r="GJ155" i="3"/>
  <c r="GU155" i="3"/>
  <c r="DJ156" i="3"/>
  <c r="DT156" i="3"/>
  <c r="EE156" i="3"/>
  <c r="EP156" i="3"/>
  <c r="EZ156" i="3"/>
  <c r="FK156" i="3"/>
  <c r="FV156" i="3"/>
  <c r="GF156" i="3"/>
  <c r="GQ156" i="3"/>
  <c r="DF157" i="3"/>
  <c r="DP157" i="3"/>
  <c r="EA157" i="3"/>
  <c r="EL157" i="3"/>
  <c r="EV157" i="3"/>
  <c r="FG157" i="3"/>
  <c r="FR157" i="3"/>
  <c r="GB157" i="3"/>
  <c r="GM157" i="3"/>
  <c r="DB158" i="3"/>
  <c r="DL158" i="3"/>
  <c r="DW158" i="3"/>
  <c r="EH158" i="3"/>
  <c r="ER158" i="3"/>
  <c r="FC158" i="3"/>
  <c r="FN158" i="3"/>
  <c r="FX158" i="3"/>
  <c r="GI158" i="3"/>
  <c r="GT158" i="3"/>
  <c r="DH159" i="3"/>
  <c r="DS159" i="3"/>
  <c r="ED159" i="3"/>
  <c r="EN159" i="3"/>
  <c r="EY159" i="3"/>
  <c r="FJ159" i="3"/>
  <c r="FT159" i="3"/>
  <c r="GE159" i="3"/>
  <c r="GP159" i="3"/>
  <c r="DD160" i="3"/>
  <c r="DO160" i="3"/>
  <c r="DZ160" i="3"/>
  <c r="EJ160" i="3"/>
  <c r="EU160" i="3"/>
  <c r="FF160" i="3"/>
  <c r="FP160" i="3"/>
  <c r="GA160" i="3"/>
  <c r="GL160" i="3"/>
  <c r="GV160" i="3"/>
  <c r="DK161" i="3"/>
  <c r="DV161" i="3"/>
  <c r="EF161" i="3"/>
  <c r="EQ161" i="3"/>
  <c r="FB161" i="3"/>
  <c r="FL161" i="3"/>
  <c r="FW161" i="3"/>
  <c r="GH161" i="3"/>
  <c r="GR161" i="3"/>
  <c r="DG162" i="3"/>
  <c r="DR162" i="3"/>
  <c r="EB162" i="3"/>
  <c r="EM162" i="3"/>
  <c r="EX162" i="3"/>
  <c r="FH162" i="3"/>
  <c r="FS162" i="3"/>
  <c r="GD162" i="3"/>
  <c r="GN162" i="3"/>
  <c r="DC163" i="3"/>
  <c r="DN163" i="3"/>
  <c r="DX163" i="3"/>
  <c r="EI163" i="3"/>
  <c r="ET163" i="3"/>
  <c r="FD163" i="3"/>
  <c r="FO163" i="3"/>
  <c r="FZ163" i="3"/>
  <c r="GJ163" i="3"/>
  <c r="GU163" i="3"/>
  <c r="DJ164" i="3"/>
  <c r="DT164" i="3"/>
  <c r="EE164" i="3"/>
  <c r="EP164" i="3"/>
  <c r="EZ164" i="3"/>
  <c r="FK164" i="3"/>
  <c r="FV164" i="3"/>
  <c r="GF164" i="3"/>
  <c r="GQ164" i="3"/>
  <c r="DF165" i="3"/>
  <c r="DP165" i="3"/>
  <c r="EA165" i="3"/>
  <c r="EL165" i="3"/>
  <c r="EV165" i="3"/>
  <c r="FG165" i="3"/>
  <c r="FR165" i="3"/>
  <c r="GB165" i="3"/>
  <c r="GM165" i="3"/>
  <c r="DA166" i="3"/>
  <c r="DI166" i="3"/>
  <c r="DQ166" i="3"/>
  <c r="DY166" i="3"/>
  <c r="EG166" i="3"/>
  <c r="EO166" i="3"/>
  <c r="EW166" i="3"/>
  <c r="FE166" i="3"/>
  <c r="FM166" i="3"/>
  <c r="FU166" i="3"/>
  <c r="GC166" i="3"/>
  <c r="GK166" i="3"/>
  <c r="GS166" i="3"/>
  <c r="DE167" i="3"/>
  <c r="DM167" i="3"/>
  <c r="DU167" i="3"/>
  <c r="EC167" i="3"/>
  <c r="EK167" i="3"/>
  <c r="ES167" i="3"/>
  <c r="FA167" i="3"/>
  <c r="FI167" i="3"/>
  <c r="FQ167" i="3"/>
  <c r="FY167" i="3"/>
  <c r="GG167" i="3"/>
  <c r="GO167" i="3"/>
  <c r="DA168" i="3"/>
  <c r="DI168" i="3"/>
  <c r="DQ168" i="3"/>
  <c r="DY168" i="3"/>
  <c r="EG168" i="3"/>
  <c r="EO168" i="3"/>
  <c r="EW168" i="3"/>
  <c r="FE168" i="3"/>
  <c r="FM168" i="3"/>
  <c r="FU168" i="3"/>
  <c r="GC168" i="3"/>
  <c r="GK168" i="3"/>
  <c r="GS168" i="3"/>
  <c r="DE169" i="3"/>
  <c r="DM169" i="3"/>
  <c r="DU169" i="3"/>
  <c r="EC169" i="3"/>
  <c r="EK169" i="3"/>
  <c r="ES169" i="3"/>
  <c r="FA169" i="3"/>
  <c r="FI169" i="3"/>
  <c r="FQ169" i="3"/>
  <c r="FY169" i="3"/>
  <c r="GG169" i="3"/>
  <c r="GO169" i="3"/>
  <c r="DA170" i="3"/>
  <c r="DI170" i="3"/>
  <c r="DQ170" i="3"/>
  <c r="DY170" i="3"/>
  <c r="EG170" i="3"/>
  <c r="EO170" i="3"/>
  <c r="EW170" i="3"/>
  <c r="FE170" i="3"/>
  <c r="FM170" i="3"/>
  <c r="FU170" i="3"/>
  <c r="GC170" i="3"/>
  <c r="GK170" i="3"/>
  <c r="GS170" i="3"/>
  <c r="DE171" i="3"/>
  <c r="DM171" i="3"/>
  <c r="DU171" i="3"/>
  <c r="EC171" i="3"/>
  <c r="EK171" i="3"/>
  <c r="ES171" i="3"/>
  <c r="FA171" i="3"/>
  <c r="FI171" i="3"/>
  <c r="FQ171" i="3"/>
  <c r="FY171" i="3"/>
  <c r="GG171" i="3"/>
  <c r="GO171" i="3"/>
  <c r="DA172" i="3"/>
  <c r="DI172" i="3"/>
  <c r="DQ172" i="3"/>
  <c r="DY172" i="3"/>
  <c r="EG172" i="3"/>
  <c r="EO172" i="3"/>
  <c r="EW172" i="3"/>
  <c r="FE172" i="3"/>
  <c r="FM172" i="3"/>
  <c r="FU172" i="3"/>
  <c r="GC172" i="3"/>
  <c r="GK172" i="3"/>
  <c r="GS172" i="3"/>
  <c r="DE173" i="3"/>
  <c r="DM173" i="3"/>
  <c r="DU173" i="3"/>
  <c r="EC173" i="3"/>
  <c r="EK173" i="3"/>
  <c r="ES173" i="3"/>
  <c r="FA173" i="3"/>
  <c r="FI173" i="3"/>
  <c r="FQ173" i="3"/>
  <c r="FY173" i="3"/>
  <c r="GG173" i="3"/>
  <c r="GO173" i="3"/>
  <c r="DA174" i="3"/>
  <c r="DI174" i="3"/>
  <c r="DQ174" i="3"/>
  <c r="DY174" i="3"/>
  <c r="EG174" i="3"/>
  <c r="EO174" i="3"/>
  <c r="EW174" i="3"/>
  <c r="FE174" i="3"/>
  <c r="FM174" i="3"/>
  <c r="FU174" i="3"/>
  <c r="GC174" i="3"/>
  <c r="GK174" i="3"/>
  <c r="GS174" i="3"/>
  <c r="DE175" i="3"/>
  <c r="DM175" i="3"/>
  <c r="DU175" i="3"/>
  <c r="EC175" i="3"/>
  <c r="EK175" i="3"/>
  <c r="ES175" i="3"/>
  <c r="FA175" i="3"/>
  <c r="FI175" i="3"/>
  <c r="FQ175" i="3"/>
  <c r="FY175" i="3"/>
  <c r="GG175" i="3"/>
  <c r="GO175" i="3"/>
  <c r="DA176" i="3"/>
  <c r="DI176" i="3"/>
  <c r="DQ176" i="3"/>
  <c r="DY176" i="3"/>
  <c r="EG176" i="3"/>
  <c r="EO176" i="3"/>
  <c r="EW176" i="3"/>
  <c r="FE176" i="3"/>
  <c r="FM176" i="3"/>
  <c r="FU176" i="3"/>
  <c r="GC176" i="3"/>
  <c r="GK176" i="3"/>
  <c r="GS176" i="3"/>
  <c r="DE177" i="3"/>
  <c r="DM177" i="3"/>
  <c r="DU177" i="3"/>
  <c r="EC177" i="3"/>
  <c r="EK177" i="3"/>
  <c r="ES177" i="3"/>
  <c r="FA177" i="3"/>
  <c r="FI177" i="3"/>
  <c r="FQ177" i="3"/>
  <c r="FY177" i="3"/>
  <c r="GG177" i="3"/>
  <c r="GO177" i="3"/>
  <c r="DA178" i="3"/>
  <c r="DI178" i="3"/>
  <c r="DQ178" i="3"/>
  <c r="DY178" i="3"/>
  <c r="EG178" i="3"/>
  <c r="EO178" i="3"/>
  <c r="EW178" i="3"/>
  <c r="FE178" i="3"/>
  <c r="FM178" i="3"/>
  <c r="FU178" i="3"/>
  <c r="GC178" i="3"/>
  <c r="GK178" i="3"/>
  <c r="GS178" i="3"/>
  <c r="DE179" i="3"/>
  <c r="DM179" i="3"/>
  <c r="DU179" i="3"/>
  <c r="EC179" i="3"/>
  <c r="EK179" i="3"/>
  <c r="ES179" i="3"/>
  <c r="FA179" i="3"/>
  <c r="FI179" i="3"/>
  <c r="FQ179" i="3"/>
  <c r="FY179" i="3"/>
  <c r="GG179" i="3"/>
  <c r="GO179" i="3"/>
  <c r="DA180" i="3"/>
  <c r="DI180" i="3"/>
  <c r="DQ180" i="3"/>
  <c r="DY180" i="3"/>
  <c r="EG180" i="3"/>
  <c r="EO180" i="3"/>
  <c r="EW180" i="3"/>
  <c r="FE180" i="3"/>
  <c r="FM180" i="3"/>
  <c r="FU180" i="3"/>
  <c r="GC180" i="3"/>
  <c r="GK180" i="3"/>
  <c r="GS180" i="3"/>
  <c r="DE181" i="3"/>
  <c r="DM181" i="3"/>
  <c r="DU181" i="3"/>
  <c r="EC181" i="3"/>
  <c r="EK181" i="3"/>
  <c r="ES181" i="3"/>
  <c r="FA181" i="3"/>
  <c r="FI181" i="3"/>
  <c r="FQ181" i="3"/>
  <c r="FY181" i="3"/>
  <c r="GG181" i="3"/>
  <c r="GO181" i="3"/>
  <c r="DA182" i="3"/>
  <c r="DI182" i="3"/>
  <c r="DQ182" i="3"/>
  <c r="DY182" i="3"/>
  <c r="EG182" i="3"/>
  <c r="EO182" i="3"/>
  <c r="EW182" i="3"/>
  <c r="FE182" i="3"/>
  <c r="FM182" i="3"/>
  <c r="FU182" i="3"/>
  <c r="GC182" i="3"/>
  <c r="GK182" i="3"/>
  <c r="GS182" i="3"/>
  <c r="DE183" i="3"/>
  <c r="DM183" i="3"/>
  <c r="DU183" i="3"/>
  <c r="EC183" i="3"/>
  <c r="EK183" i="3"/>
  <c r="ES183" i="3"/>
  <c r="FA183" i="3"/>
  <c r="FI183" i="3"/>
  <c r="FQ183" i="3"/>
  <c r="FY183" i="3"/>
  <c r="GG183" i="3"/>
  <c r="GO183" i="3"/>
  <c r="DA184" i="3"/>
  <c r="DI184" i="3"/>
  <c r="DQ184" i="3"/>
  <c r="DY184" i="3"/>
  <c r="EG184" i="3"/>
  <c r="EO184" i="3"/>
  <c r="EW184" i="3"/>
  <c r="FE184" i="3"/>
  <c r="FM184" i="3"/>
  <c r="FU184" i="3"/>
  <c r="GC184" i="3"/>
  <c r="GK184" i="3"/>
  <c r="GS184" i="3"/>
  <c r="FS152" i="3"/>
  <c r="EI153" i="3"/>
  <c r="GU153" i="3"/>
  <c r="FK154" i="3"/>
  <c r="DW155" i="3"/>
  <c r="EP155" i="3"/>
  <c r="FC155" i="3"/>
  <c r="FO155" i="3"/>
  <c r="GA155" i="3"/>
  <c r="GL155" i="3"/>
  <c r="DA156" i="3"/>
  <c r="DK156" i="3"/>
  <c r="DV156" i="3"/>
  <c r="EG156" i="3"/>
  <c r="EQ156" i="3"/>
  <c r="FB156" i="3"/>
  <c r="FM156" i="3"/>
  <c r="FW156" i="3"/>
  <c r="GH156" i="3"/>
  <c r="GS156" i="3"/>
  <c r="DG157" i="3"/>
  <c r="DR157" i="3"/>
  <c r="EC157" i="3"/>
  <c r="EM157" i="3"/>
  <c r="EX157" i="3"/>
  <c r="FI157" i="3"/>
  <c r="FS157" i="3"/>
  <c r="GD157" i="3"/>
  <c r="GO157" i="3"/>
  <c r="DC158" i="3"/>
  <c r="DN158" i="3"/>
  <c r="DY158" i="3"/>
  <c r="EI158" i="3"/>
  <c r="ET158" i="3"/>
  <c r="FE158" i="3"/>
  <c r="FO158" i="3"/>
  <c r="FZ158" i="3"/>
  <c r="GK158" i="3"/>
  <c r="GU158" i="3"/>
  <c r="DJ159" i="3"/>
  <c r="DU159" i="3"/>
  <c r="EE159" i="3"/>
  <c r="EP159" i="3"/>
  <c r="FA159" i="3"/>
  <c r="FK159" i="3"/>
  <c r="FV159" i="3"/>
  <c r="GG159" i="3"/>
  <c r="GQ159" i="3"/>
  <c r="DF160" i="3"/>
  <c r="DQ160" i="3"/>
  <c r="EA160" i="3"/>
  <c r="EL160" i="3"/>
  <c r="EW160" i="3"/>
  <c r="FG160" i="3"/>
  <c r="FR160" i="3"/>
  <c r="GC160" i="3"/>
  <c r="GM160" i="3"/>
  <c r="DB161" i="3"/>
  <c r="DM161" i="3"/>
  <c r="DW161" i="3"/>
  <c r="EH161" i="3"/>
  <c r="ES161" i="3"/>
  <c r="FC161" i="3"/>
  <c r="FN161" i="3"/>
  <c r="FY161" i="3"/>
  <c r="GI161" i="3"/>
  <c r="GT161" i="3"/>
  <c r="DI162" i="3"/>
  <c r="DS162" i="3"/>
  <c r="ED162" i="3"/>
  <c r="EO162" i="3"/>
  <c r="EY162" i="3"/>
  <c r="FJ162" i="3"/>
  <c r="FU162" i="3"/>
  <c r="GE162" i="3"/>
  <c r="GP162" i="3"/>
  <c r="DE163" i="3"/>
  <c r="DO163" i="3"/>
  <c r="DZ163" i="3"/>
  <c r="EK163" i="3"/>
  <c r="EU163" i="3"/>
  <c r="FF163" i="3"/>
  <c r="FQ163" i="3"/>
  <c r="GA163" i="3"/>
  <c r="GL163" i="3"/>
  <c r="DA164" i="3"/>
  <c r="DK164" i="3"/>
  <c r="DV164" i="3"/>
  <c r="EG164" i="3"/>
  <c r="EQ164" i="3"/>
  <c r="FB164" i="3"/>
  <c r="FM164" i="3"/>
  <c r="FW164" i="3"/>
  <c r="GH164" i="3"/>
  <c r="GS164" i="3"/>
  <c r="DG165" i="3"/>
  <c r="DR165" i="3"/>
  <c r="EC165" i="3"/>
  <c r="EM165" i="3"/>
  <c r="EX165" i="3"/>
  <c r="FI165" i="3"/>
  <c r="FS165" i="3"/>
  <c r="GD165" i="3"/>
  <c r="GO165" i="3"/>
  <c r="DB166" i="3"/>
  <c r="DJ166" i="3"/>
  <c r="DR166" i="3"/>
  <c r="DZ166" i="3"/>
  <c r="EH166" i="3"/>
  <c r="EP166" i="3"/>
  <c r="EX166" i="3"/>
  <c r="FF166" i="3"/>
  <c r="FN166" i="3"/>
  <c r="FV166" i="3"/>
  <c r="GD166" i="3"/>
  <c r="GL166" i="3"/>
  <c r="GT166" i="3"/>
  <c r="DF167" i="3"/>
  <c r="DN167" i="3"/>
  <c r="DV167" i="3"/>
  <c r="ED167" i="3"/>
  <c r="EL167" i="3"/>
  <c r="ET167" i="3"/>
  <c r="FB167" i="3"/>
  <c r="FJ167" i="3"/>
  <c r="FR167" i="3"/>
  <c r="FZ167" i="3"/>
  <c r="GH167" i="3"/>
  <c r="GP167" i="3"/>
  <c r="DB168" i="3"/>
  <c r="DJ168" i="3"/>
  <c r="DR168" i="3"/>
  <c r="DZ168" i="3"/>
  <c r="EH168" i="3"/>
  <c r="EP168" i="3"/>
  <c r="EX168" i="3"/>
  <c r="FF168" i="3"/>
  <c r="FN168" i="3"/>
  <c r="FV168" i="3"/>
  <c r="GD168" i="3"/>
  <c r="GL168" i="3"/>
  <c r="GT168" i="3"/>
  <c r="DF169" i="3"/>
  <c r="DN169" i="3"/>
  <c r="DV169" i="3"/>
  <c r="ED169" i="3"/>
  <c r="EL169" i="3"/>
  <c r="ET169" i="3"/>
  <c r="FB169" i="3"/>
  <c r="FJ169" i="3"/>
  <c r="FR169" i="3"/>
  <c r="FZ169" i="3"/>
  <c r="GH169" i="3"/>
  <c r="GP169" i="3"/>
  <c r="DB170" i="3"/>
  <c r="DJ170" i="3"/>
  <c r="DR170" i="3"/>
  <c r="DZ170" i="3"/>
  <c r="EH170" i="3"/>
  <c r="EP170" i="3"/>
  <c r="EX170" i="3"/>
  <c r="FF170" i="3"/>
  <c r="FN170" i="3"/>
  <c r="FV170" i="3"/>
  <c r="GD170" i="3"/>
  <c r="GL170" i="3"/>
  <c r="GT170" i="3"/>
  <c r="DF171" i="3"/>
  <c r="DN171" i="3"/>
  <c r="DV171" i="3"/>
  <c r="ED171" i="3"/>
  <c r="EL171" i="3"/>
  <c r="ET171" i="3"/>
  <c r="FB171" i="3"/>
  <c r="FJ171" i="3"/>
  <c r="FR171" i="3"/>
  <c r="FZ171" i="3"/>
  <c r="GH171" i="3"/>
  <c r="GP171" i="3"/>
  <c r="DB172" i="3"/>
  <c r="DJ172" i="3"/>
  <c r="DR172" i="3"/>
  <c r="DZ172" i="3"/>
  <c r="EH172" i="3"/>
  <c r="EP172" i="3"/>
  <c r="EX172" i="3"/>
  <c r="FF172" i="3"/>
  <c r="FN172" i="3"/>
  <c r="FV172" i="3"/>
  <c r="GD172" i="3"/>
  <c r="GL172" i="3"/>
  <c r="GT172" i="3"/>
  <c r="DF173" i="3"/>
  <c r="DN173" i="3"/>
  <c r="DV173" i="3"/>
  <c r="ED173" i="3"/>
  <c r="EL173" i="3"/>
  <c r="ET173" i="3"/>
  <c r="FB173" i="3"/>
  <c r="FJ173" i="3"/>
  <c r="FR173" i="3"/>
  <c r="FZ173" i="3"/>
  <c r="GH173" i="3"/>
  <c r="GP173" i="3"/>
  <c r="DB174" i="3"/>
  <c r="DJ174" i="3"/>
  <c r="DR174" i="3"/>
  <c r="DZ174" i="3"/>
  <c r="EH174" i="3"/>
  <c r="EP174" i="3"/>
  <c r="EX174" i="3"/>
  <c r="FF174" i="3"/>
  <c r="FN174" i="3"/>
  <c r="FV174" i="3"/>
  <c r="GD174" i="3"/>
  <c r="GL174" i="3"/>
  <c r="GT174" i="3"/>
  <c r="DF175" i="3"/>
  <c r="DN175" i="3"/>
  <c r="DV175" i="3"/>
  <c r="ED175" i="3"/>
  <c r="EL175" i="3"/>
  <c r="ET175" i="3"/>
  <c r="FB175" i="3"/>
  <c r="FJ175" i="3"/>
  <c r="FR175" i="3"/>
  <c r="FZ175" i="3"/>
  <c r="GH175" i="3"/>
  <c r="GP175" i="3"/>
  <c r="DB176" i="3"/>
  <c r="DJ176" i="3"/>
  <c r="DR176" i="3"/>
  <c r="DZ176" i="3"/>
  <c r="EH176" i="3"/>
  <c r="EP176" i="3"/>
  <c r="EX176" i="3"/>
  <c r="FF176" i="3"/>
  <c r="FN176" i="3"/>
  <c r="FV176" i="3"/>
  <c r="GD176" i="3"/>
  <c r="GL176" i="3"/>
  <c r="GT176" i="3"/>
  <c r="DF177" i="3"/>
  <c r="DN177" i="3"/>
  <c r="DV177" i="3"/>
  <c r="ED177" i="3"/>
  <c r="EL177" i="3"/>
  <c r="ET177" i="3"/>
  <c r="FB177" i="3"/>
  <c r="FJ177" i="3"/>
  <c r="FR177" i="3"/>
  <c r="FZ177" i="3"/>
  <c r="GH177" i="3"/>
  <c r="GP177" i="3"/>
  <c r="DB178" i="3"/>
  <c r="DJ178" i="3"/>
  <c r="DR178" i="3"/>
  <c r="DZ178" i="3"/>
  <c r="EH178" i="3"/>
  <c r="EP178" i="3"/>
  <c r="EX178" i="3"/>
  <c r="FF178" i="3"/>
  <c r="FN178" i="3"/>
  <c r="FV178" i="3"/>
  <c r="GD178" i="3"/>
  <c r="GL178" i="3"/>
  <c r="GT178" i="3"/>
  <c r="DF179" i="3"/>
  <c r="DN179" i="3"/>
  <c r="DV179" i="3"/>
  <c r="ED179" i="3"/>
  <c r="EL179" i="3"/>
  <c r="ET179" i="3"/>
  <c r="FB179" i="3"/>
  <c r="FJ179" i="3"/>
  <c r="FR179" i="3"/>
  <c r="FZ179" i="3"/>
  <c r="GH179" i="3"/>
  <c r="GP179" i="3"/>
  <c r="DB180" i="3"/>
  <c r="DJ180" i="3"/>
  <c r="DR180" i="3"/>
  <c r="DZ180" i="3"/>
  <c r="EH180" i="3"/>
  <c r="EP180" i="3"/>
  <c r="EX180" i="3"/>
  <c r="FF180" i="3"/>
  <c r="FN180" i="3"/>
  <c r="FV180" i="3"/>
  <c r="GD180" i="3"/>
  <c r="GL180" i="3"/>
  <c r="GT180" i="3"/>
  <c r="DF181" i="3"/>
  <c r="DN181" i="3"/>
  <c r="DV181" i="3"/>
  <c r="ED181" i="3"/>
  <c r="EL181" i="3"/>
  <c r="ET181" i="3"/>
  <c r="FB181" i="3"/>
  <c r="FJ181" i="3"/>
  <c r="FR181" i="3"/>
  <c r="FZ181" i="3"/>
  <c r="GH181" i="3"/>
  <c r="GP181" i="3"/>
  <c r="DB182" i="3"/>
  <c r="DJ182" i="3"/>
  <c r="DR182" i="3"/>
  <c r="DZ182" i="3"/>
  <c r="EH182" i="3"/>
  <c r="EP182" i="3"/>
  <c r="EX182" i="3"/>
  <c r="FF182" i="3"/>
  <c r="FN182" i="3"/>
  <c r="FV182" i="3"/>
  <c r="GD182" i="3"/>
  <c r="GL182" i="3"/>
  <c r="GT182" i="3"/>
  <c r="DF183" i="3"/>
  <c r="DN183" i="3"/>
  <c r="DV183" i="3"/>
  <c r="ED183" i="3"/>
  <c r="EL183" i="3"/>
  <c r="ET183" i="3"/>
  <c r="FB183" i="3"/>
  <c r="FJ183" i="3"/>
  <c r="FR183" i="3"/>
  <c r="FZ183" i="3"/>
  <c r="GH183" i="3"/>
  <c r="GP183" i="3"/>
  <c r="DB184" i="3"/>
  <c r="DJ184" i="3"/>
  <c r="DR184" i="3"/>
  <c r="DZ184" i="3"/>
  <c r="EH184" i="3"/>
  <c r="EP184" i="3"/>
  <c r="EX184" i="3"/>
  <c r="FF184" i="3"/>
  <c r="FN184" i="3"/>
  <c r="FV184" i="3"/>
  <c r="GD184" i="3"/>
  <c r="GL184" i="3"/>
  <c r="GA152" i="3"/>
  <c r="EQ153" i="3"/>
  <c r="DG154" i="3"/>
  <c r="FS154" i="3"/>
  <c r="EA155" i="3"/>
  <c r="EQ155" i="3"/>
  <c r="FD155" i="3"/>
  <c r="FQ155" i="3"/>
  <c r="GB155" i="3"/>
  <c r="GM155" i="3"/>
  <c r="DB156" i="3"/>
  <c r="DL156" i="3"/>
  <c r="DW156" i="3"/>
  <c r="EH156" i="3"/>
  <c r="ER156" i="3"/>
  <c r="FC156" i="3"/>
  <c r="FN156" i="3"/>
  <c r="FX156" i="3"/>
  <c r="GI156" i="3"/>
  <c r="GT156" i="3"/>
  <c r="DH157" i="3"/>
  <c r="DS157" i="3"/>
  <c r="ED157" i="3"/>
  <c r="EN157" i="3"/>
  <c r="EY157" i="3"/>
  <c r="FJ157" i="3"/>
  <c r="FT157" i="3"/>
  <c r="GE157" i="3"/>
  <c r="GP157" i="3"/>
  <c r="DD158" i="3"/>
  <c r="DO158" i="3"/>
  <c r="DZ158" i="3"/>
  <c r="EJ158" i="3"/>
  <c r="EU158" i="3"/>
  <c r="FF158" i="3"/>
  <c r="FP158" i="3"/>
  <c r="GA158" i="3"/>
  <c r="GL158" i="3"/>
  <c r="GV158" i="3"/>
  <c r="DK159" i="3"/>
  <c r="DV159" i="3"/>
  <c r="EF159" i="3"/>
  <c r="EQ159" i="3"/>
  <c r="FB159" i="3"/>
  <c r="FL159" i="3"/>
  <c r="FW159" i="3"/>
  <c r="GH159" i="3"/>
  <c r="GR159" i="3"/>
  <c r="DG160" i="3"/>
  <c r="DR160" i="3"/>
  <c r="EB160" i="3"/>
  <c r="EM160" i="3"/>
  <c r="EX160" i="3"/>
  <c r="FH160" i="3"/>
  <c r="FS160" i="3"/>
  <c r="GD160" i="3"/>
  <c r="GN160" i="3"/>
  <c r="DC161" i="3"/>
  <c r="DN161" i="3"/>
  <c r="DX161" i="3"/>
  <c r="EI161" i="3"/>
  <c r="ET161" i="3"/>
  <c r="FD161" i="3"/>
  <c r="FO161" i="3"/>
  <c r="FZ161" i="3"/>
  <c r="GJ161" i="3"/>
  <c r="GU161" i="3"/>
  <c r="DJ162" i="3"/>
  <c r="DT162" i="3"/>
  <c r="EE162" i="3"/>
  <c r="EP162" i="3"/>
  <c r="EZ162" i="3"/>
  <c r="FK162" i="3"/>
  <c r="FV162" i="3"/>
  <c r="GF162" i="3"/>
  <c r="GQ162" i="3"/>
  <c r="DF163" i="3"/>
  <c r="DP163" i="3"/>
  <c r="EA163" i="3"/>
  <c r="EL163" i="3"/>
  <c r="EV163" i="3"/>
  <c r="FG163" i="3"/>
  <c r="FR163" i="3"/>
  <c r="GB163" i="3"/>
  <c r="GM163" i="3"/>
  <c r="DB164" i="3"/>
  <c r="DL164" i="3"/>
  <c r="DW164" i="3"/>
  <c r="EH164" i="3"/>
  <c r="ER164" i="3"/>
  <c r="FC164" i="3"/>
  <c r="FN164" i="3"/>
  <c r="FX164" i="3"/>
  <c r="GI164" i="3"/>
  <c r="GT164" i="3"/>
  <c r="DH165" i="3"/>
  <c r="DS165" i="3"/>
  <c r="ED165" i="3"/>
  <c r="EN165" i="3"/>
  <c r="EY165" i="3"/>
  <c r="FJ165" i="3"/>
  <c r="FT165" i="3"/>
  <c r="GE165" i="3"/>
  <c r="GP165" i="3"/>
  <c r="DC166" i="3"/>
  <c r="DK166" i="3"/>
  <c r="DS166" i="3"/>
  <c r="EA166" i="3"/>
  <c r="EI166" i="3"/>
  <c r="EQ166" i="3"/>
  <c r="EY166" i="3"/>
  <c r="FG166" i="3"/>
  <c r="FO166" i="3"/>
  <c r="FW166" i="3"/>
  <c r="GE166" i="3"/>
  <c r="GM166" i="3"/>
  <c r="GU166" i="3"/>
  <c r="DG167" i="3"/>
  <c r="DO167" i="3"/>
  <c r="DW167" i="3"/>
  <c r="EE167" i="3"/>
  <c r="EM167" i="3"/>
  <c r="EU167" i="3"/>
  <c r="FC167" i="3"/>
  <c r="FK167" i="3"/>
  <c r="FS167" i="3"/>
  <c r="GA167" i="3"/>
  <c r="GI167" i="3"/>
  <c r="GQ167" i="3"/>
  <c r="DC168" i="3"/>
  <c r="DK168" i="3"/>
  <c r="DS168" i="3"/>
  <c r="EA168" i="3"/>
  <c r="EI168" i="3"/>
  <c r="EQ168" i="3"/>
  <c r="EY168" i="3"/>
  <c r="FG168" i="3"/>
  <c r="FO168" i="3"/>
  <c r="FW168" i="3"/>
  <c r="GE168" i="3"/>
  <c r="GM168" i="3"/>
  <c r="GU168" i="3"/>
  <c r="DG169" i="3"/>
  <c r="DO169" i="3"/>
  <c r="DW169" i="3"/>
  <c r="EE169" i="3"/>
  <c r="EM169" i="3"/>
  <c r="EU169" i="3"/>
  <c r="FC169" i="3"/>
  <c r="FK169" i="3"/>
  <c r="FS169" i="3"/>
  <c r="GA169" i="3"/>
  <c r="GI169" i="3"/>
  <c r="GQ169" i="3"/>
  <c r="DC170" i="3"/>
  <c r="DK170" i="3"/>
  <c r="DS170" i="3"/>
  <c r="EA170" i="3"/>
  <c r="EI170" i="3"/>
  <c r="EQ170" i="3"/>
  <c r="EY170" i="3"/>
  <c r="FG170" i="3"/>
  <c r="FO170" i="3"/>
  <c r="FW170" i="3"/>
  <c r="GE170" i="3"/>
  <c r="GM170" i="3"/>
  <c r="GU170" i="3"/>
  <c r="DG171" i="3"/>
  <c r="DO171" i="3"/>
  <c r="DW171" i="3"/>
  <c r="EE171" i="3"/>
  <c r="EM171" i="3"/>
  <c r="EU171" i="3"/>
  <c r="FC171" i="3"/>
  <c r="FK171" i="3"/>
  <c r="FS171" i="3"/>
  <c r="GA171" i="3"/>
  <c r="GI171" i="3"/>
  <c r="GQ171" i="3"/>
  <c r="DC172" i="3"/>
  <c r="DK172" i="3"/>
  <c r="DS172" i="3"/>
  <c r="EA172" i="3"/>
  <c r="EI172" i="3"/>
  <c r="EQ172" i="3"/>
  <c r="EY172" i="3"/>
  <c r="FG172" i="3"/>
  <c r="FO172" i="3"/>
  <c r="FW172" i="3"/>
  <c r="GE172" i="3"/>
  <c r="GM172" i="3"/>
  <c r="GU172" i="3"/>
  <c r="DG173" i="3"/>
  <c r="DO173" i="3"/>
  <c r="DW173" i="3"/>
  <c r="EE173" i="3"/>
  <c r="EM173" i="3"/>
  <c r="EU173" i="3"/>
  <c r="FC173" i="3"/>
  <c r="FK173" i="3"/>
  <c r="FS173" i="3"/>
  <c r="GA173" i="3"/>
  <c r="GI173" i="3"/>
  <c r="GQ173" i="3"/>
  <c r="DC174" i="3"/>
  <c r="DK174" i="3"/>
  <c r="DS174" i="3"/>
  <c r="EA174" i="3"/>
  <c r="EI174" i="3"/>
  <c r="EQ174" i="3"/>
  <c r="EY174" i="3"/>
  <c r="FG174" i="3"/>
  <c r="FO174" i="3"/>
  <c r="FW174" i="3"/>
  <c r="GE174" i="3"/>
  <c r="GM174" i="3"/>
  <c r="GU174" i="3"/>
  <c r="DG175" i="3"/>
  <c r="DO175" i="3"/>
  <c r="DW175" i="3"/>
  <c r="EE175" i="3"/>
  <c r="EM175" i="3"/>
  <c r="EU175" i="3"/>
  <c r="FC175" i="3"/>
  <c r="FK175" i="3"/>
  <c r="FS175" i="3"/>
  <c r="GA175" i="3"/>
  <c r="GI175" i="3"/>
  <c r="GQ175" i="3"/>
  <c r="DC176" i="3"/>
  <c r="DK176" i="3"/>
  <c r="DS176" i="3"/>
  <c r="EA176" i="3"/>
  <c r="EI176" i="3"/>
  <c r="EQ176" i="3"/>
  <c r="EY176" i="3"/>
  <c r="FG176" i="3"/>
  <c r="FO176" i="3"/>
  <c r="FW176" i="3"/>
  <c r="GE176" i="3"/>
  <c r="GM176" i="3"/>
  <c r="GU176" i="3"/>
  <c r="DG177" i="3"/>
  <c r="DO177" i="3"/>
  <c r="DW177" i="3"/>
  <c r="EE177" i="3"/>
  <c r="EM177" i="3"/>
  <c r="EU177" i="3"/>
  <c r="FC177" i="3"/>
  <c r="FK177" i="3"/>
  <c r="FS177" i="3"/>
  <c r="GA177" i="3"/>
  <c r="GI177" i="3"/>
  <c r="GQ177" i="3"/>
  <c r="DC178" i="3"/>
  <c r="DK178" i="3"/>
  <c r="DS178" i="3"/>
  <c r="EA178" i="3"/>
  <c r="EI178" i="3"/>
  <c r="EQ178" i="3"/>
  <c r="EY178" i="3"/>
  <c r="FG178" i="3"/>
  <c r="FO178" i="3"/>
  <c r="FW178" i="3"/>
  <c r="GE178" i="3"/>
  <c r="GM178" i="3"/>
  <c r="GU178" i="3"/>
  <c r="DG179" i="3"/>
  <c r="DO179" i="3"/>
  <c r="DW179" i="3"/>
  <c r="EE179" i="3"/>
  <c r="EM179" i="3"/>
  <c r="EU179" i="3"/>
  <c r="FC179" i="3"/>
  <c r="FK179" i="3"/>
  <c r="FS179" i="3"/>
  <c r="GA179" i="3"/>
  <c r="GI179" i="3"/>
  <c r="GQ179" i="3"/>
  <c r="DC180" i="3"/>
  <c r="DK180" i="3"/>
  <c r="DS180" i="3"/>
  <c r="EA180" i="3"/>
  <c r="EI180" i="3"/>
  <c r="EQ180" i="3"/>
  <c r="EY180" i="3"/>
  <c r="FG180" i="3"/>
  <c r="FO180" i="3"/>
  <c r="FW180" i="3"/>
  <c r="GE180" i="3"/>
  <c r="GM180" i="3"/>
  <c r="GU180" i="3"/>
  <c r="DG181" i="3"/>
  <c r="DO181" i="3"/>
  <c r="DW181" i="3"/>
  <c r="EE181" i="3"/>
  <c r="EM181" i="3"/>
  <c r="EU181" i="3"/>
  <c r="FC181" i="3"/>
  <c r="FK181" i="3"/>
  <c r="FS181" i="3"/>
  <c r="GA181" i="3"/>
  <c r="GI181" i="3"/>
  <c r="GQ181" i="3"/>
  <c r="DC182" i="3"/>
  <c r="DK182" i="3"/>
  <c r="DS182" i="3"/>
  <c r="EA182" i="3"/>
  <c r="EI182" i="3"/>
  <c r="EQ182" i="3"/>
  <c r="EY182" i="3"/>
  <c r="FG182" i="3"/>
  <c r="FO182" i="3"/>
  <c r="FW182" i="3"/>
  <c r="GE182" i="3"/>
  <c r="GM182" i="3"/>
  <c r="GU182" i="3"/>
  <c r="DG183" i="3"/>
  <c r="DO183" i="3"/>
  <c r="DW183" i="3"/>
  <c r="EE183" i="3"/>
  <c r="EM183" i="3"/>
  <c r="EU183" i="3"/>
  <c r="FC183" i="3"/>
  <c r="FK183" i="3"/>
  <c r="FS183" i="3"/>
  <c r="GA183" i="3"/>
  <c r="GI183" i="3"/>
  <c r="GQ183" i="3"/>
  <c r="DC184" i="3"/>
  <c r="DK184" i="3"/>
  <c r="DS184" i="3"/>
  <c r="EA184" i="3"/>
  <c r="EI184" i="3"/>
  <c r="EQ184" i="3"/>
  <c r="EY184" i="3"/>
  <c r="FG184" i="3"/>
  <c r="FO184" i="3"/>
  <c r="FW184" i="3"/>
  <c r="GE184" i="3"/>
  <c r="GM184" i="3"/>
  <c r="GU184" i="3"/>
  <c r="DG185" i="3"/>
  <c r="DO185" i="3"/>
  <c r="DW185" i="3"/>
  <c r="EE185" i="3"/>
  <c r="EM185" i="3"/>
  <c r="EU185" i="3"/>
  <c r="FC185" i="3"/>
  <c r="FK185" i="3"/>
  <c r="FS185" i="3"/>
  <c r="GA185" i="3"/>
  <c r="GI185" i="3"/>
  <c r="GQ185" i="3"/>
  <c r="DC186" i="3"/>
  <c r="DK186" i="3"/>
  <c r="DS186" i="3"/>
  <c r="EA186" i="3"/>
  <c r="EI186" i="3"/>
  <c r="EQ186" i="3"/>
  <c r="EY186" i="3"/>
  <c r="FG186" i="3"/>
  <c r="FO186" i="3"/>
  <c r="FW186" i="3"/>
  <c r="GE186" i="3"/>
  <c r="GM186" i="3"/>
  <c r="GU186" i="3"/>
  <c r="DG187" i="3"/>
  <c r="DO187" i="3"/>
  <c r="DW187" i="3"/>
  <c r="EE187" i="3"/>
  <c r="EM187" i="3"/>
  <c r="EU187" i="3"/>
  <c r="FC187" i="3"/>
  <c r="FK187" i="3"/>
  <c r="FS187" i="3"/>
  <c r="GA187" i="3"/>
  <c r="GI187" i="3"/>
  <c r="GQ187" i="3"/>
  <c r="DC188" i="3"/>
  <c r="DK188" i="3"/>
  <c r="DS188" i="3"/>
  <c r="EA188" i="3"/>
  <c r="EI188" i="3"/>
  <c r="EQ188" i="3"/>
  <c r="EY188" i="3"/>
  <c r="FG188" i="3"/>
  <c r="FO188" i="3"/>
  <c r="FW188" i="3"/>
  <c r="GE188" i="3"/>
  <c r="GM188" i="3"/>
  <c r="GU188" i="3"/>
  <c r="DG189" i="3"/>
  <c r="DO189" i="3"/>
  <c r="DW189" i="3"/>
  <c r="EE189" i="3"/>
  <c r="EM189" i="3"/>
  <c r="GI152" i="3"/>
  <c r="EY153" i="3"/>
  <c r="DO154" i="3"/>
  <c r="GA154" i="3"/>
  <c r="EE155" i="3"/>
  <c r="ES155" i="3"/>
  <c r="FF155" i="3"/>
  <c r="FS155" i="3"/>
  <c r="GD155" i="3"/>
  <c r="GO155" i="3"/>
  <c r="DC156" i="3"/>
  <c r="DN156" i="3"/>
  <c r="DY156" i="3"/>
  <c r="EI156" i="3"/>
  <c r="ET156" i="3"/>
  <c r="FE156" i="3"/>
  <c r="FO156" i="3"/>
  <c r="FZ156" i="3"/>
  <c r="GK156" i="3"/>
  <c r="GU156" i="3"/>
  <c r="DJ157" i="3"/>
  <c r="DU157" i="3"/>
  <c r="EE157" i="3"/>
  <c r="EP157" i="3"/>
  <c r="FA157" i="3"/>
  <c r="FK157" i="3"/>
  <c r="FV157" i="3"/>
  <c r="GG157" i="3"/>
  <c r="GQ157" i="3"/>
  <c r="DF158" i="3"/>
  <c r="DQ158" i="3"/>
  <c r="EA158" i="3"/>
  <c r="EL158" i="3"/>
  <c r="EW158" i="3"/>
  <c r="FG158" i="3"/>
  <c r="FR158" i="3"/>
  <c r="GC158" i="3"/>
  <c r="GM158" i="3"/>
  <c r="DB159" i="3"/>
  <c r="DM159" i="3"/>
  <c r="DW159" i="3"/>
  <c r="EH159" i="3"/>
  <c r="ES159" i="3"/>
  <c r="FC159" i="3"/>
  <c r="FN159" i="3"/>
  <c r="FY159" i="3"/>
  <c r="GI159" i="3"/>
  <c r="GT159" i="3"/>
  <c r="DI160" i="3"/>
  <c r="DS160" i="3"/>
  <c r="ED160" i="3"/>
  <c r="EO160" i="3"/>
  <c r="EY160" i="3"/>
  <c r="FJ160" i="3"/>
  <c r="FU160" i="3"/>
  <c r="GE160" i="3"/>
  <c r="GP160" i="3"/>
  <c r="DE161" i="3"/>
  <c r="DO161" i="3"/>
  <c r="DZ161" i="3"/>
  <c r="EK161" i="3"/>
  <c r="EU161" i="3"/>
  <c r="FF161" i="3"/>
  <c r="FQ161" i="3"/>
  <c r="GA161" i="3"/>
  <c r="GL161" i="3"/>
  <c r="DA162" i="3"/>
  <c r="DK162" i="3"/>
  <c r="DV162" i="3"/>
  <c r="EG162" i="3"/>
  <c r="EQ162" i="3"/>
  <c r="FB162" i="3"/>
  <c r="FM162" i="3"/>
  <c r="FW162" i="3"/>
  <c r="GH162" i="3"/>
  <c r="GS162" i="3"/>
  <c r="DG163" i="3"/>
  <c r="DR163" i="3"/>
  <c r="EC163" i="3"/>
  <c r="EM163" i="3"/>
  <c r="EX163" i="3"/>
  <c r="FI163" i="3"/>
  <c r="FS163" i="3"/>
  <c r="GD163" i="3"/>
  <c r="GO163" i="3"/>
  <c r="DC164" i="3"/>
  <c r="DN164" i="3"/>
  <c r="DY164" i="3"/>
  <c r="EI164" i="3"/>
  <c r="ET164" i="3"/>
  <c r="FE164" i="3"/>
  <c r="FO164" i="3"/>
  <c r="FZ164" i="3"/>
  <c r="GK164" i="3"/>
  <c r="GU164" i="3"/>
  <c r="DJ165" i="3"/>
  <c r="DU165" i="3"/>
  <c r="EE165" i="3"/>
  <c r="EP165" i="3"/>
  <c r="FA165" i="3"/>
  <c r="FK165" i="3"/>
  <c r="FV165" i="3"/>
  <c r="GG165" i="3"/>
  <c r="GQ165" i="3"/>
  <c r="DD166" i="3"/>
  <c r="DL166" i="3"/>
  <c r="DT166" i="3"/>
  <c r="EB166" i="3"/>
  <c r="EJ166" i="3"/>
  <c r="ER166" i="3"/>
  <c r="EZ166" i="3"/>
  <c r="FH166" i="3"/>
  <c r="FP166" i="3"/>
  <c r="FX166" i="3"/>
  <c r="GF166" i="3"/>
  <c r="GN166" i="3"/>
  <c r="GV166" i="3"/>
  <c r="DH167" i="3"/>
  <c r="DP167" i="3"/>
  <c r="DX167" i="3"/>
  <c r="EF167" i="3"/>
  <c r="EN167" i="3"/>
  <c r="EV167" i="3"/>
  <c r="FD167" i="3"/>
  <c r="FL167" i="3"/>
  <c r="FT167" i="3"/>
  <c r="GB167" i="3"/>
  <c r="GJ167" i="3"/>
  <c r="GR167" i="3"/>
  <c r="DD168" i="3"/>
  <c r="DL168" i="3"/>
  <c r="DT168" i="3"/>
  <c r="EB168" i="3"/>
  <c r="EJ168" i="3"/>
  <c r="ER168" i="3"/>
  <c r="EZ168" i="3"/>
  <c r="FH168" i="3"/>
  <c r="FP168" i="3"/>
  <c r="FX168" i="3"/>
  <c r="GF168" i="3"/>
  <c r="GN168" i="3"/>
  <c r="GV168" i="3"/>
  <c r="DH169" i="3"/>
  <c r="DP169" i="3"/>
  <c r="DX169" i="3"/>
  <c r="EF169" i="3"/>
  <c r="EN169" i="3"/>
  <c r="EV169" i="3"/>
  <c r="FD169" i="3"/>
  <c r="FL169" i="3"/>
  <c r="FT169" i="3"/>
  <c r="GB169" i="3"/>
  <c r="GJ169" i="3"/>
  <c r="GR169" i="3"/>
  <c r="DD170" i="3"/>
  <c r="DL170" i="3"/>
  <c r="DT170" i="3"/>
  <c r="EB170" i="3"/>
  <c r="EJ170" i="3"/>
  <c r="ER170" i="3"/>
  <c r="EZ170" i="3"/>
  <c r="FH170" i="3"/>
  <c r="FP170" i="3"/>
  <c r="FX170" i="3"/>
  <c r="GF170" i="3"/>
  <c r="GN170" i="3"/>
  <c r="GV170" i="3"/>
  <c r="DH171" i="3"/>
  <c r="DP171" i="3"/>
  <c r="DX171" i="3"/>
  <c r="EF171" i="3"/>
  <c r="EN171" i="3"/>
  <c r="EV171" i="3"/>
  <c r="FD171" i="3"/>
  <c r="FL171" i="3"/>
  <c r="FT171" i="3"/>
  <c r="GB171" i="3"/>
  <c r="GJ171" i="3"/>
  <c r="GR171" i="3"/>
  <c r="DD172" i="3"/>
  <c r="DL172" i="3"/>
  <c r="DT172" i="3"/>
  <c r="EB172" i="3"/>
  <c r="EJ172" i="3"/>
  <c r="ER172" i="3"/>
  <c r="EZ172" i="3"/>
  <c r="FH172" i="3"/>
  <c r="FP172" i="3"/>
  <c r="FX172" i="3"/>
  <c r="GF172" i="3"/>
  <c r="GN172" i="3"/>
  <c r="GV172" i="3"/>
  <c r="DH173" i="3"/>
  <c r="DP173" i="3"/>
  <c r="DX173" i="3"/>
  <c r="EF173" i="3"/>
  <c r="EN173" i="3"/>
  <c r="EV173" i="3"/>
  <c r="FD173" i="3"/>
  <c r="FL173" i="3"/>
  <c r="FT173" i="3"/>
  <c r="GB173" i="3"/>
  <c r="GJ173" i="3"/>
  <c r="GR173" i="3"/>
  <c r="DD174" i="3"/>
  <c r="DL174" i="3"/>
  <c r="DT174" i="3"/>
  <c r="EB174" i="3"/>
  <c r="EJ174" i="3"/>
  <c r="ER174" i="3"/>
  <c r="EZ174" i="3"/>
  <c r="FH174" i="3"/>
  <c r="FP174" i="3"/>
  <c r="FX174" i="3"/>
  <c r="GF174" i="3"/>
  <c r="GN174" i="3"/>
  <c r="GV174" i="3"/>
  <c r="DH175" i="3"/>
  <c r="DP175" i="3"/>
  <c r="DX175" i="3"/>
  <c r="EF175" i="3"/>
  <c r="EN175" i="3"/>
  <c r="EV175" i="3"/>
  <c r="FD175" i="3"/>
  <c r="FL175" i="3"/>
  <c r="FT175" i="3"/>
  <c r="GB175" i="3"/>
  <c r="GJ175" i="3"/>
  <c r="GR175" i="3"/>
  <c r="DD176" i="3"/>
  <c r="DL176" i="3"/>
  <c r="DT176" i="3"/>
  <c r="EB176" i="3"/>
  <c r="EJ176" i="3"/>
  <c r="ER176" i="3"/>
  <c r="EZ176" i="3"/>
  <c r="FH176" i="3"/>
  <c r="FP176" i="3"/>
  <c r="FX176" i="3"/>
  <c r="GF176" i="3"/>
  <c r="GN176" i="3"/>
  <c r="GV176" i="3"/>
  <c r="DH177" i="3"/>
  <c r="DP177" i="3"/>
  <c r="DX177" i="3"/>
  <c r="EF177" i="3"/>
  <c r="EN177" i="3"/>
  <c r="EV177" i="3"/>
  <c r="FD177" i="3"/>
  <c r="FL177" i="3"/>
  <c r="FT177" i="3"/>
  <c r="GB177" i="3"/>
  <c r="GJ177" i="3"/>
  <c r="GR177" i="3"/>
  <c r="DD178" i="3"/>
  <c r="DL178" i="3"/>
  <c r="DT178" i="3"/>
  <c r="EB178" i="3"/>
  <c r="EJ178" i="3"/>
  <c r="ER178" i="3"/>
  <c r="EZ178" i="3"/>
  <c r="FH178" i="3"/>
  <c r="FP178" i="3"/>
  <c r="FX178" i="3"/>
  <c r="GF178" i="3"/>
  <c r="GN178" i="3"/>
  <c r="GV178" i="3"/>
  <c r="DH179" i="3"/>
  <c r="DP179" i="3"/>
  <c r="DX179" i="3"/>
  <c r="EF179" i="3"/>
  <c r="EN179" i="3"/>
  <c r="EV179" i="3"/>
  <c r="FD179" i="3"/>
  <c r="FL179" i="3"/>
  <c r="FT179" i="3"/>
  <c r="GB179" i="3"/>
  <c r="GJ179" i="3"/>
  <c r="GR179" i="3"/>
  <c r="DD180" i="3"/>
  <c r="DL180" i="3"/>
  <c r="DT180" i="3"/>
  <c r="EB180" i="3"/>
  <c r="EJ180" i="3"/>
  <c r="ER180" i="3"/>
  <c r="EZ180" i="3"/>
  <c r="FH180" i="3"/>
  <c r="FP180" i="3"/>
  <c r="FX180" i="3"/>
  <c r="GF180" i="3"/>
  <c r="GN180" i="3"/>
  <c r="GV180" i="3"/>
  <c r="DH181" i="3"/>
  <c r="DP181" i="3"/>
  <c r="DX181" i="3"/>
  <c r="EF181" i="3"/>
  <c r="EN181" i="3"/>
  <c r="EV181" i="3"/>
  <c r="FD181" i="3"/>
  <c r="FL181" i="3"/>
  <c r="FT181" i="3"/>
  <c r="GB181" i="3"/>
  <c r="GJ181" i="3"/>
  <c r="GR181" i="3"/>
  <c r="DD182" i="3"/>
  <c r="DL182" i="3"/>
  <c r="DT182" i="3"/>
  <c r="EB182" i="3"/>
  <c r="EJ182" i="3"/>
  <c r="ER182" i="3"/>
  <c r="EZ182" i="3"/>
  <c r="FH182" i="3"/>
  <c r="FP182" i="3"/>
  <c r="FX182" i="3"/>
  <c r="GF182" i="3"/>
  <c r="GN182" i="3"/>
  <c r="GV182" i="3"/>
  <c r="DH183" i="3"/>
  <c r="DP183" i="3"/>
  <c r="DX183" i="3"/>
  <c r="EF183" i="3"/>
  <c r="EN183" i="3"/>
  <c r="EV183" i="3"/>
  <c r="FD183" i="3"/>
  <c r="FL183" i="3"/>
  <c r="FT183" i="3"/>
  <c r="GB183" i="3"/>
  <c r="GJ183" i="3"/>
  <c r="GR183" i="3"/>
  <c r="DD184" i="3"/>
  <c r="DL184" i="3"/>
  <c r="DT184" i="3"/>
  <c r="EB184" i="3"/>
  <c r="EJ184" i="3"/>
  <c r="ER184" i="3"/>
  <c r="EZ184" i="3"/>
  <c r="FH184" i="3"/>
  <c r="FP184" i="3"/>
  <c r="FX184" i="3"/>
  <c r="GF184" i="3"/>
  <c r="GN184" i="3"/>
  <c r="GV184" i="3"/>
  <c r="DH185" i="3"/>
  <c r="DP185" i="3"/>
  <c r="DX185" i="3"/>
  <c r="EF185" i="3"/>
  <c r="EN185" i="3"/>
  <c r="EV185" i="3"/>
  <c r="FD185" i="3"/>
  <c r="FL185" i="3"/>
  <c r="FT185" i="3"/>
  <c r="GB185" i="3"/>
  <c r="GJ185" i="3"/>
  <c r="GR185" i="3"/>
  <c r="DD186" i="3"/>
  <c r="DL186" i="3"/>
  <c r="DT186" i="3"/>
  <c r="EB186" i="3"/>
  <c r="EJ186" i="3"/>
  <c r="ER186" i="3"/>
  <c r="EZ186" i="3"/>
  <c r="FH186" i="3"/>
  <c r="FP186" i="3"/>
  <c r="FX186" i="3"/>
  <c r="GF186" i="3"/>
  <c r="GN186" i="3"/>
  <c r="GV186" i="3"/>
  <c r="DH187" i="3"/>
  <c r="DP187" i="3"/>
  <c r="DX187" i="3"/>
  <c r="EF187" i="3"/>
  <c r="EN187" i="3"/>
  <c r="EV187" i="3"/>
  <c r="FD187" i="3"/>
  <c r="FL187" i="3"/>
  <c r="FT187" i="3"/>
  <c r="GB187" i="3"/>
  <c r="GJ187" i="3"/>
  <c r="GR187" i="3"/>
  <c r="DD188" i="3"/>
  <c r="DL188" i="3"/>
  <c r="DT188" i="3"/>
  <c r="EB188" i="3"/>
  <c r="EJ188" i="3"/>
  <c r="ER188" i="3"/>
  <c r="EZ188" i="3"/>
  <c r="FH188" i="3"/>
  <c r="FP188" i="3"/>
  <c r="FX188" i="3"/>
  <c r="GF188" i="3"/>
  <c r="GN188" i="3"/>
  <c r="GV188" i="3"/>
  <c r="DH189" i="3"/>
  <c r="DP189" i="3"/>
  <c r="DX189" i="3"/>
  <c r="EF189" i="3"/>
  <c r="EN189" i="3"/>
  <c r="EV189" i="3"/>
  <c r="FD189" i="3"/>
  <c r="FL189" i="3"/>
  <c r="FT189" i="3"/>
  <c r="GB189" i="3"/>
  <c r="GJ189" i="3"/>
  <c r="GR189" i="3"/>
  <c r="DD190" i="3"/>
  <c r="DL190" i="3"/>
  <c r="DT190" i="3"/>
  <c r="EB190" i="3"/>
  <c r="EJ190" i="3"/>
  <c r="ER190" i="3"/>
  <c r="EZ190" i="3"/>
  <c r="FH190" i="3"/>
  <c r="FP190" i="3"/>
  <c r="FX190" i="3"/>
  <c r="GF190" i="3"/>
  <c r="GN190" i="3"/>
  <c r="GV190" i="3"/>
  <c r="DH191" i="3"/>
  <c r="DP191" i="3"/>
  <c r="DX191" i="3"/>
  <c r="EF191" i="3"/>
  <c r="EN191" i="3"/>
  <c r="EV191" i="3"/>
  <c r="FD191" i="3"/>
  <c r="FL191" i="3"/>
  <c r="FT191" i="3"/>
  <c r="GB191" i="3"/>
  <c r="GJ191" i="3"/>
  <c r="GR191" i="3"/>
  <c r="DD192" i="3"/>
  <c r="DL192" i="3"/>
  <c r="DT192" i="3"/>
  <c r="EB192" i="3"/>
  <c r="EJ192" i="3"/>
  <c r="ER192" i="3"/>
  <c r="EZ192" i="3"/>
  <c r="FH192" i="3"/>
  <c r="FP192" i="3"/>
  <c r="FX192" i="3"/>
  <c r="GF192" i="3"/>
  <c r="GN192" i="3"/>
  <c r="GV192" i="3"/>
  <c r="DH193" i="3"/>
  <c r="DP193" i="3"/>
  <c r="DX193" i="3"/>
  <c r="EF193" i="3"/>
  <c r="EN193" i="3"/>
  <c r="EV193" i="3"/>
  <c r="FD193" i="3"/>
  <c r="FL193" i="3"/>
  <c r="FT193" i="3"/>
  <c r="GB193" i="3"/>
  <c r="GJ193" i="3"/>
  <c r="GR193" i="3"/>
  <c r="DD194" i="3"/>
  <c r="DL194" i="3"/>
  <c r="DT194" i="3"/>
  <c r="EB194" i="3"/>
  <c r="EJ194" i="3"/>
  <c r="ER194" i="3"/>
  <c r="EZ194" i="3"/>
  <c r="FH194" i="3"/>
  <c r="FP194" i="3"/>
  <c r="FX194" i="3"/>
  <c r="GF194" i="3"/>
  <c r="GN194" i="3"/>
  <c r="GQ152" i="3"/>
  <c r="FG153" i="3"/>
  <c r="DW154" i="3"/>
  <c r="GI154" i="3"/>
  <c r="EF155" i="3"/>
  <c r="EU155" i="3"/>
  <c r="FG155" i="3"/>
  <c r="FT155" i="3"/>
  <c r="GE155" i="3"/>
  <c r="GP155" i="3"/>
  <c r="DD156" i="3"/>
  <c r="DO156" i="3"/>
  <c r="DZ156" i="3"/>
  <c r="EJ156" i="3"/>
  <c r="EU156" i="3"/>
  <c r="FF156" i="3"/>
  <c r="FP156" i="3"/>
  <c r="GA156" i="3"/>
  <c r="GL156" i="3"/>
  <c r="GV156" i="3"/>
  <c r="DK157" i="3"/>
  <c r="DV157" i="3"/>
  <c r="EF157" i="3"/>
  <c r="EQ157" i="3"/>
  <c r="FB157" i="3"/>
  <c r="FL157" i="3"/>
  <c r="FW157" i="3"/>
  <c r="GH157" i="3"/>
  <c r="GR157" i="3"/>
  <c r="DG158" i="3"/>
  <c r="DR158" i="3"/>
  <c r="EB158" i="3"/>
  <c r="EM158" i="3"/>
  <c r="EX158" i="3"/>
  <c r="FH158" i="3"/>
  <c r="FS158" i="3"/>
  <c r="GD158" i="3"/>
  <c r="GN158" i="3"/>
  <c r="DC159" i="3"/>
  <c r="DN159" i="3"/>
  <c r="DX159" i="3"/>
  <c r="EI159" i="3"/>
  <c r="ET159" i="3"/>
  <c r="FD159" i="3"/>
  <c r="FO159" i="3"/>
  <c r="FZ159" i="3"/>
  <c r="GJ159" i="3"/>
  <c r="GU159" i="3"/>
  <c r="DJ160" i="3"/>
  <c r="DT160" i="3"/>
  <c r="EE160" i="3"/>
  <c r="EP160" i="3"/>
  <c r="EZ160" i="3"/>
  <c r="FK160" i="3"/>
  <c r="FV160" i="3"/>
  <c r="GF160" i="3"/>
  <c r="GQ160" i="3"/>
  <c r="DF161" i="3"/>
  <c r="DP161" i="3"/>
  <c r="EA161" i="3"/>
  <c r="EL161" i="3"/>
  <c r="EV161" i="3"/>
  <c r="FG161" i="3"/>
  <c r="FR161" i="3"/>
  <c r="GB161" i="3"/>
  <c r="GM161" i="3"/>
  <c r="DB162" i="3"/>
  <c r="DL162" i="3"/>
  <c r="DW162" i="3"/>
  <c r="EH162" i="3"/>
  <c r="ER162" i="3"/>
  <c r="FC162" i="3"/>
  <c r="FN162" i="3"/>
  <c r="FX162" i="3"/>
  <c r="GI162" i="3"/>
  <c r="GT162" i="3"/>
  <c r="DH163" i="3"/>
  <c r="DS163" i="3"/>
  <c r="ED163" i="3"/>
  <c r="EN163" i="3"/>
  <c r="EY163" i="3"/>
  <c r="FJ163" i="3"/>
  <c r="FT163" i="3"/>
  <c r="GE163" i="3"/>
  <c r="GP163" i="3"/>
  <c r="DD164" i="3"/>
  <c r="DO164" i="3"/>
  <c r="DZ164" i="3"/>
  <c r="EJ164" i="3"/>
  <c r="EU164" i="3"/>
  <c r="FF164" i="3"/>
  <c r="FP164" i="3"/>
  <c r="GA164" i="3"/>
  <c r="GL164" i="3"/>
  <c r="GV164" i="3"/>
  <c r="DK165" i="3"/>
  <c r="DV165" i="3"/>
  <c r="EF165" i="3"/>
  <c r="EQ165" i="3"/>
  <c r="FB165" i="3"/>
  <c r="FL165" i="3"/>
  <c r="FW165" i="3"/>
  <c r="GH165" i="3"/>
  <c r="GR165" i="3"/>
  <c r="DE166" i="3"/>
  <c r="DM166" i="3"/>
  <c r="DU166" i="3"/>
  <c r="EC166" i="3"/>
  <c r="EK166" i="3"/>
  <c r="ES166" i="3"/>
  <c r="FA166" i="3"/>
  <c r="FI166" i="3"/>
  <c r="FQ166" i="3"/>
  <c r="FY166" i="3"/>
  <c r="GG166" i="3"/>
  <c r="GO166" i="3"/>
  <c r="DA167" i="3"/>
  <c r="DI167" i="3"/>
  <c r="DQ167" i="3"/>
  <c r="DY167" i="3"/>
  <c r="EG167" i="3"/>
  <c r="EO167" i="3"/>
  <c r="EW167" i="3"/>
  <c r="FE167" i="3"/>
  <c r="FM167" i="3"/>
  <c r="FU167" i="3"/>
  <c r="GC167" i="3"/>
  <c r="GK167" i="3"/>
  <c r="GS167" i="3"/>
  <c r="DE168" i="3"/>
  <c r="DM168" i="3"/>
  <c r="DU168" i="3"/>
  <c r="EC168" i="3"/>
  <c r="EK168" i="3"/>
  <c r="ES168" i="3"/>
  <c r="FA168" i="3"/>
  <c r="FI168" i="3"/>
  <c r="FQ168" i="3"/>
  <c r="FY168" i="3"/>
  <c r="GG168" i="3"/>
  <c r="GO168" i="3"/>
  <c r="DA169" i="3"/>
  <c r="DI169" i="3"/>
  <c r="DQ169" i="3"/>
  <c r="DY169" i="3"/>
  <c r="EG169" i="3"/>
  <c r="EO169" i="3"/>
  <c r="EW169" i="3"/>
  <c r="FE169" i="3"/>
  <c r="FM169" i="3"/>
  <c r="FU169" i="3"/>
  <c r="GC169" i="3"/>
  <c r="GK169" i="3"/>
  <c r="GS169" i="3"/>
  <c r="DE170" i="3"/>
  <c r="DM170" i="3"/>
  <c r="DU170" i="3"/>
  <c r="EC170" i="3"/>
  <c r="EK170" i="3"/>
  <c r="ES170" i="3"/>
  <c r="FA170" i="3"/>
  <c r="FI170" i="3"/>
  <c r="FQ170" i="3"/>
  <c r="FY170" i="3"/>
  <c r="GG170" i="3"/>
  <c r="GO170" i="3"/>
  <c r="DA171" i="3"/>
  <c r="DI171" i="3"/>
  <c r="DQ171" i="3"/>
  <c r="DY171" i="3"/>
  <c r="EG171" i="3"/>
  <c r="EO171" i="3"/>
  <c r="EW171" i="3"/>
  <c r="FE171" i="3"/>
  <c r="FM171" i="3"/>
  <c r="FU171" i="3"/>
  <c r="GC171" i="3"/>
  <c r="GK171" i="3"/>
  <c r="GS171" i="3"/>
  <c r="DE172" i="3"/>
  <c r="DM172" i="3"/>
  <c r="DU172" i="3"/>
  <c r="EC172" i="3"/>
  <c r="EK172" i="3"/>
  <c r="ES172" i="3"/>
  <c r="FA172" i="3"/>
  <c r="FI172" i="3"/>
  <c r="FQ172" i="3"/>
  <c r="FY172" i="3"/>
  <c r="GG172" i="3"/>
  <c r="GO172" i="3"/>
  <c r="DA173" i="3"/>
  <c r="DI173" i="3"/>
  <c r="DQ173" i="3"/>
  <c r="DY173" i="3"/>
  <c r="EG173" i="3"/>
  <c r="EO173" i="3"/>
  <c r="EW173" i="3"/>
  <c r="FE173" i="3"/>
  <c r="FM173" i="3"/>
  <c r="FU173" i="3"/>
  <c r="GC173" i="3"/>
  <c r="GK173" i="3"/>
  <c r="GS173" i="3"/>
  <c r="DE174" i="3"/>
  <c r="DM174" i="3"/>
  <c r="DU174" i="3"/>
  <c r="EC174" i="3"/>
  <c r="EK174" i="3"/>
  <c r="ES174" i="3"/>
  <c r="FA174" i="3"/>
  <c r="FI174" i="3"/>
  <c r="FQ174" i="3"/>
  <c r="FY174" i="3"/>
  <c r="GG174" i="3"/>
  <c r="GO174" i="3"/>
  <c r="DA175" i="3"/>
  <c r="DI175" i="3"/>
  <c r="DQ175" i="3"/>
  <c r="DY175" i="3"/>
  <c r="EG175" i="3"/>
  <c r="EO175" i="3"/>
  <c r="EW175" i="3"/>
  <c r="FE175" i="3"/>
  <c r="FM175" i="3"/>
  <c r="FU175" i="3"/>
  <c r="GC175" i="3"/>
  <c r="GK175" i="3"/>
  <c r="GS175" i="3"/>
  <c r="DE176" i="3"/>
  <c r="DM176" i="3"/>
  <c r="DU176" i="3"/>
  <c r="EC176" i="3"/>
  <c r="EK176" i="3"/>
  <c r="ES176" i="3"/>
  <c r="FA176" i="3"/>
  <c r="FI176" i="3"/>
  <c r="FQ176" i="3"/>
  <c r="FY176" i="3"/>
  <c r="GG176" i="3"/>
  <c r="GO176" i="3"/>
  <c r="DA177" i="3"/>
  <c r="DI177" i="3"/>
  <c r="DQ177" i="3"/>
  <c r="DY177" i="3"/>
  <c r="EG177" i="3"/>
  <c r="EO177" i="3"/>
  <c r="EW177" i="3"/>
  <c r="FE177" i="3"/>
  <c r="FM177" i="3"/>
  <c r="FU177" i="3"/>
  <c r="GC177" i="3"/>
  <c r="GK177" i="3"/>
  <c r="GS177" i="3"/>
  <c r="DE178" i="3"/>
  <c r="DM178" i="3"/>
  <c r="DU178" i="3"/>
  <c r="EC178" i="3"/>
  <c r="EK178" i="3"/>
  <c r="ES178" i="3"/>
  <c r="FA178" i="3"/>
  <c r="FI178" i="3"/>
  <c r="FQ178" i="3"/>
  <c r="FY178" i="3"/>
  <c r="GG178" i="3"/>
  <c r="GO178" i="3"/>
  <c r="DA179" i="3"/>
  <c r="DI179" i="3"/>
  <c r="DQ179" i="3"/>
  <c r="DY179" i="3"/>
  <c r="EG179" i="3"/>
  <c r="EO179" i="3"/>
  <c r="EW179" i="3"/>
  <c r="FE179" i="3"/>
  <c r="FM179" i="3"/>
  <c r="FU179" i="3"/>
  <c r="GC179" i="3"/>
  <c r="GK179" i="3"/>
  <c r="GS179" i="3"/>
  <c r="DE180" i="3"/>
  <c r="DM180" i="3"/>
  <c r="DU180" i="3"/>
  <c r="EC180" i="3"/>
  <c r="EK180" i="3"/>
  <c r="ES180" i="3"/>
  <c r="FA180" i="3"/>
  <c r="FI180" i="3"/>
  <c r="FQ180" i="3"/>
  <c r="FY180" i="3"/>
  <c r="GG180" i="3"/>
  <c r="GO180" i="3"/>
  <c r="DC153" i="3"/>
  <c r="FO153" i="3"/>
  <c r="EE154" i="3"/>
  <c r="GQ154" i="3"/>
  <c r="EI155" i="3"/>
  <c r="EV155" i="3"/>
  <c r="FI155" i="3"/>
  <c r="FV155" i="3"/>
  <c r="GG155" i="3"/>
  <c r="GQ155" i="3"/>
  <c r="DF156" i="3"/>
  <c r="DQ156" i="3"/>
  <c r="EA156" i="3"/>
  <c r="EL156" i="3"/>
  <c r="EW156" i="3"/>
  <c r="FG156" i="3"/>
  <c r="FR156" i="3"/>
  <c r="GC156" i="3"/>
  <c r="GM156" i="3"/>
  <c r="DB157" i="3"/>
  <c r="DM157" i="3"/>
  <c r="DW157" i="3"/>
  <c r="EH157" i="3"/>
  <c r="ES157" i="3"/>
  <c r="FC157" i="3"/>
  <c r="FN157" i="3"/>
  <c r="FY157" i="3"/>
  <c r="GI157" i="3"/>
  <c r="GT157" i="3"/>
  <c r="DI158" i="3"/>
  <c r="DS158" i="3"/>
  <c r="ED158" i="3"/>
  <c r="EO158" i="3"/>
  <c r="EY158" i="3"/>
  <c r="FJ158" i="3"/>
  <c r="FU158" i="3"/>
  <c r="GE158" i="3"/>
  <c r="GP158" i="3"/>
  <c r="DE159" i="3"/>
  <c r="DO159" i="3"/>
  <c r="DZ159" i="3"/>
  <c r="EK159" i="3"/>
  <c r="EU159" i="3"/>
  <c r="FF159" i="3"/>
  <c r="FQ159" i="3"/>
  <c r="GA159" i="3"/>
  <c r="GL159" i="3"/>
  <c r="DA160" i="3"/>
  <c r="DK160" i="3"/>
  <c r="DV160" i="3"/>
  <c r="EG160" i="3"/>
  <c r="EQ160" i="3"/>
  <c r="FB160" i="3"/>
  <c r="FM160" i="3"/>
  <c r="FW160" i="3"/>
  <c r="GH160" i="3"/>
  <c r="GS160" i="3"/>
  <c r="DG161" i="3"/>
  <c r="DR161" i="3"/>
  <c r="EC161" i="3"/>
  <c r="EM161" i="3"/>
  <c r="EX161" i="3"/>
  <c r="FI161" i="3"/>
  <c r="FS161" i="3"/>
  <c r="GD161" i="3"/>
  <c r="GO161" i="3"/>
  <c r="DC162" i="3"/>
  <c r="DN162" i="3"/>
  <c r="DY162" i="3"/>
  <c r="EI162" i="3"/>
  <c r="ET162" i="3"/>
  <c r="FE162" i="3"/>
  <c r="FO162" i="3"/>
  <c r="FZ162" i="3"/>
  <c r="GK162" i="3"/>
  <c r="GU162" i="3"/>
  <c r="DJ163" i="3"/>
  <c r="DU163" i="3"/>
  <c r="EE163" i="3"/>
  <c r="EP163" i="3"/>
  <c r="FA163" i="3"/>
  <c r="FK163" i="3"/>
  <c r="FV163" i="3"/>
  <c r="GG163" i="3"/>
  <c r="GQ163" i="3"/>
  <c r="DF164" i="3"/>
  <c r="DQ164" i="3"/>
  <c r="EA164" i="3"/>
  <c r="EL164" i="3"/>
  <c r="EW164" i="3"/>
  <c r="FG164" i="3"/>
  <c r="FR164" i="3"/>
  <c r="GC164" i="3"/>
  <c r="GM164" i="3"/>
  <c r="DB165" i="3"/>
  <c r="DM165" i="3"/>
  <c r="DW165" i="3"/>
  <c r="EH165" i="3"/>
  <c r="ES165" i="3"/>
  <c r="FC165" i="3"/>
  <c r="FN165" i="3"/>
  <c r="FY165" i="3"/>
  <c r="GI165" i="3"/>
  <c r="GS165" i="3"/>
  <c r="DF166" i="3"/>
  <c r="DN166" i="3"/>
  <c r="DV166" i="3"/>
  <c r="ED166" i="3"/>
  <c r="EL166" i="3"/>
  <c r="ET166" i="3"/>
  <c r="FB166" i="3"/>
  <c r="FJ166" i="3"/>
  <c r="FR166" i="3"/>
  <c r="FZ166" i="3"/>
  <c r="GH166" i="3"/>
  <c r="GP166" i="3"/>
  <c r="DB167" i="3"/>
  <c r="DJ167" i="3"/>
  <c r="DR167" i="3"/>
  <c r="DZ167" i="3"/>
  <c r="EH167" i="3"/>
  <c r="EP167" i="3"/>
  <c r="EX167" i="3"/>
  <c r="FF167" i="3"/>
  <c r="FN167" i="3"/>
  <c r="FV167" i="3"/>
  <c r="GD167" i="3"/>
  <c r="GL167" i="3"/>
  <c r="GT167" i="3"/>
  <c r="DF168" i="3"/>
  <c r="DN168" i="3"/>
  <c r="DV168" i="3"/>
  <c r="ED168" i="3"/>
  <c r="EL168" i="3"/>
  <c r="ET168" i="3"/>
  <c r="FB168" i="3"/>
  <c r="FJ168" i="3"/>
  <c r="FR168" i="3"/>
  <c r="FZ168" i="3"/>
  <c r="GH168" i="3"/>
  <c r="GP168" i="3"/>
  <c r="DB169" i="3"/>
  <c r="DJ169" i="3"/>
  <c r="DR169" i="3"/>
  <c r="DZ169" i="3"/>
  <c r="EH169" i="3"/>
  <c r="EP169" i="3"/>
  <c r="EX169" i="3"/>
  <c r="FF169" i="3"/>
  <c r="FN169" i="3"/>
  <c r="FV169" i="3"/>
  <c r="GD169" i="3"/>
  <c r="GL169" i="3"/>
  <c r="GT169" i="3"/>
  <c r="DF170" i="3"/>
  <c r="DN170" i="3"/>
  <c r="DV170" i="3"/>
  <c r="ED170" i="3"/>
  <c r="EL170" i="3"/>
  <c r="ET170" i="3"/>
  <c r="FB170" i="3"/>
  <c r="FJ170" i="3"/>
  <c r="FR170" i="3"/>
  <c r="FZ170" i="3"/>
  <c r="GH170" i="3"/>
  <c r="GP170" i="3"/>
  <c r="DB171" i="3"/>
  <c r="DJ171" i="3"/>
  <c r="DR171" i="3"/>
  <c r="DZ171" i="3"/>
  <c r="EH171" i="3"/>
  <c r="EP171" i="3"/>
  <c r="EX171" i="3"/>
  <c r="FF171" i="3"/>
  <c r="FN171" i="3"/>
  <c r="FV171" i="3"/>
  <c r="GD171" i="3"/>
  <c r="GL171" i="3"/>
  <c r="GT171" i="3"/>
  <c r="DF172" i="3"/>
  <c r="DN172" i="3"/>
  <c r="DV172" i="3"/>
  <c r="ED172" i="3"/>
  <c r="EL172" i="3"/>
  <c r="ET172" i="3"/>
  <c r="FB172" i="3"/>
  <c r="FJ172" i="3"/>
  <c r="FR172" i="3"/>
  <c r="FZ172" i="3"/>
  <c r="GH172" i="3"/>
  <c r="GP172" i="3"/>
  <c r="DB173" i="3"/>
  <c r="DJ173" i="3"/>
  <c r="DR173" i="3"/>
  <c r="DZ173" i="3"/>
  <c r="EH173" i="3"/>
  <c r="EP173" i="3"/>
  <c r="EX173" i="3"/>
  <c r="FF173" i="3"/>
  <c r="FN173" i="3"/>
  <c r="FV173" i="3"/>
  <c r="GD173" i="3"/>
  <c r="GL173" i="3"/>
  <c r="GT173" i="3"/>
  <c r="DF174" i="3"/>
  <c r="DN174" i="3"/>
  <c r="DV174" i="3"/>
  <c r="ED174" i="3"/>
  <c r="EL174" i="3"/>
  <c r="ET174" i="3"/>
  <c r="FB174" i="3"/>
  <c r="FJ174" i="3"/>
  <c r="FR174" i="3"/>
  <c r="FZ174" i="3"/>
  <c r="GH174" i="3"/>
  <c r="GP174" i="3"/>
  <c r="DB175" i="3"/>
  <c r="DJ175" i="3"/>
  <c r="DR175" i="3"/>
  <c r="DZ175" i="3"/>
  <c r="EH175" i="3"/>
  <c r="EP175" i="3"/>
  <c r="EX175" i="3"/>
  <c r="FF175" i="3"/>
  <c r="FN175" i="3"/>
  <c r="FV175" i="3"/>
  <c r="GD175" i="3"/>
  <c r="GL175" i="3"/>
  <c r="GT175" i="3"/>
  <c r="DF176" i="3"/>
  <c r="DN176" i="3"/>
  <c r="DV176" i="3"/>
  <c r="ED176" i="3"/>
  <c r="EL176" i="3"/>
  <c r="ET176" i="3"/>
  <c r="FB176" i="3"/>
  <c r="FJ176" i="3"/>
  <c r="FR176" i="3"/>
  <c r="FZ176" i="3"/>
  <c r="GH176" i="3"/>
  <c r="GP176" i="3"/>
  <c r="DB177" i="3"/>
  <c r="DJ177" i="3"/>
  <c r="DR177" i="3"/>
  <c r="DZ177" i="3"/>
  <c r="EH177" i="3"/>
  <c r="EP177" i="3"/>
  <c r="EX177" i="3"/>
  <c r="FF177" i="3"/>
  <c r="FN177" i="3"/>
  <c r="FV177" i="3"/>
  <c r="GD177" i="3"/>
  <c r="GL177" i="3"/>
  <c r="GT177" i="3"/>
  <c r="DF178" i="3"/>
  <c r="DN178" i="3"/>
  <c r="DV178" i="3"/>
  <c r="ED178" i="3"/>
  <c r="EL178" i="3"/>
  <c r="ET178" i="3"/>
  <c r="FB178" i="3"/>
  <c r="FJ178" i="3"/>
  <c r="FR178" i="3"/>
  <c r="FZ178" i="3"/>
  <c r="GH178" i="3"/>
  <c r="GP178" i="3"/>
  <c r="DB179" i="3"/>
  <c r="DJ179" i="3"/>
  <c r="DR179" i="3"/>
  <c r="DZ179" i="3"/>
  <c r="EH179" i="3"/>
  <c r="EP179" i="3"/>
  <c r="EX179" i="3"/>
  <c r="FF179" i="3"/>
  <c r="FN179" i="3"/>
  <c r="FV179" i="3"/>
  <c r="GD179" i="3"/>
  <c r="GL179" i="3"/>
  <c r="GT179" i="3"/>
  <c r="DF180" i="3"/>
  <c r="DN180" i="3"/>
  <c r="DV180" i="3"/>
  <c r="ED180" i="3"/>
  <c r="EL180" i="3"/>
  <c r="ET180" i="3"/>
  <c r="FB180" i="3"/>
  <c r="FJ180" i="3"/>
  <c r="FR180" i="3"/>
  <c r="FZ180" i="3"/>
  <c r="GH180" i="3"/>
  <c r="GP180" i="3"/>
  <c r="DB181" i="3"/>
  <c r="DJ181" i="3"/>
  <c r="DR181" i="3"/>
  <c r="DZ181" i="3"/>
  <c r="EH181" i="3"/>
  <c r="DK153" i="3"/>
  <c r="FW153" i="3"/>
  <c r="EM154" i="3"/>
  <c r="DC155" i="3"/>
  <c r="EK155" i="3"/>
  <c r="EX155" i="3"/>
  <c r="FK155" i="3"/>
  <c r="FW155" i="3"/>
  <c r="GH155" i="3"/>
  <c r="GR155" i="3"/>
  <c r="DG156" i="3"/>
  <c r="DR156" i="3"/>
  <c r="EB156" i="3"/>
  <c r="EM156" i="3"/>
  <c r="EX156" i="3"/>
  <c r="FH156" i="3"/>
  <c r="FS156" i="3"/>
  <c r="GD156" i="3"/>
  <c r="GN156" i="3"/>
  <c r="DC157" i="3"/>
  <c r="DN157" i="3"/>
  <c r="DX157" i="3"/>
  <c r="EI157" i="3"/>
  <c r="ET157" i="3"/>
  <c r="FD157" i="3"/>
  <c r="FO157" i="3"/>
  <c r="FZ157" i="3"/>
  <c r="GJ157" i="3"/>
  <c r="GU157" i="3"/>
  <c r="DJ158" i="3"/>
  <c r="DT158" i="3"/>
  <c r="EE158" i="3"/>
  <c r="EP158" i="3"/>
  <c r="EZ158" i="3"/>
  <c r="FK158" i="3"/>
  <c r="FV158" i="3"/>
  <c r="GF158" i="3"/>
  <c r="GQ158" i="3"/>
  <c r="DF159" i="3"/>
  <c r="DP159" i="3"/>
  <c r="EA159" i="3"/>
  <c r="EL159" i="3"/>
  <c r="EV159" i="3"/>
  <c r="FG159" i="3"/>
  <c r="FR159" i="3"/>
  <c r="GB159" i="3"/>
  <c r="GM159" i="3"/>
  <c r="DB160" i="3"/>
  <c r="DL160" i="3"/>
  <c r="DW160" i="3"/>
  <c r="EH160" i="3"/>
  <c r="ER160" i="3"/>
  <c r="FC160" i="3"/>
  <c r="FN160" i="3"/>
  <c r="FX160" i="3"/>
  <c r="GI160" i="3"/>
  <c r="GT160" i="3"/>
  <c r="DH161" i="3"/>
  <c r="DS161" i="3"/>
  <c r="ED161" i="3"/>
  <c r="EN161" i="3"/>
  <c r="EY161" i="3"/>
  <c r="FJ161" i="3"/>
  <c r="FT161" i="3"/>
  <c r="GE161" i="3"/>
  <c r="GP161" i="3"/>
  <c r="DD162" i="3"/>
  <c r="DO162" i="3"/>
  <c r="DZ162" i="3"/>
  <c r="EJ162" i="3"/>
  <c r="EU162" i="3"/>
  <c r="FF162" i="3"/>
  <c r="FP162" i="3"/>
  <c r="GA162" i="3"/>
  <c r="GL162" i="3"/>
  <c r="GV162" i="3"/>
  <c r="DK163" i="3"/>
  <c r="DV163" i="3"/>
  <c r="EF163" i="3"/>
  <c r="EQ163" i="3"/>
  <c r="FB163" i="3"/>
  <c r="FL163" i="3"/>
  <c r="FW163" i="3"/>
  <c r="GH163" i="3"/>
  <c r="GR163" i="3"/>
  <c r="DG164" i="3"/>
  <c r="DR164" i="3"/>
  <c r="EB164" i="3"/>
  <c r="EM164" i="3"/>
  <c r="EX164" i="3"/>
  <c r="FH164" i="3"/>
  <c r="FS164" i="3"/>
  <c r="GD164" i="3"/>
  <c r="GN164" i="3"/>
  <c r="DC165" i="3"/>
  <c r="DN165" i="3"/>
  <c r="DX165" i="3"/>
  <c r="EI165" i="3"/>
  <c r="ET165" i="3"/>
  <c r="FD165" i="3"/>
  <c r="FO165" i="3"/>
  <c r="FZ165" i="3"/>
  <c r="GJ165" i="3"/>
  <c r="GT165" i="3"/>
  <c r="DG166" i="3"/>
  <c r="DO166" i="3"/>
  <c r="DW166" i="3"/>
  <c r="EE166" i="3"/>
  <c r="EM166" i="3"/>
  <c r="EU166" i="3"/>
  <c r="FC166" i="3"/>
  <c r="FK166" i="3"/>
  <c r="FS166" i="3"/>
  <c r="GA166" i="3"/>
  <c r="GI166" i="3"/>
  <c r="GQ166" i="3"/>
  <c r="DC167" i="3"/>
  <c r="DK167" i="3"/>
  <c r="DS167" i="3"/>
  <c r="EA167" i="3"/>
  <c r="EI167" i="3"/>
  <c r="EQ167" i="3"/>
  <c r="EY167" i="3"/>
  <c r="FG167" i="3"/>
  <c r="FO167" i="3"/>
  <c r="FW167" i="3"/>
  <c r="GE167" i="3"/>
  <c r="GM167" i="3"/>
  <c r="GU167" i="3"/>
  <c r="DG168" i="3"/>
  <c r="DO168" i="3"/>
  <c r="DW168" i="3"/>
  <c r="EE168" i="3"/>
  <c r="EM168" i="3"/>
  <c r="EU168" i="3"/>
  <c r="FC168" i="3"/>
  <c r="FK168" i="3"/>
  <c r="FS168" i="3"/>
  <c r="GA168" i="3"/>
  <c r="GI168" i="3"/>
  <c r="GQ168" i="3"/>
  <c r="DC169" i="3"/>
  <c r="DK169" i="3"/>
  <c r="DS169" i="3"/>
  <c r="EA169" i="3"/>
  <c r="EI169" i="3"/>
  <c r="EQ169" i="3"/>
  <c r="EY169" i="3"/>
  <c r="FG169" i="3"/>
  <c r="FO169" i="3"/>
  <c r="FW169" i="3"/>
  <c r="GE169" i="3"/>
  <c r="GM169" i="3"/>
  <c r="GU169" i="3"/>
  <c r="DG170" i="3"/>
  <c r="DO170" i="3"/>
  <c r="DW170" i="3"/>
  <c r="EE170" i="3"/>
  <c r="EM170" i="3"/>
  <c r="EU170" i="3"/>
  <c r="FC170" i="3"/>
  <c r="FK170" i="3"/>
  <c r="FS170" i="3"/>
  <c r="GA170" i="3"/>
  <c r="GI170" i="3"/>
  <c r="GQ170" i="3"/>
  <c r="DC171" i="3"/>
  <c r="DK171" i="3"/>
  <c r="DS171" i="3"/>
  <c r="EA171" i="3"/>
  <c r="EI171" i="3"/>
  <c r="EQ171" i="3"/>
  <c r="EY171" i="3"/>
  <c r="FG171" i="3"/>
  <c r="FO171" i="3"/>
  <c r="FW171" i="3"/>
  <c r="GE171" i="3"/>
  <c r="GM171" i="3"/>
  <c r="GU171" i="3"/>
  <c r="DG172" i="3"/>
  <c r="DO172" i="3"/>
  <c r="DW172" i="3"/>
  <c r="EE172" i="3"/>
  <c r="EM172" i="3"/>
  <c r="EU172" i="3"/>
  <c r="FC172" i="3"/>
  <c r="FK172" i="3"/>
  <c r="FS172" i="3"/>
  <c r="GA172" i="3"/>
  <c r="GI172" i="3"/>
  <c r="GQ172" i="3"/>
  <c r="DC173" i="3"/>
  <c r="DK173" i="3"/>
  <c r="DS173" i="3"/>
  <c r="EA173" i="3"/>
  <c r="EI173" i="3"/>
  <c r="EQ173" i="3"/>
  <c r="EY173" i="3"/>
  <c r="FG173" i="3"/>
  <c r="FO173" i="3"/>
  <c r="FW173" i="3"/>
  <c r="GE173" i="3"/>
  <c r="GM173" i="3"/>
  <c r="GU173" i="3"/>
  <c r="DG174" i="3"/>
  <c r="DO174" i="3"/>
  <c r="DW174" i="3"/>
  <c r="EE174" i="3"/>
  <c r="EM174" i="3"/>
  <c r="EU174" i="3"/>
  <c r="FC174" i="3"/>
  <c r="FK174" i="3"/>
  <c r="FS174" i="3"/>
  <c r="GA174" i="3"/>
  <c r="GI174" i="3"/>
  <c r="GQ174" i="3"/>
  <c r="DC175" i="3"/>
  <c r="DK175" i="3"/>
  <c r="DS175" i="3"/>
  <c r="EA175" i="3"/>
  <c r="EI175" i="3"/>
  <c r="EQ175" i="3"/>
  <c r="EY175" i="3"/>
  <c r="FG175" i="3"/>
  <c r="FO175" i="3"/>
  <c r="FW175" i="3"/>
  <c r="GE175" i="3"/>
  <c r="GM175" i="3"/>
  <c r="GU175" i="3"/>
  <c r="DG176" i="3"/>
  <c r="DO176" i="3"/>
  <c r="DW176" i="3"/>
  <c r="EE176" i="3"/>
  <c r="EM176" i="3"/>
  <c r="EU176" i="3"/>
  <c r="FC176" i="3"/>
  <c r="FK176" i="3"/>
  <c r="FS176" i="3"/>
  <c r="GA176" i="3"/>
  <c r="GI176" i="3"/>
  <c r="GQ176" i="3"/>
  <c r="DC177" i="3"/>
  <c r="DK177" i="3"/>
  <c r="DS177" i="3"/>
  <c r="EA177" i="3"/>
  <c r="EI177" i="3"/>
  <c r="EQ177" i="3"/>
  <c r="EY177" i="3"/>
  <c r="FG177" i="3"/>
  <c r="FO177" i="3"/>
  <c r="FW177" i="3"/>
  <c r="GE177" i="3"/>
  <c r="GM177" i="3"/>
  <c r="GU177" i="3"/>
  <c r="DG178" i="3"/>
  <c r="DO178" i="3"/>
  <c r="DW178" i="3"/>
  <c r="EE178" i="3"/>
  <c r="EM178" i="3"/>
  <c r="EU178" i="3"/>
  <c r="FC178" i="3"/>
  <c r="FK178" i="3"/>
  <c r="FS178" i="3"/>
  <c r="GA178" i="3"/>
  <c r="GI178" i="3"/>
  <c r="GQ178" i="3"/>
  <c r="DC179" i="3"/>
  <c r="DK179" i="3"/>
  <c r="DS179" i="3"/>
  <c r="EA179" i="3"/>
  <c r="EI179" i="3"/>
  <c r="EQ179" i="3"/>
  <c r="EY179" i="3"/>
  <c r="FG179" i="3"/>
  <c r="FO179" i="3"/>
  <c r="FW179" i="3"/>
  <c r="GE179" i="3"/>
  <c r="GM179" i="3"/>
  <c r="GU179" i="3"/>
  <c r="DG180" i="3"/>
  <c r="DO180" i="3"/>
  <c r="DW180" i="3"/>
  <c r="EE180" i="3"/>
  <c r="EM180" i="3"/>
  <c r="EU180" i="3"/>
  <c r="FC180" i="3"/>
  <c r="FK180" i="3"/>
  <c r="FS180" i="3"/>
  <c r="GA180" i="3"/>
  <c r="GI180" i="3"/>
  <c r="GQ180" i="3"/>
  <c r="DC181" i="3"/>
  <c r="DK181" i="3"/>
  <c r="DS181" i="3"/>
  <c r="EA181" i="3"/>
  <c r="EI181" i="3"/>
  <c r="EQ181" i="3"/>
  <c r="EY181" i="3"/>
  <c r="FG181" i="3"/>
  <c r="FO181" i="3"/>
  <c r="FW181" i="3"/>
  <c r="GE181" i="3"/>
  <c r="GM181" i="3"/>
  <c r="GU181" i="3"/>
  <c r="DG182" i="3"/>
  <c r="DO182" i="3"/>
  <c r="DW182" i="3"/>
  <c r="EE182" i="3"/>
  <c r="EM182" i="3"/>
  <c r="EU182" i="3"/>
  <c r="FC182" i="3"/>
  <c r="FK182" i="3"/>
  <c r="FS182" i="3"/>
  <c r="GA182" i="3"/>
  <c r="GI182" i="3"/>
  <c r="GQ182" i="3"/>
  <c r="DC183" i="3"/>
  <c r="DK183" i="3"/>
  <c r="DS183" i="3"/>
  <c r="EA183" i="3"/>
  <c r="EI183" i="3"/>
  <c r="EQ183" i="3"/>
  <c r="EY183" i="3"/>
  <c r="FG183" i="3"/>
  <c r="FO183" i="3"/>
  <c r="FW183" i="3"/>
  <c r="GE183" i="3"/>
  <c r="GM183" i="3"/>
  <c r="GU183" i="3"/>
  <c r="DG184" i="3"/>
  <c r="DO184" i="3"/>
  <c r="DW184" i="3"/>
  <c r="EE184" i="3"/>
  <c r="EM184" i="3"/>
  <c r="EU184" i="3"/>
  <c r="FC184" i="3"/>
  <c r="FK184" i="3"/>
  <c r="FS184" i="3"/>
  <c r="GA184" i="3"/>
  <c r="GI184" i="3"/>
  <c r="GQ184" i="3"/>
  <c r="DC185" i="3"/>
  <c r="DK185" i="3"/>
  <c r="DS185" i="3"/>
  <c r="EA185" i="3"/>
  <c r="EI185" i="3"/>
  <c r="EQ185" i="3"/>
  <c r="EY185" i="3"/>
  <c r="FG185" i="3"/>
  <c r="FO185" i="3"/>
  <c r="FW185" i="3"/>
  <c r="GE185" i="3"/>
  <c r="GM185" i="3"/>
  <c r="GU185" i="3"/>
  <c r="DG186" i="3"/>
  <c r="DO186" i="3"/>
  <c r="DW186" i="3"/>
  <c r="EE186" i="3"/>
  <c r="EM186" i="3"/>
  <c r="EU186" i="3"/>
  <c r="FC186" i="3"/>
  <c r="FK186" i="3"/>
  <c r="FS186" i="3"/>
  <c r="GA186" i="3"/>
  <c r="GI186" i="3"/>
  <c r="GQ186" i="3"/>
  <c r="DC187" i="3"/>
  <c r="DK187" i="3"/>
  <c r="DS187" i="3"/>
  <c r="EA187" i="3"/>
  <c r="EI187" i="3"/>
  <c r="EQ187" i="3"/>
  <c r="EY187" i="3"/>
  <c r="FG187" i="3"/>
  <c r="FO187" i="3"/>
  <c r="FW187" i="3"/>
  <c r="GE187" i="3"/>
  <c r="GM187" i="3"/>
  <c r="GU187" i="3"/>
  <c r="DG188" i="3"/>
  <c r="DO188" i="3"/>
  <c r="DW188" i="3"/>
  <c r="EE188" i="3"/>
  <c r="EM188" i="3"/>
  <c r="EU188" i="3"/>
  <c r="FC188" i="3"/>
  <c r="FK188" i="3"/>
  <c r="FS188" i="3"/>
  <c r="GA188" i="3"/>
  <c r="GI188" i="3"/>
  <c r="GQ188" i="3"/>
  <c r="DC189" i="3"/>
  <c r="DK189" i="3"/>
  <c r="DS189" i="3"/>
  <c r="EA189" i="3"/>
  <c r="EI189" i="3"/>
  <c r="EQ189" i="3"/>
  <c r="EY189" i="3"/>
  <c r="FG189" i="3"/>
  <c r="FO189" i="3"/>
  <c r="FW189" i="3"/>
  <c r="GE189" i="3"/>
  <c r="GM189" i="3"/>
  <c r="GU189" i="3"/>
  <c r="DG190" i="3"/>
  <c r="DO190" i="3"/>
  <c r="DW190" i="3"/>
  <c r="EE190" i="3"/>
  <c r="EM190" i="3"/>
  <c r="EU190" i="3"/>
  <c r="FC190" i="3"/>
  <c r="FK190" i="3"/>
  <c r="FS190" i="3"/>
  <c r="GA190" i="3"/>
  <c r="GI190" i="3"/>
  <c r="GQ190" i="3"/>
  <c r="DC191" i="3"/>
  <c r="DK191" i="3"/>
  <c r="DS191" i="3"/>
  <c r="EA191" i="3"/>
  <c r="EI191" i="3"/>
  <c r="EQ191" i="3"/>
  <c r="EY191" i="3"/>
  <c r="FG191" i="3"/>
  <c r="FO191" i="3"/>
  <c r="FW191" i="3"/>
  <c r="GE191" i="3"/>
  <c r="GM191" i="3"/>
  <c r="GU191" i="3"/>
  <c r="DG192" i="3"/>
  <c r="DO192" i="3"/>
  <c r="DW192" i="3"/>
  <c r="EE192" i="3"/>
  <c r="EM192" i="3"/>
  <c r="EU192" i="3"/>
  <c r="FC192" i="3"/>
  <c r="FK192" i="3"/>
  <c r="FS192" i="3"/>
  <c r="GA192" i="3"/>
  <c r="GI192" i="3"/>
  <c r="GQ192" i="3"/>
  <c r="DC193" i="3"/>
  <c r="DK193" i="3"/>
  <c r="DS193" i="3"/>
  <c r="EA193" i="3"/>
  <c r="EI193" i="3"/>
  <c r="EQ193" i="3"/>
  <c r="EY193" i="3"/>
  <c r="FG193" i="3"/>
  <c r="FO193" i="3"/>
  <c r="FW193" i="3"/>
  <c r="GE193" i="3"/>
  <c r="GM193" i="3"/>
  <c r="GU193" i="3"/>
  <c r="DG194" i="3"/>
  <c r="DO194" i="3"/>
  <c r="DW194" i="3"/>
  <c r="EE194" i="3"/>
  <c r="EM194" i="3"/>
  <c r="EU194" i="3"/>
  <c r="FC194" i="3"/>
  <c r="FK194" i="3"/>
  <c r="FS194" i="3"/>
  <c r="GA194" i="3"/>
  <c r="GI194" i="3"/>
  <c r="DA181" i="3"/>
  <c r="EX181" i="3"/>
  <c r="GD181" i="3"/>
  <c r="DN182" i="3"/>
  <c r="ET182" i="3"/>
  <c r="FY182" i="3"/>
  <c r="GR182" i="3"/>
  <c r="DR183" i="3"/>
  <c r="EO183" i="3"/>
  <c r="FH183" i="3"/>
  <c r="GD183" i="3"/>
  <c r="DE184" i="3"/>
  <c r="DX184" i="3"/>
  <c r="ET184" i="3"/>
  <c r="FQ184" i="3"/>
  <c r="GJ184" i="3"/>
  <c r="DE185" i="3"/>
  <c r="DR185" i="3"/>
  <c r="ED185" i="3"/>
  <c r="ER185" i="3"/>
  <c r="FE185" i="3"/>
  <c r="FQ185" i="3"/>
  <c r="GD185" i="3"/>
  <c r="GP185" i="3"/>
  <c r="DH186" i="3"/>
  <c r="DU186" i="3"/>
  <c r="EG186" i="3"/>
  <c r="ET186" i="3"/>
  <c r="FF186" i="3"/>
  <c r="FT186" i="3"/>
  <c r="GG186" i="3"/>
  <c r="GS186" i="3"/>
  <c r="DJ187" i="3"/>
  <c r="DV187" i="3"/>
  <c r="EJ187" i="3"/>
  <c r="EW187" i="3"/>
  <c r="FI187" i="3"/>
  <c r="FV187" i="3"/>
  <c r="GH187" i="3"/>
  <c r="GV187" i="3"/>
  <c r="DM188" i="3"/>
  <c r="DY188" i="3"/>
  <c r="EL188" i="3"/>
  <c r="EX188" i="3"/>
  <c r="FL188" i="3"/>
  <c r="FY188" i="3"/>
  <c r="GK188" i="3"/>
  <c r="DB189" i="3"/>
  <c r="DN189" i="3"/>
  <c r="EB189" i="3"/>
  <c r="EO189" i="3"/>
  <c r="EZ189" i="3"/>
  <c r="FJ189" i="3"/>
  <c r="FU189" i="3"/>
  <c r="GF189" i="3"/>
  <c r="GP189" i="3"/>
  <c r="DE190" i="3"/>
  <c r="DP190" i="3"/>
  <c r="DZ190" i="3"/>
  <c r="EK190" i="3"/>
  <c r="EV190" i="3"/>
  <c r="FF190" i="3"/>
  <c r="FQ190" i="3"/>
  <c r="GB190" i="3"/>
  <c r="GL190" i="3"/>
  <c r="DA191" i="3"/>
  <c r="DL191" i="3"/>
  <c r="DV191" i="3"/>
  <c r="EG191" i="3"/>
  <c r="ER191" i="3"/>
  <c r="FB191" i="3"/>
  <c r="FM191" i="3"/>
  <c r="FX191" i="3"/>
  <c r="GH191" i="3"/>
  <c r="GS191" i="3"/>
  <c r="DH192" i="3"/>
  <c r="DR192" i="3"/>
  <c r="EC192" i="3"/>
  <c r="EN192" i="3"/>
  <c r="EX192" i="3"/>
  <c r="FI192" i="3"/>
  <c r="FT192" i="3"/>
  <c r="GD192" i="3"/>
  <c r="GO192" i="3"/>
  <c r="DD193" i="3"/>
  <c r="DN193" i="3"/>
  <c r="DY193" i="3"/>
  <c r="EJ193" i="3"/>
  <c r="ET193" i="3"/>
  <c r="FE193" i="3"/>
  <c r="FP193" i="3"/>
  <c r="FZ193" i="3"/>
  <c r="GK193" i="3"/>
  <c r="GV193" i="3"/>
  <c r="DJ194" i="3"/>
  <c r="DU194" i="3"/>
  <c r="EF194" i="3"/>
  <c r="EP194" i="3"/>
  <c r="FA194" i="3"/>
  <c r="FL194" i="3"/>
  <c r="FV194" i="3"/>
  <c r="GG194" i="3"/>
  <c r="GQ194" i="3"/>
  <c r="DC195" i="3"/>
  <c r="DK195" i="3"/>
  <c r="DS195" i="3"/>
  <c r="EA195" i="3"/>
  <c r="EI195" i="3"/>
  <c r="EQ195" i="3"/>
  <c r="EY195" i="3"/>
  <c r="FG195" i="3"/>
  <c r="FO195" i="3"/>
  <c r="FW195" i="3"/>
  <c r="GE195" i="3"/>
  <c r="GM195" i="3"/>
  <c r="GU195" i="3"/>
  <c r="DG196" i="3"/>
  <c r="DO196" i="3"/>
  <c r="DW196" i="3"/>
  <c r="EE196" i="3"/>
  <c r="EM196" i="3"/>
  <c r="EU196" i="3"/>
  <c r="FC196" i="3"/>
  <c r="FK196" i="3"/>
  <c r="FS196" i="3"/>
  <c r="GA196" i="3"/>
  <c r="GI196" i="3"/>
  <c r="GQ196" i="3"/>
  <c r="DC197" i="3"/>
  <c r="DK197" i="3"/>
  <c r="DS197" i="3"/>
  <c r="EA197" i="3"/>
  <c r="EI197" i="3"/>
  <c r="EQ197" i="3"/>
  <c r="EY197" i="3"/>
  <c r="FG197" i="3"/>
  <c r="FO197" i="3"/>
  <c r="FW197" i="3"/>
  <c r="GE197" i="3"/>
  <c r="GM197" i="3"/>
  <c r="GU197" i="3"/>
  <c r="DG198" i="3"/>
  <c r="DO198" i="3"/>
  <c r="DW198" i="3"/>
  <c r="EE198" i="3"/>
  <c r="EM198" i="3"/>
  <c r="EU198" i="3"/>
  <c r="FC198" i="3"/>
  <c r="FK198" i="3"/>
  <c r="FS198" i="3"/>
  <c r="GA198" i="3"/>
  <c r="GI198" i="3"/>
  <c r="GQ198" i="3"/>
  <c r="DC199" i="3"/>
  <c r="DK199" i="3"/>
  <c r="DS199" i="3"/>
  <c r="EA199" i="3"/>
  <c r="EI199" i="3"/>
  <c r="EQ199" i="3"/>
  <c r="EY199" i="3"/>
  <c r="FG199" i="3"/>
  <c r="FO199" i="3"/>
  <c r="FW199" i="3"/>
  <c r="GE199" i="3"/>
  <c r="GM199" i="3"/>
  <c r="GU199" i="3"/>
  <c r="DG200" i="3"/>
  <c r="DO200" i="3"/>
  <c r="DW200" i="3"/>
  <c r="EE200" i="3"/>
  <c r="EM200" i="3"/>
  <c r="EU200" i="3"/>
  <c r="FC200" i="3"/>
  <c r="FK200" i="3"/>
  <c r="FS200" i="3"/>
  <c r="GA200" i="3"/>
  <c r="GI200" i="3"/>
  <c r="GQ200" i="3"/>
  <c r="DC201" i="3"/>
  <c r="DK201" i="3"/>
  <c r="DS201" i="3"/>
  <c r="EA201" i="3"/>
  <c r="EI201" i="3"/>
  <c r="EQ201" i="3"/>
  <c r="EY201" i="3"/>
  <c r="FG201" i="3"/>
  <c r="FO201" i="3"/>
  <c r="FW201" i="3"/>
  <c r="GE201" i="3"/>
  <c r="GM201" i="3"/>
  <c r="GU201" i="3"/>
  <c r="DG202" i="3"/>
  <c r="DO202" i="3"/>
  <c r="DW202" i="3"/>
  <c r="EE202" i="3"/>
  <c r="EM202" i="3"/>
  <c r="EU202" i="3"/>
  <c r="FC202" i="3"/>
  <c r="FK202" i="3"/>
  <c r="FS202" i="3"/>
  <c r="GA202" i="3"/>
  <c r="GI202" i="3"/>
  <c r="GQ202" i="3"/>
  <c r="DC203" i="3"/>
  <c r="DK203" i="3"/>
  <c r="DS203" i="3"/>
  <c r="EA203" i="3"/>
  <c r="EI203" i="3"/>
  <c r="EQ203" i="3"/>
  <c r="EY203" i="3"/>
  <c r="FG203" i="3"/>
  <c r="FO203" i="3"/>
  <c r="FW203" i="3"/>
  <c r="GE203" i="3"/>
  <c r="GM203" i="3"/>
  <c r="GU203" i="3"/>
  <c r="DG204" i="3"/>
  <c r="DO204" i="3"/>
  <c r="DW204" i="3"/>
  <c r="EE204" i="3"/>
  <c r="EM204" i="3"/>
  <c r="EU204" i="3"/>
  <c r="FC204" i="3"/>
  <c r="FK204" i="3"/>
  <c r="FS204" i="3"/>
  <c r="GA204" i="3"/>
  <c r="GI204" i="3"/>
  <c r="GQ204" i="3"/>
  <c r="DC205" i="3"/>
  <c r="DK205" i="3"/>
  <c r="DS205" i="3"/>
  <c r="EA205" i="3"/>
  <c r="EI205" i="3"/>
  <c r="EQ205" i="3"/>
  <c r="EY205" i="3"/>
  <c r="FG205" i="3"/>
  <c r="FO205" i="3"/>
  <c r="FW205" i="3"/>
  <c r="GE205" i="3"/>
  <c r="GM205" i="3"/>
  <c r="GU205" i="3"/>
  <c r="DG206" i="3"/>
  <c r="DO206" i="3"/>
  <c r="DW206" i="3"/>
  <c r="EE206" i="3"/>
  <c r="EM206" i="3"/>
  <c r="EU206" i="3"/>
  <c r="FC206" i="3"/>
  <c r="FK206" i="3"/>
  <c r="FS206" i="3"/>
  <c r="GA206" i="3"/>
  <c r="GI206" i="3"/>
  <c r="GQ206" i="3"/>
  <c r="DC207" i="3"/>
  <c r="DK207" i="3"/>
  <c r="DS207" i="3"/>
  <c r="EA207" i="3"/>
  <c r="EI207" i="3"/>
  <c r="EQ207" i="3"/>
  <c r="EY207" i="3"/>
  <c r="FG207" i="3"/>
  <c r="FO207" i="3"/>
  <c r="FW207" i="3"/>
  <c r="GE207" i="3"/>
  <c r="GM207" i="3"/>
  <c r="GU207" i="3"/>
  <c r="DI181" i="3"/>
  <c r="FE181" i="3"/>
  <c r="GK181" i="3"/>
  <c r="DU182" i="3"/>
  <c r="FA182" i="3"/>
  <c r="FZ182" i="3"/>
  <c r="DA183" i="3"/>
  <c r="DT183" i="3"/>
  <c r="EP183" i="3"/>
  <c r="FM183" i="3"/>
  <c r="GF183" i="3"/>
  <c r="DF184" i="3"/>
  <c r="EC184" i="3"/>
  <c r="EV184" i="3"/>
  <c r="FR184" i="3"/>
  <c r="GO184" i="3"/>
  <c r="DF185" i="3"/>
  <c r="DT185" i="3"/>
  <c r="EG185" i="3"/>
  <c r="ES185" i="3"/>
  <c r="FF185" i="3"/>
  <c r="FR185" i="3"/>
  <c r="GF185" i="3"/>
  <c r="GS185" i="3"/>
  <c r="DI186" i="3"/>
  <c r="DV186" i="3"/>
  <c r="EH186" i="3"/>
  <c r="EV186" i="3"/>
  <c r="FI186" i="3"/>
  <c r="FU186" i="3"/>
  <c r="GH186" i="3"/>
  <c r="GT186" i="3"/>
  <c r="DL187" i="3"/>
  <c r="DY187" i="3"/>
  <c r="EK187" i="3"/>
  <c r="EX187" i="3"/>
  <c r="FJ187" i="3"/>
  <c r="FX187" i="3"/>
  <c r="GK187" i="3"/>
  <c r="DA188" i="3"/>
  <c r="DN188" i="3"/>
  <c r="DZ188" i="3"/>
  <c r="EN188" i="3"/>
  <c r="FA188" i="3"/>
  <c r="FM188" i="3"/>
  <c r="FZ188" i="3"/>
  <c r="GL188" i="3"/>
  <c r="DD189" i="3"/>
  <c r="DQ189" i="3"/>
  <c r="EC189" i="3"/>
  <c r="EP189" i="3"/>
  <c r="FA189" i="3"/>
  <c r="FK189" i="3"/>
  <c r="FV189" i="3"/>
  <c r="GG189" i="3"/>
  <c r="GQ189" i="3"/>
  <c r="DF190" i="3"/>
  <c r="DQ190" i="3"/>
  <c r="EA190" i="3"/>
  <c r="EL190" i="3"/>
  <c r="EW190" i="3"/>
  <c r="FG190" i="3"/>
  <c r="FR190" i="3"/>
  <c r="GC190" i="3"/>
  <c r="GM190" i="3"/>
  <c r="DB191" i="3"/>
  <c r="DM191" i="3"/>
  <c r="DW191" i="3"/>
  <c r="EH191" i="3"/>
  <c r="ES191" i="3"/>
  <c r="FC191" i="3"/>
  <c r="FN191" i="3"/>
  <c r="FY191" i="3"/>
  <c r="GI191" i="3"/>
  <c r="GT191" i="3"/>
  <c r="DI192" i="3"/>
  <c r="DS192" i="3"/>
  <c r="ED192" i="3"/>
  <c r="EO192" i="3"/>
  <c r="EY192" i="3"/>
  <c r="FJ192" i="3"/>
  <c r="FU192" i="3"/>
  <c r="GE192" i="3"/>
  <c r="GP192" i="3"/>
  <c r="DE193" i="3"/>
  <c r="DO193" i="3"/>
  <c r="DZ193" i="3"/>
  <c r="EK193" i="3"/>
  <c r="EU193" i="3"/>
  <c r="FF193" i="3"/>
  <c r="FQ193" i="3"/>
  <c r="GA193" i="3"/>
  <c r="GL193" i="3"/>
  <c r="DA194" i="3"/>
  <c r="DK194" i="3"/>
  <c r="DV194" i="3"/>
  <c r="EG194" i="3"/>
  <c r="EQ194" i="3"/>
  <c r="FB194" i="3"/>
  <c r="FM194" i="3"/>
  <c r="FW194" i="3"/>
  <c r="GH194" i="3"/>
  <c r="GR194" i="3"/>
  <c r="DD195" i="3"/>
  <c r="DL195" i="3"/>
  <c r="DT195" i="3"/>
  <c r="EB195" i="3"/>
  <c r="EJ195" i="3"/>
  <c r="ER195" i="3"/>
  <c r="EZ195" i="3"/>
  <c r="FH195" i="3"/>
  <c r="FP195" i="3"/>
  <c r="FX195" i="3"/>
  <c r="GF195" i="3"/>
  <c r="GN195" i="3"/>
  <c r="GV195" i="3"/>
  <c r="DH196" i="3"/>
  <c r="DP196" i="3"/>
  <c r="DX196" i="3"/>
  <c r="EF196" i="3"/>
  <c r="EN196" i="3"/>
  <c r="EV196" i="3"/>
  <c r="FD196" i="3"/>
  <c r="FL196" i="3"/>
  <c r="FT196" i="3"/>
  <c r="GB196" i="3"/>
  <c r="GJ196" i="3"/>
  <c r="GR196" i="3"/>
  <c r="DD197" i="3"/>
  <c r="DL197" i="3"/>
  <c r="DT197" i="3"/>
  <c r="EB197" i="3"/>
  <c r="EJ197" i="3"/>
  <c r="ER197" i="3"/>
  <c r="EZ197" i="3"/>
  <c r="FH197" i="3"/>
  <c r="FP197" i="3"/>
  <c r="FX197" i="3"/>
  <c r="GF197" i="3"/>
  <c r="GN197" i="3"/>
  <c r="GV197" i="3"/>
  <c r="DH198" i="3"/>
  <c r="DP198" i="3"/>
  <c r="DX198" i="3"/>
  <c r="EF198" i="3"/>
  <c r="EN198" i="3"/>
  <c r="EV198" i="3"/>
  <c r="FD198" i="3"/>
  <c r="FL198" i="3"/>
  <c r="FT198" i="3"/>
  <c r="GB198" i="3"/>
  <c r="GJ198" i="3"/>
  <c r="GR198" i="3"/>
  <c r="DD199" i="3"/>
  <c r="DL199" i="3"/>
  <c r="DT199" i="3"/>
  <c r="EB199" i="3"/>
  <c r="EJ199" i="3"/>
  <c r="ER199" i="3"/>
  <c r="EZ199" i="3"/>
  <c r="FH199" i="3"/>
  <c r="FP199" i="3"/>
  <c r="FX199" i="3"/>
  <c r="GF199" i="3"/>
  <c r="GN199" i="3"/>
  <c r="GV199" i="3"/>
  <c r="DH200" i="3"/>
  <c r="DP200" i="3"/>
  <c r="DX200" i="3"/>
  <c r="EF200" i="3"/>
  <c r="EN200" i="3"/>
  <c r="EV200" i="3"/>
  <c r="FD200" i="3"/>
  <c r="FL200" i="3"/>
  <c r="FT200" i="3"/>
  <c r="GB200" i="3"/>
  <c r="GJ200" i="3"/>
  <c r="GR200" i="3"/>
  <c r="DD201" i="3"/>
  <c r="DL201" i="3"/>
  <c r="DT201" i="3"/>
  <c r="EB201" i="3"/>
  <c r="EJ201" i="3"/>
  <c r="ER201" i="3"/>
  <c r="EZ201" i="3"/>
  <c r="FH201" i="3"/>
  <c r="FP201" i="3"/>
  <c r="FX201" i="3"/>
  <c r="GF201" i="3"/>
  <c r="GN201" i="3"/>
  <c r="GV201" i="3"/>
  <c r="DH202" i="3"/>
  <c r="DP202" i="3"/>
  <c r="DX202" i="3"/>
  <c r="EF202" i="3"/>
  <c r="EN202" i="3"/>
  <c r="EV202" i="3"/>
  <c r="FD202" i="3"/>
  <c r="FL202" i="3"/>
  <c r="FT202" i="3"/>
  <c r="GB202" i="3"/>
  <c r="GJ202" i="3"/>
  <c r="GR202" i="3"/>
  <c r="DD203" i="3"/>
  <c r="DL203" i="3"/>
  <c r="DT203" i="3"/>
  <c r="EB203" i="3"/>
  <c r="EJ203" i="3"/>
  <c r="ER203" i="3"/>
  <c r="EZ203" i="3"/>
  <c r="FH203" i="3"/>
  <c r="FP203" i="3"/>
  <c r="FX203" i="3"/>
  <c r="GF203" i="3"/>
  <c r="GN203" i="3"/>
  <c r="GV203" i="3"/>
  <c r="DH204" i="3"/>
  <c r="DP204" i="3"/>
  <c r="DX204" i="3"/>
  <c r="EF204" i="3"/>
  <c r="EN204" i="3"/>
  <c r="EV204" i="3"/>
  <c r="FD204" i="3"/>
  <c r="FL204" i="3"/>
  <c r="FT204" i="3"/>
  <c r="GB204" i="3"/>
  <c r="GJ204" i="3"/>
  <c r="GR204" i="3"/>
  <c r="DD205" i="3"/>
  <c r="DL205" i="3"/>
  <c r="DT205" i="3"/>
  <c r="EB205" i="3"/>
  <c r="EJ205" i="3"/>
  <c r="ER205" i="3"/>
  <c r="EZ205" i="3"/>
  <c r="FH205" i="3"/>
  <c r="FP205" i="3"/>
  <c r="FX205" i="3"/>
  <c r="GF205" i="3"/>
  <c r="GN205" i="3"/>
  <c r="GV205" i="3"/>
  <c r="DH206" i="3"/>
  <c r="DP206" i="3"/>
  <c r="DX206" i="3"/>
  <c r="EF206" i="3"/>
  <c r="EN206" i="3"/>
  <c r="EV206" i="3"/>
  <c r="FD206" i="3"/>
  <c r="FL206" i="3"/>
  <c r="FT206" i="3"/>
  <c r="GB206" i="3"/>
  <c r="GJ206" i="3"/>
  <c r="GR206" i="3"/>
  <c r="DD207" i="3"/>
  <c r="DL207" i="3"/>
  <c r="DT207" i="3"/>
  <c r="EB207" i="3"/>
  <c r="EJ207" i="3"/>
  <c r="ER207" i="3"/>
  <c r="EZ207" i="3"/>
  <c r="FH207" i="3"/>
  <c r="FP207" i="3"/>
  <c r="FX207" i="3"/>
  <c r="GF207" i="3"/>
  <c r="GN207" i="3"/>
  <c r="GV207" i="3"/>
  <c r="DQ181" i="3"/>
  <c r="FF181" i="3"/>
  <c r="GL181" i="3"/>
  <c r="DV182" i="3"/>
  <c r="FB182" i="3"/>
  <c r="GB182" i="3"/>
  <c r="DB183" i="3"/>
  <c r="DY183" i="3"/>
  <c r="ER183" i="3"/>
  <c r="FN183" i="3"/>
  <c r="GK183" i="3"/>
  <c r="DH184" i="3"/>
  <c r="ED184" i="3"/>
  <c r="FA184" i="3"/>
  <c r="FT184" i="3"/>
  <c r="GP184" i="3"/>
  <c r="DI185" i="3"/>
  <c r="DU185" i="3"/>
  <c r="EH185" i="3"/>
  <c r="ET185" i="3"/>
  <c r="FH185" i="3"/>
  <c r="FU185" i="3"/>
  <c r="GG185" i="3"/>
  <c r="GT185" i="3"/>
  <c r="DJ186" i="3"/>
  <c r="DX186" i="3"/>
  <c r="EK186" i="3"/>
  <c r="EW186" i="3"/>
  <c r="FJ186" i="3"/>
  <c r="FV186" i="3"/>
  <c r="GJ186" i="3"/>
  <c r="DA187" i="3"/>
  <c r="DM187" i="3"/>
  <c r="DZ187" i="3"/>
  <c r="EL187" i="3"/>
  <c r="EZ187" i="3"/>
  <c r="FM187" i="3"/>
  <c r="FY187" i="3"/>
  <c r="GL187" i="3"/>
  <c r="DB188" i="3"/>
  <c r="DP188" i="3"/>
  <c r="EC188" i="3"/>
  <c r="EO188" i="3"/>
  <c r="FB188" i="3"/>
  <c r="FN188" i="3"/>
  <c r="GB188" i="3"/>
  <c r="GO188" i="3"/>
  <c r="DE189" i="3"/>
  <c r="DR189" i="3"/>
  <c r="ED189" i="3"/>
  <c r="ER189" i="3"/>
  <c r="FB189" i="3"/>
  <c r="FM189" i="3"/>
  <c r="FX189" i="3"/>
  <c r="GH189" i="3"/>
  <c r="GS189" i="3"/>
  <c r="DH190" i="3"/>
  <c r="DR190" i="3"/>
  <c r="EC190" i="3"/>
  <c r="EN190" i="3"/>
  <c r="EX190" i="3"/>
  <c r="FI190" i="3"/>
  <c r="FT190" i="3"/>
  <c r="GD190" i="3"/>
  <c r="GO190" i="3"/>
  <c r="DD191" i="3"/>
  <c r="DN191" i="3"/>
  <c r="DY191" i="3"/>
  <c r="EJ191" i="3"/>
  <c r="ET191" i="3"/>
  <c r="FE191" i="3"/>
  <c r="FP191" i="3"/>
  <c r="FZ191" i="3"/>
  <c r="GK191" i="3"/>
  <c r="GV191" i="3"/>
  <c r="DJ192" i="3"/>
  <c r="DU192" i="3"/>
  <c r="EF192" i="3"/>
  <c r="EP192" i="3"/>
  <c r="FA192" i="3"/>
  <c r="FL192" i="3"/>
  <c r="FV192" i="3"/>
  <c r="GG192" i="3"/>
  <c r="GR192" i="3"/>
  <c r="DF193" i="3"/>
  <c r="DQ193" i="3"/>
  <c r="EB193" i="3"/>
  <c r="EL193" i="3"/>
  <c r="EW193" i="3"/>
  <c r="FH193" i="3"/>
  <c r="FR193" i="3"/>
  <c r="GC193" i="3"/>
  <c r="GN193" i="3"/>
  <c r="DB194" i="3"/>
  <c r="DM194" i="3"/>
  <c r="DX194" i="3"/>
  <c r="EH194" i="3"/>
  <c r="ES194" i="3"/>
  <c r="FD194" i="3"/>
  <c r="FN194" i="3"/>
  <c r="FY194" i="3"/>
  <c r="GJ194" i="3"/>
  <c r="GS194" i="3"/>
  <c r="DE195" i="3"/>
  <c r="DM195" i="3"/>
  <c r="DU195" i="3"/>
  <c r="EC195" i="3"/>
  <c r="EK195" i="3"/>
  <c r="ES195" i="3"/>
  <c r="FA195" i="3"/>
  <c r="FI195" i="3"/>
  <c r="FQ195" i="3"/>
  <c r="FY195" i="3"/>
  <c r="GG195" i="3"/>
  <c r="GO195" i="3"/>
  <c r="DA196" i="3"/>
  <c r="DI196" i="3"/>
  <c r="DQ196" i="3"/>
  <c r="DY196" i="3"/>
  <c r="EG196" i="3"/>
  <c r="EO196" i="3"/>
  <c r="EW196" i="3"/>
  <c r="FE196" i="3"/>
  <c r="FM196" i="3"/>
  <c r="FU196" i="3"/>
  <c r="GC196" i="3"/>
  <c r="GK196" i="3"/>
  <c r="GS196" i="3"/>
  <c r="DE197" i="3"/>
  <c r="DM197" i="3"/>
  <c r="DU197" i="3"/>
  <c r="EC197" i="3"/>
  <c r="EK197" i="3"/>
  <c r="ES197" i="3"/>
  <c r="FA197" i="3"/>
  <c r="FI197" i="3"/>
  <c r="FQ197" i="3"/>
  <c r="FY197" i="3"/>
  <c r="GG197" i="3"/>
  <c r="GO197" i="3"/>
  <c r="DA198" i="3"/>
  <c r="DI198" i="3"/>
  <c r="DQ198" i="3"/>
  <c r="DY198" i="3"/>
  <c r="EG198" i="3"/>
  <c r="EO198" i="3"/>
  <c r="EW198" i="3"/>
  <c r="FE198" i="3"/>
  <c r="FM198" i="3"/>
  <c r="FU198" i="3"/>
  <c r="GC198" i="3"/>
  <c r="GK198" i="3"/>
  <c r="GS198" i="3"/>
  <c r="DE199" i="3"/>
  <c r="DM199" i="3"/>
  <c r="DU199" i="3"/>
  <c r="EC199" i="3"/>
  <c r="EK199" i="3"/>
  <c r="ES199" i="3"/>
  <c r="FA199" i="3"/>
  <c r="FI199" i="3"/>
  <c r="FQ199" i="3"/>
  <c r="FY199" i="3"/>
  <c r="GG199" i="3"/>
  <c r="GO199" i="3"/>
  <c r="DA200" i="3"/>
  <c r="DI200" i="3"/>
  <c r="DQ200" i="3"/>
  <c r="DY200" i="3"/>
  <c r="EG200" i="3"/>
  <c r="EO200" i="3"/>
  <c r="EW200" i="3"/>
  <c r="FE200" i="3"/>
  <c r="FM200" i="3"/>
  <c r="FU200" i="3"/>
  <c r="GC200" i="3"/>
  <c r="GK200" i="3"/>
  <c r="GS200" i="3"/>
  <c r="DE201" i="3"/>
  <c r="DM201" i="3"/>
  <c r="DU201" i="3"/>
  <c r="EC201" i="3"/>
  <c r="EK201" i="3"/>
  <c r="ES201" i="3"/>
  <c r="FA201" i="3"/>
  <c r="FI201" i="3"/>
  <c r="FQ201" i="3"/>
  <c r="FY201" i="3"/>
  <c r="GG201" i="3"/>
  <c r="GO201" i="3"/>
  <c r="DA202" i="3"/>
  <c r="DI202" i="3"/>
  <c r="DQ202" i="3"/>
  <c r="DY202" i="3"/>
  <c r="EG202" i="3"/>
  <c r="EO202" i="3"/>
  <c r="EW202" i="3"/>
  <c r="FE202" i="3"/>
  <c r="FM202" i="3"/>
  <c r="FU202" i="3"/>
  <c r="GC202" i="3"/>
  <c r="GK202" i="3"/>
  <c r="GS202" i="3"/>
  <c r="DE203" i="3"/>
  <c r="DM203" i="3"/>
  <c r="DU203" i="3"/>
  <c r="EC203" i="3"/>
  <c r="EK203" i="3"/>
  <c r="ES203" i="3"/>
  <c r="FA203" i="3"/>
  <c r="FI203" i="3"/>
  <c r="FQ203" i="3"/>
  <c r="FY203" i="3"/>
  <c r="GG203" i="3"/>
  <c r="GO203" i="3"/>
  <c r="DA204" i="3"/>
  <c r="DI204" i="3"/>
  <c r="DQ204" i="3"/>
  <c r="DY204" i="3"/>
  <c r="EG204" i="3"/>
  <c r="EO204" i="3"/>
  <c r="EW204" i="3"/>
  <c r="FE204" i="3"/>
  <c r="FM204" i="3"/>
  <c r="FU204" i="3"/>
  <c r="GC204" i="3"/>
  <c r="GK204" i="3"/>
  <c r="GS204" i="3"/>
  <c r="DE205" i="3"/>
  <c r="DM205" i="3"/>
  <c r="DU205" i="3"/>
  <c r="EC205" i="3"/>
  <c r="EK205" i="3"/>
  <c r="ES205" i="3"/>
  <c r="FA205" i="3"/>
  <c r="FI205" i="3"/>
  <c r="FQ205" i="3"/>
  <c r="FY205" i="3"/>
  <c r="GG205" i="3"/>
  <c r="GO205" i="3"/>
  <c r="DA206" i="3"/>
  <c r="DI206" i="3"/>
  <c r="DQ206" i="3"/>
  <c r="DY206" i="3"/>
  <c r="EG206" i="3"/>
  <c r="EO206" i="3"/>
  <c r="EW206" i="3"/>
  <c r="FE206" i="3"/>
  <c r="FM206" i="3"/>
  <c r="FU206" i="3"/>
  <c r="GC206" i="3"/>
  <c r="GK206" i="3"/>
  <c r="GS206" i="3"/>
  <c r="DE207" i="3"/>
  <c r="DM207" i="3"/>
  <c r="DU207" i="3"/>
  <c r="EC207" i="3"/>
  <c r="EK207" i="3"/>
  <c r="ES207" i="3"/>
  <c r="FA207" i="3"/>
  <c r="FI207" i="3"/>
  <c r="FQ207" i="3"/>
  <c r="FY207" i="3"/>
  <c r="GG207" i="3"/>
  <c r="GO207" i="3"/>
  <c r="DY181" i="3"/>
  <c r="FM181" i="3"/>
  <c r="GS181" i="3"/>
  <c r="EC182" i="3"/>
  <c r="FI182" i="3"/>
  <c r="GG182" i="3"/>
  <c r="DD183" i="3"/>
  <c r="DZ183" i="3"/>
  <c r="EW183" i="3"/>
  <c r="FP183" i="3"/>
  <c r="GL183" i="3"/>
  <c r="DM184" i="3"/>
  <c r="EF184" i="3"/>
  <c r="FB184" i="3"/>
  <c r="FY184" i="3"/>
  <c r="GR184" i="3"/>
  <c r="DJ185" i="3"/>
  <c r="DV185" i="3"/>
  <c r="EJ185" i="3"/>
  <c r="EW185" i="3"/>
  <c r="FI185" i="3"/>
  <c r="FV185" i="3"/>
  <c r="GH185" i="3"/>
  <c r="GV185" i="3"/>
  <c r="DM186" i="3"/>
  <c r="DY186" i="3"/>
  <c r="EL186" i="3"/>
  <c r="EX186" i="3"/>
  <c r="FL186" i="3"/>
  <c r="FY186" i="3"/>
  <c r="GK186" i="3"/>
  <c r="DB187" i="3"/>
  <c r="DN187" i="3"/>
  <c r="EB187" i="3"/>
  <c r="EO187" i="3"/>
  <c r="FA187" i="3"/>
  <c r="FN187" i="3"/>
  <c r="FZ187" i="3"/>
  <c r="GN187" i="3"/>
  <c r="DE188" i="3"/>
  <c r="DQ188" i="3"/>
  <c r="ED188" i="3"/>
  <c r="EP188" i="3"/>
  <c r="FD188" i="3"/>
  <c r="FQ188" i="3"/>
  <c r="GC188" i="3"/>
  <c r="GP188" i="3"/>
  <c r="DF189" i="3"/>
  <c r="DT189" i="3"/>
  <c r="EG189" i="3"/>
  <c r="ES189" i="3"/>
  <c r="FC189" i="3"/>
  <c r="FN189" i="3"/>
  <c r="FY189" i="3"/>
  <c r="GI189" i="3"/>
  <c r="GT189" i="3"/>
  <c r="DI190" i="3"/>
  <c r="DS190" i="3"/>
  <c r="ED190" i="3"/>
  <c r="EO190" i="3"/>
  <c r="EY190" i="3"/>
  <c r="FJ190" i="3"/>
  <c r="FU190" i="3"/>
  <c r="GE190" i="3"/>
  <c r="GP190" i="3"/>
  <c r="DE191" i="3"/>
  <c r="DO191" i="3"/>
  <c r="DZ191" i="3"/>
  <c r="EK191" i="3"/>
  <c r="EU191" i="3"/>
  <c r="FF191" i="3"/>
  <c r="FQ191" i="3"/>
  <c r="GA191" i="3"/>
  <c r="GL191" i="3"/>
  <c r="DA192" i="3"/>
  <c r="DK192" i="3"/>
  <c r="DV192" i="3"/>
  <c r="EG192" i="3"/>
  <c r="EQ192" i="3"/>
  <c r="FB192" i="3"/>
  <c r="FM192" i="3"/>
  <c r="FW192" i="3"/>
  <c r="GH192" i="3"/>
  <c r="GS192" i="3"/>
  <c r="DG193" i="3"/>
  <c r="DR193" i="3"/>
  <c r="EC193" i="3"/>
  <c r="EM193" i="3"/>
  <c r="EX193" i="3"/>
  <c r="FI193" i="3"/>
  <c r="FS193" i="3"/>
  <c r="GD193" i="3"/>
  <c r="GO193" i="3"/>
  <c r="DC194" i="3"/>
  <c r="DN194" i="3"/>
  <c r="DY194" i="3"/>
  <c r="EI194" i="3"/>
  <c r="ET194" i="3"/>
  <c r="FE194" i="3"/>
  <c r="FO194" i="3"/>
  <c r="FZ194" i="3"/>
  <c r="GK194" i="3"/>
  <c r="GT194" i="3"/>
  <c r="DF195" i="3"/>
  <c r="DN195" i="3"/>
  <c r="DV195" i="3"/>
  <c r="ED195" i="3"/>
  <c r="EL195" i="3"/>
  <c r="ET195" i="3"/>
  <c r="FB195" i="3"/>
  <c r="FJ195" i="3"/>
  <c r="FR195" i="3"/>
  <c r="FZ195" i="3"/>
  <c r="GH195" i="3"/>
  <c r="GP195" i="3"/>
  <c r="DB196" i="3"/>
  <c r="DJ196" i="3"/>
  <c r="DR196" i="3"/>
  <c r="DZ196" i="3"/>
  <c r="EH196" i="3"/>
  <c r="EP196" i="3"/>
  <c r="EX196" i="3"/>
  <c r="FF196" i="3"/>
  <c r="FN196" i="3"/>
  <c r="FV196" i="3"/>
  <c r="GD196" i="3"/>
  <c r="GL196" i="3"/>
  <c r="GT196" i="3"/>
  <c r="DF197" i="3"/>
  <c r="DN197" i="3"/>
  <c r="DV197" i="3"/>
  <c r="ED197" i="3"/>
  <c r="EL197" i="3"/>
  <c r="ET197" i="3"/>
  <c r="FB197" i="3"/>
  <c r="FJ197" i="3"/>
  <c r="FR197" i="3"/>
  <c r="FZ197" i="3"/>
  <c r="GH197" i="3"/>
  <c r="GP197" i="3"/>
  <c r="DB198" i="3"/>
  <c r="DJ198" i="3"/>
  <c r="DR198" i="3"/>
  <c r="DZ198" i="3"/>
  <c r="EH198" i="3"/>
  <c r="EP198" i="3"/>
  <c r="EX198" i="3"/>
  <c r="FF198" i="3"/>
  <c r="FN198" i="3"/>
  <c r="FV198" i="3"/>
  <c r="GD198" i="3"/>
  <c r="GL198" i="3"/>
  <c r="GT198" i="3"/>
  <c r="DF199" i="3"/>
  <c r="DN199" i="3"/>
  <c r="DV199" i="3"/>
  <c r="ED199" i="3"/>
  <c r="EL199" i="3"/>
  <c r="ET199" i="3"/>
  <c r="FB199" i="3"/>
  <c r="FJ199" i="3"/>
  <c r="FR199" i="3"/>
  <c r="FZ199" i="3"/>
  <c r="GH199" i="3"/>
  <c r="GP199" i="3"/>
  <c r="DB200" i="3"/>
  <c r="DJ200" i="3"/>
  <c r="DR200" i="3"/>
  <c r="DZ200" i="3"/>
  <c r="EH200" i="3"/>
  <c r="EP200" i="3"/>
  <c r="EX200" i="3"/>
  <c r="FF200" i="3"/>
  <c r="FN200" i="3"/>
  <c r="FV200" i="3"/>
  <c r="GD200" i="3"/>
  <c r="GL200" i="3"/>
  <c r="GT200" i="3"/>
  <c r="DF201" i="3"/>
  <c r="DN201" i="3"/>
  <c r="DV201" i="3"/>
  <c r="ED201" i="3"/>
  <c r="EL201" i="3"/>
  <c r="ET201" i="3"/>
  <c r="FB201" i="3"/>
  <c r="FJ201" i="3"/>
  <c r="FR201" i="3"/>
  <c r="FZ201" i="3"/>
  <c r="GH201" i="3"/>
  <c r="GP201" i="3"/>
  <c r="DB202" i="3"/>
  <c r="DJ202" i="3"/>
  <c r="DR202" i="3"/>
  <c r="DZ202" i="3"/>
  <c r="EH202" i="3"/>
  <c r="EP202" i="3"/>
  <c r="EX202" i="3"/>
  <c r="FF202" i="3"/>
  <c r="FN202" i="3"/>
  <c r="FV202" i="3"/>
  <c r="GD202" i="3"/>
  <c r="GL202" i="3"/>
  <c r="GT202" i="3"/>
  <c r="DF203" i="3"/>
  <c r="DN203" i="3"/>
  <c r="DV203" i="3"/>
  <c r="ED203" i="3"/>
  <c r="EL203" i="3"/>
  <c r="ET203" i="3"/>
  <c r="FB203" i="3"/>
  <c r="FJ203" i="3"/>
  <c r="FR203" i="3"/>
  <c r="FZ203" i="3"/>
  <c r="GH203" i="3"/>
  <c r="GP203" i="3"/>
  <c r="DB204" i="3"/>
  <c r="DJ204" i="3"/>
  <c r="DR204" i="3"/>
  <c r="DZ204" i="3"/>
  <c r="EH204" i="3"/>
  <c r="EP204" i="3"/>
  <c r="EX204" i="3"/>
  <c r="FF204" i="3"/>
  <c r="FN204" i="3"/>
  <c r="FV204" i="3"/>
  <c r="GD204" i="3"/>
  <c r="GL204" i="3"/>
  <c r="GT204" i="3"/>
  <c r="DF205" i="3"/>
  <c r="DN205" i="3"/>
  <c r="DV205" i="3"/>
  <c r="ED205" i="3"/>
  <c r="EL205" i="3"/>
  <c r="ET205" i="3"/>
  <c r="FB205" i="3"/>
  <c r="FJ205" i="3"/>
  <c r="FR205" i="3"/>
  <c r="FZ205" i="3"/>
  <c r="GH205" i="3"/>
  <c r="GP205" i="3"/>
  <c r="DB206" i="3"/>
  <c r="DJ206" i="3"/>
  <c r="DR206" i="3"/>
  <c r="DZ206" i="3"/>
  <c r="EH206" i="3"/>
  <c r="EP206" i="3"/>
  <c r="EX206" i="3"/>
  <c r="FF206" i="3"/>
  <c r="FN206" i="3"/>
  <c r="FV206" i="3"/>
  <c r="GD206" i="3"/>
  <c r="GL206" i="3"/>
  <c r="GT206" i="3"/>
  <c r="DF207" i="3"/>
  <c r="DN207" i="3"/>
  <c r="DV207" i="3"/>
  <c r="ED207" i="3"/>
  <c r="EL207" i="3"/>
  <c r="ET207" i="3"/>
  <c r="FB207" i="3"/>
  <c r="FJ207" i="3"/>
  <c r="FR207" i="3"/>
  <c r="FZ207" i="3"/>
  <c r="GH207" i="3"/>
  <c r="GP207" i="3"/>
  <c r="EG181" i="3"/>
  <c r="FN181" i="3"/>
  <c r="GT181" i="3"/>
  <c r="ED182" i="3"/>
  <c r="FJ182" i="3"/>
  <c r="GH182" i="3"/>
  <c r="DI183" i="3"/>
  <c r="EB183" i="3"/>
  <c r="EX183" i="3"/>
  <c r="FU183" i="3"/>
  <c r="GN183" i="3"/>
  <c r="DN184" i="3"/>
  <c r="EK184" i="3"/>
  <c r="FD184" i="3"/>
  <c r="FZ184" i="3"/>
  <c r="GT184" i="3"/>
  <c r="DL185" i="3"/>
  <c r="DY185" i="3"/>
  <c r="EK185" i="3"/>
  <c r="EX185" i="3"/>
  <c r="FJ185" i="3"/>
  <c r="FX185" i="3"/>
  <c r="GK185" i="3"/>
  <c r="DA186" i="3"/>
  <c r="DN186" i="3"/>
  <c r="DZ186" i="3"/>
  <c r="EN186" i="3"/>
  <c r="FA186" i="3"/>
  <c r="FM186" i="3"/>
  <c r="FZ186" i="3"/>
  <c r="GL186" i="3"/>
  <c r="DD187" i="3"/>
  <c r="DQ187" i="3"/>
  <c r="EC187" i="3"/>
  <c r="EP187" i="3"/>
  <c r="FB187" i="3"/>
  <c r="FP187" i="3"/>
  <c r="GC187" i="3"/>
  <c r="GO187" i="3"/>
  <c r="DF188" i="3"/>
  <c r="DR188" i="3"/>
  <c r="EF188" i="3"/>
  <c r="ES188" i="3"/>
  <c r="FE188" i="3"/>
  <c r="FR188" i="3"/>
  <c r="GD188" i="3"/>
  <c r="GR188" i="3"/>
  <c r="DI189" i="3"/>
  <c r="DU189" i="3"/>
  <c r="EH189" i="3"/>
  <c r="ET189" i="3"/>
  <c r="FE189" i="3"/>
  <c r="FP189" i="3"/>
  <c r="FZ189" i="3"/>
  <c r="GK189" i="3"/>
  <c r="GV189" i="3"/>
  <c r="DJ190" i="3"/>
  <c r="DU190" i="3"/>
  <c r="EF190" i="3"/>
  <c r="EP190" i="3"/>
  <c r="FA190" i="3"/>
  <c r="FL190" i="3"/>
  <c r="FV190" i="3"/>
  <c r="GG190" i="3"/>
  <c r="GR190" i="3"/>
  <c r="DF191" i="3"/>
  <c r="DQ191" i="3"/>
  <c r="EB191" i="3"/>
  <c r="EL191" i="3"/>
  <c r="EW191" i="3"/>
  <c r="FH191" i="3"/>
  <c r="FR191" i="3"/>
  <c r="GC191" i="3"/>
  <c r="GN191" i="3"/>
  <c r="DB192" i="3"/>
  <c r="DM192" i="3"/>
  <c r="DX192" i="3"/>
  <c r="EH192" i="3"/>
  <c r="ES192" i="3"/>
  <c r="FD192" i="3"/>
  <c r="FN192" i="3"/>
  <c r="FY192" i="3"/>
  <c r="GJ192" i="3"/>
  <c r="GT192" i="3"/>
  <c r="DI193" i="3"/>
  <c r="DT193" i="3"/>
  <c r="ED193" i="3"/>
  <c r="EO193" i="3"/>
  <c r="EZ193" i="3"/>
  <c r="FJ193" i="3"/>
  <c r="FU193" i="3"/>
  <c r="GF193" i="3"/>
  <c r="GP193" i="3"/>
  <c r="DE194" i="3"/>
  <c r="DP194" i="3"/>
  <c r="DZ194" i="3"/>
  <c r="EK194" i="3"/>
  <c r="EV194" i="3"/>
  <c r="FF194" i="3"/>
  <c r="FQ194" i="3"/>
  <c r="GB194" i="3"/>
  <c r="GL194" i="3"/>
  <c r="GU194" i="3"/>
  <c r="DG195" i="3"/>
  <c r="DO195" i="3"/>
  <c r="DW195" i="3"/>
  <c r="EE195" i="3"/>
  <c r="EM195" i="3"/>
  <c r="EU195" i="3"/>
  <c r="FC195" i="3"/>
  <c r="FK195" i="3"/>
  <c r="FS195" i="3"/>
  <c r="GA195" i="3"/>
  <c r="GI195" i="3"/>
  <c r="GQ195" i="3"/>
  <c r="DC196" i="3"/>
  <c r="DK196" i="3"/>
  <c r="DS196" i="3"/>
  <c r="EA196" i="3"/>
  <c r="EI196" i="3"/>
  <c r="EQ196" i="3"/>
  <c r="EY196" i="3"/>
  <c r="FG196" i="3"/>
  <c r="FO196" i="3"/>
  <c r="FW196" i="3"/>
  <c r="GE196" i="3"/>
  <c r="GM196" i="3"/>
  <c r="GU196" i="3"/>
  <c r="DG197" i="3"/>
  <c r="DO197" i="3"/>
  <c r="DW197" i="3"/>
  <c r="EE197" i="3"/>
  <c r="EM197" i="3"/>
  <c r="EU197" i="3"/>
  <c r="FC197" i="3"/>
  <c r="FK197" i="3"/>
  <c r="FS197" i="3"/>
  <c r="GA197" i="3"/>
  <c r="GI197" i="3"/>
  <c r="GQ197" i="3"/>
  <c r="DC198" i="3"/>
  <c r="DK198" i="3"/>
  <c r="DS198" i="3"/>
  <c r="EA198" i="3"/>
  <c r="EI198" i="3"/>
  <c r="EQ198" i="3"/>
  <c r="EY198" i="3"/>
  <c r="FG198" i="3"/>
  <c r="FO198" i="3"/>
  <c r="FW198" i="3"/>
  <c r="GE198" i="3"/>
  <c r="GM198" i="3"/>
  <c r="GU198" i="3"/>
  <c r="DG199" i="3"/>
  <c r="DO199" i="3"/>
  <c r="DW199" i="3"/>
  <c r="EE199" i="3"/>
  <c r="EM199" i="3"/>
  <c r="EU199" i="3"/>
  <c r="FC199" i="3"/>
  <c r="FK199" i="3"/>
  <c r="FS199" i="3"/>
  <c r="GA199" i="3"/>
  <c r="GI199" i="3"/>
  <c r="GQ199" i="3"/>
  <c r="DC200" i="3"/>
  <c r="DK200" i="3"/>
  <c r="DS200" i="3"/>
  <c r="EA200" i="3"/>
  <c r="EI200" i="3"/>
  <c r="EQ200" i="3"/>
  <c r="EY200" i="3"/>
  <c r="FG200" i="3"/>
  <c r="FO200" i="3"/>
  <c r="FW200" i="3"/>
  <c r="GE200" i="3"/>
  <c r="GM200" i="3"/>
  <c r="GU200" i="3"/>
  <c r="DG201" i="3"/>
  <c r="DO201" i="3"/>
  <c r="DW201" i="3"/>
  <c r="EE201" i="3"/>
  <c r="EM201" i="3"/>
  <c r="EU201" i="3"/>
  <c r="FC201" i="3"/>
  <c r="FK201" i="3"/>
  <c r="FS201" i="3"/>
  <c r="GA201" i="3"/>
  <c r="GI201" i="3"/>
  <c r="GQ201" i="3"/>
  <c r="DC202" i="3"/>
  <c r="DK202" i="3"/>
  <c r="DS202" i="3"/>
  <c r="EA202" i="3"/>
  <c r="EI202" i="3"/>
  <c r="EQ202" i="3"/>
  <c r="EY202" i="3"/>
  <c r="FG202" i="3"/>
  <c r="FO202" i="3"/>
  <c r="FW202" i="3"/>
  <c r="GE202" i="3"/>
  <c r="GM202" i="3"/>
  <c r="GU202" i="3"/>
  <c r="DG203" i="3"/>
  <c r="DO203" i="3"/>
  <c r="DW203" i="3"/>
  <c r="EE203" i="3"/>
  <c r="EM203" i="3"/>
  <c r="EU203" i="3"/>
  <c r="FC203" i="3"/>
  <c r="FK203" i="3"/>
  <c r="FS203" i="3"/>
  <c r="GA203" i="3"/>
  <c r="GI203" i="3"/>
  <c r="GQ203" i="3"/>
  <c r="DC204" i="3"/>
  <c r="DK204" i="3"/>
  <c r="DS204" i="3"/>
  <c r="EA204" i="3"/>
  <c r="EI204" i="3"/>
  <c r="EQ204" i="3"/>
  <c r="EY204" i="3"/>
  <c r="FG204" i="3"/>
  <c r="FO204" i="3"/>
  <c r="FW204" i="3"/>
  <c r="GE204" i="3"/>
  <c r="GM204" i="3"/>
  <c r="GU204" i="3"/>
  <c r="DG205" i="3"/>
  <c r="DO205" i="3"/>
  <c r="DW205" i="3"/>
  <c r="EE205" i="3"/>
  <c r="EM205" i="3"/>
  <c r="EU205" i="3"/>
  <c r="FC205" i="3"/>
  <c r="FK205" i="3"/>
  <c r="FS205" i="3"/>
  <c r="GA205" i="3"/>
  <c r="GI205" i="3"/>
  <c r="GQ205" i="3"/>
  <c r="DC206" i="3"/>
  <c r="DK206" i="3"/>
  <c r="DS206" i="3"/>
  <c r="EA206" i="3"/>
  <c r="EI206" i="3"/>
  <c r="EQ206" i="3"/>
  <c r="EY206" i="3"/>
  <c r="FG206" i="3"/>
  <c r="FO206" i="3"/>
  <c r="FW206" i="3"/>
  <c r="GE206" i="3"/>
  <c r="GM206" i="3"/>
  <c r="GU206" i="3"/>
  <c r="DG207" i="3"/>
  <c r="DO207" i="3"/>
  <c r="DW207" i="3"/>
  <c r="EE207" i="3"/>
  <c r="EM207" i="3"/>
  <c r="EU207" i="3"/>
  <c r="FC207" i="3"/>
  <c r="FK207" i="3"/>
  <c r="FS207" i="3"/>
  <c r="GA207" i="3"/>
  <c r="GI207" i="3"/>
  <c r="GQ207" i="3"/>
  <c r="EO181" i="3"/>
  <c r="FU181" i="3"/>
  <c r="DE182" i="3"/>
  <c r="EK182" i="3"/>
  <c r="FQ182" i="3"/>
  <c r="GJ182" i="3"/>
  <c r="DJ183" i="3"/>
  <c r="EG183" i="3"/>
  <c r="EZ183" i="3"/>
  <c r="FV183" i="3"/>
  <c r="GS183" i="3"/>
  <c r="DP184" i="3"/>
  <c r="EL184" i="3"/>
  <c r="FI184" i="3"/>
  <c r="GB184" i="3"/>
  <c r="DA185" i="3"/>
  <c r="DM185" i="3"/>
  <c r="DZ185" i="3"/>
  <c r="EL185" i="3"/>
  <c r="EZ185" i="3"/>
  <c r="FM185" i="3"/>
  <c r="FY185" i="3"/>
  <c r="GL185" i="3"/>
  <c r="DB186" i="3"/>
  <c r="DP186" i="3"/>
  <c r="EC186" i="3"/>
  <c r="EO186" i="3"/>
  <c r="FB186" i="3"/>
  <c r="FN186" i="3"/>
  <c r="GB186" i="3"/>
  <c r="GO186" i="3"/>
  <c r="DE187" i="3"/>
  <c r="DR187" i="3"/>
  <c r="ED187" i="3"/>
  <c r="ER187" i="3"/>
  <c r="FE187" i="3"/>
  <c r="FQ187" i="3"/>
  <c r="GD187" i="3"/>
  <c r="GP187" i="3"/>
  <c r="DH188" i="3"/>
  <c r="DU188" i="3"/>
  <c r="EG188" i="3"/>
  <c r="ET188" i="3"/>
  <c r="FF188" i="3"/>
  <c r="FT188" i="3"/>
  <c r="GG188" i="3"/>
  <c r="GS188" i="3"/>
  <c r="DJ189" i="3"/>
  <c r="DV189" i="3"/>
  <c r="EJ189" i="3"/>
  <c r="EU189" i="3"/>
  <c r="FF189" i="3"/>
  <c r="FQ189" i="3"/>
  <c r="GA189" i="3"/>
  <c r="GL189" i="3"/>
  <c r="DA190" i="3"/>
  <c r="DK190" i="3"/>
  <c r="DV190" i="3"/>
  <c r="EG190" i="3"/>
  <c r="EQ190" i="3"/>
  <c r="FB190" i="3"/>
  <c r="FM190" i="3"/>
  <c r="FW190" i="3"/>
  <c r="GH190" i="3"/>
  <c r="GS190" i="3"/>
  <c r="DG191" i="3"/>
  <c r="DR191" i="3"/>
  <c r="EC191" i="3"/>
  <c r="EM191" i="3"/>
  <c r="EX191" i="3"/>
  <c r="FI191" i="3"/>
  <c r="FS191" i="3"/>
  <c r="GD191" i="3"/>
  <c r="GO191" i="3"/>
  <c r="DC192" i="3"/>
  <c r="DN192" i="3"/>
  <c r="DY192" i="3"/>
  <c r="EI192" i="3"/>
  <c r="ET192" i="3"/>
  <c r="FE192" i="3"/>
  <c r="FO192" i="3"/>
  <c r="FZ192" i="3"/>
  <c r="GK192" i="3"/>
  <c r="GU192" i="3"/>
  <c r="DJ193" i="3"/>
  <c r="DU193" i="3"/>
  <c r="EE193" i="3"/>
  <c r="EP193" i="3"/>
  <c r="FA193" i="3"/>
  <c r="FK193" i="3"/>
  <c r="FV193" i="3"/>
  <c r="GG193" i="3"/>
  <c r="GQ193" i="3"/>
  <c r="DF194" i="3"/>
  <c r="DQ194" i="3"/>
  <c r="EA194" i="3"/>
  <c r="EL194" i="3"/>
  <c r="EW194" i="3"/>
  <c r="FG194" i="3"/>
  <c r="FR194" i="3"/>
  <c r="GC194" i="3"/>
  <c r="GM194" i="3"/>
  <c r="GV194" i="3"/>
  <c r="DH195" i="3"/>
  <c r="DP195" i="3"/>
  <c r="DX195" i="3"/>
  <c r="EF195" i="3"/>
  <c r="EN195" i="3"/>
  <c r="EV195" i="3"/>
  <c r="FD195" i="3"/>
  <c r="FL195" i="3"/>
  <c r="FT195" i="3"/>
  <c r="GB195" i="3"/>
  <c r="GJ195" i="3"/>
  <c r="GR195" i="3"/>
  <c r="DD196" i="3"/>
  <c r="DL196" i="3"/>
  <c r="DT196" i="3"/>
  <c r="EB196" i="3"/>
  <c r="EJ196" i="3"/>
  <c r="ER196" i="3"/>
  <c r="EZ196" i="3"/>
  <c r="FH196" i="3"/>
  <c r="FP196" i="3"/>
  <c r="FX196" i="3"/>
  <c r="GF196" i="3"/>
  <c r="GN196" i="3"/>
  <c r="GV196" i="3"/>
  <c r="DH197" i="3"/>
  <c r="DP197" i="3"/>
  <c r="DX197" i="3"/>
  <c r="EF197" i="3"/>
  <c r="EN197" i="3"/>
  <c r="EV197" i="3"/>
  <c r="FD197" i="3"/>
  <c r="FL197" i="3"/>
  <c r="FT197" i="3"/>
  <c r="GB197" i="3"/>
  <c r="GJ197" i="3"/>
  <c r="GR197" i="3"/>
  <c r="DD198" i="3"/>
  <c r="DL198" i="3"/>
  <c r="DT198" i="3"/>
  <c r="EB198" i="3"/>
  <c r="EJ198" i="3"/>
  <c r="ER198" i="3"/>
  <c r="EZ198" i="3"/>
  <c r="FH198" i="3"/>
  <c r="FP198" i="3"/>
  <c r="FX198" i="3"/>
  <c r="GF198" i="3"/>
  <c r="GN198" i="3"/>
  <c r="GV198" i="3"/>
  <c r="DH199" i="3"/>
  <c r="DP199" i="3"/>
  <c r="DX199" i="3"/>
  <c r="EF199" i="3"/>
  <c r="EN199" i="3"/>
  <c r="EV199" i="3"/>
  <c r="FD199" i="3"/>
  <c r="FL199" i="3"/>
  <c r="FT199" i="3"/>
  <c r="GB199" i="3"/>
  <c r="GJ199" i="3"/>
  <c r="GR199" i="3"/>
  <c r="DD200" i="3"/>
  <c r="DL200" i="3"/>
  <c r="DT200" i="3"/>
  <c r="EB200" i="3"/>
  <c r="EJ200" i="3"/>
  <c r="ER200" i="3"/>
  <c r="EZ200" i="3"/>
  <c r="FH200" i="3"/>
  <c r="FP200" i="3"/>
  <c r="FX200" i="3"/>
  <c r="GF200" i="3"/>
  <c r="GN200" i="3"/>
  <c r="GV200" i="3"/>
  <c r="DH201" i="3"/>
  <c r="DP201" i="3"/>
  <c r="DX201" i="3"/>
  <c r="EF201" i="3"/>
  <c r="EN201" i="3"/>
  <c r="EV201" i="3"/>
  <c r="FD201" i="3"/>
  <c r="FL201" i="3"/>
  <c r="FT201" i="3"/>
  <c r="GB201" i="3"/>
  <c r="GJ201" i="3"/>
  <c r="GR201" i="3"/>
  <c r="DD202" i="3"/>
  <c r="DL202" i="3"/>
  <c r="DT202" i="3"/>
  <c r="EB202" i="3"/>
  <c r="EJ202" i="3"/>
  <c r="ER202" i="3"/>
  <c r="EZ202" i="3"/>
  <c r="FH202" i="3"/>
  <c r="FP202" i="3"/>
  <c r="FX202" i="3"/>
  <c r="GF202" i="3"/>
  <c r="GN202" i="3"/>
  <c r="GV202" i="3"/>
  <c r="DH203" i="3"/>
  <c r="DP203" i="3"/>
  <c r="DX203" i="3"/>
  <c r="EF203" i="3"/>
  <c r="EN203" i="3"/>
  <c r="EV203" i="3"/>
  <c r="FD203" i="3"/>
  <c r="FL203" i="3"/>
  <c r="FT203" i="3"/>
  <c r="GB203" i="3"/>
  <c r="GJ203" i="3"/>
  <c r="GR203" i="3"/>
  <c r="DD204" i="3"/>
  <c r="DL204" i="3"/>
  <c r="DT204" i="3"/>
  <c r="EB204" i="3"/>
  <c r="EJ204" i="3"/>
  <c r="ER204" i="3"/>
  <c r="EZ204" i="3"/>
  <c r="FH204" i="3"/>
  <c r="FP204" i="3"/>
  <c r="FX204" i="3"/>
  <c r="GF204" i="3"/>
  <c r="GN204" i="3"/>
  <c r="GV204" i="3"/>
  <c r="DH205" i="3"/>
  <c r="DP205" i="3"/>
  <c r="DX205" i="3"/>
  <c r="EF205" i="3"/>
  <c r="EN205" i="3"/>
  <c r="EV205" i="3"/>
  <c r="FD205" i="3"/>
  <c r="FL205" i="3"/>
  <c r="FT205" i="3"/>
  <c r="GB205" i="3"/>
  <c r="GJ205" i="3"/>
  <c r="GR205" i="3"/>
  <c r="DD206" i="3"/>
  <c r="DL206" i="3"/>
  <c r="DT206" i="3"/>
  <c r="EB206" i="3"/>
  <c r="EJ206" i="3"/>
  <c r="ER206" i="3"/>
  <c r="EZ206" i="3"/>
  <c r="FH206" i="3"/>
  <c r="FP206" i="3"/>
  <c r="FX206" i="3"/>
  <c r="GF206" i="3"/>
  <c r="GN206" i="3"/>
  <c r="GV206" i="3"/>
  <c r="DH207" i="3"/>
  <c r="DP207" i="3"/>
  <c r="DX207" i="3"/>
  <c r="EF207" i="3"/>
  <c r="EN207" i="3"/>
  <c r="EV207" i="3"/>
  <c r="FD207" i="3"/>
  <c r="FL207" i="3"/>
  <c r="FT207" i="3"/>
  <c r="GB207" i="3"/>
  <c r="GJ207" i="3"/>
  <c r="GR207" i="3"/>
  <c r="EP181" i="3"/>
  <c r="FV181" i="3"/>
  <c r="DF182" i="3"/>
  <c r="EL182" i="3"/>
  <c r="FR182" i="3"/>
  <c r="GO182" i="3"/>
  <c r="DL183" i="3"/>
  <c r="EH183" i="3"/>
  <c r="FE183" i="3"/>
  <c r="FX183" i="3"/>
  <c r="GT183" i="3"/>
  <c r="DU184" i="3"/>
  <c r="EN184" i="3"/>
  <c r="FJ184" i="3"/>
  <c r="GG184" i="3"/>
  <c r="DB185" i="3"/>
  <c r="DN185" i="3"/>
  <c r="EB185" i="3"/>
  <c r="EO185" i="3"/>
  <c r="FA185" i="3"/>
  <c r="FN185" i="3"/>
  <c r="FZ185" i="3"/>
  <c r="GN185" i="3"/>
  <c r="DE186" i="3"/>
  <c r="DQ186" i="3"/>
  <c r="ED186" i="3"/>
  <c r="EP186" i="3"/>
  <c r="FD186" i="3"/>
  <c r="FQ186" i="3"/>
  <c r="GC186" i="3"/>
  <c r="GP186" i="3"/>
  <c r="DF187" i="3"/>
  <c r="DT187" i="3"/>
  <c r="EG187" i="3"/>
  <c r="ES187" i="3"/>
  <c r="FF187" i="3"/>
  <c r="FR187" i="3"/>
  <c r="GF187" i="3"/>
  <c r="GS187" i="3"/>
  <c r="DI188" i="3"/>
  <c r="DV188" i="3"/>
  <c r="EH188" i="3"/>
  <c r="EV188" i="3"/>
  <c r="FI188" i="3"/>
  <c r="FU188" i="3"/>
  <c r="GH188" i="3"/>
  <c r="GT188" i="3"/>
  <c r="DL189" i="3"/>
  <c r="DY189" i="3"/>
  <c r="EK189" i="3"/>
  <c r="EW189" i="3"/>
  <c r="FH189" i="3"/>
  <c r="FR189" i="3"/>
  <c r="GC189" i="3"/>
  <c r="GN189" i="3"/>
  <c r="DB190" i="3"/>
  <c r="DM190" i="3"/>
  <c r="DX190" i="3"/>
  <c r="EH190" i="3"/>
  <c r="ES190" i="3"/>
  <c r="FD190" i="3"/>
  <c r="FN190" i="3"/>
  <c r="FY190" i="3"/>
  <c r="GJ190" i="3"/>
  <c r="GT190" i="3"/>
  <c r="DI191" i="3"/>
  <c r="DT191" i="3"/>
  <c r="ED191" i="3"/>
  <c r="EO191" i="3"/>
  <c r="EZ191" i="3"/>
  <c r="FJ191" i="3"/>
  <c r="FU191" i="3"/>
  <c r="GF191" i="3"/>
  <c r="GP191" i="3"/>
  <c r="DE192" i="3"/>
  <c r="DP192" i="3"/>
  <c r="DZ192" i="3"/>
  <c r="EK192" i="3"/>
  <c r="EV192" i="3"/>
  <c r="FF192" i="3"/>
  <c r="FQ192" i="3"/>
  <c r="GB192" i="3"/>
  <c r="GL192" i="3"/>
  <c r="DA193" i="3"/>
  <c r="DL193" i="3"/>
  <c r="DV193" i="3"/>
  <c r="EG193" i="3"/>
  <c r="ER193" i="3"/>
  <c r="FB193" i="3"/>
  <c r="FM193" i="3"/>
  <c r="FX193" i="3"/>
  <c r="GH193" i="3"/>
  <c r="GS193" i="3"/>
  <c r="DH194" i="3"/>
  <c r="DR194" i="3"/>
  <c r="EC194" i="3"/>
  <c r="EN194" i="3"/>
  <c r="EX194" i="3"/>
  <c r="FI194" i="3"/>
  <c r="FT194" i="3"/>
  <c r="GD194" i="3"/>
  <c r="GO194" i="3"/>
  <c r="DA195" i="3"/>
  <c r="DI195" i="3"/>
  <c r="DQ195" i="3"/>
  <c r="DY195" i="3"/>
  <c r="EG195" i="3"/>
  <c r="EO195" i="3"/>
  <c r="EW195" i="3"/>
  <c r="FE195" i="3"/>
  <c r="FM195" i="3"/>
  <c r="FU195" i="3"/>
  <c r="GC195" i="3"/>
  <c r="GK195" i="3"/>
  <c r="GS195" i="3"/>
  <c r="DE196" i="3"/>
  <c r="DM196" i="3"/>
  <c r="DU196" i="3"/>
  <c r="EC196" i="3"/>
  <c r="EK196" i="3"/>
  <c r="ES196" i="3"/>
  <c r="FA196" i="3"/>
  <c r="FI196" i="3"/>
  <c r="FQ196" i="3"/>
  <c r="FY196" i="3"/>
  <c r="GG196" i="3"/>
  <c r="GO196" i="3"/>
  <c r="DA197" i="3"/>
  <c r="DI197" i="3"/>
  <c r="DQ197" i="3"/>
  <c r="DY197" i="3"/>
  <c r="EG197" i="3"/>
  <c r="EO197" i="3"/>
  <c r="EW197" i="3"/>
  <c r="FE197" i="3"/>
  <c r="FM197" i="3"/>
  <c r="FU197" i="3"/>
  <c r="GC197" i="3"/>
  <c r="GK197" i="3"/>
  <c r="GS197" i="3"/>
  <c r="DE198" i="3"/>
  <c r="DM198" i="3"/>
  <c r="DU198" i="3"/>
  <c r="EC198" i="3"/>
  <c r="EK198" i="3"/>
  <c r="ES198" i="3"/>
  <c r="FA198" i="3"/>
  <c r="FI198" i="3"/>
  <c r="FQ198" i="3"/>
  <c r="FY198" i="3"/>
  <c r="GG198" i="3"/>
  <c r="GO198" i="3"/>
  <c r="DA199" i="3"/>
  <c r="DI199" i="3"/>
  <c r="DQ199" i="3"/>
  <c r="DY199" i="3"/>
  <c r="EG199" i="3"/>
  <c r="EO199" i="3"/>
  <c r="EW199" i="3"/>
  <c r="FE199" i="3"/>
  <c r="FM199" i="3"/>
  <c r="FU199" i="3"/>
  <c r="GC199" i="3"/>
  <c r="GK199" i="3"/>
  <c r="GS199" i="3"/>
  <c r="DE200" i="3"/>
  <c r="DM200" i="3"/>
  <c r="DU200" i="3"/>
  <c r="EC200" i="3"/>
  <c r="EK200" i="3"/>
  <c r="ES200" i="3"/>
  <c r="FA200" i="3"/>
  <c r="FI200" i="3"/>
  <c r="FQ200" i="3"/>
  <c r="FY200" i="3"/>
  <c r="GG200" i="3"/>
  <c r="GO200" i="3"/>
  <c r="DA201" i="3"/>
  <c r="DI201" i="3"/>
  <c r="DQ201" i="3"/>
  <c r="DY201" i="3"/>
  <c r="EG201" i="3"/>
  <c r="EO201" i="3"/>
  <c r="EW201" i="3"/>
  <c r="FE201" i="3"/>
  <c r="FM201" i="3"/>
  <c r="FU201" i="3"/>
  <c r="GC201" i="3"/>
  <c r="GK201" i="3"/>
  <c r="GS201" i="3"/>
  <c r="DE202" i="3"/>
  <c r="DM202" i="3"/>
  <c r="DU202" i="3"/>
  <c r="EC202" i="3"/>
  <c r="EK202" i="3"/>
  <c r="ES202" i="3"/>
  <c r="FA202" i="3"/>
  <c r="FI202" i="3"/>
  <c r="FQ202" i="3"/>
  <c r="FY202" i="3"/>
  <c r="GG202" i="3"/>
  <c r="GO202" i="3"/>
  <c r="DA203" i="3"/>
  <c r="DI203" i="3"/>
  <c r="DQ203" i="3"/>
  <c r="DY203" i="3"/>
  <c r="EG203" i="3"/>
  <c r="EO203" i="3"/>
  <c r="EW203" i="3"/>
  <c r="FE203" i="3"/>
  <c r="FM203" i="3"/>
  <c r="FU203" i="3"/>
  <c r="GC203" i="3"/>
  <c r="GK203" i="3"/>
  <c r="GS203" i="3"/>
  <c r="DE204" i="3"/>
  <c r="DM204" i="3"/>
  <c r="DU204" i="3"/>
  <c r="EC204" i="3"/>
  <c r="EK204" i="3"/>
  <c r="ES204" i="3"/>
  <c r="FA204" i="3"/>
  <c r="FI204" i="3"/>
  <c r="FQ204" i="3"/>
  <c r="FY204" i="3"/>
  <c r="GG204" i="3"/>
  <c r="GO204" i="3"/>
  <c r="DA205" i="3"/>
  <c r="DI205" i="3"/>
  <c r="DQ205" i="3"/>
  <c r="DY205" i="3"/>
  <c r="EG205" i="3"/>
  <c r="EO205" i="3"/>
  <c r="EW205" i="3"/>
  <c r="FE205" i="3"/>
  <c r="FM205" i="3"/>
  <c r="FU205" i="3"/>
  <c r="GC205" i="3"/>
  <c r="GK205" i="3"/>
  <c r="GS205" i="3"/>
  <c r="DE206" i="3"/>
  <c r="DM206" i="3"/>
  <c r="DU206" i="3"/>
  <c r="EC206" i="3"/>
  <c r="EK206" i="3"/>
  <c r="ES206" i="3"/>
  <c r="FA206" i="3"/>
  <c r="FI206" i="3"/>
  <c r="FQ206" i="3"/>
  <c r="FY206" i="3"/>
  <c r="GG206" i="3"/>
  <c r="GO206" i="3"/>
  <c r="DA207" i="3"/>
  <c r="DI207" i="3"/>
  <c r="DQ207" i="3"/>
  <c r="DY207" i="3"/>
  <c r="EG207" i="3"/>
  <c r="EO207" i="3"/>
  <c r="EW207" i="3"/>
  <c r="FE207" i="3"/>
  <c r="FM207" i="3"/>
  <c r="FU207" i="3"/>
  <c r="GC207" i="3"/>
  <c r="GK207" i="3"/>
  <c r="GS207" i="3"/>
  <c r="EW181" i="3"/>
  <c r="GC181" i="3"/>
  <c r="DM182" i="3"/>
  <c r="ES182" i="3"/>
  <c r="FT182" i="3"/>
  <c r="GP182" i="3"/>
  <c r="DQ183" i="3"/>
  <c r="EJ183" i="3"/>
  <c r="FF183" i="3"/>
  <c r="GC183" i="3"/>
  <c r="GV183" i="3"/>
  <c r="DV184" i="3"/>
  <c r="ES184" i="3"/>
  <c r="FL184" i="3"/>
  <c r="GH184" i="3"/>
  <c r="DD185" i="3"/>
  <c r="DQ185" i="3"/>
  <c r="EC185" i="3"/>
  <c r="EP185" i="3"/>
  <c r="FB185" i="3"/>
  <c r="FP185" i="3"/>
  <c r="GC185" i="3"/>
  <c r="GO185" i="3"/>
  <c r="DF186" i="3"/>
  <c r="DR186" i="3"/>
  <c r="EF186" i="3"/>
  <c r="ES186" i="3"/>
  <c r="FE186" i="3"/>
  <c r="FR186" i="3"/>
  <c r="GD186" i="3"/>
  <c r="GR186" i="3"/>
  <c r="DI187" i="3"/>
  <c r="DU187" i="3"/>
  <c r="EH187" i="3"/>
  <c r="ET187" i="3"/>
  <c r="FH187" i="3"/>
  <c r="FU187" i="3"/>
  <c r="GG187" i="3"/>
  <c r="GT187" i="3"/>
  <c r="DJ188" i="3"/>
  <c r="DX188" i="3"/>
  <c r="EK188" i="3"/>
  <c r="EW188" i="3"/>
  <c r="FJ188" i="3"/>
  <c r="FV188" i="3"/>
  <c r="GJ188" i="3"/>
  <c r="DA189" i="3"/>
  <c r="DM189" i="3"/>
  <c r="DZ189" i="3"/>
  <c r="EL189" i="3"/>
  <c r="EX189" i="3"/>
  <c r="FI189" i="3"/>
  <c r="FS189" i="3"/>
  <c r="GD189" i="3"/>
  <c r="GO189" i="3"/>
  <c r="DC190" i="3"/>
  <c r="DN190" i="3"/>
  <c r="DY190" i="3"/>
  <c r="EI190" i="3"/>
  <c r="ET190" i="3"/>
  <c r="FE190" i="3"/>
  <c r="FO190" i="3"/>
  <c r="FZ190" i="3"/>
  <c r="GK190" i="3"/>
  <c r="GU190" i="3"/>
  <c r="DJ191" i="3"/>
  <c r="DU191" i="3"/>
  <c r="EE191" i="3"/>
  <c r="EP191" i="3"/>
  <c r="FA191" i="3"/>
  <c r="FK191" i="3"/>
  <c r="FV191" i="3"/>
  <c r="GG191" i="3"/>
  <c r="GQ191" i="3"/>
  <c r="DF192" i="3"/>
  <c r="DQ192" i="3"/>
  <c r="EA192" i="3"/>
  <c r="EL192" i="3"/>
  <c r="EW192" i="3"/>
  <c r="FG192" i="3"/>
  <c r="FR192" i="3"/>
  <c r="GC192" i="3"/>
  <c r="GM192" i="3"/>
  <c r="DB193" i="3"/>
  <c r="DM193" i="3"/>
  <c r="DW193" i="3"/>
  <c r="EH193" i="3"/>
  <c r="ES193" i="3"/>
  <c r="FC193" i="3"/>
  <c r="FN193" i="3"/>
  <c r="FY193" i="3"/>
  <c r="GI193" i="3"/>
  <c r="GT193" i="3"/>
  <c r="DI194" i="3"/>
  <c r="DS194" i="3"/>
  <c r="ED194" i="3"/>
  <c r="EO194" i="3"/>
  <c r="EY194" i="3"/>
  <c r="FJ194" i="3"/>
  <c r="FU194" i="3"/>
  <c r="GE194" i="3"/>
  <c r="GP194" i="3"/>
  <c r="DB195" i="3"/>
  <c r="DJ195" i="3"/>
  <c r="DR195" i="3"/>
  <c r="DZ195" i="3"/>
  <c r="EH195" i="3"/>
  <c r="EP195" i="3"/>
  <c r="EX195" i="3"/>
  <c r="FF195" i="3"/>
  <c r="FN195" i="3"/>
  <c r="FV195" i="3"/>
  <c r="GD195" i="3"/>
  <c r="GL195" i="3"/>
  <c r="GT195" i="3"/>
  <c r="DF196" i="3"/>
  <c r="DN196" i="3"/>
  <c r="DV196" i="3"/>
  <c r="ED196" i="3"/>
  <c r="EL196" i="3"/>
  <c r="ET196" i="3"/>
  <c r="FB196" i="3"/>
  <c r="FJ196" i="3"/>
  <c r="FR196" i="3"/>
  <c r="FZ196" i="3"/>
  <c r="GH196" i="3"/>
  <c r="GP196" i="3"/>
  <c r="DB197" i="3"/>
  <c r="DJ197" i="3"/>
  <c r="DR197" i="3"/>
  <c r="DZ197" i="3"/>
  <c r="EH197" i="3"/>
  <c r="EP197" i="3"/>
  <c r="EX197" i="3"/>
  <c r="FF197" i="3"/>
  <c r="FN197" i="3"/>
  <c r="FV197" i="3"/>
  <c r="GD197" i="3"/>
  <c r="GL197" i="3"/>
  <c r="GT197" i="3"/>
  <c r="DF198" i="3"/>
  <c r="DN198" i="3"/>
  <c r="DV198" i="3"/>
  <c r="ED198" i="3"/>
  <c r="EL198" i="3"/>
  <c r="ET198" i="3"/>
  <c r="FB198" i="3"/>
  <c r="FJ198" i="3"/>
  <c r="FR198" i="3"/>
  <c r="FZ198" i="3"/>
  <c r="GH198" i="3"/>
  <c r="GP198" i="3"/>
  <c r="DB199" i="3"/>
  <c r="DJ199" i="3"/>
  <c r="DR199" i="3"/>
  <c r="DZ199" i="3"/>
  <c r="EH199" i="3"/>
  <c r="EP199" i="3"/>
  <c r="EX199" i="3"/>
  <c r="FF199" i="3"/>
  <c r="FN199" i="3"/>
  <c r="FV199" i="3"/>
  <c r="GD199" i="3"/>
  <c r="GL199" i="3"/>
  <c r="GT199" i="3"/>
  <c r="DF200" i="3"/>
  <c r="DN200" i="3"/>
  <c r="DV200" i="3"/>
  <c r="ED200" i="3"/>
  <c r="EL200" i="3"/>
  <c r="ET200" i="3"/>
  <c r="FB200" i="3"/>
  <c r="FJ200" i="3"/>
  <c r="FR200" i="3"/>
  <c r="FZ200" i="3"/>
  <c r="GH200" i="3"/>
  <c r="GP200" i="3"/>
  <c r="DB201" i="3"/>
  <c r="DJ201" i="3"/>
  <c r="DR201" i="3"/>
  <c r="DZ201" i="3"/>
  <c r="EH201" i="3"/>
  <c r="EP201" i="3"/>
  <c r="EX201" i="3"/>
  <c r="FF201" i="3"/>
  <c r="FN201" i="3"/>
  <c r="FV201" i="3"/>
  <c r="GD201" i="3"/>
  <c r="GL201" i="3"/>
  <c r="GT201" i="3"/>
  <c r="DF202" i="3"/>
  <c r="DN202" i="3"/>
  <c r="DV202" i="3"/>
  <c r="ED202" i="3"/>
  <c r="EL202" i="3"/>
  <c r="ET202" i="3"/>
  <c r="FB202" i="3"/>
  <c r="FJ202" i="3"/>
  <c r="FR202" i="3"/>
  <c r="FZ202" i="3"/>
  <c r="GH202" i="3"/>
  <c r="GP202" i="3"/>
  <c r="DB203" i="3"/>
  <c r="DJ203" i="3"/>
  <c r="DR203" i="3"/>
  <c r="DZ203" i="3"/>
  <c r="EH203" i="3"/>
  <c r="EP203" i="3"/>
  <c r="EX203" i="3"/>
  <c r="FF203" i="3"/>
  <c r="FN203" i="3"/>
  <c r="FV203" i="3"/>
  <c r="GD203" i="3"/>
  <c r="GL203" i="3"/>
  <c r="GT203" i="3"/>
  <c r="DF204" i="3"/>
  <c r="DN204" i="3"/>
  <c r="DV204" i="3"/>
  <c r="ED204" i="3"/>
  <c r="EL204" i="3"/>
  <c r="ET204" i="3"/>
  <c r="FB204" i="3"/>
  <c r="FJ204" i="3"/>
  <c r="FR204" i="3"/>
  <c r="FZ204" i="3"/>
  <c r="GH204" i="3"/>
  <c r="GP204" i="3"/>
  <c r="DB205" i="3"/>
  <c r="DJ205" i="3"/>
  <c r="DR205" i="3"/>
  <c r="DZ205" i="3"/>
  <c r="EH205" i="3"/>
  <c r="EP205" i="3"/>
  <c r="EX205" i="3"/>
  <c r="FF205" i="3"/>
  <c r="FN205" i="3"/>
  <c r="FV205" i="3"/>
  <c r="GD205" i="3"/>
  <c r="GL205" i="3"/>
  <c r="GT205" i="3"/>
  <c r="DF206" i="3"/>
  <c r="DN206" i="3"/>
  <c r="DV206" i="3"/>
  <c r="ED206" i="3"/>
  <c r="EL206" i="3"/>
  <c r="ET206" i="3"/>
  <c r="FB206" i="3"/>
  <c r="FJ206" i="3"/>
  <c r="FR206" i="3"/>
  <c r="FZ206" i="3"/>
  <c r="GH206" i="3"/>
  <c r="GP206" i="3"/>
  <c r="DB207" i="3"/>
  <c r="DJ207" i="3"/>
  <c r="DR207" i="3"/>
  <c r="DZ207" i="3"/>
  <c r="EH207" i="3"/>
  <c r="EP207" i="3"/>
  <c r="EX207" i="3"/>
  <c r="FF207" i="3"/>
  <c r="FN207" i="3"/>
  <c r="FV207" i="3"/>
  <c r="GD207" i="3"/>
  <c r="GL207" i="3"/>
  <c r="GT207" i="3"/>
  <c r="EO145" i="3"/>
  <c r="FY144" i="3"/>
  <c r="DM144" i="3"/>
  <c r="EW143" i="3"/>
  <c r="GG142" i="3"/>
  <c r="DU142" i="3"/>
  <c r="FE141" i="3"/>
  <c r="GO140" i="3"/>
  <c r="EC140" i="3"/>
  <c r="FM139" i="3"/>
  <c r="DA139" i="3"/>
  <c r="EK138" i="3"/>
  <c r="FU137" i="3"/>
  <c r="DI137" i="3"/>
  <c r="ES136" i="3"/>
  <c r="GC135" i="3"/>
  <c r="DQ135" i="3"/>
  <c r="FA134" i="3"/>
  <c r="GK133" i="3"/>
  <c r="DY133" i="3"/>
  <c r="FI132" i="3"/>
  <c r="GS131" i="3"/>
  <c r="EG131" i="3"/>
  <c r="FQ130" i="3"/>
  <c r="GV129" i="3"/>
  <c r="EA129" i="3"/>
  <c r="EZ128" i="3"/>
  <c r="FO127" i="3"/>
  <c r="GC126" i="3"/>
  <c r="GR125" i="3"/>
  <c r="DI125" i="3"/>
  <c r="GS123" i="3"/>
  <c r="GF122" i="3"/>
  <c r="FS121" i="3"/>
  <c r="FD120" i="3"/>
  <c r="EQ119" i="3"/>
  <c r="EB118" i="3"/>
  <c r="GT116" i="3"/>
  <c r="FB115" i="3"/>
  <c r="FY113" i="3"/>
  <c r="FU111" i="3"/>
  <c r="FT109" i="3"/>
  <c r="DQ108" i="3"/>
  <c r="DW120" i="3"/>
  <c r="DI119" i="3"/>
  <c r="GL117" i="3"/>
  <c r="FG116" i="3"/>
  <c r="DJ115" i="3"/>
  <c r="DN113" i="3"/>
  <c r="DN111" i="3"/>
  <c r="DM109" i="3"/>
  <c r="FI145" i="3"/>
  <c r="GS144" i="3"/>
  <c r="EG144" i="3"/>
  <c r="FQ143" i="3"/>
  <c r="DE143" i="3"/>
  <c r="EO142" i="3"/>
  <c r="FY141" i="3"/>
  <c r="DM141" i="3"/>
  <c r="EW140" i="3"/>
  <c r="GG139" i="3"/>
  <c r="DU139" i="3"/>
  <c r="FE138" i="3"/>
  <c r="GO137" i="3"/>
  <c r="EC137" i="3"/>
  <c r="FM136" i="3"/>
  <c r="DA136" i="3"/>
  <c r="EK135" i="3"/>
  <c r="FU134" i="3"/>
  <c r="DI134" i="3"/>
  <c r="ES133" i="3"/>
  <c r="GC132" i="3"/>
  <c r="DQ132" i="3"/>
  <c r="FA131" i="3"/>
  <c r="GK130" i="3"/>
  <c r="DW130" i="3"/>
  <c r="EW129" i="3"/>
  <c r="FX128" i="3"/>
  <c r="GO127" i="3"/>
  <c r="DH127" i="3"/>
  <c r="DW126" i="3"/>
  <c r="EK125" i="3"/>
  <c r="EG124" i="3"/>
  <c r="DT123" i="3"/>
  <c r="DE122" i="3"/>
  <c r="GN120" i="3"/>
  <c r="GA119" i="3"/>
  <c r="FL118" i="3"/>
  <c r="EM117" i="3"/>
  <c r="DB116" i="3"/>
  <c r="EN114" i="3"/>
  <c r="EK112" i="3"/>
  <c r="EJ110" i="3"/>
  <c r="EF108" i="3"/>
  <c r="FJ114" i="3"/>
  <c r="FF112" i="3"/>
  <c r="FE110" i="3"/>
  <c r="FD108" i="3"/>
  <c r="EI108" i="3"/>
  <c r="GU108" i="3"/>
  <c r="FK109" i="3"/>
  <c r="EA110" i="3"/>
  <c r="GM110" i="3"/>
  <c r="FC111" i="3"/>
  <c r="DS112" i="3"/>
  <c r="GE112" i="3"/>
  <c r="EU113" i="3"/>
  <c r="DK114" i="3"/>
  <c r="FW114" i="3"/>
  <c r="FK108" i="3"/>
  <c r="EA109" i="3"/>
  <c r="GM109" i="3"/>
  <c r="FC110" i="3"/>
  <c r="DS111" i="3"/>
  <c r="GE111" i="3"/>
  <c r="EU112" i="3"/>
  <c r="DK113" i="3"/>
  <c r="FW113" i="3"/>
  <c r="EM114" i="3"/>
  <c r="DY108" i="3"/>
  <c r="DJ109" i="3"/>
  <c r="GR109" i="3"/>
  <c r="GC110" i="3"/>
  <c r="FN111" i="3"/>
  <c r="EZ112" i="3"/>
  <c r="EK113" i="3"/>
  <c r="DV114" i="3"/>
  <c r="DA115" i="3"/>
  <c r="FM115" i="3"/>
  <c r="EC116" i="3"/>
  <c r="GO116" i="3"/>
  <c r="FE117" i="3"/>
  <c r="DU118" i="3"/>
  <c r="FU108" i="3"/>
  <c r="FF109" i="3"/>
  <c r="ER110" i="3"/>
  <c r="EC111" i="3"/>
  <c r="DN112" i="3"/>
  <c r="GV112" i="3"/>
  <c r="GG113" i="3"/>
  <c r="FR114" i="3"/>
  <c r="EK115" i="3"/>
  <c r="DA116" i="3"/>
  <c r="DR108" i="3"/>
  <c r="EG109" i="3"/>
  <c r="ET110" i="3"/>
  <c r="FH111" i="3"/>
  <c r="FV112" i="3"/>
  <c r="GJ113" i="3"/>
  <c r="GR114" i="3"/>
  <c r="GD115" i="3"/>
  <c r="FM116" i="3"/>
  <c r="EL117" i="3"/>
  <c r="DK118" i="3"/>
  <c r="FZ118" i="3"/>
  <c r="EP119" i="3"/>
  <c r="DF120" i="3"/>
  <c r="FR120" i="3"/>
  <c r="EH121" i="3"/>
  <c r="GT121" i="3"/>
  <c r="FJ122" i="3"/>
  <c r="DZ123" i="3"/>
  <c r="GL123" i="3"/>
  <c r="FB124" i="3"/>
  <c r="DR125" i="3"/>
  <c r="DL109" i="3"/>
  <c r="DY110" i="3"/>
  <c r="EL111" i="3"/>
  <c r="FA112" i="3"/>
  <c r="FN113" i="3"/>
  <c r="GB114" i="3"/>
  <c r="FN115" i="3"/>
  <c r="EY116" i="3"/>
  <c r="DX117" i="3"/>
  <c r="GT117" i="3"/>
  <c r="FN118" i="3"/>
  <c r="ED119" i="3"/>
  <c r="GP119" i="3"/>
  <c r="FF120" i="3"/>
  <c r="DV121" i="3"/>
  <c r="GH121" i="3"/>
  <c r="EX122" i="3"/>
  <c r="DN123" i="3"/>
  <c r="FZ123" i="3"/>
  <c r="EP124" i="3"/>
  <c r="DX108" i="3"/>
  <c r="FY109" i="3"/>
  <c r="EB111" i="3"/>
  <c r="GB112" i="3"/>
  <c r="EF114" i="3"/>
  <c r="FF115" i="3"/>
  <c r="FP116" i="3"/>
  <c r="FO117" i="3"/>
  <c r="FH118" i="3"/>
  <c r="ES119" i="3"/>
  <c r="EE120" i="3"/>
  <c r="DP121" i="3"/>
  <c r="DA122" i="3"/>
  <c r="GI122" i="3"/>
  <c r="FT123" i="3"/>
  <c r="FE124" i="3"/>
  <c r="EH125" i="3"/>
  <c r="GT125" i="3"/>
  <c r="FJ126" i="3"/>
  <c r="DZ127" i="3"/>
  <c r="GL127" i="3"/>
  <c r="FB128" i="3"/>
  <c r="DR129" i="3"/>
  <c r="GD129" i="3"/>
  <c r="DP108" i="3"/>
  <c r="FN109" i="3"/>
  <c r="DT111" i="3"/>
  <c r="FR112" i="3"/>
  <c r="DU114" i="3"/>
  <c r="EY115" i="3"/>
  <c r="FK116" i="3"/>
  <c r="FH117" i="3"/>
  <c r="FC118" i="3"/>
  <c r="EN119" i="3"/>
  <c r="DY120" i="3"/>
  <c r="DK121" i="3"/>
  <c r="GR121" i="3"/>
  <c r="GC122" i="3"/>
  <c r="FO123" i="3"/>
  <c r="EZ124" i="3"/>
  <c r="ED125" i="3"/>
  <c r="GP125" i="3"/>
  <c r="FF126" i="3"/>
  <c r="DV127" i="3"/>
  <c r="GH127" i="3"/>
  <c r="EX128" i="3"/>
  <c r="DJ126" i="3"/>
  <c r="DA109" i="3"/>
  <c r="ER122" i="3"/>
  <c r="FN125" i="3"/>
  <c r="FF127" i="3"/>
  <c r="DN130" i="3"/>
  <c r="EP110" i="3"/>
  <c r="GP114" i="3"/>
  <c r="GS118" i="3"/>
  <c r="EM122" i="3"/>
  <c r="DZ126" i="3"/>
  <c r="EB116" i="3"/>
  <c r="DY124" i="3"/>
  <c r="FN127" i="3"/>
  <c r="DV130" i="3"/>
  <c r="DH115" i="3"/>
  <c r="GA120" i="3"/>
  <c r="FR125" i="3"/>
  <c r="DY132" i="3"/>
  <c r="GE109" i="3"/>
  <c r="DU116" i="3"/>
  <c r="GK112" i="3"/>
  <c r="FH112" i="3"/>
  <c r="FJ120" i="3"/>
  <c r="GS108" i="3"/>
  <c r="DO117" i="3"/>
  <c r="FZ121" i="3"/>
  <c r="FI112" i="3"/>
  <c r="DT120" i="3"/>
  <c r="GL125" i="3"/>
  <c r="EW109" i="3"/>
  <c r="GG121" i="3"/>
  <c r="DN127" i="3"/>
  <c r="EG145" i="3"/>
  <c r="FQ144" i="3"/>
  <c r="DE144" i="3"/>
  <c r="EO143" i="3"/>
  <c r="FY142" i="3"/>
  <c r="DM142" i="3"/>
  <c r="EW141" i="3"/>
  <c r="GG140" i="3"/>
  <c r="DU140" i="3"/>
  <c r="FE139" i="3"/>
  <c r="GO138" i="3"/>
  <c r="EC138" i="3"/>
  <c r="FM137" i="3"/>
  <c r="DA137" i="3"/>
  <c r="EK136" i="3"/>
  <c r="FU135" i="3"/>
  <c r="DI135" i="3"/>
  <c r="ES134" i="3"/>
  <c r="GC133" i="3"/>
  <c r="DQ133" i="3"/>
  <c r="FA132" i="3"/>
  <c r="GK131" i="3"/>
  <c r="DY131" i="3"/>
  <c r="FI130" i="3"/>
  <c r="GM129" i="3"/>
  <c r="DQ129" i="3"/>
  <c r="EO128" i="3"/>
  <c r="FD127" i="3"/>
  <c r="FS126" i="3"/>
  <c r="GG125" i="3"/>
  <c r="GS124" i="3"/>
  <c r="GF123" i="3"/>
  <c r="FQ122" i="3"/>
  <c r="FD121" i="3"/>
  <c r="EQ120" i="3"/>
  <c r="EB119" i="3"/>
  <c r="DL118" i="3"/>
  <c r="GD116" i="3"/>
  <c r="EI115" i="3"/>
  <c r="EX113" i="3"/>
  <c r="EW111" i="3"/>
  <c r="ES109" i="3"/>
  <c r="EL108" i="3"/>
  <c r="DH120" i="3"/>
  <c r="GQ118" i="3"/>
  <c r="FV117" i="3"/>
  <c r="EP116" i="3"/>
  <c r="GL114" i="3"/>
  <c r="GN112" i="3"/>
  <c r="GJ110" i="3"/>
  <c r="GH108" i="3"/>
  <c r="FA145" i="3"/>
  <c r="GK144" i="3"/>
  <c r="DY144" i="3"/>
  <c r="FI143" i="3"/>
  <c r="GS142" i="3"/>
  <c r="EG142" i="3"/>
  <c r="FQ141" i="3"/>
  <c r="DE141" i="3"/>
  <c r="EO140" i="3"/>
  <c r="FY139" i="3"/>
  <c r="DM139" i="3"/>
  <c r="EW138" i="3"/>
  <c r="GG137" i="3"/>
  <c r="DU137" i="3"/>
  <c r="FE136" i="3"/>
  <c r="GO135" i="3"/>
  <c r="EC135" i="3"/>
  <c r="FM134" i="3"/>
  <c r="DA134" i="3"/>
  <c r="EK133" i="3"/>
  <c r="FU132" i="3"/>
  <c r="DI132" i="3"/>
  <c r="ES131" i="3"/>
  <c r="GC130" i="3"/>
  <c r="DM130" i="3"/>
  <c r="EN129" i="3"/>
  <c r="FO128" i="3"/>
  <c r="GE127" i="3"/>
  <c r="GS126" i="3"/>
  <c r="DL126" i="3"/>
  <c r="EA125" i="3"/>
  <c r="DS124" i="3"/>
  <c r="DE123" i="3"/>
  <c r="GN121" i="3"/>
  <c r="FY120" i="3"/>
  <c r="FL119" i="3"/>
  <c r="EY118" i="3"/>
  <c r="DV117" i="3"/>
  <c r="GE115" i="3"/>
  <c r="DN114" i="3"/>
  <c r="DL112" i="3"/>
  <c r="DI110" i="3"/>
  <c r="DH108" i="3"/>
  <c r="EJ114" i="3"/>
  <c r="EH112" i="3"/>
  <c r="ED110" i="3"/>
  <c r="EC108" i="3"/>
  <c r="EQ108" i="3"/>
  <c r="DG109" i="3"/>
  <c r="FS109" i="3"/>
  <c r="EI110" i="3"/>
  <c r="GU110" i="3"/>
  <c r="FK111" i="3"/>
  <c r="EA112" i="3"/>
  <c r="GM112" i="3"/>
  <c r="FC113" i="3"/>
  <c r="DS114" i="3"/>
  <c r="DG108" i="3"/>
  <c r="FS108" i="3"/>
  <c r="EI109" i="3"/>
  <c r="GU109" i="3"/>
  <c r="FK110" i="3"/>
  <c r="EA111" i="3"/>
  <c r="GM111" i="3"/>
  <c r="FC112" i="3"/>
  <c r="DS113" i="3"/>
  <c r="GE113" i="3"/>
  <c r="EU114" i="3"/>
  <c r="EJ108" i="3"/>
  <c r="DU109" i="3"/>
  <c r="DF110" i="3"/>
  <c r="GN110" i="3"/>
  <c r="FY111" i="3"/>
  <c r="FJ112" i="3"/>
  <c r="EV113" i="3"/>
  <c r="EG114" i="3"/>
  <c r="DI115" i="3"/>
  <c r="FU115" i="3"/>
  <c r="EK116" i="3"/>
  <c r="DA117" i="3"/>
  <c r="FM117" i="3"/>
  <c r="EC118" i="3"/>
  <c r="GF108" i="3"/>
  <c r="FQ109" i="3"/>
  <c r="FB110" i="3"/>
  <c r="EN111" i="3"/>
  <c r="DY112" i="3"/>
  <c r="DJ113" i="3"/>
  <c r="GR113" i="3"/>
  <c r="GC114" i="3"/>
  <c r="ES115" i="3"/>
  <c r="DI116" i="3"/>
  <c r="EG108" i="3"/>
  <c r="ET109" i="3"/>
  <c r="FI110" i="3"/>
  <c r="FV111" i="3"/>
  <c r="GJ112" i="3"/>
  <c r="DB114" i="3"/>
  <c r="DG115" i="3"/>
  <c r="GN115" i="3"/>
  <c r="FV116" i="3"/>
  <c r="EU117" i="3"/>
  <c r="DT118" i="3"/>
  <c r="GH118" i="3"/>
  <c r="EX119" i="3"/>
  <c r="DN120" i="3"/>
  <c r="FZ120" i="3"/>
  <c r="EP121" i="3"/>
  <c r="DF122" i="3"/>
  <c r="FR122" i="3"/>
  <c r="EH123" i="3"/>
  <c r="GT123" i="3"/>
  <c r="FJ124" i="3"/>
  <c r="DL108" i="3"/>
  <c r="DY109" i="3"/>
  <c r="EN110" i="3"/>
  <c r="FA111" i="3"/>
  <c r="FN112" i="3"/>
  <c r="GC113" i="3"/>
  <c r="GM114" i="3"/>
  <c r="FX115" i="3"/>
  <c r="FH116" i="3"/>
  <c r="EH117" i="3"/>
  <c r="DG118" i="3"/>
  <c r="FV118" i="3"/>
  <c r="EL119" i="3"/>
  <c r="DB120" i="3"/>
  <c r="FN120" i="3"/>
  <c r="ED121" i="3"/>
  <c r="GP121" i="3"/>
  <c r="FF122" i="3"/>
  <c r="DV123" i="3"/>
  <c r="GH123" i="3"/>
  <c r="EX124" i="3"/>
  <c r="ER108" i="3"/>
  <c r="GP109" i="3"/>
  <c r="EV111" i="3"/>
  <c r="GT112" i="3"/>
  <c r="EX114" i="3"/>
  <c r="FT115" i="3"/>
  <c r="GC116" i="3"/>
  <c r="FZ117" i="3"/>
  <c r="FS118" i="3"/>
  <c r="FD119" i="3"/>
  <c r="EO120" i="3"/>
  <c r="EA121" i="3"/>
  <c r="DL122" i="3"/>
  <c r="GS122" i="3"/>
  <c r="GE123" i="3"/>
  <c r="FP124" i="3"/>
  <c r="EP125" i="3"/>
  <c r="DF126" i="3"/>
  <c r="FR126" i="3"/>
  <c r="EH127" i="3"/>
  <c r="GT127" i="3"/>
  <c r="FJ128" i="3"/>
  <c r="DZ129" i="3"/>
  <c r="GL129" i="3"/>
  <c r="EH108" i="3"/>
  <c r="GH109" i="3"/>
  <c r="EK111" i="3"/>
  <c r="GL112" i="3"/>
  <c r="EO114" i="3"/>
  <c r="FL115" i="3"/>
  <c r="FW116" i="3"/>
  <c r="FT117" i="3"/>
  <c r="FM118" i="3"/>
  <c r="EY119" i="3"/>
  <c r="EJ120" i="3"/>
  <c r="DU121" i="3"/>
  <c r="DG122" i="3"/>
  <c r="GN122" i="3"/>
  <c r="FY123" i="3"/>
  <c r="FK124" i="3"/>
  <c r="EL125" i="3"/>
  <c r="DB126" i="3"/>
  <c r="FN126" i="3"/>
  <c r="ED127" i="3"/>
  <c r="GP127" i="3"/>
  <c r="FF128" i="3"/>
  <c r="GA115" i="3"/>
  <c r="FI119" i="3"/>
  <c r="EF121" i="3"/>
  <c r="DC123" i="3"/>
  <c r="FU124" i="3"/>
  <c r="FV126" i="3"/>
  <c r="DB128" i="3"/>
  <c r="EZ110" i="3"/>
  <c r="FU120" i="3"/>
  <c r="GU124" i="3"/>
  <c r="GH128" i="3"/>
  <c r="GN108" i="3"/>
  <c r="DG116" i="3"/>
  <c r="GE119" i="3"/>
  <c r="FA121" i="3"/>
  <c r="DI124" i="3"/>
  <c r="GL126" i="3"/>
  <c r="ED117" i="3"/>
  <c r="DH125" i="3"/>
  <c r="ED128" i="3"/>
  <c r="DI109" i="3"/>
  <c r="DV116" i="3"/>
  <c r="GO119" i="3"/>
  <c r="DT124" i="3"/>
  <c r="FJ127" i="3"/>
  <c r="GK132" i="3"/>
  <c r="DK111" i="3"/>
  <c r="GG116" i="3"/>
  <c r="EC115" i="3"/>
  <c r="FS115" i="3"/>
  <c r="EH119" i="3"/>
  <c r="ET124" i="3"/>
  <c r="FC115" i="3"/>
  <c r="DN121" i="3"/>
  <c r="FE109" i="3"/>
  <c r="EI119" i="3"/>
  <c r="FB126" i="3"/>
  <c r="EX112" i="3"/>
  <c r="EC119" i="3"/>
  <c r="GH125" i="3"/>
  <c r="GK145" i="3"/>
  <c r="DY145" i="3"/>
  <c r="FI144" i="3"/>
  <c r="GS143" i="3"/>
  <c r="EG143" i="3"/>
  <c r="FQ142" i="3"/>
  <c r="DE142" i="3"/>
  <c r="EO141" i="3"/>
  <c r="FY140" i="3"/>
  <c r="DM140" i="3"/>
  <c r="EW139" i="3"/>
  <c r="GG138" i="3"/>
  <c r="DU138" i="3"/>
  <c r="FE137" i="3"/>
  <c r="GO136" i="3"/>
  <c r="EC136" i="3"/>
  <c r="FM135" i="3"/>
  <c r="DA135" i="3"/>
  <c r="EK134" i="3"/>
  <c r="FU133" i="3"/>
  <c r="DI133" i="3"/>
  <c r="ES132" i="3"/>
  <c r="GC131" i="3"/>
  <c r="DQ131" i="3"/>
  <c r="FA130" i="3"/>
  <c r="GC129" i="3"/>
  <c r="DH129" i="3"/>
  <c r="EE128" i="3"/>
  <c r="ES127" i="3"/>
  <c r="FH126" i="3"/>
  <c r="FW125" i="3"/>
  <c r="GE124" i="3"/>
  <c r="FQ123" i="3"/>
  <c r="FD122" i="3"/>
  <c r="EO121" i="3"/>
  <c r="EB120" i="3"/>
  <c r="DO119" i="3"/>
  <c r="GQ117" i="3"/>
  <c r="FN116" i="3"/>
  <c r="DP115" i="3"/>
  <c r="DY113" i="3"/>
  <c r="DV111" i="3"/>
  <c r="DV109" i="3"/>
  <c r="DM108" i="3"/>
  <c r="GQ119" i="3"/>
  <c r="GB118" i="3"/>
  <c r="FF117" i="3"/>
  <c r="DW116" i="3"/>
  <c r="FP114" i="3"/>
  <c r="FM112" i="3"/>
  <c r="FL110" i="3"/>
  <c r="FH108" i="3"/>
  <c r="ES145" i="3"/>
  <c r="GC144" i="3"/>
  <c r="DQ144" i="3"/>
  <c r="FA143" i="3"/>
  <c r="GK142" i="3"/>
  <c r="DY142" i="3"/>
  <c r="FI141" i="3"/>
  <c r="GS140" i="3"/>
  <c r="EG140" i="3"/>
  <c r="FQ139" i="3"/>
  <c r="DE139" i="3"/>
  <c r="EO138" i="3"/>
  <c r="FY137" i="3"/>
  <c r="DM137" i="3"/>
  <c r="EW136" i="3"/>
  <c r="GG135" i="3"/>
  <c r="DU135" i="3"/>
  <c r="FE134" i="3"/>
  <c r="GO133" i="3"/>
  <c r="EC133" i="3"/>
  <c r="FM132" i="3"/>
  <c r="DA132" i="3"/>
  <c r="EK131" i="3"/>
  <c r="FU130" i="3"/>
  <c r="DD130" i="3"/>
  <c r="EE129" i="3"/>
  <c r="FE128" i="3"/>
  <c r="FT127" i="3"/>
  <c r="GI126" i="3"/>
  <c r="DA126" i="3"/>
  <c r="DO125" i="3"/>
  <c r="DE124" i="3"/>
  <c r="GM122" i="3"/>
  <c r="FY121" i="3"/>
  <c r="FL120" i="3"/>
  <c r="EW119" i="3"/>
  <c r="EJ118" i="3"/>
  <c r="DG117" i="3"/>
  <c r="FK115" i="3"/>
  <c r="GK113" i="3"/>
  <c r="GH111" i="3"/>
  <c r="GF109" i="3"/>
  <c r="GB115" i="3"/>
  <c r="DJ114" i="3"/>
  <c r="DH112" i="3"/>
  <c r="DH110" i="3"/>
  <c r="DB108" i="3"/>
  <c r="EY108" i="3"/>
  <c r="DO109" i="3"/>
  <c r="GA109" i="3"/>
  <c r="EQ110" i="3"/>
  <c r="DG111" i="3"/>
  <c r="FS111" i="3"/>
  <c r="EI112" i="3"/>
  <c r="GU112" i="3"/>
  <c r="FK113" i="3"/>
  <c r="EA114" i="3"/>
  <c r="DO108" i="3"/>
  <c r="GA108" i="3"/>
  <c r="EQ109" i="3"/>
  <c r="DG110" i="3"/>
  <c r="FS110" i="3"/>
  <c r="EI111" i="3"/>
  <c r="GU111" i="3"/>
  <c r="FK112" i="3"/>
  <c r="EA113" i="3"/>
  <c r="GM113" i="3"/>
  <c r="FC114" i="3"/>
  <c r="ET108" i="3"/>
  <c r="EF109" i="3"/>
  <c r="DQ110" i="3"/>
  <c r="DB111" i="3"/>
  <c r="GJ111" i="3"/>
  <c r="FU112" i="3"/>
  <c r="FF113" i="3"/>
  <c r="ER114" i="3"/>
  <c r="DQ115" i="3"/>
  <c r="GC115" i="3"/>
  <c r="ES116" i="3"/>
  <c r="DI117" i="3"/>
  <c r="FU117" i="3"/>
  <c r="DI108" i="3"/>
  <c r="GP108" i="3"/>
  <c r="GB109" i="3"/>
  <c r="FM110" i="3"/>
  <c r="EX111" i="3"/>
  <c r="EJ112" i="3"/>
  <c r="DU113" i="3"/>
  <c r="DF114" i="3"/>
  <c r="GK114" i="3"/>
  <c r="FA115" i="3"/>
  <c r="DQ116" i="3"/>
  <c r="EV108" i="3"/>
  <c r="FI109" i="3"/>
  <c r="FV110" i="3"/>
  <c r="GK111" i="3"/>
  <c r="DB113" i="3"/>
  <c r="DP114" i="3"/>
  <c r="DR115" i="3"/>
  <c r="DC116" i="3"/>
  <c r="GE116" i="3"/>
  <c r="FD117" i="3"/>
  <c r="ED118" i="3"/>
  <c r="GP118" i="3"/>
  <c r="FF119" i="3"/>
  <c r="DV120" i="3"/>
  <c r="GH120" i="3"/>
  <c r="EX121" i="3"/>
  <c r="DN122" i="3"/>
  <c r="FZ122" i="3"/>
  <c r="EP123" i="3"/>
  <c r="DF124" i="3"/>
  <c r="FR124" i="3"/>
  <c r="DZ108" i="3"/>
  <c r="EN109" i="3"/>
  <c r="FA110" i="3"/>
  <c r="FP111" i="3"/>
  <c r="GC112" i="3"/>
  <c r="GP113" i="3"/>
  <c r="DB115" i="3"/>
  <c r="GI115" i="3"/>
  <c r="FR116" i="3"/>
  <c r="EQ117" i="3"/>
  <c r="DP118" i="3"/>
  <c r="GD118" i="3"/>
  <c r="ET119" i="3"/>
  <c r="DJ120" i="3"/>
  <c r="FV120" i="3"/>
  <c r="EL121" i="3"/>
  <c r="DB122" i="3"/>
  <c r="FN122" i="3"/>
  <c r="ED123" i="3"/>
  <c r="GP123" i="3"/>
  <c r="FF124" i="3"/>
  <c r="FL108" i="3"/>
  <c r="DN110" i="3"/>
  <c r="FM111" i="3"/>
  <c r="DR113" i="3"/>
  <c r="FQ114" i="3"/>
  <c r="GH115" i="3"/>
  <c r="GP116" i="3"/>
  <c r="GM117" i="3"/>
  <c r="GC118" i="3"/>
  <c r="FO119" i="3"/>
  <c r="EZ120" i="3"/>
  <c r="EK121" i="3"/>
  <c r="DW122" i="3"/>
  <c r="DH123" i="3"/>
  <c r="GO123" i="3"/>
  <c r="GA124" i="3"/>
  <c r="EX125" i="3"/>
  <c r="DN126" i="3"/>
  <c r="FZ126" i="3"/>
  <c r="EP127" i="3"/>
  <c r="DF128" i="3"/>
  <c r="FR128" i="3"/>
  <c r="EH129" i="3"/>
  <c r="GT129" i="3"/>
  <c r="FA108" i="3"/>
  <c r="DE110" i="3"/>
  <c r="FE111" i="3"/>
  <c r="DH113" i="3"/>
  <c r="FI114" i="3"/>
  <c r="GI116" i="3"/>
  <c r="GG117" i="3"/>
  <c r="FX118" i="3"/>
  <c r="EU120" i="3"/>
  <c r="DQ122" i="3"/>
  <c r="GJ123" i="3"/>
  <c r="ET125" i="3"/>
  <c r="EL127" i="3"/>
  <c r="GV114" i="3"/>
  <c r="GP126" i="3"/>
  <c r="ET113" i="3"/>
  <c r="FP120" i="3"/>
  <c r="GQ124" i="3"/>
  <c r="DR128" i="3"/>
  <c r="GU119" i="3"/>
  <c r="EL126" i="3"/>
  <c r="FF129" i="3"/>
  <c r="FM113" i="3"/>
  <c r="DH119" i="3"/>
  <c r="EW122" i="3"/>
  <c r="EH126" i="3"/>
  <c r="FA133" i="3"/>
  <c r="DN108" i="3"/>
  <c r="DE108" i="3"/>
  <c r="GT119" i="3"/>
  <c r="DJ110" i="3"/>
  <c r="FF118" i="3"/>
  <c r="FR123" i="3"/>
  <c r="FB117" i="3"/>
  <c r="DZ125" i="3"/>
  <c r="FV129" i="3"/>
  <c r="EV117" i="3"/>
  <c r="DV125" i="3"/>
  <c r="GC145" i="3"/>
  <c r="DQ145" i="3"/>
  <c r="FA144" i="3"/>
  <c r="GK143" i="3"/>
  <c r="DY143" i="3"/>
  <c r="FI142" i="3"/>
  <c r="GS141" i="3"/>
  <c r="EG141" i="3"/>
  <c r="FQ140" i="3"/>
  <c r="DE140" i="3"/>
  <c r="EO139" i="3"/>
  <c r="FY138" i="3"/>
  <c r="DM138" i="3"/>
  <c r="EW137" i="3"/>
  <c r="GG136" i="3"/>
  <c r="DU136" i="3"/>
  <c r="FE135" i="3"/>
  <c r="GO134" i="3"/>
  <c r="EC134" i="3"/>
  <c r="FM133" i="3"/>
  <c r="DA133" i="3"/>
  <c r="EK132" i="3"/>
  <c r="FU131" i="3"/>
  <c r="DI131" i="3"/>
  <c r="ES130" i="3"/>
  <c r="FT129" i="3"/>
  <c r="GU128" i="3"/>
  <c r="DT128" i="3"/>
  <c r="EI127" i="3"/>
  <c r="EW126" i="3"/>
  <c r="FL125" i="3"/>
  <c r="FQ124" i="3"/>
  <c r="FC123" i="3"/>
  <c r="EO122" i="3"/>
  <c r="EB121" i="3"/>
  <c r="DM120" i="3"/>
  <c r="GV118" i="3"/>
  <c r="GB117" i="3"/>
  <c r="EV116" i="3"/>
  <c r="GT114" i="3"/>
  <c r="DA113" i="3"/>
  <c r="GT110" i="3"/>
  <c r="GR108" i="3"/>
  <c r="GO120" i="3"/>
  <c r="GB119" i="3"/>
  <c r="FO118" i="3"/>
  <c r="EN117" i="3"/>
  <c r="DD116" i="3"/>
  <c r="EP114" i="3"/>
  <c r="EN112" i="3"/>
  <c r="EK110" i="3"/>
  <c r="EK108" i="3"/>
  <c r="EK145" i="3"/>
  <c r="FU144" i="3"/>
  <c r="DI144" i="3"/>
  <c r="ES143" i="3"/>
  <c r="GC142" i="3"/>
  <c r="DQ142" i="3"/>
  <c r="FA141" i="3"/>
  <c r="GK140" i="3"/>
  <c r="DY140" i="3"/>
  <c r="FI139" i="3"/>
  <c r="GS138" i="3"/>
  <c r="EG138" i="3"/>
  <c r="FQ137" i="3"/>
  <c r="DE137" i="3"/>
  <c r="EO136" i="3"/>
  <c r="FY135" i="3"/>
  <c r="DM135" i="3"/>
  <c r="EW134" i="3"/>
  <c r="GG133" i="3"/>
  <c r="DU133" i="3"/>
  <c r="FE132" i="3"/>
  <c r="GO131" i="3"/>
  <c r="EC131" i="3"/>
  <c r="FM130" i="3"/>
  <c r="GQ129" i="3"/>
  <c r="DV129" i="3"/>
  <c r="EU128" i="3"/>
  <c r="FI127" i="3"/>
  <c r="FX126" i="3"/>
  <c r="GM125" i="3"/>
  <c r="DC125" i="3"/>
  <c r="GM123" i="3"/>
  <c r="FY122" i="3"/>
  <c r="FK121" i="3"/>
  <c r="EW120" i="3"/>
  <c r="EJ119" i="3"/>
  <c r="DS118" i="3"/>
  <c r="GL116" i="3"/>
  <c r="ET115" i="3"/>
  <c r="FJ113" i="3"/>
  <c r="FJ111" i="3"/>
  <c r="FH109" i="3"/>
  <c r="FJ115" i="3"/>
  <c r="GH113" i="3"/>
  <c r="GF111" i="3"/>
  <c r="GC109" i="3"/>
  <c r="EB108" i="3"/>
  <c r="FG108" i="3"/>
  <c r="DW109" i="3"/>
  <c r="GI109" i="3"/>
  <c r="EY110" i="3"/>
  <c r="DO111" i="3"/>
  <c r="GA111" i="3"/>
  <c r="EQ112" i="3"/>
  <c r="DG113" i="3"/>
  <c r="FS113" i="3"/>
  <c r="EI114" i="3"/>
  <c r="DW108" i="3"/>
  <c r="GI108" i="3"/>
  <c r="EY109" i="3"/>
  <c r="DO110" i="3"/>
  <c r="GA110" i="3"/>
  <c r="EQ111" i="3"/>
  <c r="DG112" i="3"/>
  <c r="FS112" i="3"/>
  <c r="EI113" i="3"/>
  <c r="GU113" i="3"/>
  <c r="FK114" i="3"/>
  <c r="FE108" i="3"/>
  <c r="EP109" i="3"/>
  <c r="EB110" i="3"/>
  <c r="DM111" i="3"/>
  <c r="GT111" i="3"/>
  <c r="GF112" i="3"/>
  <c r="FQ113" i="3"/>
  <c r="FB114" i="3"/>
  <c r="DY115" i="3"/>
  <c r="GK115" i="3"/>
  <c r="FA116" i="3"/>
  <c r="DQ117" i="3"/>
  <c r="GC117" i="3"/>
  <c r="DT108" i="3"/>
  <c r="DE109" i="3"/>
  <c r="GL109" i="3"/>
  <c r="FX110" i="3"/>
  <c r="FI111" i="3"/>
  <c r="ET112" i="3"/>
  <c r="EF113" i="3"/>
  <c r="DQ114" i="3"/>
  <c r="GS114" i="3"/>
  <c r="FI115" i="3"/>
  <c r="DY116" i="3"/>
  <c r="FI108" i="3"/>
  <c r="FX109" i="3"/>
  <c r="GK110" i="3"/>
  <c r="DB112" i="3"/>
  <c r="DQ113" i="3"/>
  <c r="ED114" i="3"/>
  <c r="EB115" i="3"/>
  <c r="DN116" i="3"/>
  <c r="GN116" i="3"/>
  <c r="FN117" i="3"/>
  <c r="EL118" i="3"/>
  <c r="DB119" i="3"/>
  <c r="FN119" i="3"/>
  <c r="ED120" i="3"/>
  <c r="GP120" i="3"/>
  <c r="FF121" i="3"/>
  <c r="DV122" i="3"/>
  <c r="GH122" i="3"/>
  <c r="EX123" i="3"/>
  <c r="DN124" i="3"/>
  <c r="FZ124" i="3"/>
  <c r="EN108" i="3"/>
  <c r="FB109" i="3"/>
  <c r="FP110" i="3"/>
  <c r="GC111" i="3"/>
  <c r="GR112" i="3"/>
  <c r="DI114" i="3"/>
  <c r="DL115" i="3"/>
  <c r="GT115" i="3"/>
  <c r="GA116" i="3"/>
  <c r="EZ117" i="3"/>
  <c r="DY118" i="3"/>
  <c r="GL118" i="3"/>
  <c r="FB119" i="3"/>
  <c r="DR120" i="3"/>
  <c r="GD120" i="3"/>
  <c r="ET121" i="3"/>
  <c r="DJ122" i="3"/>
  <c r="FV122" i="3"/>
  <c r="EL123" i="3"/>
  <c r="DB124" i="3"/>
  <c r="FN124" i="3"/>
  <c r="GC108" i="3"/>
  <c r="EH110" i="3"/>
  <c r="GG111" i="3"/>
  <c r="EJ113" i="3"/>
  <c r="GI114" i="3"/>
  <c r="GV115" i="3"/>
  <c r="DE117" i="3"/>
  <c r="DC118" i="3"/>
  <c r="GN118" i="3"/>
  <c r="FY119" i="3"/>
  <c r="FK120" i="3"/>
  <c r="EV121" i="3"/>
  <c r="EG122" i="3"/>
  <c r="DS123" i="3"/>
  <c r="DD124" i="3"/>
  <c r="GK124" i="3"/>
  <c r="FF125" i="3"/>
  <c r="DV126" i="3"/>
  <c r="GH126" i="3"/>
  <c r="EX127" i="3"/>
  <c r="DN128" i="3"/>
  <c r="FZ128" i="3"/>
  <c r="EP129" i="3"/>
  <c r="DF130" i="3"/>
  <c r="FT108" i="3"/>
  <c r="DX110" i="3"/>
  <c r="FX111" i="3"/>
  <c r="EB113" i="3"/>
  <c r="FZ114" i="3"/>
  <c r="GP115" i="3"/>
  <c r="GU116" i="3"/>
  <c r="GR117" i="3"/>
  <c r="GI118" i="3"/>
  <c r="FT119" i="3"/>
  <c r="FE120" i="3"/>
  <c r="EQ121" i="3"/>
  <c r="EB122" i="3"/>
  <c r="DM123" i="3"/>
  <c r="GU123" i="3"/>
  <c r="GF124" i="3"/>
  <c r="FB125" i="3"/>
  <c r="DR126" i="3"/>
  <c r="GD126" i="3"/>
  <c r="ET127" i="3"/>
  <c r="DJ128" i="3"/>
  <c r="ET118" i="3"/>
  <c r="GD110" i="3"/>
  <c r="DW115" i="3"/>
  <c r="GJ116" i="3"/>
  <c r="EH118" i="3"/>
  <c r="FJ119" i="3"/>
  <c r="GL120" i="3"/>
  <c r="DR122" i="3"/>
  <c r="GD122" i="3"/>
  <c r="ET123" i="3"/>
  <c r="FV124" i="3"/>
  <c r="DE112" i="3"/>
  <c r="DO116" i="3"/>
  <c r="DO118" i="3"/>
  <c r="DC119" i="3"/>
  <c r="FG121" i="3"/>
  <c r="DO124" i="3"/>
  <c r="ED126" i="3"/>
  <c r="EX129" i="3"/>
  <c r="GP111" i="3"/>
  <c r="DI118" i="3"/>
  <c r="DX123" i="3"/>
  <c r="FB127" i="3"/>
  <c r="DM119" i="3"/>
  <c r="DB127" i="3"/>
  <c r="FJ110" i="3"/>
  <c r="DV118" i="3"/>
  <c r="EI123" i="3"/>
  <c r="DZ128" i="3"/>
  <c r="EF130" i="3"/>
  <c r="EE114" i="3"/>
  <c r="EV109" i="3"/>
  <c r="EF110" i="3"/>
  <c r="EC117" i="3"/>
  <c r="DZ121" i="3"/>
  <c r="DJ125" i="3"/>
  <c r="FN114" i="3"/>
  <c r="EX120" i="3"/>
  <c r="EH124" i="3"/>
  <c r="FE116" i="3"/>
  <c r="DE121" i="3"/>
  <c r="GD127" i="3"/>
  <c r="GV110" i="3"/>
  <c r="ER118" i="3"/>
  <c r="EO124" i="3"/>
  <c r="EP128" i="3"/>
  <c r="FU145" i="3"/>
  <c r="DI145" i="3"/>
  <c r="ES144" i="3"/>
  <c r="GC143" i="3"/>
  <c r="DQ143" i="3"/>
  <c r="FA142" i="3"/>
  <c r="GK141" i="3"/>
  <c r="DY141" i="3"/>
  <c r="FI140" i="3"/>
  <c r="GS139" i="3"/>
  <c r="EG139" i="3"/>
  <c r="FQ138" i="3"/>
  <c r="DE138" i="3"/>
  <c r="EO137" i="3"/>
  <c r="FY136" i="3"/>
  <c r="DM136" i="3"/>
  <c r="EW135" i="3"/>
  <c r="GG134" i="3"/>
  <c r="DU134" i="3"/>
  <c r="FE133" i="3"/>
  <c r="GO132" i="3"/>
  <c r="EC132" i="3"/>
  <c r="FM131" i="3"/>
  <c r="DA131" i="3"/>
  <c r="EJ130" i="3"/>
  <c r="FK129" i="3"/>
  <c r="GL128" i="3"/>
  <c r="DI128" i="3"/>
  <c r="DX127" i="3"/>
  <c r="EM126" i="3"/>
  <c r="FA125" i="3"/>
  <c r="FC124" i="3"/>
  <c r="EO123" i="3"/>
  <c r="EA122" i="3"/>
  <c r="DM121" i="3"/>
  <c r="GV119" i="3"/>
  <c r="GG118" i="3"/>
  <c r="FK117" i="3"/>
  <c r="EE116" i="3"/>
  <c r="FY114" i="3"/>
  <c r="FX112" i="3"/>
  <c r="FU110" i="3"/>
  <c r="FR108" i="3"/>
  <c r="GB120" i="3"/>
  <c r="FM119" i="3"/>
  <c r="EZ118" i="3"/>
  <c r="DZ117" i="3"/>
  <c r="GF115" i="3"/>
  <c r="DR114" i="3"/>
  <c r="DP112" i="3"/>
  <c r="DM110" i="3"/>
  <c r="DJ108" i="3"/>
  <c r="EC145" i="3"/>
  <c r="FM144" i="3"/>
  <c r="DA144" i="3"/>
  <c r="EK143" i="3"/>
  <c r="FU142" i="3"/>
  <c r="DI142" i="3"/>
  <c r="ES141" i="3"/>
  <c r="GC140" i="3"/>
  <c r="DQ140" i="3"/>
  <c r="FA139" i="3"/>
  <c r="GK138" i="3"/>
  <c r="DY138" i="3"/>
  <c r="FI137" i="3"/>
  <c r="GS136" i="3"/>
  <c r="EG136" i="3"/>
  <c r="FQ135" i="3"/>
  <c r="DE135" i="3"/>
  <c r="EO134" i="3"/>
  <c r="FY133" i="3"/>
  <c r="DM133" i="3"/>
  <c r="EW132" i="3"/>
  <c r="GG131" i="3"/>
  <c r="DU131" i="3"/>
  <c r="FE130" i="3"/>
  <c r="GH129" i="3"/>
  <c r="DM129" i="3"/>
  <c r="EJ128" i="3"/>
  <c r="EY127" i="3"/>
  <c r="FM126" i="3"/>
  <c r="GB125" i="3"/>
  <c r="GM124" i="3"/>
  <c r="FX123" i="3"/>
  <c r="FK122" i="3"/>
  <c r="EW121" i="3"/>
  <c r="EI120" i="3"/>
  <c r="DU119" i="3"/>
  <c r="DD118" i="3"/>
  <c r="FU116" i="3"/>
  <c r="DZ115" i="3"/>
  <c r="EN113" i="3"/>
  <c r="EJ111" i="3"/>
  <c r="EH109" i="3"/>
  <c r="EP115" i="3"/>
  <c r="FI113" i="3"/>
  <c r="FF111" i="3"/>
  <c r="FD109" i="3"/>
  <c r="DC108" i="3"/>
  <c r="FO108" i="3"/>
  <c r="EE109" i="3"/>
  <c r="GQ109" i="3"/>
  <c r="FG110" i="3"/>
  <c r="DW111" i="3"/>
  <c r="GI111" i="3"/>
  <c r="EY112" i="3"/>
  <c r="DO113" i="3"/>
  <c r="GA113" i="3"/>
  <c r="EQ114" i="3"/>
  <c r="EE108" i="3"/>
  <c r="GQ108" i="3"/>
  <c r="FG109" i="3"/>
  <c r="DW110" i="3"/>
  <c r="GI110" i="3"/>
  <c r="EY111" i="3"/>
  <c r="DO112" i="3"/>
  <c r="GA112" i="3"/>
  <c r="EQ113" i="3"/>
  <c r="DG114" i="3"/>
  <c r="FS114" i="3"/>
  <c r="FP108" i="3"/>
  <c r="FA109" i="3"/>
  <c r="EL110" i="3"/>
  <c r="DX111" i="3"/>
  <c r="DI112" i="3"/>
  <c r="GP112" i="3"/>
  <c r="GB113" i="3"/>
  <c r="FM114" i="3"/>
  <c r="EG115" i="3"/>
  <c r="GS115" i="3"/>
  <c r="FI116" i="3"/>
  <c r="DY117" i="3"/>
  <c r="GK117" i="3"/>
  <c r="ED108" i="3"/>
  <c r="DP109" i="3"/>
  <c r="DA110" i="3"/>
  <c r="GH110" i="3"/>
  <c r="FT111" i="3"/>
  <c r="FE112" i="3"/>
  <c r="EP113" i="3"/>
  <c r="EB114" i="3"/>
  <c r="DE115" i="3"/>
  <c r="FQ115" i="3"/>
  <c r="EG116" i="3"/>
  <c r="FX108" i="3"/>
  <c r="GK109" i="3"/>
  <c r="DD111" i="3"/>
  <c r="DQ112" i="3"/>
  <c r="ED113" i="3"/>
  <c r="ES114" i="3"/>
  <c r="EM115" i="3"/>
  <c r="DX116" i="3"/>
  <c r="DB117" i="3"/>
  <c r="FW117" i="3"/>
  <c r="DJ119" i="3"/>
  <c r="FV119" i="3"/>
  <c r="EL120" i="3"/>
  <c r="DB121" i="3"/>
  <c r="FN121" i="3"/>
  <c r="ED122" i="3"/>
  <c r="GP122" i="3"/>
  <c r="FF123" i="3"/>
  <c r="DV124" i="3"/>
  <c r="GH124" i="3"/>
  <c r="FB108" i="3"/>
  <c r="FP109" i="3"/>
  <c r="GR111" i="3"/>
  <c r="DI113" i="3"/>
  <c r="DX114" i="3"/>
  <c r="DH116" i="3"/>
  <c r="FI117" i="3"/>
  <c r="GT118" i="3"/>
  <c r="DZ120" i="3"/>
  <c r="FB121" i="3"/>
  <c r="DJ124" i="3"/>
  <c r="FD113" i="3"/>
  <c r="DR117" i="3"/>
  <c r="GJ119" i="3"/>
  <c r="EC123" i="3"/>
  <c r="DV128" i="3"/>
  <c r="DL117" i="3"/>
  <c r="FJ125" i="3"/>
  <c r="FC122" i="3"/>
  <c r="DM112" i="3"/>
  <c r="FL121" i="3"/>
  <c r="GT126" i="3"/>
  <c r="FI131" i="3"/>
  <c r="EM112" i="3"/>
  <c r="EW117" i="3"/>
  <c r="FH114" i="3"/>
  <c r="FU113" i="3"/>
  <c r="FR118" i="3"/>
  <c r="DR123" i="3"/>
  <c r="EL112" i="3"/>
  <c r="GH119" i="3"/>
  <c r="DF108" i="3"/>
  <c r="EW118" i="3"/>
  <c r="EU124" i="3"/>
  <c r="ET128" i="3"/>
  <c r="EJ115" i="3"/>
  <c r="FD123" i="3"/>
  <c r="FM145" i="3"/>
  <c r="DA145" i="3"/>
  <c r="EK144" i="3"/>
  <c r="FU143" i="3"/>
  <c r="DI143" i="3"/>
  <c r="ES142" i="3"/>
  <c r="GC141" i="3"/>
  <c r="DQ141" i="3"/>
  <c r="FA140" i="3"/>
  <c r="GK139" i="3"/>
  <c r="DY139" i="3"/>
  <c r="FI138" i="3"/>
  <c r="GS137" i="3"/>
  <c r="EG137" i="3"/>
  <c r="FQ136" i="3"/>
  <c r="DE136" i="3"/>
  <c r="EO135" i="3"/>
  <c r="FY134" i="3"/>
  <c r="DM134" i="3"/>
  <c r="EW133" i="3"/>
  <c r="GG132" i="3"/>
  <c r="DU132" i="3"/>
  <c r="FE131" i="3"/>
  <c r="GO130" i="3"/>
  <c r="EA130" i="3"/>
  <c r="FB129" i="3"/>
  <c r="GC128" i="3"/>
  <c r="GU127" i="3"/>
  <c r="DM127" i="3"/>
  <c r="EB126" i="3"/>
  <c r="EQ125" i="3"/>
  <c r="EN124" i="3"/>
  <c r="EA123" i="3"/>
  <c r="DM122" i="3"/>
  <c r="GU120" i="3"/>
  <c r="GG119" i="3"/>
  <c r="FT118" i="3"/>
  <c r="ET117" i="3"/>
  <c r="DK116" i="3"/>
  <c r="FA114" i="3"/>
  <c r="EW112" i="3"/>
  <c r="EV110" i="3"/>
  <c r="ES108" i="3"/>
  <c r="FM120" i="3"/>
  <c r="EZ119" i="3"/>
  <c r="EK118" i="3"/>
  <c r="DH117" i="3"/>
  <c r="FO115" i="3"/>
  <c r="GN113" i="3"/>
  <c r="GL111" i="3"/>
  <c r="GJ109" i="3"/>
  <c r="GG145" i="3"/>
  <c r="DU145" i="3"/>
  <c r="FE144" i="3"/>
  <c r="GO143" i="3"/>
  <c r="EC143" i="3"/>
  <c r="FM142" i="3"/>
  <c r="DA142" i="3"/>
  <c r="EK141" i="3"/>
  <c r="FU140" i="3"/>
  <c r="DI140" i="3"/>
  <c r="ES139" i="3"/>
  <c r="GC138" i="3"/>
  <c r="DQ138" i="3"/>
  <c r="FA137" i="3"/>
  <c r="GK136" i="3"/>
  <c r="DY136" i="3"/>
  <c r="FI135" i="3"/>
  <c r="GS134" i="3"/>
  <c r="EG134" i="3"/>
  <c r="FQ133" i="3"/>
  <c r="DE133" i="3"/>
  <c r="EO132" i="3"/>
  <c r="FY131" i="3"/>
  <c r="DM131" i="3"/>
  <c r="EW130" i="3"/>
  <c r="FY129" i="3"/>
  <c r="DD129" i="3"/>
  <c r="DY128" i="3"/>
  <c r="EN127" i="3"/>
  <c r="FC126" i="3"/>
  <c r="FQ125" i="3"/>
  <c r="FX124" i="3"/>
  <c r="FK123" i="3"/>
  <c r="EV122" i="3"/>
  <c r="EI121" i="3"/>
  <c r="DU120" i="3"/>
  <c r="DG119" i="3"/>
  <c r="GI117" i="3"/>
  <c r="FF116" i="3"/>
  <c r="DF115" i="3"/>
  <c r="DM113" i="3"/>
  <c r="DL111" i="3"/>
  <c r="DH109" i="3"/>
  <c r="DX115" i="3"/>
  <c r="EH113" i="3"/>
  <c r="EG111" i="3"/>
  <c r="ED109" i="3"/>
  <c r="DK108" i="3"/>
  <c r="FW108" i="3"/>
  <c r="EM109" i="3"/>
  <c r="DC110" i="3"/>
  <c r="FO110" i="3"/>
  <c r="EE111" i="3"/>
  <c r="GQ111" i="3"/>
  <c r="FG112" i="3"/>
  <c r="DW113" i="3"/>
  <c r="GI113" i="3"/>
  <c r="EY114" i="3"/>
  <c r="EM108" i="3"/>
  <c r="DC109" i="3"/>
  <c r="FO109" i="3"/>
  <c r="EE110" i="3"/>
  <c r="GQ110" i="3"/>
  <c r="FG111" i="3"/>
  <c r="DW112" i="3"/>
  <c r="GI112" i="3"/>
  <c r="EY113" i="3"/>
  <c r="DO114" i="3"/>
  <c r="GA114" i="3"/>
  <c r="FZ108" i="3"/>
  <c r="FL109" i="3"/>
  <c r="EW110" i="3"/>
  <c r="EH111" i="3"/>
  <c r="DT112" i="3"/>
  <c r="DE113" i="3"/>
  <c r="GL113" i="3"/>
  <c r="FX114" i="3"/>
  <c r="EO115" i="3"/>
  <c r="DE116" i="3"/>
  <c r="FQ116" i="3"/>
  <c r="EG117" i="3"/>
  <c r="GS117" i="3"/>
  <c r="EO108" i="3"/>
  <c r="DZ109" i="3"/>
  <c r="DL110" i="3"/>
  <c r="GS110" i="3"/>
  <c r="GD111" i="3"/>
  <c r="FP112" i="3"/>
  <c r="FA113" i="3"/>
  <c r="EL114" i="3"/>
  <c r="DM115" i="3"/>
  <c r="FY115" i="3"/>
  <c r="EO116" i="3"/>
  <c r="GL108" i="3"/>
  <c r="DD110" i="3"/>
  <c r="DQ111" i="3"/>
  <c r="EF112" i="3"/>
  <c r="ES113" i="3"/>
  <c r="FF114" i="3"/>
  <c r="EX115" i="3"/>
  <c r="EI116" i="3"/>
  <c r="DK117" i="3"/>
  <c r="GF117" i="3"/>
  <c r="FB118" i="3"/>
  <c r="DR119" i="3"/>
  <c r="GD119" i="3"/>
  <c r="ET120" i="3"/>
  <c r="DJ121" i="3"/>
  <c r="FV121" i="3"/>
  <c r="EL122" i="3"/>
  <c r="DB123" i="3"/>
  <c r="FN123" i="3"/>
  <c r="ED124" i="3"/>
  <c r="GP124" i="3"/>
  <c r="FQ108" i="3"/>
  <c r="GD109" i="3"/>
  <c r="GR110" i="3"/>
  <c r="DJ112" i="3"/>
  <c r="DX113" i="3"/>
  <c r="EK114" i="3"/>
  <c r="EH115" i="3"/>
  <c r="DS116" i="3"/>
  <c r="GS116" i="3"/>
  <c r="FR117" i="3"/>
  <c r="EP118" i="3"/>
  <c r="DF119" i="3"/>
  <c r="FR119" i="3"/>
  <c r="EH120" i="3"/>
  <c r="GT120" i="3"/>
  <c r="FJ121" i="3"/>
  <c r="DZ122" i="3"/>
  <c r="GL122" i="3"/>
  <c r="FB123" i="3"/>
  <c r="DR124" i="3"/>
  <c r="GD124" i="3"/>
  <c r="DT109" i="3"/>
  <c r="FT110" i="3"/>
  <c r="DV112" i="3"/>
  <c r="FX113" i="3"/>
  <c r="DO115" i="3"/>
  <c r="EA118" i="3"/>
  <c r="GF120" i="3"/>
  <c r="FQ121" i="3"/>
  <c r="EN123" i="3"/>
  <c r="FV125" i="3"/>
  <c r="GP128" i="3"/>
  <c r="DW117" i="3"/>
  <c r="DD125" i="3"/>
  <c r="GG128" i="3"/>
  <c r="EU110" i="3"/>
  <c r="FE115" i="3"/>
  <c r="DD112" i="3"/>
  <c r="ET111" i="3"/>
  <c r="DB118" i="3"/>
  <c r="GD123" i="3"/>
  <c r="EZ113" i="3"/>
  <c r="DV119" i="3"/>
  <c r="DF123" i="3"/>
  <c r="EQ115" i="3"/>
  <c r="FX122" i="3"/>
  <c r="DJ129" i="3"/>
  <c r="EX116" i="3"/>
  <c r="FS122" i="3"/>
  <c r="FZ127" i="3"/>
  <c r="FE145" i="3"/>
  <c r="GO144" i="3"/>
  <c r="EC144" i="3"/>
  <c r="FM143" i="3"/>
  <c r="DA143" i="3"/>
  <c r="EK142" i="3"/>
  <c r="FU141" i="3"/>
  <c r="DI141" i="3"/>
  <c r="ES140" i="3"/>
  <c r="GC139" i="3"/>
  <c r="DQ139" i="3"/>
  <c r="FA138" i="3"/>
  <c r="GK137" i="3"/>
  <c r="DY137" i="3"/>
  <c r="FI136" i="3"/>
  <c r="GS135" i="3"/>
  <c r="EG135" i="3"/>
  <c r="FQ134" i="3"/>
  <c r="DE134" i="3"/>
  <c r="EO133" i="3"/>
  <c r="FY132" i="3"/>
  <c r="DM132" i="3"/>
  <c r="EW131" i="3"/>
  <c r="GG130" i="3"/>
  <c r="DR130" i="3"/>
  <c r="ES129" i="3"/>
  <c r="FT128" i="3"/>
  <c r="GJ127" i="3"/>
  <c r="DC127" i="3"/>
  <c r="DQ126" i="3"/>
  <c r="EF125" i="3"/>
  <c r="EA124" i="3"/>
  <c r="DL123" i="3"/>
  <c r="GU121" i="3"/>
  <c r="GG120" i="3"/>
  <c r="FS119" i="3"/>
  <c r="FE118" i="3"/>
  <c r="EE117" i="3"/>
  <c r="GM115" i="3"/>
  <c r="DZ114" i="3"/>
  <c r="DZ112" i="3"/>
  <c r="DU110" i="3"/>
  <c r="DU108" i="3"/>
  <c r="EY120" i="3"/>
  <c r="EK119" i="3"/>
  <c r="DW118" i="3"/>
  <c r="GM116" i="3"/>
  <c r="EU115" i="3"/>
  <c r="FP113" i="3"/>
  <c r="FL111" i="3"/>
  <c r="FJ109" i="3"/>
  <c r="FY145" i="3"/>
  <c r="DM145" i="3"/>
  <c r="EW144" i="3"/>
  <c r="GG143" i="3"/>
  <c r="DU143" i="3"/>
  <c r="FE142" i="3"/>
  <c r="GO141" i="3"/>
  <c r="EC141" i="3"/>
  <c r="FM140" i="3"/>
  <c r="DA140" i="3"/>
  <c r="EK139" i="3"/>
  <c r="FU138" i="3"/>
  <c r="DI138" i="3"/>
  <c r="ES137" i="3"/>
  <c r="GC136" i="3"/>
  <c r="DQ136" i="3"/>
  <c r="FA135" i="3"/>
  <c r="GK134" i="3"/>
  <c r="DY134" i="3"/>
  <c r="FI133" i="3"/>
  <c r="GS132" i="3"/>
  <c r="EG132" i="3"/>
  <c r="FQ131" i="3"/>
  <c r="DE131" i="3"/>
  <c r="EO130" i="3"/>
  <c r="FP129" i="3"/>
  <c r="GQ128" i="3"/>
  <c r="DO128" i="3"/>
  <c r="EC127" i="3"/>
  <c r="ER126" i="3"/>
  <c r="FG125" i="3"/>
  <c r="FI124" i="3"/>
  <c r="EV123" i="3"/>
  <c r="EI122" i="3"/>
  <c r="DT121" i="3"/>
  <c r="DG120" i="3"/>
  <c r="GO118" i="3"/>
  <c r="FS117" i="3"/>
  <c r="EM116" i="3"/>
  <c r="GJ114" i="3"/>
  <c r="GH112" i="3"/>
  <c r="GG110" i="3"/>
  <c r="GG108" i="3"/>
  <c r="DD115" i="3"/>
  <c r="DL113" i="3"/>
  <c r="DF111" i="3"/>
  <c r="DF109" i="3"/>
  <c r="DS108" i="3"/>
  <c r="GE108" i="3"/>
  <c r="EU109" i="3"/>
  <c r="DK110" i="3"/>
  <c r="FW110" i="3"/>
  <c r="EM111" i="3"/>
  <c r="DC112" i="3"/>
  <c r="FO112" i="3"/>
  <c r="EE113" i="3"/>
  <c r="GQ113" i="3"/>
  <c r="FG114" i="3"/>
  <c r="EU108" i="3"/>
  <c r="DK109" i="3"/>
  <c r="FW109" i="3"/>
  <c r="EM110" i="3"/>
  <c r="DC111" i="3"/>
  <c r="FO111" i="3"/>
  <c r="EE112" i="3"/>
  <c r="GQ112" i="3"/>
  <c r="FG113" i="3"/>
  <c r="DW114" i="3"/>
  <c r="DD108" i="3"/>
  <c r="GK108" i="3"/>
  <c r="FV109" i="3"/>
  <c r="FH110" i="3"/>
  <c r="ES111" i="3"/>
  <c r="ED112" i="3"/>
  <c r="DP113" i="3"/>
  <c r="DA114" i="3"/>
  <c r="GG114" i="3"/>
  <c r="EW115" i="3"/>
  <c r="DM116" i="3"/>
  <c r="FY116" i="3"/>
  <c r="EO117" i="3"/>
  <c r="DE118" i="3"/>
  <c r="EZ108" i="3"/>
  <c r="EK109" i="3"/>
  <c r="DV110" i="3"/>
  <c r="DH111" i="3"/>
  <c r="GO111" i="3"/>
  <c r="FZ112" i="3"/>
  <c r="FL113" i="3"/>
  <c r="EW114" i="3"/>
  <c r="DU115" i="3"/>
  <c r="GG115" i="3"/>
  <c r="EW116" i="3"/>
  <c r="DD109" i="3"/>
  <c r="DR110" i="3"/>
  <c r="EF111" i="3"/>
  <c r="ES112" i="3"/>
  <c r="FH113" i="3"/>
  <c r="FU114" i="3"/>
  <c r="FH115" i="3"/>
  <c r="ET116" i="3"/>
  <c r="DT117" i="3"/>
  <c r="GO117" i="3"/>
  <c r="FJ118" i="3"/>
  <c r="DZ119" i="3"/>
  <c r="GL119" i="3"/>
  <c r="FB120" i="3"/>
  <c r="DR121" i="3"/>
  <c r="GD121" i="3"/>
  <c r="ET122" i="3"/>
  <c r="DJ123" i="3"/>
  <c r="FV123" i="3"/>
  <c r="EL124" i="3"/>
  <c r="DB125" i="3"/>
  <c r="GD108" i="3"/>
  <c r="GS109" i="3"/>
  <c r="DJ111" i="3"/>
  <c r="DX112" i="3"/>
  <c r="EL113" i="3"/>
  <c r="EZ114" i="3"/>
  <c r="ER115" i="3"/>
  <c r="ED116" i="3"/>
  <c r="DF117" i="3"/>
  <c r="GA117" i="3"/>
  <c r="EX118" i="3"/>
  <c r="DN119" i="3"/>
  <c r="FZ119" i="3"/>
  <c r="EP120" i="3"/>
  <c r="DF121" i="3"/>
  <c r="FR121" i="3"/>
  <c r="EH122" i="3"/>
  <c r="GT122" i="3"/>
  <c r="FJ123" i="3"/>
  <c r="DZ124" i="3"/>
  <c r="GL124" i="3"/>
  <c r="EL109" i="3"/>
  <c r="GL110" i="3"/>
  <c r="EP112" i="3"/>
  <c r="GO113" i="3"/>
  <c r="ED115" i="3"/>
  <c r="EQ116" i="3"/>
  <c r="EP117" i="3"/>
  <c r="EM118" i="3"/>
  <c r="DX119" i="3"/>
  <c r="DI120" i="3"/>
  <c r="GQ120" i="3"/>
  <c r="GB121" i="3"/>
  <c r="FM122" i="3"/>
  <c r="EY123" i="3"/>
  <c r="EJ124" i="3"/>
  <c r="DQ125" i="3"/>
  <c r="GD125" i="3"/>
  <c r="ET126" i="3"/>
  <c r="DJ127" i="3"/>
  <c r="FV127" i="3"/>
  <c r="EL128" i="3"/>
  <c r="DB129" i="3"/>
  <c r="FN129" i="3"/>
  <c r="ED130" i="3"/>
  <c r="EC109" i="3"/>
  <c r="GB110" i="3"/>
  <c r="EG112" i="3"/>
  <c r="GF113" i="3"/>
  <c r="DV115" i="3"/>
  <c r="EJ116" i="3"/>
  <c r="EJ117" i="3"/>
  <c r="EG118" i="3"/>
  <c r="DS119" i="3"/>
  <c r="DD120" i="3"/>
  <c r="GK120" i="3"/>
  <c r="FW121" i="3"/>
  <c r="FH122" i="3"/>
  <c r="ES123" i="3"/>
  <c r="EE124" i="3"/>
  <c r="DM125" i="3"/>
  <c r="FZ125" i="3"/>
  <c r="EP126" i="3"/>
  <c r="DF127" i="3"/>
  <c r="FR127" i="3"/>
  <c r="EH128" i="3"/>
  <c r="FU139" i="3"/>
  <c r="DF118" i="3"/>
  <c r="DM143" i="3"/>
  <c r="DU141" i="3"/>
  <c r="GO139" i="3"/>
  <c r="FM138" i="3"/>
  <c r="EK137" i="3"/>
  <c r="DI136" i="3"/>
  <c r="ES135" i="3"/>
  <c r="DQ134" i="3"/>
  <c r="GS130" i="3"/>
  <c r="DD128" i="3"/>
  <c r="DS127" i="3"/>
  <c r="EV125" i="3"/>
  <c r="EG123" i="3"/>
  <c r="DG121" i="3"/>
  <c r="GA118" i="3"/>
  <c r="DT116" i="3"/>
  <c r="FL112" i="3"/>
  <c r="FF108" i="3"/>
  <c r="GG112" i="3"/>
  <c r="GB108" i="3"/>
  <c r="GM108" i="3"/>
  <c r="DS110" i="3"/>
  <c r="EU111" i="3"/>
  <c r="FW112" i="3"/>
  <c r="DC114" i="3"/>
  <c r="FC108" i="3"/>
  <c r="FW111" i="3"/>
  <c r="FO113" i="3"/>
  <c r="GG109" i="3"/>
  <c r="FD111" i="3"/>
  <c r="DZ113" i="3"/>
  <c r="GO114" i="3"/>
  <c r="FJ108" i="3"/>
  <c r="EG110" i="3"/>
  <c r="FV113" i="3"/>
  <c r="DR109" i="3"/>
  <c r="FD116" i="3"/>
  <c r="GL121" i="3"/>
  <c r="DY111" i="3"/>
  <c r="GJ117" i="3"/>
  <c r="EP122" i="3"/>
  <c r="DM114" i="3"/>
  <c r="GM121" i="3"/>
  <c r="DR127" i="3"/>
  <c r="DD114" i="3"/>
  <c r="DO120" i="3"/>
  <c r="EX126" i="3"/>
  <c r="EW145" i="3"/>
  <c r="GG144" i="3"/>
  <c r="DU144" i="3"/>
  <c r="FE143" i="3"/>
  <c r="GO142" i="3"/>
  <c r="EC142" i="3"/>
  <c r="FM141" i="3"/>
  <c r="DA141" i="3"/>
  <c r="EK140" i="3"/>
  <c r="DI139" i="3"/>
  <c r="ES138" i="3"/>
  <c r="GC137" i="3"/>
  <c r="DQ137" i="3"/>
  <c r="FA136" i="3"/>
  <c r="GK135" i="3"/>
  <c r="DY135" i="3"/>
  <c r="FI134" i="3"/>
  <c r="GS133" i="3"/>
  <c r="EG133" i="3"/>
  <c r="FQ132" i="3"/>
  <c r="DE132" i="3"/>
  <c r="EO131" i="3"/>
  <c r="FY130" i="3"/>
  <c r="DI130" i="3"/>
  <c r="EJ129" i="3"/>
  <c r="FK128" i="3"/>
  <c r="FY127" i="3"/>
  <c r="GN126" i="3"/>
  <c r="DG126" i="3"/>
  <c r="DU125" i="3"/>
  <c r="DL124" i="3"/>
  <c r="GU122" i="3"/>
  <c r="GF121" i="3"/>
  <c r="FS120" i="3"/>
  <c r="FE119" i="3"/>
  <c r="EQ118" i="3"/>
  <c r="DN117" i="3"/>
  <c r="FV115" i="3"/>
  <c r="GV113" i="3"/>
  <c r="GV111" i="3"/>
  <c r="GT109" i="3"/>
  <c r="EP108" i="3"/>
  <c r="EK120" i="3"/>
  <c r="DW119" i="3"/>
  <c r="FX116" i="3"/>
  <c r="EA115" i="3"/>
  <c r="EO113" i="3"/>
  <c r="EO111" i="3"/>
  <c r="EJ109" i="3"/>
  <c r="FQ145" i="3"/>
  <c r="DE145" i="3"/>
  <c r="EO144" i="3"/>
  <c r="FY143" i="3"/>
  <c r="EW142" i="3"/>
  <c r="GG141" i="3"/>
  <c r="FE140" i="3"/>
  <c r="EC139" i="3"/>
  <c r="DA138" i="3"/>
  <c r="FU136" i="3"/>
  <c r="GC134" i="3"/>
  <c r="FG129" i="3"/>
  <c r="EG126" i="3"/>
  <c r="EV124" i="3"/>
  <c r="DT122" i="3"/>
  <c r="GN119" i="3"/>
  <c r="FC117" i="3"/>
  <c r="FL114" i="3"/>
  <c r="FF110" i="3"/>
  <c r="GF114" i="3"/>
  <c r="GF110" i="3"/>
  <c r="EA108" i="3"/>
  <c r="FC109" i="3"/>
  <c r="GE110" i="3"/>
  <c r="DK112" i="3"/>
  <c r="EM113" i="3"/>
  <c r="FO114" i="3"/>
  <c r="DS109" i="3"/>
  <c r="DC113" i="3"/>
  <c r="GV108" i="3"/>
  <c r="FR110" i="3"/>
  <c r="EO112" i="3"/>
  <c r="DL114" i="3"/>
  <c r="DM118" i="3"/>
  <c r="DR111" i="3"/>
  <c r="GO115" i="3"/>
  <c r="GH114" i="3"/>
  <c r="FB122" i="3"/>
  <c r="EN116" i="3"/>
  <c r="DI111" i="3"/>
  <c r="FI123" i="3"/>
  <c r="EL130" i="3"/>
  <c r="GV120" i="3"/>
  <c r="F3" i="2"/>
  <c r="G2" i="2"/>
  <c r="F20" i="4" l="1" a="1"/>
  <c r="F20" i="4" s="1"/>
  <c r="F21" i="4" s="1"/>
  <c r="C109" i="4"/>
  <c r="F19" i="4" a="1"/>
  <c r="F19" i="4" s="1"/>
  <c r="F523" i="2"/>
  <c r="F256" i="2"/>
  <c r="F510" i="2"/>
  <c r="F4" i="3"/>
  <c r="F107" i="3" s="1"/>
  <c r="DD107" i="3" s="1"/>
  <c r="B9" i="2"/>
  <c r="B528" i="2"/>
  <c r="E107" i="3"/>
  <c r="DC107" i="3" s="1"/>
  <c r="G3" i="2"/>
  <c r="H2" i="2"/>
  <c r="F24" i="4" l="1"/>
  <c r="G4" i="3"/>
  <c r="G510" i="2"/>
  <c r="G523" i="2"/>
  <c r="G256" i="2"/>
  <c r="B10" i="2"/>
  <c r="B529" i="2"/>
  <c r="H3" i="2"/>
  <c r="I2" i="2"/>
  <c r="G107" i="3" l="1"/>
  <c r="DE107" i="3" s="1"/>
  <c r="H523" i="2"/>
  <c r="H4" i="3"/>
  <c r="H107" i="3" s="1"/>
  <c r="DF107" i="3" s="1"/>
  <c r="H510" i="2"/>
  <c r="H256" i="2"/>
  <c r="B11" i="2"/>
  <c r="B530" i="2"/>
  <c r="I3" i="2"/>
  <c r="J2" i="2"/>
  <c r="B12" i="2" l="1"/>
  <c r="B531" i="2"/>
  <c r="I523" i="2"/>
  <c r="I4" i="3"/>
  <c r="I510" i="2"/>
  <c r="I256" i="2"/>
  <c r="J3" i="2"/>
  <c r="K2" i="2"/>
  <c r="J4" i="3" l="1"/>
  <c r="J107" i="3" s="1"/>
  <c r="DH107" i="3" s="1"/>
  <c r="J523" i="2"/>
  <c r="J510" i="2"/>
  <c r="J256" i="2"/>
  <c r="B13" i="2"/>
  <c r="B532" i="2"/>
  <c r="I107" i="3"/>
  <c r="DG107" i="3" s="1"/>
  <c r="K3" i="2"/>
  <c r="L2" i="2"/>
  <c r="B14" i="2" l="1"/>
  <c r="B533" i="2"/>
  <c r="K4" i="3"/>
  <c r="K256" i="2"/>
  <c r="K523" i="2"/>
  <c r="K510" i="2"/>
  <c r="L3" i="2"/>
  <c r="M2" i="2"/>
  <c r="L4" i="3" l="1"/>
  <c r="L107" i="3" s="1"/>
  <c r="DJ107" i="3" s="1"/>
  <c r="L523" i="2"/>
  <c r="L256" i="2"/>
  <c r="L510" i="2"/>
  <c r="K107" i="3"/>
  <c r="DI107" i="3" s="1"/>
  <c r="B15" i="2"/>
  <c r="B534" i="2"/>
  <c r="M3" i="2"/>
  <c r="N2" i="2"/>
  <c r="B16" i="2" l="1"/>
  <c r="B535" i="2"/>
  <c r="M4" i="3"/>
  <c r="M107" i="3" s="1"/>
  <c r="DK107" i="3" s="1"/>
  <c r="M523" i="2"/>
  <c r="M256" i="2"/>
  <c r="M510" i="2"/>
  <c r="N3" i="2"/>
  <c r="O2" i="2"/>
  <c r="N523" i="2" l="1"/>
  <c r="N4" i="3"/>
  <c r="N107" i="3" s="1"/>
  <c r="DL107" i="3" s="1"/>
  <c r="N256" i="2"/>
  <c r="N510" i="2"/>
  <c r="B17" i="2"/>
  <c r="B536" i="2"/>
  <c r="O3" i="2"/>
  <c r="P2" i="2"/>
  <c r="O510" i="2" l="1"/>
  <c r="O523" i="2"/>
  <c r="O4" i="3"/>
  <c r="O107" i="3" s="1"/>
  <c r="DM107" i="3" s="1"/>
  <c r="O256" i="2"/>
  <c r="B18" i="2"/>
  <c r="B537" i="2"/>
  <c r="P3" i="2"/>
  <c r="Q2" i="2"/>
  <c r="P523" i="2" l="1"/>
  <c r="P4" i="3"/>
  <c r="P107" i="3" s="1"/>
  <c r="DN107" i="3" s="1"/>
  <c r="P510" i="2"/>
  <c r="P256" i="2"/>
  <c r="B19" i="2"/>
  <c r="B538" i="2"/>
  <c r="Q3" i="2"/>
  <c r="R2" i="2"/>
  <c r="Q523" i="2" l="1"/>
  <c r="Q510" i="2"/>
  <c r="Q4" i="3"/>
  <c r="Q107" i="3" s="1"/>
  <c r="DO107" i="3" s="1"/>
  <c r="Q256" i="2"/>
  <c r="B20" i="2"/>
  <c r="B539" i="2"/>
  <c r="R3" i="2"/>
  <c r="S2" i="2"/>
  <c r="R4" i="3" l="1"/>
  <c r="R107" i="3" s="1"/>
  <c r="DP107" i="3" s="1"/>
  <c r="R523" i="2"/>
  <c r="R510" i="2"/>
  <c r="R256" i="2"/>
  <c r="B21" i="2"/>
  <c r="B540" i="2"/>
  <c r="S3" i="2"/>
  <c r="T2" i="2"/>
  <c r="S4" i="3" l="1"/>
  <c r="S107" i="3" s="1"/>
  <c r="DQ107" i="3" s="1"/>
  <c r="S256" i="2"/>
  <c r="S523" i="2"/>
  <c r="S510" i="2"/>
  <c r="B22" i="2"/>
  <c r="B541" i="2"/>
  <c r="T3" i="2"/>
  <c r="U2" i="2"/>
  <c r="T4" i="3" l="1"/>
  <c r="T107" i="3" s="1"/>
  <c r="DR107" i="3" s="1"/>
  <c r="T523" i="2"/>
  <c r="T510" i="2"/>
  <c r="T256" i="2"/>
  <c r="B23" i="2"/>
  <c r="B542" i="2"/>
  <c r="U3" i="2"/>
  <c r="V2" i="2"/>
  <c r="U4" i="3" l="1"/>
  <c r="U107" i="3" s="1"/>
  <c r="DS107" i="3" s="1"/>
  <c r="U523" i="2"/>
  <c r="U256" i="2"/>
  <c r="U510" i="2"/>
  <c r="B24" i="2"/>
  <c r="B543" i="2"/>
  <c r="V3" i="2"/>
  <c r="W2" i="2"/>
  <c r="V523" i="2" l="1"/>
  <c r="V4" i="3"/>
  <c r="V107" i="3" s="1"/>
  <c r="DT107" i="3" s="1"/>
  <c r="V256" i="2"/>
  <c r="V510" i="2"/>
  <c r="B25" i="2"/>
  <c r="B544" i="2"/>
  <c r="W3" i="2"/>
  <c r="X2" i="2"/>
  <c r="B26" i="2" l="1"/>
  <c r="B545" i="2"/>
  <c r="W4" i="3"/>
  <c r="W107" i="3" s="1"/>
  <c r="DU107" i="3" s="1"/>
  <c r="W510" i="2"/>
  <c r="W523" i="2"/>
  <c r="W256" i="2"/>
  <c r="X3" i="2"/>
  <c r="Y2" i="2"/>
  <c r="X523" i="2" l="1"/>
  <c r="X4" i="3"/>
  <c r="X107" i="3" s="1"/>
  <c r="DV107" i="3" s="1"/>
  <c r="X256" i="2"/>
  <c r="X510" i="2"/>
  <c r="B27" i="2"/>
  <c r="B546" i="2"/>
  <c r="Y3" i="2"/>
  <c r="Z2" i="2"/>
  <c r="Y523" i="2" l="1"/>
  <c r="Y4" i="3"/>
  <c r="Y107" i="3" s="1"/>
  <c r="DW107" i="3" s="1"/>
  <c r="Y510" i="2"/>
  <c r="Y256" i="2"/>
  <c r="B28" i="2"/>
  <c r="B547" i="2"/>
  <c r="Z3" i="2"/>
  <c r="AA2" i="2"/>
  <c r="Z4" i="3" l="1"/>
  <c r="Z107" i="3" s="1"/>
  <c r="DX107" i="3" s="1"/>
  <c r="Z510" i="2"/>
  <c r="Z523" i="2"/>
  <c r="Z256" i="2"/>
  <c r="B29" i="2"/>
  <c r="B548" i="2"/>
  <c r="AA3" i="2"/>
  <c r="AB2" i="2"/>
  <c r="AA523" i="2" l="1"/>
  <c r="AA256" i="2"/>
  <c r="AA4" i="3"/>
  <c r="AA107" i="3" s="1"/>
  <c r="DY107" i="3" s="1"/>
  <c r="AA510" i="2"/>
  <c r="B30" i="2"/>
  <c r="B549" i="2"/>
  <c r="AB3" i="2"/>
  <c r="AC2" i="2"/>
  <c r="AB4" i="3" l="1"/>
  <c r="AB107" i="3" s="1"/>
  <c r="DZ107" i="3" s="1"/>
  <c r="AB523" i="2"/>
  <c r="AB256" i="2"/>
  <c r="AB510" i="2"/>
  <c r="B31" i="2"/>
  <c r="B550" i="2"/>
  <c r="AC3" i="2"/>
  <c r="AD2" i="2"/>
  <c r="AC4" i="3" l="1"/>
  <c r="AC107" i="3" s="1"/>
  <c r="EA107" i="3" s="1"/>
  <c r="AC523" i="2"/>
  <c r="AC256" i="2"/>
  <c r="AC510" i="2"/>
  <c r="B32" i="2"/>
  <c r="B551" i="2"/>
  <c r="AD3" i="2"/>
  <c r="AE2" i="2"/>
  <c r="B33" i="2" l="1"/>
  <c r="B552" i="2"/>
  <c r="AD523" i="2"/>
  <c r="AD4" i="3"/>
  <c r="AD107" i="3" s="1"/>
  <c r="EB107" i="3" s="1"/>
  <c r="AD256" i="2"/>
  <c r="AD510" i="2"/>
  <c r="AE3" i="2"/>
  <c r="AF2" i="2"/>
  <c r="AE510" i="2" l="1"/>
  <c r="AE523" i="2"/>
  <c r="AE256" i="2"/>
  <c r="AE4" i="3"/>
  <c r="AE107" i="3" s="1"/>
  <c r="EC107" i="3" s="1"/>
  <c r="B34" i="2"/>
  <c r="B553" i="2"/>
  <c r="AF3" i="2"/>
  <c r="AG2" i="2"/>
  <c r="B35" i="2" l="1"/>
  <c r="B554" i="2"/>
  <c r="AF523" i="2"/>
  <c r="AF4" i="3"/>
  <c r="AF107" i="3" s="1"/>
  <c r="ED107" i="3" s="1"/>
  <c r="AF510" i="2"/>
  <c r="AF256" i="2"/>
  <c r="AG3" i="2"/>
  <c r="AH2" i="2"/>
  <c r="AG523" i="2" l="1"/>
  <c r="AG4" i="3"/>
  <c r="AG107" i="3" s="1"/>
  <c r="EE107" i="3" s="1"/>
  <c r="AG510" i="2"/>
  <c r="AG256" i="2"/>
  <c r="B36" i="2"/>
  <c r="B555" i="2"/>
  <c r="AH3" i="2"/>
  <c r="AI2" i="2"/>
  <c r="AH4" i="3" l="1"/>
  <c r="AH107" i="3" s="1"/>
  <c r="EF107" i="3" s="1"/>
  <c r="AH510" i="2"/>
  <c r="AH256" i="2"/>
  <c r="AH523" i="2"/>
  <c r="B37" i="2"/>
  <c r="B556" i="2"/>
  <c r="AI3" i="2"/>
  <c r="AJ2" i="2"/>
  <c r="AI523" i="2" l="1"/>
  <c r="AI4" i="3"/>
  <c r="AI107" i="3" s="1"/>
  <c r="EG107" i="3" s="1"/>
  <c r="AI256" i="2"/>
  <c r="AI510" i="2"/>
  <c r="B38" i="2"/>
  <c r="B557" i="2"/>
  <c r="AJ3" i="2"/>
  <c r="AK2" i="2"/>
  <c r="AJ4" i="3" l="1"/>
  <c r="AJ107" i="3" s="1"/>
  <c r="EH107" i="3" s="1"/>
  <c r="AJ256" i="2"/>
  <c r="AJ523" i="2"/>
  <c r="AJ510" i="2"/>
  <c r="B39" i="2"/>
  <c r="B558" i="2"/>
  <c r="AK3" i="2"/>
  <c r="AL2" i="2"/>
  <c r="B40" i="2" l="1"/>
  <c r="B559" i="2"/>
  <c r="AK4" i="3"/>
  <c r="AK107" i="3" s="1"/>
  <c r="EI107" i="3" s="1"/>
  <c r="AK256" i="2"/>
  <c r="AK510" i="2"/>
  <c r="AK523" i="2"/>
  <c r="AL3" i="2"/>
  <c r="AM2" i="2"/>
  <c r="AL523" i="2" l="1"/>
  <c r="AL4" i="3"/>
  <c r="AL107" i="3" s="1"/>
  <c r="EJ107" i="3" s="1"/>
  <c r="AL256" i="2"/>
  <c r="AL510" i="2"/>
  <c r="B41" i="2"/>
  <c r="B560" i="2"/>
  <c r="AM3" i="2"/>
  <c r="AN2" i="2"/>
  <c r="AM523" i="2" l="1"/>
  <c r="AM510" i="2"/>
  <c r="AM4" i="3"/>
  <c r="AM107" i="3" s="1"/>
  <c r="EK107" i="3" s="1"/>
  <c r="AM256" i="2"/>
  <c r="B42" i="2"/>
  <c r="B561" i="2"/>
  <c r="AN3" i="2"/>
  <c r="AO2" i="2"/>
  <c r="B43" i="2" l="1"/>
  <c r="B562" i="2"/>
  <c r="AN523" i="2"/>
  <c r="AN4" i="3"/>
  <c r="AN107" i="3" s="1"/>
  <c r="EL107" i="3" s="1"/>
  <c r="AN256" i="2"/>
  <c r="AN510" i="2"/>
  <c r="AO3" i="2"/>
  <c r="AP2" i="2"/>
  <c r="AO523" i="2" l="1"/>
  <c r="AO510" i="2"/>
  <c r="AO4" i="3"/>
  <c r="AO107" i="3" s="1"/>
  <c r="EM107" i="3" s="1"/>
  <c r="AO256" i="2"/>
  <c r="B44" i="2"/>
  <c r="B563" i="2"/>
  <c r="AP3" i="2"/>
  <c r="AQ2" i="2"/>
  <c r="AP4" i="3" l="1"/>
  <c r="AP107" i="3" s="1"/>
  <c r="EN107" i="3" s="1"/>
  <c r="AP523" i="2"/>
  <c r="AP510" i="2"/>
  <c r="AP256" i="2"/>
  <c r="B45" i="2"/>
  <c r="B564" i="2"/>
  <c r="AQ3" i="2"/>
  <c r="AR2" i="2"/>
  <c r="AQ256" i="2" l="1"/>
  <c r="AQ523" i="2"/>
  <c r="AQ4" i="3"/>
  <c r="AQ107" i="3" s="1"/>
  <c r="EO107" i="3" s="1"/>
  <c r="AQ510" i="2"/>
  <c r="B46" i="2"/>
  <c r="B565" i="2"/>
  <c r="AR3" i="2"/>
  <c r="AS2" i="2"/>
  <c r="AR4" i="3" l="1"/>
  <c r="AR107" i="3" s="1"/>
  <c r="EP107" i="3" s="1"/>
  <c r="AR523" i="2"/>
  <c r="AR256" i="2"/>
  <c r="AR510" i="2"/>
  <c r="B47" i="2"/>
  <c r="B566" i="2"/>
  <c r="AS3" i="2"/>
  <c r="AT2" i="2"/>
  <c r="AS4" i="3" l="1"/>
  <c r="AS107" i="3" s="1"/>
  <c r="EQ107" i="3" s="1"/>
  <c r="AS256" i="2"/>
  <c r="AS510" i="2"/>
  <c r="AS523" i="2"/>
  <c r="B48" i="2"/>
  <c r="B567" i="2"/>
  <c r="AT3" i="2"/>
  <c r="AU2" i="2"/>
  <c r="B49" i="2" l="1"/>
  <c r="B568" i="2"/>
  <c r="AT523" i="2"/>
  <c r="AT4" i="3"/>
  <c r="AT107" i="3" s="1"/>
  <c r="ER107" i="3" s="1"/>
  <c r="AT256" i="2"/>
  <c r="AT510" i="2"/>
  <c r="AU3" i="2"/>
  <c r="AV2" i="2"/>
  <c r="AU523" i="2" l="1"/>
  <c r="AU510" i="2"/>
  <c r="AU4" i="3"/>
  <c r="AU107" i="3" s="1"/>
  <c r="ES107" i="3" s="1"/>
  <c r="AU256" i="2"/>
  <c r="B50" i="2"/>
  <c r="B569" i="2"/>
  <c r="AV3" i="2"/>
  <c r="AW2" i="2"/>
  <c r="AV523" i="2" l="1"/>
  <c r="AV4" i="3"/>
  <c r="AV107" i="3" s="1"/>
  <c r="ET107" i="3" s="1"/>
  <c r="AV256" i="2"/>
  <c r="AV510" i="2"/>
  <c r="B51" i="2"/>
  <c r="B570" i="2"/>
  <c r="AW3" i="2"/>
  <c r="AX2" i="2"/>
  <c r="AW523" i="2" l="1"/>
  <c r="AW4" i="3"/>
  <c r="AW107" i="3" s="1"/>
  <c r="EU107" i="3" s="1"/>
  <c r="AW510" i="2"/>
  <c r="AW256" i="2"/>
  <c r="B52" i="2"/>
  <c r="B571" i="2"/>
  <c r="AX3" i="2"/>
  <c r="AY2" i="2"/>
  <c r="AX4" i="3" l="1"/>
  <c r="AX107" i="3" s="1"/>
  <c r="EV107" i="3" s="1"/>
  <c r="AX510" i="2"/>
  <c r="AX523" i="2"/>
  <c r="AX256" i="2"/>
  <c r="B53" i="2"/>
  <c r="B572" i="2"/>
  <c r="AY3" i="2"/>
  <c r="AZ2" i="2"/>
  <c r="B54" i="2" l="1"/>
  <c r="B573" i="2"/>
  <c r="AY256" i="2"/>
  <c r="AY4" i="3"/>
  <c r="AY107" i="3" s="1"/>
  <c r="EW107" i="3" s="1"/>
  <c r="AY523" i="2"/>
  <c r="AY510" i="2"/>
  <c r="AZ3" i="2"/>
  <c r="BA2" i="2"/>
  <c r="AZ4" i="3" l="1"/>
  <c r="AZ107" i="3" s="1"/>
  <c r="EX107" i="3" s="1"/>
  <c r="AZ523" i="2"/>
  <c r="AZ510" i="2"/>
  <c r="AZ256" i="2"/>
  <c r="B55" i="2"/>
  <c r="B574" i="2"/>
  <c r="BA3" i="2"/>
  <c r="BB2" i="2"/>
  <c r="BA4" i="3" l="1"/>
  <c r="BA107" i="3" s="1"/>
  <c r="EY107" i="3" s="1"/>
  <c r="BA256" i="2"/>
  <c r="BA523" i="2"/>
  <c r="BA510" i="2"/>
  <c r="B56" i="2"/>
  <c r="B575" i="2"/>
  <c r="BB3" i="2"/>
  <c r="BC2" i="2"/>
  <c r="BB523" i="2" l="1"/>
  <c r="BB4" i="3"/>
  <c r="BB107" i="3" s="1"/>
  <c r="EZ107" i="3" s="1"/>
  <c r="BB256" i="2"/>
  <c r="BB510" i="2"/>
  <c r="B57" i="2"/>
  <c r="B576" i="2"/>
  <c r="BC3" i="2"/>
  <c r="BD2" i="2"/>
  <c r="BC510" i="2" l="1"/>
  <c r="BC523" i="2"/>
  <c r="BC4" i="3"/>
  <c r="BC107" i="3" s="1"/>
  <c r="FA107" i="3" s="1"/>
  <c r="BC256" i="2"/>
  <c r="B58" i="2"/>
  <c r="B577" i="2"/>
  <c r="BD3" i="2"/>
  <c r="BE2" i="2"/>
  <c r="B59" i="2" l="1"/>
  <c r="B578" i="2"/>
  <c r="BD523" i="2"/>
  <c r="BD4" i="3"/>
  <c r="BD107" i="3" s="1"/>
  <c r="FB107" i="3" s="1"/>
  <c r="BD256" i="2"/>
  <c r="BD510" i="2"/>
  <c r="BE3" i="2"/>
  <c r="BF2" i="2"/>
  <c r="BE523" i="2" l="1"/>
  <c r="BE4" i="3"/>
  <c r="BE107" i="3" s="1"/>
  <c r="FC107" i="3" s="1"/>
  <c r="BE510" i="2"/>
  <c r="BE256" i="2"/>
  <c r="B60" i="2"/>
  <c r="B579" i="2"/>
  <c r="BF3" i="2"/>
  <c r="BG2" i="2"/>
  <c r="BF4" i="3" l="1"/>
  <c r="BF107" i="3" s="1"/>
  <c r="FD107" i="3" s="1"/>
  <c r="BF523" i="2"/>
  <c r="BF510" i="2"/>
  <c r="BF256" i="2"/>
  <c r="B61" i="2"/>
  <c r="B580" i="2"/>
  <c r="BG3" i="2"/>
  <c r="BH2" i="2"/>
  <c r="B62" i="2" l="1"/>
  <c r="B581" i="2"/>
  <c r="BG256" i="2"/>
  <c r="BG4" i="3"/>
  <c r="BG107" i="3" s="1"/>
  <c r="FE107" i="3" s="1"/>
  <c r="BG523" i="2"/>
  <c r="BG510" i="2"/>
  <c r="BH3" i="2"/>
  <c r="BI2" i="2"/>
  <c r="BH4" i="3" l="1"/>
  <c r="BH107" i="3" s="1"/>
  <c r="FF107" i="3" s="1"/>
  <c r="BH523" i="2"/>
  <c r="BH256" i="2"/>
  <c r="BH510" i="2"/>
  <c r="B63" i="2"/>
  <c r="B582" i="2"/>
  <c r="BI3" i="2"/>
  <c r="BJ2" i="2"/>
  <c r="BI4" i="3" l="1"/>
  <c r="BI107" i="3" s="1"/>
  <c r="FG107" i="3" s="1"/>
  <c r="BI256" i="2"/>
  <c r="BI523" i="2"/>
  <c r="BI510" i="2"/>
  <c r="B64" i="2"/>
  <c r="B583" i="2"/>
  <c r="BJ3" i="2"/>
  <c r="BK2" i="2"/>
  <c r="BJ523" i="2" l="1"/>
  <c r="BJ256" i="2"/>
  <c r="BJ510" i="2"/>
  <c r="BJ4" i="3"/>
  <c r="BJ107" i="3" s="1"/>
  <c r="FH107" i="3" s="1"/>
  <c r="B65" i="2"/>
  <c r="B584" i="2"/>
  <c r="BK3" i="2"/>
  <c r="BL2" i="2"/>
  <c r="BK4" i="3" l="1"/>
  <c r="BK107" i="3" s="1"/>
  <c r="FI107" i="3" s="1"/>
  <c r="BK510" i="2"/>
  <c r="BK256" i="2"/>
  <c r="BK523" i="2"/>
  <c r="B66" i="2"/>
  <c r="B585" i="2"/>
  <c r="BL3" i="2"/>
  <c r="BM2" i="2"/>
  <c r="BL523" i="2" l="1"/>
  <c r="BL4" i="3"/>
  <c r="BL107" i="3" s="1"/>
  <c r="FJ107" i="3" s="1"/>
  <c r="BL510" i="2"/>
  <c r="BL256" i="2"/>
  <c r="B67" i="2"/>
  <c r="B586" i="2"/>
  <c r="BM3" i="2"/>
  <c r="BN2" i="2"/>
  <c r="BM523" i="2" l="1"/>
  <c r="BM4" i="3"/>
  <c r="BM107" i="3" s="1"/>
  <c r="FK107" i="3" s="1"/>
  <c r="BM510" i="2"/>
  <c r="BM256" i="2"/>
  <c r="B68" i="2"/>
  <c r="B587" i="2"/>
  <c r="BN3" i="2"/>
  <c r="BO2" i="2"/>
  <c r="BN4" i="3" l="1"/>
  <c r="BN107" i="3" s="1"/>
  <c r="FL107" i="3" s="1"/>
  <c r="BN523" i="2"/>
  <c r="BN510" i="2"/>
  <c r="BN256" i="2"/>
  <c r="B69" i="2"/>
  <c r="B588" i="2"/>
  <c r="BO3" i="2"/>
  <c r="BP2" i="2"/>
  <c r="BO256" i="2" l="1"/>
  <c r="BO523" i="2"/>
  <c r="BO4" i="3"/>
  <c r="BO107" i="3" s="1"/>
  <c r="FM107" i="3" s="1"/>
  <c r="BO510" i="2"/>
  <c r="B70" i="2"/>
  <c r="B589" i="2"/>
  <c r="BP3" i="2"/>
  <c r="BQ2" i="2"/>
  <c r="BP4" i="3" l="1"/>
  <c r="BP107" i="3" s="1"/>
  <c r="FN107" i="3" s="1"/>
  <c r="BP523" i="2"/>
  <c r="BP256" i="2"/>
  <c r="BP510" i="2"/>
  <c r="B71" i="2"/>
  <c r="B590" i="2"/>
  <c r="BQ3" i="2"/>
  <c r="BR2" i="2"/>
  <c r="BQ4" i="3" l="1"/>
  <c r="BQ107" i="3" s="1"/>
  <c r="FO107" i="3" s="1"/>
  <c r="BQ256" i="2"/>
  <c r="BQ523" i="2"/>
  <c r="BQ510" i="2"/>
  <c r="B72" i="2"/>
  <c r="B591" i="2"/>
  <c r="BR3" i="2"/>
  <c r="BS2" i="2"/>
  <c r="BR523" i="2" l="1"/>
  <c r="BR256" i="2"/>
  <c r="BR510" i="2"/>
  <c r="BR4" i="3"/>
  <c r="BR107" i="3" s="1"/>
  <c r="FP107" i="3" s="1"/>
  <c r="B73" i="2"/>
  <c r="B592" i="2"/>
  <c r="BS3" i="2"/>
  <c r="BT2" i="2"/>
  <c r="B74" i="2" l="1"/>
  <c r="B593" i="2"/>
  <c r="BS4" i="3"/>
  <c r="BS107" i="3" s="1"/>
  <c r="FQ107" i="3" s="1"/>
  <c r="BS510" i="2"/>
  <c r="BS523" i="2"/>
  <c r="BS256" i="2"/>
  <c r="BT3" i="2"/>
  <c r="BU2" i="2"/>
  <c r="BT523" i="2" l="1"/>
  <c r="BT4" i="3"/>
  <c r="BT107" i="3" s="1"/>
  <c r="FR107" i="3" s="1"/>
  <c r="BT510" i="2"/>
  <c r="BT256" i="2"/>
  <c r="B75" i="2"/>
  <c r="B594" i="2"/>
  <c r="BU3" i="2"/>
  <c r="BV2" i="2"/>
  <c r="BU523" i="2" l="1"/>
  <c r="BU510" i="2"/>
  <c r="BU256" i="2"/>
  <c r="BU4" i="3"/>
  <c r="BU107" i="3" s="1"/>
  <c r="FS107" i="3" s="1"/>
  <c r="B76" i="2"/>
  <c r="B595" i="2"/>
  <c r="BV3" i="2"/>
  <c r="BW2" i="2"/>
  <c r="BV4" i="3" l="1"/>
  <c r="BV107" i="3" s="1"/>
  <c r="FT107" i="3" s="1"/>
  <c r="BV523" i="2"/>
  <c r="BV510" i="2"/>
  <c r="BV256" i="2"/>
  <c r="B77" i="2"/>
  <c r="B596" i="2"/>
  <c r="BW3" i="2"/>
  <c r="BX2" i="2"/>
  <c r="BW4" i="3" l="1"/>
  <c r="BW107" i="3" s="1"/>
  <c r="FU107" i="3" s="1"/>
  <c r="BW256" i="2"/>
  <c r="BW523" i="2"/>
  <c r="BW510" i="2"/>
  <c r="B78" i="2"/>
  <c r="B597" i="2"/>
  <c r="BX3" i="2"/>
  <c r="BY2" i="2"/>
  <c r="BX4" i="3" l="1"/>
  <c r="BX107" i="3" s="1"/>
  <c r="FV107" i="3" s="1"/>
  <c r="BX523" i="2"/>
  <c r="BX256" i="2"/>
  <c r="BX510" i="2"/>
  <c r="B79" i="2"/>
  <c r="B598" i="2"/>
  <c r="BY3" i="2"/>
  <c r="BZ2" i="2"/>
  <c r="BY4" i="3" l="1"/>
  <c r="BY107" i="3" s="1"/>
  <c r="FW107" i="3" s="1"/>
  <c r="BY523" i="2"/>
  <c r="BY256" i="2"/>
  <c r="BY510" i="2"/>
  <c r="B80" i="2"/>
  <c r="B599" i="2"/>
  <c r="BZ3" i="2"/>
  <c r="CA2" i="2"/>
  <c r="B81" i="2" l="1"/>
  <c r="B600" i="2"/>
  <c r="BZ523" i="2"/>
  <c r="BZ4" i="3"/>
  <c r="BZ107" i="3" s="1"/>
  <c r="FX107" i="3" s="1"/>
  <c r="BZ256" i="2"/>
  <c r="BZ510" i="2"/>
  <c r="CA3" i="2"/>
  <c r="CB2" i="2"/>
  <c r="CA510" i="2" l="1"/>
  <c r="CA523" i="2"/>
  <c r="CA4" i="3"/>
  <c r="CA107" i="3" s="1"/>
  <c r="FY107" i="3" s="1"/>
  <c r="CA256" i="2"/>
  <c r="B82" i="2"/>
  <c r="B601" i="2"/>
  <c r="CB3" i="2"/>
  <c r="CC2" i="2"/>
  <c r="CB523" i="2" l="1"/>
  <c r="CB4" i="3"/>
  <c r="CB107" i="3" s="1"/>
  <c r="FZ107" i="3" s="1"/>
  <c r="CB256" i="2"/>
  <c r="CB510" i="2"/>
  <c r="B83" i="2"/>
  <c r="B602" i="2"/>
  <c r="CC3" i="2"/>
  <c r="CD2" i="2"/>
  <c r="CC523" i="2" l="1"/>
  <c r="CC510" i="2"/>
  <c r="CC4" i="3"/>
  <c r="CC107" i="3" s="1"/>
  <c r="GA107" i="3" s="1"/>
  <c r="CC256" i="2"/>
  <c r="B84" i="2"/>
  <c r="B603" i="2"/>
  <c r="CD3" i="2"/>
  <c r="CE2" i="2"/>
  <c r="B85" i="2" l="1"/>
  <c r="B604" i="2"/>
  <c r="CD4" i="3"/>
  <c r="CD107" i="3" s="1"/>
  <c r="GB107" i="3" s="1"/>
  <c r="CD523" i="2"/>
  <c r="CD510" i="2"/>
  <c r="CD256" i="2"/>
  <c r="CE3" i="2"/>
  <c r="CF2" i="2"/>
  <c r="CE4" i="3" l="1"/>
  <c r="CE107" i="3" s="1"/>
  <c r="GC107" i="3" s="1"/>
  <c r="CE256" i="2"/>
  <c r="CE523" i="2"/>
  <c r="CE510" i="2"/>
  <c r="B86" i="2"/>
  <c r="B605" i="2"/>
  <c r="CF3" i="2"/>
  <c r="CG2" i="2"/>
  <c r="CF4" i="3" l="1"/>
  <c r="CF107" i="3" s="1"/>
  <c r="GD107" i="3" s="1"/>
  <c r="CF523" i="2"/>
  <c r="CF510" i="2"/>
  <c r="CF256" i="2"/>
  <c r="B87" i="2"/>
  <c r="B606" i="2"/>
  <c r="CG3" i="2"/>
  <c r="CH2" i="2"/>
  <c r="CG4" i="3" l="1"/>
  <c r="CG107" i="3" s="1"/>
  <c r="GE107" i="3" s="1"/>
  <c r="CG523" i="2"/>
  <c r="CG256" i="2"/>
  <c r="CG510" i="2"/>
  <c r="B88" i="2"/>
  <c r="B607" i="2"/>
  <c r="CH3" i="2"/>
  <c r="CI2" i="2"/>
  <c r="B89" i="2" l="1"/>
  <c r="B608" i="2"/>
  <c r="CH523" i="2"/>
  <c r="CH256" i="2"/>
  <c r="CH4" i="3"/>
  <c r="CH107" i="3" s="1"/>
  <c r="GF107" i="3" s="1"/>
  <c r="CH510" i="2"/>
  <c r="CI3" i="2"/>
  <c r="CJ2" i="2"/>
  <c r="CI510" i="2" l="1"/>
  <c r="CI4" i="3"/>
  <c r="CI107" i="3" s="1"/>
  <c r="GG107" i="3" s="1"/>
  <c r="CI523" i="2"/>
  <c r="CI256" i="2"/>
  <c r="B90" i="2"/>
  <c r="B609" i="2"/>
  <c r="CJ3" i="2"/>
  <c r="CK2" i="2"/>
  <c r="CJ523" i="2" l="1"/>
  <c r="CJ4" i="3"/>
  <c r="CJ107" i="3" s="1"/>
  <c r="GH107" i="3" s="1"/>
  <c r="CJ510" i="2"/>
  <c r="CJ256" i="2"/>
  <c r="B91" i="2"/>
  <c r="B610" i="2"/>
  <c r="CK3" i="2"/>
  <c r="CL2" i="2"/>
  <c r="CK523" i="2" l="1"/>
  <c r="CK4" i="3"/>
  <c r="CK107" i="3" s="1"/>
  <c r="GI107" i="3" s="1"/>
  <c r="CK510" i="2"/>
  <c r="CK256" i="2"/>
  <c r="B92" i="2"/>
  <c r="B611" i="2"/>
  <c r="CL3" i="2"/>
  <c r="CM2" i="2"/>
  <c r="B93" i="2" l="1"/>
  <c r="B612" i="2"/>
  <c r="CL4" i="3"/>
  <c r="CL107" i="3" s="1"/>
  <c r="GJ107" i="3" s="1"/>
  <c r="CL510" i="2"/>
  <c r="CL523" i="2"/>
  <c r="CL256" i="2"/>
  <c r="CM3" i="2"/>
  <c r="CN2" i="2"/>
  <c r="CM523" i="2" l="1"/>
  <c r="CM256" i="2"/>
  <c r="CM4" i="3"/>
  <c r="CM107" i="3" s="1"/>
  <c r="GK107" i="3" s="1"/>
  <c r="CM510" i="2"/>
  <c r="B94" i="2"/>
  <c r="B613" i="2"/>
  <c r="CN3" i="2"/>
  <c r="CO2" i="2"/>
  <c r="CN4" i="3" l="1"/>
  <c r="CN107" i="3" s="1"/>
  <c r="GL107" i="3" s="1"/>
  <c r="CN523" i="2"/>
  <c r="CN510" i="2"/>
  <c r="CN256" i="2"/>
  <c r="B95" i="2"/>
  <c r="B614" i="2"/>
  <c r="CO3" i="2"/>
  <c r="CP2" i="2"/>
  <c r="CO4" i="3" l="1"/>
  <c r="CO107" i="3" s="1"/>
  <c r="GM107" i="3" s="1"/>
  <c r="CO523" i="2"/>
  <c r="CO256" i="2"/>
  <c r="CO510" i="2"/>
  <c r="B96" i="2"/>
  <c r="B615" i="2"/>
  <c r="CP3" i="2"/>
  <c r="CQ2" i="2"/>
  <c r="B97" i="2" l="1"/>
  <c r="B616" i="2"/>
  <c r="CP523" i="2"/>
  <c r="CP4" i="3"/>
  <c r="CP107" i="3" s="1"/>
  <c r="GN107" i="3" s="1"/>
  <c r="CP256" i="2"/>
  <c r="CP510" i="2"/>
  <c r="CQ3" i="2"/>
  <c r="CR2" i="2"/>
  <c r="CQ510" i="2" l="1"/>
  <c r="CQ523" i="2"/>
  <c r="CQ4" i="3"/>
  <c r="CQ107" i="3" s="1"/>
  <c r="GO107" i="3" s="1"/>
  <c r="CQ256" i="2"/>
  <c r="B98" i="2"/>
  <c r="B617" i="2"/>
  <c r="CR3" i="2"/>
  <c r="CS2" i="2"/>
  <c r="B99" i="2" l="1"/>
  <c r="B618" i="2"/>
  <c r="CR523" i="2"/>
  <c r="CR4" i="3"/>
  <c r="CR107" i="3" s="1"/>
  <c r="GP107" i="3" s="1"/>
  <c r="CR510" i="2"/>
  <c r="CR256" i="2"/>
  <c r="CS3" i="2"/>
  <c r="CT2" i="2"/>
  <c r="CS523" i="2" l="1"/>
  <c r="CS510" i="2"/>
  <c r="CS4" i="3"/>
  <c r="CS107" i="3" s="1"/>
  <c r="GQ107" i="3" s="1"/>
  <c r="CS256" i="2"/>
  <c r="B100" i="2"/>
  <c r="B619" i="2"/>
  <c r="CT3" i="2"/>
  <c r="CU2" i="2"/>
  <c r="CT4" i="3" l="1"/>
  <c r="CT107" i="3" s="1"/>
  <c r="GR107" i="3" s="1"/>
  <c r="CT510" i="2"/>
  <c r="CT256" i="2"/>
  <c r="CT523" i="2"/>
  <c r="B101" i="2"/>
  <c r="B620" i="2"/>
  <c r="CU3" i="2"/>
  <c r="CV2" i="2"/>
  <c r="B102" i="2" l="1"/>
  <c r="B621" i="2"/>
  <c r="CU523" i="2"/>
  <c r="CU256" i="2"/>
  <c r="CU510" i="2"/>
  <c r="CU4" i="3"/>
  <c r="CU107" i="3" s="1"/>
  <c r="GS107" i="3" s="1"/>
  <c r="CV3" i="2"/>
  <c r="CW2" i="2"/>
  <c r="CV4" i="3" l="1"/>
  <c r="CV107" i="3" s="1"/>
  <c r="GT107" i="3" s="1"/>
  <c r="CV256" i="2"/>
  <c r="CV523" i="2"/>
  <c r="CV510" i="2"/>
  <c r="B103" i="2"/>
  <c r="B622" i="2"/>
  <c r="CW3" i="2"/>
  <c r="CX2" i="2"/>
  <c r="CW4" i="3" l="1"/>
  <c r="CW107" i="3" s="1"/>
  <c r="GU107" i="3" s="1"/>
  <c r="CW256" i="2"/>
  <c r="CW523" i="2"/>
  <c r="CW510" i="2"/>
  <c r="B104" i="2"/>
  <c r="B623" i="2"/>
  <c r="CX3" i="2"/>
  <c r="CX523" i="2" l="1"/>
  <c r="CX4" i="3"/>
  <c r="CX256" i="2"/>
  <c r="CX510" i="2"/>
  <c r="B105" i="2"/>
  <c r="B624" i="2"/>
  <c r="B106" i="2" l="1"/>
  <c r="B625" i="2"/>
  <c r="CX107" i="3"/>
  <c r="GV107" i="3" s="1"/>
  <c r="B5" i="3" a="1"/>
  <c r="B5" i="3" l="1"/>
  <c r="B108" i="3" s="1"/>
  <c r="CZ108" i="3" s="1"/>
  <c r="B55" i="3"/>
  <c r="B158" i="3" s="1"/>
  <c r="CZ158" i="3" s="1"/>
  <c r="B100" i="3"/>
  <c r="B203" i="3" s="1"/>
  <c r="CZ203" i="3" s="1"/>
  <c r="B25" i="3"/>
  <c r="B128" i="3" s="1"/>
  <c r="CZ128" i="3" s="1"/>
  <c r="B60" i="3"/>
  <c r="B163" i="3" s="1"/>
  <c r="CZ163" i="3" s="1"/>
  <c r="B80" i="3"/>
  <c r="B183" i="3" s="1"/>
  <c r="CZ183" i="3" s="1"/>
  <c r="B54" i="3"/>
  <c r="B157" i="3" s="1"/>
  <c r="CZ157" i="3" s="1"/>
  <c r="B98" i="3"/>
  <c r="B201" i="3" s="1"/>
  <c r="CZ201" i="3" s="1"/>
  <c r="B72" i="3"/>
  <c r="B175" i="3" s="1"/>
  <c r="CZ175" i="3" s="1"/>
  <c r="B46" i="3"/>
  <c r="B149" i="3" s="1"/>
  <c r="CZ149" i="3" s="1"/>
  <c r="B42" i="3"/>
  <c r="B145" i="3" s="1"/>
  <c r="CZ145" i="3" s="1"/>
  <c r="B16" i="3"/>
  <c r="B119" i="3" s="1"/>
  <c r="CZ119" i="3" s="1"/>
  <c r="B20" i="3"/>
  <c r="B123" i="3" s="1"/>
  <c r="CZ123" i="3" s="1"/>
  <c r="B34" i="3"/>
  <c r="B137" i="3" s="1"/>
  <c r="CZ137" i="3" s="1"/>
  <c r="B8" i="3"/>
  <c r="B111" i="3" s="1"/>
  <c r="CZ111" i="3" s="1"/>
  <c r="B101" i="3"/>
  <c r="B204" i="3" s="1"/>
  <c r="CZ204" i="3" s="1"/>
  <c r="B97" i="3"/>
  <c r="B200" i="3" s="1"/>
  <c r="CZ200" i="3" s="1"/>
  <c r="B63" i="3"/>
  <c r="B166" i="3" s="1"/>
  <c r="CZ166" i="3" s="1"/>
  <c r="B45" i="3"/>
  <c r="B148" i="3" s="1"/>
  <c r="CZ148" i="3" s="1"/>
  <c r="B37" i="3"/>
  <c r="B140" i="3" s="1"/>
  <c r="CZ140" i="3" s="1"/>
  <c r="B33" i="3"/>
  <c r="B136" i="3" s="1"/>
  <c r="CZ136" i="3" s="1"/>
  <c r="B28" i="3"/>
  <c r="B131" i="3" s="1"/>
  <c r="CZ131" i="3" s="1"/>
  <c r="B89" i="3"/>
  <c r="B192" i="3" s="1"/>
  <c r="CZ192" i="3" s="1"/>
  <c r="B67" i="3"/>
  <c r="B170" i="3" s="1"/>
  <c r="CZ170" i="3" s="1"/>
  <c r="B59" i="3"/>
  <c r="B162" i="3" s="1"/>
  <c r="CZ162" i="3" s="1"/>
  <c r="B7" i="3"/>
  <c r="B110" i="3" s="1"/>
  <c r="CZ110" i="3" s="1"/>
  <c r="B75" i="3"/>
  <c r="B178" i="3" s="1"/>
  <c r="CZ178" i="3" s="1"/>
  <c r="B49" i="3"/>
  <c r="B152" i="3" s="1"/>
  <c r="CZ152" i="3" s="1"/>
  <c r="B23" i="3"/>
  <c r="B126" i="3" s="1"/>
  <c r="CZ126" i="3" s="1"/>
  <c r="B91" i="3"/>
  <c r="B194" i="3" s="1"/>
  <c r="CZ194" i="3" s="1"/>
  <c r="B12" i="3"/>
  <c r="B115" i="3" s="1"/>
  <c r="CZ115" i="3" s="1"/>
  <c r="B30" i="3"/>
  <c r="B133" i="3" s="1"/>
  <c r="CZ133" i="3" s="1"/>
  <c r="B82" i="3"/>
  <c r="B185" i="3" s="1"/>
  <c r="CZ185" i="3" s="1"/>
  <c r="B52" i="3"/>
  <c r="B155" i="3" s="1"/>
  <c r="CZ155" i="3" s="1"/>
  <c r="B71" i="3"/>
  <c r="B174" i="3" s="1"/>
  <c r="CZ174" i="3" s="1"/>
  <c r="B61" i="3"/>
  <c r="B164" i="3" s="1"/>
  <c r="CZ164" i="3" s="1"/>
  <c r="B68" i="3"/>
  <c r="B171" i="3" s="1"/>
  <c r="CZ171" i="3" s="1"/>
  <c r="B87" i="3"/>
  <c r="B190" i="3" s="1"/>
  <c r="CZ190" i="3" s="1"/>
  <c r="B13" i="3"/>
  <c r="B116" i="3" s="1"/>
  <c r="CZ116" i="3" s="1"/>
  <c r="B65" i="3"/>
  <c r="B168" i="3" s="1"/>
  <c r="CZ168" i="3" s="1"/>
  <c r="B94" i="3"/>
  <c r="B197" i="3" s="1"/>
  <c r="CZ197" i="3" s="1"/>
  <c r="B43" i="3"/>
  <c r="B146" i="3" s="1"/>
  <c r="CZ146" i="3" s="1"/>
  <c r="B64" i="3"/>
  <c r="B167" i="3" s="1"/>
  <c r="CZ167" i="3" s="1"/>
  <c r="B24" i="3"/>
  <c r="B127" i="3" s="1"/>
  <c r="CZ127" i="3" s="1"/>
  <c r="B6" i="3"/>
  <c r="B109" i="3" s="1"/>
  <c r="CZ109" i="3" s="1"/>
  <c r="B58" i="3"/>
  <c r="B161" i="3" s="1"/>
  <c r="CZ161" i="3" s="1"/>
  <c r="B40" i="3"/>
  <c r="B143" i="3" s="1"/>
  <c r="CZ143" i="3" s="1"/>
  <c r="B10" i="3"/>
  <c r="B113" i="3" s="1"/>
  <c r="CZ113" i="3" s="1"/>
  <c r="B39" i="3"/>
  <c r="B142" i="3" s="1"/>
  <c r="CZ142" i="3" s="1"/>
  <c r="B36" i="3"/>
  <c r="B139" i="3" s="1"/>
  <c r="CZ139" i="3" s="1"/>
  <c r="B17" i="3"/>
  <c r="B120" i="3" s="1"/>
  <c r="CZ120" i="3" s="1"/>
  <c r="B88" i="3"/>
  <c r="B191" i="3" s="1"/>
  <c r="CZ191" i="3" s="1"/>
  <c r="B70" i="3"/>
  <c r="B173" i="3" s="1"/>
  <c r="CZ173" i="3" s="1"/>
  <c r="B19" i="3"/>
  <c r="B122" i="3" s="1"/>
  <c r="CZ122" i="3" s="1"/>
  <c r="B104" i="3"/>
  <c r="B207" i="3" s="1"/>
  <c r="CZ207" i="3" s="1"/>
  <c r="B22" i="3"/>
  <c r="B125" i="3" s="1"/>
  <c r="CZ125" i="3" s="1"/>
  <c r="B74" i="3"/>
  <c r="B177" i="3" s="1"/>
  <c r="CZ177" i="3" s="1"/>
  <c r="B103" i="3"/>
  <c r="B206" i="3" s="1"/>
  <c r="CZ206" i="3" s="1"/>
  <c r="B81" i="3"/>
  <c r="B184" i="3" s="1"/>
  <c r="CZ184" i="3" s="1"/>
  <c r="B15" i="3"/>
  <c r="B118" i="3" s="1"/>
  <c r="CZ118" i="3" s="1"/>
  <c r="B83" i="3"/>
  <c r="B186" i="3" s="1"/>
  <c r="CZ186" i="3" s="1"/>
  <c r="B86" i="3"/>
  <c r="B189" i="3" s="1"/>
  <c r="CZ189" i="3" s="1"/>
  <c r="B26" i="3"/>
  <c r="B129" i="3" s="1"/>
  <c r="CZ129" i="3" s="1"/>
  <c r="B44" i="3"/>
  <c r="B147" i="3" s="1"/>
  <c r="CZ147" i="3" s="1"/>
  <c r="B69" i="3"/>
  <c r="B172" i="3" s="1"/>
  <c r="CZ172" i="3" s="1"/>
  <c r="B99" i="3"/>
  <c r="B202" i="3" s="1"/>
  <c r="CZ202" i="3" s="1"/>
  <c r="B38" i="3"/>
  <c r="B141" i="3" s="1"/>
  <c r="CZ141" i="3" s="1"/>
  <c r="B50" i="3"/>
  <c r="B153" i="3" s="1"/>
  <c r="CZ153" i="3" s="1"/>
  <c r="B14" i="3"/>
  <c r="B117" i="3" s="1"/>
  <c r="CZ117" i="3" s="1"/>
  <c r="B95" i="3"/>
  <c r="B198" i="3" s="1"/>
  <c r="CZ198" i="3" s="1"/>
  <c r="B51" i="3"/>
  <c r="B154" i="3" s="1"/>
  <c r="CZ154" i="3" s="1"/>
  <c r="B11" i="3"/>
  <c r="B114" i="3" s="1"/>
  <c r="CZ114" i="3" s="1"/>
  <c r="B27" i="3"/>
  <c r="B130" i="3" s="1"/>
  <c r="CZ130" i="3" s="1"/>
  <c r="B18" i="3"/>
  <c r="B121" i="3" s="1"/>
  <c r="CZ121" i="3" s="1"/>
  <c r="B77" i="3"/>
  <c r="B180" i="3" s="1"/>
  <c r="CZ180" i="3" s="1"/>
  <c r="B29" i="3"/>
  <c r="B132" i="3" s="1"/>
  <c r="CZ132" i="3" s="1"/>
  <c r="B41" i="3"/>
  <c r="B144" i="3" s="1"/>
  <c r="CZ144" i="3" s="1"/>
  <c r="B57" i="3"/>
  <c r="B160" i="3" s="1"/>
  <c r="CZ160" i="3" s="1"/>
  <c r="B35" i="3"/>
  <c r="B138" i="3" s="1"/>
  <c r="CZ138" i="3" s="1"/>
  <c r="B56" i="3"/>
  <c r="B159" i="3" s="1"/>
  <c r="CZ159" i="3" s="1"/>
  <c r="B93" i="3"/>
  <c r="B196" i="3" s="1"/>
  <c r="CZ196" i="3" s="1"/>
  <c r="B53" i="3"/>
  <c r="B156" i="3" s="1"/>
  <c r="CZ156" i="3" s="1"/>
  <c r="B79" i="3"/>
  <c r="B182" i="3" s="1"/>
  <c r="CZ182" i="3" s="1"/>
  <c r="B84" i="3"/>
  <c r="B187" i="3" s="1"/>
  <c r="CZ187" i="3" s="1"/>
  <c r="B9" i="3"/>
  <c r="B112" i="3" s="1"/>
  <c r="CZ112" i="3" s="1"/>
  <c r="B90" i="3"/>
  <c r="B193" i="3" s="1"/>
  <c r="CZ193" i="3" s="1"/>
  <c r="B92" i="3"/>
  <c r="B195" i="3" s="1"/>
  <c r="CZ195" i="3" s="1"/>
  <c r="B32" i="3"/>
  <c r="B135" i="3" s="1"/>
  <c r="CZ135" i="3" s="1"/>
  <c r="B66" i="3"/>
  <c r="B169" i="3" s="1"/>
  <c r="CZ169" i="3" s="1"/>
  <c r="B73" i="3"/>
  <c r="B176" i="3" s="1"/>
  <c r="CZ176" i="3" s="1"/>
  <c r="B62" i="3"/>
  <c r="B165" i="3" s="1"/>
  <c r="CZ165" i="3" s="1"/>
  <c r="B78" i="3"/>
  <c r="B181" i="3" s="1"/>
  <c r="CZ181" i="3" s="1"/>
  <c r="B85" i="3"/>
  <c r="B188" i="3" s="1"/>
  <c r="CZ188" i="3" s="1"/>
  <c r="B76" i="3"/>
  <c r="B179" i="3" s="1"/>
  <c r="CZ179" i="3" s="1"/>
  <c r="B31" i="3"/>
  <c r="B134" i="3" s="1"/>
  <c r="CZ134" i="3" s="1"/>
  <c r="B21" i="3"/>
  <c r="B124" i="3" s="1"/>
  <c r="CZ124" i="3" s="1"/>
  <c r="B102" i="3"/>
  <c r="B205" i="3" s="1"/>
  <c r="CZ205" i="3" s="1"/>
  <c r="B96" i="3"/>
  <c r="B199" i="3" s="1"/>
  <c r="CZ199" i="3" s="1"/>
  <c r="B48" i="3"/>
  <c r="B151" i="3" s="1"/>
  <c r="CZ151" i="3" s="1"/>
  <c r="B47" i="3"/>
  <c r="B150" i="3" s="1"/>
  <c r="CZ150" i="3" s="1"/>
  <c r="B107" i="2"/>
  <c r="B626" i="2"/>
  <c r="B108" i="2" l="1"/>
  <c r="B627" i="2"/>
  <c r="B109" i="2" l="1"/>
  <c r="B628" i="2"/>
  <c r="B110" i="2" l="1"/>
  <c r="B629" i="2"/>
  <c r="B111" i="2" l="1"/>
  <c r="B630" i="2"/>
  <c r="B112" i="2" l="1"/>
  <c r="B631" i="2"/>
  <c r="B113" i="2" l="1"/>
  <c r="B632" i="2"/>
  <c r="B114" i="2" l="1"/>
  <c r="B633" i="2"/>
  <c r="B115" i="2" l="1"/>
  <c r="B634" i="2"/>
  <c r="B116" i="2" l="1"/>
  <c r="B635" i="2"/>
  <c r="B117" i="2" l="1"/>
  <c r="B636" i="2"/>
  <c r="B118" i="2" l="1"/>
  <c r="B637" i="2"/>
  <c r="B119" i="2" l="1"/>
  <c r="B638" i="2"/>
  <c r="B120" i="2" l="1"/>
  <c r="B639" i="2"/>
  <c r="B121" i="2" l="1"/>
  <c r="B640" i="2"/>
  <c r="B122" i="2" l="1"/>
  <c r="B641" i="2"/>
  <c r="B123" i="2" l="1"/>
  <c r="B642" i="2"/>
  <c r="B124" i="2" l="1"/>
  <c r="B643" i="2"/>
  <c r="B125" i="2" l="1"/>
  <c r="B644" i="2"/>
  <c r="B126" i="2" l="1"/>
  <c r="B645" i="2"/>
  <c r="B127" i="2" l="1"/>
  <c r="B646" i="2"/>
  <c r="B128" i="2" l="1"/>
  <c r="B647" i="2"/>
  <c r="B129" i="2" l="1"/>
  <c r="B648" i="2"/>
  <c r="B130" i="2" l="1"/>
  <c r="B649" i="2"/>
  <c r="B131" i="2" l="1"/>
  <c r="B650" i="2"/>
  <c r="B132" i="2" l="1"/>
  <c r="B651" i="2"/>
  <c r="B133" i="2" l="1"/>
  <c r="B652" i="2"/>
  <c r="B134" i="2" l="1"/>
  <c r="B653" i="2"/>
  <c r="B135" i="2" l="1"/>
  <c r="B654" i="2"/>
  <c r="B136" i="2" l="1"/>
  <c r="B655" i="2"/>
  <c r="B137" i="2" l="1"/>
  <c r="B656" i="2"/>
  <c r="B138" i="2" l="1"/>
  <c r="B657" i="2"/>
  <c r="B139" i="2" l="1"/>
  <c r="B658" i="2"/>
  <c r="B140" i="2" l="1"/>
  <c r="B659" i="2"/>
  <c r="B141" i="2" l="1"/>
  <c r="B660" i="2"/>
  <c r="B142" i="2" l="1"/>
  <c r="B661" i="2"/>
  <c r="B143" i="2" l="1"/>
  <c r="B662" i="2"/>
  <c r="B144" i="2" l="1"/>
  <c r="B663" i="2"/>
  <c r="B145" i="2" l="1"/>
  <c r="B664" i="2"/>
  <c r="B146" i="2" l="1"/>
  <c r="B665" i="2"/>
  <c r="B147" i="2" l="1"/>
  <c r="B666" i="2"/>
  <c r="B148" i="2" l="1"/>
  <c r="B667" i="2"/>
  <c r="B149" i="2" l="1"/>
  <c r="B668" i="2"/>
  <c r="B150" i="2" l="1"/>
  <c r="B669" i="2"/>
  <c r="B151" i="2" l="1"/>
  <c r="B670" i="2"/>
  <c r="B152" i="2" l="1"/>
  <c r="B671" i="2"/>
  <c r="B153" i="2" l="1"/>
  <c r="B672" i="2"/>
  <c r="B154" i="2" l="1"/>
  <c r="B673" i="2"/>
  <c r="B155" i="2" l="1"/>
  <c r="B674" i="2"/>
  <c r="B156" i="2" l="1"/>
  <c r="B675" i="2"/>
  <c r="B157" i="2" l="1"/>
  <c r="B676" i="2"/>
  <c r="B158" i="2" l="1"/>
  <c r="B677" i="2"/>
  <c r="B159" i="2" l="1"/>
  <c r="B678" i="2"/>
  <c r="B160" i="2" l="1"/>
  <c r="B679" i="2"/>
  <c r="B161" i="2" l="1"/>
  <c r="B680" i="2"/>
  <c r="B162" i="2" l="1"/>
  <c r="B681" i="2"/>
  <c r="B163" i="2" l="1"/>
  <c r="B682" i="2"/>
  <c r="B164" i="2" l="1"/>
  <c r="B683" i="2"/>
  <c r="B165" i="2" l="1"/>
  <c r="B684" i="2"/>
  <c r="B166" i="2" l="1"/>
  <c r="B685" i="2"/>
  <c r="B167" i="2" l="1"/>
  <c r="B686" i="2"/>
  <c r="B168" i="2" l="1"/>
  <c r="B687" i="2"/>
  <c r="B169" i="2" l="1"/>
  <c r="B688" i="2"/>
  <c r="B170" i="2" l="1"/>
  <c r="B689" i="2"/>
  <c r="B171" i="2" l="1"/>
  <c r="B690" i="2"/>
  <c r="B172" i="2" l="1"/>
  <c r="B691" i="2"/>
  <c r="B173" i="2" l="1"/>
  <c r="B692" i="2"/>
  <c r="B174" i="2" l="1"/>
  <c r="B693" i="2"/>
  <c r="B175" i="2" l="1"/>
  <c r="B694" i="2"/>
  <c r="B176" i="2" l="1"/>
  <c r="B695" i="2"/>
  <c r="B177" i="2" l="1"/>
  <c r="B696" i="2"/>
  <c r="B178" i="2" l="1"/>
  <c r="B697" i="2"/>
  <c r="B179" i="2" l="1"/>
  <c r="B698" i="2"/>
  <c r="B180" i="2" l="1"/>
  <c r="B699" i="2"/>
  <c r="B181" i="2" l="1"/>
  <c r="B700" i="2"/>
  <c r="B182" i="2" l="1"/>
  <c r="B701" i="2"/>
  <c r="B183" i="2" l="1"/>
  <c r="B702" i="2"/>
  <c r="B184" i="2" l="1"/>
  <c r="B703" i="2"/>
  <c r="B185" i="2" l="1"/>
  <c r="B704" i="2"/>
  <c r="B186" i="2" l="1"/>
  <c r="B705" i="2"/>
  <c r="B187" i="2" l="1"/>
  <c r="B706" i="2"/>
  <c r="B188" i="2" l="1"/>
  <c r="B707" i="2"/>
  <c r="B189" i="2" l="1"/>
  <c r="B708" i="2"/>
  <c r="B190" i="2" l="1"/>
  <c r="B709" i="2"/>
  <c r="B191" i="2" l="1"/>
  <c r="B710" i="2"/>
  <c r="B192" i="2" l="1"/>
  <c r="B711" i="2"/>
  <c r="B193" i="2" l="1"/>
  <c r="B712" i="2"/>
  <c r="B194" i="2" l="1"/>
  <c r="B713" i="2"/>
  <c r="B195" i="2" l="1"/>
  <c r="B714" i="2"/>
  <c r="B196" i="2" l="1"/>
  <c r="B715" i="2"/>
  <c r="B197" i="2" l="1"/>
  <c r="B716" i="2"/>
  <c r="B198" i="2" l="1"/>
  <c r="B717" i="2"/>
  <c r="B199" i="2" l="1"/>
  <c r="B718" i="2"/>
  <c r="B200" i="2" l="1"/>
  <c r="B719" i="2"/>
  <c r="B201" i="2" l="1"/>
  <c r="B720" i="2"/>
  <c r="B202" i="2" l="1"/>
  <c r="B721" i="2"/>
  <c r="B203" i="2" l="1"/>
  <c r="B722" i="2"/>
  <c r="B204" i="2" l="1"/>
  <c r="B723" i="2"/>
  <c r="B205" i="2" l="1"/>
  <c r="B724" i="2"/>
  <c r="B206" i="2" l="1"/>
  <c r="B725" i="2"/>
  <c r="B207" i="2" l="1"/>
  <c r="B726" i="2"/>
  <c r="B208" i="2" l="1"/>
  <c r="B727" i="2"/>
  <c r="B209" i="2" l="1"/>
  <c r="B728" i="2"/>
  <c r="B210" i="2" l="1"/>
  <c r="B729" i="2"/>
  <c r="B211" i="2" l="1"/>
  <c r="B730" i="2"/>
  <c r="B212" i="2" l="1"/>
  <c r="B731" i="2"/>
  <c r="B213" i="2" l="1"/>
  <c r="B732" i="2"/>
  <c r="B214" i="2" l="1"/>
  <c r="B733" i="2"/>
  <c r="B215" i="2" l="1"/>
  <c r="B734" i="2"/>
  <c r="B216" i="2" l="1"/>
  <c r="B735" i="2"/>
  <c r="B217" i="2" l="1"/>
  <c r="B736" i="2"/>
  <c r="B218" i="2" l="1"/>
  <c r="B737" i="2"/>
  <c r="B219" i="2" l="1"/>
  <c r="B738" i="2"/>
  <c r="B220" i="2" l="1"/>
  <c r="B739" i="2"/>
  <c r="B221" i="2" l="1"/>
  <c r="B740" i="2"/>
  <c r="B222" i="2" l="1"/>
  <c r="B741" i="2"/>
  <c r="B223" i="2" l="1"/>
  <c r="B742" i="2"/>
  <c r="B224" i="2" l="1"/>
  <c r="B743" i="2"/>
  <c r="B225" i="2" l="1"/>
  <c r="B744" i="2"/>
  <c r="B226" i="2" l="1"/>
  <c r="B745" i="2"/>
  <c r="B227" i="2" l="1"/>
  <c r="B746" i="2"/>
  <c r="B228" i="2" l="1"/>
  <c r="B747" i="2"/>
  <c r="B229" i="2" l="1"/>
  <c r="B748" i="2"/>
  <c r="B230" i="2" l="1"/>
  <c r="B749" i="2"/>
  <c r="B231" i="2" l="1"/>
  <c r="B750" i="2"/>
  <c r="B232" i="2" l="1"/>
  <c r="B751" i="2"/>
  <c r="B233" i="2" l="1"/>
  <c r="B752" i="2"/>
  <c r="B234" i="2" l="1"/>
  <c r="B753" i="2"/>
  <c r="B235" i="2" l="1"/>
  <c r="B754" i="2"/>
  <c r="B236" i="2" l="1"/>
  <c r="B755" i="2"/>
  <c r="B237" i="2" l="1"/>
  <c r="B756" i="2"/>
  <c r="B238" i="2" l="1"/>
  <c r="B757" i="2"/>
  <c r="B239" i="2" l="1"/>
  <c r="B758" i="2"/>
  <c r="B240" i="2" l="1"/>
  <c r="B759" i="2"/>
  <c r="B241" i="2" l="1"/>
  <c r="B760" i="2"/>
  <c r="B242" i="2" l="1"/>
  <c r="B761" i="2"/>
  <c r="B243" i="2" l="1"/>
  <c r="B762" i="2"/>
  <c r="B244" i="2" l="1"/>
  <c r="B763" i="2"/>
  <c r="B245" i="2" l="1"/>
  <c r="B764" i="2"/>
  <c r="B246" i="2" l="1"/>
  <c r="B765" i="2"/>
  <c r="B247" i="2" l="1"/>
  <c r="B766" i="2"/>
  <c r="B248" i="2" l="1"/>
  <c r="B767" i="2"/>
  <c r="B249" i="2" l="1"/>
  <c r="B768" i="2"/>
  <c r="B250" i="2" l="1"/>
  <c r="B769" i="2"/>
  <c r="B251" i="2" l="1"/>
  <c r="B770" i="2"/>
  <c r="B252" i="2" l="1"/>
  <c r="B771" i="2"/>
  <c r="B253" i="2" l="1"/>
  <c r="B773" i="2" s="1"/>
  <c r="C5" i="3" s="1" a="1"/>
  <c r="B772" i="2"/>
  <c r="AI5" i="3" l="1"/>
  <c r="AI108" i="3" s="1"/>
  <c r="BK6" i="3"/>
  <c r="BK109" i="3" s="1"/>
  <c r="CM7" i="3"/>
  <c r="CM110" i="3" s="1"/>
  <c r="S9" i="3"/>
  <c r="S112" i="3" s="1"/>
  <c r="AU10" i="3"/>
  <c r="AU113" i="3" s="1"/>
  <c r="BF11" i="3"/>
  <c r="BF114" i="3" s="1"/>
  <c r="AE12" i="3"/>
  <c r="AE115" i="3" s="1"/>
  <c r="CQ12" i="3"/>
  <c r="CQ115" i="3" s="1"/>
  <c r="BG13" i="3"/>
  <c r="BG116" i="3" s="1"/>
  <c r="W14" i="3"/>
  <c r="W117" i="3" s="1"/>
  <c r="CI14" i="3"/>
  <c r="CI117" i="3" s="1"/>
  <c r="CI5" i="3"/>
  <c r="CI108" i="3" s="1"/>
  <c r="O7" i="3"/>
  <c r="O110" i="3" s="1"/>
  <c r="AQ8" i="3"/>
  <c r="AQ111" i="3" s="1"/>
  <c r="BG5" i="3"/>
  <c r="BG108" i="3" s="1"/>
  <c r="CI6" i="3"/>
  <c r="CI109" i="3" s="1"/>
  <c r="O8" i="3"/>
  <c r="O111" i="3" s="1"/>
  <c r="AQ9" i="3"/>
  <c r="AQ112" i="3" s="1"/>
  <c r="BS10" i="3"/>
  <c r="BS113" i="3" s="1"/>
  <c r="CA11" i="3"/>
  <c r="CA114" i="3" s="1"/>
  <c r="AQ12" i="3"/>
  <c r="AQ115" i="3" s="1"/>
  <c r="G13" i="3"/>
  <c r="G116" i="3" s="1"/>
  <c r="BS13" i="3"/>
  <c r="BS116" i="3" s="1"/>
  <c r="AI14" i="3"/>
  <c r="AI117" i="3" s="1"/>
  <c r="CU14" i="3"/>
  <c r="CU117" i="3" s="1"/>
  <c r="CH6" i="3"/>
  <c r="CH109" i="3" s="1"/>
  <c r="CO8" i="3"/>
  <c r="CO111" i="3" s="1"/>
  <c r="BQ10" i="3"/>
  <c r="BQ113" i="3" s="1"/>
  <c r="CT11" i="3"/>
  <c r="CT114" i="3" s="1"/>
  <c r="CF12" i="3"/>
  <c r="CF115" i="3" s="1"/>
  <c r="BQ13" i="3"/>
  <c r="BQ116" i="3" s="1"/>
  <c r="BB14" i="3"/>
  <c r="BB117" i="3" s="1"/>
  <c r="AG15" i="3"/>
  <c r="AG118" i="3" s="1"/>
  <c r="CS15" i="3"/>
  <c r="CS118" i="3" s="1"/>
  <c r="BI16" i="3"/>
  <c r="BI119" i="3" s="1"/>
  <c r="BK5" i="3"/>
  <c r="BK108" i="3" s="1"/>
  <c r="BN7" i="3"/>
  <c r="BN110" i="3" s="1"/>
  <c r="BM9" i="3"/>
  <c r="BM112" i="3" s="1"/>
  <c r="Y11" i="3"/>
  <c r="Y114" i="3" s="1"/>
  <c r="AF12" i="3"/>
  <c r="AF115" i="3" s="1"/>
  <c r="Q13" i="3"/>
  <c r="Q116" i="3" s="1"/>
  <c r="AP5" i="3"/>
  <c r="AP108" i="3" s="1"/>
  <c r="AW7" i="3"/>
  <c r="AW110" i="3" s="1"/>
  <c r="AW9" i="3"/>
  <c r="AW112" i="3" s="1"/>
  <c r="K11" i="3"/>
  <c r="K114" i="3" s="1"/>
  <c r="X12" i="3"/>
  <c r="X115" i="3" s="1"/>
  <c r="I13" i="3"/>
  <c r="I116" i="3" s="1"/>
  <c r="BM5" i="3"/>
  <c r="BM108" i="3" s="1"/>
  <c r="AP7" i="3"/>
  <c r="AP110" i="3" s="1"/>
  <c r="AS10" i="3"/>
  <c r="AS113" i="3" s="1"/>
  <c r="AL12" i="3"/>
  <c r="AL115" i="3" s="1"/>
  <c r="BX13" i="3"/>
  <c r="BX116" i="3" s="1"/>
  <c r="BY14" i="3"/>
  <c r="BY117" i="3" s="1"/>
  <c r="BG15" i="3"/>
  <c r="BG118" i="3" s="1"/>
  <c r="AF16" i="3"/>
  <c r="AF119" i="3" s="1"/>
  <c r="E17" i="3"/>
  <c r="E120" i="3" s="1"/>
  <c r="BR17" i="3"/>
  <c r="BR120" i="3" s="1"/>
  <c r="AH18" i="3"/>
  <c r="AH121" i="3" s="1"/>
  <c r="CT18" i="3"/>
  <c r="CT121" i="3" s="1"/>
  <c r="BJ19" i="3"/>
  <c r="BJ122" i="3" s="1"/>
  <c r="Z20" i="3"/>
  <c r="Z123" i="3" s="1"/>
  <c r="CL20" i="3"/>
  <c r="CL123" i="3" s="1"/>
  <c r="BB21" i="3"/>
  <c r="BB124" i="3" s="1"/>
  <c r="BQ6" i="3"/>
  <c r="BQ109" i="3" s="1"/>
  <c r="CC9" i="3"/>
  <c r="CC112" i="3" s="1"/>
  <c r="F12" i="3"/>
  <c r="F115" i="3" s="1"/>
  <c r="AR13" i="3"/>
  <c r="AR116" i="3" s="1"/>
  <c r="BA14" i="3"/>
  <c r="BA117" i="3" s="1"/>
  <c r="AP15" i="3"/>
  <c r="AP118" i="3" s="1"/>
  <c r="O16" i="3"/>
  <c r="O119" i="3" s="1"/>
  <c r="CJ16" i="3"/>
  <c r="CJ119" i="3" s="1"/>
  <c r="BC17" i="3"/>
  <c r="BC120" i="3" s="1"/>
  <c r="S18" i="3"/>
  <c r="S121" i="3" s="1"/>
  <c r="CE18" i="3"/>
  <c r="CE121" i="3" s="1"/>
  <c r="BY6" i="3"/>
  <c r="BY109" i="3" s="1"/>
  <c r="CQ9" i="3"/>
  <c r="CQ112" i="3" s="1"/>
  <c r="L12" i="3"/>
  <c r="L115" i="3" s="1"/>
  <c r="AT13" i="3"/>
  <c r="AT116" i="3" s="1"/>
  <c r="BE14" i="3"/>
  <c r="BE117" i="3" s="1"/>
  <c r="AR15" i="3"/>
  <c r="AR118" i="3" s="1"/>
  <c r="Q16" i="3"/>
  <c r="Q119" i="3" s="1"/>
  <c r="CL16" i="3"/>
  <c r="CL119" i="3" s="1"/>
  <c r="BE17" i="3"/>
  <c r="BE120" i="3" s="1"/>
  <c r="BV7" i="3"/>
  <c r="BV110" i="3" s="1"/>
  <c r="CS11" i="3"/>
  <c r="CS114" i="3" s="1"/>
  <c r="AY5" i="3"/>
  <c r="AY108" i="3" s="1"/>
  <c r="CA6" i="3"/>
  <c r="CA109" i="3" s="1"/>
  <c r="G8" i="3"/>
  <c r="G111" i="3" s="1"/>
  <c r="AI9" i="3"/>
  <c r="AI112" i="3" s="1"/>
  <c r="BK10" i="3"/>
  <c r="BK113" i="3" s="1"/>
  <c r="BT11" i="3"/>
  <c r="BT114" i="3" s="1"/>
  <c r="AM12" i="3"/>
  <c r="AM115" i="3" s="1"/>
  <c r="C13" i="3"/>
  <c r="C116" i="3" s="1"/>
  <c r="BO13" i="3"/>
  <c r="BO116" i="3" s="1"/>
  <c r="AE14" i="3"/>
  <c r="AE117" i="3" s="1"/>
  <c r="CQ14" i="3"/>
  <c r="CQ117" i="3" s="1"/>
  <c r="C6" i="3"/>
  <c r="C109" i="3" s="1"/>
  <c r="AE7" i="3"/>
  <c r="AE110" i="3" s="1"/>
  <c r="BG8" i="3"/>
  <c r="BG111" i="3" s="1"/>
  <c r="BW5" i="3"/>
  <c r="BW108" i="3" s="1"/>
  <c r="C7" i="3"/>
  <c r="C110" i="3" s="1"/>
  <c r="AE8" i="3"/>
  <c r="AE111" i="3" s="1"/>
  <c r="BG9" i="3"/>
  <c r="BG112" i="3" s="1"/>
  <c r="CI10" i="3"/>
  <c r="CI113" i="3" s="1"/>
  <c r="CI11" i="3"/>
  <c r="CI114" i="3" s="1"/>
  <c r="AY12" i="3"/>
  <c r="AY115" i="3" s="1"/>
  <c r="O13" i="3"/>
  <c r="O116" i="3" s="1"/>
  <c r="CA13" i="3"/>
  <c r="CA116" i="3" s="1"/>
  <c r="AQ14" i="3"/>
  <c r="AQ117" i="3" s="1"/>
  <c r="G15" i="3"/>
  <c r="G118" i="3" s="1"/>
  <c r="J7" i="3"/>
  <c r="J110" i="3" s="1"/>
  <c r="Q9" i="3"/>
  <c r="Q112" i="3" s="1"/>
  <c r="CM10" i="3"/>
  <c r="CM113" i="3" s="1"/>
  <c r="I12" i="3"/>
  <c r="I115" i="3" s="1"/>
  <c r="CP12" i="3"/>
  <c r="CP115" i="3" s="1"/>
  <c r="CB13" i="3"/>
  <c r="CB116" i="3" s="1"/>
  <c r="BM14" i="3"/>
  <c r="BM117" i="3" s="1"/>
  <c r="AO15" i="3"/>
  <c r="AO118" i="3" s="1"/>
  <c r="E16" i="3"/>
  <c r="E119" i="3" s="1"/>
  <c r="BQ16" i="3"/>
  <c r="BQ119" i="3" s="1"/>
  <c r="CK5" i="3"/>
  <c r="CK108" i="3" s="1"/>
  <c r="CL7" i="3"/>
  <c r="CL110" i="3" s="1"/>
  <c r="CI9" i="3"/>
  <c r="CI112" i="3" s="1"/>
  <c r="AP11" i="3"/>
  <c r="AP114" i="3" s="1"/>
  <c r="AP12" i="3"/>
  <c r="AP115" i="3" s="1"/>
  <c r="AB13" i="3"/>
  <c r="AB116" i="3" s="1"/>
  <c r="BN5" i="3"/>
  <c r="BN108" i="3" s="1"/>
  <c r="BU7" i="3"/>
  <c r="BU110" i="3" s="1"/>
  <c r="BS9" i="3"/>
  <c r="BS112" i="3" s="1"/>
  <c r="AE11" i="3"/>
  <c r="AE114" i="3" s="1"/>
  <c r="AH12" i="3"/>
  <c r="AH115" i="3" s="1"/>
  <c r="T13" i="3"/>
  <c r="T116" i="3" s="1"/>
  <c r="E6" i="3"/>
  <c r="E109" i="3" s="1"/>
  <c r="CD7" i="3"/>
  <c r="CD110" i="3" s="1"/>
  <c r="CE10" i="3"/>
  <c r="CE113" i="3" s="1"/>
  <c r="BE12" i="3"/>
  <c r="BE115" i="3" s="1"/>
  <c r="CK13" i="3"/>
  <c r="CK116" i="3" s="1"/>
  <c r="CK14" i="3"/>
  <c r="CK117" i="3" s="1"/>
  <c r="BP15" i="3"/>
  <c r="BP118" i="3" s="1"/>
  <c r="AO16" i="3"/>
  <c r="AO119" i="3" s="1"/>
  <c r="N17" i="3"/>
  <c r="N120" i="3" s="1"/>
  <c r="BZ17" i="3"/>
  <c r="BZ120" i="3" s="1"/>
  <c r="AP18" i="3"/>
  <c r="AP121" i="3" s="1"/>
  <c r="F19" i="3"/>
  <c r="F122" i="3" s="1"/>
  <c r="BR19" i="3"/>
  <c r="BR122" i="3" s="1"/>
  <c r="AH20" i="3"/>
  <c r="AH123" i="3" s="1"/>
  <c r="CT20" i="3"/>
  <c r="CT123" i="3" s="1"/>
  <c r="BJ21" i="3"/>
  <c r="BJ124" i="3" s="1"/>
  <c r="G7" i="3"/>
  <c r="G110" i="3" s="1"/>
  <c r="S10" i="3"/>
  <c r="S113" i="3" s="1"/>
  <c r="Y12" i="3"/>
  <c r="Y115" i="3" s="1"/>
  <c r="BI13" i="3"/>
  <c r="BI116" i="3" s="1"/>
  <c r="BN14" i="3"/>
  <c r="BN117" i="3" s="1"/>
  <c r="AY15" i="3"/>
  <c r="AY118" i="3" s="1"/>
  <c r="X16" i="3"/>
  <c r="X119" i="3" s="1"/>
  <c r="CS16" i="3"/>
  <c r="CS119" i="3" s="1"/>
  <c r="BK17" i="3"/>
  <c r="BK120" i="3" s="1"/>
  <c r="AA18" i="3"/>
  <c r="AA121" i="3" s="1"/>
  <c r="CM18" i="3"/>
  <c r="CM121" i="3" s="1"/>
  <c r="R7" i="3"/>
  <c r="R110" i="3" s="1"/>
  <c r="V10" i="3"/>
  <c r="V113" i="3" s="1"/>
  <c r="AB12" i="3"/>
  <c r="AB115" i="3" s="1"/>
  <c r="BM13" i="3"/>
  <c r="BM116" i="3" s="1"/>
  <c r="BQ14" i="3"/>
  <c r="BQ117" i="3" s="1"/>
  <c r="BA15" i="3"/>
  <c r="BA118" i="3" s="1"/>
  <c r="Z16" i="3"/>
  <c r="Z119" i="3" s="1"/>
  <c r="CU16" i="3"/>
  <c r="CU119" i="3" s="1"/>
  <c r="BM17" i="3"/>
  <c r="BM120" i="3" s="1"/>
  <c r="AT8" i="3"/>
  <c r="AT111" i="3" s="1"/>
  <c r="Z12" i="3"/>
  <c r="Z115" i="3" s="1"/>
  <c r="BO5" i="3"/>
  <c r="BO108" i="3" s="1"/>
  <c r="CQ6" i="3"/>
  <c r="CQ109" i="3" s="1"/>
  <c r="W8" i="3"/>
  <c r="W111" i="3" s="1"/>
  <c r="AY9" i="3"/>
  <c r="AY112" i="3" s="1"/>
  <c r="CA10" i="3"/>
  <c r="CA113" i="3" s="1"/>
  <c r="CE11" i="3"/>
  <c r="CE114" i="3" s="1"/>
  <c r="AU12" i="3"/>
  <c r="AU115" i="3" s="1"/>
  <c r="K13" i="3"/>
  <c r="K116" i="3" s="1"/>
  <c r="BW13" i="3"/>
  <c r="BW116" i="3" s="1"/>
  <c r="AM14" i="3"/>
  <c r="AM117" i="3" s="1"/>
  <c r="C15" i="3"/>
  <c r="C118" i="3" s="1"/>
  <c r="S6" i="3"/>
  <c r="S109" i="3" s="1"/>
  <c r="AU7" i="3"/>
  <c r="AU110" i="3" s="1"/>
  <c r="BW8" i="3"/>
  <c r="BW111" i="3" s="1"/>
  <c r="CM5" i="3"/>
  <c r="CM108" i="3" s="1"/>
  <c r="S7" i="3"/>
  <c r="S110" i="3" s="1"/>
  <c r="AU8" i="3"/>
  <c r="AU111" i="3" s="1"/>
  <c r="BW9" i="3"/>
  <c r="BW112" i="3" s="1"/>
  <c r="CW10" i="3"/>
  <c r="CW113" i="3" s="1"/>
  <c r="CQ11" i="3"/>
  <c r="CQ114" i="3" s="1"/>
  <c r="BG12" i="3"/>
  <c r="BG115" i="3" s="1"/>
  <c r="W13" i="3"/>
  <c r="W116" i="3" s="1"/>
  <c r="CI13" i="3"/>
  <c r="CI116" i="3" s="1"/>
  <c r="AY14" i="3"/>
  <c r="AY117" i="3" s="1"/>
  <c r="AG5" i="3"/>
  <c r="AG108" i="3" s="1"/>
  <c r="AM7" i="3"/>
  <c r="AM110" i="3" s="1"/>
  <c r="AO9" i="3"/>
  <c r="AO112" i="3" s="1"/>
  <c r="G11" i="3"/>
  <c r="G114" i="3" s="1"/>
  <c r="T12" i="3"/>
  <c r="T115" i="3" s="1"/>
  <c r="E13" i="3"/>
  <c r="E116" i="3" s="1"/>
  <c r="CL13" i="3"/>
  <c r="CL116" i="3" s="1"/>
  <c r="BX14" i="3"/>
  <c r="BX117" i="3" s="1"/>
  <c r="AW15" i="3"/>
  <c r="AW118" i="3" s="1"/>
  <c r="M16" i="3"/>
  <c r="M119" i="3" s="1"/>
  <c r="BY16" i="3"/>
  <c r="BY119" i="3" s="1"/>
  <c r="M6" i="3"/>
  <c r="M109" i="3" s="1"/>
  <c r="S8" i="3"/>
  <c r="S111" i="3" s="1"/>
  <c r="F10" i="3"/>
  <c r="F113" i="3" s="1"/>
  <c r="BG11" i="3"/>
  <c r="BG114" i="3" s="1"/>
  <c r="BA12" i="3"/>
  <c r="BA115" i="3" s="1"/>
  <c r="AL13" i="3"/>
  <c r="AL116" i="3" s="1"/>
  <c r="CQ5" i="3"/>
  <c r="CQ108" i="3" s="1"/>
  <c r="CT7" i="3"/>
  <c r="CT110" i="3" s="1"/>
  <c r="CL9" i="3"/>
  <c r="CL112" i="3" s="1"/>
  <c r="AV11" i="3"/>
  <c r="AV114" i="3" s="1"/>
  <c r="AS12" i="3"/>
  <c r="AS115" i="3" s="1"/>
  <c r="AD13" i="3"/>
  <c r="AD116" i="3" s="1"/>
  <c r="AT6" i="3"/>
  <c r="AT109" i="3" s="1"/>
  <c r="AC8" i="3"/>
  <c r="AC111" i="3" s="1"/>
  <c r="J11" i="3"/>
  <c r="J114" i="3" s="1"/>
  <c r="BT12" i="3"/>
  <c r="BT115" i="3" s="1"/>
  <c r="D14" i="3"/>
  <c r="D117" i="3" s="1"/>
  <c r="CW14" i="3"/>
  <c r="CW117" i="3" s="1"/>
  <c r="BY15" i="3"/>
  <c r="BY118" i="3" s="1"/>
  <c r="AX16" i="3"/>
  <c r="AX119" i="3" s="1"/>
  <c r="V17" i="3"/>
  <c r="V120" i="3" s="1"/>
  <c r="CH17" i="3"/>
  <c r="CH120" i="3" s="1"/>
  <c r="AX18" i="3"/>
  <c r="AX121" i="3" s="1"/>
  <c r="N19" i="3"/>
  <c r="N122" i="3" s="1"/>
  <c r="BZ19" i="3"/>
  <c r="BZ122" i="3" s="1"/>
  <c r="AP20" i="3"/>
  <c r="AP123" i="3" s="1"/>
  <c r="F21" i="3"/>
  <c r="F124" i="3" s="1"/>
  <c r="BR21" i="3"/>
  <c r="BR124" i="3" s="1"/>
  <c r="AX7" i="3"/>
  <c r="AX110" i="3" s="1"/>
  <c r="BA10" i="3"/>
  <c r="BA113" i="3" s="1"/>
  <c r="AN12" i="3"/>
  <c r="AN115" i="3" s="1"/>
  <c r="BY13" i="3"/>
  <c r="BY116" i="3" s="1"/>
  <c r="BZ14" i="3"/>
  <c r="BZ117" i="3" s="1"/>
  <c r="BH15" i="3"/>
  <c r="BH118" i="3" s="1"/>
  <c r="AG16" i="3"/>
  <c r="AG119" i="3" s="1"/>
  <c r="F17" i="3"/>
  <c r="F120" i="3" s="1"/>
  <c r="BS17" i="3"/>
  <c r="BS120" i="3" s="1"/>
  <c r="AI18" i="3"/>
  <c r="AI121" i="3" s="1"/>
  <c r="AW5" i="3"/>
  <c r="AW108" i="3" s="1"/>
  <c r="BE7" i="3"/>
  <c r="BE110" i="3" s="1"/>
  <c r="BI10" i="3"/>
  <c r="BI113" i="3" s="1"/>
  <c r="AT12" i="3"/>
  <c r="AT115" i="3" s="1"/>
  <c r="CD13" i="3"/>
  <c r="CD116" i="3" s="1"/>
  <c r="CC14" i="3"/>
  <c r="CC117" i="3" s="1"/>
  <c r="BJ15" i="3"/>
  <c r="BJ118" i="3" s="1"/>
  <c r="AI16" i="3"/>
  <c r="AI119" i="3" s="1"/>
  <c r="H17" i="3"/>
  <c r="H120" i="3" s="1"/>
  <c r="BU17" i="3"/>
  <c r="BU120" i="3" s="1"/>
  <c r="CX8" i="3"/>
  <c r="CX111" i="3" s="1"/>
  <c r="AX12" i="3"/>
  <c r="AX115" i="3" s="1"/>
  <c r="E8" i="3"/>
  <c r="E111" i="3" s="1"/>
  <c r="C5" i="3"/>
  <c r="C108" i="3" s="1"/>
  <c r="O6" i="3"/>
  <c r="O109" i="3" s="1"/>
  <c r="AQ7" i="3"/>
  <c r="AQ110" i="3" s="1"/>
  <c r="BS8" i="3"/>
  <c r="BS111" i="3" s="1"/>
  <c r="CU9" i="3"/>
  <c r="CU112" i="3" s="1"/>
  <c r="S11" i="3"/>
  <c r="S114" i="3" s="1"/>
  <c r="G12" i="3"/>
  <c r="G115" i="3" s="1"/>
  <c r="BS12" i="3"/>
  <c r="BS115" i="3" s="1"/>
  <c r="AI13" i="3"/>
  <c r="AI116" i="3" s="1"/>
  <c r="CU13" i="3"/>
  <c r="CU116" i="3" s="1"/>
  <c r="BK14" i="3"/>
  <c r="BK117" i="3" s="1"/>
  <c r="AM5" i="3"/>
  <c r="AM108" i="3" s="1"/>
  <c r="BO6" i="3"/>
  <c r="BO109" i="3" s="1"/>
  <c r="CQ7" i="3"/>
  <c r="CQ110" i="3" s="1"/>
  <c r="W9" i="3"/>
  <c r="W112" i="3" s="1"/>
  <c r="AM6" i="3"/>
  <c r="AM109" i="3" s="1"/>
  <c r="BO7" i="3"/>
  <c r="BO110" i="3" s="1"/>
  <c r="CQ8" i="3"/>
  <c r="CQ111" i="3" s="1"/>
  <c r="W10" i="3"/>
  <c r="W113" i="3" s="1"/>
  <c r="AN11" i="3"/>
  <c r="AN114" i="3" s="1"/>
  <c r="S12" i="3"/>
  <c r="S115" i="3" s="1"/>
  <c r="CE12" i="3"/>
  <c r="CE115" i="3" s="1"/>
  <c r="AU13" i="3"/>
  <c r="AU116" i="3" s="1"/>
  <c r="K14" i="3"/>
  <c r="K117" i="3" s="1"/>
  <c r="BW14" i="3"/>
  <c r="BW117" i="3" s="1"/>
  <c r="K6" i="3"/>
  <c r="K109" i="3" s="1"/>
  <c r="N8" i="3"/>
  <c r="N111" i="3" s="1"/>
  <c r="E10" i="3"/>
  <c r="E113" i="3" s="1"/>
  <c r="BE11" i="3"/>
  <c r="BE114" i="3" s="1"/>
  <c r="AZ12" i="3"/>
  <c r="AZ115" i="3" s="1"/>
  <c r="AK13" i="3"/>
  <c r="AK116" i="3" s="1"/>
  <c r="V14" i="3"/>
  <c r="V117" i="3" s="1"/>
  <c r="H15" i="3"/>
  <c r="H118" i="3" s="1"/>
  <c r="BU15" i="3"/>
  <c r="BU118" i="3" s="1"/>
  <c r="AK16" i="3"/>
  <c r="AK119" i="3" s="1"/>
  <c r="CW16" i="3"/>
  <c r="CW119" i="3" s="1"/>
  <c r="CM6" i="3"/>
  <c r="CM109" i="3" s="1"/>
  <c r="CP8" i="3"/>
  <c r="CP111" i="3" s="1"/>
  <c r="BR10" i="3"/>
  <c r="BR113" i="3" s="1"/>
  <c r="CV11" i="3"/>
  <c r="CV114" i="3" s="1"/>
  <c r="CG12" i="3"/>
  <c r="CG115" i="3" s="1"/>
  <c r="BR13" i="3"/>
  <c r="BR116" i="3" s="1"/>
  <c r="BR6" i="3"/>
  <c r="BR109" i="3" s="1"/>
  <c r="BY8" i="3"/>
  <c r="BY111" i="3" s="1"/>
  <c r="BB10" i="3"/>
  <c r="BB113" i="3" s="1"/>
  <c r="CN11" i="3"/>
  <c r="CN114" i="3" s="1"/>
  <c r="BY12" i="3"/>
  <c r="BY115" i="3" s="1"/>
  <c r="BJ13" i="3"/>
  <c r="BJ116" i="3" s="1"/>
  <c r="V6" i="3"/>
  <c r="V109" i="3" s="1"/>
  <c r="AU9" i="3"/>
  <c r="AU112" i="3" s="1"/>
  <c r="CH11" i="3"/>
  <c r="CH114" i="3" s="1"/>
  <c r="X13" i="3"/>
  <c r="X116" i="3" s="1"/>
  <c r="AN14" i="3"/>
  <c r="AN117" i="3" s="1"/>
  <c r="AE15" i="3"/>
  <c r="AE118" i="3" s="1"/>
  <c r="D16" i="3"/>
  <c r="D119" i="3" s="1"/>
  <c r="BZ16" i="3"/>
  <c r="BZ119" i="3" s="1"/>
  <c r="AT17" i="3"/>
  <c r="AT120" i="3" s="1"/>
  <c r="J18" i="3"/>
  <c r="J121" i="3" s="1"/>
  <c r="BV18" i="3"/>
  <c r="BV121" i="3" s="1"/>
  <c r="AL19" i="3"/>
  <c r="AL122" i="3" s="1"/>
  <c r="CX19" i="3"/>
  <c r="CX122" i="3" s="1"/>
  <c r="BN20" i="3"/>
  <c r="BN123" i="3" s="1"/>
  <c r="AD21" i="3"/>
  <c r="AD124" i="3" s="1"/>
  <c r="AU5" i="3"/>
  <c r="AU108" i="3" s="1"/>
  <c r="BR8" i="3"/>
  <c r="BR111" i="3" s="1"/>
  <c r="AM11" i="3"/>
  <c r="AM114" i="3" s="1"/>
  <c r="CN12" i="3"/>
  <c r="CN115" i="3" s="1"/>
  <c r="Q14" i="3"/>
  <c r="Q117" i="3" s="1"/>
  <c r="N15" i="3"/>
  <c r="N118" i="3" s="1"/>
  <c r="CI15" i="3"/>
  <c r="CI118" i="3" s="1"/>
  <c r="BH16" i="3"/>
  <c r="BH119" i="3" s="1"/>
  <c r="AE17" i="3"/>
  <c r="AE120" i="3" s="1"/>
  <c r="CQ17" i="3"/>
  <c r="CQ120" i="3" s="1"/>
  <c r="BG18" i="3"/>
  <c r="BG121" i="3" s="1"/>
  <c r="AX5" i="3"/>
  <c r="AX108" i="3" s="1"/>
  <c r="CE8" i="3"/>
  <c r="CE111" i="3" s="1"/>
  <c r="AW11" i="3"/>
  <c r="AW114" i="3" s="1"/>
  <c r="CS12" i="3"/>
  <c r="CS115" i="3" s="1"/>
  <c r="T14" i="3"/>
  <c r="T117" i="3" s="1"/>
  <c r="P15" i="3"/>
  <c r="P118" i="3" s="1"/>
  <c r="CL15" i="3"/>
  <c r="CL118" i="3" s="1"/>
  <c r="BK16" i="3"/>
  <c r="BK119" i="3" s="1"/>
  <c r="AG17" i="3"/>
  <c r="AG120" i="3" s="1"/>
  <c r="Z5" i="3"/>
  <c r="Z108" i="3" s="1"/>
  <c r="BW10" i="3"/>
  <c r="BW113" i="3" s="1"/>
  <c r="AE6" i="3"/>
  <c r="AE109" i="3" s="1"/>
  <c r="CI8" i="3"/>
  <c r="CI111" i="3" s="1"/>
  <c r="AG11" i="3"/>
  <c r="AG114" i="3" s="1"/>
  <c r="CA12" i="3"/>
  <c r="CA115" i="3" s="1"/>
  <c r="G14" i="3"/>
  <c r="G117" i="3" s="1"/>
  <c r="BC5" i="3"/>
  <c r="BC108" i="3" s="1"/>
  <c r="K8" i="3"/>
  <c r="K111" i="3" s="1"/>
  <c r="BC6" i="3"/>
  <c r="BC109" i="3" s="1"/>
  <c r="K9" i="3"/>
  <c r="K112" i="3" s="1"/>
  <c r="AY11" i="3"/>
  <c r="AY114" i="3" s="1"/>
  <c r="CM12" i="3"/>
  <c r="CM115" i="3" s="1"/>
  <c r="S14" i="3"/>
  <c r="S117" i="3" s="1"/>
  <c r="AK6" i="3"/>
  <c r="AK109" i="3" s="1"/>
  <c r="AA10" i="3"/>
  <c r="AA113" i="3" s="1"/>
  <c r="BJ12" i="3"/>
  <c r="BJ115" i="3" s="1"/>
  <c r="AG14" i="3"/>
  <c r="AG117" i="3" s="1"/>
  <c r="CC15" i="3"/>
  <c r="CC118" i="3" s="1"/>
  <c r="I17" i="3"/>
  <c r="I120" i="3" s="1"/>
  <c r="R9" i="3"/>
  <c r="R112" i="3" s="1"/>
  <c r="J12" i="3"/>
  <c r="J115" i="3" s="1"/>
  <c r="CC13" i="3"/>
  <c r="CC116" i="3" s="1"/>
  <c r="CW8" i="3"/>
  <c r="CW111" i="3" s="1"/>
  <c r="CX11" i="3"/>
  <c r="CX114" i="3" s="1"/>
  <c r="BU13" i="3"/>
  <c r="BU116" i="3" s="1"/>
  <c r="CA9" i="3"/>
  <c r="CA112" i="3" s="1"/>
  <c r="AP13" i="3"/>
  <c r="AP116" i="3" s="1"/>
  <c r="AN15" i="3"/>
  <c r="AN118" i="3" s="1"/>
  <c r="CI16" i="3"/>
  <c r="CI119" i="3" s="1"/>
  <c r="R18" i="3"/>
  <c r="R121" i="3" s="1"/>
  <c r="AT19" i="3"/>
  <c r="AT122" i="3" s="1"/>
  <c r="BV20" i="3"/>
  <c r="BV123" i="3" s="1"/>
  <c r="CC5" i="3"/>
  <c r="CC108" i="3" s="1"/>
  <c r="BO11" i="3"/>
  <c r="BO114" i="3" s="1"/>
  <c r="AC14" i="3"/>
  <c r="AC117" i="3" s="1"/>
  <c r="CR15" i="3"/>
  <c r="CR118" i="3" s="1"/>
  <c r="AM17" i="3"/>
  <c r="AM120" i="3" s="1"/>
  <c r="BO18" i="3"/>
  <c r="BO121" i="3" s="1"/>
  <c r="Y9" i="3"/>
  <c r="Y112" i="3" s="1"/>
  <c r="M13" i="3"/>
  <c r="M116" i="3" s="1"/>
  <c r="Z15" i="3"/>
  <c r="Z118" i="3" s="1"/>
  <c r="BT16" i="3"/>
  <c r="BT119" i="3" s="1"/>
  <c r="AQ6" i="3"/>
  <c r="AQ109" i="3" s="1"/>
  <c r="AH13" i="3"/>
  <c r="AH116" i="3" s="1"/>
  <c r="AL10" i="3"/>
  <c r="AL113" i="3" s="1"/>
  <c r="R13" i="3"/>
  <c r="R116" i="3" s="1"/>
  <c r="CP14" i="3"/>
  <c r="CP117" i="3" s="1"/>
  <c r="P16" i="3"/>
  <c r="P119" i="3" s="1"/>
  <c r="AC17" i="3"/>
  <c r="AC120" i="3" s="1"/>
  <c r="Y18" i="3"/>
  <c r="Y121" i="3" s="1"/>
  <c r="I19" i="3"/>
  <c r="I122" i="3" s="1"/>
  <c r="CD19" i="3"/>
  <c r="CD122" i="3" s="1"/>
  <c r="BC20" i="3"/>
  <c r="BC123" i="3" s="1"/>
  <c r="AB21" i="3"/>
  <c r="AB124" i="3" s="1"/>
  <c r="CV21" i="3"/>
  <c r="CV124" i="3" s="1"/>
  <c r="BL22" i="3"/>
  <c r="BL125" i="3" s="1"/>
  <c r="AB23" i="3"/>
  <c r="AB126" i="3" s="1"/>
  <c r="CN23" i="3"/>
  <c r="CN126" i="3" s="1"/>
  <c r="BD24" i="3"/>
  <c r="BD127" i="3" s="1"/>
  <c r="T25" i="3"/>
  <c r="T128" i="3" s="1"/>
  <c r="CF25" i="3"/>
  <c r="CF128" i="3" s="1"/>
  <c r="AQ10" i="3"/>
  <c r="AQ113" i="3" s="1"/>
  <c r="U13" i="3"/>
  <c r="U116" i="3" s="1"/>
  <c r="CR14" i="3"/>
  <c r="CR117" i="3" s="1"/>
  <c r="R16" i="3"/>
  <c r="R119" i="3" s="1"/>
  <c r="AF17" i="3"/>
  <c r="AF120" i="3" s="1"/>
  <c r="AB18" i="3"/>
  <c r="AB121" i="3" s="1"/>
  <c r="J19" i="3"/>
  <c r="J122" i="3" s="1"/>
  <c r="CE19" i="3"/>
  <c r="CE122" i="3" s="1"/>
  <c r="BD20" i="3"/>
  <c r="BD123" i="3" s="1"/>
  <c r="AC21" i="3"/>
  <c r="AC124" i="3" s="1"/>
  <c r="CW21" i="3"/>
  <c r="CW124" i="3" s="1"/>
  <c r="BM22" i="3"/>
  <c r="BM125" i="3" s="1"/>
  <c r="BC7" i="3"/>
  <c r="BC110" i="3" s="1"/>
  <c r="CG11" i="3"/>
  <c r="CG114" i="3" s="1"/>
  <c r="F6" i="3"/>
  <c r="F109" i="3" s="1"/>
  <c r="C11" i="3"/>
  <c r="C114" i="3" s="1"/>
  <c r="BB13" i="3"/>
  <c r="BB116" i="3" s="1"/>
  <c r="S15" i="3"/>
  <c r="S118" i="3" s="1"/>
  <c r="AJ16" i="3"/>
  <c r="AJ119" i="3" s="1"/>
  <c r="AV17" i="3"/>
  <c r="AV120" i="3" s="1"/>
  <c r="AN18" i="3"/>
  <c r="AN121" i="3" s="1"/>
  <c r="U19" i="3"/>
  <c r="U122" i="3" s="1"/>
  <c r="CQ19" i="3"/>
  <c r="CQ122" i="3" s="1"/>
  <c r="BP20" i="3"/>
  <c r="BP123" i="3" s="1"/>
  <c r="AO21" i="3"/>
  <c r="AO124" i="3" s="1"/>
  <c r="J5" i="3"/>
  <c r="J108" i="3" s="1"/>
  <c r="BG7" i="3"/>
  <c r="BG110" i="3" s="1"/>
  <c r="O10" i="3"/>
  <c r="O113" i="3" s="1"/>
  <c r="O12" i="3"/>
  <c r="O115" i="3" s="1"/>
  <c r="AQ13" i="3"/>
  <c r="AQ116" i="3" s="1"/>
  <c r="BS14" i="3"/>
  <c r="BS117" i="3" s="1"/>
  <c r="CE6" i="3"/>
  <c r="CE109" i="3" s="1"/>
  <c r="AA5" i="3"/>
  <c r="AA108" i="3" s="1"/>
  <c r="CE7" i="3"/>
  <c r="CE110" i="3" s="1"/>
  <c r="AM10" i="3"/>
  <c r="AM113" i="3" s="1"/>
  <c r="AA12" i="3"/>
  <c r="AA115" i="3" s="1"/>
  <c r="BC13" i="3"/>
  <c r="BC116" i="3" s="1"/>
  <c r="CE14" i="3"/>
  <c r="CE117" i="3" s="1"/>
  <c r="AL8" i="3"/>
  <c r="AL111" i="3" s="1"/>
  <c r="BV11" i="3"/>
  <c r="BV114" i="3" s="1"/>
  <c r="AV13" i="3"/>
  <c r="AV116" i="3" s="1"/>
  <c r="Q15" i="3"/>
  <c r="Q118" i="3" s="1"/>
  <c r="AS16" i="3"/>
  <c r="AS119" i="3" s="1"/>
  <c r="Q7" i="3"/>
  <c r="Q110" i="3" s="1"/>
  <c r="CN10" i="3"/>
  <c r="CN113" i="3" s="1"/>
  <c r="CR12" i="3"/>
  <c r="CR115" i="3" s="1"/>
  <c r="CP6" i="3"/>
  <c r="CP109" i="3" s="1"/>
  <c r="BY10" i="3"/>
  <c r="BY113" i="3" s="1"/>
  <c r="CJ12" i="3"/>
  <c r="CJ115" i="3" s="1"/>
  <c r="BG6" i="3"/>
  <c r="BG109" i="3" s="1"/>
  <c r="E12" i="3"/>
  <c r="E115" i="3" s="1"/>
  <c r="AZ14" i="3"/>
  <c r="AZ117" i="3" s="1"/>
  <c r="N16" i="3"/>
  <c r="N119" i="3" s="1"/>
  <c r="BB17" i="3"/>
  <c r="BB120" i="3" s="1"/>
  <c r="CD18" i="3"/>
  <c r="CD121" i="3" s="1"/>
  <c r="J20" i="3"/>
  <c r="J123" i="3" s="1"/>
  <c r="AL21" i="3"/>
  <c r="AL124" i="3" s="1"/>
  <c r="J9" i="3"/>
  <c r="J112" i="3" s="1"/>
  <c r="J13" i="3"/>
  <c r="J116" i="3" s="1"/>
  <c r="W15" i="3"/>
  <c r="W118" i="3" s="1"/>
  <c r="BR16" i="3"/>
  <c r="BR119" i="3" s="1"/>
  <c r="C18" i="3"/>
  <c r="C121" i="3" s="1"/>
  <c r="CS5" i="3"/>
  <c r="CS108" i="3" s="1"/>
  <c r="BU11" i="3"/>
  <c r="BU114" i="3" s="1"/>
  <c r="AF14" i="3"/>
  <c r="AF117" i="3" s="1"/>
  <c r="CU15" i="3"/>
  <c r="CU118" i="3" s="1"/>
  <c r="AO17" i="3"/>
  <c r="AO120" i="3" s="1"/>
  <c r="W11" i="3"/>
  <c r="W114" i="3" s="1"/>
  <c r="AG7" i="3"/>
  <c r="AG110" i="3" s="1"/>
  <c r="H12" i="3"/>
  <c r="H115" i="3" s="1"/>
  <c r="N14" i="3"/>
  <c r="N117" i="3" s="1"/>
  <c r="BD15" i="3"/>
  <c r="BD118" i="3" s="1"/>
  <c r="BV16" i="3"/>
  <c r="BV119" i="3" s="1"/>
  <c r="CD17" i="3"/>
  <c r="CD120" i="3" s="1"/>
  <c r="BQ18" i="3"/>
  <c r="BQ121" i="3" s="1"/>
  <c r="AS19" i="3"/>
  <c r="AS122" i="3" s="1"/>
  <c r="S20" i="3"/>
  <c r="S123" i="3" s="1"/>
  <c r="CN20" i="3"/>
  <c r="CN123" i="3" s="1"/>
  <c r="BM21" i="3"/>
  <c r="BM124" i="3" s="1"/>
  <c r="AF22" i="3"/>
  <c r="AF125" i="3" s="1"/>
  <c r="CR22" i="3"/>
  <c r="CR125" i="3" s="1"/>
  <c r="BH23" i="3"/>
  <c r="BH126" i="3" s="1"/>
  <c r="X24" i="3"/>
  <c r="X127" i="3" s="1"/>
  <c r="CJ24" i="3"/>
  <c r="CJ127" i="3" s="1"/>
  <c r="AZ25" i="3"/>
  <c r="AZ128" i="3" s="1"/>
  <c r="F8" i="3"/>
  <c r="F111" i="3" s="1"/>
  <c r="N12" i="3"/>
  <c r="N115" i="3" s="1"/>
  <c r="R14" i="3"/>
  <c r="R117" i="3" s="1"/>
  <c r="BF15" i="3"/>
  <c r="BF118" i="3" s="1"/>
  <c r="BW16" i="3"/>
  <c r="BW119" i="3" s="1"/>
  <c r="CE17" i="3"/>
  <c r="CE120" i="3" s="1"/>
  <c r="BR18" i="3"/>
  <c r="BR121" i="3" s="1"/>
  <c r="AU19" i="3"/>
  <c r="AU122" i="3" s="1"/>
  <c r="T20" i="3"/>
  <c r="T123" i="3" s="1"/>
  <c r="CO20" i="3"/>
  <c r="CO123" i="3" s="1"/>
  <c r="BN21" i="3"/>
  <c r="BN124" i="3" s="1"/>
  <c r="AG22" i="3"/>
  <c r="AG125" i="3" s="1"/>
  <c r="CS22" i="3"/>
  <c r="CS125" i="3" s="1"/>
  <c r="CT9" i="3"/>
  <c r="CT112" i="3" s="1"/>
  <c r="CV12" i="3"/>
  <c r="CV115" i="3" s="1"/>
  <c r="CH8" i="3"/>
  <c r="CH111" i="3" s="1"/>
  <c r="AV12" i="3"/>
  <c r="AV115" i="3" s="1"/>
  <c r="AP14" i="3"/>
  <c r="AP117" i="3" s="1"/>
  <c r="BX15" i="3"/>
  <c r="BX118" i="3" s="1"/>
  <c r="CP16" i="3"/>
  <c r="CP119" i="3" s="1"/>
  <c r="CT17" i="3"/>
  <c r="CT120" i="3" s="1"/>
  <c r="CF18" i="3"/>
  <c r="CF121" i="3" s="1"/>
  <c r="BF19" i="3"/>
  <c r="BF122" i="3" s="1"/>
  <c r="AE20" i="3"/>
  <c r="AE123" i="3" s="1"/>
  <c r="D21" i="3"/>
  <c r="D124" i="3" s="1"/>
  <c r="AU6" i="3"/>
  <c r="AU109" i="3" s="1"/>
  <c r="CE9" i="3"/>
  <c r="CE112" i="3" s="1"/>
  <c r="K7" i="3"/>
  <c r="K110" i="3" s="1"/>
  <c r="AE10" i="3"/>
  <c r="AE113" i="3" s="1"/>
  <c r="BK12" i="3"/>
  <c r="BK115" i="3" s="1"/>
  <c r="AU14" i="3"/>
  <c r="AU117" i="3" s="1"/>
  <c r="CU6" i="3"/>
  <c r="CU109" i="3" s="1"/>
  <c r="W6" i="3"/>
  <c r="W109" i="3" s="1"/>
  <c r="CM9" i="3"/>
  <c r="CM112" i="3" s="1"/>
  <c r="AI12" i="3"/>
  <c r="AI115" i="3" s="1"/>
  <c r="C14" i="3"/>
  <c r="C117" i="3" s="1"/>
  <c r="BM7" i="3"/>
  <c r="BM110" i="3" s="1"/>
  <c r="CJ11" i="3"/>
  <c r="CJ114" i="3" s="1"/>
  <c r="L14" i="3"/>
  <c r="L117" i="3" s="1"/>
  <c r="U16" i="3"/>
  <c r="U119" i="3" s="1"/>
  <c r="AO7" i="3"/>
  <c r="AO110" i="3" s="1"/>
  <c r="CK11" i="3"/>
  <c r="CK114" i="3" s="1"/>
  <c r="U6" i="3"/>
  <c r="U109" i="3" s="1"/>
  <c r="CQ10" i="3"/>
  <c r="CQ113" i="3" s="1"/>
  <c r="AZ13" i="3"/>
  <c r="AZ116" i="3" s="1"/>
  <c r="AI11" i="3"/>
  <c r="AI114" i="3" s="1"/>
  <c r="BL14" i="3"/>
  <c r="BL117" i="3" s="1"/>
  <c r="BP16" i="3"/>
  <c r="BP119" i="3" s="1"/>
  <c r="BF18" i="3"/>
  <c r="BF121" i="3" s="1"/>
  <c r="R20" i="3"/>
  <c r="R123" i="3" s="1"/>
  <c r="CH21" i="3"/>
  <c r="CH124" i="3" s="1"/>
  <c r="BF12" i="3"/>
  <c r="BF115" i="3" s="1"/>
  <c r="AF15" i="3"/>
  <c r="AF118" i="3" s="1"/>
  <c r="W17" i="3"/>
  <c r="W120" i="3" s="1"/>
  <c r="CL5" i="3"/>
  <c r="CL108" i="3" s="1"/>
  <c r="CP11" i="3"/>
  <c r="CP114" i="3" s="1"/>
  <c r="E15" i="3"/>
  <c r="E118" i="3" s="1"/>
  <c r="Q17" i="3"/>
  <c r="Q120" i="3" s="1"/>
  <c r="BK11" i="3"/>
  <c r="BK114" i="3" s="1"/>
  <c r="CK9" i="3"/>
  <c r="CK112" i="3" s="1"/>
  <c r="BT13" i="3"/>
  <c r="BT116" i="3" s="1"/>
  <c r="BT15" i="3"/>
  <c r="BT118" i="3" s="1"/>
  <c r="R17" i="3"/>
  <c r="R120" i="3" s="1"/>
  <c r="AU18" i="3"/>
  <c r="AU121" i="3" s="1"/>
  <c r="BC19" i="3"/>
  <c r="BC122" i="3" s="1"/>
  <c r="AT20" i="3"/>
  <c r="AT123" i="3" s="1"/>
  <c r="AU21" i="3"/>
  <c r="AU124" i="3" s="1"/>
  <c r="AN22" i="3"/>
  <c r="AN125" i="3" s="1"/>
  <c r="T23" i="3"/>
  <c r="T126" i="3" s="1"/>
  <c r="H24" i="3"/>
  <c r="H127" i="3" s="1"/>
  <c r="CR24" i="3"/>
  <c r="CR127" i="3" s="1"/>
  <c r="BX25" i="3"/>
  <c r="BX128" i="3" s="1"/>
  <c r="AQ11" i="3"/>
  <c r="AQ114" i="3" s="1"/>
  <c r="AK14" i="3"/>
  <c r="AK117" i="3" s="1"/>
  <c r="CX15" i="3"/>
  <c r="CX118" i="3" s="1"/>
  <c r="BF17" i="3"/>
  <c r="BF120" i="3" s="1"/>
  <c r="CB18" i="3"/>
  <c r="CB121" i="3" s="1"/>
  <c r="BV19" i="3"/>
  <c r="BV122" i="3" s="1"/>
  <c r="BW20" i="3"/>
  <c r="BW123" i="3" s="1"/>
  <c r="BW21" i="3"/>
  <c r="BW124" i="3" s="1"/>
  <c r="BE22" i="3"/>
  <c r="BE125" i="3" s="1"/>
  <c r="CG8" i="3"/>
  <c r="CG111" i="3" s="1"/>
  <c r="V13" i="3"/>
  <c r="V116" i="3" s="1"/>
  <c r="BJ10" i="3"/>
  <c r="BJ113" i="3" s="1"/>
  <c r="CX13" i="3"/>
  <c r="CX116" i="3" s="1"/>
  <c r="CN15" i="3"/>
  <c r="CN118" i="3" s="1"/>
  <c r="AI17" i="3"/>
  <c r="AI120" i="3" s="1"/>
  <c r="BJ18" i="3"/>
  <c r="BJ121" i="3" s="1"/>
  <c r="BO19" i="3"/>
  <c r="BO122" i="3" s="1"/>
  <c r="BG20" i="3"/>
  <c r="BG123" i="3" s="1"/>
  <c r="BG21" i="3"/>
  <c r="BG124" i="3" s="1"/>
  <c r="N6" i="3"/>
  <c r="N109" i="3" s="1"/>
  <c r="AC12" i="3"/>
  <c r="AC115" i="3" s="1"/>
  <c r="BB15" i="3"/>
  <c r="BB118" i="3" s="1"/>
  <c r="AK17" i="3"/>
  <c r="AK120" i="3" s="1"/>
  <c r="CG18" i="3"/>
  <c r="CG121" i="3" s="1"/>
  <c r="C20" i="3"/>
  <c r="C123" i="3" s="1"/>
  <c r="R21" i="3"/>
  <c r="R124" i="3" s="1"/>
  <c r="V22" i="3"/>
  <c r="V125" i="3" s="1"/>
  <c r="H23" i="3"/>
  <c r="H126" i="3" s="1"/>
  <c r="CC23" i="3"/>
  <c r="CC126" i="3" s="1"/>
  <c r="BB24" i="3"/>
  <c r="BB127" i="3" s="1"/>
  <c r="AA25" i="3"/>
  <c r="AA128" i="3" s="1"/>
  <c r="M14" i="3"/>
  <c r="M117" i="3" s="1"/>
  <c r="AA16" i="3"/>
  <c r="AA119" i="3" s="1"/>
  <c r="CV17" i="3"/>
  <c r="CV120" i="3" s="1"/>
  <c r="AF19" i="3"/>
  <c r="AF122" i="3" s="1"/>
  <c r="AV20" i="3"/>
  <c r="AV123" i="3" s="1"/>
  <c r="BL21" i="3"/>
  <c r="BL124" i="3" s="1"/>
  <c r="BC22" i="3"/>
  <c r="BC125" i="3" s="1"/>
  <c r="AK23" i="3"/>
  <c r="AK126" i="3" s="1"/>
  <c r="J24" i="3"/>
  <c r="J127" i="3" s="1"/>
  <c r="CE24" i="3"/>
  <c r="CE127" i="3" s="1"/>
  <c r="AK10" i="3"/>
  <c r="AK113" i="3" s="1"/>
  <c r="J15" i="3"/>
  <c r="J118" i="3" s="1"/>
  <c r="CV16" i="3"/>
  <c r="CV119" i="3" s="1"/>
  <c r="BB18" i="3"/>
  <c r="BB121" i="3" s="1"/>
  <c r="BY19" i="3"/>
  <c r="BY122" i="3" s="1"/>
  <c r="CP20" i="3"/>
  <c r="CP123" i="3" s="1"/>
  <c r="D22" i="3"/>
  <c r="D125" i="3" s="1"/>
  <c r="CL22" i="3"/>
  <c r="CL125" i="3" s="1"/>
  <c r="BM23" i="3"/>
  <c r="BM126" i="3" s="1"/>
  <c r="AT15" i="3"/>
  <c r="AT118" i="3" s="1"/>
  <c r="W18" i="3"/>
  <c r="W121" i="3" s="1"/>
  <c r="W20" i="3"/>
  <c r="W123" i="3" s="1"/>
  <c r="CU21" i="3"/>
  <c r="CU124" i="3" s="1"/>
  <c r="AG23" i="3"/>
  <c r="AG126" i="3" s="1"/>
  <c r="AL24" i="3"/>
  <c r="AL127" i="3" s="1"/>
  <c r="AH25" i="3"/>
  <c r="AH128" i="3" s="1"/>
  <c r="E26" i="3"/>
  <c r="E129" i="3" s="1"/>
  <c r="BQ26" i="3"/>
  <c r="BQ129" i="3" s="1"/>
  <c r="AG27" i="3"/>
  <c r="AG130" i="3" s="1"/>
  <c r="AV15" i="3"/>
  <c r="AV118" i="3" s="1"/>
  <c r="X18" i="3"/>
  <c r="X121" i="3" s="1"/>
  <c r="X20" i="3"/>
  <c r="X123" i="3" s="1"/>
  <c r="E22" i="3"/>
  <c r="E125" i="3" s="1"/>
  <c r="AH23" i="3"/>
  <c r="AH126" i="3" s="1"/>
  <c r="AM24" i="3"/>
  <c r="AM127" i="3" s="1"/>
  <c r="AI25" i="3"/>
  <c r="AI128" i="3" s="1"/>
  <c r="F26" i="3"/>
  <c r="F129" i="3" s="1"/>
  <c r="BR26" i="3"/>
  <c r="BR129" i="3" s="1"/>
  <c r="AH27" i="3"/>
  <c r="AH130" i="3" s="1"/>
  <c r="CT27" i="3"/>
  <c r="CT130" i="3" s="1"/>
  <c r="BJ28" i="3"/>
  <c r="BJ131" i="3" s="1"/>
  <c r="BP14" i="3"/>
  <c r="BP117" i="3" s="1"/>
  <c r="BT17" i="3"/>
  <c r="BT120" i="3" s="1"/>
  <c r="CB19" i="3"/>
  <c r="CB122" i="3" s="1"/>
  <c r="BQ21" i="3"/>
  <c r="BQ124" i="3" s="1"/>
  <c r="G23" i="3"/>
  <c r="G126" i="3" s="1"/>
  <c r="O24" i="3"/>
  <c r="O127" i="3" s="1"/>
  <c r="N25" i="3"/>
  <c r="N128" i="3" s="1"/>
  <c r="CM25" i="3"/>
  <c r="CM128" i="3" s="1"/>
  <c r="BC26" i="3"/>
  <c r="BC129" i="3" s="1"/>
  <c r="S27" i="3"/>
  <c r="S130" i="3" s="1"/>
  <c r="BR14" i="3"/>
  <c r="BR117" i="3" s="1"/>
  <c r="BW17" i="3"/>
  <c r="BW120" i="3" s="1"/>
  <c r="CC19" i="3"/>
  <c r="CC122" i="3" s="1"/>
  <c r="BS21" i="3"/>
  <c r="BS124" i="3" s="1"/>
  <c r="K23" i="3"/>
  <c r="K126" i="3" s="1"/>
  <c r="Q24" i="3"/>
  <c r="Q127" i="3" s="1"/>
  <c r="O25" i="3"/>
  <c r="O128" i="3" s="1"/>
  <c r="CN25" i="3"/>
  <c r="CN128" i="3" s="1"/>
  <c r="BD26" i="3"/>
  <c r="BD129" i="3" s="1"/>
  <c r="T27" i="3"/>
  <c r="T130" i="3" s="1"/>
  <c r="CF27" i="3"/>
  <c r="CF130" i="3" s="1"/>
  <c r="L18" i="3"/>
  <c r="L121" i="3" s="1"/>
  <c r="CR21" i="3"/>
  <c r="CR124" i="3" s="1"/>
  <c r="AG24" i="3"/>
  <c r="AG127" i="3" s="1"/>
  <c r="CX25" i="3"/>
  <c r="CX128" i="3" s="1"/>
  <c r="CC7" i="3"/>
  <c r="CC110" i="3" s="1"/>
  <c r="CJ17" i="3"/>
  <c r="CJ120" i="3" s="1"/>
  <c r="BU21" i="3"/>
  <c r="BU124" i="3" s="1"/>
  <c r="U24" i="3"/>
  <c r="U127" i="3" s="1"/>
  <c r="CP25" i="3"/>
  <c r="CP128" i="3" s="1"/>
  <c r="V27" i="3"/>
  <c r="V130" i="3" s="1"/>
  <c r="K28" i="3"/>
  <c r="K131" i="3" s="1"/>
  <c r="CF28" i="3"/>
  <c r="CF131" i="3" s="1"/>
  <c r="AW29" i="3"/>
  <c r="AW132" i="3" s="1"/>
  <c r="M30" i="3"/>
  <c r="M133" i="3" s="1"/>
  <c r="BY30" i="3"/>
  <c r="BY133" i="3" s="1"/>
  <c r="AO31" i="3"/>
  <c r="AO134" i="3" s="1"/>
  <c r="E32" i="3"/>
  <c r="E135" i="3" s="1"/>
  <c r="BQ32" i="3"/>
  <c r="BQ135" i="3" s="1"/>
  <c r="AG33" i="3"/>
  <c r="AG136" i="3" s="1"/>
  <c r="CS33" i="3"/>
  <c r="CS136" i="3" s="1"/>
  <c r="BI34" i="3"/>
  <c r="BI137" i="3" s="1"/>
  <c r="Y35" i="3"/>
  <c r="Y138" i="3" s="1"/>
  <c r="CK35" i="3"/>
  <c r="CK138" i="3" s="1"/>
  <c r="BA36" i="3"/>
  <c r="BA139" i="3" s="1"/>
  <c r="Q37" i="3"/>
  <c r="Q140" i="3" s="1"/>
  <c r="CC37" i="3"/>
  <c r="CC140" i="3" s="1"/>
  <c r="AQ16" i="3"/>
  <c r="AQ119" i="3" s="1"/>
  <c r="CG20" i="3"/>
  <c r="CG123" i="3" s="1"/>
  <c r="BV23" i="3"/>
  <c r="BV126" i="3" s="1"/>
  <c r="BG25" i="3"/>
  <c r="BG128" i="3" s="1"/>
  <c r="CM26" i="3"/>
  <c r="CM129" i="3" s="1"/>
  <c r="I18" i="3"/>
  <c r="I121" i="3" s="1"/>
  <c r="R5" i="3"/>
  <c r="R108" i="3" s="1"/>
  <c r="BC8" i="3"/>
  <c r="BC111" i="3" s="1"/>
  <c r="CM11" i="3"/>
  <c r="CM114" i="3" s="1"/>
  <c r="AY13" i="3"/>
  <c r="AY116" i="3" s="1"/>
  <c r="W5" i="3"/>
  <c r="W108" i="3" s="1"/>
  <c r="CM8" i="3"/>
  <c r="CM111" i="3" s="1"/>
  <c r="CU7" i="3"/>
  <c r="CU110" i="3" s="1"/>
  <c r="Z11" i="3"/>
  <c r="Z114" i="3" s="1"/>
  <c r="AE13" i="3"/>
  <c r="AE116" i="3" s="1"/>
  <c r="CM14" i="3"/>
  <c r="CM117" i="3" s="1"/>
  <c r="CD9" i="3"/>
  <c r="CD112" i="3" s="1"/>
  <c r="P13" i="3"/>
  <c r="P116" i="3" s="1"/>
  <c r="Y15" i="3"/>
  <c r="Y118" i="3" s="1"/>
  <c r="CO16" i="3"/>
  <c r="CO119" i="3" s="1"/>
  <c r="AC10" i="3"/>
  <c r="AC113" i="3" s="1"/>
  <c r="F13" i="3"/>
  <c r="F116" i="3" s="1"/>
  <c r="AY8" i="3"/>
  <c r="AY111" i="3" s="1"/>
  <c r="BD12" i="3"/>
  <c r="BD115" i="3" s="1"/>
  <c r="CX6" i="3"/>
  <c r="CX109" i="3" s="1"/>
  <c r="H13" i="3"/>
  <c r="H116" i="3" s="1"/>
  <c r="CH15" i="3"/>
  <c r="CH118" i="3" s="1"/>
  <c r="BJ17" i="3"/>
  <c r="BJ120" i="3" s="1"/>
  <c r="AD19" i="3"/>
  <c r="AD122" i="3" s="1"/>
  <c r="N21" i="3"/>
  <c r="N124" i="3" s="1"/>
  <c r="AX9" i="3"/>
  <c r="AX112" i="3" s="1"/>
  <c r="E14" i="3"/>
  <c r="E117" i="3" s="1"/>
  <c r="AP16" i="3"/>
  <c r="AP119" i="3" s="1"/>
  <c r="K18" i="3"/>
  <c r="K121" i="3" s="1"/>
  <c r="AK8" i="3"/>
  <c r="AK111" i="3" s="1"/>
  <c r="CR13" i="3"/>
  <c r="CR116" i="3" s="1"/>
  <c r="H16" i="3"/>
  <c r="H119" i="3" s="1"/>
  <c r="CK17" i="3"/>
  <c r="CK120" i="3" s="1"/>
  <c r="BU5" i="3"/>
  <c r="BU108" i="3" s="1"/>
  <c r="AJ12" i="3"/>
  <c r="AJ115" i="3" s="1"/>
  <c r="BU14" i="3"/>
  <c r="BU117" i="3" s="1"/>
  <c r="AT16" i="3"/>
  <c r="AT119" i="3" s="1"/>
  <c r="CO17" i="3"/>
  <c r="CO120" i="3" s="1"/>
  <c r="CV18" i="3"/>
  <c r="CV121" i="3" s="1"/>
  <c r="CV19" i="3"/>
  <c r="CV122" i="3" s="1"/>
  <c r="CW20" i="3"/>
  <c r="CW123" i="3" s="1"/>
  <c r="CN21" i="3"/>
  <c r="CN124" i="3" s="1"/>
  <c r="CB22" i="3"/>
  <c r="CB125" i="3" s="1"/>
  <c r="BP23" i="3"/>
  <c r="BP126" i="3" s="1"/>
  <c r="AV24" i="3"/>
  <c r="AV127" i="3" s="1"/>
  <c r="AJ25" i="3"/>
  <c r="AJ128" i="3" s="1"/>
  <c r="BZ8" i="3"/>
  <c r="BZ111" i="3" s="1"/>
  <c r="CO12" i="3"/>
  <c r="CO115" i="3" s="1"/>
  <c r="AC15" i="3"/>
  <c r="AC118" i="3" s="1"/>
  <c r="CM16" i="3"/>
  <c r="CM119" i="3" s="1"/>
  <c r="P18" i="3"/>
  <c r="P121" i="3" s="1"/>
  <c r="AB19" i="3"/>
  <c r="AB122" i="3" s="1"/>
  <c r="AC20" i="3"/>
  <c r="AC123" i="3" s="1"/>
  <c r="T21" i="3"/>
  <c r="T124" i="3" s="1"/>
  <c r="Q22" i="3"/>
  <c r="Q125" i="3" s="1"/>
  <c r="E23" i="3"/>
  <c r="E126" i="3" s="1"/>
  <c r="AX11" i="3"/>
  <c r="AX114" i="3" s="1"/>
  <c r="BF7" i="3"/>
  <c r="BF110" i="3" s="1"/>
  <c r="BR12" i="3"/>
  <c r="BR115" i="3" s="1"/>
  <c r="CV14" i="3"/>
  <c r="CV117" i="3" s="1"/>
  <c r="BM16" i="3"/>
  <c r="BM119" i="3" s="1"/>
  <c r="H18" i="3"/>
  <c r="H121" i="3" s="1"/>
  <c r="L19" i="3"/>
  <c r="L122" i="3" s="1"/>
  <c r="M20" i="3"/>
  <c r="M123" i="3" s="1"/>
  <c r="M21" i="3"/>
  <c r="M124" i="3" s="1"/>
  <c r="BS7" i="3"/>
  <c r="BS110" i="3" s="1"/>
  <c r="BB6" i="3"/>
  <c r="BB109" i="3" s="1"/>
  <c r="AT14" i="3"/>
  <c r="AT117" i="3" s="1"/>
  <c r="AV16" i="3"/>
  <c r="AV119" i="3" s="1"/>
  <c r="N18" i="3"/>
  <c r="N121" i="3" s="1"/>
  <c r="AQ19" i="3"/>
  <c r="AQ122" i="3" s="1"/>
  <c r="BI20" i="3"/>
  <c r="BI123" i="3" s="1"/>
  <c r="CA21" i="3"/>
  <c r="CA124" i="3" s="1"/>
  <c r="BN22" i="3"/>
  <c r="BN125" i="3" s="1"/>
  <c r="AS23" i="3"/>
  <c r="AS126" i="3" s="1"/>
  <c r="R24" i="3"/>
  <c r="R127" i="3" s="1"/>
  <c r="CM24" i="3"/>
  <c r="CM127" i="3" s="1"/>
  <c r="BD11" i="3"/>
  <c r="BD114" i="3" s="1"/>
  <c r="AJ15" i="3"/>
  <c r="AJ118" i="3" s="1"/>
  <c r="T17" i="3"/>
  <c r="T120" i="3" s="1"/>
  <c r="BP18" i="3"/>
  <c r="BP121" i="3" s="1"/>
  <c r="CK19" i="3"/>
  <c r="CK122" i="3" s="1"/>
  <c r="G21" i="3"/>
  <c r="G124" i="3" s="1"/>
  <c r="M22" i="3"/>
  <c r="M125" i="3" s="1"/>
  <c r="CU22" i="3"/>
  <c r="CU125" i="3" s="1"/>
  <c r="BU23" i="3"/>
  <c r="BU126" i="3" s="1"/>
  <c r="AT24" i="3"/>
  <c r="AT127" i="3" s="1"/>
  <c r="S25" i="3"/>
  <c r="S128" i="3" s="1"/>
  <c r="CH13" i="3"/>
  <c r="CH116" i="3" s="1"/>
  <c r="I16" i="3"/>
  <c r="I119" i="3" s="1"/>
  <c r="CF17" i="3"/>
  <c r="CF120" i="3" s="1"/>
  <c r="Q19" i="3"/>
  <c r="Q122" i="3" s="1"/>
  <c r="AI20" i="3"/>
  <c r="AI123" i="3" s="1"/>
  <c r="AZ21" i="3"/>
  <c r="AZ124" i="3" s="1"/>
  <c r="AT22" i="3"/>
  <c r="AT125" i="3" s="1"/>
  <c r="AC23" i="3"/>
  <c r="AC126" i="3" s="1"/>
  <c r="AG13" i="3"/>
  <c r="AG116" i="3" s="1"/>
  <c r="CN16" i="3"/>
  <c r="CN119" i="3" s="1"/>
  <c r="Y19" i="3"/>
  <c r="Y122" i="3" s="1"/>
  <c r="O21" i="3"/>
  <c r="O124" i="3" s="1"/>
  <c r="BR22" i="3"/>
  <c r="BR125" i="3" s="1"/>
  <c r="CJ23" i="3"/>
  <c r="CJ126" i="3" s="1"/>
  <c r="CH24" i="3"/>
  <c r="CH127" i="3" s="1"/>
  <c r="BS25" i="3"/>
  <c r="BS128" i="3" s="1"/>
  <c r="AK26" i="3"/>
  <c r="AK129" i="3" s="1"/>
  <c r="CW26" i="3"/>
  <c r="CW129" i="3" s="1"/>
  <c r="AJ13" i="3"/>
  <c r="AJ116" i="3" s="1"/>
  <c r="CX16" i="3"/>
  <c r="CX119" i="3" s="1"/>
  <c r="Z19" i="3"/>
  <c r="Z122" i="3" s="1"/>
  <c r="P21" i="3"/>
  <c r="P124" i="3" s="1"/>
  <c r="BS22" i="3"/>
  <c r="BS125" i="3" s="1"/>
  <c r="CK23" i="3"/>
  <c r="CK126" i="3" s="1"/>
  <c r="CI24" i="3"/>
  <c r="CI127" i="3" s="1"/>
  <c r="BT25" i="3"/>
  <c r="BT128" i="3" s="1"/>
  <c r="AL26" i="3"/>
  <c r="AL129" i="3" s="1"/>
  <c r="CX26" i="3"/>
  <c r="CX129" i="3" s="1"/>
  <c r="BN27" i="3"/>
  <c r="BN130" i="3" s="1"/>
  <c r="AD28" i="3"/>
  <c r="AD131" i="3" s="1"/>
  <c r="BF9" i="3"/>
  <c r="BF112" i="3" s="1"/>
  <c r="AH16" i="3"/>
  <c r="AH119" i="3" s="1"/>
  <c r="CC18" i="3"/>
  <c r="CC121" i="3" s="1"/>
  <c r="BS20" i="3"/>
  <c r="BS123" i="3" s="1"/>
  <c r="AM22" i="3"/>
  <c r="AM125" i="3" s="1"/>
  <c r="BO23" i="3"/>
  <c r="BO126" i="3" s="1"/>
  <c r="BN24" i="3"/>
  <c r="BN127" i="3" s="1"/>
  <c r="BC25" i="3"/>
  <c r="BC128" i="3" s="1"/>
  <c r="W26" i="3"/>
  <c r="W129" i="3" s="1"/>
  <c r="CI26" i="3"/>
  <c r="CI129" i="3" s="1"/>
  <c r="BV9" i="3"/>
  <c r="BV112" i="3" s="1"/>
  <c r="AL16" i="3"/>
  <c r="AL119" i="3" s="1"/>
  <c r="CJ18" i="3"/>
  <c r="CJ121" i="3" s="1"/>
  <c r="BT20" i="3"/>
  <c r="BT123" i="3" s="1"/>
  <c r="AP22" i="3"/>
  <c r="AP125" i="3" s="1"/>
  <c r="BQ23" i="3"/>
  <c r="BQ126" i="3" s="1"/>
  <c r="BO24" i="3"/>
  <c r="BO127" i="3" s="1"/>
  <c r="BD25" i="3"/>
  <c r="BD128" i="3" s="1"/>
  <c r="X26" i="3"/>
  <c r="X129" i="3" s="1"/>
  <c r="CJ26" i="3"/>
  <c r="CJ129" i="3" s="1"/>
  <c r="AZ27" i="3"/>
  <c r="AZ130" i="3" s="1"/>
  <c r="AA15" i="3"/>
  <c r="AA118" i="3" s="1"/>
  <c r="L20" i="3"/>
  <c r="L123" i="3" s="1"/>
  <c r="AD23" i="3"/>
  <c r="AD126" i="3" s="1"/>
  <c r="AE25" i="3"/>
  <c r="AE128" i="3" s="1"/>
  <c r="BN26" i="3"/>
  <c r="BN129" i="3" s="1"/>
  <c r="CJ14" i="3"/>
  <c r="CJ117" i="3" s="1"/>
  <c r="CI19" i="3"/>
  <c r="CI122" i="3" s="1"/>
  <c r="N23" i="3"/>
  <c r="N126" i="3" s="1"/>
  <c r="Q25" i="3"/>
  <c r="Q128" i="3" s="1"/>
  <c r="BF26" i="3"/>
  <c r="BF129" i="3" s="1"/>
  <c r="BT27" i="3"/>
  <c r="BT130" i="3" s="1"/>
  <c r="AV28" i="3"/>
  <c r="AV131" i="3" s="1"/>
  <c r="Q29" i="3"/>
  <c r="Q132" i="3" s="1"/>
  <c r="CC29" i="3"/>
  <c r="CC132" i="3" s="1"/>
  <c r="AS30" i="3"/>
  <c r="AS133" i="3" s="1"/>
  <c r="I31" i="3"/>
  <c r="I134" i="3" s="1"/>
  <c r="BU31" i="3"/>
  <c r="BU134" i="3" s="1"/>
  <c r="AK32" i="3"/>
  <c r="AK135" i="3" s="1"/>
  <c r="CW32" i="3"/>
  <c r="CW135" i="3" s="1"/>
  <c r="BM33" i="3"/>
  <c r="BM136" i="3" s="1"/>
  <c r="AC34" i="3"/>
  <c r="AC137" i="3" s="1"/>
  <c r="CO34" i="3"/>
  <c r="CO137" i="3" s="1"/>
  <c r="BE35" i="3"/>
  <c r="BE138" i="3" s="1"/>
  <c r="U36" i="3"/>
  <c r="U139" i="3" s="1"/>
  <c r="CG36" i="3"/>
  <c r="CG139" i="3" s="1"/>
  <c r="AW37" i="3"/>
  <c r="AW140" i="3" s="1"/>
  <c r="AA11" i="3"/>
  <c r="AA114" i="3" s="1"/>
  <c r="CR18" i="3"/>
  <c r="CR121" i="3" s="1"/>
  <c r="AX22" i="3"/>
  <c r="AX125" i="3" s="1"/>
  <c r="BR24" i="3"/>
  <c r="BR127" i="3" s="1"/>
  <c r="AA26" i="3"/>
  <c r="AA129" i="3" s="1"/>
  <c r="X15" i="3"/>
  <c r="X118" i="3" s="1"/>
  <c r="AA7" i="3"/>
  <c r="AA110" i="3" s="1"/>
  <c r="CU11" i="3"/>
  <c r="CU114" i="3" s="1"/>
  <c r="O14" i="3"/>
  <c r="O117" i="3" s="1"/>
  <c r="CA7" i="3"/>
  <c r="CA110" i="3" s="1"/>
  <c r="BK8" i="3"/>
  <c r="BK111" i="3" s="1"/>
  <c r="K12" i="3"/>
  <c r="K115" i="3" s="1"/>
  <c r="BG14" i="3"/>
  <c r="BG117" i="3" s="1"/>
  <c r="AT10" i="3"/>
  <c r="AT113" i="3" s="1"/>
  <c r="CW13" i="3"/>
  <c r="CW116" i="3" s="1"/>
  <c r="BA16" i="3"/>
  <c r="BA119" i="3" s="1"/>
  <c r="AY10" i="3"/>
  <c r="AY113" i="3" s="1"/>
  <c r="CN13" i="3"/>
  <c r="CN116" i="3" s="1"/>
  <c r="CC11" i="3"/>
  <c r="CC114" i="3" s="1"/>
  <c r="BJ8" i="3"/>
  <c r="BJ111" i="3" s="1"/>
  <c r="AB14" i="3"/>
  <c r="AB117" i="3" s="1"/>
  <c r="AD17" i="3"/>
  <c r="AD120" i="3" s="1"/>
  <c r="BB19" i="3"/>
  <c r="BB122" i="3" s="1"/>
  <c r="BZ21" i="3"/>
  <c r="BZ124" i="3" s="1"/>
  <c r="Y13" i="3"/>
  <c r="Y116" i="3" s="1"/>
  <c r="AY16" i="3"/>
  <c r="AY119" i="3" s="1"/>
  <c r="BW18" i="3"/>
  <c r="BW121" i="3" s="1"/>
  <c r="CB12" i="3"/>
  <c r="CB115" i="3" s="1"/>
  <c r="AR16" i="3"/>
  <c r="AR119" i="3" s="1"/>
  <c r="U10" i="3"/>
  <c r="U113" i="3" s="1"/>
  <c r="AH11" i="3"/>
  <c r="AH114" i="3" s="1"/>
  <c r="L15" i="3"/>
  <c r="L118" i="3" s="1"/>
  <c r="C17" i="3"/>
  <c r="C120" i="3" s="1"/>
  <c r="CA18" i="3"/>
  <c r="CA121" i="3" s="1"/>
  <c r="I20" i="3"/>
  <c r="I123" i="3" s="1"/>
  <c r="AK21" i="3"/>
  <c r="AK124" i="3" s="1"/>
  <c r="BD22" i="3"/>
  <c r="BD125" i="3" s="1"/>
  <c r="BX23" i="3"/>
  <c r="BX126" i="3" s="1"/>
  <c r="CB24" i="3"/>
  <c r="CB127" i="3" s="1"/>
  <c r="BZ6" i="3"/>
  <c r="BZ109" i="3" s="1"/>
  <c r="AX13" i="3"/>
  <c r="AX116" i="3" s="1"/>
  <c r="CJ15" i="3"/>
  <c r="CJ118" i="3" s="1"/>
  <c r="CR17" i="3"/>
  <c r="CR120" i="3" s="1"/>
  <c r="AK19" i="3"/>
  <c r="AK122" i="3" s="1"/>
  <c r="BM20" i="3"/>
  <c r="BM123" i="3" s="1"/>
  <c r="CO21" i="3"/>
  <c r="CO124" i="3" s="1"/>
  <c r="CT5" i="3"/>
  <c r="CT108" i="3" s="1"/>
  <c r="BQ12" i="3"/>
  <c r="BQ115" i="3" s="1"/>
  <c r="CO11" i="3"/>
  <c r="CO114" i="3" s="1"/>
  <c r="AH15" i="3"/>
  <c r="AH118" i="3" s="1"/>
  <c r="U17" i="3"/>
  <c r="U120" i="3" s="1"/>
  <c r="CP18" i="3"/>
  <c r="CP121" i="3" s="1"/>
  <c r="V20" i="3"/>
  <c r="V123" i="3" s="1"/>
  <c r="AX21" i="3"/>
  <c r="AX124" i="3" s="1"/>
  <c r="BU9" i="3"/>
  <c r="BU112" i="3" s="1"/>
  <c r="BT14" i="3"/>
  <c r="BT117" i="3" s="1"/>
  <c r="P17" i="3"/>
  <c r="P120" i="3" s="1"/>
  <c r="O19" i="3"/>
  <c r="O122" i="3" s="1"/>
  <c r="BX20" i="3"/>
  <c r="BX123" i="3" s="1"/>
  <c r="BW7" i="3"/>
  <c r="BW110" i="3" s="1"/>
  <c r="W12" i="3"/>
  <c r="W115" i="3" s="1"/>
  <c r="BC14" i="3"/>
  <c r="BC117" i="3" s="1"/>
  <c r="AA8" i="3"/>
  <c r="AA111" i="3" s="1"/>
  <c r="CA8" i="3"/>
  <c r="CA111" i="3" s="1"/>
  <c r="BO12" i="3"/>
  <c r="BO115" i="3" s="1"/>
  <c r="BO14" i="3"/>
  <c r="BO117" i="3" s="1"/>
  <c r="X11" i="3"/>
  <c r="X114" i="3" s="1"/>
  <c r="AR14" i="3"/>
  <c r="AR117" i="3" s="1"/>
  <c r="CG16" i="3"/>
  <c r="CG119" i="3" s="1"/>
  <c r="I11" i="3"/>
  <c r="I114" i="3" s="1"/>
  <c r="AS6" i="3"/>
  <c r="AS109" i="3" s="1"/>
  <c r="M12" i="3"/>
  <c r="M115" i="3" s="1"/>
  <c r="I9" i="3"/>
  <c r="I112" i="3" s="1"/>
  <c r="M15" i="3"/>
  <c r="M118" i="3" s="1"/>
  <c r="AL17" i="3"/>
  <c r="AL120" i="3" s="1"/>
  <c r="CH19" i="3"/>
  <c r="CH122" i="3" s="1"/>
  <c r="AA6" i="3"/>
  <c r="AA109" i="3" s="1"/>
  <c r="CO13" i="3"/>
  <c r="CO116" i="3" s="1"/>
  <c r="CA16" i="3"/>
  <c r="CA119" i="3" s="1"/>
  <c r="AC6" i="3"/>
  <c r="AC109" i="3" s="1"/>
  <c r="AF13" i="3"/>
  <c r="AF116" i="3" s="1"/>
  <c r="BB16" i="3"/>
  <c r="BB119" i="3" s="1"/>
  <c r="CC12" i="3"/>
  <c r="CC115" i="3" s="1"/>
  <c r="CD11" i="3"/>
  <c r="CD114" i="3" s="1"/>
  <c r="AB15" i="3"/>
  <c r="AB118" i="3" s="1"/>
  <c r="AQ17" i="3"/>
  <c r="AQ120" i="3" s="1"/>
  <c r="CK18" i="3"/>
  <c r="CK121" i="3" s="1"/>
  <c r="AB20" i="3"/>
  <c r="AB123" i="3" s="1"/>
  <c r="BD21" i="3"/>
  <c r="BD124" i="3" s="1"/>
  <c r="BT22" i="3"/>
  <c r="BT125" i="3" s="1"/>
  <c r="CF23" i="3"/>
  <c r="CF126" i="3" s="1"/>
  <c r="D25" i="3"/>
  <c r="D128" i="3" s="1"/>
  <c r="AH7" i="3"/>
  <c r="AH110" i="3" s="1"/>
  <c r="BV13" i="3"/>
  <c r="BV116" i="3" s="1"/>
  <c r="AE16" i="3"/>
  <c r="AE119" i="3" s="1"/>
  <c r="F18" i="3"/>
  <c r="F121" i="3" s="1"/>
  <c r="BD19" i="3"/>
  <c r="BD122" i="3" s="1"/>
  <c r="CF20" i="3"/>
  <c r="CF123" i="3" s="1"/>
  <c r="I22" i="3"/>
  <c r="I125" i="3" s="1"/>
  <c r="CG6" i="3"/>
  <c r="CG109" i="3" s="1"/>
  <c r="BA13" i="3"/>
  <c r="BA116" i="3" s="1"/>
  <c r="Q12" i="3"/>
  <c r="Q115" i="3" s="1"/>
  <c r="AU15" i="3"/>
  <c r="AU118" i="3" s="1"/>
  <c r="BH17" i="3"/>
  <c r="BH120" i="3" s="1"/>
  <c r="C19" i="3"/>
  <c r="C122" i="3" s="1"/>
  <c r="AN20" i="3"/>
  <c r="AN123" i="3" s="1"/>
  <c r="BP21" i="3"/>
  <c r="BP124" i="3" s="1"/>
  <c r="Q11" i="3"/>
  <c r="Q114" i="3" s="1"/>
  <c r="F15" i="3"/>
  <c r="F118" i="3" s="1"/>
  <c r="BG17" i="3"/>
  <c r="BG120" i="3" s="1"/>
  <c r="AC19" i="3"/>
  <c r="AC122" i="3" s="1"/>
  <c r="CK20" i="3"/>
  <c r="CK123" i="3" s="1"/>
  <c r="AM8" i="3"/>
  <c r="AM111" i="3" s="1"/>
  <c r="BC12" i="3"/>
  <c r="BC115" i="3" s="1"/>
  <c r="CA14" i="3"/>
  <c r="CA117" i="3" s="1"/>
  <c r="G9" i="3"/>
  <c r="G112" i="3" s="1"/>
  <c r="AA9" i="3"/>
  <c r="AA112" i="3" s="1"/>
  <c r="BW12" i="3"/>
  <c r="BW115" i="3" s="1"/>
  <c r="BF5" i="3"/>
  <c r="BF108" i="3" s="1"/>
  <c r="AO11" i="3"/>
  <c r="AO114" i="3" s="1"/>
  <c r="CH14" i="3"/>
  <c r="CH117" i="3" s="1"/>
  <c r="AH5" i="3"/>
  <c r="AH108" i="3" s="1"/>
  <c r="BW11" i="3"/>
  <c r="BW114" i="3" s="1"/>
  <c r="W7" i="3"/>
  <c r="W110" i="3" s="1"/>
  <c r="BN12" i="3"/>
  <c r="BN115" i="3" s="1"/>
  <c r="N10" i="3"/>
  <c r="N113" i="3" s="1"/>
  <c r="V15" i="3"/>
  <c r="V118" i="3" s="1"/>
  <c r="CP17" i="3"/>
  <c r="CP120" i="3" s="1"/>
  <c r="CP19" i="3"/>
  <c r="CP122" i="3" s="1"/>
  <c r="CI7" i="3"/>
  <c r="CI110" i="3" s="1"/>
  <c r="AO14" i="3"/>
  <c r="AO117" i="3" s="1"/>
  <c r="O17" i="3"/>
  <c r="O120" i="3" s="1"/>
  <c r="AD6" i="3"/>
  <c r="AD109" i="3" s="1"/>
  <c r="H14" i="3"/>
  <c r="H117" i="3" s="1"/>
  <c r="CC16" i="3"/>
  <c r="CC119" i="3" s="1"/>
  <c r="D13" i="3"/>
  <c r="D116" i="3" s="1"/>
  <c r="BM12" i="3"/>
  <c r="BM115" i="3" s="1"/>
  <c r="AQ15" i="3"/>
  <c r="AQ118" i="3" s="1"/>
  <c r="BD17" i="3"/>
  <c r="BD120" i="3" s="1"/>
  <c r="R19" i="3"/>
  <c r="R122" i="3" s="1"/>
  <c r="AK20" i="3"/>
  <c r="AK123" i="3" s="1"/>
  <c r="BV21" i="3"/>
  <c r="BV124" i="3" s="1"/>
  <c r="CJ22" i="3"/>
  <c r="CJ125" i="3" s="1"/>
  <c r="CV23" i="3"/>
  <c r="CV126" i="3" s="1"/>
  <c r="L25" i="3"/>
  <c r="L128" i="3" s="1"/>
  <c r="AH9" i="3"/>
  <c r="AH112" i="3" s="1"/>
  <c r="CT13" i="3"/>
  <c r="CT116" i="3" s="1"/>
  <c r="AU16" i="3"/>
  <c r="AU119" i="3" s="1"/>
  <c r="AL18" i="3"/>
  <c r="AL121" i="3" s="1"/>
  <c r="BM19" i="3"/>
  <c r="BM122" i="3" s="1"/>
  <c r="CX20" i="3"/>
  <c r="CX123" i="3" s="1"/>
  <c r="Y22" i="3"/>
  <c r="Y125" i="3" s="1"/>
  <c r="M8" i="3"/>
  <c r="M111" i="3" s="1"/>
  <c r="BZ13" i="3"/>
  <c r="BZ116" i="3" s="1"/>
  <c r="CW12" i="3"/>
  <c r="CW115" i="3" s="1"/>
  <c r="BK15" i="3"/>
  <c r="BK118" i="3" s="1"/>
  <c r="BV17" i="3"/>
  <c r="BV120" i="3" s="1"/>
  <c r="AE19" i="3"/>
  <c r="AE122" i="3" s="1"/>
  <c r="AW20" i="3"/>
  <c r="AW123" i="3" s="1"/>
  <c r="BY21" i="3"/>
  <c r="BY124" i="3" s="1"/>
  <c r="BA8" i="3"/>
  <c r="BA111" i="3" s="1"/>
  <c r="AD15" i="3"/>
  <c r="AD118" i="3" s="1"/>
  <c r="BY17" i="3"/>
  <c r="BY120" i="3" s="1"/>
  <c r="BG19" i="3"/>
  <c r="BG122" i="3" s="1"/>
  <c r="E21" i="3"/>
  <c r="E124" i="3" s="1"/>
  <c r="AR22" i="3"/>
  <c r="AR125" i="3" s="1"/>
  <c r="BB23" i="3"/>
  <c r="BB126" i="3" s="1"/>
  <c r="AS24" i="3"/>
  <c r="AS127" i="3" s="1"/>
  <c r="BB8" i="3"/>
  <c r="BB111" i="3" s="1"/>
  <c r="BC15" i="3"/>
  <c r="BC118" i="3" s="1"/>
  <c r="CB17" i="3"/>
  <c r="CB120" i="3" s="1"/>
  <c r="BH19" i="3"/>
  <c r="BH122" i="3" s="1"/>
  <c r="U21" i="3"/>
  <c r="U124" i="3" s="1"/>
  <c r="AS22" i="3"/>
  <c r="AS125" i="3" s="1"/>
  <c r="BC23" i="3"/>
  <c r="BC126" i="3" s="1"/>
  <c r="BC24" i="3"/>
  <c r="BC127" i="3" s="1"/>
  <c r="CU8" i="3"/>
  <c r="CU111" i="3" s="1"/>
  <c r="BI15" i="3"/>
  <c r="BI118" i="3" s="1"/>
  <c r="CW17" i="3"/>
  <c r="CW120" i="3" s="1"/>
  <c r="BI19" i="3"/>
  <c r="BI122" i="3" s="1"/>
  <c r="X21" i="3"/>
  <c r="X124" i="3" s="1"/>
  <c r="BF22" i="3"/>
  <c r="BF125" i="3" s="1"/>
  <c r="BD23" i="3"/>
  <c r="BD126" i="3" s="1"/>
  <c r="S16" i="3"/>
  <c r="S119" i="3" s="1"/>
  <c r="AY19" i="3"/>
  <c r="AY122" i="3" s="1"/>
  <c r="CG21" i="3"/>
  <c r="CG124" i="3" s="1"/>
  <c r="BJ23" i="3"/>
  <c r="BJ126" i="3" s="1"/>
  <c r="CT24" i="3"/>
  <c r="CT127" i="3" s="1"/>
  <c r="CS25" i="3"/>
  <c r="CS128" i="3" s="1"/>
  <c r="CG26" i="3"/>
  <c r="CG129" i="3" s="1"/>
  <c r="I14" i="3"/>
  <c r="I117" i="3" s="1"/>
  <c r="CS17" i="3"/>
  <c r="CS120" i="3" s="1"/>
  <c r="BR20" i="3"/>
  <c r="BR123" i="3" s="1"/>
  <c r="CM22" i="3"/>
  <c r="CM125" i="3" s="1"/>
  <c r="Z24" i="3"/>
  <c r="Z127" i="3" s="1"/>
  <c r="BB25" i="3"/>
  <c r="BB128" i="3" s="1"/>
  <c r="AT26" i="3"/>
  <c r="AT129" i="3" s="1"/>
  <c r="Z27" i="3"/>
  <c r="Z130" i="3" s="1"/>
  <c r="N28" i="3"/>
  <c r="N131" i="3" s="1"/>
  <c r="R12" i="3"/>
  <c r="R115" i="3" s="1"/>
  <c r="AJ17" i="3"/>
  <c r="AJ120" i="3" s="1"/>
  <c r="Y20" i="3"/>
  <c r="Y123" i="3" s="1"/>
  <c r="BG22" i="3"/>
  <c r="BG125" i="3" s="1"/>
  <c r="D24" i="3"/>
  <c r="D127" i="3" s="1"/>
  <c r="AK25" i="3"/>
  <c r="AK128" i="3" s="1"/>
  <c r="AE26" i="3"/>
  <c r="AE129" i="3" s="1"/>
  <c r="K27" i="3"/>
  <c r="K130" i="3" s="1"/>
  <c r="BL15" i="3"/>
  <c r="BL118" i="3" s="1"/>
  <c r="K19" i="3"/>
  <c r="K122" i="3" s="1"/>
  <c r="AR21" i="3"/>
  <c r="AR124" i="3" s="1"/>
  <c r="AN23" i="3"/>
  <c r="AN126" i="3" s="1"/>
  <c r="BZ24" i="3"/>
  <c r="BZ127" i="3" s="1"/>
  <c r="CE25" i="3"/>
  <c r="CE128" i="3" s="1"/>
  <c r="BT26" i="3"/>
  <c r="BT129" i="3" s="1"/>
  <c r="BH27" i="3"/>
  <c r="BH130" i="3" s="1"/>
  <c r="AY17" i="3"/>
  <c r="AY120" i="3" s="1"/>
  <c r="BJ22" i="3"/>
  <c r="BJ125" i="3" s="1"/>
  <c r="AW25" i="3"/>
  <c r="AW128" i="3" s="1"/>
  <c r="N27" i="3"/>
  <c r="N130" i="3" s="1"/>
  <c r="CQ18" i="3"/>
  <c r="CQ121" i="3" s="1"/>
  <c r="AP23" i="3"/>
  <c r="AP126" i="3" s="1"/>
  <c r="BY25" i="3"/>
  <c r="BY128" i="3" s="1"/>
  <c r="AY27" i="3"/>
  <c r="AY130" i="3" s="1"/>
  <c r="BE28" i="3"/>
  <c r="BE131" i="3" s="1"/>
  <c r="AO29" i="3"/>
  <c r="AO132" i="3" s="1"/>
  <c r="AC30" i="3"/>
  <c r="AC133" i="3" s="1"/>
  <c r="Q31" i="3"/>
  <c r="Q134" i="3" s="1"/>
  <c r="CS31" i="3"/>
  <c r="CS134" i="3" s="1"/>
  <c r="CG32" i="3"/>
  <c r="CG135" i="3" s="1"/>
  <c r="BU33" i="3"/>
  <c r="BU136" i="3" s="1"/>
  <c r="BA34" i="3"/>
  <c r="BA137" i="3" s="1"/>
  <c r="AO35" i="3"/>
  <c r="AO138" i="3" s="1"/>
  <c r="AC36" i="3"/>
  <c r="AC139" i="3" s="1"/>
  <c r="I37" i="3"/>
  <c r="I140" i="3" s="1"/>
  <c r="CS37" i="3"/>
  <c r="CS140" i="3" s="1"/>
  <c r="AP19" i="3"/>
  <c r="AP122" i="3" s="1"/>
  <c r="AQ23" i="3"/>
  <c r="AQ126" i="3" s="1"/>
  <c r="CQ25" i="3"/>
  <c r="CQ128" i="3" s="1"/>
  <c r="CT15" i="3"/>
  <c r="CT118" i="3" s="1"/>
  <c r="CV20" i="3"/>
  <c r="CV123" i="3" s="1"/>
  <c r="CE23" i="3"/>
  <c r="CE126" i="3" s="1"/>
  <c r="BN25" i="3"/>
  <c r="BN128" i="3" s="1"/>
  <c r="CS26" i="3"/>
  <c r="CS129" i="3" s="1"/>
  <c r="CR27" i="3"/>
  <c r="CR130" i="3" s="1"/>
  <c r="BQ28" i="3"/>
  <c r="BQ131" i="3" s="1"/>
  <c r="AJ29" i="3"/>
  <c r="AJ132" i="3" s="1"/>
  <c r="CV29" i="3"/>
  <c r="CV132" i="3" s="1"/>
  <c r="BL30" i="3"/>
  <c r="BL133" i="3" s="1"/>
  <c r="AB31" i="3"/>
  <c r="AB134" i="3" s="1"/>
  <c r="CN31" i="3"/>
  <c r="CN134" i="3" s="1"/>
  <c r="BD32" i="3"/>
  <c r="BD135" i="3" s="1"/>
  <c r="T33" i="3"/>
  <c r="T136" i="3" s="1"/>
  <c r="CF33" i="3"/>
  <c r="CF136" i="3" s="1"/>
  <c r="AV34" i="3"/>
  <c r="AV137" i="3" s="1"/>
  <c r="L35" i="3"/>
  <c r="L138" i="3" s="1"/>
  <c r="AM16" i="3"/>
  <c r="AM119" i="3" s="1"/>
  <c r="BR23" i="3"/>
  <c r="BR126" i="3" s="1"/>
  <c r="CK26" i="3"/>
  <c r="CK129" i="3" s="1"/>
  <c r="W28" i="3"/>
  <c r="W131" i="3" s="1"/>
  <c r="P29" i="3"/>
  <c r="P132" i="3" s="1"/>
  <c r="CB11" i="3"/>
  <c r="CB114" i="3" s="1"/>
  <c r="CH16" i="3"/>
  <c r="CH119" i="3" s="1"/>
  <c r="J22" i="3"/>
  <c r="J125" i="3" s="1"/>
  <c r="I26" i="3"/>
  <c r="I129" i="3" s="1"/>
  <c r="CN27" i="3"/>
  <c r="CN130" i="3" s="1"/>
  <c r="CL28" i="3"/>
  <c r="CL131" i="3" s="1"/>
  <c r="BW29" i="3"/>
  <c r="BW132" i="3" s="1"/>
  <c r="BH30" i="3"/>
  <c r="BH133" i="3" s="1"/>
  <c r="AT31" i="3"/>
  <c r="AT134" i="3" s="1"/>
  <c r="AE32" i="3"/>
  <c r="AE135" i="3" s="1"/>
  <c r="P33" i="3"/>
  <c r="P136" i="3" s="1"/>
  <c r="CX33" i="3"/>
  <c r="CX136" i="3" s="1"/>
  <c r="CI34" i="3"/>
  <c r="CI137" i="3" s="1"/>
  <c r="BR35" i="3"/>
  <c r="BR138" i="3" s="1"/>
  <c r="AQ36" i="3"/>
  <c r="AQ139" i="3" s="1"/>
  <c r="P37" i="3"/>
  <c r="P140" i="3" s="1"/>
  <c r="CL37" i="3"/>
  <c r="CL140" i="3" s="1"/>
  <c r="BD38" i="3"/>
  <c r="BD141" i="3" s="1"/>
  <c r="T39" i="3"/>
  <c r="T142" i="3" s="1"/>
  <c r="CF39" i="3"/>
  <c r="CF142" i="3" s="1"/>
  <c r="AV40" i="3"/>
  <c r="AV143" i="3" s="1"/>
  <c r="L41" i="3"/>
  <c r="L144" i="3" s="1"/>
  <c r="BO9" i="3"/>
  <c r="BO112" i="3" s="1"/>
  <c r="S13" i="3"/>
  <c r="S116" i="3" s="1"/>
  <c r="BS5" i="3"/>
  <c r="BS108" i="3" s="1"/>
  <c r="G6" i="3"/>
  <c r="G109" i="3" s="1"/>
  <c r="BC10" i="3"/>
  <c r="BC113" i="3" s="1"/>
  <c r="AM13" i="3"/>
  <c r="AM116" i="3" s="1"/>
  <c r="BI6" i="3"/>
  <c r="BI109" i="3" s="1"/>
  <c r="AO12" i="3"/>
  <c r="AO115" i="3" s="1"/>
  <c r="BE15" i="3"/>
  <c r="BE118" i="3" s="1"/>
  <c r="BJ6" i="3"/>
  <c r="BJ109" i="3" s="1"/>
  <c r="BL12" i="3"/>
  <c r="BL115" i="3" s="1"/>
  <c r="Z9" i="3"/>
  <c r="Z112" i="3" s="1"/>
  <c r="AO13" i="3"/>
  <c r="AO116" i="3" s="1"/>
  <c r="V12" i="3"/>
  <c r="V115" i="3" s="1"/>
  <c r="CQ15" i="3"/>
  <c r="CQ118" i="3" s="1"/>
  <c r="Z18" i="3"/>
  <c r="Z121" i="3" s="1"/>
  <c r="BF20" i="3"/>
  <c r="BF123" i="3" s="1"/>
  <c r="CG10" i="3"/>
  <c r="CG113" i="3" s="1"/>
  <c r="CX14" i="3"/>
  <c r="CX117" i="3" s="1"/>
  <c r="CA17" i="3"/>
  <c r="CA120" i="3" s="1"/>
  <c r="BE9" i="3"/>
  <c r="BE112" i="3" s="1"/>
  <c r="CO14" i="3"/>
  <c r="CO117" i="3" s="1"/>
  <c r="AW17" i="3"/>
  <c r="AW120" i="3" s="1"/>
  <c r="BW6" i="3"/>
  <c r="BW109" i="3" s="1"/>
  <c r="AS13" i="3"/>
  <c r="AS116" i="3" s="1"/>
  <c r="CW15" i="3"/>
  <c r="CW118" i="3" s="1"/>
  <c r="E18" i="3"/>
  <c r="E121" i="3" s="1"/>
  <c r="AJ19" i="3"/>
  <c r="AJ122" i="3" s="1"/>
  <c r="BU20" i="3"/>
  <c r="BU123" i="3" s="1"/>
  <c r="H22" i="3"/>
  <c r="H125" i="3" s="1"/>
  <c r="L23" i="3"/>
  <c r="L126" i="3" s="1"/>
  <c r="AF24" i="3"/>
  <c r="AF127" i="3" s="1"/>
  <c r="AR25" i="3"/>
  <c r="AR128" i="3" s="1"/>
  <c r="CV10" i="3"/>
  <c r="CV113" i="3" s="1"/>
  <c r="BV14" i="3"/>
  <c r="BV117" i="3" s="1"/>
  <c r="D17" i="3"/>
  <c r="D120" i="3" s="1"/>
  <c r="BH18" i="3"/>
  <c r="BH121" i="3" s="1"/>
  <c r="CW19" i="3"/>
  <c r="CW122" i="3" s="1"/>
  <c r="AM21" i="3"/>
  <c r="AM124" i="3" s="1"/>
  <c r="AW22" i="3"/>
  <c r="AW125" i="3" s="1"/>
  <c r="BG10" i="3"/>
  <c r="BG113" i="3" s="1"/>
  <c r="U8" i="3"/>
  <c r="U111" i="3" s="1"/>
  <c r="CF13" i="3"/>
  <c r="CF116" i="3" s="1"/>
  <c r="T16" i="3"/>
  <c r="T119" i="3" s="1"/>
  <c r="T18" i="3"/>
  <c r="T121" i="3" s="1"/>
  <c r="AW19" i="3"/>
  <c r="AW122" i="3" s="1"/>
  <c r="CH20" i="3"/>
  <c r="CH123" i="3" s="1"/>
  <c r="AE9" i="3"/>
  <c r="AE112" i="3" s="1"/>
  <c r="AF11" i="3"/>
  <c r="AF114" i="3" s="1"/>
  <c r="CV15" i="3"/>
  <c r="CV118" i="3" s="1"/>
  <c r="AF18" i="3"/>
  <c r="AF121" i="3" s="1"/>
  <c r="CJ19" i="3"/>
  <c r="CJ122" i="3" s="1"/>
  <c r="AW21" i="3"/>
  <c r="AW124" i="3" s="1"/>
  <c r="CE5" i="3"/>
  <c r="CE108" i="3" s="1"/>
  <c r="H11" i="3"/>
  <c r="H114" i="3" s="1"/>
  <c r="CE13" i="3"/>
  <c r="CE116" i="3" s="1"/>
  <c r="AY6" i="3"/>
  <c r="AY109" i="3" s="1"/>
  <c r="AI7" i="3"/>
  <c r="AI110" i="3" s="1"/>
  <c r="BM11" i="3"/>
  <c r="BM114" i="3" s="1"/>
  <c r="CQ13" i="3"/>
  <c r="CQ116" i="3" s="1"/>
  <c r="BO8" i="3"/>
  <c r="BO111" i="3" s="1"/>
  <c r="Z13" i="3"/>
  <c r="Z116" i="3" s="1"/>
  <c r="CK15" i="3"/>
  <c r="CK118" i="3" s="1"/>
  <c r="BQ8" i="3"/>
  <c r="BQ111" i="3" s="1"/>
  <c r="AW13" i="3"/>
  <c r="AW116" i="3" s="1"/>
  <c r="AI10" i="3"/>
  <c r="AI113" i="3" s="1"/>
  <c r="AO5" i="3"/>
  <c r="AO108" i="3" s="1"/>
  <c r="BE13" i="3"/>
  <c r="BE116" i="3" s="1"/>
  <c r="BG16" i="3"/>
  <c r="BG119" i="3" s="1"/>
  <c r="CL18" i="3"/>
  <c r="CL121" i="3" s="1"/>
  <c r="V21" i="3"/>
  <c r="V124" i="3" s="1"/>
  <c r="CL11" i="3"/>
  <c r="CL114" i="3" s="1"/>
  <c r="BZ15" i="3"/>
  <c r="BZ118" i="3" s="1"/>
  <c r="AQ18" i="3"/>
  <c r="AQ121" i="3" s="1"/>
  <c r="R11" i="3"/>
  <c r="R114" i="3" s="1"/>
  <c r="BS15" i="3"/>
  <c r="BS118" i="3" s="1"/>
  <c r="I7" i="3"/>
  <c r="I110" i="3" s="1"/>
  <c r="AG9" i="3"/>
  <c r="AG112" i="3" s="1"/>
  <c r="AJ14" i="3"/>
  <c r="AJ117" i="3" s="1"/>
  <c r="BF16" i="3"/>
  <c r="BF119" i="3" s="1"/>
  <c r="AK18" i="3"/>
  <c r="AK121" i="3" s="1"/>
  <c r="BU19" i="3"/>
  <c r="BU122" i="3" s="1"/>
  <c r="J21" i="3"/>
  <c r="J124" i="3" s="1"/>
  <c r="X22" i="3"/>
  <c r="X125" i="3" s="1"/>
  <c r="AR23" i="3"/>
  <c r="AR126" i="3" s="1"/>
  <c r="BL24" i="3"/>
  <c r="BL127" i="3" s="1"/>
  <c r="BP25" i="3"/>
  <c r="BP128" i="3" s="1"/>
  <c r="AK12" i="3"/>
  <c r="AK115" i="3" s="1"/>
  <c r="AS15" i="3"/>
  <c r="AS118" i="3" s="1"/>
  <c r="AR17" i="3"/>
  <c r="AR120" i="3" s="1"/>
  <c r="CW18" i="3"/>
  <c r="CW121" i="3" s="1"/>
  <c r="AL20" i="3"/>
  <c r="AL123" i="3" s="1"/>
  <c r="BE21" i="3"/>
  <c r="BE124" i="3" s="1"/>
  <c r="CC22" i="3"/>
  <c r="CC125" i="3" s="1"/>
  <c r="P12" i="3"/>
  <c r="P115" i="3" s="1"/>
  <c r="C10" i="3"/>
  <c r="C113" i="3" s="1"/>
  <c r="BI14" i="3"/>
  <c r="BI117" i="3" s="1"/>
  <c r="CB16" i="3"/>
  <c r="CB119" i="3" s="1"/>
  <c r="AZ18" i="3"/>
  <c r="AZ121" i="3" s="1"/>
  <c r="CG19" i="3"/>
  <c r="CG122" i="3" s="1"/>
  <c r="W21" i="3"/>
  <c r="W124" i="3" s="1"/>
  <c r="CR11" i="3"/>
  <c r="CR114" i="3" s="1"/>
  <c r="BP13" i="3"/>
  <c r="BP116" i="3" s="1"/>
  <c r="BS16" i="3"/>
  <c r="BS119" i="3" s="1"/>
  <c r="BM18" i="3"/>
  <c r="BM121" i="3" s="1"/>
  <c r="AF20" i="3"/>
  <c r="AF123" i="3" s="1"/>
  <c r="CL21" i="3"/>
  <c r="CL124" i="3" s="1"/>
  <c r="CT22" i="3"/>
  <c r="CT125" i="3" s="1"/>
  <c r="CU23" i="3"/>
  <c r="CU126" i="3" s="1"/>
  <c r="CV24" i="3"/>
  <c r="CV127" i="3" s="1"/>
  <c r="CG13" i="3"/>
  <c r="CG116" i="3" s="1"/>
  <c r="BU16" i="3"/>
  <c r="BU119" i="3" s="1"/>
  <c r="CH18" i="3"/>
  <c r="CH121" i="3" s="1"/>
  <c r="AG20" i="3"/>
  <c r="AG123" i="3" s="1"/>
  <c r="CM21" i="3"/>
  <c r="CM124" i="3" s="1"/>
  <c r="I23" i="3"/>
  <c r="I126" i="3" s="1"/>
  <c r="CW23" i="3"/>
  <c r="CW126" i="3" s="1"/>
  <c r="CW24" i="3"/>
  <c r="CW127" i="3" s="1"/>
  <c r="U14" i="3"/>
  <c r="U117" i="3" s="1"/>
  <c r="BX16" i="3"/>
  <c r="BX119" i="3" s="1"/>
  <c r="CI18" i="3"/>
  <c r="CI121" i="3" s="1"/>
  <c r="AY20" i="3"/>
  <c r="AY123" i="3" s="1"/>
  <c r="CP21" i="3"/>
  <c r="CP124" i="3" s="1"/>
  <c r="J23" i="3"/>
  <c r="J126" i="3" s="1"/>
  <c r="F14" i="3"/>
  <c r="F117" i="3" s="1"/>
  <c r="CN17" i="3"/>
  <c r="CN120" i="3" s="1"/>
  <c r="BQ20" i="3"/>
  <c r="BQ123" i="3" s="1"/>
  <c r="CG22" i="3"/>
  <c r="CG125" i="3" s="1"/>
  <c r="Y24" i="3"/>
  <c r="Y127" i="3" s="1"/>
  <c r="BA25" i="3"/>
  <c r="BA128" i="3" s="1"/>
  <c r="AS26" i="3"/>
  <c r="AS129" i="3" s="1"/>
  <c r="Y27" i="3"/>
  <c r="Y130" i="3" s="1"/>
  <c r="V16" i="3"/>
  <c r="V119" i="3" s="1"/>
  <c r="AZ19" i="3"/>
  <c r="AZ122" i="3" s="1"/>
  <c r="CI21" i="3"/>
  <c r="CI124" i="3" s="1"/>
  <c r="BN23" i="3"/>
  <c r="BN126" i="3" s="1"/>
  <c r="CU24" i="3"/>
  <c r="CU127" i="3" s="1"/>
  <c r="CT25" i="3"/>
  <c r="CT128" i="3" s="1"/>
  <c r="CH26" i="3"/>
  <c r="CH129" i="3" s="1"/>
  <c r="BV27" i="3"/>
  <c r="BV130" i="3" s="1"/>
  <c r="BB28" i="3"/>
  <c r="BB131" i="3" s="1"/>
  <c r="AZ15" i="3"/>
  <c r="AZ118" i="3" s="1"/>
  <c r="H19" i="3"/>
  <c r="H122" i="3" s="1"/>
  <c r="AQ21" i="3"/>
  <c r="AQ124" i="3" s="1"/>
  <c r="AM23" i="3"/>
  <c r="AM126" i="3" s="1"/>
  <c r="BY24" i="3"/>
  <c r="BY127" i="3" s="1"/>
  <c r="CD25" i="3"/>
  <c r="CD128" i="3" s="1"/>
  <c r="BS26" i="3"/>
  <c r="BS129" i="3" s="1"/>
  <c r="BB12" i="3"/>
  <c r="BB115" i="3" s="1"/>
  <c r="AS17" i="3"/>
  <c r="AS120" i="3" s="1"/>
  <c r="AA20" i="3"/>
  <c r="AA123" i="3" s="1"/>
  <c r="BH22" i="3"/>
  <c r="BH125" i="3" s="1"/>
  <c r="E24" i="3"/>
  <c r="E127" i="3" s="1"/>
  <c r="AL25" i="3"/>
  <c r="AL128" i="3" s="1"/>
  <c r="AF26" i="3"/>
  <c r="AF129" i="3" s="1"/>
  <c r="L27" i="3"/>
  <c r="L130" i="3" s="1"/>
  <c r="BZ12" i="3"/>
  <c r="BZ115" i="3" s="1"/>
  <c r="BE20" i="3"/>
  <c r="BE123" i="3" s="1"/>
  <c r="G24" i="3"/>
  <c r="G127" i="3" s="1"/>
  <c r="AH26" i="3"/>
  <c r="AH129" i="3" s="1"/>
  <c r="BO15" i="3"/>
  <c r="BO118" i="3" s="1"/>
  <c r="AA21" i="3"/>
  <c r="AA124" i="3" s="1"/>
  <c r="BQ24" i="3"/>
  <c r="BQ127" i="3" s="1"/>
  <c r="BV26" i="3"/>
  <c r="BV129" i="3" s="1"/>
  <c r="CX27" i="3"/>
  <c r="CX130" i="3" s="1"/>
  <c r="CW28" i="3"/>
  <c r="CW131" i="3" s="1"/>
  <c r="CK29" i="3"/>
  <c r="CK132" i="3" s="1"/>
  <c r="BQ30" i="3"/>
  <c r="BQ133" i="3" s="1"/>
  <c r="BE31" i="3"/>
  <c r="BE134" i="3" s="1"/>
  <c r="AS32" i="3"/>
  <c r="AS135" i="3" s="1"/>
  <c r="Y33" i="3"/>
  <c r="Y136" i="3" s="1"/>
  <c r="M34" i="3"/>
  <c r="M137" i="3" s="1"/>
  <c r="CW34" i="3"/>
  <c r="CW137" i="3" s="1"/>
  <c r="CC35" i="3"/>
  <c r="CC138" i="3" s="1"/>
  <c r="BQ36" i="3"/>
  <c r="BQ139" i="3" s="1"/>
  <c r="BE37" i="3"/>
  <c r="BE140" i="3" s="1"/>
  <c r="BR15" i="3"/>
  <c r="BR118" i="3" s="1"/>
  <c r="BX21" i="3"/>
  <c r="BX124" i="3" s="1"/>
  <c r="CQ24" i="3"/>
  <c r="CQ127" i="3" s="1"/>
  <c r="BW26" i="3"/>
  <c r="BW129" i="3" s="1"/>
  <c r="M19" i="3"/>
  <c r="M122" i="3" s="1"/>
  <c r="BI22" i="3"/>
  <c r="BI125" i="3" s="1"/>
  <c r="CA24" i="3"/>
  <c r="CA127" i="3" s="1"/>
  <c r="AG26" i="3"/>
  <c r="AG129" i="3" s="1"/>
  <c r="BC27" i="3"/>
  <c r="BC130" i="3" s="1"/>
  <c r="AG28" i="3"/>
  <c r="AG131" i="3" s="1"/>
  <c r="D29" i="3"/>
  <c r="D132" i="3" s="1"/>
  <c r="BP29" i="3"/>
  <c r="BP132" i="3" s="1"/>
  <c r="AF30" i="3"/>
  <c r="AF133" i="3" s="1"/>
  <c r="CR30" i="3"/>
  <c r="CR133" i="3" s="1"/>
  <c r="BH31" i="3"/>
  <c r="BH134" i="3" s="1"/>
  <c r="X32" i="3"/>
  <c r="X135" i="3" s="1"/>
  <c r="CJ32" i="3"/>
  <c r="CJ135" i="3" s="1"/>
  <c r="AZ33" i="3"/>
  <c r="AZ136" i="3" s="1"/>
  <c r="P34" i="3"/>
  <c r="P137" i="3" s="1"/>
  <c r="CB34" i="3"/>
  <c r="CB137" i="3" s="1"/>
  <c r="AR35" i="3"/>
  <c r="AR138" i="3" s="1"/>
  <c r="CB20" i="3"/>
  <c r="CB123" i="3" s="1"/>
  <c r="BE25" i="3"/>
  <c r="BE128" i="3" s="1"/>
  <c r="BS27" i="3"/>
  <c r="BS130" i="3" s="1"/>
  <c r="BT28" i="3"/>
  <c r="BT131" i="3" s="1"/>
  <c r="BG29" i="3"/>
  <c r="BG132" i="3" s="1"/>
  <c r="AL15" i="3"/>
  <c r="AL118" i="3" s="1"/>
  <c r="AM18" i="3"/>
  <c r="AM121" i="3" s="1"/>
  <c r="AQ24" i="3"/>
  <c r="AQ127" i="3" s="1"/>
  <c r="AE27" i="3"/>
  <c r="AE130" i="3" s="1"/>
  <c r="AO28" i="3"/>
  <c r="AO131" i="3" s="1"/>
  <c r="AF29" i="3"/>
  <c r="AF132" i="3" s="1"/>
  <c r="R30" i="3"/>
  <c r="R133" i="3" s="1"/>
  <c r="C31" i="3"/>
  <c r="C134" i="3" s="1"/>
  <c r="CJ31" i="3"/>
  <c r="CJ134" i="3" s="1"/>
  <c r="BV32" i="3"/>
  <c r="BV135" i="3" s="1"/>
  <c r="BG33" i="3"/>
  <c r="BG136" i="3" s="1"/>
  <c r="AR34" i="3"/>
  <c r="AR137" i="3" s="1"/>
  <c r="AD35" i="3"/>
  <c r="AD138" i="3" s="1"/>
  <c r="G36" i="3"/>
  <c r="G139" i="3" s="1"/>
  <c r="CB36" i="3"/>
  <c r="CB139" i="3" s="1"/>
  <c r="BA37" i="3"/>
  <c r="BA140" i="3" s="1"/>
  <c r="X38" i="3"/>
  <c r="X141" i="3" s="1"/>
  <c r="CJ38" i="3"/>
  <c r="CJ141" i="3" s="1"/>
  <c r="AZ39" i="3"/>
  <c r="AZ142" i="3" s="1"/>
  <c r="P40" i="3"/>
  <c r="P143" i="3" s="1"/>
  <c r="CB40" i="3"/>
  <c r="CB143" i="3" s="1"/>
  <c r="AR41" i="3"/>
  <c r="AR144" i="3" s="1"/>
  <c r="CP10" i="3"/>
  <c r="CP113" i="3" s="1"/>
  <c r="AQ5" i="3"/>
  <c r="AQ108" i="3" s="1"/>
  <c r="AA14" i="3"/>
  <c r="AA117" i="3" s="1"/>
  <c r="BM15" i="3"/>
  <c r="BM118" i="3" s="1"/>
  <c r="V8" i="3"/>
  <c r="V111" i="3" s="1"/>
  <c r="P14" i="3"/>
  <c r="P117" i="3" s="1"/>
  <c r="CD20" i="3"/>
  <c r="CD123" i="3" s="1"/>
  <c r="AU17" i="3"/>
  <c r="AU120" i="3" s="1"/>
  <c r="CB15" i="3"/>
  <c r="CB118" i="3" s="1"/>
  <c r="CS13" i="3"/>
  <c r="CS116" i="3" s="1"/>
  <c r="AA19" i="3"/>
  <c r="AA122" i="3" s="1"/>
  <c r="AV22" i="3"/>
  <c r="AV125" i="3" s="1"/>
  <c r="BH25" i="3"/>
  <c r="BH128" i="3" s="1"/>
  <c r="BJ16" i="3"/>
  <c r="BJ119" i="3" s="1"/>
  <c r="AU20" i="3"/>
  <c r="AU123" i="3" s="1"/>
  <c r="CX10" i="3"/>
  <c r="CX113" i="3" s="1"/>
  <c r="G16" i="3"/>
  <c r="G119" i="3" s="1"/>
  <c r="D20" i="3"/>
  <c r="D123" i="3" s="1"/>
  <c r="CX12" i="3"/>
  <c r="CX115" i="3" s="1"/>
  <c r="BT19" i="3"/>
  <c r="BT122" i="3" s="1"/>
  <c r="BB22" i="3"/>
  <c r="BB125" i="3" s="1"/>
  <c r="CL23" i="3"/>
  <c r="CL126" i="3" s="1"/>
  <c r="R25" i="3"/>
  <c r="R128" i="3" s="1"/>
  <c r="CD15" i="3"/>
  <c r="CD118" i="3" s="1"/>
  <c r="BA18" i="3"/>
  <c r="BA121" i="3" s="1"/>
  <c r="BZ20" i="3"/>
  <c r="BZ123" i="3" s="1"/>
  <c r="BO22" i="3"/>
  <c r="BO125" i="3" s="1"/>
  <c r="CM23" i="3"/>
  <c r="CM126" i="3" s="1"/>
  <c r="AC25" i="3"/>
  <c r="AC128" i="3" s="1"/>
  <c r="CE15" i="3"/>
  <c r="CE118" i="3" s="1"/>
  <c r="BS18" i="3"/>
  <c r="BS121" i="3" s="1"/>
  <c r="CA20" i="3"/>
  <c r="CA123" i="3" s="1"/>
  <c r="BP22" i="3"/>
  <c r="BP125" i="3" s="1"/>
  <c r="CW11" i="3"/>
  <c r="CW114" i="3" s="1"/>
  <c r="BY18" i="3"/>
  <c r="BY121" i="3" s="1"/>
  <c r="S22" i="3"/>
  <c r="S125" i="3" s="1"/>
  <c r="M24" i="3"/>
  <c r="M127" i="3" s="1"/>
  <c r="CB25" i="3"/>
  <c r="CB128" i="3" s="1"/>
  <c r="CO26" i="3"/>
  <c r="CO129" i="3" s="1"/>
  <c r="CM15" i="3"/>
  <c r="CM118" i="3" s="1"/>
  <c r="CT19" i="3"/>
  <c r="CT122" i="3" s="1"/>
  <c r="F23" i="3"/>
  <c r="F126" i="3" s="1"/>
  <c r="BX24" i="3"/>
  <c r="BX127" i="3" s="1"/>
  <c r="V26" i="3"/>
  <c r="V129" i="3" s="1"/>
  <c r="AP27" i="3"/>
  <c r="AP130" i="3" s="1"/>
  <c r="AT28" i="3"/>
  <c r="AT131" i="3" s="1"/>
  <c r="BN16" i="3"/>
  <c r="BN119" i="3" s="1"/>
  <c r="AZ20" i="3"/>
  <c r="AZ123" i="3" s="1"/>
  <c r="W23" i="3"/>
  <c r="W126" i="3" s="1"/>
  <c r="CX24" i="3"/>
  <c r="CX127" i="3" s="1"/>
  <c r="AM26" i="3"/>
  <c r="AM129" i="3" s="1"/>
  <c r="AQ27" i="3"/>
  <c r="AQ130" i="3" s="1"/>
  <c r="AE18" i="3"/>
  <c r="AE121" i="3" s="1"/>
  <c r="CK21" i="3"/>
  <c r="CK124" i="3" s="1"/>
  <c r="CP23" i="3"/>
  <c r="CP126" i="3" s="1"/>
  <c r="BM25" i="3"/>
  <c r="BM128" i="3" s="1"/>
  <c r="CB26" i="3"/>
  <c r="CB129" i="3" s="1"/>
  <c r="BA6" i="3"/>
  <c r="BA109" i="3" s="1"/>
  <c r="BA21" i="3"/>
  <c r="BA124" i="3" s="1"/>
  <c r="BO25" i="3"/>
  <c r="BO128" i="3" s="1"/>
  <c r="CJ13" i="3"/>
  <c r="CJ116" i="3" s="1"/>
  <c r="AU22" i="3"/>
  <c r="AU125" i="3" s="1"/>
  <c r="J26" i="3"/>
  <c r="J129" i="3" s="1"/>
  <c r="CO27" i="3"/>
  <c r="CO130" i="3" s="1"/>
  <c r="Y29" i="3"/>
  <c r="Y132" i="3" s="1"/>
  <c r="AK30" i="3"/>
  <c r="AK133" i="3" s="1"/>
  <c r="AW31" i="3"/>
  <c r="AW134" i="3" s="1"/>
  <c r="BI32" i="3"/>
  <c r="BI135" i="3" s="1"/>
  <c r="CC33" i="3"/>
  <c r="CC136" i="3" s="1"/>
  <c r="CG34" i="3"/>
  <c r="CG137" i="3" s="1"/>
  <c r="E36" i="3"/>
  <c r="E139" i="3" s="1"/>
  <c r="Y37" i="3"/>
  <c r="Y140" i="3" s="1"/>
  <c r="CN14" i="3"/>
  <c r="CN117" i="3" s="1"/>
  <c r="CE22" i="3"/>
  <c r="CE125" i="3" s="1"/>
  <c r="K26" i="3"/>
  <c r="K129" i="3" s="1"/>
  <c r="BK18" i="3"/>
  <c r="BK121" i="3" s="1"/>
  <c r="Y23" i="3"/>
  <c r="Y126" i="3" s="1"/>
  <c r="CG25" i="3"/>
  <c r="CG128" i="3" s="1"/>
  <c r="AS27" i="3"/>
  <c r="AS130" i="3" s="1"/>
  <c r="AY28" i="3"/>
  <c r="AY131" i="3" s="1"/>
  <c r="AR29" i="3"/>
  <c r="AR132" i="3" s="1"/>
  <c r="X30" i="3"/>
  <c r="X133" i="3" s="1"/>
  <c r="L31" i="3"/>
  <c r="L134" i="3" s="1"/>
  <c r="CV31" i="3"/>
  <c r="CV134" i="3" s="1"/>
  <c r="CB32" i="3"/>
  <c r="CB135" i="3" s="1"/>
  <c r="AU11" i="3"/>
  <c r="AU114" i="3" s="1"/>
  <c r="BS6" i="3"/>
  <c r="BS109" i="3" s="1"/>
  <c r="CD5" i="3"/>
  <c r="CD108" i="3" s="1"/>
  <c r="AC16" i="3"/>
  <c r="AC119" i="3" s="1"/>
  <c r="M10" i="3"/>
  <c r="M113" i="3" s="1"/>
  <c r="AX15" i="3"/>
  <c r="AX118" i="3" s="1"/>
  <c r="AT21" i="3"/>
  <c r="AT124" i="3" s="1"/>
  <c r="CI17" i="3"/>
  <c r="CI120" i="3" s="1"/>
  <c r="Y17" i="3"/>
  <c r="Y120" i="3" s="1"/>
  <c r="BD14" i="3"/>
  <c r="BD117" i="3" s="1"/>
  <c r="BL19" i="3"/>
  <c r="BL122" i="3" s="1"/>
  <c r="D23" i="3"/>
  <c r="D126" i="3" s="1"/>
  <c r="BV5" i="3"/>
  <c r="BV108" i="3" s="1"/>
  <c r="S17" i="3"/>
  <c r="S120" i="3" s="1"/>
  <c r="K21" i="3"/>
  <c r="K124" i="3" s="1"/>
  <c r="AR12" i="3"/>
  <c r="AR115" i="3" s="1"/>
  <c r="AW16" i="3"/>
  <c r="AW119" i="3" s="1"/>
  <c r="BY20" i="3"/>
  <c r="BY123" i="3" s="1"/>
  <c r="J14" i="3"/>
  <c r="J117" i="3" s="1"/>
  <c r="P20" i="3"/>
  <c r="P123" i="3" s="1"/>
  <c r="BX22" i="3"/>
  <c r="BX125" i="3" s="1"/>
  <c r="I24" i="3"/>
  <c r="I127" i="3" s="1"/>
  <c r="CW6" i="3"/>
  <c r="CW109" i="3" s="1"/>
  <c r="C16" i="3"/>
  <c r="C119" i="3" s="1"/>
  <c r="CX18" i="3"/>
  <c r="CX121" i="3" s="1"/>
  <c r="CM20" i="3"/>
  <c r="CM123" i="3" s="1"/>
  <c r="BY22" i="3"/>
  <c r="BY125" i="3" s="1"/>
  <c r="S24" i="3"/>
  <c r="S127" i="3" s="1"/>
  <c r="Y7" i="3"/>
  <c r="Y110" i="3" s="1"/>
  <c r="AB16" i="3"/>
  <c r="AB119" i="3" s="1"/>
  <c r="D19" i="3"/>
  <c r="D122" i="3" s="1"/>
  <c r="H21" i="3"/>
  <c r="H124" i="3" s="1"/>
  <c r="BZ22" i="3"/>
  <c r="BZ125" i="3" s="1"/>
  <c r="BH14" i="3"/>
  <c r="BH117" i="3" s="1"/>
  <c r="E19" i="3"/>
  <c r="E122" i="3" s="1"/>
  <c r="AK22" i="3"/>
  <c r="AK125" i="3" s="1"/>
  <c r="CI12" i="3"/>
  <c r="CI115" i="3" s="1"/>
  <c r="AY7" i="3"/>
  <c r="AY110" i="3" s="1"/>
  <c r="CK7" i="3"/>
  <c r="CK110" i="3" s="1"/>
  <c r="AL6" i="3"/>
  <c r="AL109" i="3" s="1"/>
  <c r="BL11" i="3"/>
  <c r="BL114" i="3" s="1"/>
  <c r="W16" i="3"/>
  <c r="W119" i="3" s="1"/>
  <c r="AD8" i="3"/>
  <c r="AD111" i="3" s="1"/>
  <c r="AY18" i="3"/>
  <c r="AY121" i="3" s="1"/>
  <c r="CC17" i="3"/>
  <c r="CC120" i="3" s="1"/>
  <c r="CG15" i="3"/>
  <c r="CG118" i="3" s="1"/>
  <c r="CM19" i="3"/>
  <c r="CM122" i="3" s="1"/>
  <c r="AJ23" i="3"/>
  <c r="AJ126" i="3" s="1"/>
  <c r="CS9" i="3"/>
  <c r="CS112" i="3" s="1"/>
  <c r="BQ17" i="3"/>
  <c r="BQ120" i="3" s="1"/>
  <c r="AV21" i="3"/>
  <c r="AV124" i="3" s="1"/>
  <c r="CO6" i="3"/>
  <c r="CO109" i="3" s="1"/>
  <c r="J17" i="3"/>
  <c r="J120" i="3" s="1"/>
  <c r="CQ20" i="3"/>
  <c r="CQ123" i="3" s="1"/>
  <c r="CA15" i="3"/>
  <c r="CA118" i="3" s="1"/>
  <c r="AS20" i="3"/>
  <c r="AS123" i="3" s="1"/>
  <c r="CH22" i="3"/>
  <c r="CH125" i="3" s="1"/>
  <c r="AA24" i="3"/>
  <c r="AA127" i="3" s="1"/>
  <c r="AD10" i="3"/>
  <c r="AD113" i="3" s="1"/>
  <c r="AZ16" i="3"/>
  <c r="AZ119" i="3" s="1"/>
  <c r="P19" i="3"/>
  <c r="P122" i="3" s="1"/>
  <c r="AI21" i="3"/>
  <c r="AI124" i="3" s="1"/>
  <c r="CI22" i="3"/>
  <c r="CI125" i="3" s="1"/>
  <c r="AB24" i="3"/>
  <c r="AB127" i="3" s="1"/>
  <c r="BS11" i="3"/>
  <c r="BS114" i="3" s="1"/>
  <c r="BC16" i="3"/>
  <c r="BC119" i="3" s="1"/>
  <c r="AG19" i="3"/>
  <c r="AG122" i="3" s="1"/>
  <c r="AJ21" i="3"/>
  <c r="AJ124" i="3" s="1"/>
  <c r="CV22" i="3"/>
  <c r="CV125" i="3" s="1"/>
  <c r="D15" i="3"/>
  <c r="D118" i="3" s="1"/>
  <c r="BS19" i="3"/>
  <c r="BS122" i="3" s="1"/>
  <c r="AZ22" i="3"/>
  <c r="AZ125" i="3" s="1"/>
  <c r="BI24" i="3"/>
  <c r="BI127" i="3" s="1"/>
  <c r="M26" i="3"/>
  <c r="M129" i="3" s="1"/>
  <c r="Q27" i="3"/>
  <c r="Q130" i="3" s="1"/>
  <c r="AH17" i="3"/>
  <c r="AH120" i="3" s="1"/>
  <c r="CR20" i="3"/>
  <c r="CR123" i="3" s="1"/>
  <c r="AX23" i="3"/>
  <c r="AX126" i="3" s="1"/>
  <c r="X25" i="3"/>
  <c r="X128" i="3" s="1"/>
  <c r="BB26" i="3"/>
  <c r="BB129" i="3" s="1"/>
  <c r="BF27" i="3"/>
  <c r="BF130" i="3" s="1"/>
  <c r="BZ28" i="3"/>
  <c r="BZ131" i="3" s="1"/>
  <c r="D18" i="3"/>
  <c r="D121" i="3" s="1"/>
  <c r="Q21" i="3"/>
  <c r="Q124" i="3" s="1"/>
  <c r="CA23" i="3"/>
  <c r="CA126" i="3" s="1"/>
  <c r="AT25" i="3"/>
  <c r="AT128" i="3" s="1"/>
  <c r="BK26" i="3"/>
  <c r="BK129" i="3" s="1"/>
  <c r="Z14" i="3"/>
  <c r="Z117" i="3" s="1"/>
  <c r="AI19" i="3"/>
  <c r="AI122" i="3" s="1"/>
  <c r="AA22" i="3"/>
  <c r="AA125" i="3" s="1"/>
  <c r="AP24" i="3"/>
  <c r="AP127" i="3" s="1"/>
  <c r="CV25" i="3"/>
  <c r="CV128" i="3" s="1"/>
  <c r="D27" i="3"/>
  <c r="D130" i="3" s="1"/>
  <c r="J16" i="3"/>
  <c r="J119" i="3" s="1"/>
  <c r="CQ22" i="3"/>
  <c r="CQ125" i="3" s="1"/>
  <c r="R26" i="3"/>
  <c r="R129" i="3" s="1"/>
  <c r="M17" i="3"/>
  <c r="M120" i="3" s="1"/>
  <c r="BS23" i="3"/>
  <c r="BS126" i="3" s="1"/>
  <c r="AP26" i="3"/>
  <c r="AP129" i="3" s="1"/>
  <c r="AC28" i="3"/>
  <c r="AC131" i="3" s="1"/>
  <c r="BE29" i="3"/>
  <c r="BE132" i="3" s="1"/>
  <c r="BI30" i="3"/>
  <c r="BI133" i="3" s="1"/>
  <c r="CC31" i="3"/>
  <c r="CC134" i="3" s="1"/>
  <c r="CO32" i="3"/>
  <c r="CO135" i="3" s="1"/>
  <c r="E34" i="3"/>
  <c r="E137" i="3" s="1"/>
  <c r="Q35" i="3"/>
  <c r="Q138" i="3" s="1"/>
  <c r="AK36" i="3"/>
  <c r="AK139" i="3" s="1"/>
  <c r="AO37" i="3"/>
  <c r="AO140" i="3" s="1"/>
  <c r="CL17" i="3"/>
  <c r="CL120" i="3" s="1"/>
  <c r="CS23" i="3"/>
  <c r="CS126" i="3" s="1"/>
  <c r="BG26" i="3"/>
  <c r="BG129" i="3" s="1"/>
  <c r="H20" i="3"/>
  <c r="H123" i="3" s="1"/>
  <c r="F24" i="3"/>
  <c r="F127" i="3" s="1"/>
  <c r="Q26" i="3"/>
  <c r="Q129" i="3" s="1"/>
  <c r="BY27" i="3"/>
  <c r="BY130" i="3" s="1"/>
  <c r="CA28" i="3"/>
  <c r="CA131" i="3" s="1"/>
  <c r="BH29" i="3"/>
  <c r="BH132" i="3" s="1"/>
  <c r="AV30" i="3"/>
  <c r="AV133" i="3" s="1"/>
  <c r="AJ31" i="3"/>
  <c r="AJ134" i="3" s="1"/>
  <c r="P32" i="3"/>
  <c r="P135" i="3" s="1"/>
  <c r="D33" i="3"/>
  <c r="D136" i="3" s="1"/>
  <c r="CN33" i="3"/>
  <c r="CN136" i="3" s="1"/>
  <c r="BT34" i="3"/>
  <c r="BT137" i="3" s="1"/>
  <c r="Z7" i="3"/>
  <c r="Z110" i="3" s="1"/>
  <c r="T24" i="3"/>
  <c r="T127" i="3" s="1"/>
  <c r="BE27" i="3"/>
  <c r="BE130" i="3" s="1"/>
  <c r="CQ28" i="3"/>
  <c r="CQ131" i="3" s="1"/>
  <c r="CT14" i="3"/>
  <c r="CT117" i="3" s="1"/>
  <c r="L17" i="3"/>
  <c r="L120" i="3" s="1"/>
  <c r="AM25" i="3"/>
  <c r="AM128" i="3" s="1"/>
  <c r="D28" i="3"/>
  <c r="D131" i="3" s="1"/>
  <c r="V29" i="3"/>
  <c r="V132" i="3" s="1"/>
  <c r="AM30" i="3"/>
  <c r="AM133" i="3" s="1"/>
  <c r="BD31" i="3"/>
  <c r="BD134" i="3" s="1"/>
  <c r="BK32" i="3"/>
  <c r="BK135" i="3" s="1"/>
  <c r="CB33" i="3"/>
  <c r="CB136" i="3" s="1"/>
  <c r="CT34" i="3"/>
  <c r="CT137" i="3" s="1"/>
  <c r="CT35" i="3"/>
  <c r="CT138" i="3" s="1"/>
  <c r="CT36" i="3"/>
  <c r="CT139" i="3" s="1"/>
  <c r="CU37" i="3"/>
  <c r="CU140" i="3" s="1"/>
  <c r="CB38" i="3"/>
  <c r="CB141" i="3" s="1"/>
  <c r="BP39" i="3"/>
  <c r="BP142" i="3" s="1"/>
  <c r="BD40" i="3"/>
  <c r="BD143" i="3" s="1"/>
  <c r="AJ41" i="3"/>
  <c r="AJ144" i="3" s="1"/>
  <c r="H42" i="3"/>
  <c r="H145" i="3" s="1"/>
  <c r="BT42" i="3"/>
  <c r="BT145" i="3" s="1"/>
  <c r="AJ43" i="3"/>
  <c r="AJ146" i="3" s="1"/>
  <c r="CV43" i="3"/>
  <c r="CV146" i="3" s="1"/>
  <c r="CV13" i="3"/>
  <c r="CV116" i="3" s="1"/>
  <c r="CF22" i="3"/>
  <c r="CF125" i="3" s="1"/>
  <c r="AR26" i="3"/>
  <c r="AR129" i="3" s="1"/>
  <c r="G28" i="3"/>
  <c r="G131" i="3" s="1"/>
  <c r="CX28" i="3"/>
  <c r="CX131" i="3" s="1"/>
  <c r="AL14" i="3"/>
  <c r="AL117" i="3" s="1"/>
  <c r="BF21" i="3"/>
  <c r="BF124" i="3" s="1"/>
  <c r="CJ25" i="3"/>
  <c r="CJ128" i="3" s="1"/>
  <c r="CG27" i="3"/>
  <c r="CG130" i="3" s="1"/>
  <c r="CD28" i="3"/>
  <c r="CD131" i="3" s="1"/>
  <c r="BQ29" i="3"/>
  <c r="BQ132" i="3" s="1"/>
  <c r="BB30" i="3"/>
  <c r="BB133" i="3" s="1"/>
  <c r="AM31" i="3"/>
  <c r="AM134" i="3" s="1"/>
  <c r="Y32" i="3"/>
  <c r="Y135" i="3" s="1"/>
  <c r="J33" i="3"/>
  <c r="J136" i="3" s="1"/>
  <c r="CQ33" i="3"/>
  <c r="CQ136" i="3" s="1"/>
  <c r="CC34" i="3"/>
  <c r="CC137" i="3" s="1"/>
  <c r="BL35" i="3"/>
  <c r="BL138" i="3" s="1"/>
  <c r="AL36" i="3"/>
  <c r="AL139" i="3" s="1"/>
  <c r="K37" i="3"/>
  <c r="K140" i="3" s="1"/>
  <c r="CF37" i="3"/>
  <c r="CF140" i="3" s="1"/>
  <c r="AY38" i="3"/>
  <c r="AY141" i="3" s="1"/>
  <c r="O39" i="3"/>
  <c r="O142" i="3" s="1"/>
  <c r="CA39" i="3"/>
  <c r="CA142" i="3" s="1"/>
  <c r="AQ40" i="3"/>
  <c r="AQ143" i="3" s="1"/>
  <c r="G41" i="3"/>
  <c r="G144" i="3" s="1"/>
  <c r="BS41" i="3"/>
  <c r="BS144" i="3" s="1"/>
  <c r="K24" i="3"/>
  <c r="K127" i="3" s="1"/>
  <c r="AF28" i="3"/>
  <c r="AF131" i="3" s="1"/>
  <c r="C30" i="3"/>
  <c r="C133" i="3" s="1"/>
  <c r="P31" i="3"/>
  <c r="P134" i="3" s="1"/>
  <c r="AD32" i="3"/>
  <c r="AD135" i="3" s="1"/>
  <c r="AS33" i="3"/>
  <c r="AS136" i="3" s="1"/>
  <c r="BF34" i="3"/>
  <c r="BF137" i="3" s="1"/>
  <c r="BQ35" i="3"/>
  <c r="BQ138" i="3" s="1"/>
  <c r="BO36" i="3"/>
  <c r="BO139" i="3" s="1"/>
  <c r="BL37" i="3"/>
  <c r="BL140" i="3" s="1"/>
  <c r="BC38" i="3"/>
  <c r="BC141" i="3" s="1"/>
  <c r="BH26" i="3"/>
  <c r="BH129" i="3" s="1"/>
  <c r="G29" i="3"/>
  <c r="G132" i="3" s="1"/>
  <c r="AU30" i="3"/>
  <c r="AU133" i="3" s="1"/>
  <c r="BJ31" i="3"/>
  <c r="BJ134" i="3" s="1"/>
  <c r="BW32" i="3"/>
  <c r="BW135" i="3" s="1"/>
  <c r="AE23" i="3"/>
  <c r="AE126" i="3" s="1"/>
  <c r="M28" i="3"/>
  <c r="M131" i="3" s="1"/>
  <c r="CO29" i="3"/>
  <c r="CO132" i="3" s="1"/>
  <c r="F31" i="3"/>
  <c r="F134" i="3" s="1"/>
  <c r="S32" i="3"/>
  <c r="S135" i="3" s="1"/>
  <c r="AI24" i="3"/>
  <c r="AI127" i="3" s="1"/>
  <c r="AN28" i="3"/>
  <c r="AN131" i="3" s="1"/>
  <c r="I30" i="3"/>
  <c r="I133" i="3" s="1"/>
  <c r="V31" i="3"/>
  <c r="V134" i="3" s="1"/>
  <c r="AJ32" i="3"/>
  <c r="AJ135" i="3" s="1"/>
  <c r="AX25" i="3"/>
  <c r="AX128" i="3" s="1"/>
  <c r="BP28" i="3"/>
  <c r="BP131" i="3" s="1"/>
  <c r="Y30" i="3"/>
  <c r="Y133" i="3" s="1"/>
  <c r="AL31" i="3"/>
  <c r="AL134" i="3" s="1"/>
  <c r="AY32" i="3"/>
  <c r="AY135" i="3" s="1"/>
  <c r="BN33" i="3"/>
  <c r="BN136" i="3" s="1"/>
  <c r="CA34" i="3"/>
  <c r="CA137" i="3" s="1"/>
  <c r="CI35" i="3"/>
  <c r="CI138" i="3" s="1"/>
  <c r="CH36" i="3"/>
  <c r="CH139" i="3" s="1"/>
  <c r="CE37" i="3"/>
  <c r="CE140" i="3" s="1"/>
  <c r="BS38" i="3"/>
  <c r="BS141" i="3" s="1"/>
  <c r="BE39" i="3"/>
  <c r="BE142" i="3" s="1"/>
  <c r="AP40" i="3"/>
  <c r="AP143" i="3" s="1"/>
  <c r="AA41" i="3"/>
  <c r="AA144" i="3" s="1"/>
  <c r="K42" i="3"/>
  <c r="K145" i="3" s="1"/>
  <c r="CF42" i="3"/>
  <c r="CF145" i="3" s="1"/>
  <c r="BE43" i="3"/>
  <c r="BE146" i="3" s="1"/>
  <c r="AD44" i="3"/>
  <c r="AD147" i="3" s="1"/>
  <c r="CT44" i="3"/>
  <c r="CT147" i="3" s="1"/>
  <c r="BJ45" i="3"/>
  <c r="BJ148" i="3" s="1"/>
  <c r="Z46" i="3"/>
  <c r="Z149" i="3" s="1"/>
  <c r="CL46" i="3"/>
  <c r="CL149" i="3" s="1"/>
  <c r="BB47" i="3"/>
  <c r="BB150" i="3" s="1"/>
  <c r="R48" i="3"/>
  <c r="R151" i="3" s="1"/>
  <c r="CD48" i="3"/>
  <c r="CD151" i="3" s="1"/>
  <c r="AT49" i="3"/>
  <c r="AT152" i="3" s="1"/>
  <c r="J50" i="3"/>
  <c r="J153" i="3" s="1"/>
  <c r="BV50" i="3"/>
  <c r="BV153" i="3" s="1"/>
  <c r="AL51" i="3"/>
  <c r="AL154" i="3" s="1"/>
  <c r="CX51" i="3"/>
  <c r="CX154" i="3" s="1"/>
  <c r="BN52" i="3"/>
  <c r="BN155" i="3" s="1"/>
  <c r="AB26" i="3"/>
  <c r="AB129" i="3" s="1"/>
  <c r="CS28" i="3"/>
  <c r="CS131" i="3" s="1"/>
  <c r="AO30" i="3"/>
  <c r="AO133" i="3" s="1"/>
  <c r="BB31" i="3"/>
  <c r="BB134" i="3" s="1"/>
  <c r="BP32" i="3"/>
  <c r="BP135" i="3" s="1"/>
  <c r="CD33" i="3"/>
  <c r="CD136" i="3" s="1"/>
  <c r="CQ34" i="3"/>
  <c r="CQ137" i="3" s="1"/>
  <c r="CX35" i="3"/>
  <c r="CX138" i="3" s="1"/>
  <c r="CU36" i="3"/>
  <c r="CU139" i="3" s="1"/>
  <c r="CR37" i="3"/>
  <c r="CR140" i="3" s="1"/>
  <c r="I21" i="3"/>
  <c r="I124" i="3" s="1"/>
  <c r="BW27" i="3"/>
  <c r="BW130" i="3" s="1"/>
  <c r="BJ29" i="3"/>
  <c r="BJ132" i="3" s="1"/>
  <c r="CF30" i="3"/>
  <c r="CF133" i="3" s="1"/>
  <c r="CT31" i="3"/>
  <c r="CT134" i="3" s="1"/>
  <c r="BQ22" i="3"/>
  <c r="BQ125" i="3" s="1"/>
  <c r="C28" i="3"/>
  <c r="C131" i="3" s="1"/>
  <c r="CG29" i="3"/>
  <c r="CG132" i="3" s="1"/>
  <c r="CV30" i="3"/>
  <c r="CV133" i="3" s="1"/>
  <c r="O32" i="3"/>
  <c r="O135" i="3" s="1"/>
  <c r="AC33" i="3"/>
  <c r="AC136" i="3" s="1"/>
  <c r="AP34" i="3"/>
  <c r="AP137" i="3" s="1"/>
  <c r="BD35" i="3"/>
  <c r="BD138" i="3" s="1"/>
  <c r="BB36" i="3"/>
  <c r="BB139" i="3" s="1"/>
  <c r="AY37" i="3"/>
  <c r="AY140" i="3" s="1"/>
  <c r="AR38" i="3"/>
  <c r="AR141" i="3" s="1"/>
  <c r="AC39" i="3"/>
  <c r="AC142" i="3" s="1"/>
  <c r="N40" i="3"/>
  <c r="N143" i="3" s="1"/>
  <c r="CV40" i="3"/>
  <c r="CV143" i="3" s="1"/>
  <c r="CG41" i="3"/>
  <c r="CG144" i="3" s="1"/>
  <c r="BH42" i="3"/>
  <c r="BH145" i="3" s="1"/>
  <c r="AG43" i="3"/>
  <c r="AG146" i="3" s="1"/>
  <c r="F44" i="3"/>
  <c r="F147" i="3" s="1"/>
  <c r="BY44" i="3"/>
  <c r="BY147" i="3" s="1"/>
  <c r="AO45" i="3"/>
  <c r="AO148" i="3" s="1"/>
  <c r="E46" i="3"/>
  <c r="E149" i="3" s="1"/>
  <c r="BQ46" i="3"/>
  <c r="BQ149" i="3" s="1"/>
  <c r="AG47" i="3"/>
  <c r="AG150" i="3" s="1"/>
  <c r="CS47" i="3"/>
  <c r="CS150" i="3" s="1"/>
  <c r="BI48" i="3"/>
  <c r="BI151" i="3" s="1"/>
  <c r="Y49" i="3"/>
  <c r="Y152" i="3" s="1"/>
  <c r="CK49" i="3"/>
  <c r="CK152" i="3" s="1"/>
  <c r="D34" i="3"/>
  <c r="D137" i="3" s="1"/>
  <c r="V36" i="3"/>
  <c r="V139" i="3" s="1"/>
  <c r="O38" i="3"/>
  <c r="O141" i="3" s="1"/>
  <c r="AS39" i="3"/>
  <c r="AS142" i="3" s="1"/>
  <c r="BH40" i="3"/>
  <c r="BH143" i="3" s="1"/>
  <c r="BU41" i="3"/>
  <c r="BU144" i="3" s="1"/>
  <c r="BV42" i="3"/>
  <c r="BV145" i="3" s="1"/>
  <c r="BT43" i="3"/>
  <c r="BT146" i="3" s="1"/>
  <c r="BP44" i="3"/>
  <c r="BP147" i="3" s="1"/>
  <c r="BA45" i="3"/>
  <c r="BA148" i="3" s="1"/>
  <c r="AM46" i="3"/>
  <c r="AM149" i="3" s="1"/>
  <c r="X47" i="3"/>
  <c r="X150" i="3" s="1"/>
  <c r="I48" i="3"/>
  <c r="I151" i="3" s="1"/>
  <c r="CQ48" i="3"/>
  <c r="CQ151" i="3" s="1"/>
  <c r="CB49" i="3"/>
  <c r="CB152" i="3" s="1"/>
  <c r="G34" i="3"/>
  <c r="G137" i="3" s="1"/>
  <c r="W36" i="3"/>
  <c r="W139" i="3" s="1"/>
  <c r="Q38" i="3"/>
  <c r="Q141" i="3" s="1"/>
  <c r="AV39" i="3"/>
  <c r="AV142" i="3" s="1"/>
  <c r="BI40" i="3"/>
  <c r="BI143" i="3" s="1"/>
  <c r="BW41" i="3"/>
  <c r="BW144" i="3" s="1"/>
  <c r="BX42" i="3"/>
  <c r="BX145" i="3" s="1"/>
  <c r="BU43" i="3"/>
  <c r="BU146" i="3" s="1"/>
  <c r="BR44" i="3"/>
  <c r="BR147" i="3" s="1"/>
  <c r="BC45" i="3"/>
  <c r="BC148" i="3" s="1"/>
  <c r="AN46" i="3"/>
  <c r="AN149" i="3" s="1"/>
  <c r="CS34" i="3"/>
  <c r="CS137" i="3" s="1"/>
  <c r="CV36" i="3"/>
  <c r="CV139" i="3" s="1"/>
  <c r="BZ38" i="3"/>
  <c r="BZ141" i="3" s="1"/>
  <c r="CM39" i="3"/>
  <c r="CM142" i="3" s="1"/>
  <c r="E41" i="3"/>
  <c r="E144" i="3" s="1"/>
  <c r="Q42" i="3"/>
  <c r="Q145" i="3" s="1"/>
  <c r="N43" i="3"/>
  <c r="N146" i="3" s="1"/>
  <c r="K44" i="3"/>
  <c r="K147" i="3" s="1"/>
  <c r="C45" i="3"/>
  <c r="C148" i="3" s="1"/>
  <c r="CJ45" i="3"/>
  <c r="CJ148" i="3" s="1"/>
  <c r="C35" i="3"/>
  <c r="C138" i="3" s="1"/>
  <c r="E37" i="3"/>
  <c r="E140" i="3" s="1"/>
  <c r="CA38" i="3"/>
  <c r="CA141" i="3" s="1"/>
  <c r="CP39" i="3"/>
  <c r="CP142" i="3" s="1"/>
  <c r="H41" i="3"/>
  <c r="H144" i="3" s="1"/>
  <c r="R42" i="3"/>
  <c r="R145" i="3" s="1"/>
  <c r="P43" i="3"/>
  <c r="P146" i="3" s="1"/>
  <c r="M44" i="3"/>
  <c r="M147" i="3" s="1"/>
  <c r="D45" i="3"/>
  <c r="D148" i="3" s="1"/>
  <c r="CL45" i="3"/>
  <c r="CL148" i="3" s="1"/>
  <c r="BW34" i="3"/>
  <c r="BW137" i="3" s="1"/>
  <c r="CD36" i="3"/>
  <c r="CD139" i="3" s="1"/>
  <c r="BP38" i="3"/>
  <c r="BP141" i="3" s="1"/>
  <c r="CC39" i="3"/>
  <c r="CC142" i="3" s="1"/>
  <c r="CP40" i="3"/>
  <c r="CP143" i="3" s="1"/>
  <c r="G42" i="3"/>
  <c r="G145" i="3" s="1"/>
  <c r="E43" i="3"/>
  <c r="E146" i="3" s="1"/>
  <c r="CX43" i="3"/>
  <c r="CX146" i="3" s="1"/>
  <c r="CQ44" i="3"/>
  <c r="CQ147" i="3" s="1"/>
  <c r="CB45" i="3"/>
  <c r="CB148" i="3" s="1"/>
  <c r="BM46" i="3"/>
  <c r="BM149" i="3" s="1"/>
  <c r="AY47" i="3"/>
  <c r="AY150" i="3" s="1"/>
  <c r="AJ48" i="3"/>
  <c r="AJ151" i="3" s="1"/>
  <c r="U49" i="3"/>
  <c r="U152" i="3" s="1"/>
  <c r="G50" i="3"/>
  <c r="G153" i="3" s="1"/>
  <c r="CC50" i="3"/>
  <c r="CC153" i="3" s="1"/>
  <c r="BC51" i="3"/>
  <c r="BC154" i="3" s="1"/>
  <c r="AB52" i="3"/>
  <c r="AB155" i="3" s="1"/>
  <c r="CT52" i="3"/>
  <c r="CT155" i="3" s="1"/>
  <c r="BJ53" i="3"/>
  <c r="BJ156" i="3" s="1"/>
  <c r="Z54" i="3"/>
  <c r="Z157" i="3" s="1"/>
  <c r="CL54" i="3"/>
  <c r="CL157" i="3" s="1"/>
  <c r="BB55" i="3"/>
  <c r="BB158" i="3" s="1"/>
  <c r="R56" i="3"/>
  <c r="R159" i="3" s="1"/>
  <c r="CD56" i="3"/>
  <c r="CD159" i="3" s="1"/>
  <c r="AT57" i="3"/>
  <c r="AT160" i="3" s="1"/>
  <c r="J58" i="3"/>
  <c r="J161" i="3" s="1"/>
  <c r="BV58" i="3"/>
  <c r="BV161" i="3" s="1"/>
  <c r="AL59" i="3"/>
  <c r="AL162" i="3" s="1"/>
  <c r="CX59" i="3"/>
  <c r="CX162" i="3" s="1"/>
  <c r="BN60" i="3"/>
  <c r="BN163" i="3" s="1"/>
  <c r="AD61" i="3"/>
  <c r="AD164" i="3" s="1"/>
  <c r="T34" i="3"/>
  <c r="T137" i="3" s="1"/>
  <c r="AI36" i="3"/>
  <c r="AI139" i="3" s="1"/>
  <c r="AB38" i="3"/>
  <c r="AB141" i="3" s="1"/>
  <c r="BB39" i="3"/>
  <c r="BB142" i="3" s="1"/>
  <c r="BQ40" i="3"/>
  <c r="BQ143" i="3" s="1"/>
  <c r="CD41" i="3"/>
  <c r="CD144" i="3" s="1"/>
  <c r="CD42" i="3"/>
  <c r="CD145" i="3" s="1"/>
  <c r="CB43" i="3"/>
  <c r="CB146" i="3" s="1"/>
  <c r="BW44" i="3"/>
  <c r="BW147" i="3" s="1"/>
  <c r="BH45" i="3"/>
  <c r="BH148" i="3" s="1"/>
  <c r="AT46" i="3"/>
  <c r="AT149" i="3" s="1"/>
  <c r="AE47" i="3"/>
  <c r="AE150" i="3" s="1"/>
  <c r="P48" i="3"/>
  <c r="P151" i="3" s="1"/>
  <c r="CX48" i="3"/>
  <c r="CX151" i="3" s="1"/>
  <c r="CI49" i="3"/>
  <c r="CI152" i="3" s="1"/>
  <c r="AA13" i="3"/>
  <c r="AA116" i="3" s="1"/>
  <c r="G10" i="3"/>
  <c r="G113" i="3" s="1"/>
  <c r="BK9" i="3"/>
  <c r="BK112" i="3" s="1"/>
  <c r="AS8" i="3"/>
  <c r="AS111" i="3" s="1"/>
  <c r="CT12" i="3"/>
  <c r="CT115" i="3" s="1"/>
  <c r="CR16" i="3"/>
  <c r="CR119" i="3" s="1"/>
  <c r="P11" i="3"/>
  <c r="P114" i="3" s="1"/>
  <c r="C8" i="3"/>
  <c r="C111" i="3" s="1"/>
  <c r="BN9" i="3"/>
  <c r="BN112" i="3" s="1"/>
  <c r="AD16" i="3"/>
  <c r="AD119" i="3" s="1"/>
  <c r="BL20" i="3"/>
  <c r="BL123" i="3" s="1"/>
  <c r="AZ23" i="3"/>
  <c r="AZ126" i="3" s="1"/>
  <c r="CF11" i="3"/>
  <c r="CF114" i="3" s="1"/>
  <c r="AV18" i="3"/>
  <c r="AV121" i="3" s="1"/>
  <c r="CF21" i="3"/>
  <c r="CF124" i="3" s="1"/>
  <c r="BC9" i="3"/>
  <c r="BC112" i="3" s="1"/>
  <c r="CG17" i="3"/>
  <c r="CG120" i="3" s="1"/>
  <c r="AF21" i="3"/>
  <c r="AF124" i="3" s="1"/>
  <c r="Y16" i="3"/>
  <c r="Y119" i="3" s="1"/>
  <c r="AH21" i="3"/>
  <c r="AH124" i="3" s="1"/>
  <c r="Q23" i="3"/>
  <c r="Q126" i="3" s="1"/>
  <c r="AJ24" i="3"/>
  <c r="AJ127" i="3" s="1"/>
  <c r="AG12" i="3"/>
  <c r="AG115" i="3" s="1"/>
  <c r="CT16" i="3"/>
  <c r="CT119" i="3" s="1"/>
  <c r="AR19" i="3"/>
  <c r="AR122" i="3" s="1"/>
  <c r="AY21" i="3"/>
  <c r="AY124" i="3" s="1"/>
  <c r="R23" i="3"/>
  <c r="R126" i="3" s="1"/>
  <c r="AK24" i="3"/>
  <c r="AK127" i="3" s="1"/>
  <c r="AW12" i="3"/>
  <c r="AW115" i="3" s="1"/>
  <c r="X17" i="3"/>
  <c r="X120" i="3" s="1"/>
  <c r="AV19" i="3"/>
  <c r="AV122" i="3" s="1"/>
  <c r="BO21" i="3"/>
  <c r="BO124" i="3" s="1"/>
  <c r="S23" i="3"/>
  <c r="S126" i="3" s="1"/>
  <c r="CF15" i="3"/>
  <c r="CF118" i="3" s="1"/>
  <c r="CS19" i="3"/>
  <c r="CS122" i="3" s="1"/>
  <c r="C23" i="3"/>
  <c r="C126" i="3" s="1"/>
  <c r="BW24" i="3"/>
  <c r="BW127" i="3" s="1"/>
  <c r="U26" i="3"/>
  <c r="U129" i="3" s="1"/>
  <c r="AO27" i="3"/>
  <c r="AO130" i="3" s="1"/>
  <c r="BO17" i="3"/>
  <c r="BO120" i="3" s="1"/>
  <c r="AP21" i="3"/>
  <c r="AP124" i="3" s="1"/>
  <c r="BZ23" i="3"/>
  <c r="BZ126" i="3" s="1"/>
  <c r="AS25" i="3"/>
  <c r="AS128" i="3" s="1"/>
  <c r="BJ26" i="3"/>
  <c r="BJ129" i="3" s="1"/>
  <c r="CD27" i="3"/>
  <c r="CD130" i="3" s="1"/>
  <c r="CH28" i="3"/>
  <c r="CH131" i="3" s="1"/>
  <c r="AC18" i="3"/>
  <c r="AC121" i="3" s="1"/>
  <c r="CJ21" i="3"/>
  <c r="CJ124" i="3" s="1"/>
  <c r="CO23" i="3"/>
  <c r="CO126" i="3" s="1"/>
  <c r="BL25" i="3"/>
  <c r="BL128" i="3" s="1"/>
  <c r="CA26" i="3"/>
  <c r="CA129" i="3" s="1"/>
  <c r="U15" i="3"/>
  <c r="U118" i="3" s="1"/>
  <c r="BE19" i="3"/>
  <c r="BE122" i="3" s="1"/>
  <c r="BW22" i="3"/>
  <c r="BW125" i="3" s="1"/>
  <c r="BA24" i="3"/>
  <c r="BA127" i="3" s="1"/>
  <c r="H26" i="3"/>
  <c r="H129" i="3" s="1"/>
  <c r="AB27" i="3"/>
  <c r="AB130" i="3" s="1"/>
  <c r="CE16" i="3"/>
  <c r="CE119" i="3" s="1"/>
  <c r="BF23" i="3"/>
  <c r="BF126" i="3" s="1"/>
  <c r="AX26" i="3"/>
  <c r="AX129" i="3" s="1"/>
  <c r="AO18" i="3"/>
  <c r="AO121" i="3" s="1"/>
  <c r="CR23" i="3"/>
  <c r="CR126" i="3" s="1"/>
  <c r="CL26" i="3"/>
  <c r="CL129" i="3" s="1"/>
  <c r="AM28" i="3"/>
  <c r="AM131" i="3" s="1"/>
  <c r="BM29" i="3"/>
  <c r="BM132" i="3" s="1"/>
  <c r="CG30" i="3"/>
  <c r="CG133" i="3" s="1"/>
  <c r="CK31" i="3"/>
  <c r="CK134" i="3" s="1"/>
  <c r="I33" i="3"/>
  <c r="I136" i="3" s="1"/>
  <c r="U34" i="3"/>
  <c r="U137" i="3" s="1"/>
  <c r="CM13" i="3"/>
  <c r="CM116" i="3" s="1"/>
  <c r="O11" i="3"/>
  <c r="O114" i="3" s="1"/>
  <c r="AD12" i="3"/>
  <c r="AD115" i="3" s="1"/>
  <c r="AP9" i="3"/>
  <c r="AP112" i="3" s="1"/>
  <c r="Y5" i="3"/>
  <c r="Y108" i="3" s="1"/>
  <c r="CX17" i="3"/>
  <c r="CX120" i="3" s="1"/>
  <c r="BX12" i="3"/>
  <c r="BX115" i="3" s="1"/>
  <c r="CO10" i="3"/>
  <c r="CO113" i="3" s="1"/>
  <c r="BL13" i="3"/>
  <c r="BL116" i="3" s="1"/>
  <c r="CK16" i="3"/>
  <c r="CK119" i="3" s="1"/>
  <c r="CE20" i="3"/>
  <c r="CE123" i="3" s="1"/>
  <c r="P24" i="3"/>
  <c r="P127" i="3" s="1"/>
  <c r="BP12" i="3"/>
  <c r="BP115" i="3" s="1"/>
  <c r="CN18" i="3"/>
  <c r="CN121" i="3" s="1"/>
  <c r="AO22" i="3"/>
  <c r="AO125" i="3" s="1"/>
  <c r="BC11" i="3"/>
  <c r="BC114" i="3" s="1"/>
  <c r="AD18" i="3"/>
  <c r="AD121" i="3" s="1"/>
  <c r="AE5" i="3"/>
  <c r="AE108" i="3" s="1"/>
  <c r="CQ16" i="3"/>
  <c r="CQ119" i="3" s="1"/>
  <c r="BK21" i="3"/>
  <c r="BK124" i="3" s="1"/>
  <c r="Z23" i="3"/>
  <c r="Z126" i="3" s="1"/>
  <c r="BK24" i="3"/>
  <c r="BK127" i="3" s="1"/>
  <c r="L13" i="3"/>
  <c r="L116" i="3" s="1"/>
  <c r="AN17" i="3"/>
  <c r="AN120" i="3" s="1"/>
  <c r="BW19" i="3"/>
  <c r="BW122" i="3" s="1"/>
  <c r="CB21" i="3"/>
  <c r="CB124" i="3" s="1"/>
  <c r="AA23" i="3"/>
  <c r="AA126" i="3" s="1"/>
  <c r="BM24" i="3"/>
  <c r="BM127" i="3" s="1"/>
  <c r="N13" i="3"/>
  <c r="N116" i="3" s="1"/>
  <c r="AP17" i="3"/>
  <c r="AP120" i="3" s="1"/>
  <c r="CL19" i="3"/>
  <c r="CL122" i="3" s="1"/>
  <c r="CC21" i="3"/>
  <c r="CC124" i="3" s="1"/>
  <c r="AL23" i="3"/>
  <c r="AL126" i="3" s="1"/>
  <c r="BE16" i="3"/>
  <c r="BE119" i="3" s="1"/>
  <c r="AQ20" i="3"/>
  <c r="AQ123" i="3" s="1"/>
  <c r="U23" i="3"/>
  <c r="U126" i="3" s="1"/>
  <c r="K25" i="3"/>
  <c r="K128" i="3" s="1"/>
  <c r="AC26" i="3"/>
  <c r="AC129" i="3" s="1"/>
  <c r="O9" i="3"/>
  <c r="O112" i="3" s="1"/>
  <c r="BC18" i="3"/>
  <c r="BC121" i="3" s="1"/>
  <c r="BI21" i="3"/>
  <c r="BI124" i="3" s="1"/>
  <c r="C24" i="3"/>
  <c r="C127" i="3" s="1"/>
  <c r="BK25" i="3"/>
  <c r="BK128" i="3" s="1"/>
  <c r="BZ26" i="3"/>
  <c r="BZ129" i="3" s="1"/>
  <c r="CL27" i="3"/>
  <c r="CL130" i="3" s="1"/>
  <c r="AN13" i="3"/>
  <c r="AN116" i="3" s="1"/>
  <c r="BD18" i="3"/>
  <c r="BD121" i="3" s="1"/>
  <c r="F22" i="3"/>
  <c r="F125" i="3" s="1"/>
  <c r="AC24" i="3"/>
  <c r="AC127" i="3" s="1"/>
  <c r="BU25" i="3"/>
  <c r="BU128" i="3" s="1"/>
  <c r="CQ26" i="3"/>
  <c r="CQ129" i="3" s="1"/>
  <c r="CP15" i="3"/>
  <c r="CP118" i="3" s="1"/>
  <c r="G20" i="3"/>
  <c r="G123" i="3" s="1"/>
  <c r="CO22" i="3"/>
  <c r="CO125" i="3" s="1"/>
  <c r="CL24" i="3"/>
  <c r="CL127" i="3" s="1"/>
  <c r="P26" i="3"/>
  <c r="P129" i="3" s="1"/>
  <c r="AJ27" i="3"/>
  <c r="AJ130" i="3" s="1"/>
  <c r="BL18" i="3"/>
  <c r="BL121" i="3" s="1"/>
  <c r="CG23" i="3"/>
  <c r="CG126" i="3" s="1"/>
  <c r="CD26" i="3"/>
  <c r="CD129" i="3" s="1"/>
  <c r="AO19" i="3"/>
  <c r="AO122" i="3" s="1"/>
  <c r="AR24" i="3"/>
  <c r="AR127" i="3" s="1"/>
  <c r="F27" i="3"/>
  <c r="F130" i="3" s="1"/>
  <c r="BN28" i="3"/>
  <c r="BN131" i="3" s="1"/>
  <c r="BU29" i="3"/>
  <c r="BU132" i="3" s="1"/>
  <c r="CO30" i="3"/>
  <c r="CO133" i="3" s="1"/>
  <c r="M32" i="3"/>
  <c r="M135" i="3" s="1"/>
  <c r="Q33" i="3"/>
  <c r="Q136" i="3" s="1"/>
  <c r="AK34" i="3"/>
  <c r="AK137" i="3" s="1"/>
  <c r="AW35" i="3"/>
  <c r="AW138" i="3" s="1"/>
  <c r="BI36" i="3"/>
  <c r="BI139" i="3" s="1"/>
  <c r="BU37" i="3"/>
  <c r="BU140" i="3" s="1"/>
  <c r="CO19" i="3"/>
  <c r="CO122" i="3" s="1"/>
  <c r="AU24" i="3"/>
  <c r="AU127" i="3" s="1"/>
  <c r="BH12" i="3"/>
  <c r="BH115" i="3" s="1"/>
  <c r="AS21" i="3"/>
  <c r="AS124" i="3" s="1"/>
  <c r="BE24" i="3"/>
  <c r="BE127" i="3" s="1"/>
  <c r="BM26" i="3"/>
  <c r="BM129" i="3" s="1"/>
  <c r="E28" i="3"/>
  <c r="E131" i="3" s="1"/>
  <c r="CR28" i="3"/>
  <c r="CR131" i="3" s="1"/>
  <c r="CF29" i="3"/>
  <c r="CF132" i="3" s="1"/>
  <c r="BT30" i="3"/>
  <c r="BT133" i="3" s="1"/>
  <c r="AZ31" i="3"/>
  <c r="AZ134" i="3" s="1"/>
  <c r="AN32" i="3"/>
  <c r="AN135" i="3" s="1"/>
  <c r="AB33" i="3"/>
  <c r="AB136" i="3" s="1"/>
  <c r="K15" i="3"/>
  <c r="K118" i="3" s="1"/>
  <c r="C12" i="3"/>
  <c r="C115" i="3" s="1"/>
  <c r="BU12" i="3"/>
  <c r="BU115" i="3" s="1"/>
  <c r="U12" i="3"/>
  <c r="U115" i="3" s="1"/>
  <c r="CA5" i="3"/>
  <c r="CA108" i="3" s="1"/>
  <c r="BN18" i="3"/>
  <c r="BN121" i="3" s="1"/>
  <c r="CL14" i="3"/>
  <c r="CL117" i="3" s="1"/>
  <c r="BI12" i="3"/>
  <c r="BI115" i="3" s="1"/>
  <c r="BI8" i="3"/>
  <c r="BI111" i="3" s="1"/>
  <c r="BP17" i="3"/>
  <c r="BP120" i="3" s="1"/>
  <c r="S21" i="3"/>
  <c r="S124" i="3" s="1"/>
  <c r="AN24" i="3"/>
  <c r="AN127" i="3" s="1"/>
  <c r="BF14" i="3"/>
  <c r="BF117" i="3" s="1"/>
  <c r="S19" i="3"/>
  <c r="S122" i="3" s="1"/>
  <c r="BU22" i="3"/>
  <c r="BU125" i="3" s="1"/>
  <c r="AC13" i="3"/>
  <c r="AC116" i="3" s="1"/>
  <c r="BT18" i="3"/>
  <c r="BT121" i="3" s="1"/>
  <c r="BZ10" i="3"/>
  <c r="BZ113" i="3" s="1"/>
  <c r="CU17" i="3"/>
  <c r="CU120" i="3" s="1"/>
  <c r="CX21" i="3"/>
  <c r="CX124" i="3" s="1"/>
  <c r="AI23" i="3"/>
  <c r="AI126" i="3" s="1"/>
  <c r="BU24" i="3"/>
  <c r="BU127" i="3" s="1"/>
  <c r="AV14" i="3"/>
  <c r="AV117" i="3" s="1"/>
  <c r="BI17" i="3"/>
  <c r="BI120" i="3" s="1"/>
  <c r="E20" i="3"/>
  <c r="E123" i="3" s="1"/>
  <c r="C22" i="3"/>
  <c r="C125" i="3" s="1"/>
  <c r="AT23" i="3"/>
  <c r="AT126" i="3" s="1"/>
  <c r="BV24" i="3"/>
  <c r="BV127" i="3" s="1"/>
  <c r="AW14" i="3"/>
  <c r="AW117" i="3" s="1"/>
  <c r="BL17" i="3"/>
  <c r="BL120" i="3" s="1"/>
  <c r="F20" i="3"/>
  <c r="F123" i="3" s="1"/>
  <c r="N22" i="3"/>
  <c r="N125" i="3" s="1"/>
  <c r="AU23" i="3"/>
  <c r="AU126" i="3" s="1"/>
  <c r="AB17" i="3"/>
  <c r="AB120" i="3" s="1"/>
  <c r="CJ20" i="3"/>
  <c r="CJ123" i="3" s="1"/>
  <c r="CU5" i="3"/>
  <c r="CU108" i="3" s="1"/>
  <c r="AI6" i="3"/>
  <c r="AI109" i="3" s="1"/>
  <c r="CU12" i="3"/>
  <c r="CU115" i="3" s="1"/>
  <c r="BF13" i="3"/>
  <c r="BF116" i="3" s="1"/>
  <c r="BV12" i="3"/>
  <c r="BV115" i="3" s="1"/>
  <c r="BN11" i="3"/>
  <c r="BN114" i="3" s="1"/>
  <c r="V19" i="3"/>
  <c r="V122" i="3" s="1"/>
  <c r="BQ15" i="3"/>
  <c r="BQ118" i="3" s="1"/>
  <c r="AS14" i="3"/>
  <c r="AS117" i="3" s="1"/>
  <c r="CU10" i="3"/>
  <c r="CU113" i="3" s="1"/>
  <c r="O18" i="3"/>
  <c r="O121" i="3" s="1"/>
  <c r="CE21" i="3"/>
  <c r="CE124" i="3" s="1"/>
  <c r="BT24" i="3"/>
  <c r="BT127" i="3" s="1"/>
  <c r="O15" i="3"/>
  <c r="O118" i="3" s="1"/>
  <c r="CN19" i="3"/>
  <c r="CN122" i="3" s="1"/>
  <c r="CK22" i="3"/>
  <c r="CK125" i="3" s="1"/>
  <c r="X14" i="3"/>
  <c r="X117" i="3" s="1"/>
  <c r="AN19" i="3"/>
  <c r="AN122" i="3" s="1"/>
  <c r="CS7" i="3"/>
  <c r="CS110" i="3" s="1"/>
  <c r="AW18" i="3"/>
  <c r="AW121" i="3" s="1"/>
  <c r="L22" i="3"/>
  <c r="L125" i="3" s="1"/>
  <c r="BK23" i="3"/>
  <c r="BK126" i="3" s="1"/>
  <c r="CD24" i="3"/>
  <c r="CD127" i="3" s="1"/>
  <c r="CB14" i="3"/>
  <c r="CB117" i="3" s="1"/>
  <c r="Q18" i="3"/>
  <c r="Q121" i="3" s="1"/>
  <c r="Q20" i="3"/>
  <c r="Q123" i="3" s="1"/>
  <c r="W22" i="3"/>
  <c r="W125" i="3" s="1"/>
  <c r="BL23" i="3"/>
  <c r="BL126" i="3" s="1"/>
  <c r="CN24" i="3"/>
  <c r="CN127" i="3" s="1"/>
  <c r="CF14" i="3"/>
  <c r="CF117" i="3" s="1"/>
  <c r="U18" i="3"/>
  <c r="U121" i="3" s="1"/>
  <c r="U20" i="3"/>
  <c r="U123" i="3" s="1"/>
  <c r="Z22" i="3"/>
  <c r="Z125" i="3" s="1"/>
  <c r="BE5" i="3"/>
  <c r="BE108" i="3" s="1"/>
  <c r="BN17" i="3"/>
  <c r="BN120" i="3" s="1"/>
  <c r="AN21" i="3"/>
  <c r="AN124" i="3" s="1"/>
  <c r="BY23" i="3"/>
  <c r="BY126" i="3" s="1"/>
  <c r="AQ25" i="3"/>
  <c r="AQ128" i="3" s="1"/>
  <c r="BI26" i="3"/>
  <c r="BI129" i="3" s="1"/>
  <c r="BJ14" i="3"/>
  <c r="BJ117" i="3" s="1"/>
  <c r="G19" i="3"/>
  <c r="G122" i="3" s="1"/>
  <c r="AL22" i="3"/>
  <c r="AL125" i="3" s="1"/>
  <c r="AY24" i="3"/>
  <c r="AY127" i="3" s="1"/>
  <c r="CL25" i="3"/>
  <c r="CL128" i="3" s="1"/>
  <c r="J27" i="3"/>
  <c r="J130" i="3" s="1"/>
  <c r="V28" i="3"/>
  <c r="V131" i="3" s="1"/>
  <c r="T15" i="3"/>
  <c r="T118" i="3" s="1"/>
  <c r="BA19" i="3"/>
  <c r="BA122" i="3" s="1"/>
  <c r="BV22" i="3"/>
  <c r="BV125" i="3" s="1"/>
  <c r="AZ24" i="3"/>
  <c r="AZ127" i="3" s="1"/>
  <c r="G26" i="3"/>
  <c r="G129" i="3" s="1"/>
  <c r="AA27" i="3"/>
  <c r="AA130" i="3" s="1"/>
  <c r="K17" i="3"/>
  <c r="K120" i="3" s="1"/>
  <c r="CU20" i="3"/>
  <c r="CU123" i="3" s="1"/>
  <c r="BA23" i="3"/>
  <c r="BA126" i="3" s="1"/>
  <c r="Z25" i="3"/>
  <c r="Z128" i="3" s="1"/>
  <c r="AV26" i="3"/>
  <c r="AV129" i="3" s="1"/>
  <c r="BP27" i="3"/>
  <c r="BP130" i="3" s="1"/>
  <c r="BN19" i="3"/>
  <c r="BN122" i="3" s="1"/>
  <c r="CC24" i="3"/>
  <c r="CC127" i="3" s="1"/>
  <c r="BO10" i="3"/>
  <c r="BO113" i="3" s="1"/>
  <c r="CC20" i="3"/>
  <c r="CC123" i="3" s="1"/>
  <c r="AN25" i="3"/>
  <c r="AN128" i="3" s="1"/>
  <c r="BJ27" i="3"/>
  <c r="BJ130" i="3" s="1"/>
  <c r="CO28" i="3"/>
  <c r="CO131" i="3" s="1"/>
  <c r="E30" i="3"/>
  <c r="E133" i="3" s="1"/>
  <c r="Y31" i="3"/>
  <c r="Y134" i="3" s="1"/>
  <c r="AC32" i="3"/>
  <c r="AC135" i="3" s="1"/>
  <c r="AW33" i="3"/>
  <c r="AW136" i="3" s="1"/>
  <c r="BQ34" i="3"/>
  <c r="BQ137" i="3" s="1"/>
  <c r="BU35" i="3"/>
  <c r="BU138" i="3" s="1"/>
  <c r="CO36" i="3"/>
  <c r="CO139" i="3" s="1"/>
  <c r="E38" i="3"/>
  <c r="E141" i="3" s="1"/>
  <c r="AE21" i="3"/>
  <c r="AE124" i="3" s="1"/>
  <c r="AO25" i="3"/>
  <c r="AO128" i="3" s="1"/>
  <c r="CD16" i="3"/>
  <c r="CD119" i="3" s="1"/>
  <c r="AB22" i="3"/>
  <c r="AB125" i="3" s="1"/>
  <c r="AD25" i="3"/>
  <c r="AD128" i="3" s="1"/>
  <c r="M27" i="3"/>
  <c r="M130" i="3" s="1"/>
  <c r="X28" i="3"/>
  <c r="X131" i="3" s="1"/>
  <c r="T29" i="3"/>
  <c r="T132" i="3" s="1"/>
  <c r="H30" i="3"/>
  <c r="H133" i="3" s="1"/>
  <c r="CJ30" i="3"/>
  <c r="CJ133" i="3" s="1"/>
  <c r="BX31" i="3"/>
  <c r="BX134" i="3" s="1"/>
  <c r="BL32" i="3"/>
  <c r="BL135" i="3" s="1"/>
  <c r="AR33" i="3"/>
  <c r="AR136" i="3" s="1"/>
  <c r="AF34" i="3"/>
  <c r="AF137" i="3" s="1"/>
  <c r="T35" i="3"/>
  <c r="T138" i="3" s="1"/>
  <c r="CF19" i="3"/>
  <c r="CF122" i="3" s="1"/>
  <c r="Y26" i="3"/>
  <c r="Y129" i="3" s="1"/>
  <c r="AI28" i="3"/>
  <c r="AI131" i="3" s="1"/>
  <c r="AV29" i="3"/>
  <c r="AV132" i="3" s="1"/>
  <c r="CH12" i="3"/>
  <c r="CH115" i="3" s="1"/>
  <c r="CA22" i="3"/>
  <c r="CA125" i="3" s="1"/>
  <c r="E27" i="3"/>
  <c r="E130" i="3" s="1"/>
  <c r="BM28" i="3"/>
  <c r="BM131" i="3" s="1"/>
  <c r="CH29" i="3"/>
  <c r="CH132" i="3" s="1"/>
  <c r="CN30" i="3"/>
  <c r="CN133" i="3" s="1"/>
  <c r="J32" i="3"/>
  <c r="J135" i="3" s="1"/>
  <c r="AA33" i="3"/>
  <c r="AA136" i="3" s="1"/>
  <c r="AH34" i="3"/>
  <c r="AH137" i="3" s="1"/>
  <c r="AY35" i="3"/>
  <c r="AY138" i="3" s="1"/>
  <c r="AZ36" i="3"/>
  <c r="AZ139" i="3" s="1"/>
  <c r="AR37" i="3"/>
  <c r="AR140" i="3" s="1"/>
  <c r="AN38" i="3"/>
  <c r="AN141" i="3" s="1"/>
  <c r="AB39" i="3"/>
  <c r="AB142" i="3" s="1"/>
  <c r="H40" i="3"/>
  <c r="H143" i="3" s="1"/>
  <c r="CR40" i="3"/>
  <c r="CR143" i="3" s="1"/>
  <c r="BX41" i="3"/>
  <c r="BX144" i="3" s="1"/>
  <c r="AN42" i="3"/>
  <c r="AN145" i="3" s="1"/>
  <c r="D43" i="3"/>
  <c r="D146" i="3" s="1"/>
  <c r="BP43" i="3"/>
  <c r="BP146" i="3" s="1"/>
  <c r="AF44" i="3"/>
  <c r="AF147" i="3" s="1"/>
  <c r="AX19" i="3"/>
  <c r="AX122" i="3" s="1"/>
  <c r="CS24" i="3"/>
  <c r="CS127" i="3" s="1"/>
  <c r="BA27" i="3"/>
  <c r="BA130" i="3" s="1"/>
  <c r="BC28" i="3"/>
  <c r="BC131" i="3" s="1"/>
  <c r="AS29" i="3"/>
  <c r="AS132" i="3" s="1"/>
  <c r="BA17" i="3"/>
  <c r="BA120" i="3" s="1"/>
  <c r="L24" i="3"/>
  <c r="L127" i="3" s="1"/>
  <c r="P27" i="3"/>
  <c r="P130" i="3" s="1"/>
  <c r="AH28" i="3"/>
  <c r="AH131" i="3" s="1"/>
  <c r="Z29" i="3"/>
  <c r="Z132" i="3" s="1"/>
  <c r="K30" i="3"/>
  <c r="K133" i="3" s="1"/>
  <c r="CS30" i="3"/>
  <c r="CS133" i="3" s="1"/>
  <c r="CD31" i="3"/>
  <c r="CD134" i="3" s="1"/>
  <c r="BO32" i="3"/>
  <c r="BO135" i="3" s="1"/>
  <c r="BA33" i="3"/>
  <c r="BA136" i="3" s="1"/>
  <c r="AL34" i="3"/>
  <c r="AL137" i="3" s="1"/>
  <c r="W35" i="3"/>
  <c r="W138" i="3" s="1"/>
  <c r="CW35" i="3"/>
  <c r="CW138" i="3" s="1"/>
  <c r="BV36" i="3"/>
  <c r="BV139" i="3" s="1"/>
  <c r="AU37" i="3"/>
  <c r="AU140" i="3" s="1"/>
  <c r="S38" i="3"/>
  <c r="S141" i="3" s="1"/>
  <c r="CE38" i="3"/>
  <c r="CE141" i="3" s="1"/>
  <c r="AU39" i="3"/>
  <c r="AU142" i="3" s="1"/>
  <c r="K40" i="3"/>
  <c r="K143" i="3" s="1"/>
  <c r="BW40" i="3"/>
  <c r="BW143" i="3" s="1"/>
  <c r="AM41" i="3"/>
  <c r="AM144" i="3" s="1"/>
  <c r="AZ17" i="3"/>
  <c r="AZ120" i="3" s="1"/>
  <c r="O27" i="3"/>
  <c r="O130" i="3" s="1"/>
  <c r="X29" i="3"/>
  <c r="X132" i="3" s="1"/>
  <c r="BG30" i="3"/>
  <c r="BG133" i="3" s="1"/>
  <c r="BV31" i="3"/>
  <c r="BV134" i="3" s="1"/>
  <c r="CI32" i="3"/>
  <c r="CI135" i="3" s="1"/>
  <c r="CW33" i="3"/>
  <c r="CW136" i="3" s="1"/>
  <c r="O35" i="3"/>
  <c r="O138" i="3" s="1"/>
  <c r="R36" i="3"/>
  <c r="R139" i="3" s="1"/>
  <c r="O37" i="3"/>
  <c r="O140" i="3" s="1"/>
  <c r="M38" i="3"/>
  <c r="M141" i="3" s="1"/>
  <c r="P23" i="3"/>
  <c r="P126" i="3" s="1"/>
  <c r="L28" i="3"/>
  <c r="L131" i="3" s="1"/>
  <c r="CJ29" i="3"/>
  <c r="CJ132" i="3" s="1"/>
  <c r="E31" i="3"/>
  <c r="E134" i="3" s="1"/>
  <c r="R32" i="3"/>
  <c r="R135" i="3" s="1"/>
  <c r="AF33" i="3"/>
  <c r="AF136" i="3" s="1"/>
  <c r="BO26" i="3"/>
  <c r="BO129" i="3" s="1"/>
  <c r="H29" i="3"/>
  <c r="H132" i="3" s="1"/>
  <c r="AW30" i="3"/>
  <c r="AW133" i="3" s="1"/>
  <c r="BK31" i="3"/>
  <c r="BK134" i="3" s="1"/>
  <c r="V18" i="3"/>
  <c r="V121" i="3" s="1"/>
  <c r="AD27" i="3"/>
  <c r="AD130" i="3" s="1"/>
  <c r="AE29" i="3"/>
  <c r="AE132" i="3" s="1"/>
  <c r="BN30" i="3"/>
  <c r="BN133" i="3" s="1"/>
  <c r="CA31" i="3"/>
  <c r="CA134" i="3" s="1"/>
  <c r="BH20" i="3"/>
  <c r="BH123" i="3" s="1"/>
  <c r="BQ27" i="3"/>
  <c r="BQ130" i="3" s="1"/>
  <c r="BD29" i="3"/>
  <c r="BD132" i="3" s="1"/>
  <c r="CC30" i="3"/>
  <c r="CC133" i="3" s="1"/>
  <c r="CQ31" i="3"/>
  <c r="CQ134" i="3" s="1"/>
  <c r="H33" i="3"/>
  <c r="H136" i="3" s="1"/>
  <c r="V34" i="3"/>
  <c r="V137" i="3" s="1"/>
  <c r="AK35" i="3"/>
  <c r="AK138" i="3" s="1"/>
  <c r="AJ36" i="3"/>
  <c r="AJ139" i="3" s="1"/>
  <c r="AH37" i="3"/>
  <c r="AH140" i="3" s="1"/>
  <c r="AC38" i="3"/>
  <c r="AC141" i="3" s="1"/>
  <c r="N39" i="3"/>
  <c r="N142" i="3" s="1"/>
  <c r="CU39" i="3"/>
  <c r="CU142" i="3" s="1"/>
  <c r="CG40" i="3"/>
  <c r="CG143" i="3" s="1"/>
  <c r="BR41" i="3"/>
  <c r="BR144" i="3" s="1"/>
  <c r="AU42" i="3"/>
  <c r="AU145" i="3" s="1"/>
  <c r="U43" i="3"/>
  <c r="U146" i="3" s="1"/>
  <c r="CP43" i="3"/>
  <c r="CP146" i="3" s="1"/>
  <c r="BN44" i="3"/>
  <c r="BN147" i="3" s="1"/>
  <c r="AD45" i="3"/>
  <c r="AD148" i="3" s="1"/>
  <c r="CP45" i="3"/>
  <c r="CP148" i="3" s="1"/>
  <c r="BF46" i="3"/>
  <c r="BF149" i="3" s="1"/>
  <c r="V47" i="3"/>
  <c r="V150" i="3" s="1"/>
  <c r="CH47" i="3"/>
  <c r="CH150" i="3" s="1"/>
  <c r="AX48" i="3"/>
  <c r="AX151" i="3" s="1"/>
  <c r="N49" i="3"/>
  <c r="N152" i="3" s="1"/>
  <c r="BZ49" i="3"/>
  <c r="BZ152" i="3" s="1"/>
  <c r="AP50" i="3"/>
  <c r="AP153" i="3" s="1"/>
  <c r="F51" i="3"/>
  <c r="F154" i="3" s="1"/>
  <c r="BR51" i="3"/>
  <c r="BR154" i="3" s="1"/>
  <c r="AH52" i="3"/>
  <c r="AH155" i="3" s="1"/>
  <c r="AY22" i="3"/>
  <c r="AY125" i="3" s="1"/>
  <c r="CV27" i="3"/>
  <c r="CV130" i="3" s="1"/>
  <c r="CD29" i="3"/>
  <c r="CD132" i="3" s="1"/>
  <c r="CT30" i="3"/>
  <c r="CT133" i="3" s="1"/>
  <c r="K32" i="3"/>
  <c r="K135" i="3" s="1"/>
  <c r="X33" i="3"/>
  <c r="X136" i="3" s="1"/>
  <c r="AM34" i="3"/>
  <c r="AM137" i="3" s="1"/>
  <c r="BA35" i="3"/>
  <c r="BA138" i="3" s="1"/>
  <c r="AX36" i="3"/>
  <c r="AX139" i="3" s="1"/>
  <c r="AV37" i="3"/>
  <c r="AV140" i="3" s="1"/>
  <c r="AO38" i="3"/>
  <c r="AO141" i="3" s="1"/>
  <c r="BQ25" i="3"/>
  <c r="BQ128" i="3" s="1"/>
  <c r="BV28" i="3"/>
  <c r="BV131" i="3" s="1"/>
  <c r="AA30" i="3"/>
  <c r="AA133" i="3" s="1"/>
  <c r="AP31" i="3"/>
  <c r="AP134" i="3" s="1"/>
  <c r="BC32" i="3"/>
  <c r="BC135" i="3" s="1"/>
  <c r="AJ26" i="3"/>
  <c r="AJ129" i="3" s="1"/>
  <c r="CU28" i="3"/>
  <c r="CU131" i="3" s="1"/>
  <c r="AR30" i="3"/>
  <c r="AR133" i="3" s="1"/>
  <c r="BF31" i="3"/>
  <c r="BF134" i="3" s="1"/>
  <c r="BS32" i="3"/>
  <c r="BS135" i="3" s="1"/>
  <c r="CH33" i="3"/>
  <c r="CH136" i="3" s="1"/>
  <c r="CU34" i="3"/>
  <c r="CU137" i="3" s="1"/>
  <c r="D36" i="3"/>
  <c r="D139" i="3" s="1"/>
  <c r="C37" i="3"/>
  <c r="C140" i="3" s="1"/>
  <c r="CV37" i="3"/>
  <c r="CV140" i="3" s="1"/>
  <c r="CH38" i="3"/>
  <c r="CH141" i="3" s="1"/>
  <c r="BT39" i="3"/>
  <c r="BT142" i="3" s="1"/>
  <c r="BE40" i="3"/>
  <c r="BE143" i="3" s="1"/>
  <c r="AP41" i="3"/>
  <c r="AP144" i="3" s="1"/>
  <c r="W42" i="3"/>
  <c r="W145" i="3" s="1"/>
  <c r="CS42" i="3"/>
  <c r="CS145" i="3" s="1"/>
  <c r="BR43" i="3"/>
  <c r="BR146" i="3" s="1"/>
  <c r="AQ44" i="3"/>
  <c r="AQ147" i="3" s="1"/>
  <c r="I45" i="3"/>
  <c r="I148" i="3" s="1"/>
  <c r="BU45" i="3"/>
  <c r="BU148" i="3" s="1"/>
  <c r="AK46" i="3"/>
  <c r="AK149" i="3" s="1"/>
  <c r="CW46" i="3"/>
  <c r="CW149" i="3" s="1"/>
  <c r="BM47" i="3"/>
  <c r="BM150" i="3" s="1"/>
  <c r="AC48" i="3"/>
  <c r="AC151" i="3" s="1"/>
  <c r="CO48" i="3"/>
  <c r="CO151" i="3" s="1"/>
  <c r="BE49" i="3"/>
  <c r="BE152" i="3" s="1"/>
  <c r="BX32" i="3"/>
  <c r="BX135" i="3" s="1"/>
  <c r="R35" i="3"/>
  <c r="R138" i="3" s="1"/>
  <c r="S37" i="3"/>
  <c r="S140" i="3" s="1"/>
  <c r="CK38" i="3"/>
  <c r="CK141" i="3" s="1"/>
  <c r="CX39" i="3"/>
  <c r="CX142" i="3" s="1"/>
  <c r="P41" i="3"/>
  <c r="P144" i="3" s="1"/>
  <c r="Z42" i="3"/>
  <c r="Z145" i="3" s="1"/>
  <c r="W43" i="3"/>
  <c r="W146" i="3" s="1"/>
  <c r="T44" i="3"/>
  <c r="T147" i="3" s="1"/>
  <c r="K45" i="3"/>
  <c r="K148" i="3" s="1"/>
  <c r="CR45" i="3"/>
  <c r="CR148" i="3" s="1"/>
  <c r="CC46" i="3"/>
  <c r="CC149" i="3" s="1"/>
  <c r="BO47" i="3"/>
  <c r="BO150" i="3" s="1"/>
  <c r="AZ48" i="3"/>
  <c r="AZ151" i="3" s="1"/>
  <c r="AK49" i="3"/>
  <c r="AK152" i="3" s="1"/>
  <c r="CA32" i="3"/>
  <c r="CA135" i="3" s="1"/>
  <c r="U35" i="3"/>
  <c r="U138" i="3" s="1"/>
  <c r="U37" i="3"/>
  <c r="U140" i="3" s="1"/>
  <c r="CL38" i="3"/>
  <c r="CL141" i="3" s="1"/>
  <c r="E40" i="3"/>
  <c r="E143" i="3" s="1"/>
  <c r="R41" i="3"/>
  <c r="R144" i="3" s="1"/>
  <c r="AA42" i="3"/>
  <c r="AA145" i="3" s="1"/>
  <c r="Y43" i="3"/>
  <c r="Y146" i="3" s="1"/>
  <c r="V44" i="3"/>
  <c r="V147" i="3" s="1"/>
  <c r="L45" i="3"/>
  <c r="L148" i="3" s="1"/>
  <c r="CT45" i="3"/>
  <c r="CT148" i="3" s="1"/>
  <c r="CE33" i="3"/>
  <c r="CE136" i="3" s="1"/>
  <c r="C36" i="3"/>
  <c r="C139" i="3" s="1"/>
  <c r="CT37" i="3"/>
  <c r="CT140" i="3" s="1"/>
  <c r="AH39" i="3"/>
  <c r="AH142" i="3" s="1"/>
  <c r="AW40" i="3"/>
  <c r="AW143" i="3" s="1"/>
  <c r="BJ41" i="3"/>
  <c r="BJ144" i="3" s="1"/>
  <c r="BM42" i="3"/>
  <c r="BM145" i="3" s="1"/>
  <c r="BK43" i="3"/>
  <c r="BK146" i="3" s="1"/>
  <c r="BH44" i="3"/>
  <c r="BH147" i="3" s="1"/>
  <c r="AS45" i="3"/>
  <c r="AS148" i="3" s="1"/>
  <c r="CJ33" i="3"/>
  <c r="CJ136" i="3" s="1"/>
  <c r="H36" i="3"/>
  <c r="H139" i="3" s="1"/>
  <c r="C38" i="3"/>
  <c r="C141" i="3" s="1"/>
  <c r="AK39" i="3"/>
  <c r="AK142" i="3" s="1"/>
  <c r="AX40" i="3"/>
  <c r="AX143" i="3" s="1"/>
  <c r="BM41" i="3"/>
  <c r="BM144" i="3" s="1"/>
  <c r="BO42" i="3"/>
  <c r="BO145" i="3" s="1"/>
  <c r="BL43" i="3"/>
  <c r="BL146" i="3" s="1"/>
  <c r="BJ44" i="3"/>
  <c r="BJ147" i="3" s="1"/>
  <c r="AU45" i="3"/>
  <c r="AU148" i="3" s="1"/>
  <c r="BJ33" i="3"/>
  <c r="BJ136" i="3" s="1"/>
  <c r="CG35" i="3"/>
  <c r="CG138" i="3" s="1"/>
  <c r="CA37" i="3"/>
  <c r="CA140" i="3" s="1"/>
  <c r="X39" i="3"/>
  <c r="X142" i="3" s="1"/>
  <c r="AL40" i="3"/>
  <c r="AL143" i="3" s="1"/>
  <c r="AY41" i="3"/>
  <c r="AY144" i="3" s="1"/>
  <c r="BC42" i="3"/>
  <c r="BC145" i="3" s="1"/>
  <c r="BB43" i="3"/>
  <c r="BB146" i="3" s="1"/>
  <c r="AY44" i="3"/>
  <c r="AY147" i="3" s="1"/>
  <c r="AK45" i="3"/>
  <c r="AK148" i="3" s="1"/>
  <c r="W46" i="3"/>
  <c r="W149" i="3" s="1"/>
  <c r="H47" i="3"/>
  <c r="H150" i="3" s="1"/>
  <c r="CO47" i="3"/>
  <c r="CO150" i="3" s="1"/>
  <c r="CA48" i="3"/>
  <c r="CA151" i="3" s="1"/>
  <c r="BL49" i="3"/>
  <c r="BL152" i="3" s="1"/>
  <c r="AS50" i="3"/>
  <c r="AS153" i="3" s="1"/>
  <c r="R51" i="3"/>
  <c r="R154" i="3" s="1"/>
  <c r="CM51" i="3"/>
  <c r="CM154" i="3" s="1"/>
  <c r="BL52" i="3"/>
  <c r="BL155" i="3" s="1"/>
  <c r="AD53" i="3"/>
  <c r="AD156" i="3" s="1"/>
  <c r="CP53" i="3"/>
  <c r="CP156" i="3" s="1"/>
  <c r="BF54" i="3"/>
  <c r="BF157" i="3" s="1"/>
  <c r="V55" i="3"/>
  <c r="V158" i="3" s="1"/>
  <c r="CH55" i="3"/>
  <c r="CH158" i="3" s="1"/>
  <c r="AX56" i="3"/>
  <c r="AX159" i="3" s="1"/>
  <c r="N57" i="3"/>
  <c r="N160" i="3" s="1"/>
  <c r="BZ57" i="3"/>
  <c r="BZ160" i="3" s="1"/>
  <c r="AP58" i="3"/>
  <c r="AP161" i="3" s="1"/>
  <c r="F59" i="3"/>
  <c r="F162" i="3" s="1"/>
  <c r="BR59" i="3"/>
  <c r="BR162" i="3" s="1"/>
  <c r="AH60" i="3"/>
  <c r="AH163" i="3" s="1"/>
  <c r="CT60" i="3"/>
  <c r="CT163" i="3" s="1"/>
  <c r="CT32" i="3"/>
  <c r="CT135" i="3" s="1"/>
  <c r="AI35" i="3"/>
  <c r="AI138" i="3" s="1"/>
  <c r="AF37" i="3"/>
  <c r="AF140" i="3" s="1"/>
  <c r="CT38" i="3"/>
  <c r="CT141" i="3" s="1"/>
  <c r="L40" i="3"/>
  <c r="L143" i="3" s="1"/>
  <c r="Y41" i="3"/>
  <c r="Y144" i="3" s="1"/>
  <c r="AH42" i="3"/>
  <c r="AH145" i="3" s="1"/>
  <c r="AE43" i="3"/>
  <c r="AE146" i="3" s="1"/>
  <c r="AB44" i="3"/>
  <c r="AB147" i="3" s="1"/>
  <c r="R45" i="3"/>
  <c r="R148" i="3" s="1"/>
  <c r="C46" i="3"/>
  <c r="C149" i="3" s="1"/>
  <c r="CJ46" i="3"/>
  <c r="CJ149" i="3" s="1"/>
  <c r="BV47" i="3"/>
  <c r="BV150" i="3" s="1"/>
  <c r="BG48" i="3"/>
  <c r="BG151" i="3" s="1"/>
  <c r="AR49" i="3"/>
  <c r="AR152" i="3" s="1"/>
  <c r="AN33" i="3"/>
  <c r="AN136" i="3" s="1"/>
  <c r="BK13" i="3"/>
  <c r="BK116" i="3" s="1"/>
  <c r="BE18" i="3"/>
  <c r="BE121" i="3" s="1"/>
  <c r="K10" i="3"/>
  <c r="K113" i="3" s="1"/>
  <c r="AI22" i="3"/>
  <c r="AI125" i="3" s="1"/>
  <c r="AT18" i="3"/>
  <c r="AT121" i="3" s="1"/>
  <c r="BA26" i="3"/>
  <c r="BA129" i="3" s="1"/>
  <c r="AR20" i="3"/>
  <c r="AR123" i="3" s="1"/>
  <c r="N26" i="3"/>
  <c r="N129" i="3" s="1"/>
  <c r="Y14" i="3"/>
  <c r="Y117" i="3" s="1"/>
  <c r="AY23" i="3"/>
  <c r="AY126" i="3" s="1"/>
  <c r="AI27" i="3"/>
  <c r="AI130" i="3" s="1"/>
  <c r="X23" i="3"/>
  <c r="X126" i="3" s="1"/>
  <c r="CR26" i="3"/>
  <c r="CR129" i="3" s="1"/>
  <c r="F25" i="3"/>
  <c r="F128" i="3" s="1"/>
  <c r="CP24" i="3"/>
  <c r="CP127" i="3" s="1"/>
  <c r="AG29" i="3"/>
  <c r="AG132" i="3" s="1"/>
  <c r="BA32" i="3"/>
  <c r="BA135" i="3" s="1"/>
  <c r="AG35" i="3"/>
  <c r="AG138" i="3" s="1"/>
  <c r="BM37" i="3"/>
  <c r="BM140" i="3" s="1"/>
  <c r="V24" i="3"/>
  <c r="V127" i="3" s="1"/>
  <c r="BB20" i="3"/>
  <c r="BB123" i="3" s="1"/>
  <c r="AW26" i="3"/>
  <c r="AW129" i="3" s="1"/>
  <c r="CJ28" i="3"/>
  <c r="CJ131" i="3" s="1"/>
  <c r="BD30" i="3"/>
  <c r="BD133" i="3" s="1"/>
  <c r="AF32" i="3"/>
  <c r="AF135" i="3" s="1"/>
  <c r="BX33" i="3"/>
  <c r="BX136" i="3" s="1"/>
  <c r="CR34" i="3"/>
  <c r="CR137" i="3" s="1"/>
  <c r="BT21" i="3"/>
  <c r="BT124" i="3" s="1"/>
  <c r="AN27" i="3"/>
  <c r="AN130" i="3" s="1"/>
  <c r="AA29" i="3"/>
  <c r="AA132" i="3" s="1"/>
  <c r="AM15" i="3"/>
  <c r="AM118" i="3" s="1"/>
  <c r="CO24" i="3"/>
  <c r="CO127" i="3" s="1"/>
  <c r="AB28" i="3"/>
  <c r="AB131" i="3" s="1"/>
  <c r="CR29" i="3"/>
  <c r="CR132" i="3" s="1"/>
  <c r="AI31" i="3"/>
  <c r="AI134" i="3" s="1"/>
  <c r="CQ32" i="3"/>
  <c r="CQ135" i="3" s="1"/>
  <c r="BC34" i="3"/>
  <c r="BC137" i="3" s="1"/>
  <c r="CJ35" i="3"/>
  <c r="CJ138" i="3" s="1"/>
  <c r="Z37" i="3"/>
  <c r="Z140" i="3" s="1"/>
  <c r="AV38" i="3"/>
  <c r="AV141" i="3" s="1"/>
  <c r="BH39" i="3"/>
  <c r="BH142" i="3" s="1"/>
  <c r="BT40" i="3"/>
  <c r="BT143" i="3" s="1"/>
  <c r="CF41" i="3"/>
  <c r="CF144" i="3" s="1"/>
  <c r="BL42" i="3"/>
  <c r="BL145" i="3" s="1"/>
  <c r="AZ43" i="3"/>
  <c r="AZ146" i="3" s="1"/>
  <c r="AN44" i="3"/>
  <c r="AN147" i="3" s="1"/>
  <c r="R22" i="3"/>
  <c r="R125" i="3" s="1"/>
  <c r="H27" i="3"/>
  <c r="H130" i="3" s="1"/>
  <c r="BO28" i="3"/>
  <c r="BO131" i="3" s="1"/>
  <c r="BY29" i="3"/>
  <c r="BY132" i="3" s="1"/>
  <c r="CX22" i="3"/>
  <c r="CX125" i="3" s="1"/>
  <c r="AM27" i="3"/>
  <c r="AM130" i="3" s="1"/>
  <c r="BS28" i="3"/>
  <c r="BS131" i="3" s="1"/>
  <c r="CL29" i="3"/>
  <c r="CL132" i="3" s="1"/>
  <c r="G31" i="3"/>
  <c r="G134" i="3" s="1"/>
  <c r="N32" i="3"/>
  <c r="N135" i="3" s="1"/>
  <c r="AE33" i="3"/>
  <c r="AE136" i="3" s="1"/>
  <c r="AW34" i="3"/>
  <c r="AW137" i="3" s="1"/>
  <c r="BC35" i="3"/>
  <c r="BC138" i="3" s="1"/>
  <c r="BD36" i="3"/>
  <c r="BD139" i="3" s="1"/>
  <c r="BD37" i="3"/>
  <c r="BD140" i="3" s="1"/>
  <c r="AQ38" i="3"/>
  <c r="AQ141" i="3" s="1"/>
  <c r="AE39" i="3"/>
  <c r="AE142" i="3" s="1"/>
  <c r="S40" i="3"/>
  <c r="S143" i="3" s="1"/>
  <c r="CU40" i="3"/>
  <c r="CU143" i="3" s="1"/>
  <c r="CI41" i="3"/>
  <c r="CI144" i="3" s="1"/>
  <c r="BB27" i="3"/>
  <c r="BB130" i="3" s="1"/>
  <c r="CI29" i="3"/>
  <c r="CI132" i="3" s="1"/>
  <c r="AS31" i="3"/>
  <c r="AS134" i="3" s="1"/>
  <c r="CX32" i="3"/>
  <c r="CX135" i="3" s="1"/>
  <c r="AQ34" i="3"/>
  <c r="AQ137" i="3" s="1"/>
  <c r="CP35" i="3"/>
  <c r="CP138" i="3" s="1"/>
  <c r="AB37" i="3"/>
  <c r="AB140" i="3" s="1"/>
  <c r="AS38" i="3"/>
  <c r="AS141" i="3" s="1"/>
  <c r="BG27" i="3"/>
  <c r="BG130" i="3" s="1"/>
  <c r="D30" i="3"/>
  <c r="D133" i="3" s="1"/>
  <c r="AU31" i="3"/>
  <c r="AU134" i="3" s="1"/>
  <c r="C33" i="3"/>
  <c r="C136" i="3" s="1"/>
  <c r="X27" i="3"/>
  <c r="X130" i="3" s="1"/>
  <c r="BT29" i="3"/>
  <c r="BT132" i="3" s="1"/>
  <c r="AH31" i="3"/>
  <c r="AH134" i="3" s="1"/>
  <c r="O20" i="3"/>
  <c r="O123" i="3" s="1"/>
  <c r="P28" i="3"/>
  <c r="P131" i="3" s="1"/>
  <c r="AJ30" i="3"/>
  <c r="AJ133" i="3" s="1"/>
  <c r="CP31" i="3"/>
  <c r="CP134" i="3" s="1"/>
  <c r="CS14" i="3"/>
  <c r="CS117" i="3" s="1"/>
  <c r="P22" i="3"/>
  <c r="P125" i="3" s="1"/>
  <c r="CU18" i="3"/>
  <c r="CU121" i="3" s="1"/>
  <c r="CD23" i="3"/>
  <c r="CD126" i="3" s="1"/>
  <c r="BH21" i="3"/>
  <c r="BH124" i="3" s="1"/>
  <c r="BY26" i="3"/>
  <c r="BY129" i="3" s="1"/>
  <c r="T22" i="3"/>
  <c r="T125" i="3" s="1"/>
  <c r="AD26" i="3"/>
  <c r="AD129" i="3" s="1"/>
  <c r="CO15" i="3"/>
  <c r="CO118" i="3" s="1"/>
  <c r="AO24" i="3"/>
  <c r="AO127" i="3" s="1"/>
  <c r="BD13" i="3"/>
  <c r="BD116" i="3" s="1"/>
  <c r="CB23" i="3"/>
  <c r="CB126" i="3" s="1"/>
  <c r="AR27" i="3"/>
  <c r="AR130" i="3" s="1"/>
  <c r="CH25" i="3"/>
  <c r="CH128" i="3" s="1"/>
  <c r="BF25" i="3"/>
  <c r="BF128" i="3" s="1"/>
  <c r="CS29" i="3"/>
  <c r="CS132" i="3" s="1"/>
  <c r="BY32" i="3"/>
  <c r="BY135" i="3" s="1"/>
  <c r="BM35" i="3"/>
  <c r="BM138" i="3" s="1"/>
  <c r="CK37" i="3"/>
  <c r="CK140" i="3" s="1"/>
  <c r="U25" i="3"/>
  <c r="U128" i="3" s="1"/>
  <c r="CQ21" i="3"/>
  <c r="CQ124" i="3" s="1"/>
  <c r="CC26" i="3"/>
  <c r="CC129" i="3" s="1"/>
  <c r="L29" i="3"/>
  <c r="L132" i="3" s="1"/>
  <c r="CB30" i="3"/>
  <c r="CB133" i="3" s="1"/>
  <c r="AV32" i="3"/>
  <c r="AV135" i="3" s="1"/>
  <c r="CV33" i="3"/>
  <c r="CV136" i="3" s="1"/>
  <c r="D35" i="3"/>
  <c r="D138" i="3" s="1"/>
  <c r="AQ22" i="3"/>
  <c r="AQ125" i="3" s="1"/>
  <c r="CH27" i="3"/>
  <c r="CH130" i="3" s="1"/>
  <c r="AL29" i="3"/>
  <c r="AL132" i="3" s="1"/>
  <c r="BN13" i="3"/>
  <c r="BN116" i="3" s="1"/>
  <c r="BW25" i="3"/>
  <c r="BW128" i="3" s="1"/>
  <c r="BA28" i="3"/>
  <c r="BA131" i="3" s="1"/>
  <c r="G30" i="3"/>
  <c r="G133" i="3" s="1"/>
  <c r="BO31" i="3"/>
  <c r="BO134" i="3" s="1"/>
  <c r="F33" i="3"/>
  <c r="F136" i="3" s="1"/>
  <c r="BN34" i="3"/>
  <c r="BN137" i="3" s="1"/>
  <c r="P36" i="3"/>
  <c r="P139" i="3" s="1"/>
  <c r="AI37" i="3"/>
  <c r="AI140" i="3" s="1"/>
  <c r="BL38" i="3"/>
  <c r="BL141" i="3" s="1"/>
  <c r="BX39" i="3"/>
  <c r="BX142" i="3" s="1"/>
  <c r="CJ40" i="3"/>
  <c r="CJ143" i="3" s="1"/>
  <c r="CN41" i="3"/>
  <c r="CN144" i="3" s="1"/>
  <c r="CB42" i="3"/>
  <c r="CB145" i="3" s="1"/>
  <c r="BH43" i="3"/>
  <c r="BH146" i="3" s="1"/>
  <c r="AV44" i="3"/>
  <c r="AV147" i="3" s="1"/>
  <c r="AV23" i="3"/>
  <c r="AV126" i="3" s="1"/>
  <c r="AF27" i="3"/>
  <c r="AF130" i="3" s="1"/>
  <c r="CB28" i="3"/>
  <c r="CB131" i="3" s="1"/>
  <c r="K16" i="3"/>
  <c r="K119" i="3" s="1"/>
  <c r="BI23" i="3"/>
  <c r="BI126" i="3" s="1"/>
  <c r="BD27" i="3"/>
  <c r="BD130" i="3" s="1"/>
  <c r="CP28" i="3"/>
  <c r="CP131" i="3" s="1"/>
  <c r="CW29" i="3"/>
  <c r="CW132" i="3" s="1"/>
  <c r="R31" i="3"/>
  <c r="R134" i="3" s="1"/>
  <c r="AI32" i="3"/>
  <c r="AI135" i="3" s="1"/>
  <c r="AP33" i="3"/>
  <c r="AP136" i="3" s="1"/>
  <c r="BG34" i="3"/>
  <c r="BG137" i="3" s="1"/>
  <c r="BV35" i="3"/>
  <c r="BV138" i="3" s="1"/>
  <c r="BM36" i="3"/>
  <c r="BM139" i="3" s="1"/>
  <c r="BN37" i="3"/>
  <c r="BN140" i="3" s="1"/>
  <c r="BG38" i="3"/>
  <c r="BG141" i="3" s="1"/>
  <c r="AM39" i="3"/>
  <c r="AM142" i="3" s="1"/>
  <c r="AA40" i="3"/>
  <c r="AA143" i="3" s="1"/>
  <c r="O41" i="3"/>
  <c r="O144" i="3" s="1"/>
  <c r="CQ41" i="3"/>
  <c r="CQ144" i="3" s="1"/>
  <c r="CC27" i="3"/>
  <c r="CC130" i="3" s="1"/>
  <c r="Q30" i="3"/>
  <c r="Q133" i="3" s="1"/>
  <c r="BG31" i="3"/>
  <c r="BG134" i="3" s="1"/>
  <c r="O33" i="3"/>
  <c r="O136" i="3" s="1"/>
  <c r="BU34" i="3"/>
  <c r="BU137" i="3" s="1"/>
  <c r="F36" i="3"/>
  <c r="F139" i="3" s="1"/>
  <c r="AN37" i="3"/>
  <c r="AN140" i="3" s="1"/>
  <c r="CM17" i="3"/>
  <c r="CM120" i="3" s="1"/>
  <c r="CJ27" i="3"/>
  <c r="CJ130" i="3" s="1"/>
  <c r="S30" i="3"/>
  <c r="S133" i="3" s="1"/>
  <c r="BW31" i="3"/>
  <c r="BW134" i="3" s="1"/>
  <c r="R33" i="3"/>
  <c r="R136" i="3" s="1"/>
  <c r="BI27" i="3"/>
  <c r="BI130" i="3" s="1"/>
  <c r="F30" i="3"/>
  <c r="F133" i="3" s="1"/>
  <c r="AV31" i="3"/>
  <c r="AV134" i="3" s="1"/>
  <c r="CT21" i="3"/>
  <c r="CT124" i="3" s="1"/>
  <c r="BL28" i="3"/>
  <c r="BL131" i="3" s="1"/>
  <c r="AY30" i="3"/>
  <c r="AY133" i="3" s="1"/>
  <c r="G32" i="3"/>
  <c r="G135" i="3" s="1"/>
  <c r="S26" i="3"/>
  <c r="S129" i="3" s="1"/>
  <c r="AI29" i="3"/>
  <c r="AI132" i="3" s="1"/>
  <c r="J31" i="3"/>
  <c r="J134" i="3" s="1"/>
  <c r="BH13" i="3"/>
  <c r="BH116" i="3" s="1"/>
  <c r="AB25" i="3"/>
  <c r="AB128" i="3" s="1"/>
  <c r="AH22" i="3"/>
  <c r="AH125" i="3" s="1"/>
  <c r="J25" i="3"/>
  <c r="J128" i="3" s="1"/>
  <c r="AW23" i="3"/>
  <c r="AW126" i="3" s="1"/>
  <c r="I27" i="3"/>
  <c r="I130" i="3" s="1"/>
  <c r="BA22" i="3"/>
  <c r="BA125" i="3" s="1"/>
  <c r="CP26" i="3"/>
  <c r="CP129" i="3" s="1"/>
  <c r="G17" i="3"/>
  <c r="G120" i="3" s="1"/>
  <c r="CK24" i="3"/>
  <c r="CK127" i="3" s="1"/>
  <c r="BO16" i="3"/>
  <c r="BO119" i="3" s="1"/>
  <c r="AD24" i="3"/>
  <c r="AD127" i="3" s="1"/>
  <c r="BX27" i="3"/>
  <c r="BX130" i="3" s="1"/>
  <c r="CT26" i="3"/>
  <c r="CT129" i="3" s="1"/>
  <c r="Z26" i="3"/>
  <c r="Z129" i="3" s="1"/>
  <c r="U30" i="3"/>
  <c r="U133" i="3" s="1"/>
  <c r="AO33" i="3"/>
  <c r="AO136" i="3" s="1"/>
  <c r="CS35" i="3"/>
  <c r="CS138" i="3" s="1"/>
  <c r="CP13" i="3"/>
  <c r="CP116" i="3" s="1"/>
  <c r="BZ25" i="3"/>
  <c r="BZ128" i="3" s="1"/>
  <c r="CP22" i="3"/>
  <c r="CP125" i="3" s="1"/>
  <c r="AC27" i="3"/>
  <c r="AC130" i="3" s="1"/>
  <c r="AB29" i="3"/>
  <c r="AB132" i="3" s="1"/>
  <c r="D31" i="3"/>
  <c r="D134" i="3" s="1"/>
  <c r="BT32" i="3"/>
  <c r="BT135" i="3" s="1"/>
  <c r="H34" i="3"/>
  <c r="H137" i="3" s="1"/>
  <c r="AB35" i="3"/>
  <c r="AB138" i="3" s="1"/>
  <c r="M23" i="3"/>
  <c r="M126" i="3" s="1"/>
  <c r="CU27" i="3"/>
  <c r="CU130" i="3" s="1"/>
  <c r="BR29" i="3"/>
  <c r="BR132" i="3" s="1"/>
  <c r="BN15" i="3"/>
  <c r="BN118" i="3" s="1"/>
  <c r="AO26" i="3"/>
  <c r="AO129" i="3" s="1"/>
  <c r="BY28" i="3"/>
  <c r="BY131" i="3" s="1"/>
  <c r="AB30" i="3"/>
  <c r="AB133" i="3" s="1"/>
  <c r="BZ31" i="3"/>
  <c r="BZ134" i="3" s="1"/>
  <c r="AL33" i="3"/>
  <c r="AL136" i="3" s="1"/>
  <c r="BX34" i="3"/>
  <c r="BX137" i="3" s="1"/>
  <c r="Y36" i="3"/>
  <c r="Y139" i="3" s="1"/>
  <c r="BJ37" i="3"/>
  <c r="BJ140" i="3" s="1"/>
  <c r="BT38" i="3"/>
  <c r="BT141" i="3" s="1"/>
  <c r="CN39" i="3"/>
  <c r="CN142" i="3" s="1"/>
  <c r="D41" i="3"/>
  <c r="D144" i="3" s="1"/>
  <c r="CV41" i="3"/>
  <c r="CV144" i="3" s="1"/>
  <c r="CJ42" i="3"/>
  <c r="CJ145" i="3" s="1"/>
  <c r="BX43" i="3"/>
  <c r="BX146" i="3" s="1"/>
  <c r="BD44" i="3"/>
  <c r="BD147" i="3" s="1"/>
  <c r="CT23" i="3"/>
  <c r="CT126" i="3" s="1"/>
  <c r="BO27" i="3"/>
  <c r="BO130" i="3" s="1"/>
  <c r="CM28" i="3"/>
  <c r="CM131" i="3" s="1"/>
  <c r="AX14" i="3"/>
  <c r="AX117" i="3" s="1"/>
  <c r="BH24" i="3"/>
  <c r="BH127" i="3" s="1"/>
  <c r="BR27" i="3"/>
  <c r="BR130" i="3" s="1"/>
  <c r="E29" i="3"/>
  <c r="E132" i="3" s="1"/>
  <c r="V30" i="3"/>
  <c r="V133" i="3" s="1"/>
  <c r="AC31" i="3"/>
  <c r="AC134" i="3" s="1"/>
  <c r="AT32" i="3"/>
  <c r="AT135" i="3" s="1"/>
  <c r="BK33" i="3"/>
  <c r="BK136" i="3" s="1"/>
  <c r="BR34" i="3"/>
  <c r="BR137" i="3" s="1"/>
  <c r="CE35" i="3"/>
  <c r="CE138" i="3" s="1"/>
  <c r="CE36" i="3"/>
  <c r="CE139" i="3" s="1"/>
  <c r="BW37" i="3"/>
  <c r="BW140" i="3" s="1"/>
  <c r="BO38" i="3"/>
  <c r="BO141" i="3" s="1"/>
  <c r="BC39" i="3"/>
  <c r="BC142" i="3" s="1"/>
  <c r="AI40" i="3"/>
  <c r="AI143" i="3" s="1"/>
  <c r="W41" i="3"/>
  <c r="W144" i="3" s="1"/>
  <c r="BP19" i="3"/>
  <c r="BP122" i="3" s="1"/>
  <c r="H28" i="3"/>
  <c r="H131" i="3" s="1"/>
  <c r="AE30" i="3"/>
  <c r="AE133" i="3" s="1"/>
  <c r="CI31" i="3"/>
  <c r="CI134" i="3" s="1"/>
  <c r="AD33" i="3"/>
  <c r="AD136" i="3" s="1"/>
  <c r="CH34" i="3"/>
  <c r="CH137" i="3" s="1"/>
  <c r="AE36" i="3"/>
  <c r="AE139" i="3" s="1"/>
  <c r="AZ37" i="3"/>
  <c r="AZ140" i="3" s="1"/>
  <c r="CR19" i="3"/>
  <c r="CR122" i="3" s="1"/>
  <c r="AJ28" i="3"/>
  <c r="AJ131" i="3" s="1"/>
  <c r="AH30" i="3"/>
  <c r="AH133" i="3" s="1"/>
  <c r="CL31" i="3"/>
  <c r="CL134" i="3" s="1"/>
  <c r="M18" i="3"/>
  <c r="M121" i="3" s="1"/>
  <c r="CK27" i="3"/>
  <c r="CK130" i="3" s="1"/>
  <c r="T30" i="3"/>
  <c r="T133" i="3" s="1"/>
  <c r="BY31" i="3"/>
  <c r="BY134" i="3" s="1"/>
  <c r="AF23" i="3"/>
  <c r="AF126" i="3" s="1"/>
  <c r="CK28" i="3"/>
  <c r="CK131" i="3" s="1"/>
  <c r="CA30" i="3"/>
  <c r="CA133" i="3" s="1"/>
  <c r="V32" i="3"/>
  <c r="V135" i="3" s="1"/>
  <c r="CE26" i="3"/>
  <c r="CE129" i="3" s="1"/>
  <c r="BZ29" i="3"/>
  <c r="BZ132" i="3" s="1"/>
  <c r="W31" i="3"/>
  <c r="W134" i="3" s="1"/>
  <c r="CC32" i="3"/>
  <c r="CC135" i="3" s="1"/>
  <c r="CL12" i="3"/>
  <c r="CL115" i="3" s="1"/>
  <c r="BV15" i="3"/>
  <c r="BV118" i="3" s="1"/>
  <c r="BT23" i="3"/>
  <c r="BT126" i="3" s="1"/>
  <c r="AK15" i="3"/>
  <c r="AK118" i="3" s="1"/>
  <c r="CX23" i="3"/>
  <c r="CX126" i="3" s="1"/>
  <c r="D12" i="3"/>
  <c r="D115" i="3" s="1"/>
  <c r="V23" i="3"/>
  <c r="V126" i="3" s="1"/>
  <c r="R27" i="3"/>
  <c r="R130" i="3" s="1"/>
  <c r="AH19" i="3"/>
  <c r="AH122" i="3" s="1"/>
  <c r="Y25" i="3"/>
  <c r="Y128" i="3" s="1"/>
  <c r="G18" i="3"/>
  <c r="G121" i="3" s="1"/>
  <c r="C25" i="3"/>
  <c r="C128" i="3" s="1"/>
  <c r="AH14" i="3"/>
  <c r="AH117" i="3" s="1"/>
  <c r="CH10" i="3"/>
  <c r="CH113" i="3" s="1"/>
  <c r="AL27" i="3"/>
  <c r="AL130" i="3" s="1"/>
  <c r="BA30" i="3"/>
  <c r="BA133" i="3" s="1"/>
  <c r="BE33" i="3"/>
  <c r="BE136" i="3" s="1"/>
  <c r="M36" i="3"/>
  <c r="M139" i="3" s="1"/>
  <c r="Z17" i="3"/>
  <c r="Z120" i="3" s="1"/>
  <c r="AQ26" i="3"/>
  <c r="AQ129" i="3" s="1"/>
  <c r="BE23" i="3"/>
  <c r="BE126" i="3" s="1"/>
  <c r="BM27" i="3"/>
  <c r="BM130" i="3" s="1"/>
  <c r="AZ29" i="3"/>
  <c r="AZ132" i="3" s="1"/>
  <c r="T31" i="3"/>
  <c r="T134" i="3" s="1"/>
  <c r="CR32" i="3"/>
  <c r="CR135" i="3" s="1"/>
  <c r="X34" i="3"/>
  <c r="X137" i="3" s="1"/>
  <c r="AJ35" i="3"/>
  <c r="AJ138" i="3" s="1"/>
  <c r="BP24" i="3"/>
  <c r="BP127" i="3" s="1"/>
  <c r="J28" i="3"/>
  <c r="J131" i="3" s="1"/>
  <c r="CB29" i="3"/>
  <c r="CB132" i="3" s="1"/>
  <c r="AM19" i="3"/>
  <c r="AM122" i="3" s="1"/>
  <c r="BU26" i="3"/>
  <c r="BU129" i="3" s="1"/>
  <c r="CV28" i="3"/>
  <c r="CV131" i="3" s="1"/>
  <c r="AX30" i="3"/>
  <c r="AX133" i="3" s="1"/>
  <c r="CU31" i="3"/>
  <c r="CU134" i="3" s="1"/>
  <c r="AV33" i="3"/>
  <c r="AV136" i="3" s="1"/>
  <c r="H35" i="3"/>
  <c r="H138" i="3" s="1"/>
  <c r="AH36" i="3"/>
  <c r="AH139" i="3" s="1"/>
  <c r="BS37" i="3"/>
  <c r="BS140" i="3" s="1"/>
  <c r="CR38" i="3"/>
  <c r="CR141" i="3" s="1"/>
  <c r="CV39" i="3"/>
  <c r="CV142" i="3" s="1"/>
  <c r="T41" i="3"/>
  <c r="T144" i="3" s="1"/>
  <c r="P42" i="3"/>
  <c r="P145" i="3" s="1"/>
  <c r="CR42" i="3"/>
  <c r="CR145" i="3" s="1"/>
  <c r="CF43" i="3"/>
  <c r="CF146" i="3" s="1"/>
  <c r="BW15" i="3"/>
  <c r="BW118" i="3" s="1"/>
  <c r="AW24" i="3"/>
  <c r="AW127" i="3" s="1"/>
  <c r="CB27" i="3"/>
  <c r="CB130" i="3" s="1"/>
  <c r="M29" i="3"/>
  <c r="M132" i="3" s="1"/>
  <c r="L16" i="3"/>
  <c r="L119" i="3" s="1"/>
  <c r="H25" i="3"/>
  <c r="H128" i="3" s="1"/>
  <c r="CS27" i="3"/>
  <c r="CS130" i="3" s="1"/>
  <c r="O29" i="3"/>
  <c r="O132" i="3" s="1"/>
  <c r="AG30" i="3"/>
  <c r="AG133" i="3" s="1"/>
  <c r="AX31" i="3"/>
  <c r="AX134" i="3" s="1"/>
  <c r="BE32" i="3"/>
  <c r="BE135" i="3" s="1"/>
  <c r="BV33" i="3"/>
  <c r="BV136" i="3" s="1"/>
  <c r="CM34" i="3"/>
  <c r="CM137" i="3" s="1"/>
  <c r="CN35" i="3"/>
  <c r="CN138" i="3" s="1"/>
  <c r="CN36" i="3"/>
  <c r="CN139" i="3" s="1"/>
  <c r="CO37" i="3"/>
  <c r="CO140" i="3" s="1"/>
  <c r="BW38" i="3"/>
  <c r="BW141" i="3" s="1"/>
  <c r="BK39" i="3"/>
  <c r="BK142" i="3" s="1"/>
  <c r="AY40" i="3"/>
  <c r="AY143" i="3" s="1"/>
  <c r="AE41" i="3"/>
  <c r="AE144" i="3" s="1"/>
  <c r="BC21" i="3"/>
  <c r="BC124" i="3" s="1"/>
  <c r="BD28" i="3"/>
  <c r="BD131" i="3" s="1"/>
  <c r="AT30" i="3"/>
  <c r="AT133" i="3" s="1"/>
  <c r="CX31" i="3"/>
  <c r="CX134" i="3" s="1"/>
  <c r="BF33" i="3"/>
  <c r="BF136" i="3" s="1"/>
  <c r="CV34" i="3"/>
  <c r="CV137" i="3" s="1"/>
  <c r="AP36" i="3"/>
  <c r="AP139" i="3" s="1"/>
  <c r="BY37" i="3"/>
  <c r="BY140" i="3" s="1"/>
  <c r="CD21" i="3"/>
  <c r="CD124" i="3" s="1"/>
  <c r="BI28" i="3"/>
  <c r="BI131" i="3" s="1"/>
  <c r="BJ30" i="3"/>
  <c r="BJ133" i="3" s="1"/>
  <c r="D32" i="3"/>
  <c r="D135" i="3" s="1"/>
  <c r="N20" i="3"/>
  <c r="N123" i="3" s="1"/>
  <c r="AK28" i="3"/>
  <c r="AK131" i="3" s="1"/>
  <c r="AI30" i="3"/>
  <c r="AI133" i="3" s="1"/>
  <c r="CM31" i="3"/>
  <c r="CM134" i="3" s="1"/>
  <c r="AG25" i="3"/>
  <c r="AG128" i="3" s="1"/>
  <c r="J29" i="3"/>
  <c r="J132" i="3" s="1"/>
  <c r="CP30" i="3"/>
  <c r="CP133" i="3" s="1"/>
  <c r="AX32" i="3"/>
  <c r="AX135" i="3" s="1"/>
  <c r="AK27" i="3"/>
  <c r="AK130" i="3" s="1"/>
  <c r="CQ29" i="3"/>
  <c r="CQ132" i="3" s="1"/>
  <c r="BA31" i="3"/>
  <c r="BA134" i="3" s="1"/>
  <c r="CP32" i="3"/>
  <c r="CP135" i="3" s="1"/>
  <c r="AY34" i="3"/>
  <c r="AY137" i="3" s="1"/>
  <c r="CV35" i="3"/>
  <c r="CV138" i="3" s="1"/>
  <c r="V37" i="3"/>
  <c r="V140" i="3" s="1"/>
  <c r="AX38" i="3"/>
  <c r="AX141" i="3" s="1"/>
  <c r="BO39" i="3"/>
  <c r="BO142" i="3" s="1"/>
  <c r="BV40" i="3"/>
  <c r="BV143" i="3" s="1"/>
  <c r="CM41" i="3"/>
  <c r="CM144" i="3" s="1"/>
  <c r="CO42" i="3"/>
  <c r="CO145" i="3" s="1"/>
  <c r="CG43" i="3"/>
  <c r="CG146" i="3" s="1"/>
  <c r="CD44" i="3"/>
  <c r="CD147" i="3" s="1"/>
  <c r="BR45" i="3"/>
  <c r="BR148" i="3" s="1"/>
  <c r="AX46" i="3"/>
  <c r="AX149" i="3" s="1"/>
  <c r="AL47" i="3"/>
  <c r="AL150" i="3" s="1"/>
  <c r="Z48" i="3"/>
  <c r="Z151" i="3" s="1"/>
  <c r="F49" i="3"/>
  <c r="F152" i="3" s="1"/>
  <c r="CP49" i="3"/>
  <c r="CP152" i="3" s="1"/>
  <c r="CD50" i="3"/>
  <c r="CD153" i="3" s="1"/>
  <c r="BJ51" i="3"/>
  <c r="BJ154" i="3" s="1"/>
  <c r="AX52" i="3"/>
  <c r="AX155" i="3" s="1"/>
  <c r="CN26" i="3"/>
  <c r="CN129" i="3" s="1"/>
  <c r="BI29" i="3"/>
  <c r="BI132" i="3" s="1"/>
  <c r="Z31" i="3"/>
  <c r="Z134" i="3" s="1"/>
  <c r="CD32" i="3"/>
  <c r="CD135" i="3" s="1"/>
  <c r="Y34" i="3"/>
  <c r="Y137" i="3" s="1"/>
  <c r="BY35" i="3"/>
  <c r="BY138" i="3" s="1"/>
  <c r="L37" i="3"/>
  <c r="L140" i="3" s="1"/>
  <c r="AD38" i="3"/>
  <c r="AD141" i="3" s="1"/>
  <c r="CU26" i="3"/>
  <c r="CU129" i="3" s="1"/>
  <c r="CE29" i="3"/>
  <c r="CE132" i="3" s="1"/>
  <c r="AA31" i="3"/>
  <c r="AA134" i="3" s="1"/>
  <c r="X19" i="3"/>
  <c r="X122" i="3" s="1"/>
  <c r="AA28" i="3"/>
  <c r="AA131" i="3" s="1"/>
  <c r="AD30" i="3"/>
  <c r="AD133" i="3" s="1"/>
  <c r="CH31" i="3"/>
  <c r="CH134" i="3" s="1"/>
  <c r="AQ33" i="3"/>
  <c r="AQ136" i="3" s="1"/>
  <c r="CF34" i="3"/>
  <c r="CF137" i="3" s="1"/>
  <c r="AD36" i="3"/>
  <c r="AD139" i="3" s="1"/>
  <c r="BK37" i="3"/>
  <c r="BK140" i="3" s="1"/>
  <c r="BX38" i="3"/>
  <c r="BX141" i="3" s="1"/>
  <c r="CO39" i="3"/>
  <c r="CO142" i="3" s="1"/>
  <c r="J41" i="3"/>
  <c r="J144" i="3" s="1"/>
  <c r="N42" i="3"/>
  <c r="N145" i="3" s="1"/>
  <c r="O43" i="3"/>
  <c r="O146" i="3" s="1"/>
  <c r="O44" i="3"/>
  <c r="O147" i="3" s="1"/>
  <c r="CW44" i="3"/>
  <c r="CW147" i="3" s="1"/>
  <c r="CK45" i="3"/>
  <c r="CK148" i="3" s="1"/>
  <c r="BY46" i="3"/>
  <c r="BY149" i="3" s="1"/>
  <c r="BE47" i="3"/>
  <c r="BE150" i="3" s="1"/>
  <c r="AS48" i="3"/>
  <c r="AS151" i="3" s="1"/>
  <c r="AG49" i="3"/>
  <c r="AG152" i="3" s="1"/>
  <c r="M50" i="3"/>
  <c r="M153" i="3" s="1"/>
  <c r="BT35" i="3"/>
  <c r="BT138" i="3" s="1"/>
  <c r="AK38" i="3"/>
  <c r="AK141" i="3" s="1"/>
  <c r="CJ39" i="3"/>
  <c r="CJ142" i="3" s="1"/>
  <c r="AS41" i="3"/>
  <c r="AS144" i="3" s="1"/>
  <c r="CH42" i="3"/>
  <c r="CH145" i="3" s="1"/>
  <c r="I44" i="3"/>
  <c r="I147" i="3" s="1"/>
  <c r="AF45" i="3"/>
  <c r="AF148" i="3" s="1"/>
  <c r="AW46" i="3"/>
  <c r="AW149" i="3" s="1"/>
  <c r="BD47" i="3"/>
  <c r="BD150" i="3" s="1"/>
  <c r="BU48" i="3"/>
  <c r="BU151" i="3" s="1"/>
  <c r="CM49" i="3"/>
  <c r="CM152" i="3" s="1"/>
  <c r="CN34" i="3"/>
  <c r="CN137" i="3" s="1"/>
  <c r="BQ37" i="3"/>
  <c r="BQ140" i="3" s="1"/>
  <c r="BJ39" i="3"/>
  <c r="BJ142" i="3" s="1"/>
  <c r="C41" i="3"/>
  <c r="C144" i="3" s="1"/>
  <c r="AZ42" i="3"/>
  <c r="AZ145" i="3" s="1"/>
  <c r="CH43" i="3"/>
  <c r="CH146" i="3" s="1"/>
  <c r="CX44" i="3"/>
  <c r="CX147" i="3" s="1"/>
  <c r="S46" i="3"/>
  <c r="S149" i="3" s="1"/>
  <c r="Z35" i="3"/>
  <c r="Z138" i="3" s="1"/>
  <c r="BV37" i="3"/>
  <c r="BV140" i="3" s="1"/>
  <c r="BL39" i="3"/>
  <c r="BL142" i="3" s="1"/>
  <c r="S41" i="3"/>
  <c r="S144" i="3" s="1"/>
  <c r="BA42" i="3"/>
  <c r="BA145" i="3" s="1"/>
  <c r="CI43" i="3"/>
  <c r="CI146" i="3" s="1"/>
  <c r="M45" i="3"/>
  <c r="M148" i="3" s="1"/>
  <c r="AX20" i="3"/>
  <c r="AX123" i="3" s="1"/>
  <c r="K20" i="3"/>
  <c r="K123" i="3" s="1"/>
  <c r="I25" i="3"/>
  <c r="I128" i="3" s="1"/>
  <c r="AJ18" i="3"/>
  <c r="AJ121" i="3" s="1"/>
  <c r="AX24" i="3"/>
  <c r="AX127" i="3" s="1"/>
  <c r="R15" i="3"/>
  <c r="R118" i="3" s="1"/>
  <c r="N24" i="3"/>
  <c r="N127" i="3" s="1"/>
  <c r="AX27" i="3"/>
  <c r="AX130" i="3" s="1"/>
  <c r="CU19" i="3"/>
  <c r="CU122" i="3" s="1"/>
  <c r="CU25" i="3"/>
  <c r="CU128" i="3" s="1"/>
  <c r="BI18" i="3"/>
  <c r="BI121" i="3" s="1"/>
  <c r="AU25" i="3"/>
  <c r="AU128" i="3" s="1"/>
  <c r="T19" i="3"/>
  <c r="T122" i="3" s="1"/>
  <c r="AN16" i="3"/>
  <c r="AN119" i="3" s="1"/>
  <c r="CE27" i="3"/>
  <c r="CE130" i="3" s="1"/>
  <c r="CW30" i="3"/>
  <c r="CW133" i="3" s="1"/>
  <c r="CK33" i="3"/>
  <c r="CK136" i="3" s="1"/>
  <c r="AS36" i="3"/>
  <c r="AS139" i="3" s="1"/>
  <c r="AR18" i="3"/>
  <c r="AR121" i="3" s="1"/>
  <c r="G27" i="3"/>
  <c r="G130" i="3" s="1"/>
  <c r="AE24" i="3"/>
  <c r="AE127" i="3" s="1"/>
  <c r="CI27" i="3"/>
  <c r="CI130" i="3" s="1"/>
  <c r="BX29" i="3"/>
  <c r="BX132" i="3" s="1"/>
  <c r="AR31" i="3"/>
  <c r="AR134" i="3" s="1"/>
  <c r="L33" i="3"/>
  <c r="L136" i="3" s="1"/>
  <c r="AN34" i="3"/>
  <c r="AN137" i="3" s="1"/>
  <c r="AZ35" i="3"/>
  <c r="AZ138" i="3" s="1"/>
  <c r="P25" i="3"/>
  <c r="P128" i="3" s="1"/>
  <c r="AU28" i="3"/>
  <c r="AU131" i="3" s="1"/>
  <c r="CM29" i="3"/>
  <c r="CM132" i="3" s="1"/>
  <c r="AD20" i="3"/>
  <c r="AD123" i="3" s="1"/>
  <c r="AW27" i="3"/>
  <c r="AW130" i="3" s="1"/>
  <c r="K29" i="3"/>
  <c r="K132" i="3" s="1"/>
  <c r="BS30" i="3"/>
  <c r="BS133" i="3" s="1"/>
  <c r="T32" i="3"/>
  <c r="T135" i="3" s="1"/>
  <c r="BR33" i="3"/>
  <c r="BR136" i="3" s="1"/>
  <c r="S35" i="3"/>
  <c r="S138" i="3" s="1"/>
  <c r="BJ36" i="3"/>
  <c r="BJ139" i="3" s="1"/>
  <c r="CB37" i="3"/>
  <c r="CB140" i="3" s="1"/>
  <c r="D39" i="3"/>
  <c r="D142" i="3" s="1"/>
  <c r="X40" i="3"/>
  <c r="X143" i="3" s="1"/>
  <c r="AB41" i="3"/>
  <c r="AB144" i="3" s="1"/>
  <c r="X42" i="3"/>
  <c r="X145" i="3" s="1"/>
  <c r="L43" i="3"/>
  <c r="L146" i="3" s="1"/>
  <c r="CN43" i="3"/>
  <c r="CN146" i="3" s="1"/>
  <c r="AA17" i="3"/>
  <c r="AA120" i="3" s="1"/>
  <c r="AP25" i="3"/>
  <c r="AP128" i="3" s="1"/>
  <c r="CP27" i="3"/>
  <c r="CP130" i="3" s="1"/>
  <c r="W29" i="3"/>
  <c r="W132" i="3" s="1"/>
  <c r="BX18" i="3"/>
  <c r="BX121" i="3" s="1"/>
  <c r="AY25" i="3"/>
  <c r="AY128" i="3" s="1"/>
  <c r="I28" i="3"/>
  <c r="I131" i="3" s="1"/>
  <c r="AK29" i="3"/>
  <c r="AK132" i="3" s="1"/>
  <c r="AQ30" i="3"/>
  <c r="AQ133" i="3" s="1"/>
  <c r="BI31" i="3"/>
  <c r="BI134" i="3" s="1"/>
  <c r="BZ32" i="3"/>
  <c r="BZ135" i="3" s="1"/>
  <c r="CG33" i="3"/>
  <c r="CG136" i="3" s="1"/>
  <c r="CX34" i="3"/>
  <c r="CX137" i="3" s="1"/>
  <c r="J36" i="3"/>
  <c r="J139" i="3" s="1"/>
  <c r="CX36" i="3"/>
  <c r="CX139" i="3" s="1"/>
  <c r="CX37" i="3"/>
  <c r="CX140" i="3" s="1"/>
  <c r="CM38" i="3"/>
  <c r="CM141" i="3" s="1"/>
  <c r="BS39" i="3"/>
  <c r="BS142" i="3" s="1"/>
  <c r="BG40" i="3"/>
  <c r="BG143" i="3" s="1"/>
  <c r="AU41" i="3"/>
  <c r="AU144" i="3" s="1"/>
  <c r="CW22" i="3"/>
  <c r="CW125" i="3" s="1"/>
  <c r="CC28" i="3"/>
  <c r="CC131" i="3" s="1"/>
  <c r="BV30" i="3"/>
  <c r="BV133" i="3" s="1"/>
  <c r="Q32" i="3"/>
  <c r="Q135" i="3" s="1"/>
  <c r="BT33" i="3"/>
  <c r="BT136" i="3" s="1"/>
  <c r="AC35" i="3"/>
  <c r="AC138" i="3" s="1"/>
  <c r="BC36" i="3"/>
  <c r="BC139" i="3" s="1"/>
  <c r="CJ37" i="3"/>
  <c r="CJ140" i="3" s="1"/>
  <c r="W24" i="3"/>
  <c r="W127" i="3" s="1"/>
  <c r="CG28" i="3"/>
  <c r="CG131" i="3" s="1"/>
  <c r="BX30" i="3"/>
  <c r="BX133" i="3" s="1"/>
  <c r="AG32" i="3"/>
  <c r="AG135" i="3" s="1"/>
  <c r="CS21" i="3"/>
  <c r="CS124" i="3" s="1"/>
  <c r="BK28" i="3"/>
  <c r="BK131" i="3" s="1"/>
  <c r="BK30" i="3"/>
  <c r="BK133" i="3" s="1"/>
  <c r="F32" i="3"/>
  <c r="F135" i="3" s="1"/>
  <c r="D26" i="3"/>
  <c r="D129" i="3" s="1"/>
  <c r="BA29" i="3"/>
  <c r="BA132" i="3" s="1"/>
  <c r="H31" i="3"/>
  <c r="H134" i="3" s="1"/>
  <c r="BM32" i="3"/>
  <c r="BM135" i="3" s="1"/>
  <c r="CQ27" i="3"/>
  <c r="CQ130" i="3" s="1"/>
  <c r="J30" i="3"/>
  <c r="J133" i="3" s="1"/>
  <c r="F16" i="3"/>
  <c r="F119" i="3" s="1"/>
  <c r="AM9" i="3"/>
  <c r="AM112" i="3" s="1"/>
  <c r="I15" i="3"/>
  <c r="I118" i="3" s="1"/>
  <c r="BK20" i="3"/>
  <c r="BK123" i="3" s="1"/>
  <c r="W25" i="3"/>
  <c r="W128" i="3" s="1"/>
  <c r="BL16" i="3"/>
  <c r="BL119" i="3" s="1"/>
  <c r="BJ24" i="3"/>
  <c r="BJ127" i="3" s="1"/>
  <c r="F28" i="3"/>
  <c r="F131" i="3" s="1"/>
  <c r="CS20" i="3"/>
  <c r="CS123" i="3" s="1"/>
  <c r="O26" i="3"/>
  <c r="O129" i="3" s="1"/>
  <c r="BA20" i="3"/>
  <c r="BA123" i="3" s="1"/>
  <c r="BV25" i="3"/>
  <c r="BV128" i="3" s="1"/>
  <c r="C21" i="3"/>
  <c r="C124" i="3" s="1"/>
  <c r="AJ20" i="3"/>
  <c r="AJ123" i="3" s="1"/>
  <c r="T28" i="3"/>
  <c r="T131" i="3" s="1"/>
  <c r="AG31" i="3"/>
  <c r="AG134" i="3" s="1"/>
  <c r="AS34" i="3"/>
  <c r="AS137" i="3" s="1"/>
  <c r="BY36" i="3"/>
  <c r="BY139" i="3" s="1"/>
  <c r="AM20" i="3"/>
  <c r="AM123" i="3" s="1"/>
  <c r="AD14" i="3"/>
  <c r="AD117" i="3" s="1"/>
  <c r="E25" i="3"/>
  <c r="E128" i="3" s="1"/>
  <c r="O28" i="3"/>
  <c r="O131" i="3" s="1"/>
  <c r="CN29" i="3"/>
  <c r="CN132" i="3" s="1"/>
  <c r="BP31" i="3"/>
  <c r="BP134" i="3" s="1"/>
  <c r="AJ33" i="3"/>
  <c r="AJ136" i="3" s="1"/>
  <c r="BD34" i="3"/>
  <c r="BD137" i="3" s="1"/>
  <c r="CG14" i="3"/>
  <c r="CG117" i="3" s="1"/>
  <c r="CO25" i="3"/>
  <c r="CO128" i="3" s="1"/>
  <c r="BG28" i="3"/>
  <c r="BG131" i="3" s="1"/>
  <c r="BD16" i="3"/>
  <c r="BD119" i="3" s="1"/>
  <c r="Z21" i="3"/>
  <c r="Z124" i="3" s="1"/>
  <c r="BL27" i="3"/>
  <c r="BL130" i="3" s="1"/>
  <c r="AQ29" i="3"/>
  <c r="AQ132" i="3" s="1"/>
  <c r="CD30" i="3"/>
  <c r="CD133" i="3" s="1"/>
  <c r="AP32" i="3"/>
  <c r="AP135" i="3" s="1"/>
  <c r="CM33" i="3"/>
  <c r="CM136" i="3" s="1"/>
  <c r="AN35" i="3"/>
  <c r="AN138" i="3" s="1"/>
  <c r="BS36" i="3"/>
  <c r="BS139" i="3" s="1"/>
  <c r="H38" i="3"/>
  <c r="H141" i="3" s="1"/>
  <c r="L39" i="3"/>
  <c r="L142" i="3" s="1"/>
  <c r="AF40" i="3"/>
  <c r="AF143" i="3" s="1"/>
  <c r="AZ41" i="3"/>
  <c r="AZ144" i="3" s="1"/>
  <c r="AF42" i="3"/>
  <c r="AF145" i="3" s="1"/>
  <c r="T43" i="3"/>
  <c r="T146" i="3" s="1"/>
  <c r="H44" i="3"/>
  <c r="H147" i="3" s="1"/>
  <c r="AS18" i="3"/>
  <c r="AS121" i="3" s="1"/>
  <c r="CA25" i="3"/>
  <c r="CA128" i="3" s="1"/>
  <c r="R28" i="3"/>
  <c r="R131" i="3" s="1"/>
  <c r="AH29" i="3"/>
  <c r="AH132" i="3" s="1"/>
  <c r="BQ19" i="3"/>
  <c r="BQ122" i="3" s="1"/>
  <c r="T26" i="3"/>
  <c r="T129" i="3" s="1"/>
  <c r="U28" i="3"/>
  <c r="U131" i="3" s="1"/>
  <c r="AU29" i="3"/>
  <c r="AU132" i="3" s="1"/>
  <c r="BM30" i="3"/>
  <c r="BM133" i="3" s="1"/>
  <c r="BS31" i="3"/>
  <c r="BS134" i="3" s="1"/>
  <c r="CK32" i="3"/>
  <c r="CK135" i="3" s="1"/>
  <c r="F34" i="3"/>
  <c r="F137" i="3" s="1"/>
  <c r="M35" i="3"/>
  <c r="M138" i="3" s="1"/>
  <c r="S36" i="3"/>
  <c r="S139" i="3" s="1"/>
  <c r="T37" i="3"/>
  <c r="T140" i="3" s="1"/>
  <c r="K38" i="3"/>
  <c r="K141" i="3" s="1"/>
  <c r="CU38" i="3"/>
  <c r="CU141" i="3" s="1"/>
  <c r="CI39" i="3"/>
  <c r="CI142" i="3" s="1"/>
  <c r="BO40" i="3"/>
  <c r="BO143" i="3" s="1"/>
  <c r="BC41" i="3"/>
  <c r="BC144" i="3" s="1"/>
  <c r="G25" i="3"/>
  <c r="G128" i="3" s="1"/>
  <c r="C29" i="3"/>
  <c r="C132" i="3" s="1"/>
  <c r="CK30" i="3"/>
  <c r="CK133" i="3" s="1"/>
  <c r="AR32" i="3"/>
  <c r="AR135" i="3" s="1"/>
  <c r="CI33" i="3"/>
  <c r="CI136" i="3" s="1"/>
  <c r="AQ35" i="3"/>
  <c r="AQ138" i="3" s="1"/>
  <c r="CA36" i="3"/>
  <c r="CA139" i="3" s="1"/>
  <c r="CW37" i="3"/>
  <c r="CW140" i="3" s="1"/>
  <c r="V25" i="3"/>
  <c r="V128" i="3" s="1"/>
  <c r="AC29" i="3"/>
  <c r="AC132" i="3" s="1"/>
  <c r="CL30" i="3"/>
  <c r="CL133" i="3" s="1"/>
  <c r="AU32" i="3"/>
  <c r="AU135" i="3" s="1"/>
  <c r="AH24" i="3"/>
  <c r="AH127" i="3" s="1"/>
  <c r="CI28" i="3"/>
  <c r="CI131" i="3" s="1"/>
  <c r="BZ30" i="3"/>
  <c r="BZ133" i="3" s="1"/>
  <c r="AH32" i="3"/>
  <c r="AH135" i="3" s="1"/>
  <c r="BP26" i="3"/>
  <c r="BP129" i="3" s="1"/>
  <c r="BV29" i="3"/>
  <c r="BV132" i="3" s="1"/>
  <c r="AK31" i="3"/>
  <c r="AK134" i="3" s="1"/>
  <c r="BU18" i="3"/>
  <c r="BU121" i="3" s="1"/>
  <c r="S28" i="3"/>
  <c r="S131" i="3" s="1"/>
  <c r="C9" i="3"/>
  <c r="C112" i="3" s="1"/>
  <c r="AI15" i="3"/>
  <c r="AI118" i="3" s="1"/>
  <c r="CD14" i="3"/>
  <c r="CD117" i="3" s="1"/>
  <c r="AG18" i="3"/>
  <c r="AG121" i="3" s="1"/>
  <c r="AJ22" i="3"/>
  <c r="AJ125" i="3" s="1"/>
  <c r="BJ25" i="3"/>
  <c r="BJ128" i="3" s="1"/>
  <c r="BZ18" i="3"/>
  <c r="BZ121" i="3" s="1"/>
  <c r="M25" i="3"/>
  <c r="M128" i="3" s="1"/>
  <c r="AL28" i="3"/>
  <c r="AL131" i="3" s="1"/>
  <c r="U22" i="3"/>
  <c r="U125" i="3" s="1"/>
  <c r="AU26" i="3"/>
  <c r="AU129" i="3" s="1"/>
  <c r="Y21" i="3"/>
  <c r="Y124" i="3" s="1"/>
  <c r="AN26" i="3"/>
  <c r="AN129" i="3" s="1"/>
  <c r="AC22" i="3"/>
  <c r="AC125" i="3" s="1"/>
  <c r="K22" i="3"/>
  <c r="K125" i="3" s="1"/>
  <c r="BW28" i="3"/>
  <c r="BW131" i="3" s="1"/>
  <c r="BM31" i="3"/>
  <c r="BM134" i="3" s="1"/>
  <c r="BY34" i="3"/>
  <c r="BY137" i="3" s="1"/>
  <c r="CW36" i="3"/>
  <c r="CW139" i="3" s="1"/>
  <c r="O22" i="3"/>
  <c r="O125" i="3" s="1"/>
  <c r="AX17" i="3"/>
  <c r="AX120" i="3" s="1"/>
  <c r="AV25" i="3"/>
  <c r="AV128" i="3" s="1"/>
  <c r="AP28" i="3"/>
  <c r="AP131" i="3" s="1"/>
  <c r="P30" i="3"/>
  <c r="P133" i="3" s="1"/>
  <c r="CF31" i="3"/>
  <c r="CF134" i="3" s="1"/>
  <c r="BH33" i="3"/>
  <c r="BH136" i="3" s="1"/>
  <c r="BL34" i="3"/>
  <c r="BL137" i="3" s="1"/>
  <c r="BX17" i="3"/>
  <c r="BX120" i="3" s="1"/>
  <c r="BE26" i="3"/>
  <c r="BE129" i="3" s="1"/>
  <c r="CE28" i="3"/>
  <c r="CE131" i="3" s="1"/>
  <c r="CD12" i="3"/>
  <c r="CD115" i="3" s="1"/>
  <c r="AO23" i="3"/>
  <c r="AO126" i="3" s="1"/>
  <c r="CA27" i="3"/>
  <c r="CA130" i="3" s="1"/>
  <c r="BB29" i="3"/>
  <c r="BB132" i="3" s="1"/>
  <c r="N31" i="3"/>
  <c r="N134" i="3" s="1"/>
  <c r="AZ32" i="3"/>
  <c r="AZ135" i="3" s="1"/>
  <c r="L34" i="3"/>
  <c r="L137" i="3" s="1"/>
  <c r="BI35" i="3"/>
  <c r="BI138" i="3" s="1"/>
  <c r="CK36" i="3"/>
  <c r="CK139" i="3" s="1"/>
  <c r="P38" i="3"/>
  <c r="P141" i="3" s="1"/>
  <c r="AJ39" i="3"/>
  <c r="AJ142" i="3" s="1"/>
  <c r="AN40" i="3"/>
  <c r="AN143" i="3" s="1"/>
  <c r="BH41" i="3"/>
  <c r="BH144" i="3" s="1"/>
  <c r="AV42" i="3"/>
  <c r="AV145" i="3" s="1"/>
  <c r="AB43" i="3"/>
  <c r="AB146" i="3" s="1"/>
  <c r="P44" i="3"/>
  <c r="P147" i="3" s="1"/>
  <c r="AO20" i="3"/>
  <c r="AO123" i="3" s="1"/>
  <c r="L26" i="3"/>
  <c r="L129" i="3" s="1"/>
  <c r="AE28" i="3"/>
  <c r="AE131" i="3" s="1"/>
  <c r="BC29" i="3"/>
  <c r="BC132" i="3" s="1"/>
  <c r="BO20" i="3"/>
  <c r="BO123" i="3" s="1"/>
  <c r="AZ26" i="3"/>
  <c r="AZ129" i="3" s="1"/>
  <c r="AS28" i="3"/>
  <c r="AS131" i="3" s="1"/>
  <c r="BF29" i="3"/>
  <c r="BF132" i="3" s="1"/>
  <c r="BW30" i="3"/>
  <c r="BW133" i="3" s="1"/>
  <c r="CO31" i="3"/>
  <c r="CO134" i="3" s="1"/>
  <c r="CU32" i="3"/>
  <c r="CU135" i="3" s="1"/>
  <c r="Q34" i="3"/>
  <c r="Q137" i="3" s="1"/>
  <c r="AH35" i="3"/>
  <c r="AH138" i="3" s="1"/>
  <c r="AB36" i="3"/>
  <c r="AB139" i="3" s="1"/>
  <c r="AC37" i="3"/>
  <c r="AC140" i="3" s="1"/>
  <c r="AA38" i="3"/>
  <c r="AA141" i="3" s="1"/>
  <c r="G39" i="3"/>
  <c r="G142" i="3" s="1"/>
  <c r="CQ39" i="3"/>
  <c r="CQ142" i="3" s="1"/>
  <c r="CE40" i="3"/>
  <c r="CE143" i="3" s="1"/>
  <c r="BK41" i="3"/>
  <c r="BK144" i="3" s="1"/>
  <c r="CI25" i="3"/>
  <c r="CI128" i="3" s="1"/>
  <c r="AT29" i="3"/>
  <c r="AT132" i="3" s="1"/>
  <c r="CX30" i="3"/>
  <c r="CX133" i="3" s="1"/>
  <c r="BG32" i="3"/>
  <c r="BG135" i="3" s="1"/>
  <c r="O34" i="3"/>
  <c r="O137" i="3" s="1"/>
  <c r="BF35" i="3"/>
  <c r="BF138" i="3" s="1"/>
  <c r="CM36" i="3"/>
  <c r="CM139" i="3" s="1"/>
  <c r="W38" i="3"/>
  <c r="W141" i="3" s="1"/>
  <c r="CR25" i="3"/>
  <c r="CR128" i="3" s="1"/>
  <c r="AX29" i="3"/>
  <c r="AX132" i="3" s="1"/>
  <c r="S31" i="3"/>
  <c r="S134" i="3" s="1"/>
  <c r="BH32" i="3"/>
  <c r="BH135" i="3" s="1"/>
  <c r="AF25" i="3"/>
  <c r="AF128" i="3" s="1"/>
  <c r="AD29" i="3"/>
  <c r="AD132" i="3" s="1"/>
  <c r="CM30" i="3"/>
  <c r="CM133" i="3" s="1"/>
  <c r="AW32" i="3"/>
  <c r="AW135" i="3" s="1"/>
  <c r="BK27" i="3"/>
  <c r="BK130" i="3" s="1"/>
  <c r="CP29" i="3"/>
  <c r="CP132" i="3" s="1"/>
  <c r="AY31" i="3"/>
  <c r="AY134" i="3" s="1"/>
  <c r="BK7" i="3"/>
  <c r="BK110" i="3" s="1"/>
  <c r="CK12" i="3"/>
  <c r="CK115" i="3" s="1"/>
  <c r="BX19" i="3"/>
  <c r="BX122" i="3" s="1"/>
  <c r="BJ20" i="3"/>
  <c r="BJ123" i="3" s="1"/>
  <c r="AI8" i="3"/>
  <c r="AI111" i="3" s="1"/>
  <c r="CK25" i="3"/>
  <c r="CK128" i="3" s="1"/>
  <c r="CA19" i="3"/>
  <c r="CA122" i="3" s="1"/>
  <c r="CC25" i="3"/>
  <c r="CC128" i="3" s="1"/>
  <c r="BR28" i="3"/>
  <c r="BR131" i="3" s="1"/>
  <c r="CN22" i="3"/>
  <c r="CN125" i="3" s="1"/>
  <c r="C27" i="3"/>
  <c r="C130" i="3" s="1"/>
  <c r="G22" i="3"/>
  <c r="G125" i="3" s="1"/>
  <c r="BL26" i="3"/>
  <c r="BL129" i="3" s="1"/>
  <c r="BF24" i="3"/>
  <c r="BF127" i="3" s="1"/>
  <c r="CD22" i="3"/>
  <c r="CD125" i="3" s="1"/>
  <c r="I29" i="3"/>
  <c r="I132" i="3" s="1"/>
  <c r="U32" i="3"/>
  <c r="U135" i="3" s="1"/>
  <c r="I35" i="3"/>
  <c r="I138" i="3" s="1"/>
  <c r="AG37" i="3"/>
  <c r="AG140" i="3" s="1"/>
  <c r="O23" i="3"/>
  <c r="O126" i="3" s="1"/>
  <c r="BK19" i="3"/>
  <c r="BK122" i="3" s="1"/>
  <c r="CW25" i="3"/>
  <c r="CW128" i="3" s="1"/>
  <c r="BH28" i="3"/>
  <c r="BH131" i="3" s="1"/>
  <c r="AN30" i="3"/>
  <c r="AN133" i="3" s="1"/>
  <c r="H32" i="3"/>
  <c r="H135" i="3" s="1"/>
  <c r="BP33" i="3"/>
  <c r="BP136" i="3" s="1"/>
  <c r="CJ34" i="3"/>
  <c r="CJ137" i="3" s="1"/>
  <c r="CO18" i="3"/>
  <c r="CO121" i="3" s="1"/>
  <c r="U27" i="3"/>
  <c r="U130" i="3" s="1"/>
  <c r="F29" i="3"/>
  <c r="F132" i="3" s="1"/>
  <c r="CF16" i="3"/>
  <c r="CF119" i="3" s="1"/>
  <c r="CQ23" i="3"/>
  <c r="CQ126" i="3" s="1"/>
  <c r="Q28" i="3"/>
  <c r="Q131" i="3" s="1"/>
  <c r="BL29" i="3"/>
  <c r="BL132" i="3" s="1"/>
  <c r="X31" i="3"/>
  <c r="X134" i="3" s="1"/>
  <c r="CF32" i="3"/>
  <c r="CF135" i="3" s="1"/>
  <c r="W34" i="3"/>
  <c r="W137" i="3" s="1"/>
  <c r="CA35" i="3"/>
  <c r="CA138" i="3" s="1"/>
  <c r="G37" i="3"/>
  <c r="G140" i="3" s="1"/>
  <c r="AF38" i="3"/>
  <c r="AF141" i="3" s="1"/>
  <c r="AR39" i="3"/>
  <c r="AR142" i="3" s="1"/>
  <c r="BL40" i="3"/>
  <c r="BL143" i="3" s="1"/>
  <c r="BP41" i="3"/>
  <c r="BP144" i="3" s="1"/>
  <c r="BD42" i="3"/>
  <c r="BD145" i="3" s="1"/>
  <c r="AR43" i="3"/>
  <c r="AR146" i="3" s="1"/>
  <c r="X44" i="3"/>
  <c r="X147" i="3" s="1"/>
  <c r="AG21" i="3"/>
  <c r="AG124" i="3" s="1"/>
  <c r="BX26" i="3"/>
  <c r="BX129" i="3" s="1"/>
  <c r="AQ28" i="3"/>
  <c r="AQ131" i="3" s="1"/>
  <c r="BN29" i="3"/>
  <c r="BN132" i="3" s="1"/>
  <c r="AE22" i="3"/>
  <c r="AE125" i="3" s="1"/>
  <c r="CF26" i="3"/>
  <c r="CF129" i="3" s="1"/>
  <c r="BF28" i="3"/>
  <c r="BF131" i="3" s="1"/>
  <c r="CA29" i="3"/>
  <c r="CA132" i="3" s="1"/>
  <c r="CH30" i="3"/>
  <c r="CH133" i="3" s="1"/>
  <c r="C32" i="3"/>
  <c r="C135" i="3" s="1"/>
  <c r="U33" i="3"/>
  <c r="U136" i="3" s="1"/>
  <c r="AA34" i="3"/>
  <c r="AA137" i="3" s="1"/>
  <c r="AS35" i="3"/>
  <c r="AS138" i="3" s="1"/>
  <c r="AU36" i="3"/>
  <c r="AU139" i="3" s="1"/>
  <c r="AL37" i="3"/>
  <c r="AL140" i="3" s="1"/>
  <c r="AI38" i="3"/>
  <c r="AI141" i="3" s="1"/>
  <c r="W39" i="3"/>
  <c r="W142" i="3" s="1"/>
  <c r="C40" i="3"/>
  <c r="C143" i="3" s="1"/>
  <c r="CM40" i="3"/>
  <c r="CM143" i="3" s="1"/>
  <c r="CA41" i="3"/>
  <c r="CA144" i="3" s="1"/>
  <c r="AY26" i="3"/>
  <c r="AY129" i="3" s="1"/>
  <c r="BO29" i="3"/>
  <c r="BO132" i="3" s="1"/>
  <c r="AE31" i="3"/>
  <c r="AE134" i="3" s="1"/>
  <c r="BU32" i="3"/>
  <c r="BU135" i="3" s="1"/>
  <c r="AD34" i="3"/>
  <c r="AD137" i="3" s="1"/>
  <c r="CD35" i="3"/>
  <c r="CD138" i="3" s="1"/>
  <c r="D37" i="3"/>
  <c r="D140" i="3" s="1"/>
  <c r="AH38" i="3"/>
  <c r="AH141" i="3" s="1"/>
  <c r="W27" i="3"/>
  <c r="W130" i="3" s="1"/>
  <c r="BS29" i="3"/>
  <c r="BS132" i="3" s="1"/>
  <c r="AF31" i="3"/>
  <c r="AF134" i="3" s="1"/>
  <c r="CL32" i="3"/>
  <c r="CL135" i="3" s="1"/>
  <c r="C26" i="3"/>
  <c r="C129" i="3" s="1"/>
  <c r="AY29" i="3"/>
  <c r="AY132" i="3" s="1"/>
  <c r="U31" i="3"/>
  <c r="U134" i="3" s="1"/>
  <c r="BJ32" i="3"/>
  <c r="BJ135" i="3" s="1"/>
  <c r="CM27" i="3"/>
  <c r="CM130" i="3" s="1"/>
  <c r="W30" i="3"/>
  <c r="W133" i="3" s="1"/>
  <c r="BL31" i="3"/>
  <c r="BL134" i="3" s="1"/>
  <c r="BG23" i="3"/>
  <c r="BG126" i="3" s="1"/>
  <c r="CN28" i="3"/>
  <c r="CN131" i="3" s="1"/>
  <c r="BO30" i="3"/>
  <c r="BO133" i="3" s="1"/>
  <c r="W32" i="3"/>
  <c r="W135" i="3" s="1"/>
  <c r="CA33" i="3"/>
  <c r="CA136" i="3" s="1"/>
  <c r="V35" i="3"/>
  <c r="V138" i="3" s="1"/>
  <c r="BH36" i="3"/>
  <c r="BH139" i="3" s="1"/>
  <c r="CQ37" i="3"/>
  <c r="CQ140" i="3" s="1"/>
  <c r="C39" i="3"/>
  <c r="C142" i="3" s="1"/>
  <c r="U40" i="3"/>
  <c r="U143" i="3" s="1"/>
  <c r="AL41" i="3"/>
  <c r="AL144" i="3" s="1"/>
  <c r="AL42" i="3"/>
  <c r="AL145" i="3" s="1"/>
  <c r="AM43" i="3"/>
  <c r="AM146" i="3" s="1"/>
  <c r="AM44" i="3"/>
  <c r="AM147" i="3" s="1"/>
  <c r="V45" i="3"/>
  <c r="V148" i="3" s="1"/>
  <c r="J46" i="3"/>
  <c r="J149" i="3" s="1"/>
  <c r="CT46" i="3"/>
  <c r="CT149" i="3" s="1"/>
  <c r="BZ47" i="3"/>
  <c r="BZ150" i="3" s="1"/>
  <c r="BN48" i="3"/>
  <c r="BN151" i="3" s="1"/>
  <c r="BB49" i="3"/>
  <c r="BB152" i="3" s="1"/>
  <c r="AH50" i="3"/>
  <c r="AH153" i="3" s="1"/>
  <c r="V51" i="3"/>
  <c r="V154" i="3" s="1"/>
  <c r="J52" i="3"/>
  <c r="J155" i="3" s="1"/>
  <c r="CI20" i="3"/>
  <c r="CI123" i="3" s="1"/>
  <c r="AW28" i="3"/>
  <c r="AW131" i="3" s="1"/>
  <c r="BC30" i="3"/>
  <c r="BC133" i="3" s="1"/>
  <c r="CR31" i="3"/>
  <c r="CR134" i="3" s="1"/>
  <c r="BB33" i="3"/>
  <c r="BB136" i="3" s="1"/>
  <c r="J35" i="3"/>
  <c r="J138" i="3" s="1"/>
  <c r="AM36" i="3"/>
  <c r="AM139" i="3" s="1"/>
  <c r="BT37" i="3"/>
  <c r="BT140" i="3" s="1"/>
  <c r="BK22" i="3"/>
  <c r="BK125" i="3" s="1"/>
  <c r="AX28" i="3"/>
  <c r="AX131" i="3" s="1"/>
  <c r="BE30" i="3"/>
  <c r="BE133" i="3" s="1"/>
  <c r="L32" i="3"/>
  <c r="L135" i="3" s="1"/>
  <c r="BR25" i="3"/>
  <c r="BR128" i="3" s="1"/>
  <c r="AP29" i="3"/>
  <c r="AP132" i="3" s="1"/>
  <c r="O31" i="3"/>
  <c r="O134" i="3" s="1"/>
  <c r="BF32" i="3"/>
  <c r="BF135" i="3" s="1"/>
  <c r="N34" i="3"/>
  <c r="N137" i="3" s="1"/>
  <c r="BP35" i="3"/>
  <c r="BP138" i="3" s="1"/>
  <c r="CL36" i="3"/>
  <c r="CL139" i="3" s="1"/>
  <c r="V38" i="3"/>
  <c r="V141" i="3" s="1"/>
  <c r="AN39" i="3"/>
  <c r="AN142" i="3" s="1"/>
  <c r="AT40" i="3"/>
  <c r="AT143" i="3" s="1"/>
  <c r="BL41" i="3"/>
  <c r="BL144" i="3" s="1"/>
  <c r="BQ42" i="3"/>
  <c r="BQ145" i="3" s="1"/>
  <c r="BI43" i="3"/>
  <c r="BI146" i="3" s="1"/>
  <c r="BI44" i="3"/>
  <c r="BI147" i="3" s="1"/>
  <c r="AW45" i="3"/>
  <c r="AW148" i="3" s="1"/>
  <c r="AC46" i="3"/>
  <c r="AC149" i="3" s="1"/>
  <c r="Q47" i="3"/>
  <c r="Q150" i="3" s="1"/>
  <c r="E48" i="3"/>
  <c r="E151" i="3" s="1"/>
  <c r="CG48" i="3"/>
  <c r="CG151" i="3" s="1"/>
  <c r="BU49" i="3"/>
  <c r="BU152" i="3" s="1"/>
  <c r="AG34" i="3"/>
  <c r="AG137" i="3" s="1"/>
  <c r="CQ36" i="3"/>
  <c r="CQ139" i="3" s="1"/>
  <c r="Q39" i="3"/>
  <c r="Q142" i="3" s="1"/>
  <c r="BU40" i="3"/>
  <c r="BU143" i="3" s="1"/>
  <c r="M42" i="3"/>
  <c r="M145" i="3" s="1"/>
  <c r="AU43" i="3"/>
  <c r="AU146" i="3" s="1"/>
  <c r="CA44" i="3"/>
  <c r="CA147" i="3" s="1"/>
  <c r="CG45" i="3"/>
  <c r="CG148" i="3" s="1"/>
  <c r="C47" i="3"/>
  <c r="C150" i="3" s="1"/>
  <c r="T48" i="3"/>
  <c r="T151" i="3" s="1"/>
  <c r="AA49" i="3"/>
  <c r="AA152" i="3" s="1"/>
  <c r="AX33" i="3"/>
  <c r="AX136" i="3" s="1"/>
  <c r="AV36" i="3"/>
  <c r="AV139" i="3" s="1"/>
  <c r="BY38" i="3"/>
  <c r="BY141" i="3" s="1"/>
  <c r="AG40" i="3"/>
  <c r="AG143" i="3" s="1"/>
  <c r="CK41" i="3"/>
  <c r="CK144" i="3" s="1"/>
  <c r="M43" i="3"/>
  <c r="M146" i="3" s="1"/>
  <c r="AT44" i="3"/>
  <c r="AT147" i="3" s="1"/>
  <c r="BN45" i="3"/>
  <c r="BN148" i="3" s="1"/>
  <c r="BC33" i="3"/>
  <c r="BC136" i="3" s="1"/>
  <c r="AY36" i="3"/>
  <c r="AY139" i="3" s="1"/>
  <c r="CN38" i="3"/>
  <c r="CN141" i="3" s="1"/>
  <c r="AH40" i="3"/>
  <c r="AH143" i="3" s="1"/>
  <c r="CL41" i="3"/>
  <c r="CL144" i="3" s="1"/>
  <c r="Z43" i="3"/>
  <c r="Z146" i="3" s="1"/>
  <c r="AU44" i="3"/>
  <c r="AU147" i="3" s="1"/>
  <c r="BO45" i="3"/>
  <c r="BO148" i="3" s="1"/>
  <c r="AR28" i="3"/>
  <c r="AR131" i="3" s="1"/>
  <c r="AL32" i="3"/>
  <c r="AL135" i="3" s="1"/>
  <c r="BM34" i="3"/>
  <c r="BM137" i="3" s="1"/>
  <c r="AW36" i="3"/>
  <c r="AW139" i="3" s="1"/>
  <c r="R38" i="3"/>
  <c r="R141" i="3" s="1"/>
  <c r="BZ39" i="3"/>
  <c r="BZ142" i="3" s="1"/>
  <c r="Q41" i="3"/>
  <c r="Q144" i="3" s="1"/>
  <c r="BN42" i="3"/>
  <c r="BN145" i="3" s="1"/>
  <c r="C44" i="3"/>
  <c r="C147" i="3" s="1"/>
  <c r="N45" i="3"/>
  <c r="N148" i="3" s="1"/>
  <c r="AH46" i="3"/>
  <c r="AH149" i="3" s="1"/>
  <c r="AT47" i="3"/>
  <c r="AT150" i="3" s="1"/>
  <c r="BF48" i="3"/>
  <c r="BF151" i="3" s="1"/>
  <c r="BR49" i="3"/>
  <c r="BR152" i="3" s="1"/>
  <c r="CL50" i="3"/>
  <c r="CL153" i="3" s="1"/>
  <c r="CP51" i="3"/>
  <c r="CP154" i="3" s="1"/>
  <c r="BS24" i="3"/>
  <c r="BS127" i="3" s="1"/>
  <c r="CT29" i="3"/>
  <c r="CT132" i="3" s="1"/>
  <c r="CE31" i="3"/>
  <c r="CE134" i="3" s="1"/>
  <c r="CR33" i="3"/>
  <c r="CR136" i="3" s="1"/>
  <c r="CL35" i="3"/>
  <c r="CL138" i="3" s="1"/>
  <c r="BH37" i="3"/>
  <c r="BH140" i="3" s="1"/>
  <c r="CF24" i="3"/>
  <c r="CF127" i="3" s="1"/>
  <c r="CU29" i="3"/>
  <c r="CU132" i="3" s="1"/>
  <c r="CG31" i="3"/>
  <c r="CG134" i="3" s="1"/>
  <c r="AV27" i="3"/>
  <c r="AV130" i="3" s="1"/>
  <c r="BF30" i="3"/>
  <c r="BF133" i="3" s="1"/>
  <c r="AQ32" i="3"/>
  <c r="AQ135" i="3" s="1"/>
  <c r="BE34" i="3"/>
  <c r="BE137" i="3" s="1"/>
  <c r="AO36" i="3"/>
  <c r="AO139" i="3" s="1"/>
  <c r="L38" i="3"/>
  <c r="L141" i="3" s="1"/>
  <c r="BI39" i="3"/>
  <c r="BI142" i="3" s="1"/>
  <c r="U41" i="3"/>
  <c r="U144" i="3" s="1"/>
  <c r="AY42" i="3"/>
  <c r="AY145" i="3" s="1"/>
  <c r="CJ43" i="3"/>
  <c r="CJ146" i="3" s="1"/>
  <c r="Q45" i="3"/>
  <c r="Q148" i="3" s="1"/>
  <c r="U46" i="3"/>
  <c r="U149" i="3" s="1"/>
  <c r="AO47" i="3"/>
  <c r="AO150" i="3" s="1"/>
  <c r="BA48" i="3"/>
  <c r="BA151" i="3" s="1"/>
  <c r="BM49" i="3"/>
  <c r="BM152" i="3" s="1"/>
  <c r="CL34" i="3"/>
  <c r="CL137" i="3" s="1"/>
  <c r="BF38" i="3"/>
  <c r="BF141" i="3" s="1"/>
  <c r="AS40" i="3"/>
  <c r="AS143" i="3" s="1"/>
  <c r="AX42" i="3"/>
  <c r="AX145" i="3" s="1"/>
  <c r="AG44" i="3"/>
  <c r="AG147" i="3" s="1"/>
  <c r="BW45" i="3"/>
  <c r="BW148" i="3" s="1"/>
  <c r="AI47" i="3"/>
  <c r="AI150" i="3" s="1"/>
  <c r="CF48" i="3"/>
  <c r="CF151" i="3" s="1"/>
  <c r="S33" i="3"/>
  <c r="S136" i="3" s="1"/>
  <c r="CR36" i="3"/>
  <c r="CR139" i="3" s="1"/>
  <c r="BW39" i="3"/>
  <c r="BW142" i="3" s="1"/>
  <c r="BI41" i="3"/>
  <c r="BI144" i="3" s="1"/>
  <c r="AW43" i="3"/>
  <c r="AW146" i="3" s="1"/>
  <c r="W45" i="3"/>
  <c r="W148" i="3" s="1"/>
  <c r="V33" i="3"/>
  <c r="V136" i="3" s="1"/>
  <c r="X37" i="3"/>
  <c r="X140" i="3" s="1"/>
  <c r="BY39" i="3"/>
  <c r="BY142" i="3" s="1"/>
  <c r="BY41" i="3"/>
  <c r="BY144" i="3" s="1"/>
  <c r="AX43" i="3"/>
  <c r="AX146" i="3" s="1"/>
  <c r="X45" i="3"/>
  <c r="X148" i="3" s="1"/>
  <c r="AT34" i="3"/>
  <c r="AT137" i="3" s="1"/>
  <c r="AD37" i="3"/>
  <c r="AD140" i="3" s="1"/>
  <c r="V39" i="3"/>
  <c r="V142" i="3" s="1"/>
  <c r="CA40" i="3"/>
  <c r="CA143" i="3" s="1"/>
  <c r="AD42" i="3"/>
  <c r="AD145" i="3" s="1"/>
  <c r="BA43" i="3"/>
  <c r="BA146" i="3" s="1"/>
  <c r="CE44" i="3"/>
  <c r="CE147" i="3" s="1"/>
  <c r="CV45" i="3"/>
  <c r="CV148" i="3" s="1"/>
  <c r="BH35" i="3"/>
  <c r="BH138" i="3" s="1"/>
  <c r="Z38" i="3"/>
  <c r="Z141" i="3" s="1"/>
  <c r="CR39" i="3"/>
  <c r="CR142" i="3" s="1"/>
  <c r="AK41" i="3"/>
  <c r="AK144" i="3" s="1"/>
  <c r="CC42" i="3"/>
  <c r="CC145" i="3" s="1"/>
  <c r="N44" i="3"/>
  <c r="N147" i="3" s="1"/>
  <c r="AA45" i="3"/>
  <c r="AA148" i="3" s="1"/>
  <c r="AR46" i="3"/>
  <c r="AR149" i="3" s="1"/>
  <c r="BI47" i="3"/>
  <c r="BI150" i="3" s="1"/>
  <c r="BP48" i="3"/>
  <c r="BP151" i="3" s="1"/>
  <c r="CG49" i="3"/>
  <c r="CG152" i="3" s="1"/>
  <c r="CM50" i="3"/>
  <c r="CM153" i="3" s="1"/>
  <c r="CD51" i="3"/>
  <c r="CD154" i="3" s="1"/>
  <c r="CD52" i="3"/>
  <c r="CD155" i="3" s="1"/>
  <c r="BR53" i="3"/>
  <c r="BR156" i="3" s="1"/>
  <c r="AX54" i="3"/>
  <c r="AX157" i="3" s="1"/>
  <c r="AL55" i="3"/>
  <c r="AL158" i="3" s="1"/>
  <c r="N29" i="3"/>
  <c r="N132" i="3" s="1"/>
  <c r="BN32" i="3"/>
  <c r="BN135" i="3" s="1"/>
  <c r="CP34" i="3"/>
  <c r="CP137" i="3" s="1"/>
  <c r="BU36" i="3"/>
  <c r="BU139" i="3" s="1"/>
  <c r="AM38" i="3"/>
  <c r="AM141" i="3" s="1"/>
  <c r="CK39" i="3"/>
  <c r="CK142" i="3" s="1"/>
  <c r="AW41" i="3"/>
  <c r="AW144" i="3" s="1"/>
  <c r="BW42" i="3"/>
  <c r="BW145" i="3" s="1"/>
  <c r="L44" i="3"/>
  <c r="L147" i="3" s="1"/>
  <c r="AL45" i="3"/>
  <c r="AL148" i="3" s="1"/>
  <c r="AP46" i="3"/>
  <c r="AP149" i="3" s="1"/>
  <c r="BJ47" i="3"/>
  <c r="BJ150" i="3" s="1"/>
  <c r="BV48" i="3"/>
  <c r="BV151" i="3" s="1"/>
  <c r="CH49" i="3"/>
  <c r="CH152" i="3" s="1"/>
  <c r="CT50" i="3"/>
  <c r="CT153" i="3" s="1"/>
  <c r="R52" i="3"/>
  <c r="R155" i="3" s="1"/>
  <c r="BI25" i="3"/>
  <c r="BI128" i="3" s="1"/>
  <c r="L30" i="3"/>
  <c r="L133" i="3" s="1"/>
  <c r="Z32" i="3"/>
  <c r="Z135" i="3" s="1"/>
  <c r="J34" i="3"/>
  <c r="J137" i="3" s="1"/>
  <c r="N36" i="3"/>
  <c r="N139" i="3" s="1"/>
  <c r="CG37" i="3"/>
  <c r="CG140" i="3" s="1"/>
  <c r="AI26" i="3"/>
  <c r="AI129" i="3" s="1"/>
  <c r="N30" i="3"/>
  <c r="N133" i="3" s="1"/>
  <c r="AA32" i="3"/>
  <c r="AA135" i="3" s="1"/>
  <c r="BZ27" i="3"/>
  <c r="BZ130" i="3" s="1"/>
  <c r="BU30" i="3"/>
  <c r="BU133" i="3" s="1"/>
  <c r="CH32" i="3"/>
  <c r="CH135" i="3" s="1"/>
  <c r="BS34" i="3"/>
  <c r="BS137" i="3" s="1"/>
  <c r="BN36" i="3"/>
  <c r="BN139" i="3" s="1"/>
  <c r="AG38" i="3"/>
  <c r="AG141" i="3" s="1"/>
  <c r="CD39" i="3"/>
  <c r="CD142" i="3" s="1"/>
  <c r="AF41" i="3"/>
  <c r="AF144" i="3" s="1"/>
  <c r="BZ42" i="3"/>
  <c r="BZ145" i="3" s="1"/>
  <c r="CS43" i="3"/>
  <c r="CS146" i="3" s="1"/>
  <c r="Y45" i="3"/>
  <c r="Y148" i="3" s="1"/>
  <c r="AS46" i="3"/>
  <c r="AS149" i="3" s="1"/>
  <c r="AW47" i="3"/>
  <c r="AW150" i="3" s="1"/>
  <c r="BQ48" i="3"/>
  <c r="BQ151" i="3" s="1"/>
  <c r="CC49" i="3"/>
  <c r="CC152" i="3" s="1"/>
  <c r="AU35" i="3"/>
  <c r="AU138" i="3" s="1"/>
  <c r="BV38" i="3"/>
  <c r="BV141" i="3" s="1"/>
  <c r="CI40" i="3"/>
  <c r="CI143" i="3" s="1"/>
  <c r="BJ42" i="3"/>
  <c r="BJ145" i="3" s="1"/>
  <c r="AS44" i="3"/>
  <c r="AS147" i="3" s="1"/>
  <c r="G46" i="3"/>
  <c r="G149" i="3" s="1"/>
  <c r="AS47" i="3"/>
  <c r="AS150" i="3" s="1"/>
  <c r="E49" i="3"/>
  <c r="E152" i="3" s="1"/>
  <c r="BZ33" i="3"/>
  <c r="BZ136" i="3" s="1"/>
  <c r="AS37" i="3"/>
  <c r="AS140" i="3" s="1"/>
  <c r="CL39" i="3"/>
  <c r="CL142" i="3" s="1"/>
  <c r="C42" i="3"/>
  <c r="C145" i="3" s="1"/>
  <c r="BJ43" i="3"/>
  <c r="BJ146" i="3" s="1"/>
  <c r="AH45" i="3"/>
  <c r="AH148" i="3" s="1"/>
  <c r="K34" i="3"/>
  <c r="K137" i="3" s="1"/>
  <c r="AX37" i="3"/>
  <c r="AX140" i="3" s="1"/>
  <c r="F40" i="3"/>
  <c r="F143" i="3" s="1"/>
  <c r="D42" i="3"/>
  <c r="D145" i="3" s="1"/>
  <c r="BV43" i="3"/>
  <c r="BV146" i="3" s="1"/>
  <c r="AI45" i="3"/>
  <c r="AI148" i="3" s="1"/>
  <c r="BV34" i="3"/>
  <c r="BV137" i="3" s="1"/>
  <c r="BB37" i="3"/>
  <c r="BB140" i="3" s="1"/>
  <c r="AY39" i="3"/>
  <c r="AY142" i="3" s="1"/>
  <c r="CO40" i="3"/>
  <c r="CO143" i="3" s="1"/>
  <c r="AQ42" i="3"/>
  <c r="AQ145" i="3" s="1"/>
  <c r="BY43" i="3"/>
  <c r="BY146" i="3" s="1"/>
  <c r="CP44" i="3"/>
  <c r="CP147" i="3" s="1"/>
  <c r="CN32" i="3"/>
  <c r="CN135" i="3" s="1"/>
  <c r="I36" i="3"/>
  <c r="I139" i="3" s="1"/>
  <c r="AU38" i="3"/>
  <c r="AU141" i="3" s="1"/>
  <c r="I40" i="3"/>
  <c r="I143" i="3" s="1"/>
  <c r="BN41" i="3"/>
  <c r="BN144" i="3" s="1"/>
  <c r="CN42" i="3"/>
  <c r="CN145" i="3" s="1"/>
  <c r="AA44" i="3"/>
  <c r="AA147" i="3" s="1"/>
  <c r="AV45" i="3"/>
  <c r="AV148" i="3" s="1"/>
  <c r="BC46" i="3"/>
  <c r="BC149" i="3" s="1"/>
  <c r="BT47" i="3"/>
  <c r="BT150" i="3" s="1"/>
  <c r="CK48" i="3"/>
  <c r="CK151" i="3" s="1"/>
  <c r="CR49" i="3"/>
  <c r="CR152" i="3" s="1"/>
  <c r="CV50" i="3"/>
  <c r="CV153" i="3" s="1"/>
  <c r="CV51" i="3"/>
  <c r="CV154" i="3" s="1"/>
  <c r="CL52" i="3"/>
  <c r="CL155" i="3" s="1"/>
  <c r="BZ53" i="3"/>
  <c r="BZ156" i="3" s="1"/>
  <c r="BN54" i="3"/>
  <c r="BN157" i="3" s="1"/>
  <c r="AT55" i="3"/>
  <c r="AT158" i="3" s="1"/>
  <c r="AH56" i="3"/>
  <c r="AH159" i="3" s="1"/>
  <c r="V57" i="3"/>
  <c r="V160" i="3" s="1"/>
  <c r="AL30" i="3"/>
  <c r="AL133" i="3" s="1"/>
  <c r="W33" i="3"/>
  <c r="W136" i="3" s="1"/>
  <c r="G35" i="3"/>
  <c r="G138" i="3" s="1"/>
  <c r="CS36" i="3"/>
  <c r="CS139" i="3" s="1"/>
  <c r="BI38" i="3"/>
  <c r="BI141" i="3" s="1"/>
  <c r="J40" i="3"/>
  <c r="J143" i="3" s="1"/>
  <c r="BG41" i="3"/>
  <c r="BG144" i="3" s="1"/>
  <c r="CX42" i="3"/>
  <c r="CX145" i="3" s="1"/>
  <c r="U44" i="3"/>
  <c r="U147" i="3" s="1"/>
  <c r="AT45" i="3"/>
  <c r="AT148" i="3" s="1"/>
  <c r="BN46" i="3"/>
  <c r="BN149" i="3" s="1"/>
  <c r="BR47" i="3"/>
  <c r="BR150" i="3" s="1"/>
  <c r="CL48" i="3"/>
  <c r="CL151" i="3" s="1"/>
  <c r="CX49" i="3"/>
  <c r="CX152" i="3" s="1"/>
  <c r="N51" i="3"/>
  <c r="N154" i="3" s="1"/>
  <c r="Z52" i="3"/>
  <c r="Z155" i="3" s="1"/>
  <c r="AT27" i="3"/>
  <c r="AT130" i="3" s="1"/>
  <c r="Z30" i="3"/>
  <c r="Z133" i="3" s="1"/>
  <c r="AM32" i="3"/>
  <c r="AM135" i="3" s="1"/>
  <c r="AZ34" i="3"/>
  <c r="AZ137" i="3" s="1"/>
  <c r="Z36" i="3"/>
  <c r="Z139" i="3" s="1"/>
  <c r="I38" i="3"/>
  <c r="I141" i="3" s="1"/>
  <c r="AU27" i="3"/>
  <c r="AU130" i="3" s="1"/>
  <c r="AP30" i="3"/>
  <c r="AP133" i="3" s="1"/>
  <c r="AO32" i="3"/>
  <c r="AO135" i="3" s="1"/>
  <c r="AZ28" i="3"/>
  <c r="AZ131" i="3" s="1"/>
  <c r="CI30" i="3"/>
  <c r="CI133" i="3" s="1"/>
  <c r="CV32" i="3"/>
  <c r="CV135" i="3" s="1"/>
  <c r="N35" i="3"/>
  <c r="N138" i="3" s="1"/>
  <c r="BZ36" i="3"/>
  <c r="BZ139" i="3" s="1"/>
  <c r="BB38" i="3"/>
  <c r="BB141" i="3" s="1"/>
  <c r="D40" i="3"/>
  <c r="D143" i="3" s="1"/>
  <c r="BA41" i="3"/>
  <c r="BA144" i="3" s="1"/>
  <c r="CI42" i="3"/>
  <c r="CI145" i="3" s="1"/>
  <c r="Y44" i="3"/>
  <c r="Y147" i="3" s="1"/>
  <c r="AG45" i="3"/>
  <c r="AG148" i="3" s="1"/>
  <c r="BA46" i="3"/>
  <c r="BA149" i="3" s="1"/>
  <c r="BU47" i="3"/>
  <c r="BU150" i="3" s="1"/>
  <c r="BY48" i="3"/>
  <c r="BY151" i="3" s="1"/>
  <c r="CS49" i="3"/>
  <c r="CS152" i="3" s="1"/>
  <c r="CR35" i="3"/>
  <c r="CR138" i="3" s="1"/>
  <c r="CX38" i="3"/>
  <c r="CX141" i="3" s="1"/>
  <c r="CX40" i="3"/>
  <c r="CX143" i="3" s="1"/>
  <c r="CU42" i="3"/>
  <c r="CU145" i="3" s="1"/>
  <c r="BE44" i="3"/>
  <c r="BE147" i="3" s="1"/>
  <c r="Q46" i="3"/>
  <c r="Q149" i="3" s="1"/>
  <c r="BY47" i="3"/>
  <c r="BY150" i="3" s="1"/>
  <c r="P49" i="3"/>
  <c r="P152" i="3" s="1"/>
  <c r="AI34" i="3"/>
  <c r="AI137" i="3" s="1"/>
  <c r="CP37" i="3"/>
  <c r="CP140" i="3" s="1"/>
  <c r="R40" i="3"/>
  <c r="R143" i="3" s="1"/>
  <c r="O42" i="3"/>
  <c r="O145" i="3" s="1"/>
  <c r="CT43" i="3"/>
  <c r="CT146" i="3" s="1"/>
  <c r="AR45" i="3"/>
  <c r="AR148" i="3" s="1"/>
  <c r="AO34" i="3"/>
  <c r="AO137" i="3" s="1"/>
  <c r="U38" i="3"/>
  <c r="U141" i="3" s="1"/>
  <c r="T40" i="3"/>
  <c r="T143" i="3" s="1"/>
  <c r="AB42" i="3"/>
  <c r="AB145" i="3" s="1"/>
  <c r="CU43" i="3"/>
  <c r="CU146" i="3" s="1"/>
  <c r="BD45" i="3"/>
  <c r="BD148" i="3" s="1"/>
  <c r="AE35" i="3"/>
  <c r="AE138" i="3" s="1"/>
  <c r="BZ37" i="3"/>
  <c r="BZ140" i="3" s="1"/>
  <c r="BM39" i="3"/>
  <c r="BM142" i="3" s="1"/>
  <c r="V41" i="3"/>
  <c r="V144" i="3" s="1"/>
  <c r="BB42" i="3"/>
  <c r="BB145" i="3" s="1"/>
  <c r="CK43" i="3"/>
  <c r="CK146" i="3" s="1"/>
  <c r="O45" i="3"/>
  <c r="O148" i="3" s="1"/>
  <c r="AH33" i="3"/>
  <c r="AH136" i="3" s="1"/>
  <c r="AG36" i="3"/>
  <c r="AG139" i="3" s="1"/>
  <c r="CC38" i="3"/>
  <c r="CC141" i="3" s="1"/>
  <c r="W40" i="3"/>
  <c r="W143" i="3" s="1"/>
  <c r="CB41" i="3"/>
  <c r="CB144" i="3" s="1"/>
  <c r="Q43" i="3"/>
  <c r="Q146" i="3" s="1"/>
  <c r="AL44" i="3"/>
  <c r="AL147" i="3" s="1"/>
  <c r="BG45" i="3"/>
  <c r="BG148" i="3" s="1"/>
  <c r="BX46" i="3"/>
  <c r="BX149" i="3" s="1"/>
  <c r="CE47" i="3"/>
  <c r="CE150" i="3" s="1"/>
  <c r="CV48" i="3"/>
  <c r="CV151" i="3" s="1"/>
  <c r="Q50" i="3"/>
  <c r="Q153" i="3" s="1"/>
  <c r="I51" i="3"/>
  <c r="I154" i="3" s="1"/>
  <c r="I52" i="3"/>
  <c r="I155" i="3" s="1"/>
  <c r="F53" i="3"/>
  <c r="F156" i="3" s="1"/>
  <c r="CH53" i="3"/>
  <c r="CH156" i="3" s="1"/>
  <c r="BV54" i="3"/>
  <c r="BV157" i="3" s="1"/>
  <c r="BJ55" i="3"/>
  <c r="BJ158" i="3" s="1"/>
  <c r="AP56" i="3"/>
  <c r="AP159" i="3" s="1"/>
  <c r="AD57" i="3"/>
  <c r="AD160" i="3" s="1"/>
  <c r="AZ30" i="3"/>
  <c r="AZ133" i="3" s="1"/>
  <c r="AK33" i="3"/>
  <c r="AK136" i="3" s="1"/>
  <c r="AX35" i="3"/>
  <c r="AX138" i="3" s="1"/>
  <c r="J37" i="3"/>
  <c r="J140" i="3" s="1"/>
  <c r="CD38" i="3"/>
  <c r="CD141" i="3" s="1"/>
  <c r="AE40" i="3"/>
  <c r="AE143" i="3" s="1"/>
  <c r="CC41" i="3"/>
  <c r="CC144" i="3" s="1"/>
  <c r="K43" i="3"/>
  <c r="K146" i="3" s="1"/>
  <c r="AW44" i="3"/>
  <c r="AW147" i="3" s="1"/>
  <c r="BB45" i="3"/>
  <c r="BB148" i="3" s="1"/>
  <c r="BV46" i="3"/>
  <c r="BV149" i="3" s="1"/>
  <c r="CP47" i="3"/>
  <c r="CP150" i="3" s="1"/>
  <c r="CT48" i="3"/>
  <c r="CT151" i="3" s="1"/>
  <c r="R50" i="3"/>
  <c r="R153" i="3" s="1"/>
  <c r="AD51" i="3"/>
  <c r="AD154" i="3" s="1"/>
  <c r="AP52" i="3"/>
  <c r="AP155" i="3" s="1"/>
  <c r="BU27" i="3"/>
  <c r="BU130" i="3" s="1"/>
  <c r="BP30" i="3"/>
  <c r="BP133" i="3" s="1"/>
  <c r="BB32" i="3"/>
  <c r="BB135" i="3" s="1"/>
  <c r="BO34" i="3"/>
  <c r="BO137" i="3" s="1"/>
  <c r="BK36" i="3"/>
  <c r="BK139" i="3" s="1"/>
  <c r="T38" i="3"/>
  <c r="T141" i="3" s="1"/>
  <c r="CW27" i="3"/>
  <c r="CW130" i="3" s="1"/>
  <c r="BR30" i="3"/>
  <c r="BR133" i="3" s="1"/>
  <c r="BR32" i="3"/>
  <c r="BR135" i="3" s="1"/>
  <c r="BX28" i="3"/>
  <c r="BX131" i="3" s="1"/>
  <c r="AD31" i="3"/>
  <c r="AD134" i="3" s="1"/>
  <c r="N33" i="3"/>
  <c r="N136" i="3" s="1"/>
  <c r="AA35" i="3"/>
  <c r="AA138" i="3" s="1"/>
  <c r="N37" i="3"/>
  <c r="N140" i="3" s="1"/>
  <c r="BM38" i="3"/>
  <c r="BM141" i="3" s="1"/>
  <c r="Y40" i="3"/>
  <c r="Y143" i="3" s="1"/>
  <c r="BV41" i="3"/>
  <c r="BV144" i="3" s="1"/>
  <c r="F43" i="3"/>
  <c r="F146" i="3" s="1"/>
  <c r="AH44" i="3"/>
  <c r="AH147" i="3" s="1"/>
  <c r="BE45" i="3"/>
  <c r="BE148" i="3" s="1"/>
  <c r="BI46" i="3"/>
  <c r="BI149" i="3" s="1"/>
  <c r="CC47" i="3"/>
  <c r="CC150" i="3" s="1"/>
  <c r="CW48" i="3"/>
  <c r="CW151" i="3" s="1"/>
  <c r="E50" i="3"/>
  <c r="E153" i="3" s="1"/>
  <c r="AT36" i="3"/>
  <c r="AT139" i="3" s="1"/>
  <c r="AF39" i="3"/>
  <c r="AF142" i="3" s="1"/>
  <c r="AD41" i="3"/>
  <c r="AD144" i="3" s="1"/>
  <c r="J43" i="3"/>
  <c r="J146" i="3" s="1"/>
  <c r="CK44" i="3"/>
  <c r="CK147" i="3" s="1"/>
  <c r="AB46" i="3"/>
  <c r="AB149" i="3" s="1"/>
  <c r="CJ47" i="3"/>
  <c r="CJ150" i="3" s="1"/>
  <c r="AV49" i="3"/>
  <c r="AV152" i="3" s="1"/>
  <c r="BK34" i="3"/>
  <c r="BK137" i="3" s="1"/>
  <c r="AL38" i="3"/>
  <c r="AL141" i="3" s="1"/>
  <c r="AU40" i="3"/>
  <c r="AU143" i="3" s="1"/>
  <c r="AM42" i="3"/>
  <c r="AM145" i="3" s="1"/>
  <c r="J44" i="3"/>
  <c r="J147" i="3" s="1"/>
  <c r="BX45" i="3"/>
  <c r="BX148" i="3" s="1"/>
  <c r="BP34" i="3"/>
  <c r="BP137" i="3" s="1"/>
  <c r="AP38" i="3"/>
  <c r="AP141" i="3" s="1"/>
  <c r="BJ40" i="3"/>
  <c r="BJ143" i="3" s="1"/>
  <c r="AO42" i="3"/>
  <c r="AO145" i="3" s="1"/>
  <c r="W44" i="3"/>
  <c r="W147" i="3" s="1"/>
  <c r="BY45" i="3"/>
  <c r="BY148" i="3" s="1"/>
  <c r="BG35" i="3"/>
  <c r="BG138" i="3" s="1"/>
  <c r="Y38" i="3"/>
  <c r="Y141" i="3" s="1"/>
  <c r="CB39" i="3"/>
  <c r="CB142" i="3" s="1"/>
  <c r="AI41" i="3"/>
  <c r="AI144" i="3" s="1"/>
  <c r="CA42" i="3"/>
  <c r="CA145" i="3" s="1"/>
  <c r="CW43" i="3"/>
  <c r="CW146" i="3" s="1"/>
  <c r="Z45" i="3"/>
  <c r="Z148" i="3" s="1"/>
  <c r="CL33" i="3"/>
  <c r="CL136" i="3" s="1"/>
  <c r="BF36" i="3"/>
  <c r="BF139" i="3" s="1"/>
  <c r="CQ38" i="3"/>
  <c r="CQ141" i="3" s="1"/>
  <c r="AZ40" i="3"/>
  <c r="AZ143" i="3" s="1"/>
  <c r="CP41" i="3"/>
  <c r="CP144" i="3" s="1"/>
  <c r="AC43" i="3"/>
  <c r="AC146" i="3" s="1"/>
  <c r="BK44" i="3"/>
  <c r="BK147" i="3" s="1"/>
  <c r="BQ45" i="3"/>
  <c r="BQ148" i="3" s="1"/>
  <c r="CI46" i="3"/>
  <c r="CI149" i="3" s="1"/>
  <c r="D48" i="3"/>
  <c r="D151" i="3" s="1"/>
  <c r="K49" i="3"/>
  <c r="K152" i="3" s="1"/>
  <c r="AA50" i="3"/>
  <c r="AA153" i="3" s="1"/>
  <c r="AA51" i="3"/>
  <c r="AA154" i="3" s="1"/>
  <c r="S52" i="3"/>
  <c r="S155" i="3" s="1"/>
  <c r="N53" i="3"/>
  <c r="N156" i="3" s="1"/>
  <c r="CX53" i="3"/>
  <c r="CX156" i="3" s="1"/>
  <c r="CD54" i="3"/>
  <c r="CD157" i="3" s="1"/>
  <c r="BR55" i="3"/>
  <c r="BR158" i="3" s="1"/>
  <c r="BF56" i="3"/>
  <c r="BF159" i="3" s="1"/>
  <c r="AL57" i="3"/>
  <c r="AL160" i="3" s="1"/>
  <c r="Z58" i="3"/>
  <c r="Z161" i="3" s="1"/>
  <c r="N59" i="3"/>
  <c r="N162" i="3" s="1"/>
  <c r="CP59" i="3"/>
  <c r="CP162" i="3" s="1"/>
  <c r="CD60" i="3"/>
  <c r="CD163" i="3" s="1"/>
  <c r="AI33" i="3"/>
  <c r="AI136" i="3" s="1"/>
  <c r="K36" i="3"/>
  <c r="K139" i="3" s="1"/>
  <c r="BQ38" i="3"/>
  <c r="BQ141" i="3" s="1"/>
  <c r="Z40" i="3"/>
  <c r="Z143" i="3" s="1"/>
  <c r="BO41" i="3"/>
  <c r="BO144" i="3" s="1"/>
  <c r="G43" i="3"/>
  <c r="G146" i="3" s="1"/>
  <c r="AO44" i="3"/>
  <c r="AO147" i="3" s="1"/>
  <c r="AX45" i="3"/>
  <c r="AX148" i="3" s="1"/>
  <c r="BO46" i="3"/>
  <c r="BO149" i="3" s="1"/>
  <c r="CF47" i="3"/>
  <c r="CF150" i="3" s="1"/>
  <c r="CM48" i="3"/>
  <c r="CM151" i="3" s="1"/>
  <c r="H50" i="3"/>
  <c r="H153" i="3" s="1"/>
  <c r="AM35" i="3"/>
  <c r="AM138" i="3" s="1"/>
  <c r="AK37" i="3"/>
  <c r="AK140" i="3" s="1"/>
  <c r="CV38" i="3"/>
  <c r="CV141" i="3" s="1"/>
  <c r="M40" i="3"/>
  <c r="M143" i="3" s="1"/>
  <c r="Z41" i="3"/>
  <c r="Z144" i="3" s="1"/>
  <c r="AI42" i="3"/>
  <c r="AI145" i="3" s="1"/>
  <c r="AF43" i="3"/>
  <c r="AF146" i="3" s="1"/>
  <c r="AC44" i="3"/>
  <c r="AC147" i="3" s="1"/>
  <c r="S45" i="3"/>
  <c r="S148" i="3" s="1"/>
  <c r="BW33" i="3"/>
  <c r="BW136" i="3" s="1"/>
  <c r="CQ35" i="3"/>
  <c r="CQ138" i="3" s="1"/>
  <c r="CM37" i="3"/>
  <c r="CM140" i="3" s="1"/>
  <c r="AD39" i="3"/>
  <c r="AD142" i="3" s="1"/>
  <c r="AR40" i="3"/>
  <c r="AR143" i="3" s="1"/>
  <c r="BE41" i="3"/>
  <c r="BE144" i="3" s="1"/>
  <c r="BI42" i="3"/>
  <c r="BI145" i="3" s="1"/>
  <c r="BF43" i="3"/>
  <c r="BF146" i="3" s="1"/>
  <c r="BC44" i="3"/>
  <c r="BC147" i="3" s="1"/>
  <c r="AP45" i="3"/>
  <c r="AP148" i="3" s="1"/>
  <c r="AA46" i="3"/>
  <c r="AA149" i="3" s="1"/>
  <c r="L47" i="3"/>
  <c r="L150" i="3" s="1"/>
  <c r="CT47" i="3"/>
  <c r="CT150" i="3" s="1"/>
  <c r="CE48" i="3"/>
  <c r="CE151" i="3" s="1"/>
  <c r="BP49" i="3"/>
  <c r="BP152" i="3" s="1"/>
  <c r="AV50" i="3"/>
  <c r="AV153" i="3" s="1"/>
  <c r="U51" i="3"/>
  <c r="U154" i="3" s="1"/>
  <c r="CQ51" i="3"/>
  <c r="CQ154" i="3" s="1"/>
  <c r="BP52" i="3"/>
  <c r="BP155" i="3" s="1"/>
  <c r="AG53" i="3"/>
  <c r="AG156" i="3" s="1"/>
  <c r="CS53" i="3"/>
  <c r="CS156" i="3" s="1"/>
  <c r="BI54" i="3"/>
  <c r="BI157" i="3" s="1"/>
  <c r="Y55" i="3"/>
  <c r="Y158" i="3" s="1"/>
  <c r="CK55" i="3"/>
  <c r="CK158" i="3" s="1"/>
  <c r="BA56" i="3"/>
  <c r="BA159" i="3" s="1"/>
  <c r="Q57" i="3"/>
  <c r="Q160" i="3" s="1"/>
  <c r="CC57" i="3"/>
  <c r="CC160" i="3" s="1"/>
  <c r="AS58" i="3"/>
  <c r="AS161" i="3" s="1"/>
  <c r="I59" i="3"/>
  <c r="I162" i="3" s="1"/>
  <c r="BT46" i="3"/>
  <c r="BT149" i="3" s="1"/>
  <c r="AQ48" i="3"/>
  <c r="AQ151" i="3" s="1"/>
  <c r="N50" i="3"/>
  <c r="N153" i="3" s="1"/>
  <c r="Y46" i="3"/>
  <c r="Y149" i="3" s="1"/>
  <c r="CW47" i="3"/>
  <c r="CW150" i="3" s="1"/>
  <c r="BT49" i="3"/>
  <c r="BT152" i="3" s="1"/>
  <c r="CJ50" i="3"/>
  <c r="CJ153" i="3" s="1"/>
  <c r="CI51" i="3"/>
  <c r="CI154" i="3" s="1"/>
  <c r="CE52" i="3"/>
  <c r="CE155" i="3" s="1"/>
  <c r="BP53" i="3"/>
  <c r="BP156" i="3" s="1"/>
  <c r="BB54" i="3"/>
  <c r="BB157" i="3" s="1"/>
  <c r="AM55" i="3"/>
  <c r="AM158" i="3" s="1"/>
  <c r="X56" i="3"/>
  <c r="X159" i="3" s="1"/>
  <c r="J57" i="3"/>
  <c r="J160" i="3" s="1"/>
  <c r="CQ57" i="3"/>
  <c r="CQ160" i="3" s="1"/>
  <c r="CB58" i="3"/>
  <c r="CB161" i="3" s="1"/>
  <c r="BK59" i="3"/>
  <c r="BK162" i="3" s="1"/>
  <c r="AJ60" i="3"/>
  <c r="AJ163" i="3" s="1"/>
  <c r="I61" i="3"/>
  <c r="I164" i="3" s="1"/>
  <c r="CA61" i="3"/>
  <c r="CA164" i="3" s="1"/>
  <c r="AQ62" i="3"/>
  <c r="AQ165" i="3" s="1"/>
  <c r="G63" i="3"/>
  <c r="G166" i="3" s="1"/>
  <c r="BS63" i="3"/>
  <c r="BS166" i="3" s="1"/>
  <c r="AI64" i="3"/>
  <c r="AI167" i="3" s="1"/>
  <c r="CU64" i="3"/>
  <c r="CU167" i="3" s="1"/>
  <c r="BL47" i="3"/>
  <c r="BL150" i="3" s="1"/>
  <c r="AI49" i="3"/>
  <c r="AI152" i="3" s="1"/>
  <c r="BP50" i="3"/>
  <c r="BP153" i="3" s="1"/>
  <c r="BM51" i="3"/>
  <c r="BM154" i="3" s="1"/>
  <c r="BJ52" i="3"/>
  <c r="BJ155" i="3" s="1"/>
  <c r="AX53" i="3"/>
  <c r="AX156" i="3" s="1"/>
  <c r="AI54" i="3"/>
  <c r="AI157" i="3" s="1"/>
  <c r="T55" i="3"/>
  <c r="T158" i="3" s="1"/>
  <c r="F56" i="3"/>
  <c r="F159" i="3" s="1"/>
  <c r="CM56" i="3"/>
  <c r="CM159" i="3" s="1"/>
  <c r="BX57" i="3"/>
  <c r="BX160" i="3" s="1"/>
  <c r="BJ58" i="3"/>
  <c r="BJ161" i="3" s="1"/>
  <c r="AU59" i="3"/>
  <c r="AU162" i="3" s="1"/>
  <c r="T60" i="3"/>
  <c r="T163" i="3" s="1"/>
  <c r="CO60" i="3"/>
  <c r="CO163" i="3" s="1"/>
  <c r="BJ46" i="3"/>
  <c r="BJ149" i="3" s="1"/>
  <c r="AF48" i="3"/>
  <c r="AF151" i="3" s="1"/>
  <c r="C50" i="3"/>
  <c r="C153" i="3" s="1"/>
  <c r="O46" i="3"/>
  <c r="O149" i="3" s="1"/>
  <c r="CN47" i="3"/>
  <c r="CN150" i="3" s="1"/>
  <c r="BK49" i="3"/>
  <c r="BK152" i="3" s="1"/>
  <c r="CF50" i="3"/>
  <c r="CF153" i="3" s="1"/>
  <c r="CC51" i="3"/>
  <c r="CC154" i="3" s="1"/>
  <c r="CA52" i="3"/>
  <c r="CA155" i="3" s="1"/>
  <c r="BL53" i="3"/>
  <c r="BL156" i="3" s="1"/>
  <c r="AW54" i="3"/>
  <c r="AW157" i="3" s="1"/>
  <c r="AI55" i="3"/>
  <c r="AI158" i="3" s="1"/>
  <c r="T56" i="3"/>
  <c r="T159" i="3" s="1"/>
  <c r="E57" i="3"/>
  <c r="E160" i="3" s="1"/>
  <c r="CM57" i="3"/>
  <c r="CM160" i="3" s="1"/>
  <c r="BX58" i="3"/>
  <c r="BX161" i="3" s="1"/>
  <c r="AF47" i="3"/>
  <c r="AF150" i="3" s="1"/>
  <c r="C49" i="3"/>
  <c r="C152" i="3" s="1"/>
  <c r="AW50" i="3"/>
  <c r="AW153" i="3" s="1"/>
  <c r="AU51" i="3"/>
  <c r="AU154" i="3" s="1"/>
  <c r="AR52" i="3"/>
  <c r="AR155" i="3" s="1"/>
  <c r="AH53" i="3"/>
  <c r="AH156" i="3" s="1"/>
  <c r="S54" i="3"/>
  <c r="S157" i="3" s="1"/>
  <c r="D55" i="3"/>
  <c r="D158" i="3" s="1"/>
  <c r="CL55" i="3"/>
  <c r="CL158" i="3" s="1"/>
  <c r="BW56" i="3"/>
  <c r="BW159" i="3" s="1"/>
  <c r="BH57" i="3"/>
  <c r="BH160" i="3" s="1"/>
  <c r="AT58" i="3"/>
  <c r="AT161" i="3" s="1"/>
  <c r="AE59" i="3"/>
  <c r="AE162" i="3" s="1"/>
  <c r="F60" i="3"/>
  <c r="F163" i="3" s="1"/>
  <c r="CA60" i="3"/>
  <c r="CA163" i="3" s="1"/>
  <c r="AZ49" i="3"/>
  <c r="AZ152" i="3" s="1"/>
  <c r="AG52" i="3"/>
  <c r="AG155" i="3" s="1"/>
  <c r="I54" i="3"/>
  <c r="I157" i="3" s="1"/>
  <c r="AT50" i="3"/>
  <c r="AT153" i="3" s="1"/>
  <c r="BM52" i="3"/>
  <c r="BM155" i="3" s="1"/>
  <c r="AL54" i="3"/>
  <c r="AL157" i="3" s="1"/>
  <c r="H56" i="3"/>
  <c r="H159" i="3" s="1"/>
  <c r="CA57" i="3"/>
  <c r="CA160" i="3" s="1"/>
  <c r="AN59" i="3"/>
  <c r="AN162" i="3" s="1"/>
  <c r="BG60" i="3"/>
  <c r="BG163" i="3" s="1"/>
  <c r="BI61" i="3"/>
  <c r="BI164" i="3" s="1"/>
  <c r="AH62" i="3"/>
  <c r="AH165" i="3" s="1"/>
  <c r="H63" i="3"/>
  <c r="H166" i="3" s="1"/>
  <c r="CC63" i="3"/>
  <c r="CC166" i="3" s="1"/>
  <c r="BB64" i="3"/>
  <c r="BB167" i="3" s="1"/>
  <c r="X65" i="3"/>
  <c r="X168" i="3" s="1"/>
  <c r="CJ65" i="3"/>
  <c r="CJ168" i="3" s="1"/>
  <c r="AZ66" i="3"/>
  <c r="AZ169" i="3" s="1"/>
  <c r="P67" i="3"/>
  <c r="P170" i="3" s="1"/>
  <c r="CB67" i="3"/>
  <c r="CB170" i="3" s="1"/>
  <c r="AR68" i="3"/>
  <c r="AR171" i="3" s="1"/>
  <c r="H69" i="3"/>
  <c r="H172" i="3" s="1"/>
  <c r="BT69" i="3"/>
  <c r="BT172" i="3" s="1"/>
  <c r="AJ70" i="3"/>
  <c r="AJ173" i="3" s="1"/>
  <c r="J49" i="3"/>
  <c r="J152" i="3" s="1"/>
  <c r="U52" i="3"/>
  <c r="U155" i="3" s="1"/>
  <c r="CU53" i="3"/>
  <c r="CU156" i="3" s="1"/>
  <c r="BR50" i="3"/>
  <c r="BR153" i="3" s="1"/>
  <c r="BZ52" i="3"/>
  <c r="BZ155" i="3" s="1"/>
  <c r="AV54" i="3"/>
  <c r="AV157" i="3" s="1"/>
  <c r="S56" i="3"/>
  <c r="S159" i="3" s="1"/>
  <c r="CL57" i="3"/>
  <c r="CL160" i="3" s="1"/>
  <c r="AW59" i="3"/>
  <c r="AW162" i="3" s="1"/>
  <c r="BO60" i="3"/>
  <c r="BO163" i="3" s="1"/>
  <c r="BN61" i="3"/>
  <c r="BN164" i="3" s="1"/>
  <c r="AM62" i="3"/>
  <c r="AM165" i="3" s="1"/>
  <c r="L63" i="3"/>
  <c r="L166" i="3" s="1"/>
  <c r="CG63" i="3"/>
  <c r="CG166" i="3" s="1"/>
  <c r="BF64" i="3"/>
  <c r="BF167" i="3" s="1"/>
  <c r="AB65" i="3"/>
  <c r="AB168" i="3" s="1"/>
  <c r="CN65" i="3"/>
  <c r="CN168" i="3" s="1"/>
  <c r="BD66" i="3"/>
  <c r="BD169" i="3" s="1"/>
  <c r="T67" i="3"/>
  <c r="T170" i="3" s="1"/>
  <c r="CF67" i="3"/>
  <c r="CF170" i="3" s="1"/>
  <c r="CQ30" i="3"/>
  <c r="CQ133" i="3" s="1"/>
  <c r="AY33" i="3"/>
  <c r="AY136" i="3" s="1"/>
  <c r="BK35" i="3"/>
  <c r="BK138" i="3" s="1"/>
  <c r="AT37" i="3"/>
  <c r="AT140" i="3" s="1"/>
  <c r="CO38" i="3"/>
  <c r="CO141" i="3" s="1"/>
  <c r="BA40" i="3"/>
  <c r="BA143" i="3" s="1"/>
  <c r="CX41" i="3"/>
  <c r="CX144" i="3" s="1"/>
  <c r="AD43" i="3"/>
  <c r="AD146" i="3" s="1"/>
  <c r="BF44" i="3"/>
  <c r="BF147" i="3" s="1"/>
  <c r="BZ45" i="3"/>
  <c r="BZ148" i="3" s="1"/>
  <c r="CD46" i="3"/>
  <c r="CD149" i="3" s="1"/>
  <c r="CX47" i="3"/>
  <c r="CX150" i="3" s="1"/>
  <c r="V49" i="3"/>
  <c r="V152" i="3" s="1"/>
  <c r="Z50" i="3"/>
  <c r="Z153" i="3" s="1"/>
  <c r="AT51" i="3"/>
  <c r="AT154" i="3" s="1"/>
  <c r="BF52" i="3"/>
  <c r="BF155" i="3" s="1"/>
  <c r="Y28" i="3"/>
  <c r="Y131" i="3" s="1"/>
  <c r="CE30" i="3"/>
  <c r="CE133" i="3" s="1"/>
  <c r="CS32" i="3"/>
  <c r="CS135" i="3" s="1"/>
  <c r="CD34" i="3"/>
  <c r="CD137" i="3" s="1"/>
  <c r="BW36" i="3"/>
  <c r="BW139" i="3" s="1"/>
  <c r="AZ38" i="3"/>
  <c r="AZ141" i="3" s="1"/>
  <c r="Z28" i="3"/>
  <c r="Z131" i="3" s="1"/>
  <c r="CU30" i="3"/>
  <c r="CU133" i="3" s="1"/>
  <c r="L21" i="3"/>
  <c r="L124" i="3" s="1"/>
  <c r="U29" i="3"/>
  <c r="U132" i="3" s="1"/>
  <c r="AQ31" i="3"/>
  <c r="AQ134" i="3" s="1"/>
  <c r="BD33" i="3"/>
  <c r="BD136" i="3" s="1"/>
  <c r="AP35" i="3"/>
  <c r="AP138" i="3" s="1"/>
  <c r="AA37" i="3"/>
  <c r="AA140" i="3" s="1"/>
  <c r="CS38" i="3"/>
  <c r="CS141" i="3" s="1"/>
  <c r="AJ40" i="3"/>
  <c r="AJ143" i="3" s="1"/>
  <c r="CR41" i="3"/>
  <c r="CR144" i="3" s="1"/>
  <c r="X43" i="3"/>
  <c r="X146" i="3" s="1"/>
  <c r="AZ44" i="3"/>
  <c r="AZ147" i="3" s="1"/>
  <c r="BM45" i="3"/>
  <c r="BM148" i="3" s="1"/>
  <c r="CG46" i="3"/>
  <c r="CG149" i="3" s="1"/>
  <c r="CK47" i="3"/>
  <c r="CK150" i="3" s="1"/>
  <c r="I49" i="3"/>
  <c r="I152" i="3" s="1"/>
  <c r="M33" i="3"/>
  <c r="M136" i="3" s="1"/>
  <c r="BR36" i="3"/>
  <c r="BR139" i="3" s="1"/>
  <c r="BG39" i="3"/>
  <c r="BG142" i="3" s="1"/>
  <c r="BF41" i="3"/>
  <c r="BF144" i="3" s="1"/>
  <c r="AI43" i="3"/>
  <c r="AI146" i="3" s="1"/>
  <c r="CV44" i="3"/>
  <c r="CV147" i="3" s="1"/>
  <c r="BH46" i="3"/>
  <c r="BH149" i="3" s="1"/>
  <c r="CU47" i="3"/>
  <c r="CU150" i="3" s="1"/>
  <c r="BG49" i="3"/>
  <c r="BG152" i="3" s="1"/>
  <c r="AV35" i="3"/>
  <c r="AV138" i="3" s="1"/>
  <c r="BH38" i="3"/>
  <c r="BH141" i="3" s="1"/>
  <c r="BX40" i="3"/>
  <c r="BX143" i="3" s="1"/>
  <c r="BK42" i="3"/>
  <c r="BK145" i="3" s="1"/>
  <c r="AI44" i="3"/>
  <c r="AI147" i="3" s="1"/>
  <c r="CI45" i="3"/>
  <c r="CI148" i="3" s="1"/>
  <c r="BB35" i="3"/>
  <c r="BB138" i="3" s="1"/>
  <c r="BK38" i="3"/>
  <c r="BK141" i="3" s="1"/>
  <c r="BY40" i="3"/>
  <c r="BY143" i="3" s="1"/>
  <c r="BY42" i="3"/>
  <c r="BY145" i="3" s="1"/>
  <c r="AJ44" i="3"/>
  <c r="AJ147" i="3" s="1"/>
  <c r="CM32" i="3"/>
  <c r="CM135" i="3" s="1"/>
  <c r="CF35" i="3"/>
  <c r="CF138" i="3" s="1"/>
  <c r="AT38" i="3"/>
  <c r="AT141" i="3" s="1"/>
  <c r="G40" i="3"/>
  <c r="G143" i="3" s="1"/>
  <c r="AX41" i="3"/>
  <c r="AX144" i="3" s="1"/>
  <c r="CM42" i="3"/>
  <c r="CM145" i="3" s="1"/>
  <c r="Z44" i="3"/>
  <c r="Z147" i="3" s="1"/>
  <c r="AJ45" i="3"/>
  <c r="AJ148" i="3" s="1"/>
  <c r="S34" i="3"/>
  <c r="S137" i="3" s="1"/>
  <c r="F37" i="3"/>
  <c r="F140" i="3" s="1"/>
  <c r="J39" i="3"/>
  <c r="J142" i="3" s="1"/>
  <c r="BN40" i="3"/>
  <c r="BN143" i="3" s="1"/>
  <c r="S42" i="3"/>
  <c r="S145" i="3" s="1"/>
  <c r="AO43" i="3"/>
  <c r="AO146" i="3" s="1"/>
  <c r="BU44" i="3"/>
  <c r="BU147" i="3" s="1"/>
  <c r="CM45" i="3"/>
  <c r="CM148" i="3" s="1"/>
  <c r="CS46" i="3"/>
  <c r="CS149" i="3" s="1"/>
  <c r="O48" i="3"/>
  <c r="O151" i="3" s="1"/>
  <c r="AF49" i="3"/>
  <c r="AF152" i="3" s="1"/>
  <c r="AJ50" i="3"/>
  <c r="AJ153" i="3" s="1"/>
  <c r="AJ51" i="3"/>
  <c r="AJ154" i="3" s="1"/>
  <c r="AK52" i="3"/>
  <c r="AK155" i="3" s="1"/>
  <c r="V53" i="3"/>
  <c r="V156" i="3" s="1"/>
  <c r="J54" i="3"/>
  <c r="J157" i="3" s="1"/>
  <c r="CT54" i="3"/>
  <c r="CT157" i="3" s="1"/>
  <c r="BZ55" i="3"/>
  <c r="BZ158" i="3" s="1"/>
  <c r="BN31" i="3"/>
  <c r="BN134" i="3" s="1"/>
  <c r="CP33" i="3"/>
  <c r="CP136" i="3" s="1"/>
  <c r="BX35" i="3"/>
  <c r="BX138" i="3" s="1"/>
  <c r="BG37" i="3"/>
  <c r="BG140" i="3" s="1"/>
  <c r="Y39" i="3"/>
  <c r="Y142" i="3" s="1"/>
  <c r="BK40" i="3"/>
  <c r="BK143" i="3" s="1"/>
  <c r="T42" i="3"/>
  <c r="T145" i="3" s="1"/>
  <c r="AV43" i="3"/>
  <c r="AV146" i="3" s="1"/>
  <c r="BV44" i="3"/>
  <c r="BV147" i="3" s="1"/>
  <c r="CH45" i="3"/>
  <c r="CH148" i="3" s="1"/>
  <c r="F47" i="3"/>
  <c r="F150" i="3" s="1"/>
  <c r="J48" i="3"/>
  <c r="J151" i="3" s="1"/>
  <c r="AD49" i="3"/>
  <c r="AD152" i="3" s="1"/>
  <c r="AX50" i="3"/>
  <c r="AX153" i="3" s="1"/>
  <c r="BB51" i="3"/>
  <c r="BB154" i="3" s="1"/>
  <c r="BV52" i="3"/>
  <c r="BV155" i="3" s="1"/>
  <c r="BU28" i="3"/>
  <c r="BU131" i="3" s="1"/>
  <c r="K31" i="3"/>
  <c r="K134" i="3" s="1"/>
  <c r="K33" i="3"/>
  <c r="K136" i="3" s="1"/>
  <c r="X35" i="3"/>
  <c r="X138" i="3" s="1"/>
  <c r="CI36" i="3"/>
  <c r="CI139" i="3" s="1"/>
  <c r="BJ38" i="3"/>
  <c r="BJ141" i="3" s="1"/>
  <c r="CT28" i="3"/>
  <c r="CT131" i="3" s="1"/>
  <c r="M31" i="3"/>
  <c r="M134" i="3" s="1"/>
  <c r="CI23" i="3"/>
  <c r="CI126" i="3" s="1"/>
  <c r="BK29" i="3"/>
  <c r="BK132" i="3" s="1"/>
  <c r="BT31" i="3"/>
  <c r="BT134" i="3" s="1"/>
  <c r="BS33" i="3"/>
  <c r="BS136" i="3" s="1"/>
  <c r="CB35" i="3"/>
  <c r="CB138" i="3" s="1"/>
  <c r="AM37" i="3"/>
  <c r="AM140" i="3" s="1"/>
  <c r="H39" i="3"/>
  <c r="H142" i="3" s="1"/>
  <c r="BP40" i="3"/>
  <c r="BP143" i="3" s="1"/>
  <c r="E42" i="3"/>
  <c r="E145" i="3" s="1"/>
  <c r="AP43" i="3"/>
  <c r="AP146" i="3" s="1"/>
  <c r="BQ44" i="3"/>
  <c r="BQ147" i="3" s="1"/>
  <c r="CC45" i="3"/>
  <c r="CC148" i="3" s="1"/>
  <c r="CO46" i="3"/>
  <c r="CO149" i="3" s="1"/>
  <c r="M48" i="3"/>
  <c r="M151" i="3" s="1"/>
  <c r="Q49" i="3"/>
  <c r="Q152" i="3" s="1"/>
  <c r="AU33" i="3"/>
  <c r="AU136" i="3" s="1"/>
  <c r="AQ37" i="3"/>
  <c r="AQ140" i="3" s="1"/>
  <c r="BV39" i="3"/>
  <c r="BV142" i="3" s="1"/>
  <c r="CJ41" i="3"/>
  <c r="CJ144" i="3" s="1"/>
  <c r="BG43" i="3"/>
  <c r="BG146" i="3" s="1"/>
  <c r="U45" i="3"/>
  <c r="U148" i="3" s="1"/>
  <c r="BS46" i="3"/>
  <c r="BS149" i="3" s="1"/>
  <c r="AE48" i="3"/>
  <c r="AE151" i="3" s="1"/>
  <c r="BQ49" i="3"/>
  <c r="BQ152" i="3" s="1"/>
  <c r="BW35" i="3"/>
  <c r="BW138" i="3" s="1"/>
  <c r="E39" i="3"/>
  <c r="E142" i="3" s="1"/>
  <c r="CL40" i="3"/>
  <c r="CL143" i="3" s="1"/>
  <c r="CK42" i="3"/>
  <c r="CK145" i="3" s="1"/>
  <c r="BG44" i="3"/>
  <c r="BG147" i="3" s="1"/>
  <c r="H46" i="3"/>
  <c r="H149" i="3" s="1"/>
  <c r="BZ35" i="3"/>
  <c r="BZ138" i="3" s="1"/>
  <c r="F39" i="3"/>
  <c r="F142" i="3" s="1"/>
  <c r="CN40" i="3"/>
  <c r="CN143" i="3" s="1"/>
  <c r="CL42" i="3"/>
  <c r="CL145" i="3" s="1"/>
  <c r="BS44" i="3"/>
  <c r="BS147" i="3" s="1"/>
  <c r="Z33" i="3"/>
  <c r="Z136" i="3" s="1"/>
  <c r="AF36" i="3"/>
  <c r="AF139" i="3" s="1"/>
  <c r="BN38" i="3"/>
  <c r="BN141" i="3" s="1"/>
  <c r="V40" i="3"/>
  <c r="V143" i="3" s="1"/>
  <c r="BZ41" i="3"/>
  <c r="BZ144" i="3" s="1"/>
  <c r="C43" i="3"/>
  <c r="C146" i="3" s="1"/>
  <c r="AK44" i="3"/>
  <c r="AK147" i="3" s="1"/>
  <c r="BF45" i="3"/>
  <c r="BF148" i="3" s="1"/>
  <c r="AU34" i="3"/>
  <c r="AU137" i="3" s="1"/>
  <c r="AE37" i="3"/>
  <c r="AE140" i="3" s="1"/>
  <c r="AL39" i="3"/>
  <c r="AL142" i="3" s="1"/>
  <c r="CC40" i="3"/>
  <c r="CC143" i="3" s="1"/>
  <c r="AE42" i="3"/>
  <c r="AE145" i="3" s="1"/>
  <c r="BM43" i="3"/>
  <c r="BM146" i="3" s="1"/>
  <c r="CF44" i="3"/>
  <c r="CF147" i="3" s="1"/>
  <c r="CW45" i="3"/>
  <c r="CW148" i="3" s="1"/>
  <c r="S47" i="3"/>
  <c r="S150" i="3" s="1"/>
  <c r="Y48" i="3"/>
  <c r="Y151" i="3" s="1"/>
  <c r="AQ49" i="3"/>
  <c r="AQ152" i="3" s="1"/>
  <c r="BB50" i="3"/>
  <c r="BB153" i="3" s="1"/>
  <c r="AS51" i="3"/>
  <c r="AS154" i="3" s="1"/>
  <c r="AT52" i="3"/>
  <c r="AT155" i="3" s="1"/>
  <c r="AL53" i="3"/>
  <c r="AL156" i="3" s="1"/>
  <c r="R54" i="3"/>
  <c r="R157" i="3" s="1"/>
  <c r="F55" i="3"/>
  <c r="F158" i="3" s="1"/>
  <c r="CP55" i="3"/>
  <c r="CP158" i="3" s="1"/>
  <c r="BV56" i="3"/>
  <c r="BV159" i="3" s="1"/>
  <c r="BJ57" i="3"/>
  <c r="BJ160" i="3" s="1"/>
  <c r="AD22" i="3"/>
  <c r="AD125" i="3" s="1"/>
  <c r="CB31" i="3"/>
  <c r="CB134" i="3" s="1"/>
  <c r="I34" i="3"/>
  <c r="I137" i="3" s="1"/>
  <c r="L36" i="3"/>
  <c r="L139" i="3" s="1"/>
  <c r="BR37" i="3"/>
  <c r="BR140" i="3" s="1"/>
  <c r="AI39" i="3"/>
  <c r="AI142" i="3" s="1"/>
  <c r="CQ40" i="3"/>
  <c r="CQ143" i="3" s="1"/>
  <c r="AC42" i="3"/>
  <c r="AC145" i="3" s="1"/>
  <c r="BN43" i="3"/>
  <c r="BN146" i="3" s="1"/>
  <c r="CL44" i="3"/>
  <c r="CL147" i="3" s="1"/>
  <c r="CX45" i="3"/>
  <c r="CX148" i="3" s="1"/>
  <c r="N47" i="3"/>
  <c r="N150" i="3" s="1"/>
  <c r="AH48" i="3"/>
  <c r="AH151" i="3" s="1"/>
  <c r="AL49" i="3"/>
  <c r="AL152" i="3" s="1"/>
  <c r="BF50" i="3"/>
  <c r="BF153" i="3" s="1"/>
  <c r="BZ51" i="3"/>
  <c r="BZ154" i="3" s="1"/>
  <c r="CS18" i="3"/>
  <c r="CS121" i="3" s="1"/>
  <c r="R29" i="3"/>
  <c r="R132" i="3" s="1"/>
  <c r="AN31" i="3"/>
  <c r="AN134" i="3" s="1"/>
  <c r="AM33" i="3"/>
  <c r="AM136" i="3" s="1"/>
  <c r="AL35" i="3"/>
  <c r="AL138" i="3" s="1"/>
  <c r="W37" i="3"/>
  <c r="W140" i="3" s="1"/>
  <c r="W19" i="3"/>
  <c r="W122" i="3" s="1"/>
  <c r="S29" i="3"/>
  <c r="S132" i="3" s="1"/>
  <c r="BC31" i="3"/>
  <c r="BC134" i="3" s="1"/>
  <c r="CG24" i="3"/>
  <c r="CG127" i="3" s="1"/>
  <c r="CX29" i="3"/>
  <c r="CX132" i="3" s="1"/>
  <c r="CW31" i="3"/>
  <c r="CW134" i="3" s="1"/>
  <c r="CU33" i="3"/>
  <c r="CU136" i="3" s="1"/>
  <c r="CO35" i="3"/>
  <c r="CO138" i="3" s="1"/>
  <c r="BX37" i="3"/>
  <c r="BX140" i="3" s="1"/>
  <c r="R39" i="3"/>
  <c r="R142" i="3" s="1"/>
  <c r="BZ40" i="3"/>
  <c r="BZ143" i="3" s="1"/>
  <c r="AG42" i="3"/>
  <c r="AG145" i="3" s="1"/>
  <c r="AY43" i="3"/>
  <c r="AY146" i="3" s="1"/>
  <c r="CG44" i="3"/>
  <c r="CG147" i="3" s="1"/>
  <c r="CS45" i="3"/>
  <c r="CS148" i="3" s="1"/>
  <c r="I47" i="3"/>
  <c r="I150" i="3" s="1"/>
  <c r="U48" i="3"/>
  <c r="U151" i="3" s="1"/>
  <c r="AO49" i="3"/>
  <c r="AO152" i="3" s="1"/>
  <c r="BY33" i="3"/>
  <c r="BY136" i="3" s="1"/>
  <c r="BP37" i="3"/>
  <c r="BP140" i="3" s="1"/>
  <c r="Q40" i="3"/>
  <c r="Q143" i="3" s="1"/>
  <c r="CW41" i="3"/>
  <c r="CW144" i="3" s="1"/>
  <c r="CE43" i="3"/>
  <c r="CE146" i="3" s="1"/>
  <c r="AQ45" i="3"/>
  <c r="AQ148" i="3" s="1"/>
  <c r="CN46" i="3"/>
  <c r="CN149" i="3" s="1"/>
  <c r="AO48" i="3"/>
  <c r="AO151" i="3" s="1"/>
  <c r="CW49" i="3"/>
  <c r="CW152" i="3" s="1"/>
  <c r="CU35" i="3"/>
  <c r="CU138" i="3" s="1"/>
  <c r="S39" i="3"/>
  <c r="S142" i="3" s="1"/>
  <c r="AG41" i="3"/>
  <c r="AG144" i="3" s="1"/>
  <c r="CV42" i="3"/>
  <c r="CV145" i="3" s="1"/>
  <c r="CB44" i="3"/>
  <c r="CB147" i="3" s="1"/>
  <c r="AD46" i="3"/>
  <c r="AD149" i="3" s="1"/>
  <c r="AA36" i="3"/>
  <c r="AA139" i="3" s="1"/>
  <c r="U39" i="3"/>
  <c r="U142" i="3" s="1"/>
  <c r="AH41" i="3"/>
  <c r="AH144" i="3" s="1"/>
  <c r="CW42" i="3"/>
  <c r="CW145" i="3" s="1"/>
  <c r="CC44" i="3"/>
  <c r="CC147" i="3" s="1"/>
  <c r="BI33" i="3"/>
  <c r="BI136" i="3" s="1"/>
  <c r="BE36" i="3"/>
  <c r="BE139" i="3" s="1"/>
  <c r="CP38" i="3"/>
  <c r="CP141" i="3" s="1"/>
  <c r="AK40" i="3"/>
  <c r="AK143" i="3" s="1"/>
  <c r="CO41" i="3"/>
  <c r="CO144" i="3" s="1"/>
  <c r="AA43" i="3"/>
  <c r="AA146" i="3" s="1"/>
  <c r="AX44" i="3"/>
  <c r="AX147" i="3" s="1"/>
  <c r="BP45" i="3"/>
  <c r="BP148" i="3" s="1"/>
  <c r="E35" i="3"/>
  <c r="E138" i="3" s="1"/>
  <c r="BC37" i="3"/>
  <c r="BC140" i="3" s="1"/>
  <c r="BA39" i="3"/>
  <c r="BA142" i="3" s="1"/>
  <c r="I41" i="3"/>
  <c r="I144" i="3" s="1"/>
  <c r="AR42" i="3"/>
  <c r="AR145" i="3" s="1"/>
  <c r="BZ43" i="3"/>
  <c r="BZ146" i="3" s="1"/>
  <c r="E45" i="3"/>
  <c r="E148" i="3" s="1"/>
  <c r="L46" i="3"/>
  <c r="L149" i="3" s="1"/>
  <c r="AC47" i="3"/>
  <c r="AC150" i="3" s="1"/>
  <c r="AU48" i="3"/>
  <c r="AU151" i="3" s="1"/>
  <c r="BA49" i="3"/>
  <c r="BA152" i="3" s="1"/>
  <c r="BK50" i="3"/>
  <c r="BK153" i="3" s="1"/>
  <c r="BL51" i="3"/>
  <c r="BL154" i="3" s="1"/>
  <c r="BC52" i="3"/>
  <c r="BC155" i="3" s="1"/>
  <c r="AT53" i="3"/>
  <c r="AT156" i="3" s="1"/>
  <c r="AH54" i="3"/>
  <c r="AH157" i="3" s="1"/>
  <c r="N55" i="3"/>
  <c r="N158" i="3" s="1"/>
  <c r="CX55" i="3"/>
  <c r="CX158" i="3" s="1"/>
  <c r="CL56" i="3"/>
  <c r="CL159" i="3" s="1"/>
  <c r="BR57" i="3"/>
  <c r="BR160" i="3" s="1"/>
  <c r="BG24" i="3"/>
  <c r="BG127" i="3" s="1"/>
  <c r="I32" i="3"/>
  <c r="I135" i="3" s="1"/>
  <c r="AJ34" i="3"/>
  <c r="AJ137" i="3" s="1"/>
  <c r="X36" i="3"/>
  <c r="X139" i="3" s="1"/>
  <c r="G38" i="3"/>
  <c r="G141" i="3" s="1"/>
  <c r="AT39" i="3"/>
  <c r="AT142" i="3" s="1"/>
  <c r="F41" i="3"/>
  <c r="F144" i="3" s="1"/>
  <c r="BE42" i="3"/>
  <c r="BE145" i="3" s="1"/>
  <c r="BW43" i="3"/>
  <c r="BW146" i="3" s="1"/>
  <c r="F45" i="3"/>
  <c r="F148" i="3" s="1"/>
  <c r="R46" i="3"/>
  <c r="R149" i="3" s="1"/>
  <c r="AD47" i="3"/>
  <c r="AD150" i="3" s="1"/>
  <c r="AP48" i="3"/>
  <c r="AP151" i="3" s="1"/>
  <c r="BJ49" i="3"/>
  <c r="BJ152" i="3" s="1"/>
  <c r="BN50" i="3"/>
  <c r="BN153" i="3" s="1"/>
  <c r="CH51" i="3"/>
  <c r="CH154" i="3" s="1"/>
  <c r="BW23" i="3"/>
  <c r="BW126" i="3" s="1"/>
  <c r="AM29" i="3"/>
  <c r="AM132" i="3" s="1"/>
  <c r="BQ31" i="3"/>
  <c r="BQ134" i="3" s="1"/>
  <c r="BO33" i="3"/>
  <c r="BO136" i="3" s="1"/>
  <c r="BN35" i="3"/>
  <c r="BN138" i="3" s="1"/>
  <c r="AJ37" i="3"/>
  <c r="AJ140" i="3" s="1"/>
  <c r="CH23" i="3"/>
  <c r="CH126" i="3" s="1"/>
  <c r="AN29" i="3"/>
  <c r="AN132" i="3" s="1"/>
  <c r="BR31" i="3"/>
  <c r="BR134" i="3" s="1"/>
  <c r="CV26" i="3"/>
  <c r="CV129" i="3" s="1"/>
  <c r="O30" i="3"/>
  <c r="O133" i="3" s="1"/>
  <c r="AB32" i="3"/>
  <c r="AB135" i="3" s="1"/>
  <c r="AB34" i="3"/>
  <c r="AB137" i="3" s="1"/>
  <c r="Q36" i="3"/>
  <c r="Q139" i="3" s="1"/>
  <c r="CI37" i="3"/>
  <c r="CI140" i="3" s="1"/>
  <c r="AX39" i="3"/>
  <c r="AX142" i="3" s="1"/>
  <c r="CK40" i="3"/>
  <c r="CK143" i="3" s="1"/>
  <c r="AP42" i="3"/>
  <c r="AP145" i="3" s="1"/>
  <c r="CA43" i="3"/>
  <c r="CA146" i="3" s="1"/>
  <c r="CO44" i="3"/>
  <c r="CO147" i="3" s="1"/>
  <c r="M46" i="3"/>
  <c r="M149" i="3" s="1"/>
  <c r="Y47" i="3"/>
  <c r="Y150" i="3" s="1"/>
  <c r="AK48" i="3"/>
  <c r="AK151" i="3" s="1"/>
  <c r="AW49" i="3"/>
  <c r="AW152" i="3" s="1"/>
  <c r="BJ34" i="3"/>
  <c r="BJ137" i="3" s="1"/>
  <c r="CN37" i="3"/>
  <c r="CN140" i="3" s="1"/>
  <c r="AD40" i="3"/>
  <c r="AD143" i="3" s="1"/>
  <c r="AK42" i="3"/>
  <c r="AK145" i="3" s="1"/>
  <c r="CR43" i="3"/>
  <c r="CR146" i="3" s="1"/>
  <c r="BL45" i="3"/>
  <c r="BL148" i="3" s="1"/>
  <c r="M47" i="3"/>
  <c r="M150" i="3" s="1"/>
  <c r="BK48" i="3"/>
  <c r="BK151" i="3" s="1"/>
  <c r="L50" i="3"/>
  <c r="L153" i="3" s="1"/>
  <c r="BT36" i="3"/>
  <c r="BT139" i="3" s="1"/>
  <c r="AG39" i="3"/>
  <c r="AG142" i="3" s="1"/>
  <c r="AT41" i="3"/>
  <c r="AT144" i="3" s="1"/>
  <c r="AK43" i="3"/>
  <c r="AK146" i="3" s="1"/>
  <c r="CM44" i="3"/>
  <c r="CM147" i="3" s="1"/>
  <c r="CE32" i="3"/>
  <c r="CE135" i="3" s="1"/>
  <c r="BX36" i="3"/>
  <c r="BX139" i="3" s="1"/>
  <c r="AW39" i="3"/>
  <c r="AW142" i="3" s="1"/>
  <c r="AV41" i="3"/>
  <c r="AV144" i="3" s="1"/>
  <c r="AL43" i="3"/>
  <c r="AL146" i="3" s="1"/>
  <c r="CN44" i="3"/>
  <c r="CN147" i="3" s="1"/>
  <c r="R34" i="3"/>
  <c r="R137" i="3" s="1"/>
  <c r="CC36" i="3"/>
  <c r="CC139" i="3" s="1"/>
  <c r="I39" i="3"/>
  <c r="I142" i="3" s="1"/>
  <c r="BM40" i="3"/>
  <c r="BM143" i="3" s="1"/>
  <c r="F42" i="3"/>
  <c r="F145" i="3" s="1"/>
  <c r="AN43" i="3"/>
  <c r="AN146" i="3" s="1"/>
  <c r="BT44" i="3"/>
  <c r="BT147" i="3" s="1"/>
  <c r="CA45" i="3"/>
  <c r="CA148" i="3" s="1"/>
  <c r="AF35" i="3"/>
  <c r="AF138" i="3" s="1"/>
  <c r="D38" i="3"/>
  <c r="D141" i="3" s="1"/>
  <c r="BN39" i="3"/>
  <c r="BN142" i="3" s="1"/>
  <c r="X41" i="3"/>
  <c r="X144" i="3" s="1"/>
  <c r="BP42" i="3"/>
  <c r="BP145" i="3" s="1"/>
  <c r="CL43" i="3"/>
  <c r="CL146" i="3" s="1"/>
  <c r="P45" i="3"/>
  <c r="P148" i="3" s="1"/>
  <c r="AG46" i="3"/>
  <c r="AG149" i="3" s="1"/>
  <c r="AN47" i="3"/>
  <c r="AN150" i="3" s="1"/>
  <c r="BE48" i="3"/>
  <c r="BE151" i="3" s="1"/>
  <c r="BW49" i="3"/>
  <c r="BW152" i="3" s="1"/>
  <c r="BT50" i="3"/>
  <c r="BT153" i="3" s="1"/>
  <c r="BU51" i="3"/>
  <c r="BU154" i="3" s="1"/>
  <c r="BU52" i="3"/>
  <c r="BU155" i="3" s="1"/>
  <c r="BB53" i="3"/>
  <c r="BB156" i="3" s="1"/>
  <c r="AP54" i="3"/>
  <c r="AP157" i="3" s="1"/>
  <c r="AD55" i="3"/>
  <c r="AD158" i="3" s="1"/>
  <c r="J56" i="3"/>
  <c r="J159" i="3" s="1"/>
  <c r="CT56" i="3"/>
  <c r="CT159" i="3" s="1"/>
  <c r="CH57" i="3"/>
  <c r="CH160" i="3" s="1"/>
  <c r="BN58" i="3"/>
  <c r="BN161" i="3" s="1"/>
  <c r="BB59" i="3"/>
  <c r="BB162" i="3" s="1"/>
  <c r="AP60" i="3"/>
  <c r="AP163" i="3" s="1"/>
  <c r="V61" i="3"/>
  <c r="V164" i="3" s="1"/>
  <c r="BZ34" i="3"/>
  <c r="BZ137" i="3" s="1"/>
  <c r="BF37" i="3"/>
  <c r="BF140" i="3" s="1"/>
  <c r="AO39" i="3"/>
  <c r="AO142" i="3" s="1"/>
  <c r="CS40" i="3"/>
  <c r="CS143" i="3" s="1"/>
  <c r="AS42" i="3"/>
  <c r="AS145" i="3" s="1"/>
  <c r="BO43" i="3"/>
  <c r="BO146" i="3" s="1"/>
  <c r="CR44" i="3"/>
  <c r="CR147" i="3" s="1"/>
  <c r="N46" i="3"/>
  <c r="N149" i="3" s="1"/>
  <c r="T47" i="3"/>
  <c r="T150" i="3" s="1"/>
  <c r="AL48" i="3"/>
  <c r="AL151" i="3" s="1"/>
  <c r="BC49" i="3"/>
  <c r="BC152" i="3" s="1"/>
  <c r="Z34" i="3"/>
  <c r="Z137" i="3" s="1"/>
  <c r="AN36" i="3"/>
  <c r="AN139" i="3" s="1"/>
  <c r="AE38" i="3"/>
  <c r="AE141" i="3" s="1"/>
  <c r="BD39" i="3"/>
  <c r="BD142" i="3" s="1"/>
  <c r="BR40" i="3"/>
  <c r="BR143" i="3" s="1"/>
  <c r="CE41" i="3"/>
  <c r="CE144" i="3" s="1"/>
  <c r="CE42" i="3"/>
  <c r="CE145" i="3" s="1"/>
  <c r="CC43" i="3"/>
  <c r="CC146" i="3" s="1"/>
  <c r="BX44" i="3"/>
  <c r="BX147" i="3" s="1"/>
  <c r="BI45" i="3"/>
  <c r="BI148" i="3" s="1"/>
  <c r="CK34" i="3"/>
  <c r="CK137" i="3" s="1"/>
  <c r="CP36" i="3"/>
  <c r="CP139" i="3" s="1"/>
  <c r="BU38" i="3"/>
  <c r="BU141" i="3" s="1"/>
  <c r="CH39" i="3"/>
  <c r="CH142" i="3" s="1"/>
  <c r="CW40" i="3"/>
  <c r="CW143" i="3" s="1"/>
  <c r="L42" i="3"/>
  <c r="L145" i="3" s="1"/>
  <c r="I43" i="3"/>
  <c r="I146" i="3" s="1"/>
  <c r="G44" i="3"/>
  <c r="G147" i="3" s="1"/>
  <c r="CU44" i="3"/>
  <c r="CU147" i="3" s="1"/>
  <c r="CF45" i="3"/>
  <c r="CF148" i="3" s="1"/>
  <c r="BR46" i="3"/>
  <c r="BR149" i="3" s="1"/>
  <c r="BC47" i="3"/>
  <c r="BC150" i="3" s="1"/>
  <c r="AN48" i="3"/>
  <c r="AN151" i="3" s="1"/>
  <c r="Z49" i="3"/>
  <c r="Z152" i="3" s="1"/>
  <c r="K50" i="3"/>
  <c r="K153" i="3" s="1"/>
  <c r="CG50" i="3"/>
  <c r="CG153" i="3" s="1"/>
  <c r="BF51" i="3"/>
  <c r="BF154" i="3" s="1"/>
  <c r="AE52" i="3"/>
  <c r="AE155" i="3" s="1"/>
  <c r="CW52" i="3"/>
  <c r="CW155" i="3" s="1"/>
  <c r="BM53" i="3"/>
  <c r="BM156" i="3" s="1"/>
  <c r="AC54" i="3"/>
  <c r="AC157" i="3" s="1"/>
  <c r="CO54" i="3"/>
  <c r="CO157" i="3" s="1"/>
  <c r="BE55" i="3"/>
  <c r="BE158" i="3" s="1"/>
  <c r="U56" i="3"/>
  <c r="U159" i="3" s="1"/>
  <c r="CG56" i="3"/>
  <c r="CG159" i="3" s="1"/>
  <c r="AW57" i="3"/>
  <c r="AW160" i="3" s="1"/>
  <c r="M58" i="3"/>
  <c r="M161" i="3" s="1"/>
  <c r="BY58" i="3"/>
  <c r="BY161" i="3" s="1"/>
  <c r="AO59" i="3"/>
  <c r="AO162" i="3" s="1"/>
  <c r="BF47" i="3"/>
  <c r="BF150" i="3" s="1"/>
  <c r="AB49" i="3"/>
  <c r="AB152" i="3" s="1"/>
  <c r="BJ50" i="3"/>
  <c r="BJ153" i="3" s="1"/>
  <c r="P47" i="3"/>
  <c r="P150" i="3" s="1"/>
  <c r="CI48" i="3"/>
  <c r="CI151" i="3" s="1"/>
  <c r="AN50" i="3"/>
  <c r="AN153" i="3" s="1"/>
  <c r="AK51" i="3"/>
  <c r="AK154" i="3" s="1"/>
  <c r="AI52" i="3"/>
  <c r="AI155" i="3" s="1"/>
  <c r="Z53" i="3"/>
  <c r="Z156" i="3" s="1"/>
  <c r="K54" i="3"/>
  <c r="K157" i="3" s="1"/>
  <c r="CR54" i="3"/>
  <c r="CR157" i="3" s="1"/>
  <c r="CD55" i="3"/>
  <c r="CD158" i="3" s="1"/>
  <c r="BO56" i="3"/>
  <c r="BO159" i="3" s="1"/>
  <c r="AZ57" i="3"/>
  <c r="AZ160" i="3" s="1"/>
  <c r="AL58" i="3"/>
  <c r="AL161" i="3" s="1"/>
  <c r="W59" i="3"/>
  <c r="W162" i="3" s="1"/>
  <c r="CU59" i="3"/>
  <c r="CU162" i="3" s="1"/>
  <c r="BT60" i="3"/>
  <c r="BT163" i="3" s="1"/>
  <c r="AS61" i="3"/>
  <c r="AS164" i="3" s="1"/>
  <c r="K62" i="3"/>
  <c r="K165" i="3" s="1"/>
  <c r="BW62" i="3"/>
  <c r="BW165" i="3" s="1"/>
  <c r="AM63" i="3"/>
  <c r="AM166" i="3" s="1"/>
  <c r="C64" i="3"/>
  <c r="C167" i="3" s="1"/>
  <c r="BO64" i="3"/>
  <c r="BO167" i="3" s="1"/>
  <c r="CA46" i="3"/>
  <c r="CA149" i="3" s="1"/>
  <c r="AW48" i="3"/>
  <c r="AW151" i="3" s="1"/>
  <c r="S50" i="3"/>
  <c r="S153" i="3" s="1"/>
  <c r="P51" i="3"/>
  <c r="P154" i="3" s="1"/>
  <c r="N52" i="3"/>
  <c r="N155" i="3" s="1"/>
  <c r="G53" i="3"/>
  <c r="G156" i="3" s="1"/>
  <c r="CN53" i="3"/>
  <c r="CN156" i="3" s="1"/>
  <c r="BZ54" i="3"/>
  <c r="BZ157" i="3" s="1"/>
  <c r="BK55" i="3"/>
  <c r="BK158" i="3" s="1"/>
  <c r="AV56" i="3"/>
  <c r="AV159" i="3" s="1"/>
  <c r="AH57" i="3"/>
  <c r="AH160" i="3" s="1"/>
  <c r="S58" i="3"/>
  <c r="S161" i="3" s="1"/>
  <c r="D59" i="3"/>
  <c r="D162" i="3" s="1"/>
  <c r="CE59" i="3"/>
  <c r="CE162" i="3" s="1"/>
  <c r="BD60" i="3"/>
  <c r="BD163" i="3" s="1"/>
  <c r="AC61" i="3"/>
  <c r="AC164" i="3" s="1"/>
  <c r="AU47" i="3"/>
  <c r="AU150" i="3" s="1"/>
  <c r="R49" i="3"/>
  <c r="R152" i="3" s="1"/>
  <c r="BD50" i="3"/>
  <c r="BD153" i="3" s="1"/>
  <c r="G47" i="3"/>
  <c r="G150" i="3" s="1"/>
  <c r="BZ48" i="3"/>
  <c r="BZ151" i="3" s="1"/>
  <c r="AI50" i="3"/>
  <c r="AI153" i="3" s="1"/>
  <c r="AG51" i="3"/>
  <c r="AG154" i="3" s="1"/>
  <c r="AD52" i="3"/>
  <c r="AD155" i="3" s="1"/>
  <c r="U53" i="3"/>
  <c r="U156" i="3" s="1"/>
  <c r="G54" i="3"/>
  <c r="G157" i="3" s="1"/>
  <c r="CN54" i="3"/>
  <c r="CN157" i="3" s="1"/>
  <c r="BY55" i="3"/>
  <c r="BY158" i="3" s="1"/>
  <c r="BK56" i="3"/>
  <c r="BK159" i="3" s="1"/>
  <c r="AV57" i="3"/>
  <c r="AV160" i="3" s="1"/>
  <c r="AG58" i="3"/>
  <c r="AG161" i="3" s="1"/>
  <c r="AU46" i="3"/>
  <c r="AU149" i="3" s="1"/>
  <c r="Q48" i="3"/>
  <c r="Q151" i="3" s="1"/>
  <c r="CJ49" i="3"/>
  <c r="CJ152" i="3" s="1"/>
  <c r="CS50" i="3"/>
  <c r="CS153" i="3" s="1"/>
  <c r="CR51" i="3"/>
  <c r="CR154" i="3" s="1"/>
  <c r="CM52" i="3"/>
  <c r="CM155" i="3" s="1"/>
  <c r="BX53" i="3"/>
  <c r="BX156" i="3" s="1"/>
  <c r="BJ54" i="3"/>
  <c r="BJ157" i="3" s="1"/>
  <c r="AU55" i="3"/>
  <c r="AU158" i="3" s="1"/>
  <c r="AF56" i="3"/>
  <c r="AF159" i="3" s="1"/>
  <c r="R57" i="3"/>
  <c r="R160" i="3" s="1"/>
  <c r="C58" i="3"/>
  <c r="C161" i="3" s="1"/>
  <c r="CJ58" i="3"/>
  <c r="CJ161" i="3" s="1"/>
  <c r="BQ59" i="3"/>
  <c r="BQ162" i="3" s="1"/>
  <c r="AQ60" i="3"/>
  <c r="AQ163" i="3" s="1"/>
  <c r="CU45" i="3"/>
  <c r="CU148" i="3" s="1"/>
  <c r="AI51" i="3"/>
  <c r="AI154" i="3" s="1"/>
  <c r="X53" i="3"/>
  <c r="X156" i="3" s="1"/>
  <c r="AA47" i="3"/>
  <c r="AA150" i="3" s="1"/>
  <c r="BP51" i="3"/>
  <c r="BP154" i="3" s="1"/>
  <c r="AZ53" i="3"/>
  <c r="AZ156" i="3" s="1"/>
  <c r="W55" i="3"/>
  <c r="W158" i="3" s="1"/>
  <c r="CP56" i="3"/>
  <c r="CP159" i="3" s="1"/>
  <c r="BL58" i="3"/>
  <c r="BL161" i="3" s="1"/>
  <c r="CV59" i="3"/>
  <c r="CV162" i="3" s="1"/>
  <c r="P61" i="3"/>
  <c r="P164" i="3" s="1"/>
  <c r="CT61" i="3"/>
  <c r="CT164" i="3" s="1"/>
  <c r="BS62" i="3"/>
  <c r="BS165" i="3" s="1"/>
  <c r="AR63" i="3"/>
  <c r="AR166" i="3" s="1"/>
  <c r="Q64" i="3"/>
  <c r="Q167" i="3" s="1"/>
  <c r="CL64" i="3"/>
  <c r="CL167" i="3" s="1"/>
  <c r="BD65" i="3"/>
  <c r="BD168" i="3" s="1"/>
  <c r="T66" i="3"/>
  <c r="T169" i="3" s="1"/>
  <c r="CF66" i="3"/>
  <c r="CF169" i="3" s="1"/>
  <c r="AV67" i="3"/>
  <c r="AV170" i="3" s="1"/>
  <c r="L68" i="3"/>
  <c r="L171" i="3" s="1"/>
  <c r="BX68" i="3"/>
  <c r="BX171" i="3" s="1"/>
  <c r="AN69" i="3"/>
  <c r="AN172" i="3" s="1"/>
  <c r="D70" i="3"/>
  <c r="D173" i="3" s="1"/>
  <c r="BP70" i="3"/>
  <c r="BP173" i="3" s="1"/>
  <c r="X51" i="3"/>
  <c r="X154" i="3" s="1"/>
  <c r="M53" i="3"/>
  <c r="M156" i="3" s="1"/>
  <c r="BQ47" i="3"/>
  <c r="BQ150" i="3" s="1"/>
  <c r="CB51" i="3"/>
  <c r="CB154" i="3" s="1"/>
  <c r="BK53" i="3"/>
  <c r="BK156" i="3" s="1"/>
  <c r="AH55" i="3"/>
  <c r="AH158" i="3" s="1"/>
  <c r="D57" i="3"/>
  <c r="D160" i="3" s="1"/>
  <c r="BW58" i="3"/>
  <c r="BW161" i="3" s="1"/>
  <c r="G60" i="3"/>
  <c r="G163" i="3" s="1"/>
  <c r="W61" i="3"/>
  <c r="W164" i="3" s="1"/>
  <c r="CX61" i="3"/>
  <c r="CX164" i="3" s="1"/>
  <c r="BX62" i="3"/>
  <c r="BX165" i="3" s="1"/>
  <c r="AW63" i="3"/>
  <c r="AW166" i="3" s="1"/>
  <c r="V64" i="3"/>
  <c r="V167" i="3" s="1"/>
  <c r="CQ64" i="3"/>
  <c r="CQ167" i="3" s="1"/>
  <c r="BH65" i="3"/>
  <c r="BH168" i="3" s="1"/>
  <c r="X66" i="3"/>
  <c r="X169" i="3" s="1"/>
  <c r="CJ66" i="3"/>
  <c r="CJ169" i="3" s="1"/>
  <c r="AZ67" i="3"/>
  <c r="AZ170" i="3" s="1"/>
  <c r="F57" i="3"/>
  <c r="F160" i="3" s="1"/>
  <c r="CD58" i="3"/>
  <c r="CD161" i="3" s="1"/>
  <c r="CH59" i="3"/>
  <c r="CH162" i="3" s="1"/>
  <c r="F61" i="3"/>
  <c r="F164" i="3" s="1"/>
  <c r="F35" i="3"/>
  <c r="F138" i="3" s="1"/>
  <c r="AW38" i="3"/>
  <c r="AW141" i="3" s="1"/>
  <c r="BB40" i="3"/>
  <c r="BB143" i="3" s="1"/>
  <c r="BF42" i="3"/>
  <c r="BF145" i="3" s="1"/>
  <c r="Q44" i="3"/>
  <c r="Q147" i="3" s="1"/>
  <c r="CD45" i="3"/>
  <c r="CD148" i="3" s="1"/>
  <c r="AP47" i="3"/>
  <c r="AP150" i="3" s="1"/>
  <c r="CB48" i="3"/>
  <c r="CB151" i="3" s="1"/>
  <c r="BQ33" i="3"/>
  <c r="BQ136" i="3" s="1"/>
  <c r="BL36" i="3"/>
  <c r="BL139" i="3" s="1"/>
  <c r="CG38" i="3"/>
  <c r="CG141" i="3" s="1"/>
  <c r="AO40" i="3"/>
  <c r="AO143" i="3" s="1"/>
  <c r="CT41" i="3"/>
  <c r="CT144" i="3" s="1"/>
  <c r="S43" i="3"/>
  <c r="S146" i="3" s="1"/>
  <c r="BB44" i="3"/>
  <c r="BB147" i="3" s="1"/>
  <c r="BT45" i="3"/>
  <c r="BT148" i="3" s="1"/>
  <c r="BS35" i="3"/>
  <c r="BS138" i="3" s="1"/>
  <c r="AJ38" i="3"/>
  <c r="AJ141" i="3" s="1"/>
  <c r="CW39" i="3"/>
  <c r="CW142" i="3" s="1"/>
  <c r="AQ41" i="3"/>
  <c r="AQ144" i="3" s="1"/>
  <c r="CG42" i="3"/>
  <c r="CG145" i="3" s="1"/>
  <c r="S44" i="3"/>
  <c r="S147" i="3" s="1"/>
  <c r="AE45" i="3"/>
  <c r="AE148" i="3" s="1"/>
  <c r="AV46" i="3"/>
  <c r="AV149" i="3" s="1"/>
  <c r="BN47" i="3"/>
  <c r="BN150" i="3" s="1"/>
  <c r="BT48" i="3"/>
  <c r="BT151" i="3" s="1"/>
  <c r="CL49" i="3"/>
  <c r="CL152" i="3" s="1"/>
  <c r="CP50" i="3"/>
  <c r="CP153" i="3" s="1"/>
  <c r="CG51" i="3"/>
  <c r="CG154" i="3" s="1"/>
  <c r="CG52" i="3"/>
  <c r="CG155" i="3" s="1"/>
  <c r="BU53" i="3"/>
  <c r="BU156" i="3" s="1"/>
  <c r="BA54" i="3"/>
  <c r="BA157" i="3" s="1"/>
  <c r="AO55" i="3"/>
  <c r="AO158" i="3" s="1"/>
  <c r="AC56" i="3"/>
  <c r="AC159" i="3" s="1"/>
  <c r="I57" i="3"/>
  <c r="I160" i="3" s="1"/>
  <c r="CS57" i="3"/>
  <c r="CS160" i="3" s="1"/>
  <c r="CG58" i="3"/>
  <c r="CG161" i="3" s="1"/>
  <c r="AY46" i="3"/>
  <c r="AY149" i="3" s="1"/>
  <c r="CH48" i="3"/>
  <c r="CH151" i="3" s="1"/>
  <c r="BW50" i="3"/>
  <c r="BW153" i="3" s="1"/>
  <c r="CB47" i="3"/>
  <c r="CB150" i="3" s="1"/>
  <c r="O50" i="3"/>
  <c r="O153" i="3" s="1"/>
  <c r="AX51" i="3"/>
  <c r="AX154" i="3" s="1"/>
  <c r="BS52" i="3"/>
  <c r="BS155" i="3" s="1"/>
  <c r="CL53" i="3"/>
  <c r="CL156" i="3" s="1"/>
  <c r="G55" i="3"/>
  <c r="G158" i="3" s="1"/>
  <c r="N56" i="3"/>
  <c r="N159" i="3" s="1"/>
  <c r="AE57" i="3"/>
  <c r="AE160" i="3" s="1"/>
  <c r="AV58" i="3"/>
  <c r="AV161" i="3" s="1"/>
  <c r="BA59" i="3"/>
  <c r="BA162" i="3" s="1"/>
  <c r="BB60" i="3"/>
  <c r="BB163" i="3" s="1"/>
  <c r="BC61" i="3"/>
  <c r="BC164" i="3" s="1"/>
  <c r="AI62" i="3"/>
  <c r="AI165" i="3" s="1"/>
  <c r="W63" i="3"/>
  <c r="W166" i="3" s="1"/>
  <c r="K64" i="3"/>
  <c r="K167" i="3" s="1"/>
  <c r="CM64" i="3"/>
  <c r="CM167" i="3" s="1"/>
  <c r="G48" i="3"/>
  <c r="G151" i="3" s="1"/>
  <c r="AE50" i="3"/>
  <c r="AE153" i="3" s="1"/>
  <c r="AZ51" i="3"/>
  <c r="AZ154" i="3" s="1"/>
  <c r="CH52" i="3"/>
  <c r="CH155" i="3" s="1"/>
  <c r="C54" i="3"/>
  <c r="C157" i="3" s="1"/>
  <c r="J55" i="3"/>
  <c r="J158" i="3" s="1"/>
  <c r="AA56" i="3"/>
  <c r="AA159" i="3" s="1"/>
  <c r="AR57" i="3"/>
  <c r="AR160" i="3" s="1"/>
  <c r="AY58" i="3"/>
  <c r="AY161" i="3" s="1"/>
  <c r="BM59" i="3"/>
  <c r="BM162" i="3" s="1"/>
  <c r="BM60" i="3"/>
  <c r="BM163" i="3" s="1"/>
  <c r="AJ46" i="3"/>
  <c r="AJ149" i="3" s="1"/>
  <c r="BW48" i="3"/>
  <c r="BW151" i="3" s="1"/>
  <c r="BQ50" i="3"/>
  <c r="BQ153" i="3" s="1"/>
  <c r="BS47" i="3"/>
  <c r="BS150" i="3" s="1"/>
  <c r="F50" i="3"/>
  <c r="F153" i="3" s="1"/>
  <c r="AR51" i="3"/>
  <c r="AR154" i="3" s="1"/>
  <c r="BO52" i="3"/>
  <c r="BO155" i="3" s="1"/>
  <c r="CG53" i="3"/>
  <c r="CG156" i="3" s="1"/>
  <c r="C55" i="3"/>
  <c r="C158" i="3" s="1"/>
  <c r="I56" i="3"/>
  <c r="I159" i="3" s="1"/>
  <c r="AA57" i="3"/>
  <c r="AA160" i="3" s="1"/>
  <c r="AR58" i="3"/>
  <c r="AR161" i="3" s="1"/>
  <c r="K47" i="3"/>
  <c r="K150" i="3" s="1"/>
  <c r="AS49" i="3"/>
  <c r="AS152" i="3" s="1"/>
  <c r="J51" i="3"/>
  <c r="J154" i="3" s="1"/>
  <c r="AF52" i="3"/>
  <c r="AF155" i="3" s="1"/>
  <c r="BC53" i="3"/>
  <c r="BC156" i="3" s="1"/>
  <c r="BT54" i="3"/>
  <c r="BT157" i="3" s="1"/>
  <c r="CA55" i="3"/>
  <c r="CA158" i="3" s="1"/>
  <c r="CR56" i="3"/>
  <c r="CR159" i="3" s="1"/>
  <c r="N58" i="3"/>
  <c r="N161" i="3" s="1"/>
  <c r="T59" i="3"/>
  <c r="T162" i="3" s="1"/>
  <c r="X60" i="3"/>
  <c r="X163" i="3" s="1"/>
  <c r="CR46" i="3"/>
  <c r="CR149" i="3" s="1"/>
  <c r="H52" i="3"/>
  <c r="H155" i="3" s="1"/>
  <c r="AZ54" i="3"/>
  <c r="AZ157" i="3" s="1"/>
  <c r="CN51" i="3"/>
  <c r="CN154" i="3" s="1"/>
  <c r="P54" i="3"/>
  <c r="P157" i="3" s="1"/>
  <c r="AY56" i="3"/>
  <c r="AY159" i="3" s="1"/>
  <c r="CH58" i="3"/>
  <c r="CH161" i="3" s="1"/>
  <c r="AR60" i="3"/>
  <c r="AR163" i="3" s="1"/>
  <c r="CB61" i="3"/>
  <c r="CB164" i="3" s="1"/>
  <c r="CB62" i="3"/>
  <c r="CB165" i="3" s="1"/>
  <c r="BT63" i="3"/>
  <c r="BT166" i="3" s="1"/>
  <c r="BT64" i="3"/>
  <c r="BT167" i="3" s="1"/>
  <c r="BL65" i="3"/>
  <c r="BL168" i="3" s="1"/>
  <c r="AR66" i="3"/>
  <c r="AR169" i="3" s="1"/>
  <c r="AF67" i="3"/>
  <c r="AF170" i="3" s="1"/>
  <c r="T68" i="3"/>
  <c r="T171" i="3" s="1"/>
  <c r="CV68" i="3"/>
  <c r="CV171" i="3" s="1"/>
  <c r="CJ69" i="3"/>
  <c r="CJ172" i="3" s="1"/>
  <c r="BB46" i="3"/>
  <c r="BB149" i="3" s="1"/>
  <c r="CS51" i="3"/>
  <c r="CS154" i="3" s="1"/>
  <c r="AO54" i="3"/>
  <c r="AO157" i="3" s="1"/>
  <c r="E52" i="3"/>
  <c r="E155" i="3" s="1"/>
  <c r="AA54" i="3"/>
  <c r="AA157" i="3" s="1"/>
  <c r="BJ56" i="3"/>
  <c r="BJ159" i="3" s="1"/>
  <c r="CR58" i="3"/>
  <c r="CR161" i="3" s="1"/>
  <c r="AY60" i="3"/>
  <c r="AY163" i="3" s="1"/>
  <c r="CF61" i="3"/>
  <c r="CF164" i="3" s="1"/>
  <c r="CG62" i="3"/>
  <c r="CG165" i="3" s="1"/>
  <c r="BX63" i="3"/>
  <c r="BX166" i="3" s="1"/>
  <c r="BY64" i="3"/>
  <c r="BY167" i="3" s="1"/>
  <c r="BP65" i="3"/>
  <c r="BP168" i="3" s="1"/>
  <c r="AV66" i="3"/>
  <c r="AV169" i="3" s="1"/>
  <c r="AJ67" i="3"/>
  <c r="AJ170" i="3" s="1"/>
  <c r="BI49" i="3"/>
  <c r="BI152" i="3" s="1"/>
  <c r="L54" i="3"/>
  <c r="L157" i="3" s="1"/>
  <c r="BC56" i="3"/>
  <c r="BC159" i="3" s="1"/>
  <c r="CC58" i="3"/>
  <c r="CC161" i="3" s="1"/>
  <c r="AW60" i="3"/>
  <c r="AW163" i="3" s="1"/>
  <c r="CC61" i="3"/>
  <c r="CC164" i="3" s="1"/>
  <c r="BZ62" i="3"/>
  <c r="BZ165" i="3" s="1"/>
  <c r="BW63" i="3"/>
  <c r="BW166" i="3" s="1"/>
  <c r="BU64" i="3"/>
  <c r="BU167" i="3" s="1"/>
  <c r="BJ65" i="3"/>
  <c r="BJ168" i="3" s="1"/>
  <c r="AU66" i="3"/>
  <c r="AU169" i="3" s="1"/>
  <c r="AG67" i="3"/>
  <c r="AG170" i="3" s="1"/>
  <c r="O68" i="3"/>
  <c r="O171" i="3" s="1"/>
  <c r="CJ68" i="3"/>
  <c r="CJ171" i="3" s="1"/>
  <c r="BI69" i="3"/>
  <c r="BI172" i="3" s="1"/>
  <c r="AH70" i="3"/>
  <c r="AH173" i="3" s="1"/>
  <c r="C71" i="3"/>
  <c r="C174" i="3" s="1"/>
  <c r="BO71" i="3"/>
  <c r="BO174" i="3" s="1"/>
  <c r="AE72" i="3"/>
  <c r="AE175" i="3" s="1"/>
  <c r="CQ72" i="3"/>
  <c r="CQ175" i="3" s="1"/>
  <c r="C48" i="3"/>
  <c r="C151" i="3" s="1"/>
  <c r="BT53" i="3"/>
  <c r="BT156" i="3" s="1"/>
  <c r="AB56" i="3"/>
  <c r="AB159" i="3" s="1"/>
  <c r="BE58" i="3"/>
  <c r="BE161" i="3" s="1"/>
  <c r="AF60" i="3"/>
  <c r="AF163" i="3" s="1"/>
  <c r="BQ61" i="3"/>
  <c r="BQ164" i="3" s="1"/>
  <c r="BP62" i="3"/>
  <c r="BP165" i="3" s="1"/>
  <c r="BM63" i="3"/>
  <c r="BM166" i="3" s="1"/>
  <c r="BJ64" i="3"/>
  <c r="BJ167" i="3" s="1"/>
  <c r="BA65" i="3"/>
  <c r="BA168" i="3" s="1"/>
  <c r="AL66" i="3"/>
  <c r="AL169" i="3" s="1"/>
  <c r="W67" i="3"/>
  <c r="W170" i="3" s="1"/>
  <c r="G68" i="3"/>
  <c r="G171" i="3" s="1"/>
  <c r="CB68" i="3"/>
  <c r="CB171" i="3" s="1"/>
  <c r="BA69" i="3"/>
  <c r="BA172" i="3" s="1"/>
  <c r="Z70" i="3"/>
  <c r="Z173" i="3" s="1"/>
  <c r="D50" i="3"/>
  <c r="D153" i="3" s="1"/>
  <c r="W54" i="3"/>
  <c r="W157" i="3" s="1"/>
  <c r="BH56" i="3"/>
  <c r="BH159" i="3" s="1"/>
  <c r="BB57" i="3"/>
  <c r="BB160" i="3" s="1"/>
  <c r="CL58" i="3"/>
  <c r="CL161" i="3" s="1"/>
  <c r="J60" i="3"/>
  <c r="J163" i="3" s="1"/>
  <c r="N61" i="3"/>
  <c r="N164" i="3" s="1"/>
  <c r="BJ35" i="3"/>
  <c r="BJ138" i="3" s="1"/>
  <c r="CF38" i="3"/>
  <c r="CF141" i="3" s="1"/>
  <c r="CD40" i="3"/>
  <c r="CD143" i="3" s="1"/>
  <c r="BR42" i="3"/>
  <c r="BR145" i="3" s="1"/>
  <c r="BA44" i="3"/>
  <c r="BA147" i="3" s="1"/>
  <c r="CN45" i="3"/>
  <c r="CN148" i="3" s="1"/>
  <c r="AZ47" i="3"/>
  <c r="AZ150" i="3" s="1"/>
  <c r="L49" i="3"/>
  <c r="L152" i="3" s="1"/>
  <c r="CT33" i="3"/>
  <c r="CT136" i="3" s="1"/>
  <c r="CJ36" i="3"/>
  <c r="CJ139" i="3" s="1"/>
  <c r="M39" i="3"/>
  <c r="M142" i="3" s="1"/>
  <c r="BC40" i="3"/>
  <c r="BC143" i="3" s="1"/>
  <c r="J42" i="3"/>
  <c r="J145" i="3" s="1"/>
  <c r="AS43" i="3"/>
  <c r="AS146" i="3" s="1"/>
  <c r="BM44" i="3"/>
  <c r="BM147" i="3" s="1"/>
  <c r="G33" i="3"/>
  <c r="G136" i="3" s="1"/>
  <c r="T36" i="3"/>
  <c r="T139" i="3" s="1"/>
  <c r="BE38" i="3"/>
  <c r="BE141" i="3" s="1"/>
  <c r="O40" i="3"/>
  <c r="O143" i="3" s="1"/>
  <c r="BT41" i="3"/>
  <c r="BT144" i="3" s="1"/>
  <c r="CT42" i="3"/>
  <c r="CT145" i="3" s="1"/>
  <c r="AE44" i="3"/>
  <c r="AE147" i="3" s="1"/>
  <c r="AZ45" i="3"/>
  <c r="AZ148" i="3" s="1"/>
  <c r="BG46" i="3"/>
  <c r="BG149" i="3" s="1"/>
  <c r="BX47" i="3"/>
  <c r="BX150" i="3" s="1"/>
  <c r="CP48" i="3"/>
  <c r="CP151" i="3" s="1"/>
  <c r="CV49" i="3"/>
  <c r="CV152" i="3" s="1"/>
  <c r="C51" i="3"/>
  <c r="C154" i="3" s="1"/>
  <c r="D52" i="3"/>
  <c r="D155" i="3" s="1"/>
  <c r="CO52" i="3"/>
  <c r="CO155" i="3" s="1"/>
  <c r="CC53" i="3"/>
  <c r="CC156" i="3" s="1"/>
  <c r="BQ54" i="3"/>
  <c r="BQ157" i="3" s="1"/>
  <c r="AW55" i="3"/>
  <c r="AW158" i="3" s="1"/>
  <c r="AK56" i="3"/>
  <c r="AK159" i="3" s="1"/>
  <c r="Y57" i="3"/>
  <c r="Y160" i="3" s="1"/>
  <c r="E58" i="3"/>
  <c r="E161" i="3" s="1"/>
  <c r="CO58" i="3"/>
  <c r="CO161" i="3" s="1"/>
  <c r="CP46" i="3"/>
  <c r="CP149" i="3" s="1"/>
  <c r="G49" i="3"/>
  <c r="G152" i="3" s="1"/>
  <c r="CI50" i="3"/>
  <c r="CI153" i="3" s="1"/>
  <c r="W48" i="3"/>
  <c r="W151" i="3" s="1"/>
  <c r="AB50" i="3"/>
  <c r="AB153" i="3" s="1"/>
  <c r="BI51" i="3"/>
  <c r="BI154" i="3" s="1"/>
  <c r="CP52" i="3"/>
  <c r="CP155" i="3" s="1"/>
  <c r="CV53" i="3"/>
  <c r="CV156" i="3" s="1"/>
  <c r="R55" i="3"/>
  <c r="R158" i="3" s="1"/>
  <c r="AI56" i="3"/>
  <c r="AI159" i="3" s="1"/>
  <c r="AP57" i="3"/>
  <c r="AP160" i="3" s="1"/>
  <c r="BG58" i="3"/>
  <c r="BG161" i="3" s="1"/>
  <c r="BT59" i="3"/>
  <c r="BT162" i="3" s="1"/>
  <c r="BK60" i="3"/>
  <c r="BK163" i="3" s="1"/>
  <c r="BK61" i="3"/>
  <c r="BK164" i="3" s="1"/>
  <c r="AY62" i="3"/>
  <c r="AY165" i="3" s="1"/>
  <c r="AE63" i="3"/>
  <c r="AE166" i="3" s="1"/>
  <c r="S64" i="3"/>
  <c r="S167" i="3" s="1"/>
  <c r="D46" i="3"/>
  <c r="D149" i="3" s="1"/>
  <c r="AB48" i="3"/>
  <c r="AB151" i="3" s="1"/>
  <c r="AQ50" i="3"/>
  <c r="AQ153" i="3" s="1"/>
  <c r="BY51" i="3"/>
  <c r="BY154" i="3" s="1"/>
  <c r="CR52" i="3"/>
  <c r="CR155" i="3" s="1"/>
  <c r="N54" i="3"/>
  <c r="N157" i="3" s="1"/>
  <c r="AE55" i="3"/>
  <c r="AE158" i="3" s="1"/>
  <c r="AL56" i="3"/>
  <c r="AL159" i="3" s="1"/>
  <c r="BC57" i="3"/>
  <c r="BC160" i="3" s="1"/>
  <c r="BT58" i="3"/>
  <c r="BT161" i="3" s="1"/>
  <c r="BV59" i="3"/>
  <c r="BV162" i="3" s="1"/>
  <c r="BW60" i="3"/>
  <c r="BW163" i="3" s="1"/>
  <c r="CE46" i="3"/>
  <c r="CE149" i="3" s="1"/>
  <c r="CR48" i="3"/>
  <c r="CR151" i="3" s="1"/>
  <c r="CB50" i="3"/>
  <c r="CB153" i="3" s="1"/>
  <c r="N48" i="3"/>
  <c r="N151" i="3" s="1"/>
  <c r="W50" i="3"/>
  <c r="W153" i="3" s="1"/>
  <c r="BE51" i="3"/>
  <c r="BE154" i="3" s="1"/>
  <c r="CK52" i="3"/>
  <c r="CK155" i="3" s="1"/>
  <c r="CR53" i="3"/>
  <c r="CR156" i="3" s="1"/>
  <c r="M55" i="3"/>
  <c r="M158" i="3" s="1"/>
  <c r="AE56" i="3"/>
  <c r="AE159" i="3" s="1"/>
  <c r="AK57" i="3"/>
  <c r="AK160" i="3" s="1"/>
  <c r="BC58" i="3"/>
  <c r="BC161" i="3" s="1"/>
  <c r="BA47" i="3"/>
  <c r="BA150" i="3" s="1"/>
  <c r="BO49" i="3"/>
  <c r="BO152" i="3" s="1"/>
  <c r="W51" i="3"/>
  <c r="W154" i="3" s="1"/>
  <c r="BD52" i="3"/>
  <c r="BD155" i="3" s="1"/>
  <c r="BN53" i="3"/>
  <c r="BN156" i="3" s="1"/>
  <c r="CE54" i="3"/>
  <c r="CE157" i="3" s="1"/>
  <c r="CV55" i="3"/>
  <c r="CV158" i="3" s="1"/>
  <c r="G57" i="3"/>
  <c r="G160" i="3" s="1"/>
  <c r="X58" i="3"/>
  <c r="X161" i="3" s="1"/>
  <c r="AP59" i="3"/>
  <c r="AP162" i="3" s="1"/>
  <c r="AG60" i="3"/>
  <c r="AG163" i="3" s="1"/>
  <c r="CD47" i="3"/>
  <c r="CD150" i="3" s="1"/>
  <c r="BE52" i="3"/>
  <c r="BE155" i="3" s="1"/>
  <c r="AO46" i="3"/>
  <c r="AO149" i="3" s="1"/>
  <c r="P52" i="3"/>
  <c r="P155" i="3" s="1"/>
  <c r="BG54" i="3"/>
  <c r="BG157" i="3" s="1"/>
  <c r="BT56" i="3"/>
  <c r="BT159" i="3" s="1"/>
  <c r="G59" i="3"/>
  <c r="G162" i="3" s="1"/>
  <c r="BU60" i="3"/>
  <c r="BU163" i="3" s="1"/>
  <c r="CK61" i="3"/>
  <c r="CK164" i="3" s="1"/>
  <c r="CK62" i="3"/>
  <c r="CK165" i="3" s="1"/>
  <c r="CL63" i="3"/>
  <c r="CL166" i="3" s="1"/>
  <c r="CC64" i="3"/>
  <c r="CC167" i="3" s="1"/>
  <c r="BT65" i="3"/>
  <c r="BT168" i="3" s="1"/>
  <c r="BH66" i="3"/>
  <c r="BH169" i="3" s="1"/>
  <c r="AN67" i="3"/>
  <c r="AN170" i="3" s="1"/>
  <c r="AB68" i="3"/>
  <c r="AB171" i="3" s="1"/>
  <c r="P69" i="3"/>
  <c r="P172" i="3" s="1"/>
  <c r="CR69" i="3"/>
  <c r="CR172" i="3" s="1"/>
  <c r="AM47" i="3"/>
  <c r="AM150" i="3" s="1"/>
  <c r="AS52" i="3"/>
  <c r="AS155" i="3" s="1"/>
  <c r="CF46" i="3"/>
  <c r="CF149" i="3" s="1"/>
  <c r="AC52" i="3"/>
  <c r="AC155" i="3" s="1"/>
  <c r="BR54" i="3"/>
  <c r="BR157" i="3" s="1"/>
  <c r="CE56" i="3"/>
  <c r="CE159" i="3" s="1"/>
  <c r="P59" i="3"/>
  <c r="P162" i="3" s="1"/>
  <c r="CB60" i="3"/>
  <c r="CB163" i="3" s="1"/>
  <c r="CO61" i="3"/>
  <c r="CO164" i="3" s="1"/>
  <c r="CP62" i="3"/>
  <c r="CP165" i="3" s="1"/>
  <c r="CP63" i="3"/>
  <c r="CP166" i="3" s="1"/>
  <c r="CH64" i="3"/>
  <c r="CH167" i="3" s="1"/>
  <c r="BX65" i="3"/>
  <c r="BX168" i="3" s="1"/>
  <c r="BL66" i="3"/>
  <c r="BL169" i="3" s="1"/>
  <c r="AR67" i="3"/>
  <c r="AR170" i="3" s="1"/>
  <c r="CE50" i="3"/>
  <c r="CE153" i="3" s="1"/>
  <c r="BC54" i="3"/>
  <c r="BC157" i="3" s="1"/>
  <c r="CC56" i="3"/>
  <c r="CC159" i="3" s="1"/>
  <c r="H59" i="3"/>
  <c r="H162" i="3" s="1"/>
  <c r="BQ60" i="3"/>
  <c r="BQ163" i="3" s="1"/>
  <c r="CN61" i="3"/>
  <c r="CN164" i="3" s="1"/>
  <c r="CL62" i="3"/>
  <c r="CL165" i="3" s="1"/>
  <c r="CJ63" i="3"/>
  <c r="CJ166" i="3" s="1"/>
  <c r="CG64" i="3"/>
  <c r="CG167" i="3" s="1"/>
  <c r="BU65" i="3"/>
  <c r="BU168" i="3" s="1"/>
  <c r="BF66" i="3"/>
  <c r="BF169" i="3" s="1"/>
  <c r="AQ67" i="3"/>
  <c r="AQ170" i="3" s="1"/>
  <c r="X68" i="3"/>
  <c r="X171" i="3" s="1"/>
  <c r="CS68" i="3"/>
  <c r="CS171" i="3" s="1"/>
  <c r="BR69" i="3"/>
  <c r="BR172" i="3" s="1"/>
  <c r="AQ70" i="3"/>
  <c r="AQ173" i="3" s="1"/>
  <c r="K71" i="3"/>
  <c r="K174" i="3" s="1"/>
  <c r="BW71" i="3"/>
  <c r="BW174" i="3" s="1"/>
  <c r="AM72" i="3"/>
  <c r="AM175" i="3" s="1"/>
  <c r="C73" i="3"/>
  <c r="C176" i="3" s="1"/>
  <c r="BV49" i="3"/>
  <c r="BV152" i="3" s="1"/>
  <c r="O54" i="3"/>
  <c r="O157" i="3" s="1"/>
  <c r="BE56" i="3"/>
  <c r="BE159" i="3" s="1"/>
  <c r="CF58" i="3"/>
  <c r="CF161" i="3" s="1"/>
  <c r="BA60" i="3"/>
  <c r="BA163" i="3" s="1"/>
  <c r="CD61" i="3"/>
  <c r="CD164" i="3" s="1"/>
  <c r="CA62" i="3"/>
  <c r="CA165" i="3" s="1"/>
  <c r="BY63" i="3"/>
  <c r="BY166" i="3" s="1"/>
  <c r="BV64" i="3"/>
  <c r="BV167" i="3" s="1"/>
  <c r="BK65" i="3"/>
  <c r="BK168" i="3" s="1"/>
  <c r="AW66" i="3"/>
  <c r="AW169" i="3" s="1"/>
  <c r="AH67" i="3"/>
  <c r="AH170" i="3" s="1"/>
  <c r="P68" i="3"/>
  <c r="P171" i="3" s="1"/>
  <c r="CK68" i="3"/>
  <c r="CK171" i="3" s="1"/>
  <c r="BJ69" i="3"/>
  <c r="BJ172" i="3" s="1"/>
  <c r="AI70" i="3"/>
  <c r="AI173" i="3" s="1"/>
  <c r="CX50" i="3"/>
  <c r="CX153" i="3" s="1"/>
  <c r="BK54" i="3"/>
  <c r="BK157" i="3" s="1"/>
  <c r="CK56" i="3"/>
  <c r="CK159" i="3" s="1"/>
  <c r="M59" i="3"/>
  <c r="M162" i="3" s="1"/>
  <c r="BX60" i="3"/>
  <c r="BX163" i="3" s="1"/>
  <c r="CR61" i="3"/>
  <c r="CR164" i="3" s="1"/>
  <c r="CO62" i="3"/>
  <c r="CO165" i="3" s="1"/>
  <c r="CP57" i="3"/>
  <c r="CP160" i="3" s="1"/>
  <c r="CT58" i="3"/>
  <c r="CT161" i="3" s="1"/>
  <c r="R60" i="3"/>
  <c r="R163" i="3" s="1"/>
  <c r="AL61" i="3"/>
  <c r="AL164" i="3" s="1"/>
  <c r="CH35" i="3"/>
  <c r="CH138" i="3" s="1"/>
  <c r="K39" i="3"/>
  <c r="K142" i="3" s="1"/>
  <c r="K41" i="3"/>
  <c r="K144" i="3" s="1"/>
  <c r="CP42" i="3"/>
  <c r="CP145" i="3" s="1"/>
  <c r="BL44" i="3"/>
  <c r="BL147" i="3" s="1"/>
  <c r="X46" i="3"/>
  <c r="X149" i="3" s="1"/>
  <c r="BK47" i="3"/>
  <c r="BK150" i="3" s="1"/>
  <c r="W49" i="3"/>
  <c r="W152" i="3" s="1"/>
  <c r="BB34" i="3"/>
  <c r="BB137" i="3" s="1"/>
  <c r="M37" i="3"/>
  <c r="M140" i="3" s="1"/>
  <c r="AA39" i="3"/>
  <c r="AA142" i="3" s="1"/>
  <c r="CF40" i="3"/>
  <c r="CF143" i="3" s="1"/>
  <c r="V42" i="3"/>
  <c r="V145" i="3" s="1"/>
  <c r="BD43" i="3"/>
  <c r="BD146" i="3" s="1"/>
  <c r="CI44" i="3"/>
  <c r="CI147" i="3" s="1"/>
  <c r="AT33" i="3"/>
  <c r="AT136" i="3" s="1"/>
  <c r="AR36" i="3"/>
  <c r="AR139" i="3" s="1"/>
  <c r="CI38" i="3"/>
  <c r="CI141" i="3" s="1"/>
  <c r="AC40" i="3"/>
  <c r="AC143" i="3" s="1"/>
  <c r="CH41" i="3"/>
  <c r="CH144" i="3" s="1"/>
  <c r="V43" i="3"/>
  <c r="V146" i="3" s="1"/>
  <c r="AR44" i="3"/>
  <c r="AR147" i="3" s="1"/>
  <c r="BK45" i="3"/>
  <c r="BK148" i="3" s="1"/>
  <c r="CB46" i="3"/>
  <c r="CB149" i="3" s="1"/>
  <c r="CI47" i="3"/>
  <c r="CI150" i="3" s="1"/>
  <c r="D49" i="3"/>
  <c r="D152" i="3" s="1"/>
  <c r="U50" i="3"/>
  <c r="U153" i="3" s="1"/>
  <c r="L51" i="3"/>
  <c r="L154" i="3" s="1"/>
  <c r="M52" i="3"/>
  <c r="M155" i="3" s="1"/>
  <c r="I53" i="3"/>
  <c r="I156" i="3" s="1"/>
  <c r="CK53" i="3"/>
  <c r="CK156" i="3" s="1"/>
  <c r="BY54" i="3"/>
  <c r="BY157" i="3" s="1"/>
  <c r="BM55" i="3"/>
  <c r="BM158" i="3" s="1"/>
  <c r="AS56" i="3"/>
  <c r="AS159" i="3" s="1"/>
  <c r="AG57" i="3"/>
  <c r="AG160" i="3" s="1"/>
  <c r="U58" i="3"/>
  <c r="U161" i="3" s="1"/>
  <c r="CW58" i="3"/>
  <c r="CW161" i="3" s="1"/>
  <c r="O47" i="3"/>
  <c r="O150" i="3" s="1"/>
  <c r="AX49" i="3"/>
  <c r="AX152" i="3" s="1"/>
  <c r="CO45" i="3"/>
  <c r="CO148" i="3" s="1"/>
  <c r="AR48" i="3"/>
  <c r="AR151" i="3" s="1"/>
  <c r="AZ50" i="3"/>
  <c r="AZ153" i="3" s="1"/>
  <c r="BV51" i="3"/>
  <c r="BV154" i="3" s="1"/>
  <c r="D53" i="3"/>
  <c r="D156" i="3" s="1"/>
  <c r="V54" i="3"/>
  <c r="V157" i="3" s="1"/>
  <c r="AB55" i="3"/>
  <c r="AB158" i="3" s="1"/>
  <c r="AT56" i="3"/>
  <c r="AT159" i="3" s="1"/>
  <c r="BK57" i="3"/>
  <c r="BK160" i="3" s="1"/>
  <c r="BR58" i="3"/>
  <c r="BR161" i="3" s="1"/>
  <c r="CC59" i="3"/>
  <c r="CC162" i="3" s="1"/>
  <c r="CC60" i="3"/>
  <c r="CC163" i="3" s="1"/>
  <c r="BS61" i="3"/>
  <c r="BS164" i="3" s="1"/>
  <c r="BG62" i="3"/>
  <c r="BG165" i="3" s="1"/>
  <c r="AU63" i="3"/>
  <c r="AU166" i="3" s="1"/>
  <c r="AA64" i="3"/>
  <c r="AA167" i="3" s="1"/>
  <c r="AF46" i="3"/>
  <c r="AF149" i="3" s="1"/>
  <c r="BS48" i="3"/>
  <c r="BS151" i="3" s="1"/>
  <c r="BC50" i="3"/>
  <c r="BC153" i="3" s="1"/>
  <c r="CK51" i="3"/>
  <c r="CK154" i="3" s="1"/>
  <c r="R53" i="3"/>
  <c r="R156" i="3" s="1"/>
  <c r="X54" i="3"/>
  <c r="X157" i="3" s="1"/>
  <c r="AP55" i="3"/>
  <c r="AP158" i="3" s="1"/>
  <c r="BG56" i="3"/>
  <c r="BG159" i="3" s="1"/>
  <c r="BN57" i="3"/>
  <c r="BN160" i="3" s="1"/>
  <c r="CE58" i="3"/>
  <c r="CE161" i="3" s="1"/>
  <c r="CN59" i="3"/>
  <c r="CN162" i="3" s="1"/>
  <c r="CF60" i="3"/>
  <c r="CF163" i="3" s="1"/>
  <c r="D47" i="3"/>
  <c r="D150" i="3" s="1"/>
  <c r="AM49" i="3"/>
  <c r="AM152" i="3" s="1"/>
  <c r="CX57" i="3"/>
  <c r="CX160" i="3" s="1"/>
  <c r="V59" i="3"/>
  <c r="V162" i="3" s="1"/>
  <c r="Z60" i="3"/>
  <c r="Z163" i="3" s="1"/>
  <c r="AT61" i="3"/>
  <c r="AT164" i="3" s="1"/>
  <c r="BG36" i="3"/>
  <c r="BG139" i="3" s="1"/>
  <c r="Z39" i="3"/>
  <c r="Z142" i="3" s="1"/>
  <c r="AN41" i="3"/>
  <c r="AN144" i="3" s="1"/>
  <c r="R43" i="3"/>
  <c r="R146" i="3" s="1"/>
  <c r="CH44" i="3"/>
  <c r="CH147" i="3" s="1"/>
  <c r="AI46" i="3"/>
  <c r="AI149" i="3" s="1"/>
  <c r="CQ47" i="3"/>
  <c r="CQ150" i="3" s="1"/>
  <c r="AH49" i="3"/>
  <c r="AH152" i="3" s="1"/>
  <c r="CE34" i="3"/>
  <c r="CE137" i="3" s="1"/>
  <c r="BI37" i="3"/>
  <c r="BI140" i="3" s="1"/>
  <c r="AP39" i="3"/>
  <c r="AP142" i="3" s="1"/>
  <c r="CT40" i="3"/>
  <c r="CT143" i="3" s="1"/>
  <c r="AT42" i="3"/>
  <c r="AT145" i="3" s="1"/>
  <c r="BQ43" i="3"/>
  <c r="BQ146" i="3" s="1"/>
  <c r="CS44" i="3"/>
  <c r="CS147" i="3" s="1"/>
  <c r="C34" i="3"/>
  <c r="C137" i="3" s="1"/>
  <c r="BP36" i="3"/>
  <c r="BP139" i="3" s="1"/>
  <c r="CW38" i="3"/>
  <c r="CW141" i="3" s="1"/>
  <c r="BF40" i="3"/>
  <c r="BF143" i="3" s="1"/>
  <c r="CU41" i="3"/>
  <c r="CU144" i="3" s="1"/>
  <c r="AH43" i="3"/>
  <c r="AH146" i="3" s="1"/>
  <c r="BO44" i="3"/>
  <c r="BO147" i="3" s="1"/>
  <c r="BV45" i="3"/>
  <c r="BV148" i="3" s="1"/>
  <c r="CM46" i="3"/>
  <c r="CM149" i="3" s="1"/>
  <c r="H48" i="3"/>
  <c r="H151" i="3" s="1"/>
  <c r="O49" i="3"/>
  <c r="O152" i="3" s="1"/>
  <c r="AD50" i="3"/>
  <c r="AD153" i="3" s="1"/>
  <c r="AE51" i="3"/>
  <c r="AE154" i="3" s="1"/>
  <c r="V52" i="3"/>
  <c r="V155" i="3" s="1"/>
  <c r="Q53" i="3"/>
  <c r="Q156" i="3" s="1"/>
  <c r="E54" i="3"/>
  <c r="E157" i="3" s="1"/>
  <c r="CG54" i="3"/>
  <c r="CG157" i="3" s="1"/>
  <c r="BU55" i="3"/>
  <c r="BU158" i="3" s="1"/>
  <c r="BI56" i="3"/>
  <c r="BI159" i="3" s="1"/>
  <c r="AO57" i="3"/>
  <c r="AO160" i="3" s="1"/>
  <c r="AC58" i="3"/>
  <c r="AC161" i="3" s="1"/>
  <c r="Q59" i="3"/>
  <c r="Q162" i="3" s="1"/>
  <c r="AJ47" i="3"/>
  <c r="AJ150" i="3" s="1"/>
  <c r="BS49" i="3"/>
  <c r="BS152" i="3" s="1"/>
  <c r="AZ46" i="3"/>
  <c r="AZ149" i="3" s="1"/>
  <c r="BM48" i="3"/>
  <c r="BM151" i="3" s="1"/>
  <c r="BL50" i="3"/>
  <c r="BL153" i="3" s="1"/>
  <c r="CT51" i="3"/>
  <c r="CT154" i="3" s="1"/>
  <c r="O53" i="3"/>
  <c r="O156" i="3" s="1"/>
  <c r="AF54" i="3"/>
  <c r="AF157" i="3" s="1"/>
  <c r="AX55" i="3"/>
  <c r="AX158" i="3" s="1"/>
  <c r="BD56" i="3"/>
  <c r="BD159" i="3" s="1"/>
  <c r="BV57" i="3"/>
  <c r="BV160" i="3" s="1"/>
  <c r="CM58" i="3"/>
  <c r="CM161" i="3" s="1"/>
  <c r="CL59" i="3"/>
  <c r="CL162" i="3" s="1"/>
  <c r="CM60" i="3"/>
  <c r="CM163" i="3" s="1"/>
  <c r="CI61" i="3"/>
  <c r="CI164" i="3" s="1"/>
  <c r="BO62" i="3"/>
  <c r="BO165" i="3" s="1"/>
  <c r="BC63" i="3"/>
  <c r="BC166" i="3" s="1"/>
  <c r="AQ64" i="3"/>
  <c r="AQ167" i="3" s="1"/>
  <c r="BE46" i="3"/>
  <c r="BE149" i="3" s="1"/>
  <c r="CN48" i="3"/>
  <c r="CN151" i="3" s="1"/>
  <c r="CA50" i="3"/>
  <c r="CA153" i="3" s="1"/>
  <c r="CW51" i="3"/>
  <c r="CW154" i="3" s="1"/>
  <c r="AB53" i="3"/>
  <c r="AB156" i="3" s="1"/>
  <c r="AT54" i="3"/>
  <c r="AT157" i="3" s="1"/>
  <c r="AZ55" i="3"/>
  <c r="AZ158" i="3" s="1"/>
  <c r="BR56" i="3"/>
  <c r="BR159" i="3" s="1"/>
  <c r="CI57" i="3"/>
  <c r="CI160" i="3" s="1"/>
  <c r="CP58" i="3"/>
  <c r="CP161" i="3" s="1"/>
  <c r="CW59" i="3"/>
  <c r="CW162" i="3" s="1"/>
  <c r="CX60" i="3"/>
  <c r="CX163" i="3" s="1"/>
  <c r="Z47" i="3"/>
  <c r="Z150" i="3" s="1"/>
  <c r="BH49" i="3"/>
  <c r="BH152" i="3" s="1"/>
  <c r="AQ46" i="3"/>
  <c r="AQ149" i="3" s="1"/>
  <c r="BD48" i="3"/>
  <c r="BD151" i="3" s="1"/>
  <c r="BH50" i="3"/>
  <c r="BH153" i="3" s="1"/>
  <c r="CO51" i="3"/>
  <c r="CO154" i="3" s="1"/>
  <c r="K53" i="3"/>
  <c r="K156" i="3" s="1"/>
  <c r="AB54" i="3"/>
  <c r="AB157" i="3" s="1"/>
  <c r="AS55" i="3"/>
  <c r="AS158" i="3" s="1"/>
  <c r="AZ56" i="3"/>
  <c r="AZ159" i="3" s="1"/>
  <c r="BQ57" i="3"/>
  <c r="BQ160" i="3" s="1"/>
  <c r="CI58" i="3"/>
  <c r="CI161" i="3" s="1"/>
  <c r="CR47" i="3"/>
  <c r="CR150" i="3" s="1"/>
  <c r="X50" i="3"/>
  <c r="X153" i="3" s="1"/>
  <c r="BG51" i="3"/>
  <c r="BG154" i="3" s="1"/>
  <c r="CB52" i="3"/>
  <c r="CB155" i="3" s="1"/>
  <c r="CT53" i="3"/>
  <c r="CT156" i="3" s="1"/>
  <c r="O55" i="3"/>
  <c r="O158" i="3" s="1"/>
  <c r="V56" i="3"/>
  <c r="V159" i="3" s="1"/>
  <c r="AM57" i="3"/>
  <c r="AM160" i="3" s="1"/>
  <c r="BD58" i="3"/>
  <c r="BD161" i="3" s="1"/>
  <c r="BH59" i="3"/>
  <c r="BH162" i="3" s="1"/>
  <c r="BI60" i="3"/>
  <c r="BI163" i="3" s="1"/>
  <c r="AC50" i="3"/>
  <c r="AC153" i="3" s="1"/>
  <c r="C53" i="3"/>
  <c r="C156" i="3" s="1"/>
  <c r="CS48" i="3"/>
  <c r="CS151" i="3" s="1"/>
  <c r="CJ52" i="3"/>
  <c r="CJ155" i="3" s="1"/>
  <c r="CX54" i="3"/>
  <c r="CX157" i="3" s="1"/>
  <c r="AJ57" i="3"/>
  <c r="AJ160" i="3" s="1"/>
  <c r="BE59" i="3"/>
  <c r="BE162" i="3" s="1"/>
  <c r="C61" i="3"/>
  <c r="C164" i="3" s="1"/>
  <c r="P62" i="3"/>
  <c r="P165" i="3" s="1"/>
  <c r="Q63" i="3"/>
  <c r="Q166" i="3" s="1"/>
  <c r="H64" i="3"/>
  <c r="H167" i="3" s="1"/>
  <c r="H65" i="3"/>
  <c r="H168" i="3" s="1"/>
  <c r="CR65" i="3"/>
  <c r="CR168" i="3" s="1"/>
  <c r="BX66" i="3"/>
  <c r="BX169" i="3" s="1"/>
  <c r="BL67" i="3"/>
  <c r="BL170" i="3" s="1"/>
  <c r="AZ68" i="3"/>
  <c r="AZ171" i="3" s="1"/>
  <c r="AF69" i="3"/>
  <c r="AF172" i="3" s="1"/>
  <c r="T70" i="3"/>
  <c r="T173" i="3" s="1"/>
  <c r="CQ49" i="3"/>
  <c r="CQ152" i="3" s="1"/>
  <c r="CN52" i="3"/>
  <c r="CN155" i="3" s="1"/>
  <c r="AN49" i="3"/>
  <c r="AN152" i="3" s="1"/>
  <c r="CU52" i="3"/>
  <c r="CU155" i="3" s="1"/>
  <c r="L55" i="3"/>
  <c r="L158" i="3" s="1"/>
  <c r="AU57" i="3"/>
  <c r="AU160" i="3" s="1"/>
  <c r="BL59" i="3"/>
  <c r="BL162" i="3" s="1"/>
  <c r="J61" i="3"/>
  <c r="J164" i="3" s="1"/>
  <c r="U62" i="3"/>
  <c r="U165" i="3" s="1"/>
  <c r="U63" i="3"/>
  <c r="U166" i="3" s="1"/>
  <c r="M64" i="3"/>
  <c r="M167" i="3" s="1"/>
  <c r="L65" i="3"/>
  <c r="L168" i="3" s="1"/>
  <c r="CV65" i="3"/>
  <c r="CV168" i="3" s="1"/>
  <c r="CB66" i="3"/>
  <c r="CB169" i="3" s="1"/>
  <c r="BP67" i="3"/>
  <c r="BP170" i="3" s="1"/>
  <c r="CJ51" i="3"/>
  <c r="CJ154" i="3" s="1"/>
  <c r="K55" i="3"/>
  <c r="K158" i="3" s="1"/>
  <c r="AN57" i="3"/>
  <c r="AN160" i="3" s="1"/>
  <c r="AZ59" i="3"/>
  <c r="AZ162" i="3" s="1"/>
  <c r="H61" i="3"/>
  <c r="H164" i="3" s="1"/>
  <c r="Q62" i="3"/>
  <c r="Q165" i="3" s="1"/>
  <c r="N63" i="3"/>
  <c r="N166" i="3" s="1"/>
  <c r="L64" i="3"/>
  <c r="L167" i="3" s="1"/>
  <c r="I65" i="3"/>
  <c r="I168" i="3" s="1"/>
  <c r="CP65" i="3"/>
  <c r="CP168" i="3" s="1"/>
  <c r="CA66" i="3"/>
  <c r="CA169" i="3" s="1"/>
  <c r="BM67" i="3"/>
  <c r="BM170" i="3" s="1"/>
  <c r="AP68" i="3"/>
  <c r="AP171" i="3" s="1"/>
  <c r="O69" i="3"/>
  <c r="O172" i="3" s="1"/>
  <c r="CK69" i="3"/>
  <c r="CK172" i="3" s="1"/>
  <c r="BJ70" i="3"/>
  <c r="BJ173" i="3" s="1"/>
  <c r="AA71" i="3"/>
  <c r="AA174" i="3" s="1"/>
  <c r="CM71" i="3"/>
  <c r="CM174" i="3" s="1"/>
  <c r="BC72" i="3"/>
  <c r="BC175" i="3" s="1"/>
  <c r="S73" i="3"/>
  <c r="S176" i="3" s="1"/>
  <c r="AP51" i="3"/>
  <c r="AP154" i="3" s="1"/>
  <c r="CI54" i="3"/>
  <c r="CI157" i="3" s="1"/>
  <c r="M57" i="3"/>
  <c r="M160" i="3" s="1"/>
  <c r="AI59" i="3"/>
  <c r="AI162" i="3" s="1"/>
  <c r="CN60" i="3"/>
  <c r="CN163" i="3" s="1"/>
  <c r="F62" i="3"/>
  <c r="F165" i="3" s="1"/>
  <c r="D63" i="3"/>
  <c r="D166" i="3" s="1"/>
  <c r="CW63" i="3"/>
  <c r="CW166" i="3" s="1"/>
  <c r="CT64" i="3"/>
  <c r="CT167" i="3" s="1"/>
  <c r="CG65" i="3"/>
  <c r="CG168" i="3" s="1"/>
  <c r="BR66" i="3"/>
  <c r="BR169" i="3" s="1"/>
  <c r="BC67" i="3"/>
  <c r="BC170" i="3" s="1"/>
  <c r="AH68" i="3"/>
  <c r="AH171" i="3" s="1"/>
  <c r="G69" i="3"/>
  <c r="G172" i="3" s="1"/>
  <c r="CC69" i="3"/>
  <c r="CC172" i="3" s="1"/>
  <c r="BB70" i="3"/>
  <c r="BB173" i="3" s="1"/>
  <c r="CU51" i="3"/>
  <c r="CU154" i="3" s="1"/>
  <c r="S55" i="3"/>
  <c r="S158" i="3" s="1"/>
  <c r="AS57" i="3"/>
  <c r="AS160" i="3" s="1"/>
  <c r="BF59" i="3"/>
  <c r="BF162" i="3" s="1"/>
  <c r="M61" i="3"/>
  <c r="M164" i="3" s="1"/>
  <c r="T62" i="3"/>
  <c r="T165" i="3" s="1"/>
  <c r="R63" i="3"/>
  <c r="R166" i="3" s="1"/>
  <c r="O64" i="3"/>
  <c r="O167" i="3" s="1"/>
  <c r="K65" i="3"/>
  <c r="K168" i="3" s="1"/>
  <c r="CS65" i="3"/>
  <c r="CS168" i="3" s="1"/>
  <c r="CD66" i="3"/>
  <c r="CD169" i="3" s="1"/>
  <c r="BO67" i="3"/>
  <c r="BO170" i="3" s="1"/>
  <c r="AS68" i="3"/>
  <c r="AS171" i="3" s="1"/>
  <c r="R69" i="3"/>
  <c r="R172" i="3" s="1"/>
  <c r="CM69" i="3"/>
  <c r="CM172" i="3" s="1"/>
  <c r="BL70" i="3"/>
  <c r="BL173" i="3" s="1"/>
  <c r="P50" i="3"/>
  <c r="P153" i="3" s="1"/>
  <c r="Y54" i="3"/>
  <c r="Y157" i="3" s="1"/>
  <c r="BM56" i="3"/>
  <c r="BM159" i="3" s="1"/>
  <c r="CN58" i="3"/>
  <c r="CN161" i="3" s="1"/>
  <c r="BE60" i="3"/>
  <c r="BE163" i="3" s="1"/>
  <c r="CG61" i="3"/>
  <c r="CG164" i="3" s="1"/>
  <c r="CD62" i="3"/>
  <c r="CD165" i="3" s="1"/>
  <c r="CB63" i="3"/>
  <c r="CB166" i="3" s="1"/>
  <c r="BZ64" i="3"/>
  <c r="BZ167" i="3" s="1"/>
  <c r="BN65" i="3"/>
  <c r="BN168" i="3" s="1"/>
  <c r="AY66" i="3"/>
  <c r="AY169" i="3" s="1"/>
  <c r="AK67" i="3"/>
  <c r="AK170" i="3" s="1"/>
  <c r="R68" i="3"/>
  <c r="R171" i="3" s="1"/>
  <c r="CM68" i="3"/>
  <c r="CM171" i="3" s="1"/>
  <c r="BM69" i="3"/>
  <c r="BM172" i="3" s="1"/>
  <c r="AL70" i="3"/>
  <c r="AL173" i="3" s="1"/>
  <c r="F71" i="3"/>
  <c r="F174" i="3" s="1"/>
  <c r="BR71" i="3"/>
  <c r="BR174" i="3" s="1"/>
  <c r="AH72" i="3"/>
  <c r="AH175" i="3" s="1"/>
  <c r="CT72" i="3"/>
  <c r="CT175" i="3" s="1"/>
  <c r="BJ73" i="3"/>
  <c r="BJ176" i="3" s="1"/>
  <c r="Z74" i="3"/>
  <c r="Z177" i="3" s="1"/>
  <c r="CL74" i="3"/>
  <c r="CL177" i="3" s="1"/>
  <c r="BB75" i="3"/>
  <c r="BB178" i="3" s="1"/>
  <c r="R76" i="3"/>
  <c r="R179" i="3" s="1"/>
  <c r="CD76" i="3"/>
  <c r="CD179" i="3" s="1"/>
  <c r="AT77" i="3"/>
  <c r="AT180" i="3" s="1"/>
  <c r="J78" i="3"/>
  <c r="J181" i="3" s="1"/>
  <c r="BV78" i="3"/>
  <c r="BV181" i="3" s="1"/>
  <c r="AL79" i="3"/>
  <c r="AL182" i="3" s="1"/>
  <c r="CX79" i="3"/>
  <c r="CX182" i="3" s="1"/>
  <c r="BN80" i="3"/>
  <c r="BN183" i="3" s="1"/>
  <c r="AD81" i="3"/>
  <c r="AD184" i="3" s="1"/>
  <c r="CP81" i="3"/>
  <c r="CP184" i="3" s="1"/>
  <c r="BF82" i="3"/>
  <c r="BF185" i="3" s="1"/>
  <c r="V83" i="3"/>
  <c r="V186" i="3" s="1"/>
  <c r="CH83" i="3"/>
  <c r="CH186" i="3" s="1"/>
  <c r="AX84" i="3"/>
  <c r="AX187" i="3" s="1"/>
  <c r="N85" i="3"/>
  <c r="N188" i="3" s="1"/>
  <c r="BZ85" i="3"/>
  <c r="BZ188" i="3" s="1"/>
  <c r="AP86" i="3"/>
  <c r="AP189" i="3" s="1"/>
  <c r="F87" i="3"/>
  <c r="F190" i="3" s="1"/>
  <c r="BR87" i="3"/>
  <c r="BR190" i="3" s="1"/>
  <c r="L52" i="3"/>
  <c r="L155" i="3" s="1"/>
  <c r="AA55" i="3"/>
  <c r="AA158" i="3" s="1"/>
  <c r="BA57" i="3"/>
  <c r="BA160" i="3" s="1"/>
  <c r="BI59" i="3"/>
  <c r="BI162" i="3" s="1"/>
  <c r="Q61" i="3"/>
  <c r="Q164" i="3" s="1"/>
  <c r="W62" i="3"/>
  <c r="W165" i="3" s="1"/>
  <c r="T63" i="3"/>
  <c r="T166" i="3" s="1"/>
  <c r="R64" i="3"/>
  <c r="R167" i="3" s="1"/>
  <c r="N65" i="3"/>
  <c r="N168" i="3" s="1"/>
  <c r="CU65" i="3"/>
  <c r="CU168" i="3" s="1"/>
  <c r="CG66" i="3"/>
  <c r="CG169" i="3" s="1"/>
  <c r="BR67" i="3"/>
  <c r="BR170" i="3" s="1"/>
  <c r="AU68" i="3"/>
  <c r="AU171" i="3" s="1"/>
  <c r="T69" i="3"/>
  <c r="T172" i="3" s="1"/>
  <c r="CO69" i="3"/>
  <c r="CO172" i="3" s="1"/>
  <c r="BN70" i="3"/>
  <c r="BN173" i="3" s="1"/>
  <c r="AE71" i="3"/>
  <c r="AE174" i="3" s="1"/>
  <c r="CQ71" i="3"/>
  <c r="CQ174" i="3" s="1"/>
  <c r="BG72" i="3"/>
  <c r="BG175" i="3" s="1"/>
  <c r="W73" i="3"/>
  <c r="W176" i="3" s="1"/>
  <c r="O52" i="3"/>
  <c r="O155" i="3" s="1"/>
  <c r="AC55" i="3"/>
  <c r="AC158" i="3" s="1"/>
  <c r="BD57" i="3"/>
  <c r="BD160" i="3" s="1"/>
  <c r="BN59" i="3"/>
  <c r="BN162" i="3" s="1"/>
  <c r="S61" i="3"/>
  <c r="S164" i="3" s="1"/>
  <c r="X62" i="3"/>
  <c r="X165" i="3" s="1"/>
  <c r="V63" i="3"/>
  <c r="V166" i="3" s="1"/>
  <c r="T64" i="3"/>
  <c r="T167" i="3" s="1"/>
  <c r="O65" i="3"/>
  <c r="O168" i="3" s="1"/>
  <c r="CW65" i="3"/>
  <c r="CW168" i="3" s="1"/>
  <c r="CH66" i="3"/>
  <c r="CH169" i="3" s="1"/>
  <c r="BS67" i="3"/>
  <c r="BS170" i="3" s="1"/>
  <c r="AV68" i="3"/>
  <c r="AV171" i="3" s="1"/>
  <c r="U69" i="3"/>
  <c r="U172" i="3" s="1"/>
  <c r="BG50" i="3"/>
  <c r="BG153" i="3" s="1"/>
  <c r="AR54" i="3"/>
  <c r="AR157" i="3" s="1"/>
  <c r="BX56" i="3"/>
  <c r="BX159" i="3" s="1"/>
  <c r="C59" i="3"/>
  <c r="C162" i="3" s="1"/>
  <c r="BL60" i="3"/>
  <c r="BL163" i="3" s="1"/>
  <c r="CL61" i="3"/>
  <c r="CL164" i="3" s="1"/>
  <c r="CI62" i="3"/>
  <c r="CI165" i="3" s="1"/>
  <c r="CF63" i="3"/>
  <c r="CF166" i="3" s="1"/>
  <c r="CD64" i="3"/>
  <c r="CD167" i="3" s="1"/>
  <c r="BR65" i="3"/>
  <c r="BR168" i="3" s="1"/>
  <c r="BC66" i="3"/>
  <c r="BC169" i="3" s="1"/>
  <c r="AO67" i="3"/>
  <c r="AO170" i="3" s="1"/>
  <c r="V68" i="3"/>
  <c r="V171" i="3" s="1"/>
  <c r="CQ68" i="3"/>
  <c r="CQ171" i="3" s="1"/>
  <c r="BP69" i="3"/>
  <c r="BP172" i="3" s="1"/>
  <c r="AO70" i="3"/>
  <c r="AO173" i="3" s="1"/>
  <c r="S53" i="3"/>
  <c r="S156" i="3" s="1"/>
  <c r="CO55" i="3"/>
  <c r="CO158" i="3" s="1"/>
  <c r="T58" i="3"/>
  <c r="T161" i="3" s="1"/>
  <c r="I60" i="3"/>
  <c r="I163" i="3" s="1"/>
  <c r="BA61" i="3"/>
  <c r="BA164" i="3" s="1"/>
  <c r="AZ62" i="3"/>
  <c r="AZ165" i="3" s="1"/>
  <c r="AX63" i="3"/>
  <c r="AX166" i="3" s="1"/>
  <c r="AU64" i="3"/>
  <c r="AU167" i="3" s="1"/>
  <c r="AM65" i="3"/>
  <c r="AM168" i="3" s="1"/>
  <c r="Y66" i="3"/>
  <c r="Y169" i="3" s="1"/>
  <c r="J67" i="3"/>
  <c r="J170" i="3" s="1"/>
  <c r="CQ67" i="3"/>
  <c r="CQ170" i="3" s="1"/>
  <c r="BQ68" i="3"/>
  <c r="BQ171" i="3" s="1"/>
  <c r="R58" i="3"/>
  <c r="R161" i="3" s="1"/>
  <c r="AD59" i="3"/>
  <c r="AD162" i="3" s="1"/>
  <c r="AX60" i="3"/>
  <c r="AX163" i="3" s="1"/>
  <c r="BB61" i="3"/>
  <c r="BB164" i="3" s="1"/>
  <c r="CF36" i="3"/>
  <c r="CF139" i="3" s="1"/>
  <c r="BQ39" i="3"/>
  <c r="BQ142" i="3" s="1"/>
  <c r="BB41" i="3"/>
  <c r="BB144" i="3" s="1"/>
  <c r="AQ43" i="3"/>
  <c r="AQ146" i="3" s="1"/>
  <c r="G45" i="3"/>
  <c r="G148" i="3" s="1"/>
  <c r="BD46" i="3"/>
  <c r="BD149" i="3" s="1"/>
  <c r="F48" i="3"/>
  <c r="F151" i="3" s="1"/>
  <c r="BN49" i="3"/>
  <c r="BN152" i="3" s="1"/>
  <c r="K35" i="3"/>
  <c r="K138" i="3" s="1"/>
  <c r="CH37" i="3"/>
  <c r="CH140" i="3" s="1"/>
  <c r="BR39" i="3"/>
  <c r="BR142" i="3" s="1"/>
  <c r="M41" i="3"/>
  <c r="M144" i="3" s="1"/>
  <c r="BG42" i="3"/>
  <c r="BG145" i="3" s="1"/>
  <c r="CO43" i="3"/>
  <c r="CO146" i="3" s="1"/>
  <c r="H45" i="3"/>
  <c r="H148" i="3" s="1"/>
  <c r="AE34" i="3"/>
  <c r="AE137" i="3" s="1"/>
  <c r="R37" i="3"/>
  <c r="R140" i="3" s="1"/>
  <c r="P39" i="3"/>
  <c r="P142" i="3" s="1"/>
  <c r="BS40" i="3"/>
  <c r="BS143" i="3" s="1"/>
  <c r="Y42" i="3"/>
  <c r="Y145" i="3" s="1"/>
  <c r="AT43" i="3"/>
  <c r="AT146" i="3" s="1"/>
  <c r="BZ44" i="3"/>
  <c r="BZ147" i="3" s="1"/>
  <c r="CQ45" i="3"/>
  <c r="CQ148" i="3" s="1"/>
  <c r="CX46" i="3"/>
  <c r="CX149" i="3" s="1"/>
  <c r="S48" i="3"/>
  <c r="S151" i="3" s="1"/>
  <c r="AJ49" i="3"/>
  <c r="AJ152" i="3" s="1"/>
  <c r="AM50" i="3"/>
  <c r="AM153" i="3" s="1"/>
  <c r="AN51" i="3"/>
  <c r="AN154" i="3" s="1"/>
  <c r="AN52" i="3"/>
  <c r="AN155" i="3" s="1"/>
  <c r="Y53" i="3"/>
  <c r="Y156" i="3" s="1"/>
  <c r="M54" i="3"/>
  <c r="M157" i="3" s="1"/>
  <c r="CW54" i="3"/>
  <c r="CW157" i="3" s="1"/>
  <c r="CC55" i="3"/>
  <c r="CC158" i="3" s="1"/>
  <c r="BQ56" i="3"/>
  <c r="BQ159" i="3" s="1"/>
  <c r="BE57" i="3"/>
  <c r="BE160" i="3" s="1"/>
  <c r="AK58" i="3"/>
  <c r="AK161" i="3" s="1"/>
  <c r="Y59" i="3"/>
  <c r="Y162" i="3" s="1"/>
  <c r="CA47" i="3"/>
  <c r="CA150" i="3" s="1"/>
  <c r="CN49" i="3"/>
  <c r="CN152" i="3" s="1"/>
  <c r="BU46" i="3"/>
  <c r="BU149" i="3" s="1"/>
  <c r="H49" i="3"/>
  <c r="H152" i="3" s="1"/>
  <c r="BY50" i="3"/>
  <c r="BY153" i="3" s="1"/>
  <c r="K52" i="3"/>
  <c r="K155" i="3" s="1"/>
  <c r="AJ53" i="3"/>
  <c r="AJ156" i="3" s="1"/>
  <c r="AQ54" i="3"/>
  <c r="AQ157" i="3" s="1"/>
  <c r="BH55" i="3"/>
  <c r="BH158" i="3" s="1"/>
  <c r="BZ56" i="3"/>
  <c r="BZ159" i="3" s="1"/>
  <c r="CF57" i="3"/>
  <c r="CF160" i="3" s="1"/>
  <c r="CX58" i="3"/>
  <c r="CX161" i="3" s="1"/>
  <c r="H60" i="3"/>
  <c r="H163" i="3" s="1"/>
  <c r="CV60" i="3"/>
  <c r="CV163" i="3" s="1"/>
  <c r="CQ61" i="3"/>
  <c r="CQ164" i="3" s="1"/>
  <c r="CE62" i="3"/>
  <c r="CE165" i="3" s="1"/>
  <c r="BK63" i="3"/>
  <c r="BK166" i="3" s="1"/>
  <c r="AY64" i="3"/>
  <c r="AY167" i="3" s="1"/>
  <c r="CV46" i="3"/>
  <c r="CV149" i="3" s="1"/>
  <c r="M49" i="3"/>
  <c r="M152" i="3" s="1"/>
  <c r="CN50" i="3"/>
  <c r="CN153" i="3" s="1"/>
  <c r="Y52" i="3"/>
  <c r="Y155" i="3" s="1"/>
  <c r="AM53" i="3"/>
  <c r="AM156" i="3" s="1"/>
  <c r="BD54" i="3"/>
  <c r="BD157" i="3" s="1"/>
  <c r="BV55" i="3"/>
  <c r="BV158" i="3" s="1"/>
  <c r="CB56" i="3"/>
  <c r="CB159" i="3" s="1"/>
  <c r="CT57" i="3"/>
  <c r="CT160" i="3" s="1"/>
  <c r="O59" i="3"/>
  <c r="O162" i="3" s="1"/>
  <c r="K60" i="3"/>
  <c r="K163" i="3" s="1"/>
  <c r="K61" i="3"/>
  <c r="K164" i="3" s="1"/>
  <c r="BP47" i="3"/>
  <c r="BP150" i="3" s="1"/>
  <c r="CD49" i="3"/>
  <c r="CD152" i="3" s="1"/>
  <c r="BL46" i="3"/>
  <c r="BL149" i="3" s="1"/>
  <c r="CU48" i="3"/>
  <c r="CU151" i="3" s="1"/>
  <c r="BS50" i="3"/>
  <c r="BS153" i="3" s="1"/>
  <c r="F52" i="3"/>
  <c r="F155" i="3" s="1"/>
  <c r="AF53" i="3"/>
  <c r="AF156" i="3" s="1"/>
  <c r="AM54" i="3"/>
  <c r="AM157" i="3" s="1"/>
  <c r="BD55" i="3"/>
  <c r="BD158" i="3" s="1"/>
  <c r="BU56" i="3"/>
  <c r="BU159" i="3" s="1"/>
  <c r="CB57" i="3"/>
  <c r="CB160" i="3" s="1"/>
  <c r="CS58" i="3"/>
  <c r="CS161" i="3" s="1"/>
  <c r="AM48" i="3"/>
  <c r="AM151" i="3" s="1"/>
  <c r="AK50" i="3"/>
  <c r="AK153" i="3" s="1"/>
  <c r="BS51" i="3"/>
  <c r="BS154" i="3" s="1"/>
  <c r="CX52" i="3"/>
  <c r="CX155" i="3" s="1"/>
  <c r="H54" i="3"/>
  <c r="H157" i="3" s="1"/>
  <c r="Z55" i="3"/>
  <c r="Z158" i="3" s="1"/>
  <c r="AQ56" i="3"/>
  <c r="AQ159" i="3" s="1"/>
  <c r="AX57" i="3"/>
  <c r="AX160" i="3" s="1"/>
  <c r="BO58" i="3"/>
  <c r="BO161" i="3" s="1"/>
  <c r="CA59" i="3"/>
  <c r="CA162" i="3" s="1"/>
  <c r="BR60" i="3"/>
  <c r="BR163" i="3" s="1"/>
  <c r="BZ50" i="3"/>
  <c r="BZ153" i="3" s="1"/>
  <c r="AS53" i="3"/>
  <c r="AS156" i="3" s="1"/>
  <c r="CE49" i="3"/>
  <c r="CE152" i="3" s="1"/>
  <c r="J53" i="3"/>
  <c r="J156" i="3" s="1"/>
  <c r="AR55" i="3"/>
  <c r="AR158" i="3" s="1"/>
  <c r="BF57" i="3"/>
  <c r="BF160" i="3" s="1"/>
  <c r="BS59" i="3"/>
  <c r="BS162" i="3" s="1"/>
  <c r="AB61" i="3"/>
  <c r="AB164" i="3" s="1"/>
  <c r="Y62" i="3"/>
  <c r="Y165" i="3" s="1"/>
  <c r="Z63" i="3"/>
  <c r="Z166" i="3" s="1"/>
  <c r="Z64" i="3"/>
  <c r="Z167" i="3" s="1"/>
  <c r="P65" i="3"/>
  <c r="P168" i="3" s="1"/>
  <c r="D66" i="3"/>
  <c r="D169" i="3" s="1"/>
  <c r="CN66" i="3"/>
  <c r="CN169" i="3" s="1"/>
  <c r="BT67" i="3"/>
  <c r="BT170" i="3" s="1"/>
  <c r="BH68" i="3"/>
  <c r="BH171" i="3" s="1"/>
  <c r="AV69" i="3"/>
  <c r="AV172" i="3" s="1"/>
  <c r="AB70" i="3"/>
  <c r="AB173" i="3" s="1"/>
  <c r="BA50" i="3"/>
  <c r="BA153" i="3" s="1"/>
  <c r="AI53" i="3"/>
  <c r="AI156" i="3" s="1"/>
  <c r="V50" i="3"/>
  <c r="V153" i="3" s="1"/>
  <c r="T53" i="3"/>
  <c r="T156" i="3" s="1"/>
  <c r="BC55" i="3"/>
  <c r="BC158" i="3" s="1"/>
  <c r="BP57" i="3"/>
  <c r="BP160" i="3" s="1"/>
  <c r="BY59" i="3"/>
  <c r="BY162" i="3" s="1"/>
  <c r="AH61" i="3"/>
  <c r="AH164" i="3" s="1"/>
  <c r="AD62" i="3"/>
  <c r="AD165" i="3" s="1"/>
  <c r="AD63" i="3"/>
  <c r="AD166" i="3" s="1"/>
  <c r="AE64" i="3"/>
  <c r="AE167" i="3" s="1"/>
  <c r="T65" i="3"/>
  <c r="T168" i="3" s="1"/>
  <c r="H66" i="3"/>
  <c r="H169" i="3" s="1"/>
  <c r="CR66" i="3"/>
  <c r="CR169" i="3" s="1"/>
  <c r="BX67" i="3"/>
  <c r="BX170" i="3" s="1"/>
  <c r="AJ52" i="3"/>
  <c r="AJ155" i="3" s="1"/>
  <c r="AN55" i="3"/>
  <c r="AN158" i="3" s="1"/>
  <c r="BO57" i="3"/>
  <c r="BO160" i="3" s="1"/>
  <c r="BU59" i="3"/>
  <c r="BU162" i="3" s="1"/>
  <c r="Y61" i="3"/>
  <c r="Y164" i="3" s="1"/>
  <c r="AC62" i="3"/>
  <c r="AC165" i="3" s="1"/>
  <c r="AA63" i="3"/>
  <c r="AA166" i="3" s="1"/>
  <c r="X64" i="3"/>
  <c r="X167" i="3" s="1"/>
  <c r="S65" i="3"/>
  <c r="S168" i="3" s="1"/>
  <c r="E66" i="3"/>
  <c r="E169" i="3" s="1"/>
  <c r="CL66" i="3"/>
  <c r="CL169" i="3" s="1"/>
  <c r="BW67" i="3"/>
  <c r="BW170" i="3" s="1"/>
  <c r="AY68" i="3"/>
  <c r="AY171" i="3" s="1"/>
  <c r="Y69" i="3"/>
  <c r="Y172" i="3" s="1"/>
  <c r="CT69" i="3"/>
  <c r="CT172" i="3" s="1"/>
  <c r="BS70" i="3"/>
  <c r="BS173" i="3" s="1"/>
  <c r="AI71" i="3"/>
  <c r="AI174" i="3" s="1"/>
  <c r="CU71" i="3"/>
  <c r="CU174" i="3" s="1"/>
  <c r="BK72" i="3"/>
  <c r="BK175" i="3" s="1"/>
  <c r="AA73" i="3"/>
  <c r="AA176" i="3" s="1"/>
  <c r="CL51" i="3"/>
  <c r="CL154" i="3" s="1"/>
  <c r="P55" i="3"/>
  <c r="P158" i="3" s="1"/>
  <c r="AQ57" i="3"/>
  <c r="AQ160" i="3" s="1"/>
  <c r="BC59" i="3"/>
  <c r="BC162" i="3" s="1"/>
  <c r="L61" i="3"/>
  <c r="L164" i="3" s="1"/>
  <c r="R62" i="3"/>
  <c r="R165" i="3" s="1"/>
  <c r="P63" i="3"/>
  <c r="P166" i="3" s="1"/>
  <c r="N64" i="3"/>
  <c r="N167" i="3" s="1"/>
  <c r="J65" i="3"/>
  <c r="J168" i="3" s="1"/>
  <c r="CQ65" i="3"/>
  <c r="CQ168" i="3" s="1"/>
  <c r="CC66" i="3"/>
  <c r="CC169" i="3" s="1"/>
  <c r="BN67" i="3"/>
  <c r="BN170" i="3" s="1"/>
  <c r="AQ68" i="3"/>
  <c r="AQ171" i="3" s="1"/>
  <c r="Q69" i="3"/>
  <c r="Q172" i="3" s="1"/>
  <c r="CL69" i="3"/>
  <c r="CL172" i="3" s="1"/>
  <c r="BK70" i="3"/>
  <c r="BK173" i="3" s="1"/>
  <c r="AV52" i="3"/>
  <c r="AV155" i="3" s="1"/>
  <c r="AV55" i="3"/>
  <c r="AV158" i="3" s="1"/>
  <c r="BW57" i="3"/>
  <c r="BW160" i="3" s="1"/>
  <c r="BX59" i="3"/>
  <c r="BX162" i="3" s="1"/>
  <c r="AE61" i="3"/>
  <c r="AE164" i="3" s="1"/>
  <c r="AH58" i="3"/>
  <c r="AH161" i="3" s="1"/>
  <c r="AT59" i="3"/>
  <c r="AT162" i="3" s="1"/>
  <c r="BF60" i="3"/>
  <c r="BF163" i="3" s="1"/>
  <c r="BL33" i="3"/>
  <c r="BL136" i="3" s="1"/>
  <c r="H37" i="3"/>
  <c r="H140" i="3" s="1"/>
  <c r="CE39" i="3"/>
  <c r="CE142" i="3" s="1"/>
  <c r="CS41" i="3"/>
  <c r="CS144" i="3" s="1"/>
  <c r="BC43" i="3"/>
  <c r="BC146" i="3" s="1"/>
  <c r="AB45" i="3"/>
  <c r="AB148" i="3" s="1"/>
  <c r="BZ46" i="3"/>
  <c r="BZ149" i="3" s="1"/>
  <c r="AA48" i="3"/>
  <c r="AA151" i="3" s="1"/>
  <c r="BX49" i="3"/>
  <c r="BX152" i="3" s="1"/>
  <c r="BO35" i="3"/>
  <c r="BO138" i="3" s="1"/>
  <c r="J38" i="3"/>
  <c r="J141" i="3" s="1"/>
  <c r="CG39" i="3"/>
  <c r="CG142" i="3" s="1"/>
  <c r="AO41" i="3"/>
  <c r="AO144" i="3" s="1"/>
  <c r="BS42" i="3"/>
  <c r="BS145" i="3" s="1"/>
  <c r="E44" i="3"/>
  <c r="E147" i="3" s="1"/>
  <c r="AC45" i="3"/>
  <c r="AC148" i="3" s="1"/>
  <c r="BH34" i="3"/>
  <c r="BH137" i="3" s="1"/>
  <c r="AP37" i="3"/>
  <c r="AP140" i="3" s="1"/>
  <c r="AQ39" i="3"/>
  <c r="AQ142" i="3" s="1"/>
  <c r="CH40" i="3"/>
  <c r="CH143" i="3" s="1"/>
  <c r="AJ42" i="3"/>
  <c r="AJ145" i="3" s="1"/>
  <c r="BS43" i="3"/>
  <c r="BS146" i="3" s="1"/>
  <c r="CJ44" i="3"/>
  <c r="CJ147" i="3" s="1"/>
  <c r="F46" i="3"/>
  <c r="F149" i="3" s="1"/>
  <c r="W47" i="3"/>
  <c r="W150" i="3" s="1"/>
  <c r="AD48" i="3"/>
  <c r="AD151" i="3" s="1"/>
  <c r="AU49" i="3"/>
  <c r="AU152" i="3" s="1"/>
  <c r="BE50" i="3"/>
  <c r="BE153" i="3" s="1"/>
  <c r="AW51" i="3"/>
  <c r="AW154" i="3" s="1"/>
  <c r="AW52" i="3"/>
  <c r="AW155" i="3" s="1"/>
  <c r="AO53" i="3"/>
  <c r="AO156" i="3" s="1"/>
  <c r="U54" i="3"/>
  <c r="U157" i="3" s="1"/>
  <c r="I55" i="3"/>
  <c r="I158" i="3" s="1"/>
  <c r="CS55" i="3"/>
  <c r="CS158" i="3" s="1"/>
  <c r="BY56" i="3"/>
  <c r="BY159" i="3" s="1"/>
  <c r="BM57" i="3"/>
  <c r="BM160" i="3" s="1"/>
  <c r="BA58" i="3"/>
  <c r="BA161" i="3" s="1"/>
  <c r="AG59" i="3"/>
  <c r="AG162" i="3" s="1"/>
  <c r="CV47" i="3"/>
  <c r="CV150" i="3" s="1"/>
  <c r="Y50" i="3"/>
  <c r="Y153" i="3" s="1"/>
  <c r="CQ46" i="3"/>
  <c r="CQ149" i="3" s="1"/>
  <c r="AC49" i="3"/>
  <c r="AC152" i="3" s="1"/>
  <c r="CW50" i="3"/>
  <c r="CW153" i="3" s="1"/>
  <c r="W52" i="3"/>
  <c r="W155" i="3" s="1"/>
  <c r="AU53" i="3"/>
  <c r="AU156" i="3" s="1"/>
  <c r="BL54" i="3"/>
  <c r="BL157" i="3" s="1"/>
  <c r="BS55" i="3"/>
  <c r="BS158" i="3" s="1"/>
  <c r="CJ56" i="3"/>
  <c r="CJ159" i="3" s="1"/>
  <c r="F58" i="3"/>
  <c r="F161" i="3" s="1"/>
  <c r="L59" i="3"/>
  <c r="L162" i="3" s="1"/>
  <c r="Q60" i="3"/>
  <c r="Q163" i="3" s="1"/>
  <c r="R61" i="3"/>
  <c r="R164" i="3" s="1"/>
  <c r="C62" i="3"/>
  <c r="C165" i="3" s="1"/>
  <c r="CM62" i="3"/>
  <c r="CM165" i="3" s="1"/>
  <c r="CA63" i="3"/>
  <c r="CA166" i="3" s="1"/>
  <c r="BG64" i="3"/>
  <c r="BG167" i="3" s="1"/>
  <c r="U47" i="3"/>
  <c r="U150" i="3" s="1"/>
  <c r="BD49" i="3"/>
  <c r="BD152" i="3" s="1"/>
  <c r="D51" i="3"/>
  <c r="D154" i="3" s="1"/>
  <c r="AL52" i="3"/>
  <c r="AL155" i="3" s="1"/>
  <c r="BH53" i="3"/>
  <c r="BH156" i="3" s="1"/>
  <c r="BO54" i="3"/>
  <c r="BO157" i="3" s="1"/>
  <c r="CF55" i="3"/>
  <c r="CF158" i="3" s="1"/>
  <c r="CX56" i="3"/>
  <c r="CX159" i="3" s="1"/>
  <c r="H58" i="3"/>
  <c r="H161" i="3" s="1"/>
  <c r="Z59" i="3"/>
  <c r="Z162" i="3" s="1"/>
  <c r="AC60" i="3"/>
  <c r="AC163" i="3" s="1"/>
  <c r="T61" i="3"/>
  <c r="T164" i="3" s="1"/>
  <c r="CL47" i="3"/>
  <c r="CL150" i="3" s="1"/>
  <c r="T50" i="3"/>
  <c r="T153" i="3" s="1"/>
  <c r="CH46" i="3"/>
  <c r="CH149" i="3" s="1"/>
  <c r="T49" i="3"/>
  <c r="T152" i="3" s="1"/>
  <c r="CR50" i="3"/>
  <c r="CR153" i="3" s="1"/>
  <c r="Q52" i="3"/>
  <c r="Q155" i="3" s="1"/>
  <c r="AQ53" i="3"/>
  <c r="AQ156" i="3" s="1"/>
  <c r="BH54" i="3"/>
  <c r="BH157" i="3" s="1"/>
  <c r="BO55" i="3"/>
  <c r="BO158" i="3" s="1"/>
  <c r="CF56" i="3"/>
  <c r="CF159" i="3" s="1"/>
  <c r="CW57" i="3"/>
  <c r="CW160" i="3" s="1"/>
  <c r="T46" i="3"/>
  <c r="T149" i="3" s="1"/>
  <c r="BH48" i="3"/>
  <c r="BH151" i="3" s="1"/>
  <c r="BI50" i="3"/>
  <c r="BI153" i="3" s="1"/>
  <c r="CE51" i="3"/>
  <c r="CE154" i="3" s="1"/>
  <c r="L53" i="3"/>
  <c r="L156" i="3" s="1"/>
  <c r="AD54" i="3"/>
  <c r="AD157" i="3" s="1"/>
  <c r="AJ55" i="3"/>
  <c r="AJ158" i="3" s="1"/>
  <c r="BB56" i="3"/>
  <c r="BB159" i="3" s="1"/>
  <c r="BS57" i="3"/>
  <c r="BS160" i="3" s="1"/>
  <c r="BZ58" i="3"/>
  <c r="BZ161" i="3" s="1"/>
  <c r="CJ59" i="3"/>
  <c r="CJ162" i="3" s="1"/>
  <c r="CJ60" i="3"/>
  <c r="CJ163" i="3" s="1"/>
  <c r="K51" i="3"/>
  <c r="K154" i="3" s="1"/>
  <c r="BO53" i="3"/>
  <c r="BO156" i="3" s="1"/>
  <c r="CQ50" i="3"/>
  <c r="CQ153" i="3" s="1"/>
  <c r="AE53" i="3"/>
  <c r="AE156" i="3" s="1"/>
  <c r="BN55" i="3"/>
  <c r="BN158" i="3" s="1"/>
  <c r="CV57" i="3"/>
  <c r="CV160" i="3" s="1"/>
  <c r="CG59" i="3"/>
  <c r="CG162" i="3" s="1"/>
  <c r="AO61" i="3"/>
  <c r="AO164" i="3" s="1"/>
  <c r="AR62" i="3"/>
  <c r="AR165" i="3" s="1"/>
  <c r="AI63" i="3"/>
  <c r="AI166" i="3" s="1"/>
  <c r="AJ64" i="3"/>
  <c r="AJ167" i="3" s="1"/>
  <c r="AF65" i="3"/>
  <c r="AF168" i="3" s="1"/>
  <c r="L66" i="3"/>
  <c r="L169" i="3" s="1"/>
  <c r="CV66" i="3"/>
  <c r="CV169" i="3" s="1"/>
  <c r="CJ67" i="3"/>
  <c r="CJ170" i="3" s="1"/>
  <c r="BP68" i="3"/>
  <c r="BP171" i="3" s="1"/>
  <c r="BD69" i="3"/>
  <c r="BD172" i="3" s="1"/>
  <c r="AR70" i="3"/>
  <c r="AR173" i="3" s="1"/>
  <c r="CU50" i="3"/>
  <c r="CU153" i="3" s="1"/>
  <c r="BD53" i="3"/>
  <c r="BD156" i="3" s="1"/>
  <c r="G51" i="3"/>
  <c r="G154" i="3" s="1"/>
  <c r="AP53" i="3"/>
  <c r="AP156" i="3" s="1"/>
  <c r="BX55" i="3"/>
  <c r="BX158" i="3" s="1"/>
  <c r="K58" i="3"/>
  <c r="K161" i="3" s="1"/>
  <c r="CO59" i="3"/>
  <c r="CO162" i="3" s="1"/>
  <c r="AU61" i="3"/>
  <c r="AU164" i="3" s="1"/>
  <c r="AV62" i="3"/>
  <c r="AV165" i="3" s="1"/>
  <c r="AN63" i="3"/>
  <c r="AN166" i="3" s="1"/>
  <c r="AN64" i="3"/>
  <c r="AN167" i="3" s="1"/>
  <c r="AJ65" i="3"/>
  <c r="AJ168" i="3" s="1"/>
  <c r="P66" i="3"/>
  <c r="P169" i="3" s="1"/>
  <c r="D67" i="3"/>
  <c r="D170" i="3" s="1"/>
  <c r="CN67" i="3"/>
  <c r="CN170" i="3" s="1"/>
  <c r="CF52" i="3"/>
  <c r="CF155" i="3" s="1"/>
  <c r="BQ55" i="3"/>
  <c r="BQ158" i="3" s="1"/>
  <c r="CR57" i="3"/>
  <c r="CR160" i="3" s="1"/>
  <c r="CM59" i="3"/>
  <c r="CM162" i="3" s="1"/>
  <c r="AP61" i="3"/>
  <c r="AP164" i="3" s="1"/>
  <c r="AO62" i="3"/>
  <c r="AO165" i="3" s="1"/>
  <c r="AL63" i="3"/>
  <c r="AL166" i="3" s="1"/>
  <c r="AK64" i="3"/>
  <c r="AK167" i="3" s="1"/>
  <c r="AD65" i="3"/>
  <c r="AD168" i="3" s="1"/>
  <c r="O66" i="3"/>
  <c r="O169" i="3" s="1"/>
  <c r="CW66" i="3"/>
  <c r="CW169" i="3" s="1"/>
  <c r="CH67" i="3"/>
  <c r="CH170" i="3" s="1"/>
  <c r="BI68" i="3"/>
  <c r="BI171" i="3" s="1"/>
  <c r="AH69" i="3"/>
  <c r="AH172" i="3" s="1"/>
  <c r="G70" i="3"/>
  <c r="G173" i="3" s="1"/>
  <c r="CA70" i="3"/>
  <c r="CA173" i="3" s="1"/>
  <c r="AQ71" i="3"/>
  <c r="AQ174" i="3" s="1"/>
  <c r="G72" i="3"/>
  <c r="G175" i="3" s="1"/>
  <c r="BS72" i="3"/>
  <c r="BS175" i="3" s="1"/>
  <c r="AI73" i="3"/>
  <c r="AI176" i="3" s="1"/>
  <c r="AM52" i="3"/>
  <c r="AM155" i="3" s="1"/>
  <c r="AQ55" i="3"/>
  <c r="AQ158" i="3" s="1"/>
  <c r="BT57" i="3"/>
  <c r="BT160" i="3" s="1"/>
  <c r="BW59" i="3"/>
  <c r="BW162" i="3" s="1"/>
  <c r="Z61" i="3"/>
  <c r="Z164" i="3" s="1"/>
  <c r="AE62" i="3"/>
  <c r="AE165" i="3" s="1"/>
  <c r="AB63" i="3"/>
  <c r="AB166" i="3" s="1"/>
  <c r="Y64" i="3"/>
  <c r="Y167" i="3" s="1"/>
  <c r="U65" i="3"/>
  <c r="U168" i="3" s="1"/>
  <c r="F66" i="3"/>
  <c r="F169" i="3" s="1"/>
  <c r="CM66" i="3"/>
  <c r="CM169" i="3" s="1"/>
  <c r="BY67" i="3"/>
  <c r="BY170" i="3" s="1"/>
  <c r="BA68" i="3"/>
  <c r="BA171" i="3" s="1"/>
  <c r="Z69" i="3"/>
  <c r="Z172" i="3" s="1"/>
  <c r="CU69" i="3"/>
  <c r="CU172" i="3" s="1"/>
  <c r="BT70" i="3"/>
  <c r="BT173" i="3" s="1"/>
  <c r="CQ52" i="3"/>
  <c r="CQ155" i="3" s="1"/>
  <c r="BW55" i="3"/>
  <c r="BW158" i="3" s="1"/>
  <c r="D58" i="3"/>
  <c r="D161" i="3" s="1"/>
  <c r="CR59" i="3"/>
  <c r="CR162" i="3" s="1"/>
  <c r="AR61" i="3"/>
  <c r="AR164" i="3" s="1"/>
  <c r="AS62" i="3"/>
  <c r="AS165" i="3" s="1"/>
  <c r="AP63" i="3"/>
  <c r="AP166" i="3" s="1"/>
  <c r="Z56" i="3"/>
  <c r="Z159" i="3" s="1"/>
  <c r="AX58" i="3"/>
  <c r="AX161" i="3" s="1"/>
  <c r="BJ59" i="3"/>
  <c r="BJ162" i="3" s="1"/>
  <c r="BV60" i="3"/>
  <c r="BV163" i="3" s="1"/>
  <c r="CO33" i="3"/>
  <c r="CO136" i="3" s="1"/>
  <c r="CD37" i="3"/>
  <c r="CD140" i="3" s="1"/>
  <c r="CS39" i="3"/>
  <c r="CS142" i="3" s="1"/>
  <c r="I42" i="3"/>
  <c r="I145" i="3" s="1"/>
  <c r="CM43" i="3"/>
  <c r="CM146" i="3" s="1"/>
  <c r="AM45" i="3"/>
  <c r="AM148" i="3" s="1"/>
  <c r="CU46" i="3"/>
  <c r="CU149" i="3" s="1"/>
  <c r="AV48" i="3"/>
  <c r="AV151" i="3" s="1"/>
  <c r="CT49" i="3"/>
  <c r="CT152" i="3" s="1"/>
  <c r="CM35" i="3"/>
  <c r="CM138" i="3" s="1"/>
  <c r="BA38" i="3"/>
  <c r="BA141" i="3" s="1"/>
  <c r="CT39" i="3"/>
  <c r="CT142" i="3" s="1"/>
  <c r="BD41" i="3"/>
  <c r="BD144" i="3" s="1"/>
  <c r="CQ42" i="3"/>
  <c r="CQ145" i="3" s="1"/>
  <c r="R44" i="3"/>
  <c r="R147" i="3" s="1"/>
  <c r="AN45" i="3"/>
  <c r="AN148" i="3" s="1"/>
  <c r="P35" i="3"/>
  <c r="P138" i="3" s="1"/>
  <c r="BO37" i="3"/>
  <c r="BO140" i="3" s="1"/>
  <c r="BF39" i="3"/>
  <c r="BF142" i="3" s="1"/>
  <c r="N41" i="3"/>
  <c r="N144" i="3" s="1"/>
  <c r="AW42" i="3"/>
  <c r="AW145" i="3" s="1"/>
  <c r="CD43" i="3"/>
  <c r="CD146" i="3" s="1"/>
  <c r="J45" i="3"/>
  <c r="J148" i="3" s="1"/>
  <c r="P46" i="3"/>
  <c r="P149" i="3" s="1"/>
  <c r="AH47" i="3"/>
  <c r="AH150" i="3" s="1"/>
  <c r="AY48" i="3"/>
  <c r="AY151" i="3" s="1"/>
  <c r="BF49" i="3"/>
  <c r="BF152" i="3" s="1"/>
  <c r="BO50" i="3"/>
  <c r="BO153" i="3" s="1"/>
  <c r="BO51" i="3"/>
  <c r="BO154" i="3" s="1"/>
  <c r="BG52" i="3"/>
  <c r="BG155" i="3" s="1"/>
  <c r="AW53" i="3"/>
  <c r="AW156" i="3" s="1"/>
  <c r="AK54" i="3"/>
  <c r="AK157" i="3" s="1"/>
  <c r="Q55" i="3"/>
  <c r="Q158" i="3" s="1"/>
  <c r="E56" i="3"/>
  <c r="E159" i="3" s="1"/>
  <c r="CO56" i="3"/>
  <c r="CO159" i="3" s="1"/>
  <c r="BU57" i="3"/>
  <c r="BU160" i="3" s="1"/>
  <c r="BI58" i="3"/>
  <c r="BI161" i="3" s="1"/>
  <c r="CE45" i="3"/>
  <c r="CE148" i="3" s="1"/>
  <c r="V48" i="3"/>
  <c r="V151" i="3" s="1"/>
  <c r="AL50" i="3"/>
  <c r="AL153" i="3" s="1"/>
  <c r="AK47" i="3"/>
  <c r="AK150" i="3" s="1"/>
  <c r="AY49" i="3"/>
  <c r="AY152" i="3" s="1"/>
  <c r="M51" i="3"/>
  <c r="M154" i="3" s="1"/>
  <c r="AU52" i="3"/>
  <c r="AU155" i="3" s="1"/>
  <c r="BF53" i="3"/>
  <c r="BF156" i="3" s="1"/>
  <c r="BW54" i="3"/>
  <c r="BW157" i="3" s="1"/>
  <c r="CN55" i="3"/>
  <c r="CN158" i="3" s="1"/>
  <c r="CU56" i="3"/>
  <c r="CU159" i="3" s="1"/>
  <c r="P58" i="3"/>
  <c r="P161" i="3" s="1"/>
  <c r="AH59" i="3"/>
  <c r="AH162" i="3" s="1"/>
  <c r="AA60" i="3"/>
  <c r="AA163" i="3" s="1"/>
  <c r="AA61" i="3"/>
  <c r="AA164" i="3" s="1"/>
  <c r="S62" i="3"/>
  <c r="S165" i="3" s="1"/>
  <c r="CU62" i="3"/>
  <c r="CU165" i="3" s="1"/>
  <c r="CI63" i="3"/>
  <c r="CI166" i="3" s="1"/>
  <c r="BW64" i="3"/>
  <c r="BW167" i="3" s="1"/>
  <c r="AQ47" i="3"/>
  <c r="AQ150" i="3" s="1"/>
  <c r="BY49" i="3"/>
  <c r="BY152" i="3" s="1"/>
  <c r="AB51" i="3"/>
  <c r="AB154" i="3" s="1"/>
  <c r="AY52" i="3"/>
  <c r="AY155" i="3" s="1"/>
  <c r="BS53" i="3"/>
  <c r="BS156" i="3" s="1"/>
  <c r="CJ54" i="3"/>
  <c r="CJ157" i="3" s="1"/>
  <c r="CQ55" i="3"/>
  <c r="CQ158" i="3" s="1"/>
  <c r="L57" i="3"/>
  <c r="L160" i="3" s="1"/>
  <c r="AD58" i="3"/>
  <c r="AD161" i="3" s="1"/>
  <c r="AJ59" i="3"/>
  <c r="AJ162" i="3" s="1"/>
  <c r="AL60" i="3"/>
  <c r="AL163" i="3" s="1"/>
  <c r="AM61" i="3"/>
  <c r="AM164" i="3" s="1"/>
  <c r="BN56" i="3"/>
  <c r="BN159" i="3" s="1"/>
  <c r="BF58" i="3"/>
  <c r="BF161" i="3" s="1"/>
  <c r="BZ59" i="3"/>
  <c r="BZ162" i="3" s="1"/>
  <c r="CL60" i="3"/>
  <c r="CL163" i="3" s="1"/>
  <c r="AX34" i="3"/>
  <c r="AX137" i="3" s="1"/>
  <c r="F38" i="3"/>
  <c r="F141" i="3" s="1"/>
  <c r="AM40" i="3"/>
  <c r="AM143" i="3" s="1"/>
  <c r="U42" i="3"/>
  <c r="U145" i="3" s="1"/>
  <c r="D44" i="3"/>
  <c r="D147" i="3" s="1"/>
  <c r="BS45" i="3"/>
  <c r="BS148" i="3" s="1"/>
  <c r="J47" i="3"/>
  <c r="J150" i="3" s="1"/>
  <c r="BR48" i="3"/>
  <c r="BR151" i="3" s="1"/>
  <c r="E33" i="3"/>
  <c r="E136" i="3" s="1"/>
  <c r="O36" i="3"/>
  <c r="O139" i="3" s="1"/>
  <c r="BR38" i="3"/>
  <c r="BR141" i="3" s="1"/>
  <c r="AB40" i="3"/>
  <c r="AB143" i="3" s="1"/>
  <c r="BQ41" i="3"/>
  <c r="BQ144" i="3" s="1"/>
  <c r="H43" i="3"/>
  <c r="H146" i="3" s="1"/>
  <c r="AP44" i="3"/>
  <c r="AP147" i="3" s="1"/>
  <c r="AY45" i="3"/>
  <c r="AY148" i="3" s="1"/>
  <c r="AT35" i="3"/>
  <c r="AT138" i="3" s="1"/>
  <c r="N38" i="3"/>
  <c r="N141" i="3" s="1"/>
  <c r="BU39" i="3"/>
  <c r="BU142" i="3" s="1"/>
  <c r="AC41" i="3"/>
  <c r="AC144" i="3" s="1"/>
  <c r="BU42" i="3"/>
  <c r="BU145" i="3" s="1"/>
  <c r="CQ43" i="3"/>
  <c r="CQ146" i="3" s="1"/>
  <c r="T45" i="3"/>
  <c r="T148" i="3" s="1"/>
  <c r="AL46" i="3"/>
  <c r="AL149" i="3" s="1"/>
  <c r="AR47" i="3"/>
  <c r="AR150" i="3" s="1"/>
  <c r="BJ48" i="3"/>
  <c r="BJ151" i="3" s="1"/>
  <c r="CA49" i="3"/>
  <c r="CA152" i="3" s="1"/>
  <c r="BX50" i="3"/>
  <c r="BX153" i="3" s="1"/>
  <c r="BX51" i="3"/>
  <c r="BX154" i="3" s="1"/>
  <c r="BY52" i="3"/>
  <c r="BY155" i="3" s="1"/>
  <c r="BE53" i="3"/>
  <c r="BE156" i="3" s="1"/>
  <c r="AS54" i="3"/>
  <c r="AS157" i="3" s="1"/>
  <c r="AG55" i="3"/>
  <c r="AG158" i="3" s="1"/>
  <c r="M56" i="3"/>
  <c r="M159" i="3" s="1"/>
  <c r="CW56" i="3"/>
  <c r="CW159" i="3" s="1"/>
  <c r="CK57" i="3"/>
  <c r="CK160" i="3" s="1"/>
  <c r="BQ58" i="3"/>
  <c r="BQ161" i="3" s="1"/>
  <c r="V46" i="3"/>
  <c r="V149" i="3" s="1"/>
  <c r="BL48" i="3"/>
  <c r="BL151" i="3" s="1"/>
  <c r="AY50" i="3"/>
  <c r="AY153" i="3" s="1"/>
  <c r="BG47" i="3"/>
  <c r="BG150" i="3" s="1"/>
  <c r="CO49" i="3"/>
  <c r="CO152" i="3" s="1"/>
  <c r="Y51" i="3"/>
  <c r="Y154" i="3" s="1"/>
  <c r="BH52" i="3"/>
  <c r="BH155" i="3" s="1"/>
  <c r="CA53" i="3"/>
  <c r="CA156" i="3" s="1"/>
  <c r="CH54" i="3"/>
  <c r="CH157" i="3" s="1"/>
  <c r="C56" i="3"/>
  <c r="C159" i="3" s="1"/>
  <c r="T57" i="3"/>
  <c r="T160" i="3" s="1"/>
  <c r="AA58" i="3"/>
  <c r="AA161" i="3" s="1"/>
  <c r="AR59" i="3"/>
  <c r="AR162" i="3" s="1"/>
  <c r="AS60" i="3"/>
  <c r="AS163" i="3" s="1"/>
  <c r="AJ61" i="3"/>
  <c r="AJ164" i="3" s="1"/>
  <c r="AA62" i="3"/>
  <c r="AA165" i="3" s="1"/>
  <c r="O63" i="3"/>
  <c r="O166" i="3" s="1"/>
  <c r="CQ63" i="3"/>
  <c r="CQ166" i="3" s="1"/>
  <c r="CE64" i="3"/>
  <c r="CE167" i="3" s="1"/>
  <c r="CG47" i="3"/>
  <c r="CG150" i="3" s="1"/>
  <c r="CU49" i="3"/>
  <c r="CU152" i="3" s="1"/>
  <c r="AO51" i="3"/>
  <c r="AO154" i="3" s="1"/>
  <c r="BW52" i="3"/>
  <c r="BW155" i="3" s="1"/>
  <c r="CD53" i="3"/>
  <c r="CD156" i="3" s="1"/>
  <c r="CU54" i="3"/>
  <c r="CU157" i="3" s="1"/>
  <c r="P56" i="3"/>
  <c r="P159" i="3" s="1"/>
  <c r="W57" i="3"/>
  <c r="W160" i="3" s="1"/>
  <c r="AN58" i="3"/>
  <c r="AN161" i="3" s="1"/>
  <c r="BD59" i="3"/>
  <c r="BD162" i="3" s="1"/>
  <c r="AU60" i="3"/>
  <c r="AU163" i="3" s="1"/>
  <c r="I46" i="3"/>
  <c r="I149" i="3" s="1"/>
  <c r="BB48" i="3"/>
  <c r="BB151" i="3" s="1"/>
  <c r="AR50" i="3"/>
  <c r="AR153" i="3" s="1"/>
  <c r="AX47" i="3"/>
  <c r="AX150" i="3" s="1"/>
  <c r="CF49" i="3"/>
  <c r="CF152" i="3" s="1"/>
  <c r="T51" i="3"/>
  <c r="T154" i="3" s="1"/>
  <c r="BB52" i="3"/>
  <c r="BB155" i="3" s="1"/>
  <c r="BW53" i="3"/>
  <c r="BW156" i="3" s="1"/>
  <c r="CC54" i="3"/>
  <c r="CC157" i="3" s="1"/>
  <c r="CU55" i="3"/>
  <c r="CU158" i="3" s="1"/>
  <c r="P57" i="3"/>
  <c r="P160" i="3" s="1"/>
  <c r="W58" i="3"/>
  <c r="W161" i="3" s="1"/>
  <c r="CK46" i="3"/>
  <c r="CK149" i="3" s="1"/>
  <c r="X49" i="3"/>
  <c r="X152" i="3" s="1"/>
  <c r="CH50" i="3"/>
  <c r="CH153" i="3" s="1"/>
  <c r="T52" i="3"/>
  <c r="T155" i="3" s="1"/>
  <c r="AR53" i="3"/>
  <c r="AR156" i="3" s="1"/>
  <c r="AY54" i="3"/>
  <c r="AY157" i="3" s="1"/>
  <c r="BP55" i="3"/>
  <c r="BP158" i="3" s="1"/>
  <c r="CH56" i="3"/>
  <c r="CH159" i="3" s="1"/>
  <c r="CN57" i="3"/>
  <c r="CN160" i="3" s="1"/>
  <c r="J59" i="3"/>
  <c r="J162" i="3" s="1"/>
  <c r="O60" i="3"/>
  <c r="O163" i="3" s="1"/>
  <c r="G61" i="3"/>
  <c r="G164" i="3" s="1"/>
  <c r="CF51" i="3"/>
  <c r="CF154" i="3" s="1"/>
  <c r="AE54" i="3"/>
  <c r="AE157" i="3" s="1"/>
  <c r="AQ51" i="3"/>
  <c r="AQ154" i="3" s="1"/>
  <c r="CQ53" i="3"/>
  <c r="CQ156" i="3" s="1"/>
  <c r="AD56" i="3"/>
  <c r="AD159" i="3" s="1"/>
  <c r="AQ58" i="3"/>
  <c r="AQ161" i="3" s="1"/>
  <c r="AD60" i="3"/>
  <c r="AD163" i="3" s="1"/>
  <c r="BR61" i="3"/>
  <c r="BR164" i="3" s="1"/>
  <c r="BJ62" i="3"/>
  <c r="BJ165" i="3" s="1"/>
  <c r="BJ63" i="3"/>
  <c r="BJ166" i="3" s="1"/>
  <c r="BK64" i="3"/>
  <c r="BK167" i="3" s="1"/>
  <c r="AV65" i="3"/>
  <c r="AV168" i="3" s="1"/>
  <c r="AJ66" i="3"/>
  <c r="AJ169" i="3" s="1"/>
  <c r="X67" i="3"/>
  <c r="X170" i="3" s="1"/>
  <c r="D68" i="3"/>
  <c r="D171" i="3" s="1"/>
  <c r="CN68" i="3"/>
  <c r="CN171" i="3" s="1"/>
  <c r="CB69" i="3"/>
  <c r="CB172" i="3" s="1"/>
  <c r="BH70" i="3"/>
  <c r="BH173" i="3" s="1"/>
  <c r="BT51" i="3"/>
  <c r="BT154" i="3" s="1"/>
  <c r="T54" i="3"/>
  <c r="T157" i="3" s="1"/>
  <c r="BD51" i="3"/>
  <c r="BD154" i="3" s="1"/>
  <c r="F54" i="3"/>
  <c r="F157" i="3" s="1"/>
  <c r="AN56" i="3"/>
  <c r="AN159" i="3" s="1"/>
  <c r="BB58" i="3"/>
  <c r="BB161" i="3" s="1"/>
  <c r="AK60" i="3"/>
  <c r="AK163" i="3" s="1"/>
  <c r="BW61" i="3"/>
  <c r="BW164" i="3" s="1"/>
  <c r="BN62" i="3"/>
  <c r="BN165" i="3" s="1"/>
  <c r="BO63" i="3"/>
  <c r="BO166" i="3" s="1"/>
  <c r="BP64" i="3"/>
  <c r="BP167" i="3" s="1"/>
  <c r="AZ65" i="3"/>
  <c r="AZ168" i="3" s="1"/>
  <c r="AN66" i="3"/>
  <c r="AN169" i="3" s="1"/>
  <c r="AB67" i="3"/>
  <c r="AB170" i="3" s="1"/>
  <c r="CM47" i="3"/>
  <c r="CM150" i="3" s="1"/>
  <c r="BQ53" i="3"/>
  <c r="BQ156" i="3" s="1"/>
  <c r="Y56" i="3"/>
  <c r="Y159" i="3" s="1"/>
  <c r="AZ58" i="3"/>
  <c r="AZ161" i="3" s="1"/>
  <c r="AE60" i="3"/>
  <c r="AE163" i="3" s="1"/>
  <c r="BP61" i="3"/>
  <c r="BP164" i="3" s="1"/>
  <c r="BM62" i="3"/>
  <c r="BM165" i="3" s="1"/>
  <c r="BL63" i="3"/>
  <c r="BL166" i="3" s="1"/>
  <c r="BI64" i="3"/>
  <c r="BI167" i="3" s="1"/>
  <c r="AY65" i="3"/>
  <c r="AY168" i="3" s="1"/>
  <c r="AK66" i="3"/>
  <c r="AK169" i="3" s="1"/>
  <c r="V67" i="3"/>
  <c r="V170" i="3" s="1"/>
  <c r="F68" i="3"/>
  <c r="F171" i="3" s="1"/>
  <c r="CA68" i="3"/>
  <c r="CA171" i="3" s="1"/>
  <c r="AZ69" i="3"/>
  <c r="AZ172" i="3" s="1"/>
  <c r="Y70" i="3"/>
  <c r="Y173" i="3" s="1"/>
  <c r="CQ70" i="3"/>
  <c r="CQ173" i="3" s="1"/>
  <c r="BG71" i="3"/>
  <c r="BG174" i="3" s="1"/>
  <c r="W72" i="3"/>
  <c r="W175" i="3" s="1"/>
  <c r="CI72" i="3"/>
  <c r="CI175" i="3" s="1"/>
  <c r="AE46" i="3"/>
  <c r="AE149" i="3" s="1"/>
  <c r="AC53" i="3"/>
  <c r="AC156" i="3" s="1"/>
  <c r="CW55" i="3"/>
  <c r="CW158" i="3" s="1"/>
  <c r="AB58" i="3"/>
  <c r="AB161" i="3" s="1"/>
  <c r="M60" i="3"/>
  <c r="M163" i="3" s="1"/>
  <c r="BF61" i="3"/>
  <c r="BF164" i="3" s="1"/>
  <c r="BC62" i="3"/>
  <c r="BC165" i="3" s="1"/>
  <c r="AZ63" i="3"/>
  <c r="AZ166" i="3" s="1"/>
  <c r="AX64" i="3"/>
  <c r="AX167" i="3" s="1"/>
  <c r="AP65" i="3"/>
  <c r="AP168" i="3" s="1"/>
  <c r="AA66" i="3"/>
  <c r="AA169" i="3" s="1"/>
  <c r="M67" i="3"/>
  <c r="M170" i="3" s="1"/>
  <c r="CT67" i="3"/>
  <c r="CT170" i="3" s="1"/>
  <c r="BS68" i="3"/>
  <c r="BS171" i="3" s="1"/>
  <c r="AR69" i="3"/>
  <c r="AR172" i="3" s="1"/>
  <c r="Q70" i="3"/>
  <c r="Q173" i="3" s="1"/>
  <c r="AG48" i="3"/>
  <c r="AG151" i="3" s="1"/>
  <c r="CB53" i="3"/>
  <c r="CB156" i="3" s="1"/>
  <c r="AG56" i="3"/>
  <c r="AG159" i="3" s="1"/>
  <c r="BH58" i="3"/>
  <c r="BH161" i="3" s="1"/>
  <c r="AI60" i="3"/>
  <c r="AI163" i="3" s="1"/>
  <c r="BT61" i="3"/>
  <c r="BT164" i="3" s="1"/>
  <c r="BQ62" i="3"/>
  <c r="BQ165" i="3" s="1"/>
  <c r="BN63" i="3"/>
  <c r="BN166" i="3" s="1"/>
  <c r="BL64" i="3"/>
  <c r="BL167" i="3" s="1"/>
  <c r="BB65" i="3"/>
  <c r="BB168" i="3" s="1"/>
  <c r="AM66" i="3"/>
  <c r="AM169" i="3" s="1"/>
  <c r="Y67" i="3"/>
  <c r="Y170" i="3" s="1"/>
  <c r="H68" i="3"/>
  <c r="H171" i="3" s="1"/>
  <c r="CC68" i="3"/>
  <c r="CC171" i="3" s="1"/>
  <c r="BB69" i="3"/>
  <c r="BB172" i="3" s="1"/>
  <c r="AA70" i="3"/>
  <c r="AA173" i="3" s="1"/>
  <c r="CS70" i="3"/>
  <c r="CS173" i="3" s="1"/>
  <c r="AZ52" i="3"/>
  <c r="AZ155" i="3" s="1"/>
  <c r="AY55" i="3"/>
  <c r="AY158" i="3" s="1"/>
  <c r="BY57" i="3"/>
  <c r="BY160" i="3" s="1"/>
  <c r="CB59" i="3"/>
  <c r="CB162" i="3" s="1"/>
  <c r="AF61" i="3"/>
  <c r="AF164" i="3" s="1"/>
  <c r="AG62" i="3"/>
  <c r="AG165" i="3" s="1"/>
  <c r="AF63" i="3"/>
  <c r="AF166" i="3" s="1"/>
  <c r="AC64" i="3"/>
  <c r="AC167" i="3" s="1"/>
  <c r="W65" i="3"/>
  <c r="W168" i="3" s="1"/>
  <c r="I66" i="3"/>
  <c r="I169" i="3" s="1"/>
  <c r="CP66" i="3"/>
  <c r="CP169" i="3" s="1"/>
  <c r="CA67" i="3"/>
  <c r="CA170" i="3" s="1"/>
  <c r="BC68" i="3"/>
  <c r="BC171" i="3" s="1"/>
  <c r="AB69" i="3"/>
  <c r="AB172" i="3" s="1"/>
  <c r="CW69" i="3"/>
  <c r="CW172" i="3" s="1"/>
  <c r="BV70" i="3"/>
  <c r="BV173" i="3" s="1"/>
  <c r="AL71" i="3"/>
  <c r="AL174" i="3" s="1"/>
  <c r="CX71" i="3"/>
  <c r="CX174" i="3" s="1"/>
  <c r="BN72" i="3"/>
  <c r="BN175" i="3" s="1"/>
  <c r="AD73" i="3"/>
  <c r="AD176" i="3" s="1"/>
  <c r="CP73" i="3"/>
  <c r="CP176" i="3" s="1"/>
  <c r="BF74" i="3"/>
  <c r="BF177" i="3" s="1"/>
  <c r="V75" i="3"/>
  <c r="V178" i="3" s="1"/>
  <c r="CH75" i="3"/>
  <c r="CH178" i="3" s="1"/>
  <c r="AX76" i="3"/>
  <c r="AX179" i="3" s="1"/>
  <c r="N77" i="3"/>
  <c r="N180" i="3" s="1"/>
  <c r="BZ77" i="3"/>
  <c r="BZ180" i="3" s="1"/>
  <c r="AP78" i="3"/>
  <c r="AP181" i="3" s="1"/>
  <c r="F79" i="3"/>
  <c r="F182" i="3" s="1"/>
  <c r="BR79" i="3"/>
  <c r="BR182" i="3" s="1"/>
  <c r="AH80" i="3"/>
  <c r="AH183" i="3" s="1"/>
  <c r="CT80" i="3"/>
  <c r="CT183" i="3" s="1"/>
  <c r="BJ81" i="3"/>
  <c r="BJ184" i="3" s="1"/>
  <c r="Z82" i="3"/>
  <c r="Z185" i="3" s="1"/>
  <c r="CL82" i="3"/>
  <c r="CL185" i="3" s="1"/>
  <c r="BB83" i="3"/>
  <c r="BB186" i="3" s="1"/>
  <c r="R84" i="3"/>
  <c r="R187" i="3" s="1"/>
  <c r="CD84" i="3"/>
  <c r="CD187" i="3" s="1"/>
  <c r="AT85" i="3"/>
  <c r="AT188" i="3" s="1"/>
  <c r="J86" i="3"/>
  <c r="J189" i="3" s="1"/>
  <c r="BV86" i="3"/>
  <c r="BV189" i="3" s="1"/>
  <c r="AL87" i="3"/>
  <c r="AL190" i="3" s="1"/>
  <c r="BX48" i="3"/>
  <c r="BX151" i="3" s="1"/>
  <c r="CM53" i="3"/>
  <c r="CM156" i="3" s="1"/>
  <c r="AM56" i="3"/>
  <c r="AM159" i="3" s="1"/>
  <c r="BP58" i="3"/>
  <c r="BP161" i="3" s="1"/>
  <c r="AN60" i="3"/>
  <c r="AN163" i="3" s="1"/>
  <c r="BV61" i="3"/>
  <c r="BV164" i="3" s="1"/>
  <c r="BT62" i="3"/>
  <c r="BT165" i="3" s="1"/>
  <c r="BQ63" i="3"/>
  <c r="BQ166" i="3" s="1"/>
  <c r="BN64" i="3"/>
  <c r="BN167" i="3" s="1"/>
  <c r="BE65" i="3"/>
  <c r="BE168" i="3" s="1"/>
  <c r="AP66" i="3"/>
  <c r="AP169" i="3" s="1"/>
  <c r="AA67" i="3"/>
  <c r="AA170" i="3" s="1"/>
  <c r="J68" i="3"/>
  <c r="J171" i="3" s="1"/>
  <c r="CE68" i="3"/>
  <c r="CE171" i="3" s="1"/>
  <c r="BE69" i="3"/>
  <c r="BE172" i="3" s="1"/>
  <c r="AD70" i="3"/>
  <c r="AD173" i="3" s="1"/>
  <c r="CU70" i="3"/>
  <c r="CU173" i="3" s="1"/>
  <c r="BK71" i="3"/>
  <c r="BK174" i="3" s="1"/>
  <c r="AA72" i="3"/>
  <c r="AA175" i="3" s="1"/>
  <c r="CM72" i="3"/>
  <c r="CM175" i="3" s="1"/>
  <c r="CJ48" i="3"/>
  <c r="CJ151" i="3" s="1"/>
  <c r="CO53" i="3"/>
  <c r="CO156" i="3" s="1"/>
  <c r="AR56" i="3"/>
  <c r="AR159" i="3" s="1"/>
  <c r="BS58" i="3"/>
  <c r="BS161" i="3" s="1"/>
  <c r="AO60" i="3"/>
  <c r="AO163" i="3" s="1"/>
  <c r="BX61" i="3"/>
  <c r="BX164" i="3" s="1"/>
  <c r="BU62" i="3"/>
  <c r="BU165" i="3" s="1"/>
  <c r="BR63" i="3"/>
  <c r="BR166" i="3" s="1"/>
  <c r="BQ64" i="3"/>
  <c r="BQ167" i="3" s="1"/>
  <c r="BF65" i="3"/>
  <c r="BF168" i="3" s="1"/>
  <c r="AQ66" i="3"/>
  <c r="AQ169" i="3" s="1"/>
  <c r="AC67" i="3"/>
  <c r="AC170" i="3" s="1"/>
  <c r="K68" i="3"/>
  <c r="K171" i="3" s="1"/>
  <c r="CG68" i="3"/>
  <c r="CG171" i="3" s="1"/>
  <c r="BF69" i="3"/>
  <c r="BF172" i="3" s="1"/>
  <c r="BT52" i="3"/>
  <c r="BT155" i="3" s="1"/>
  <c r="BI55" i="3"/>
  <c r="BI158" i="3" s="1"/>
  <c r="CJ57" i="3"/>
  <c r="CJ160" i="3" s="1"/>
  <c r="CI59" i="3"/>
  <c r="CI162" i="3" s="1"/>
  <c r="AK61" i="3"/>
  <c r="AK164" i="3" s="1"/>
  <c r="AL62" i="3"/>
  <c r="AL165" i="3" s="1"/>
  <c r="AJ63" i="3"/>
  <c r="AJ166" i="3" s="1"/>
  <c r="AG64" i="3"/>
  <c r="AG167" i="3" s="1"/>
  <c r="AA65" i="3"/>
  <c r="AA168" i="3" s="1"/>
  <c r="M66" i="3"/>
  <c r="M169" i="3" s="1"/>
  <c r="CT66" i="3"/>
  <c r="CT169" i="3" s="1"/>
  <c r="CE67" i="3"/>
  <c r="CE170" i="3" s="1"/>
  <c r="BF68" i="3"/>
  <c r="BF171" i="3" s="1"/>
  <c r="AE69" i="3"/>
  <c r="AE172" i="3" s="1"/>
  <c r="E70" i="3"/>
  <c r="E173" i="3" s="1"/>
  <c r="AC51" i="3"/>
  <c r="AC154" i="3" s="1"/>
  <c r="CA54" i="3"/>
  <c r="CA157" i="3" s="1"/>
  <c r="H57" i="3"/>
  <c r="H160" i="3" s="1"/>
  <c r="AB59" i="3"/>
  <c r="AB162" i="3" s="1"/>
  <c r="CH60" i="3"/>
  <c r="CH163" i="3" s="1"/>
  <c r="D62" i="3"/>
  <c r="D165" i="3" s="1"/>
  <c r="CW62" i="3"/>
  <c r="CW165" i="3" s="1"/>
  <c r="CT63" i="3"/>
  <c r="CT166" i="3" s="1"/>
  <c r="CR64" i="3"/>
  <c r="CR167" i="3" s="1"/>
  <c r="CD65" i="3"/>
  <c r="CD168" i="3" s="1"/>
  <c r="BO66" i="3"/>
  <c r="BO169" i="3" s="1"/>
  <c r="BA67" i="3"/>
  <c r="BA170" i="3" s="1"/>
  <c r="AF68" i="3"/>
  <c r="AF171" i="3" s="1"/>
  <c r="E69" i="3"/>
  <c r="E172" i="3" s="1"/>
  <c r="CO50" i="3"/>
  <c r="CO153" i="3" s="1"/>
  <c r="CV52" i="3"/>
  <c r="CV155" i="3" s="1"/>
  <c r="BG57" i="3"/>
  <c r="BG160" i="3" s="1"/>
  <c r="AH51" i="3"/>
  <c r="AH154" i="3" s="1"/>
  <c r="K56" i="3"/>
  <c r="K159" i="3" s="1"/>
  <c r="AZ60" i="3"/>
  <c r="AZ163" i="3" s="1"/>
  <c r="AO52" i="3"/>
  <c r="AO155" i="3" s="1"/>
  <c r="CI60" i="3"/>
  <c r="CI163" i="3" s="1"/>
  <c r="CV64" i="3"/>
  <c r="CV167" i="3" s="1"/>
  <c r="AJ68" i="3"/>
  <c r="AJ171" i="3" s="1"/>
  <c r="BR52" i="3"/>
  <c r="BR155" i="3" s="1"/>
  <c r="Z57" i="3"/>
  <c r="Z160" i="3" s="1"/>
  <c r="C63" i="3"/>
  <c r="C166" i="3" s="1"/>
  <c r="BT66" i="3"/>
  <c r="BT169" i="3" s="1"/>
  <c r="K57" i="3"/>
  <c r="K160" i="3" s="1"/>
  <c r="CX62" i="3"/>
  <c r="CX165" i="3" s="1"/>
  <c r="BQ66" i="3"/>
  <c r="BQ169" i="3" s="1"/>
  <c r="CA69" i="3"/>
  <c r="CA172" i="3" s="1"/>
  <c r="AU72" i="3"/>
  <c r="AU175" i="3" s="1"/>
  <c r="CI56" i="3"/>
  <c r="CI159" i="3" s="1"/>
  <c r="CN62" i="3"/>
  <c r="CN165" i="3" s="1"/>
  <c r="BG66" i="3"/>
  <c r="BG169" i="3" s="1"/>
  <c r="BS69" i="3"/>
  <c r="BS172" i="3" s="1"/>
  <c r="S57" i="3"/>
  <c r="S160" i="3" s="1"/>
  <c r="CE61" i="3"/>
  <c r="CE164" i="3" s="1"/>
  <c r="BZ63" i="3"/>
  <c r="BZ166" i="3" s="1"/>
  <c r="CW64" i="3"/>
  <c r="CW167" i="3" s="1"/>
  <c r="R66" i="3"/>
  <c r="R169" i="3" s="1"/>
  <c r="AI67" i="3"/>
  <c r="AI170" i="3" s="1"/>
  <c r="AI68" i="3"/>
  <c r="AI171" i="3" s="1"/>
  <c r="AJ69" i="3"/>
  <c r="AJ172" i="3" s="1"/>
  <c r="AK70" i="3"/>
  <c r="AK173" i="3" s="1"/>
  <c r="AT48" i="3"/>
  <c r="AT151" i="3" s="1"/>
  <c r="CQ54" i="3"/>
  <c r="CQ157" i="3" s="1"/>
  <c r="G58" i="3"/>
  <c r="G161" i="3" s="1"/>
  <c r="AM60" i="3"/>
  <c r="AM163" i="3" s="1"/>
  <c r="I62" i="3"/>
  <c r="I165" i="3" s="1"/>
  <c r="AQ63" i="3"/>
  <c r="AQ166" i="3" s="1"/>
  <c r="BM64" i="3"/>
  <c r="BM167" i="3" s="1"/>
  <c r="CI65" i="3"/>
  <c r="CI168" i="3" s="1"/>
  <c r="E67" i="3"/>
  <c r="E170" i="3" s="1"/>
  <c r="I68" i="3"/>
  <c r="I171" i="3" s="1"/>
  <c r="J69" i="3"/>
  <c r="J172" i="3" s="1"/>
  <c r="J70" i="3"/>
  <c r="J173" i="3" s="1"/>
  <c r="CT70" i="3"/>
  <c r="CT173" i="3" s="1"/>
  <c r="CH71" i="3"/>
  <c r="CH174" i="3" s="1"/>
  <c r="BV72" i="3"/>
  <c r="BV175" i="3" s="1"/>
  <c r="BB73" i="3"/>
  <c r="BB176" i="3" s="1"/>
  <c r="AP74" i="3"/>
  <c r="AP177" i="3" s="1"/>
  <c r="AD75" i="3"/>
  <c r="AD178" i="3" s="1"/>
  <c r="J76" i="3"/>
  <c r="J179" i="3" s="1"/>
  <c r="CT76" i="3"/>
  <c r="CT179" i="3" s="1"/>
  <c r="CH77" i="3"/>
  <c r="CH180" i="3" s="1"/>
  <c r="BN78" i="3"/>
  <c r="BN181" i="3" s="1"/>
  <c r="BB79" i="3"/>
  <c r="BB182" i="3" s="1"/>
  <c r="AP80" i="3"/>
  <c r="AP183" i="3" s="1"/>
  <c r="V81" i="3"/>
  <c r="V184" i="3" s="1"/>
  <c r="J82" i="3"/>
  <c r="J185" i="3" s="1"/>
  <c r="CT82" i="3"/>
  <c r="CT185" i="3" s="1"/>
  <c r="BZ83" i="3"/>
  <c r="BZ186" i="3" s="1"/>
  <c r="BN84" i="3"/>
  <c r="BN187" i="3" s="1"/>
  <c r="BB85" i="3"/>
  <c r="BB188" i="3" s="1"/>
  <c r="AH86" i="3"/>
  <c r="AH189" i="3" s="1"/>
  <c r="V87" i="3"/>
  <c r="V190" i="3" s="1"/>
  <c r="AG50" i="3"/>
  <c r="AG153" i="3" s="1"/>
  <c r="CS54" i="3"/>
  <c r="CS157" i="3" s="1"/>
  <c r="I58" i="3"/>
  <c r="I161" i="3" s="1"/>
  <c r="BH60" i="3"/>
  <c r="BH163" i="3" s="1"/>
  <c r="J62" i="3"/>
  <c r="J165" i="3" s="1"/>
  <c r="AS63" i="3"/>
  <c r="AS166" i="3" s="1"/>
  <c r="CA64" i="3"/>
  <c r="CA167" i="3" s="1"/>
  <c r="CK65" i="3"/>
  <c r="CK168" i="3" s="1"/>
  <c r="F67" i="3"/>
  <c r="F170" i="3" s="1"/>
  <c r="S68" i="3"/>
  <c r="S171" i="3" s="1"/>
  <c r="K69" i="3"/>
  <c r="K172" i="3" s="1"/>
  <c r="K70" i="3"/>
  <c r="K173" i="3" s="1"/>
  <c r="G71" i="3"/>
  <c r="G174" i="3" s="1"/>
  <c r="CI71" i="3"/>
  <c r="CI174" i="3" s="1"/>
  <c r="BW72" i="3"/>
  <c r="BW175" i="3" s="1"/>
  <c r="AO50" i="3"/>
  <c r="AO153" i="3" s="1"/>
  <c r="CV54" i="3"/>
  <c r="CV157" i="3" s="1"/>
  <c r="O58" i="3"/>
  <c r="O161" i="3" s="1"/>
  <c r="BJ60" i="3"/>
  <c r="BJ163" i="3" s="1"/>
  <c r="M62" i="3"/>
  <c r="M165" i="3" s="1"/>
  <c r="AT63" i="3"/>
  <c r="AT166" i="3" s="1"/>
  <c r="CB64" i="3"/>
  <c r="CB167" i="3" s="1"/>
  <c r="CL65" i="3"/>
  <c r="CL168" i="3" s="1"/>
  <c r="G67" i="3"/>
  <c r="G170" i="3" s="1"/>
  <c r="U68" i="3"/>
  <c r="U171" i="3" s="1"/>
  <c r="L69" i="3"/>
  <c r="L172" i="3" s="1"/>
  <c r="BW51" i="3"/>
  <c r="BW154" i="3" s="1"/>
  <c r="CM55" i="3"/>
  <c r="CM158" i="3" s="1"/>
  <c r="BU58" i="3"/>
  <c r="BU161" i="3" s="1"/>
  <c r="D61" i="3"/>
  <c r="D164" i="3" s="1"/>
  <c r="AX62" i="3"/>
  <c r="AX165" i="3" s="1"/>
  <c r="BU63" i="3"/>
  <c r="BU166" i="3" s="1"/>
  <c r="F65" i="3"/>
  <c r="F168" i="3" s="1"/>
  <c r="W66" i="3"/>
  <c r="W169" i="3" s="1"/>
  <c r="AD67" i="3"/>
  <c r="AD170" i="3" s="1"/>
  <c r="AN68" i="3"/>
  <c r="AN171" i="3" s="1"/>
  <c r="AO69" i="3"/>
  <c r="AO172" i="3" s="1"/>
  <c r="AF70" i="3"/>
  <c r="AF173" i="3" s="1"/>
  <c r="D54" i="3"/>
  <c r="D157" i="3" s="1"/>
  <c r="AI57" i="3"/>
  <c r="AI160" i="3" s="1"/>
  <c r="CK59" i="3"/>
  <c r="CK162" i="3" s="1"/>
  <c r="BZ61" i="3"/>
  <c r="BZ164" i="3" s="1"/>
  <c r="M63" i="3"/>
  <c r="M166" i="3" s="1"/>
  <c r="AH64" i="3"/>
  <c r="AH167" i="3" s="1"/>
  <c r="BI65" i="3"/>
  <c r="BI168" i="3" s="1"/>
  <c r="BZ66" i="3"/>
  <c r="BZ169" i="3" s="1"/>
  <c r="CG67" i="3"/>
  <c r="CG170" i="3" s="1"/>
  <c r="CI68" i="3"/>
  <c r="CI171" i="3" s="1"/>
  <c r="BQ69" i="3"/>
  <c r="BQ172" i="3" s="1"/>
  <c r="AP70" i="3"/>
  <c r="AP173" i="3" s="1"/>
  <c r="J71" i="3"/>
  <c r="J174" i="3" s="1"/>
  <c r="BV71" i="3"/>
  <c r="BV174" i="3" s="1"/>
  <c r="AL72" i="3"/>
  <c r="AL175" i="3" s="1"/>
  <c r="CX72" i="3"/>
  <c r="CX175" i="3" s="1"/>
  <c r="BN73" i="3"/>
  <c r="BN176" i="3" s="1"/>
  <c r="AD74" i="3"/>
  <c r="AD177" i="3" s="1"/>
  <c r="CP74" i="3"/>
  <c r="CP177" i="3" s="1"/>
  <c r="BF75" i="3"/>
  <c r="BF178" i="3" s="1"/>
  <c r="V76" i="3"/>
  <c r="V179" i="3" s="1"/>
  <c r="CH76" i="3"/>
  <c r="CH179" i="3" s="1"/>
  <c r="AX77" i="3"/>
  <c r="AX180" i="3" s="1"/>
  <c r="N78" i="3"/>
  <c r="N181" i="3" s="1"/>
  <c r="BZ78" i="3"/>
  <c r="BZ181" i="3" s="1"/>
  <c r="AP79" i="3"/>
  <c r="AP182" i="3" s="1"/>
  <c r="F80" i="3"/>
  <c r="F183" i="3" s="1"/>
  <c r="BR80" i="3"/>
  <c r="BR183" i="3" s="1"/>
  <c r="AH81" i="3"/>
  <c r="AH184" i="3" s="1"/>
  <c r="CT81" i="3"/>
  <c r="CT184" i="3" s="1"/>
  <c r="BJ82" i="3"/>
  <c r="BJ185" i="3" s="1"/>
  <c r="Z83" i="3"/>
  <c r="Z186" i="3" s="1"/>
  <c r="CL83" i="3"/>
  <c r="CL186" i="3" s="1"/>
  <c r="BB84" i="3"/>
  <c r="BB187" i="3" s="1"/>
  <c r="BP71" i="3"/>
  <c r="BP174" i="3" s="1"/>
  <c r="CR72" i="3"/>
  <c r="CR175" i="3" s="1"/>
  <c r="CS73" i="3"/>
  <c r="CS176" i="3" s="1"/>
  <c r="CE74" i="3"/>
  <c r="CE177" i="3" s="1"/>
  <c r="BP75" i="3"/>
  <c r="BP178" i="3" s="1"/>
  <c r="BA76" i="3"/>
  <c r="BA179" i="3" s="1"/>
  <c r="AM77" i="3"/>
  <c r="AM180" i="3" s="1"/>
  <c r="X78" i="3"/>
  <c r="X181" i="3" s="1"/>
  <c r="I79" i="3"/>
  <c r="I182" i="3" s="1"/>
  <c r="CQ79" i="3"/>
  <c r="CQ182" i="3" s="1"/>
  <c r="CB80" i="3"/>
  <c r="CB183" i="3" s="1"/>
  <c r="BM81" i="3"/>
  <c r="BM184" i="3" s="1"/>
  <c r="AY82" i="3"/>
  <c r="AY185" i="3" s="1"/>
  <c r="AJ83" i="3"/>
  <c r="AJ186" i="3" s="1"/>
  <c r="U84" i="3"/>
  <c r="U187" i="3" s="1"/>
  <c r="CV84" i="3"/>
  <c r="CV187" i="3" s="1"/>
  <c r="BU85" i="3"/>
  <c r="BU188" i="3" s="1"/>
  <c r="AT86" i="3"/>
  <c r="AT189" i="3" s="1"/>
  <c r="S87" i="3"/>
  <c r="S190" i="3" s="1"/>
  <c r="CN87" i="3"/>
  <c r="CN190" i="3" s="1"/>
  <c r="BD88" i="3"/>
  <c r="BD191" i="3" s="1"/>
  <c r="AK71" i="3"/>
  <c r="AK174" i="3" s="1"/>
  <c r="AB47" i="3"/>
  <c r="AB150" i="3" s="1"/>
  <c r="BA53" i="3"/>
  <c r="BA156" i="3" s="1"/>
  <c r="L58" i="3"/>
  <c r="L161" i="3" s="1"/>
  <c r="G52" i="3"/>
  <c r="G155" i="3" s="1"/>
  <c r="BL56" i="3"/>
  <c r="BL159" i="3" s="1"/>
  <c r="CS60" i="3"/>
  <c r="CS163" i="3" s="1"/>
  <c r="BV53" i="3"/>
  <c r="BV156" i="3" s="1"/>
  <c r="AY61" i="3"/>
  <c r="AY164" i="3" s="1"/>
  <c r="AN65" i="3"/>
  <c r="AN168" i="3" s="1"/>
  <c r="CF68" i="3"/>
  <c r="CF171" i="3" s="1"/>
  <c r="BY53" i="3"/>
  <c r="BY156" i="3" s="1"/>
  <c r="AF58" i="3"/>
  <c r="AF161" i="3" s="1"/>
  <c r="BF63" i="3"/>
  <c r="BF166" i="3" s="1"/>
  <c r="L67" i="3"/>
  <c r="L170" i="3" s="1"/>
  <c r="Y58" i="3"/>
  <c r="Y161" i="3" s="1"/>
  <c r="AY63" i="3"/>
  <c r="AY166" i="3" s="1"/>
  <c r="K67" i="3"/>
  <c r="K170" i="3" s="1"/>
  <c r="P70" i="3"/>
  <c r="P173" i="3" s="1"/>
  <c r="CA72" i="3"/>
  <c r="CA175" i="3" s="1"/>
  <c r="CU57" i="3"/>
  <c r="CU160" i="3" s="1"/>
  <c r="AO63" i="3"/>
  <c r="AO166" i="3" s="1"/>
  <c r="CX66" i="3"/>
  <c r="CX169" i="3" s="1"/>
  <c r="H70" i="3"/>
  <c r="H173" i="3" s="1"/>
  <c r="AE58" i="3"/>
  <c r="AE161" i="3" s="1"/>
  <c r="H62" i="3"/>
  <c r="H165" i="3" s="1"/>
  <c r="CM63" i="3"/>
  <c r="CM166" i="3" s="1"/>
  <c r="V65" i="3"/>
  <c r="V168" i="3" s="1"/>
  <c r="AC66" i="3"/>
  <c r="AC169" i="3" s="1"/>
  <c r="AT67" i="3"/>
  <c r="AT170" i="3" s="1"/>
  <c r="BB68" i="3"/>
  <c r="BB171" i="3" s="1"/>
  <c r="AS69" i="3"/>
  <c r="AS172" i="3" s="1"/>
  <c r="AT70" i="3"/>
  <c r="AT173" i="3" s="1"/>
  <c r="E51" i="3"/>
  <c r="E154" i="3" s="1"/>
  <c r="U55" i="3"/>
  <c r="U158" i="3" s="1"/>
  <c r="AJ58" i="3"/>
  <c r="AJ161" i="3" s="1"/>
  <c r="BY60" i="3"/>
  <c r="BY163" i="3" s="1"/>
  <c r="V62" i="3"/>
  <c r="V165" i="3" s="1"/>
  <c r="BD63" i="3"/>
  <c r="BD166" i="3" s="1"/>
  <c r="CK64" i="3"/>
  <c r="CK167" i="3" s="1"/>
  <c r="CT65" i="3"/>
  <c r="CT168" i="3" s="1"/>
  <c r="O67" i="3"/>
  <c r="O170" i="3" s="1"/>
  <c r="AA68" i="3"/>
  <c r="AA171" i="3" s="1"/>
  <c r="S69" i="3"/>
  <c r="S172" i="3" s="1"/>
  <c r="S70" i="3"/>
  <c r="S173" i="3" s="1"/>
  <c r="N71" i="3"/>
  <c r="N174" i="3" s="1"/>
  <c r="CP71" i="3"/>
  <c r="CP174" i="3" s="1"/>
  <c r="CD72" i="3"/>
  <c r="CD175" i="3" s="1"/>
  <c r="BR73" i="3"/>
  <c r="BR176" i="3" s="1"/>
  <c r="AX74" i="3"/>
  <c r="AX177" i="3" s="1"/>
  <c r="AL75" i="3"/>
  <c r="AL178" i="3" s="1"/>
  <c r="Z76" i="3"/>
  <c r="Z179" i="3" s="1"/>
  <c r="F77" i="3"/>
  <c r="F180" i="3" s="1"/>
  <c r="CP77" i="3"/>
  <c r="CP180" i="3" s="1"/>
  <c r="CD78" i="3"/>
  <c r="CD181" i="3" s="1"/>
  <c r="BJ79" i="3"/>
  <c r="BJ182" i="3" s="1"/>
  <c r="AX80" i="3"/>
  <c r="AX183" i="3" s="1"/>
  <c r="AL81" i="3"/>
  <c r="AL184" i="3" s="1"/>
  <c r="R82" i="3"/>
  <c r="R185" i="3" s="1"/>
  <c r="F83" i="3"/>
  <c r="F186" i="3" s="1"/>
  <c r="CP83" i="3"/>
  <c r="CP186" i="3" s="1"/>
  <c r="BV84" i="3"/>
  <c r="BV187" i="3" s="1"/>
  <c r="BJ85" i="3"/>
  <c r="BJ188" i="3" s="1"/>
  <c r="AX86" i="3"/>
  <c r="AX189" i="3" s="1"/>
  <c r="AD87" i="3"/>
  <c r="AD190" i="3" s="1"/>
  <c r="O51" i="3"/>
  <c r="O154" i="3" s="1"/>
  <c r="BA55" i="3"/>
  <c r="BA158" i="3" s="1"/>
  <c r="AM58" i="3"/>
  <c r="AM161" i="3" s="1"/>
  <c r="BZ60" i="3"/>
  <c r="BZ163" i="3" s="1"/>
  <c r="AJ62" i="3"/>
  <c r="AJ165" i="3" s="1"/>
  <c r="BE63" i="3"/>
  <c r="BE166" i="3" s="1"/>
  <c r="CN64" i="3"/>
  <c r="CN167" i="3" s="1"/>
  <c r="J66" i="3"/>
  <c r="J169" i="3" s="1"/>
  <c r="Q67" i="3"/>
  <c r="Q170" i="3" s="1"/>
  <c r="AC68" i="3"/>
  <c r="AC171" i="3" s="1"/>
  <c r="AC69" i="3"/>
  <c r="AC172" i="3" s="1"/>
  <c r="U70" i="3"/>
  <c r="U173" i="3" s="1"/>
  <c r="O71" i="3"/>
  <c r="O174" i="3" s="1"/>
  <c r="C72" i="3"/>
  <c r="C175" i="3" s="1"/>
  <c r="CE72" i="3"/>
  <c r="CE175" i="3" s="1"/>
  <c r="Q51" i="3"/>
  <c r="Q154" i="3" s="1"/>
  <c r="BG55" i="3"/>
  <c r="BG158" i="3" s="1"/>
  <c r="AO58" i="3"/>
  <c r="AO161" i="3" s="1"/>
  <c r="CE60" i="3"/>
  <c r="CE163" i="3" s="1"/>
  <c r="AK62" i="3"/>
  <c r="AK165" i="3" s="1"/>
  <c r="BG63" i="3"/>
  <c r="BG166" i="3" s="1"/>
  <c r="CO64" i="3"/>
  <c r="CO167" i="3" s="1"/>
  <c r="K66" i="3"/>
  <c r="K169" i="3" s="1"/>
  <c r="R67" i="3"/>
  <c r="R170" i="3" s="1"/>
  <c r="AD68" i="3"/>
  <c r="AD171" i="3" s="1"/>
  <c r="AD69" i="3"/>
  <c r="AD172" i="3" s="1"/>
  <c r="X52" i="3"/>
  <c r="X155" i="3" s="1"/>
  <c r="Q56" i="3"/>
  <c r="Q159" i="3" s="1"/>
  <c r="AA59" i="3"/>
  <c r="AA162" i="3" s="1"/>
  <c r="U61" i="3"/>
  <c r="U164" i="3" s="1"/>
  <c r="BK62" i="3"/>
  <c r="BK165" i="3" s="1"/>
  <c r="CS63" i="3"/>
  <c r="CS166" i="3" s="1"/>
  <c r="Q65" i="3"/>
  <c r="Q168" i="3" s="1"/>
  <c r="AH66" i="3"/>
  <c r="AH169" i="3" s="1"/>
  <c r="AY67" i="3"/>
  <c r="AY170" i="3" s="1"/>
  <c r="AW68" i="3"/>
  <c r="AW171" i="3" s="1"/>
  <c r="AX69" i="3"/>
  <c r="AX172" i="3" s="1"/>
  <c r="BH47" i="3"/>
  <c r="BH150" i="3" s="1"/>
  <c r="AU54" i="3"/>
  <c r="AU157" i="3" s="1"/>
  <c r="BL57" i="3"/>
  <c r="BL160" i="3" s="1"/>
  <c r="AB60" i="3"/>
  <c r="AB163" i="3" s="1"/>
  <c r="CM61" i="3"/>
  <c r="CM164" i="3" s="1"/>
  <c r="Y63" i="3"/>
  <c r="Y166" i="3" s="1"/>
  <c r="BH64" i="3"/>
  <c r="BH167" i="3" s="1"/>
  <c r="BS65" i="3"/>
  <c r="BS168" i="3" s="1"/>
  <c r="CK66" i="3"/>
  <c r="CK169" i="3" s="1"/>
  <c r="E68" i="3"/>
  <c r="E171" i="3" s="1"/>
  <c r="CR68" i="3"/>
  <c r="CR171" i="3" s="1"/>
  <c r="BZ69" i="3"/>
  <c r="BZ172" i="3" s="1"/>
  <c r="AY70" i="3"/>
  <c r="AY173" i="3" s="1"/>
  <c r="R71" i="3"/>
  <c r="R174" i="3" s="1"/>
  <c r="CD71" i="3"/>
  <c r="CD174" i="3" s="1"/>
  <c r="AT72" i="3"/>
  <c r="AT175" i="3" s="1"/>
  <c r="J73" i="3"/>
  <c r="J176" i="3" s="1"/>
  <c r="BV73" i="3"/>
  <c r="BV176" i="3" s="1"/>
  <c r="AL74" i="3"/>
  <c r="AL177" i="3" s="1"/>
  <c r="CX74" i="3"/>
  <c r="CX177" i="3" s="1"/>
  <c r="BN75" i="3"/>
  <c r="BN178" i="3" s="1"/>
  <c r="AD76" i="3"/>
  <c r="AD179" i="3" s="1"/>
  <c r="CP76" i="3"/>
  <c r="CP179" i="3" s="1"/>
  <c r="BF77" i="3"/>
  <c r="BF180" i="3" s="1"/>
  <c r="V78" i="3"/>
  <c r="V181" i="3" s="1"/>
  <c r="CH78" i="3"/>
  <c r="CH181" i="3" s="1"/>
  <c r="AX79" i="3"/>
  <c r="AX182" i="3" s="1"/>
  <c r="N80" i="3"/>
  <c r="N183" i="3" s="1"/>
  <c r="BZ80" i="3"/>
  <c r="BZ183" i="3" s="1"/>
  <c r="AP81" i="3"/>
  <c r="AP184" i="3" s="1"/>
  <c r="F82" i="3"/>
  <c r="F185" i="3" s="1"/>
  <c r="BR82" i="3"/>
  <c r="BR185" i="3" s="1"/>
  <c r="AH83" i="3"/>
  <c r="AH186" i="3" s="1"/>
  <c r="CT83" i="3"/>
  <c r="CT186" i="3" s="1"/>
  <c r="BX69" i="3"/>
  <c r="BX172" i="3" s="1"/>
  <c r="CF71" i="3"/>
  <c r="CF174" i="3" s="1"/>
  <c r="L73" i="3"/>
  <c r="L176" i="3" s="1"/>
  <c r="H74" i="3"/>
  <c r="H177" i="3" s="1"/>
  <c r="CO74" i="3"/>
  <c r="CO177" i="3" s="1"/>
  <c r="CA75" i="3"/>
  <c r="CA178" i="3" s="1"/>
  <c r="BL76" i="3"/>
  <c r="BL179" i="3" s="1"/>
  <c r="AW77" i="3"/>
  <c r="AW180" i="3" s="1"/>
  <c r="AI78" i="3"/>
  <c r="AI181" i="3" s="1"/>
  <c r="T79" i="3"/>
  <c r="T182" i="3" s="1"/>
  <c r="E80" i="3"/>
  <c r="E183" i="3" s="1"/>
  <c r="CM80" i="3"/>
  <c r="CM183" i="3" s="1"/>
  <c r="BX81" i="3"/>
  <c r="BX184" i="3" s="1"/>
  <c r="BI82" i="3"/>
  <c r="BI185" i="3" s="1"/>
  <c r="AU83" i="3"/>
  <c r="AU186" i="3" s="1"/>
  <c r="AF84" i="3"/>
  <c r="AF187" i="3" s="1"/>
  <c r="I85" i="3"/>
  <c r="I188" i="3" s="1"/>
  <c r="CD85" i="3"/>
  <c r="CD188" i="3" s="1"/>
  <c r="BC86" i="3"/>
  <c r="BC189" i="3" s="1"/>
  <c r="AB87" i="3"/>
  <c r="AB190" i="3" s="1"/>
  <c r="CV87" i="3"/>
  <c r="CV190" i="3" s="1"/>
  <c r="BL88" i="3"/>
  <c r="BL191" i="3" s="1"/>
  <c r="BA71" i="3"/>
  <c r="BA174" i="3" s="1"/>
  <c r="CC72" i="3"/>
  <c r="CC175" i="3" s="1"/>
  <c r="CJ73" i="3"/>
  <c r="CJ176" i="3" s="1"/>
  <c r="BU74" i="3"/>
  <c r="BU177" i="3" s="1"/>
  <c r="BG75" i="3"/>
  <c r="BG178" i="3" s="1"/>
  <c r="AR76" i="3"/>
  <c r="AR179" i="3" s="1"/>
  <c r="AC77" i="3"/>
  <c r="AC180" i="3" s="1"/>
  <c r="O78" i="3"/>
  <c r="O181" i="3" s="1"/>
  <c r="CV78" i="3"/>
  <c r="CV181" i="3" s="1"/>
  <c r="CG79" i="3"/>
  <c r="CG182" i="3" s="1"/>
  <c r="BS80" i="3"/>
  <c r="BS183" i="3" s="1"/>
  <c r="BD81" i="3"/>
  <c r="BD184" i="3" s="1"/>
  <c r="AO82" i="3"/>
  <c r="AO185" i="3" s="1"/>
  <c r="AI48" i="3"/>
  <c r="AI151" i="3" s="1"/>
  <c r="Q54" i="3"/>
  <c r="Q157" i="3" s="1"/>
  <c r="BM58" i="3"/>
  <c r="BM161" i="3" s="1"/>
  <c r="BQ52" i="3"/>
  <c r="BQ155" i="3" s="1"/>
  <c r="AB57" i="3"/>
  <c r="AB160" i="3" s="1"/>
  <c r="BO48" i="3"/>
  <c r="BO151" i="3" s="1"/>
  <c r="CB54" i="3"/>
  <c r="CB157" i="3" s="1"/>
  <c r="G62" i="3"/>
  <c r="G165" i="3" s="1"/>
  <c r="CB65" i="3"/>
  <c r="CB168" i="3" s="1"/>
  <c r="X69" i="3"/>
  <c r="X172" i="3" s="1"/>
  <c r="BC48" i="3"/>
  <c r="BC151" i="3" s="1"/>
  <c r="AF59" i="3"/>
  <c r="AF162" i="3" s="1"/>
  <c r="D64" i="3"/>
  <c r="D167" i="3" s="1"/>
  <c r="BH67" i="3"/>
  <c r="BH170" i="3" s="1"/>
  <c r="AC59" i="3"/>
  <c r="AC162" i="3" s="1"/>
  <c r="CV63" i="3"/>
  <c r="CV166" i="3" s="1"/>
  <c r="BB67" i="3"/>
  <c r="BB170" i="3" s="1"/>
  <c r="BA70" i="3"/>
  <c r="BA173" i="3" s="1"/>
  <c r="K73" i="3"/>
  <c r="K176" i="3" s="1"/>
  <c r="K59" i="3"/>
  <c r="K162" i="3" s="1"/>
  <c r="CK63" i="3"/>
  <c r="CK166" i="3" s="1"/>
  <c r="AS67" i="3"/>
  <c r="AS170" i="3" s="1"/>
  <c r="AS70" i="3"/>
  <c r="AS173" i="3" s="1"/>
  <c r="CK58" i="3"/>
  <c r="CK161" i="3" s="1"/>
  <c r="AF62" i="3"/>
  <c r="AF165" i="3" s="1"/>
  <c r="CX63" i="3"/>
  <c r="CX166" i="3" s="1"/>
  <c r="AG65" i="3"/>
  <c r="AG168" i="3" s="1"/>
  <c r="AX66" i="3"/>
  <c r="AX169" i="3" s="1"/>
  <c r="BE67" i="3"/>
  <c r="BE170" i="3" s="1"/>
  <c r="BK68" i="3"/>
  <c r="BK171" i="3" s="1"/>
  <c r="BK69" i="3"/>
  <c r="BK172" i="3" s="1"/>
  <c r="BC70" i="3"/>
  <c r="BC173" i="3" s="1"/>
  <c r="BA51" i="3"/>
  <c r="BA154" i="3" s="1"/>
  <c r="CB55" i="3"/>
  <c r="CB158" i="3" s="1"/>
  <c r="BK58" i="3"/>
  <c r="BK161" i="3" s="1"/>
  <c r="CR60" i="3"/>
  <c r="CR163" i="3" s="1"/>
  <c r="AT62" i="3"/>
  <c r="AT165" i="3" s="1"/>
  <c r="BP63" i="3"/>
  <c r="BP166" i="3" s="1"/>
  <c r="CX64" i="3"/>
  <c r="CX167" i="3" s="1"/>
  <c r="S66" i="3"/>
  <c r="S169" i="3" s="1"/>
  <c r="Z67" i="3"/>
  <c r="Z170" i="3" s="1"/>
  <c r="AK68" i="3"/>
  <c r="AK171" i="3" s="1"/>
  <c r="AK69" i="3"/>
  <c r="AK172" i="3" s="1"/>
  <c r="AC70" i="3"/>
  <c r="AC173" i="3" s="1"/>
  <c r="V71" i="3"/>
  <c r="V174" i="3" s="1"/>
  <c r="J72" i="3"/>
  <c r="J175" i="3" s="1"/>
  <c r="CL72" i="3"/>
  <c r="CL175" i="3" s="1"/>
  <c r="BZ73" i="3"/>
  <c r="BZ176" i="3" s="1"/>
  <c r="BN74" i="3"/>
  <c r="BN177" i="3" s="1"/>
  <c r="AT75" i="3"/>
  <c r="AT178" i="3" s="1"/>
  <c r="AH76" i="3"/>
  <c r="AH179" i="3" s="1"/>
  <c r="V77" i="3"/>
  <c r="V180" i="3" s="1"/>
  <c r="CX77" i="3"/>
  <c r="CX180" i="3" s="1"/>
  <c r="CL78" i="3"/>
  <c r="CL181" i="3" s="1"/>
  <c r="BZ79" i="3"/>
  <c r="BZ182" i="3" s="1"/>
  <c r="BF80" i="3"/>
  <c r="BF183" i="3" s="1"/>
  <c r="AT81" i="3"/>
  <c r="AT184" i="3" s="1"/>
  <c r="AH82" i="3"/>
  <c r="AH185" i="3" s="1"/>
  <c r="N83" i="3"/>
  <c r="N186" i="3" s="1"/>
  <c r="CX83" i="3"/>
  <c r="CX186" i="3" s="1"/>
  <c r="CL84" i="3"/>
  <c r="CL187" i="3" s="1"/>
  <c r="BR85" i="3"/>
  <c r="BR188" i="3" s="1"/>
  <c r="BF86" i="3"/>
  <c r="BF189" i="3" s="1"/>
  <c r="AT87" i="3"/>
  <c r="AT190" i="3" s="1"/>
  <c r="BK51" i="3"/>
  <c r="BK154" i="3" s="1"/>
  <c r="CE55" i="3"/>
  <c r="CE158" i="3" s="1"/>
  <c r="CQ58" i="3"/>
  <c r="CQ161" i="3" s="1"/>
  <c r="CU60" i="3"/>
  <c r="CU163" i="3" s="1"/>
  <c r="AU62" i="3"/>
  <c r="AU165" i="3" s="1"/>
  <c r="CD63" i="3"/>
  <c r="CD166" i="3" s="1"/>
  <c r="C65" i="3"/>
  <c r="C168" i="3" s="1"/>
  <c r="U66" i="3"/>
  <c r="U169" i="3" s="1"/>
  <c r="AL67" i="3"/>
  <c r="AL170" i="3" s="1"/>
  <c r="AL68" i="3"/>
  <c r="AL171" i="3" s="1"/>
  <c r="AL69" i="3"/>
  <c r="AL172" i="3" s="1"/>
  <c r="AM70" i="3"/>
  <c r="AM173" i="3" s="1"/>
  <c r="W71" i="3"/>
  <c r="W174" i="3" s="1"/>
  <c r="K72" i="3"/>
  <c r="K175" i="3" s="1"/>
  <c r="CU72" i="3"/>
  <c r="CU175" i="3" s="1"/>
  <c r="BN51" i="3"/>
  <c r="BN154" i="3" s="1"/>
  <c r="CG55" i="3"/>
  <c r="CG158" i="3" s="1"/>
  <c r="CV58" i="3"/>
  <c r="CV161" i="3" s="1"/>
  <c r="CW60" i="3"/>
  <c r="CW163" i="3" s="1"/>
  <c r="AW62" i="3"/>
  <c r="AW165" i="3" s="1"/>
  <c r="CE63" i="3"/>
  <c r="CE166" i="3" s="1"/>
  <c r="E65" i="3"/>
  <c r="E168" i="3" s="1"/>
  <c r="V66" i="3"/>
  <c r="V169" i="3" s="1"/>
  <c r="AM67" i="3"/>
  <c r="AM170" i="3" s="1"/>
  <c r="AM68" i="3"/>
  <c r="AM171" i="3" s="1"/>
  <c r="AM69" i="3"/>
  <c r="AM172" i="3" s="1"/>
  <c r="P53" i="3"/>
  <c r="P156" i="3" s="1"/>
  <c r="AU56" i="3"/>
  <c r="AU159" i="3" s="1"/>
  <c r="AV59" i="3"/>
  <c r="AV162" i="3" s="1"/>
  <c r="AZ61" i="3"/>
  <c r="AZ164" i="3" s="1"/>
  <c r="BV62" i="3"/>
  <c r="BV165" i="3" s="1"/>
  <c r="I64" i="3"/>
  <c r="I167" i="3" s="1"/>
  <c r="AL65" i="3"/>
  <c r="AL168" i="3" s="1"/>
  <c r="AS66" i="3"/>
  <c r="AS169" i="3" s="1"/>
  <c r="BJ67" i="3"/>
  <c r="BJ170" i="3" s="1"/>
  <c r="BO68" i="3"/>
  <c r="BO171" i="3" s="1"/>
  <c r="BG69" i="3"/>
  <c r="BG172" i="3" s="1"/>
  <c r="AE49" i="3"/>
  <c r="AE152" i="3" s="1"/>
  <c r="H55" i="3"/>
  <c r="H158" i="3" s="1"/>
  <c r="CO57" i="3"/>
  <c r="CO160" i="3" s="1"/>
  <c r="AV60" i="3"/>
  <c r="AV163" i="3" s="1"/>
  <c r="O62" i="3"/>
  <c r="O165" i="3" s="1"/>
  <c r="AK63" i="3"/>
  <c r="AK166" i="3" s="1"/>
  <c r="BS64" i="3"/>
  <c r="BS167" i="3" s="1"/>
  <c r="CO65" i="3"/>
  <c r="CO168" i="3" s="1"/>
  <c r="CU66" i="3"/>
  <c r="CU169" i="3" s="1"/>
  <c r="N68" i="3"/>
  <c r="N171" i="3" s="1"/>
  <c r="N69" i="3"/>
  <c r="N172" i="3" s="1"/>
  <c r="CI69" i="3"/>
  <c r="CI172" i="3" s="1"/>
  <c r="BI70" i="3"/>
  <c r="BI173" i="3" s="1"/>
  <c r="Z71" i="3"/>
  <c r="Z174" i="3" s="1"/>
  <c r="CL71" i="3"/>
  <c r="CL174" i="3" s="1"/>
  <c r="BB72" i="3"/>
  <c r="BB175" i="3" s="1"/>
  <c r="R73" i="3"/>
  <c r="R176" i="3" s="1"/>
  <c r="CD73" i="3"/>
  <c r="CD176" i="3" s="1"/>
  <c r="AT74" i="3"/>
  <c r="AT177" i="3" s="1"/>
  <c r="J75" i="3"/>
  <c r="J178" i="3" s="1"/>
  <c r="BV75" i="3"/>
  <c r="BV178" i="3" s="1"/>
  <c r="AL76" i="3"/>
  <c r="AL179" i="3" s="1"/>
  <c r="CX76" i="3"/>
  <c r="CX179" i="3" s="1"/>
  <c r="BN77" i="3"/>
  <c r="BN180" i="3" s="1"/>
  <c r="AD78" i="3"/>
  <c r="AD181" i="3" s="1"/>
  <c r="CP78" i="3"/>
  <c r="CP181" i="3" s="1"/>
  <c r="BF79" i="3"/>
  <c r="BF182" i="3" s="1"/>
  <c r="V80" i="3"/>
  <c r="V183" i="3" s="1"/>
  <c r="CH80" i="3"/>
  <c r="CH183" i="3" s="1"/>
  <c r="AX81" i="3"/>
  <c r="AX184" i="3" s="1"/>
  <c r="N82" i="3"/>
  <c r="N185" i="3" s="1"/>
  <c r="BZ82" i="3"/>
  <c r="BZ185" i="3" s="1"/>
  <c r="AP83" i="3"/>
  <c r="AP186" i="3" s="1"/>
  <c r="F84" i="3"/>
  <c r="F187" i="3" s="1"/>
  <c r="AW70" i="3"/>
  <c r="AW173" i="3" s="1"/>
  <c r="CV71" i="3"/>
  <c r="CV174" i="3" s="1"/>
  <c r="AB73" i="3"/>
  <c r="AB176" i="3" s="1"/>
  <c r="S74" i="3"/>
  <c r="S177" i="3" s="1"/>
  <c r="D75" i="3"/>
  <c r="D178" i="3" s="1"/>
  <c r="CK75" i="3"/>
  <c r="CK178" i="3" s="1"/>
  <c r="BW76" i="3"/>
  <c r="BW179" i="3" s="1"/>
  <c r="BH77" i="3"/>
  <c r="BH180" i="3" s="1"/>
  <c r="AS78" i="3"/>
  <c r="AS181" i="3" s="1"/>
  <c r="AE79" i="3"/>
  <c r="AE182" i="3" s="1"/>
  <c r="P80" i="3"/>
  <c r="P183" i="3" s="1"/>
  <c r="CW80" i="3"/>
  <c r="CW183" i="3" s="1"/>
  <c r="CI81" i="3"/>
  <c r="CI184" i="3" s="1"/>
  <c r="BT82" i="3"/>
  <c r="BT185" i="3" s="1"/>
  <c r="BE83" i="3"/>
  <c r="BE186" i="3" s="1"/>
  <c r="AQ84" i="3"/>
  <c r="AQ187" i="3" s="1"/>
  <c r="R85" i="3"/>
  <c r="R188" i="3" s="1"/>
  <c r="CM85" i="3"/>
  <c r="CM188" i="3" s="1"/>
  <c r="BL86" i="3"/>
  <c r="BL189" i="3" s="1"/>
  <c r="AK87" i="3"/>
  <c r="AK190" i="3" s="1"/>
  <c r="H88" i="3"/>
  <c r="H191" i="3" s="1"/>
  <c r="BT88" i="3"/>
  <c r="BT191" i="3" s="1"/>
  <c r="BQ71" i="3"/>
  <c r="BQ174" i="3" s="1"/>
  <c r="CS72" i="3"/>
  <c r="CS175" i="3" s="1"/>
  <c r="CU73" i="3"/>
  <c r="CU176" i="3" s="1"/>
  <c r="CF74" i="3"/>
  <c r="CF177" i="3" s="1"/>
  <c r="BQ75" i="3"/>
  <c r="BQ178" i="3" s="1"/>
  <c r="BC76" i="3"/>
  <c r="BC179" i="3" s="1"/>
  <c r="AN77" i="3"/>
  <c r="AN180" i="3" s="1"/>
  <c r="Y78" i="3"/>
  <c r="Y181" i="3" s="1"/>
  <c r="K79" i="3"/>
  <c r="K182" i="3" s="1"/>
  <c r="CR79" i="3"/>
  <c r="CR182" i="3" s="1"/>
  <c r="CC80" i="3"/>
  <c r="CC183" i="3" s="1"/>
  <c r="BO81" i="3"/>
  <c r="BO184" i="3" s="1"/>
  <c r="AZ82" i="3"/>
  <c r="AZ185" i="3" s="1"/>
  <c r="AP49" i="3"/>
  <c r="AP152" i="3" s="1"/>
  <c r="BS54" i="3"/>
  <c r="BS157" i="3" s="1"/>
  <c r="BP46" i="3"/>
  <c r="BP149" i="3" s="1"/>
  <c r="W53" i="3"/>
  <c r="W156" i="3" s="1"/>
  <c r="CD57" i="3"/>
  <c r="CD160" i="3" s="1"/>
  <c r="BH51" i="3"/>
  <c r="BH154" i="3" s="1"/>
  <c r="CI55" i="3"/>
  <c r="CI158" i="3" s="1"/>
  <c r="BA62" i="3"/>
  <c r="BA165" i="3" s="1"/>
  <c r="AB66" i="3"/>
  <c r="AB169" i="3" s="1"/>
  <c r="BL69" i="3"/>
  <c r="BL172" i="3" s="1"/>
  <c r="AF51" i="3"/>
  <c r="AF154" i="3" s="1"/>
  <c r="V60" i="3"/>
  <c r="V163" i="3" s="1"/>
  <c r="AW64" i="3"/>
  <c r="AW167" i="3" s="1"/>
  <c r="K46" i="3"/>
  <c r="K149" i="3" s="1"/>
  <c r="L60" i="3"/>
  <c r="L163" i="3" s="1"/>
  <c r="AV64" i="3"/>
  <c r="AV167" i="3" s="1"/>
  <c r="CS67" i="3"/>
  <c r="CS170" i="3" s="1"/>
  <c r="CI70" i="3"/>
  <c r="CI173" i="3" s="1"/>
  <c r="AQ73" i="3"/>
  <c r="AQ176" i="3" s="1"/>
  <c r="CQ59" i="3"/>
  <c r="CQ162" i="3" s="1"/>
  <c r="AL64" i="3"/>
  <c r="AL167" i="3" s="1"/>
  <c r="CI67" i="3"/>
  <c r="CI170" i="3" s="1"/>
  <c r="BK46" i="3"/>
  <c r="BK149" i="3" s="1"/>
  <c r="AK59" i="3"/>
  <c r="AK162" i="3" s="1"/>
  <c r="BD62" i="3"/>
  <c r="BD165" i="3" s="1"/>
  <c r="AB64" i="3"/>
  <c r="AB167" i="3" s="1"/>
  <c r="AQ65" i="3"/>
  <c r="AQ168" i="3" s="1"/>
  <c r="BI66" i="3"/>
  <c r="BI169" i="3" s="1"/>
  <c r="BZ67" i="3"/>
  <c r="BZ170" i="3" s="1"/>
  <c r="BT68" i="3"/>
  <c r="BT171" i="3" s="1"/>
  <c r="BU69" i="3"/>
  <c r="BU172" i="3" s="1"/>
  <c r="BU70" i="3"/>
  <c r="BU173" i="3" s="1"/>
  <c r="C52" i="3"/>
  <c r="C155" i="3" s="1"/>
  <c r="G56" i="3"/>
  <c r="G159" i="3" s="1"/>
  <c r="R59" i="3"/>
  <c r="R162" i="3" s="1"/>
  <c r="O61" i="3"/>
  <c r="O164" i="3" s="1"/>
  <c r="BF62" i="3"/>
  <c r="BF165" i="3" s="1"/>
  <c r="CN63" i="3"/>
  <c r="CN166" i="3" s="1"/>
  <c r="M65" i="3"/>
  <c r="M168" i="3" s="1"/>
  <c r="AD66" i="3"/>
  <c r="AD169" i="3" s="1"/>
  <c r="AU67" i="3"/>
  <c r="AU170" i="3" s="1"/>
  <c r="AT68" i="3"/>
  <c r="AT171" i="3" s="1"/>
  <c r="AT69" i="3"/>
  <c r="AT172" i="3" s="1"/>
  <c r="AU70" i="3"/>
  <c r="AU173" i="3" s="1"/>
  <c r="AD71" i="3"/>
  <c r="AD174" i="3" s="1"/>
  <c r="R72" i="3"/>
  <c r="R175" i="3" s="1"/>
  <c r="F73" i="3"/>
  <c r="F176" i="3" s="1"/>
  <c r="CH73" i="3"/>
  <c r="CH176" i="3" s="1"/>
  <c r="BV74" i="3"/>
  <c r="BV177" i="3" s="1"/>
  <c r="BJ75" i="3"/>
  <c r="BJ178" i="3" s="1"/>
  <c r="AP76" i="3"/>
  <c r="AP179" i="3" s="1"/>
  <c r="AD77" i="3"/>
  <c r="AD180" i="3" s="1"/>
  <c r="R78" i="3"/>
  <c r="R181" i="3" s="1"/>
  <c r="CT78" i="3"/>
  <c r="CT181" i="3" s="1"/>
  <c r="CH79" i="3"/>
  <c r="CH182" i="3" s="1"/>
  <c r="BV80" i="3"/>
  <c r="BV183" i="3" s="1"/>
  <c r="BB81" i="3"/>
  <c r="BB184" i="3" s="1"/>
  <c r="AP82" i="3"/>
  <c r="AP185" i="3" s="1"/>
  <c r="AD83" i="3"/>
  <c r="AD186" i="3" s="1"/>
  <c r="J84" i="3"/>
  <c r="J187" i="3" s="1"/>
  <c r="CT84" i="3"/>
  <c r="CT187" i="3" s="1"/>
  <c r="CH85" i="3"/>
  <c r="CH188" i="3" s="1"/>
  <c r="BN86" i="3"/>
  <c r="BN189" i="3" s="1"/>
  <c r="BB87" i="3"/>
  <c r="BB190" i="3" s="1"/>
  <c r="BI52" i="3"/>
  <c r="BI155" i="3" s="1"/>
  <c r="L56" i="3"/>
  <c r="L159" i="3" s="1"/>
  <c r="S59" i="3"/>
  <c r="S162" i="3" s="1"/>
  <c r="AG61" i="3"/>
  <c r="AG164" i="3" s="1"/>
  <c r="BH62" i="3"/>
  <c r="BH165" i="3" s="1"/>
  <c r="CO63" i="3"/>
  <c r="CO166" i="3" s="1"/>
  <c r="Y65" i="3"/>
  <c r="Y168" i="3" s="1"/>
  <c r="AE66" i="3"/>
  <c r="AE169" i="3" s="1"/>
  <c r="AW67" i="3"/>
  <c r="AW170" i="3" s="1"/>
  <c r="BD68" i="3"/>
  <c r="BD171" i="3" s="1"/>
  <c r="AU69" i="3"/>
  <c r="AU172" i="3" s="1"/>
  <c r="AV70" i="3"/>
  <c r="AV173" i="3" s="1"/>
  <c r="AM71" i="3"/>
  <c r="AM174" i="3" s="1"/>
  <c r="S72" i="3"/>
  <c r="S175" i="3" s="1"/>
  <c r="G73" i="3"/>
  <c r="G176" i="3" s="1"/>
  <c r="BK52" i="3"/>
  <c r="BK155" i="3" s="1"/>
  <c r="O56" i="3"/>
  <c r="O159" i="3" s="1"/>
  <c r="U59" i="3"/>
  <c r="U162" i="3" s="1"/>
  <c r="AI61" i="3"/>
  <c r="AI164" i="3" s="1"/>
  <c r="BI62" i="3"/>
  <c r="BI165" i="3" s="1"/>
  <c r="CR63" i="3"/>
  <c r="CR166" i="3" s="1"/>
  <c r="Z65" i="3"/>
  <c r="Z168" i="3" s="1"/>
  <c r="AG66" i="3"/>
  <c r="AG169" i="3" s="1"/>
  <c r="AX67" i="3"/>
  <c r="AX170" i="3" s="1"/>
  <c r="BE68" i="3"/>
  <c r="BE171" i="3" s="1"/>
  <c r="AW69" i="3"/>
  <c r="AW172" i="3" s="1"/>
  <c r="BG53" i="3"/>
  <c r="BG156" i="3" s="1"/>
  <c r="C57" i="3"/>
  <c r="C160" i="3" s="1"/>
  <c r="BO59" i="3"/>
  <c r="BO162" i="3" s="1"/>
  <c r="BM61" i="3"/>
  <c r="BM164" i="3" s="1"/>
  <c r="CV62" i="3"/>
  <c r="CV165" i="3" s="1"/>
  <c r="U64" i="3"/>
  <c r="U167" i="3" s="1"/>
  <c r="AW65" i="3"/>
  <c r="AW168" i="3" s="1"/>
  <c r="BN66" i="3"/>
  <c r="BN169" i="3" s="1"/>
  <c r="BU67" i="3"/>
  <c r="BU170" i="3" s="1"/>
  <c r="BY68" i="3"/>
  <c r="BY171" i="3" s="1"/>
  <c r="BY69" i="3"/>
  <c r="BY172" i="3" s="1"/>
  <c r="BM50" i="3"/>
  <c r="BM153" i="3" s="1"/>
  <c r="AK55" i="3"/>
  <c r="AK158" i="3" s="1"/>
  <c r="AW58" i="3"/>
  <c r="AW161" i="3" s="1"/>
  <c r="BP60" i="3"/>
  <c r="BP163" i="3" s="1"/>
  <c r="AB62" i="3"/>
  <c r="AB165" i="3" s="1"/>
  <c r="BI63" i="3"/>
  <c r="BI166" i="3" s="1"/>
  <c r="CF64" i="3"/>
  <c r="CF167" i="3" s="1"/>
  <c r="C66" i="3"/>
  <c r="C169" i="3" s="1"/>
  <c r="U67" i="3"/>
  <c r="U170" i="3" s="1"/>
  <c r="W68" i="3"/>
  <c r="W171" i="3" s="1"/>
  <c r="W69" i="3"/>
  <c r="W172" i="3" s="1"/>
  <c r="CS69" i="3"/>
  <c r="CS172" i="3" s="1"/>
  <c r="BR70" i="3"/>
  <c r="BR173" i="3" s="1"/>
  <c r="AH71" i="3"/>
  <c r="AH174" i="3" s="1"/>
  <c r="CT71" i="3"/>
  <c r="CT174" i="3" s="1"/>
  <c r="BJ72" i="3"/>
  <c r="BJ175" i="3" s="1"/>
  <c r="Z73" i="3"/>
  <c r="Z176" i="3" s="1"/>
  <c r="CL73" i="3"/>
  <c r="CL176" i="3" s="1"/>
  <c r="BB74" i="3"/>
  <c r="BB177" i="3" s="1"/>
  <c r="R75" i="3"/>
  <c r="R178" i="3" s="1"/>
  <c r="CD75" i="3"/>
  <c r="CD178" i="3" s="1"/>
  <c r="AT76" i="3"/>
  <c r="AT179" i="3" s="1"/>
  <c r="J77" i="3"/>
  <c r="J180" i="3" s="1"/>
  <c r="BV77" i="3"/>
  <c r="BV180" i="3" s="1"/>
  <c r="AL78" i="3"/>
  <c r="AL181" i="3" s="1"/>
  <c r="CX78" i="3"/>
  <c r="CX181" i="3" s="1"/>
  <c r="BN79" i="3"/>
  <c r="BN182" i="3" s="1"/>
  <c r="AD80" i="3"/>
  <c r="AD183" i="3" s="1"/>
  <c r="CP80" i="3"/>
  <c r="CP183" i="3" s="1"/>
  <c r="BF81" i="3"/>
  <c r="BF184" i="3" s="1"/>
  <c r="V82" i="3"/>
  <c r="V185" i="3" s="1"/>
  <c r="CH82" i="3"/>
  <c r="CH185" i="3" s="1"/>
  <c r="AX83" i="3"/>
  <c r="AX186" i="3" s="1"/>
  <c r="N84" i="3"/>
  <c r="N187" i="3" s="1"/>
  <c r="CB70" i="3"/>
  <c r="CB173" i="3" s="1"/>
  <c r="P72" i="3"/>
  <c r="P175" i="3" s="1"/>
  <c r="AR73" i="3"/>
  <c r="AR176" i="3" s="1"/>
  <c r="AC74" i="3"/>
  <c r="AC177" i="3" s="1"/>
  <c r="O75" i="3"/>
  <c r="O178" i="3" s="1"/>
  <c r="CV75" i="3"/>
  <c r="CV178" i="3" s="1"/>
  <c r="CG76" i="3"/>
  <c r="CG179" i="3" s="1"/>
  <c r="BS77" i="3"/>
  <c r="BS180" i="3" s="1"/>
  <c r="BD78" i="3"/>
  <c r="BD181" i="3" s="1"/>
  <c r="AO79" i="3"/>
  <c r="AO182" i="3" s="1"/>
  <c r="AA80" i="3"/>
  <c r="AA183" i="3" s="1"/>
  <c r="L81" i="3"/>
  <c r="L184" i="3" s="1"/>
  <c r="CS81" i="3"/>
  <c r="CS184" i="3" s="1"/>
  <c r="CE82" i="3"/>
  <c r="CE185" i="3" s="1"/>
  <c r="BP83" i="3"/>
  <c r="BP186" i="3" s="1"/>
  <c r="BA84" i="3"/>
  <c r="BA187" i="3" s="1"/>
  <c r="AA85" i="3"/>
  <c r="AA188" i="3" s="1"/>
  <c r="CV85" i="3"/>
  <c r="CV188" i="3" s="1"/>
  <c r="BU86" i="3"/>
  <c r="BU189" i="3" s="1"/>
  <c r="AU87" i="3"/>
  <c r="AU190" i="3" s="1"/>
  <c r="P88" i="3"/>
  <c r="P191" i="3" s="1"/>
  <c r="CG69" i="3"/>
  <c r="CG172" i="3" s="1"/>
  <c r="CG71" i="3"/>
  <c r="CG174" i="3" s="1"/>
  <c r="M73" i="3"/>
  <c r="M176" i="3" s="1"/>
  <c r="I74" i="3"/>
  <c r="I177" i="3" s="1"/>
  <c r="CQ74" i="3"/>
  <c r="CQ177" i="3" s="1"/>
  <c r="CB75" i="3"/>
  <c r="CB178" i="3" s="1"/>
  <c r="BM76" i="3"/>
  <c r="BM179" i="3" s="1"/>
  <c r="AY77" i="3"/>
  <c r="AY180" i="3" s="1"/>
  <c r="AJ78" i="3"/>
  <c r="AJ181" i="3" s="1"/>
  <c r="U79" i="3"/>
  <c r="U182" i="3" s="1"/>
  <c r="G80" i="3"/>
  <c r="G183" i="3" s="1"/>
  <c r="CN80" i="3"/>
  <c r="CN183" i="3" s="1"/>
  <c r="BY81" i="3"/>
  <c r="BY184" i="3" s="1"/>
  <c r="BK82" i="3"/>
  <c r="BK185" i="3" s="1"/>
  <c r="AV83" i="3"/>
  <c r="AV186" i="3" s="1"/>
  <c r="X71" i="3"/>
  <c r="X174" i="3" s="1"/>
  <c r="AZ72" i="3"/>
  <c r="AZ175" i="3" s="1"/>
  <c r="BP73" i="3"/>
  <c r="BP176" i="3" s="1"/>
  <c r="BA74" i="3"/>
  <c r="BA177" i="3" s="1"/>
  <c r="AM75" i="3"/>
  <c r="AM178" i="3" s="1"/>
  <c r="X76" i="3"/>
  <c r="X179" i="3" s="1"/>
  <c r="I77" i="3"/>
  <c r="I180" i="3" s="1"/>
  <c r="CQ77" i="3"/>
  <c r="CQ180" i="3" s="1"/>
  <c r="CB78" i="3"/>
  <c r="CB181" i="3" s="1"/>
  <c r="BM79" i="3"/>
  <c r="BM182" i="3" s="1"/>
  <c r="AY80" i="3"/>
  <c r="AY183" i="3" s="1"/>
  <c r="AJ81" i="3"/>
  <c r="AJ184" i="3" s="1"/>
  <c r="U82" i="3"/>
  <c r="U185" i="3" s="1"/>
  <c r="G83" i="3"/>
  <c r="G186" i="3" s="1"/>
  <c r="CN83" i="3"/>
  <c r="CN186" i="3" s="1"/>
  <c r="Y71" i="3"/>
  <c r="Y174" i="3" s="1"/>
  <c r="BA72" i="3"/>
  <c r="BA175" i="3" s="1"/>
  <c r="BQ73" i="3"/>
  <c r="BQ176" i="3" s="1"/>
  <c r="BC74" i="3"/>
  <c r="BC177" i="3" s="1"/>
  <c r="AN75" i="3"/>
  <c r="AN178" i="3" s="1"/>
  <c r="Y76" i="3"/>
  <c r="Y179" i="3" s="1"/>
  <c r="K77" i="3"/>
  <c r="K180" i="3" s="1"/>
  <c r="CR77" i="3"/>
  <c r="CR180" i="3" s="1"/>
  <c r="CC78" i="3"/>
  <c r="CC181" i="3" s="1"/>
  <c r="BO79" i="3"/>
  <c r="BO182" i="3" s="1"/>
  <c r="AZ80" i="3"/>
  <c r="AZ183" i="3" s="1"/>
  <c r="AK81" i="3"/>
  <c r="AK184" i="3" s="1"/>
  <c r="W82" i="3"/>
  <c r="W185" i="3" s="1"/>
  <c r="H83" i="3"/>
  <c r="H186" i="3" s="1"/>
  <c r="CO83" i="3"/>
  <c r="CO186" i="3" s="1"/>
  <c r="BX84" i="3"/>
  <c r="BX187" i="3" s="1"/>
  <c r="AW85" i="3"/>
  <c r="AW188" i="3" s="1"/>
  <c r="V86" i="3"/>
  <c r="V189" i="3" s="1"/>
  <c r="CQ86" i="3"/>
  <c r="CQ189" i="3" s="1"/>
  <c r="BP87" i="3"/>
  <c r="BP190" i="3" s="1"/>
  <c r="AI88" i="3"/>
  <c r="AI191" i="3" s="1"/>
  <c r="CU88" i="3"/>
  <c r="CU191" i="3" s="1"/>
  <c r="BK89" i="3"/>
  <c r="BK192" i="3" s="1"/>
  <c r="AA90" i="3"/>
  <c r="AA193" i="3" s="1"/>
  <c r="CM90" i="3"/>
  <c r="CM193" i="3" s="1"/>
  <c r="BC91" i="3"/>
  <c r="BC194" i="3" s="1"/>
  <c r="S92" i="3"/>
  <c r="S195" i="3" s="1"/>
  <c r="CE92" i="3"/>
  <c r="CE195" i="3" s="1"/>
  <c r="AU93" i="3"/>
  <c r="AU196" i="3" s="1"/>
  <c r="K94" i="3"/>
  <c r="K197" i="3" s="1"/>
  <c r="BW94" i="3"/>
  <c r="BW197" i="3" s="1"/>
  <c r="AM95" i="3"/>
  <c r="AM198" i="3" s="1"/>
  <c r="C96" i="3"/>
  <c r="C199" i="3" s="1"/>
  <c r="BO96" i="3"/>
  <c r="BO199" i="3" s="1"/>
  <c r="AE97" i="3"/>
  <c r="AE200" i="3" s="1"/>
  <c r="CQ97" i="3"/>
  <c r="CQ200" i="3" s="1"/>
  <c r="BG98" i="3"/>
  <c r="BG201" i="3" s="1"/>
  <c r="W99" i="3"/>
  <c r="W202" i="3" s="1"/>
  <c r="CI99" i="3"/>
  <c r="CI202" i="3" s="1"/>
  <c r="AY100" i="3"/>
  <c r="AY203" i="3" s="1"/>
  <c r="O101" i="3"/>
  <c r="O204" i="3" s="1"/>
  <c r="BH71" i="3"/>
  <c r="BH174" i="3" s="1"/>
  <c r="CJ72" i="3"/>
  <c r="CJ175" i="3" s="1"/>
  <c r="CN73" i="3"/>
  <c r="CN176" i="3" s="1"/>
  <c r="BY74" i="3"/>
  <c r="BY177" i="3" s="1"/>
  <c r="BK75" i="3"/>
  <c r="BK178" i="3" s="1"/>
  <c r="AV76" i="3"/>
  <c r="AV179" i="3" s="1"/>
  <c r="AG77" i="3"/>
  <c r="AG180" i="3" s="1"/>
  <c r="S78" i="3"/>
  <c r="S181" i="3" s="1"/>
  <c r="D79" i="3"/>
  <c r="D182" i="3" s="1"/>
  <c r="CK79" i="3"/>
  <c r="CK182" i="3" s="1"/>
  <c r="BW80" i="3"/>
  <c r="BW183" i="3" s="1"/>
  <c r="BH81" i="3"/>
  <c r="BH184" i="3" s="1"/>
  <c r="AS82" i="3"/>
  <c r="AS185" i="3" s="1"/>
  <c r="AE83" i="3"/>
  <c r="AE186" i="3" s="1"/>
  <c r="P84" i="3"/>
  <c r="P187" i="3" s="1"/>
  <c r="CQ84" i="3"/>
  <c r="CQ187" i="3" s="1"/>
  <c r="BP85" i="3"/>
  <c r="BP188" i="3" s="1"/>
  <c r="AO86" i="3"/>
  <c r="AO189" i="3" s="1"/>
  <c r="O87" i="3"/>
  <c r="O190" i="3" s="1"/>
  <c r="CJ87" i="3"/>
  <c r="CJ190" i="3" s="1"/>
  <c r="AZ88" i="3"/>
  <c r="AZ191" i="3" s="1"/>
  <c r="M71" i="3"/>
  <c r="M174" i="3" s="1"/>
  <c r="AO72" i="3"/>
  <c r="AO175" i="3" s="1"/>
  <c r="BI73" i="3"/>
  <c r="BI176" i="3" s="1"/>
  <c r="AU74" i="3"/>
  <c r="AU177" i="3" s="1"/>
  <c r="AF75" i="3"/>
  <c r="AF178" i="3" s="1"/>
  <c r="Q76" i="3"/>
  <c r="Q179" i="3" s="1"/>
  <c r="C77" i="3"/>
  <c r="C180" i="3" s="1"/>
  <c r="CJ77" i="3"/>
  <c r="CJ180" i="3" s="1"/>
  <c r="BU78" i="3"/>
  <c r="BU181" i="3" s="1"/>
  <c r="BG79" i="3"/>
  <c r="BG182" i="3" s="1"/>
  <c r="AR80" i="3"/>
  <c r="AR183" i="3" s="1"/>
  <c r="AC81" i="3"/>
  <c r="AC184" i="3" s="1"/>
  <c r="O82" i="3"/>
  <c r="O185" i="3" s="1"/>
  <c r="CV82" i="3"/>
  <c r="CV185" i="3" s="1"/>
  <c r="CB71" i="3"/>
  <c r="CB174" i="3" s="1"/>
  <c r="H73" i="3"/>
  <c r="H176" i="3" s="1"/>
  <c r="E74" i="3"/>
  <c r="E177" i="3" s="1"/>
  <c r="CM74" i="3"/>
  <c r="CM177" i="3" s="1"/>
  <c r="BX75" i="3"/>
  <c r="BX178" i="3" s="1"/>
  <c r="AU50" i="3"/>
  <c r="AU153" i="3" s="1"/>
  <c r="X55" i="3"/>
  <c r="X158" i="3" s="1"/>
  <c r="BW47" i="3"/>
  <c r="BW150" i="3" s="1"/>
  <c r="CI53" i="3"/>
  <c r="CI156" i="3" s="1"/>
  <c r="AI58" i="3"/>
  <c r="AI161" i="3" s="1"/>
  <c r="CC52" i="3"/>
  <c r="CC155" i="3" s="1"/>
  <c r="O57" i="3"/>
  <c r="O160" i="3" s="1"/>
  <c r="CT62" i="3"/>
  <c r="CT165" i="3" s="1"/>
  <c r="BP66" i="3"/>
  <c r="BP169" i="3" s="1"/>
  <c r="L70" i="3"/>
  <c r="L173" i="3" s="1"/>
  <c r="BA52" i="3"/>
  <c r="BA155" i="3" s="1"/>
  <c r="CQ60" i="3"/>
  <c r="CQ163" i="3" s="1"/>
  <c r="D65" i="3"/>
  <c r="D168" i="3" s="1"/>
  <c r="AM51" i="3"/>
  <c r="AM154" i="3" s="1"/>
  <c r="CK60" i="3"/>
  <c r="CK163" i="3" s="1"/>
  <c r="CS64" i="3"/>
  <c r="CS167" i="3" s="1"/>
  <c r="AG68" i="3"/>
  <c r="AG171" i="3" s="1"/>
  <c r="S71" i="3"/>
  <c r="S174" i="3" s="1"/>
  <c r="CK50" i="3"/>
  <c r="CK153" i="3" s="1"/>
  <c r="BS60" i="3"/>
  <c r="BS163" i="3" s="1"/>
  <c r="CI64" i="3"/>
  <c r="CI167" i="3" s="1"/>
  <c r="Y68" i="3"/>
  <c r="Y171" i="3" s="1"/>
  <c r="AY51" i="3"/>
  <c r="AY154" i="3" s="1"/>
  <c r="P60" i="3"/>
  <c r="P163" i="3" s="1"/>
  <c r="CC62" i="3"/>
  <c r="CC165" i="3" s="1"/>
  <c r="AM64" i="3"/>
  <c r="AM167" i="3" s="1"/>
  <c r="BM65" i="3"/>
  <c r="BM168" i="3" s="1"/>
  <c r="BS66" i="3"/>
  <c r="BS169" i="3" s="1"/>
  <c r="CK67" i="3"/>
  <c r="CK170" i="3" s="1"/>
  <c r="CL68" i="3"/>
  <c r="CL171" i="3" s="1"/>
  <c r="CD69" i="3"/>
  <c r="CD172" i="3" s="1"/>
  <c r="CC70" i="3"/>
  <c r="CC173" i="3" s="1"/>
  <c r="CS52" i="3"/>
  <c r="CS155" i="3" s="1"/>
  <c r="AJ56" i="3"/>
  <c r="AJ159" i="3" s="1"/>
  <c r="AM59" i="3"/>
  <c r="AM162" i="3" s="1"/>
  <c r="AV61" i="3"/>
  <c r="AV164" i="3" s="1"/>
  <c r="BR62" i="3"/>
  <c r="BR165" i="3" s="1"/>
  <c r="E64" i="3"/>
  <c r="E167" i="3" s="1"/>
  <c r="AH65" i="3"/>
  <c r="AH168" i="3" s="1"/>
  <c r="AO66" i="3"/>
  <c r="AO169" i="3" s="1"/>
  <c r="BF67" i="3"/>
  <c r="BF170" i="3" s="1"/>
  <c r="BL68" i="3"/>
  <c r="BL171" i="3" s="1"/>
  <c r="BC69" i="3"/>
  <c r="BC172" i="3" s="1"/>
  <c r="BD70" i="3"/>
  <c r="BD173" i="3" s="1"/>
  <c r="AT71" i="3"/>
  <c r="AT174" i="3" s="1"/>
  <c r="Z72" i="3"/>
  <c r="Z175" i="3" s="1"/>
  <c r="N73" i="3"/>
  <c r="N176" i="3" s="1"/>
  <c r="CX73" i="3"/>
  <c r="CX176" i="3" s="1"/>
  <c r="CD74" i="3"/>
  <c r="CD177" i="3" s="1"/>
  <c r="BR75" i="3"/>
  <c r="BR178" i="3" s="1"/>
  <c r="BF76" i="3"/>
  <c r="BF179" i="3" s="1"/>
  <c r="AL77" i="3"/>
  <c r="AL180" i="3" s="1"/>
  <c r="Z78" i="3"/>
  <c r="Z181" i="3" s="1"/>
  <c r="N79" i="3"/>
  <c r="N182" i="3" s="1"/>
  <c r="CP79" i="3"/>
  <c r="CP182" i="3" s="1"/>
  <c r="CD80" i="3"/>
  <c r="CD183" i="3" s="1"/>
  <c r="BR81" i="3"/>
  <c r="BR184" i="3" s="1"/>
  <c r="AX82" i="3"/>
  <c r="AX185" i="3" s="1"/>
  <c r="AL83" i="3"/>
  <c r="AL186" i="3" s="1"/>
  <c r="Z84" i="3"/>
  <c r="Z187" i="3" s="1"/>
  <c r="F85" i="3"/>
  <c r="F188" i="3" s="1"/>
  <c r="CP85" i="3"/>
  <c r="CP188" i="3" s="1"/>
  <c r="CD86" i="3"/>
  <c r="CD189" i="3" s="1"/>
  <c r="BJ87" i="3"/>
  <c r="BJ190" i="3" s="1"/>
  <c r="E53" i="3"/>
  <c r="E156" i="3" s="1"/>
  <c r="BP56" i="3"/>
  <c r="BP159" i="3" s="1"/>
  <c r="AQ59" i="3"/>
  <c r="AQ162" i="3" s="1"/>
  <c r="AW61" i="3"/>
  <c r="AW164" i="3" s="1"/>
  <c r="CF62" i="3"/>
  <c r="CF165" i="3" s="1"/>
  <c r="F64" i="3"/>
  <c r="F167" i="3" s="1"/>
  <c r="AI65" i="3"/>
  <c r="AI168" i="3" s="1"/>
  <c r="BA66" i="3"/>
  <c r="BA169" i="3" s="1"/>
  <c r="BG67" i="3"/>
  <c r="BG170" i="3" s="1"/>
  <c r="BM68" i="3"/>
  <c r="BM171" i="3" s="1"/>
  <c r="BN69" i="3"/>
  <c r="BN172" i="3" s="1"/>
  <c r="BE70" i="3"/>
  <c r="BE173" i="3" s="1"/>
  <c r="AU71" i="3"/>
  <c r="AU174" i="3" s="1"/>
  <c r="AI72" i="3"/>
  <c r="AI175" i="3" s="1"/>
  <c r="O73" i="3"/>
  <c r="O176" i="3" s="1"/>
  <c r="H53" i="3"/>
  <c r="H156" i="3" s="1"/>
  <c r="BS56" i="3"/>
  <c r="BS159" i="3" s="1"/>
  <c r="AS59" i="3"/>
  <c r="AS162" i="3" s="1"/>
  <c r="AX61" i="3"/>
  <c r="AX164" i="3" s="1"/>
  <c r="CH62" i="3"/>
  <c r="CH165" i="3" s="1"/>
  <c r="G64" i="3"/>
  <c r="G167" i="3" s="1"/>
  <c r="AK65" i="3"/>
  <c r="AK168" i="3" s="1"/>
  <c r="BB66" i="3"/>
  <c r="BB169" i="3" s="1"/>
  <c r="BI67" i="3"/>
  <c r="BI170" i="3" s="1"/>
  <c r="BN68" i="3"/>
  <c r="BN171" i="3" s="1"/>
  <c r="BO69" i="3"/>
  <c r="BO172" i="3" s="1"/>
  <c r="CW53" i="3"/>
  <c r="CW156" i="3" s="1"/>
  <c r="AF57" i="3"/>
  <c r="AF160" i="3" s="1"/>
  <c r="E60" i="3"/>
  <c r="E163" i="3" s="1"/>
  <c r="BY61" i="3"/>
  <c r="BY164" i="3" s="1"/>
  <c r="K63" i="3"/>
  <c r="K166" i="3" s="1"/>
  <c r="AT64" i="3"/>
  <c r="AT167" i="3" s="1"/>
  <c r="BG65" i="3"/>
  <c r="BG168" i="3" s="1"/>
  <c r="BY66" i="3"/>
  <c r="BY169" i="3" s="1"/>
  <c r="CP67" i="3"/>
  <c r="CP170" i="3" s="1"/>
  <c r="CH68" i="3"/>
  <c r="CH171" i="3" s="1"/>
  <c r="CH69" i="3"/>
  <c r="CH172" i="3" s="1"/>
  <c r="CA51" i="3"/>
  <c r="CA154" i="3" s="1"/>
  <c r="BL55" i="3"/>
  <c r="BL158" i="3" s="1"/>
  <c r="CA58" i="3"/>
  <c r="CA161" i="3" s="1"/>
  <c r="E61" i="3"/>
  <c r="E164" i="3" s="1"/>
  <c r="AN62" i="3"/>
  <c r="AN165" i="3" s="1"/>
  <c r="BV63" i="3"/>
  <c r="BV166" i="3" s="1"/>
  <c r="G65" i="3"/>
  <c r="G168" i="3" s="1"/>
  <c r="N66" i="3"/>
  <c r="N169" i="3" s="1"/>
  <c r="AE67" i="3"/>
  <c r="AE170" i="3" s="1"/>
  <c r="AO68" i="3"/>
  <c r="AO171" i="3" s="1"/>
  <c r="AG69" i="3"/>
  <c r="AG172" i="3" s="1"/>
  <c r="F70" i="3"/>
  <c r="F173" i="3" s="1"/>
  <c r="BZ70" i="3"/>
  <c r="BZ173" i="3" s="1"/>
  <c r="AP71" i="3"/>
  <c r="AP174" i="3" s="1"/>
  <c r="F72" i="3"/>
  <c r="F175" i="3" s="1"/>
  <c r="BR72" i="3"/>
  <c r="BR175" i="3" s="1"/>
  <c r="AH73" i="3"/>
  <c r="AH176" i="3" s="1"/>
  <c r="CT73" i="3"/>
  <c r="CT176" i="3" s="1"/>
  <c r="BJ74" i="3"/>
  <c r="BJ177" i="3" s="1"/>
  <c r="Z75" i="3"/>
  <c r="Z178" i="3" s="1"/>
  <c r="CL75" i="3"/>
  <c r="CL178" i="3" s="1"/>
  <c r="BB76" i="3"/>
  <c r="BB179" i="3" s="1"/>
  <c r="R77" i="3"/>
  <c r="R180" i="3" s="1"/>
  <c r="CD77" i="3"/>
  <c r="CD180" i="3" s="1"/>
  <c r="AT78" i="3"/>
  <c r="AT181" i="3" s="1"/>
  <c r="J79" i="3"/>
  <c r="J182" i="3" s="1"/>
  <c r="BV79" i="3"/>
  <c r="BV182" i="3" s="1"/>
  <c r="AL80" i="3"/>
  <c r="AL183" i="3" s="1"/>
  <c r="CX80" i="3"/>
  <c r="CX183" i="3" s="1"/>
  <c r="BN81" i="3"/>
  <c r="BN184" i="3" s="1"/>
  <c r="AD82" i="3"/>
  <c r="AD185" i="3" s="1"/>
  <c r="CP82" i="3"/>
  <c r="CP185" i="3" s="1"/>
  <c r="BF83" i="3"/>
  <c r="BF186" i="3" s="1"/>
  <c r="V84" i="3"/>
  <c r="V187" i="3" s="1"/>
  <c r="CW70" i="3"/>
  <c r="CW173" i="3" s="1"/>
  <c r="AF72" i="3"/>
  <c r="AF175" i="3" s="1"/>
  <c r="BC73" i="3"/>
  <c r="BC176" i="3" s="1"/>
  <c r="AN74" i="3"/>
  <c r="AN177" i="3" s="1"/>
  <c r="Y75" i="3"/>
  <c r="Y178" i="3" s="1"/>
  <c r="K76" i="3"/>
  <c r="K179" i="3" s="1"/>
  <c r="CR76" i="3"/>
  <c r="CR179" i="3" s="1"/>
  <c r="CC77" i="3"/>
  <c r="CC180" i="3" s="1"/>
  <c r="BO78" i="3"/>
  <c r="BO181" i="3" s="1"/>
  <c r="AZ79" i="3"/>
  <c r="AZ182" i="3" s="1"/>
  <c r="AK80" i="3"/>
  <c r="AK183" i="3" s="1"/>
  <c r="W81" i="3"/>
  <c r="W184" i="3" s="1"/>
  <c r="H82" i="3"/>
  <c r="H185" i="3" s="1"/>
  <c r="CO82" i="3"/>
  <c r="CO185" i="3" s="1"/>
  <c r="CA83" i="3"/>
  <c r="CA186" i="3" s="1"/>
  <c r="BK84" i="3"/>
  <c r="BK187" i="3" s="1"/>
  <c r="AJ85" i="3"/>
  <c r="AJ188" i="3" s="1"/>
  <c r="I86" i="3"/>
  <c r="I189" i="3" s="1"/>
  <c r="CE86" i="3"/>
  <c r="CE189" i="3" s="1"/>
  <c r="BD87" i="3"/>
  <c r="BD190" i="3" s="1"/>
  <c r="X88" i="3"/>
  <c r="X191" i="3" s="1"/>
  <c r="AX70" i="3"/>
  <c r="AX173" i="3" s="1"/>
  <c r="CW71" i="3"/>
  <c r="CW174" i="3" s="1"/>
  <c r="AC73" i="3"/>
  <c r="AC176" i="3" s="1"/>
  <c r="T74" i="3"/>
  <c r="T177" i="3" s="1"/>
  <c r="H51" i="3"/>
  <c r="H154" i="3" s="1"/>
  <c r="CJ55" i="3"/>
  <c r="CJ158" i="3" s="1"/>
  <c r="CC48" i="3"/>
  <c r="CC151" i="3" s="1"/>
  <c r="AN54" i="3"/>
  <c r="AN157" i="3" s="1"/>
  <c r="CU58" i="3"/>
  <c r="CU161" i="3" s="1"/>
  <c r="CJ53" i="3"/>
  <c r="CJ156" i="3" s="1"/>
  <c r="V58" i="3"/>
  <c r="V161" i="3" s="1"/>
  <c r="BA63" i="3"/>
  <c r="BA166" i="3" s="1"/>
  <c r="H67" i="3"/>
  <c r="H170" i="3" s="1"/>
  <c r="AZ70" i="3"/>
  <c r="AZ173" i="3" s="1"/>
  <c r="CF53" i="3"/>
  <c r="CF156" i="3" s="1"/>
  <c r="BE61" i="3"/>
  <c r="BE164" i="3" s="1"/>
  <c r="AR65" i="3"/>
  <c r="AR168" i="3" s="1"/>
  <c r="AA53" i="3"/>
  <c r="AA156" i="3" s="1"/>
  <c r="BD61" i="3"/>
  <c r="BD164" i="3" s="1"/>
  <c r="AO65" i="3"/>
  <c r="AO168" i="3" s="1"/>
  <c r="BR68" i="3"/>
  <c r="BR171" i="3" s="1"/>
  <c r="AY71" i="3"/>
  <c r="AY174" i="3" s="1"/>
  <c r="CI52" i="3"/>
  <c r="CI155" i="3" s="1"/>
  <c r="AQ61" i="3"/>
  <c r="AQ164" i="3" s="1"/>
  <c r="AE65" i="3"/>
  <c r="AE168" i="3" s="1"/>
  <c r="BJ68" i="3"/>
  <c r="BJ171" i="3" s="1"/>
  <c r="AK53" i="3"/>
  <c r="AK156" i="3" s="1"/>
  <c r="BC60" i="3"/>
  <c r="BC163" i="3" s="1"/>
  <c r="E63" i="3"/>
  <c r="E166" i="3" s="1"/>
  <c r="AZ64" i="3"/>
  <c r="AZ167" i="3" s="1"/>
  <c r="BW65" i="3"/>
  <c r="BW168" i="3" s="1"/>
  <c r="CO66" i="3"/>
  <c r="CO169" i="3" s="1"/>
  <c r="CU67" i="3"/>
  <c r="CU170" i="3" s="1"/>
  <c r="CU68" i="3"/>
  <c r="CU171" i="3" s="1"/>
  <c r="CV69" i="3"/>
  <c r="CV172" i="3" s="1"/>
  <c r="CK70" i="3"/>
  <c r="CK173" i="3" s="1"/>
  <c r="AN53" i="3"/>
  <c r="AN156" i="3" s="1"/>
  <c r="CN56" i="3"/>
  <c r="CN159" i="3" s="1"/>
  <c r="BG59" i="3"/>
  <c r="BG162" i="3" s="1"/>
  <c r="BH61" i="3"/>
  <c r="BH164" i="3" s="1"/>
  <c r="CQ62" i="3"/>
  <c r="CQ165" i="3" s="1"/>
  <c r="P64" i="3"/>
  <c r="P167" i="3" s="1"/>
  <c r="AS65" i="3"/>
  <c r="AS168" i="3" s="1"/>
  <c r="BJ66" i="3"/>
  <c r="BJ169" i="3" s="1"/>
  <c r="BQ67" i="3"/>
  <c r="BQ170" i="3" s="1"/>
  <c r="BU68" i="3"/>
  <c r="BU171" i="3" s="1"/>
  <c r="BV69" i="3"/>
  <c r="BV172" i="3" s="1"/>
  <c r="BM70" i="3"/>
  <c r="BM173" i="3" s="1"/>
  <c r="BB71" i="3"/>
  <c r="BB174" i="3" s="1"/>
  <c r="AP72" i="3"/>
  <c r="AP175" i="3" s="1"/>
  <c r="V73" i="3"/>
  <c r="V176" i="3" s="1"/>
  <c r="J74" i="3"/>
  <c r="J177" i="3" s="1"/>
  <c r="CT74" i="3"/>
  <c r="CT177" i="3" s="1"/>
  <c r="BZ75" i="3"/>
  <c r="BZ178" i="3" s="1"/>
  <c r="BN76" i="3"/>
  <c r="BN179" i="3" s="1"/>
  <c r="BB77" i="3"/>
  <c r="BB180" i="3" s="1"/>
  <c r="AH78" i="3"/>
  <c r="AH181" i="3" s="1"/>
  <c r="V79" i="3"/>
  <c r="V182" i="3" s="1"/>
  <c r="J80" i="3"/>
  <c r="J183" i="3" s="1"/>
  <c r="CL80" i="3"/>
  <c r="CL183" i="3" s="1"/>
  <c r="BZ81" i="3"/>
  <c r="BZ184" i="3" s="1"/>
  <c r="BN82" i="3"/>
  <c r="BN185" i="3" s="1"/>
  <c r="AT83" i="3"/>
  <c r="AT186" i="3" s="1"/>
  <c r="AH84" i="3"/>
  <c r="AH187" i="3" s="1"/>
  <c r="V85" i="3"/>
  <c r="V188" i="3" s="1"/>
  <c r="CX85" i="3"/>
  <c r="CX188" i="3" s="1"/>
  <c r="CL86" i="3"/>
  <c r="CL189" i="3" s="1"/>
  <c r="BZ87" i="3"/>
  <c r="BZ190" i="3" s="1"/>
  <c r="AV53" i="3"/>
  <c r="AV156" i="3" s="1"/>
  <c r="CS56" i="3"/>
  <c r="CS159" i="3" s="1"/>
  <c r="CD59" i="3"/>
  <c r="CD162" i="3" s="1"/>
  <c r="BJ61" i="3"/>
  <c r="BJ164" i="3" s="1"/>
  <c r="CR62" i="3"/>
  <c r="CR165" i="3" s="1"/>
  <c r="AD64" i="3"/>
  <c r="AD167" i="3" s="1"/>
  <c r="AT65" i="3"/>
  <c r="AT168" i="3" s="1"/>
  <c r="BK66" i="3"/>
  <c r="BK169" i="3" s="1"/>
  <c r="CC67" i="3"/>
  <c r="CC170" i="3" s="1"/>
  <c r="BV68" i="3"/>
  <c r="BV171" i="3" s="1"/>
  <c r="BW69" i="3"/>
  <c r="BW172" i="3" s="1"/>
  <c r="BW70" i="3"/>
  <c r="BW173" i="3" s="1"/>
  <c r="BC71" i="3"/>
  <c r="BC174" i="3" s="1"/>
  <c r="AQ72" i="3"/>
  <c r="AQ175" i="3" s="1"/>
  <c r="AE73" i="3"/>
  <c r="AE176" i="3" s="1"/>
  <c r="AY53" i="3"/>
  <c r="AY156" i="3" s="1"/>
  <c r="CV56" i="3"/>
  <c r="CV159" i="3" s="1"/>
  <c r="CF59" i="3"/>
  <c r="CF162" i="3" s="1"/>
  <c r="BL61" i="3"/>
  <c r="BL164" i="3" s="1"/>
  <c r="CS62" i="3"/>
  <c r="CS165" i="3" s="1"/>
  <c r="AF64" i="3"/>
  <c r="AF167" i="3" s="1"/>
  <c r="AU65" i="3"/>
  <c r="AU168" i="3" s="1"/>
  <c r="BM66" i="3"/>
  <c r="BM169" i="3" s="1"/>
  <c r="CD67" i="3"/>
  <c r="CD170" i="3" s="1"/>
  <c r="BW68" i="3"/>
  <c r="BW171" i="3" s="1"/>
  <c r="AV47" i="3"/>
  <c r="AV150" i="3" s="1"/>
  <c r="BX54" i="3"/>
  <c r="BX157" i="3" s="1"/>
  <c r="BI57" i="3"/>
  <c r="BI160" i="3" s="1"/>
  <c r="Y60" i="3"/>
  <c r="Y163" i="3" s="1"/>
  <c r="CW61" i="3"/>
  <c r="CW164" i="3" s="1"/>
  <c r="X63" i="3"/>
  <c r="X166" i="3" s="1"/>
  <c r="BE64" i="3"/>
  <c r="BE167" i="3" s="1"/>
  <c r="CC65" i="3"/>
  <c r="CC168" i="3" s="1"/>
  <c r="CI66" i="3"/>
  <c r="CI169" i="3" s="1"/>
  <c r="C68" i="3"/>
  <c r="C171" i="3" s="1"/>
  <c r="D69" i="3"/>
  <c r="D172" i="3" s="1"/>
  <c r="CQ69" i="3"/>
  <c r="CQ172" i="3" s="1"/>
  <c r="AA52" i="3"/>
  <c r="AA155" i="3" s="1"/>
  <c r="W56" i="3"/>
  <c r="W159" i="3" s="1"/>
  <c r="E59" i="3"/>
  <c r="E162" i="3" s="1"/>
  <c r="X61" i="3"/>
  <c r="X164" i="3" s="1"/>
  <c r="BL62" i="3"/>
  <c r="BL165" i="3" s="1"/>
  <c r="CH63" i="3"/>
  <c r="CH166" i="3" s="1"/>
  <c r="R65" i="3"/>
  <c r="R168" i="3" s="1"/>
  <c r="AI66" i="3"/>
  <c r="AI169" i="3" s="1"/>
  <c r="AP67" i="3"/>
  <c r="AP170" i="3" s="1"/>
  <c r="AX68" i="3"/>
  <c r="AX171" i="3" s="1"/>
  <c r="AP69" i="3"/>
  <c r="AP172" i="3" s="1"/>
  <c r="O70" i="3"/>
  <c r="O173" i="3" s="1"/>
  <c r="CH70" i="3"/>
  <c r="CH173" i="3" s="1"/>
  <c r="AX71" i="3"/>
  <c r="AX174" i="3" s="1"/>
  <c r="N72" i="3"/>
  <c r="N175" i="3" s="1"/>
  <c r="BZ72" i="3"/>
  <c r="BZ175" i="3" s="1"/>
  <c r="AP73" i="3"/>
  <c r="AP176" i="3" s="1"/>
  <c r="F74" i="3"/>
  <c r="F177" i="3" s="1"/>
  <c r="BR74" i="3"/>
  <c r="BR177" i="3" s="1"/>
  <c r="AH75" i="3"/>
  <c r="AH178" i="3" s="1"/>
  <c r="CT75" i="3"/>
  <c r="CT178" i="3" s="1"/>
  <c r="BJ76" i="3"/>
  <c r="BJ179" i="3" s="1"/>
  <c r="Z77" i="3"/>
  <c r="Z180" i="3" s="1"/>
  <c r="CL77" i="3"/>
  <c r="CL180" i="3" s="1"/>
  <c r="BB78" i="3"/>
  <c r="BB181" i="3" s="1"/>
  <c r="R79" i="3"/>
  <c r="R182" i="3" s="1"/>
  <c r="CD79" i="3"/>
  <c r="CD182" i="3" s="1"/>
  <c r="AT80" i="3"/>
  <c r="AT183" i="3" s="1"/>
  <c r="J81" i="3"/>
  <c r="J184" i="3" s="1"/>
  <c r="BV81" i="3"/>
  <c r="BV184" i="3" s="1"/>
  <c r="AL82" i="3"/>
  <c r="AL185" i="3" s="1"/>
  <c r="CX82" i="3"/>
  <c r="CX185" i="3" s="1"/>
  <c r="BN83" i="3"/>
  <c r="BN186" i="3" s="1"/>
  <c r="AD84" i="3"/>
  <c r="AD187" i="3" s="1"/>
  <c r="T71" i="3"/>
  <c r="T174" i="3" s="1"/>
  <c r="AV72" i="3"/>
  <c r="AV175" i="3" s="1"/>
  <c r="BM73" i="3"/>
  <c r="BM176" i="3" s="1"/>
  <c r="AY74" i="3"/>
  <c r="AY177" i="3" s="1"/>
  <c r="AJ75" i="3"/>
  <c r="AJ178" i="3" s="1"/>
  <c r="U76" i="3"/>
  <c r="U179" i="3" s="1"/>
  <c r="G77" i="3"/>
  <c r="G180" i="3" s="1"/>
  <c r="CN77" i="3"/>
  <c r="CN180" i="3" s="1"/>
  <c r="BY78" i="3"/>
  <c r="BY181" i="3" s="1"/>
  <c r="BK79" i="3"/>
  <c r="BK182" i="3" s="1"/>
  <c r="AV80" i="3"/>
  <c r="AV183" i="3" s="1"/>
  <c r="AG81" i="3"/>
  <c r="AG184" i="3" s="1"/>
  <c r="S82" i="3"/>
  <c r="S185" i="3" s="1"/>
  <c r="D83" i="3"/>
  <c r="D186" i="3" s="1"/>
  <c r="CK83" i="3"/>
  <c r="CK186" i="3" s="1"/>
  <c r="BT84" i="3"/>
  <c r="BT187" i="3" s="1"/>
  <c r="AS85" i="3"/>
  <c r="AS188" i="3" s="1"/>
  <c r="S86" i="3"/>
  <c r="S189" i="3" s="1"/>
  <c r="CN86" i="3"/>
  <c r="CN189" i="3" s="1"/>
  <c r="BM87" i="3"/>
  <c r="BM190" i="3" s="1"/>
  <c r="AF88" i="3"/>
  <c r="AF191" i="3" s="1"/>
  <c r="CF70" i="3"/>
  <c r="CF173" i="3" s="1"/>
  <c r="Q72" i="3"/>
  <c r="Q175" i="3" s="1"/>
  <c r="AS73" i="3"/>
  <c r="AS176" i="3" s="1"/>
  <c r="AE74" i="3"/>
  <c r="AE177" i="3" s="1"/>
  <c r="P75" i="3"/>
  <c r="P178" i="3" s="1"/>
  <c r="CW75" i="3"/>
  <c r="CW178" i="3" s="1"/>
  <c r="CI76" i="3"/>
  <c r="CI179" i="3" s="1"/>
  <c r="BT77" i="3"/>
  <c r="BT180" i="3" s="1"/>
  <c r="BE78" i="3"/>
  <c r="BE181" i="3" s="1"/>
  <c r="AQ79" i="3"/>
  <c r="AQ182" i="3" s="1"/>
  <c r="K48" i="3"/>
  <c r="K151" i="3" s="1"/>
  <c r="BQ51" i="3"/>
  <c r="BQ154" i="3" s="1"/>
  <c r="AO56" i="3"/>
  <c r="AO159" i="3" s="1"/>
  <c r="I50" i="3"/>
  <c r="I153" i="3" s="1"/>
  <c r="CP54" i="3"/>
  <c r="CP157" i="3" s="1"/>
  <c r="AY59" i="3"/>
  <c r="AY162" i="3" s="1"/>
  <c r="L48" i="3"/>
  <c r="L151" i="3" s="1"/>
  <c r="X59" i="3"/>
  <c r="X162" i="3" s="1"/>
  <c r="CU63" i="3"/>
  <c r="CU166" i="3" s="1"/>
  <c r="BD67" i="3"/>
  <c r="BD170" i="3" s="1"/>
  <c r="X48" i="3"/>
  <c r="X151" i="3" s="1"/>
  <c r="CM54" i="3"/>
  <c r="CM157" i="3" s="1"/>
  <c r="L62" i="3"/>
  <c r="L165" i="3" s="1"/>
  <c r="CF65" i="3"/>
  <c r="CF168" i="3" s="1"/>
  <c r="CF54" i="3"/>
  <c r="CF157" i="3" s="1"/>
  <c r="E62" i="3"/>
  <c r="E165" i="3" s="1"/>
  <c r="CE65" i="3"/>
  <c r="CE168" i="3" s="1"/>
  <c r="F69" i="3"/>
  <c r="F172" i="3" s="1"/>
  <c r="CE71" i="3"/>
  <c r="CE174" i="3" s="1"/>
  <c r="BE54" i="3"/>
  <c r="BE157" i="3" s="1"/>
  <c r="CP61" i="3"/>
  <c r="CP164" i="3" s="1"/>
  <c r="BV65" i="3"/>
  <c r="BV168" i="3" s="1"/>
  <c r="CT68" i="3"/>
  <c r="CT171" i="3" s="1"/>
  <c r="CK54" i="3"/>
  <c r="CK157" i="3" s="1"/>
  <c r="CP60" i="3"/>
  <c r="CP163" i="3" s="1"/>
  <c r="AC63" i="3"/>
  <c r="AC166" i="3" s="1"/>
  <c r="BX64" i="3"/>
  <c r="BX167" i="3" s="1"/>
  <c r="CH65" i="3"/>
  <c r="CH168" i="3" s="1"/>
  <c r="C67" i="3"/>
  <c r="C170" i="3" s="1"/>
  <c r="Q68" i="3"/>
  <c r="Q171" i="3" s="1"/>
  <c r="I69" i="3"/>
  <c r="I172" i="3" s="1"/>
  <c r="I70" i="3"/>
  <c r="I173" i="3" s="1"/>
  <c r="E71" i="3"/>
  <c r="E174" i="3" s="1"/>
  <c r="CE53" i="3"/>
  <c r="CE156" i="3" s="1"/>
  <c r="U57" i="3"/>
  <c r="U160" i="3" s="1"/>
  <c r="CT59" i="3"/>
  <c r="CT162" i="3" s="1"/>
  <c r="BU61" i="3"/>
  <c r="BU164" i="3" s="1"/>
  <c r="F63" i="3"/>
  <c r="F166" i="3" s="1"/>
  <c r="AO64" i="3"/>
  <c r="AO167" i="3" s="1"/>
  <c r="BC65" i="3"/>
  <c r="BC168" i="3" s="1"/>
  <c r="BU66" i="3"/>
  <c r="BU169" i="3" s="1"/>
  <c r="CL67" i="3"/>
  <c r="CL170" i="3" s="1"/>
  <c r="CD68" i="3"/>
  <c r="CD171" i="3" s="1"/>
  <c r="CE69" i="3"/>
  <c r="CE172" i="3" s="1"/>
  <c r="CD70" i="3"/>
  <c r="CD173" i="3" s="1"/>
  <c r="BJ71" i="3"/>
  <c r="BJ174" i="3" s="1"/>
  <c r="AX72" i="3"/>
  <c r="AX175" i="3" s="1"/>
  <c r="AL73" i="3"/>
  <c r="AL176" i="3" s="1"/>
  <c r="R74" i="3"/>
  <c r="R177" i="3" s="1"/>
  <c r="F75" i="3"/>
  <c r="F178" i="3" s="1"/>
  <c r="CP75" i="3"/>
  <c r="CP178" i="3" s="1"/>
  <c r="BV76" i="3"/>
  <c r="BV179" i="3" s="1"/>
  <c r="BJ77" i="3"/>
  <c r="BJ180" i="3" s="1"/>
  <c r="AX78" i="3"/>
  <c r="AX181" i="3" s="1"/>
  <c r="AD79" i="3"/>
  <c r="AD182" i="3" s="1"/>
  <c r="R80" i="3"/>
  <c r="R183" i="3" s="1"/>
  <c r="F81" i="3"/>
  <c r="F184" i="3" s="1"/>
  <c r="CH81" i="3"/>
  <c r="CH184" i="3" s="1"/>
  <c r="BV82" i="3"/>
  <c r="BV185" i="3" s="1"/>
  <c r="BJ83" i="3"/>
  <c r="BJ186" i="3" s="1"/>
  <c r="AP84" i="3"/>
  <c r="AP187" i="3" s="1"/>
  <c r="AD85" i="3"/>
  <c r="AD188" i="3" s="1"/>
  <c r="R86" i="3"/>
  <c r="R189" i="3" s="1"/>
  <c r="CT86" i="3"/>
  <c r="CT189" i="3" s="1"/>
  <c r="CH87" i="3"/>
  <c r="CH190" i="3" s="1"/>
  <c r="AG54" i="3"/>
  <c r="AG157" i="3" s="1"/>
  <c r="X57" i="3"/>
  <c r="X160" i="3" s="1"/>
  <c r="C60" i="3"/>
  <c r="C163" i="3" s="1"/>
  <c r="CH61" i="3"/>
  <c r="CH164" i="3" s="1"/>
  <c r="I63" i="3"/>
  <c r="I166" i="3" s="1"/>
  <c r="AP64" i="3"/>
  <c r="AP167" i="3" s="1"/>
  <c r="BO65" i="3"/>
  <c r="BO168" i="3" s="1"/>
  <c r="BV66" i="3"/>
  <c r="BV169" i="3" s="1"/>
  <c r="CM67" i="3"/>
  <c r="CM170" i="3" s="1"/>
  <c r="CO68" i="3"/>
  <c r="CO171" i="3" s="1"/>
  <c r="CF69" i="3"/>
  <c r="CF172" i="3" s="1"/>
  <c r="CE70" i="3"/>
  <c r="CE173" i="3" s="1"/>
  <c r="BS71" i="3"/>
  <c r="BS174" i="3" s="1"/>
  <c r="AY72" i="3"/>
  <c r="AY175" i="3" s="1"/>
  <c r="AM73" i="3"/>
  <c r="AM176" i="3" s="1"/>
  <c r="AJ54" i="3"/>
  <c r="AJ157" i="3" s="1"/>
  <c r="AC57" i="3"/>
  <c r="AC160" i="3" s="1"/>
  <c r="D60" i="3"/>
  <c r="D163" i="3" s="1"/>
  <c r="CJ61" i="3"/>
  <c r="CJ164" i="3" s="1"/>
  <c r="J63" i="3"/>
  <c r="J166" i="3" s="1"/>
  <c r="AR64" i="3"/>
  <c r="AR167" i="3" s="1"/>
  <c r="BQ65" i="3"/>
  <c r="BQ168" i="3" s="1"/>
  <c r="BW66" i="3"/>
  <c r="BW169" i="3" s="1"/>
  <c r="CO67" i="3"/>
  <c r="CO170" i="3" s="1"/>
  <c r="CP68" i="3"/>
  <c r="CP171" i="3" s="1"/>
  <c r="S49" i="3"/>
  <c r="S152" i="3" s="1"/>
  <c r="E55" i="3"/>
  <c r="E158" i="3" s="1"/>
  <c r="Q58" i="3"/>
  <c r="Q161" i="3" s="1"/>
  <c r="AT60" i="3"/>
  <c r="AT163" i="3" s="1"/>
  <c r="N62" i="3"/>
  <c r="N165" i="3" s="1"/>
  <c r="AV63" i="3"/>
  <c r="AV166" i="3" s="1"/>
  <c r="BR64" i="3"/>
  <c r="BR167" i="3" s="1"/>
  <c r="CM65" i="3"/>
  <c r="CM168" i="3" s="1"/>
  <c r="I67" i="3"/>
  <c r="I170" i="3" s="1"/>
  <c r="M68" i="3"/>
  <c r="M171" i="3" s="1"/>
  <c r="M69" i="3"/>
  <c r="M172" i="3" s="1"/>
  <c r="N70" i="3"/>
  <c r="N173" i="3" s="1"/>
  <c r="BX52" i="3"/>
  <c r="BX155" i="3" s="1"/>
  <c r="AW56" i="3"/>
  <c r="AW159" i="3" s="1"/>
  <c r="AX59" i="3"/>
  <c r="AX162" i="3" s="1"/>
  <c r="AN61" i="3"/>
  <c r="AN164" i="3" s="1"/>
  <c r="BY62" i="3"/>
  <c r="BY165" i="3" s="1"/>
  <c r="J64" i="3"/>
  <c r="J167" i="3" s="1"/>
  <c r="AC65" i="3"/>
  <c r="AC168" i="3" s="1"/>
  <c r="AT66" i="3"/>
  <c r="AT169" i="3" s="1"/>
  <c r="BK67" i="3"/>
  <c r="BK170" i="3" s="1"/>
  <c r="BG68" i="3"/>
  <c r="BG171" i="3" s="1"/>
  <c r="AY69" i="3"/>
  <c r="AY172" i="3" s="1"/>
  <c r="X70" i="3"/>
  <c r="X173" i="3" s="1"/>
  <c r="CP70" i="3"/>
  <c r="CP173" i="3" s="1"/>
  <c r="BF71" i="3"/>
  <c r="BF174" i="3" s="1"/>
  <c r="V72" i="3"/>
  <c r="V175" i="3" s="1"/>
  <c r="CH72" i="3"/>
  <c r="CH175" i="3" s="1"/>
  <c r="AX73" i="3"/>
  <c r="AX176" i="3" s="1"/>
  <c r="N74" i="3"/>
  <c r="N177" i="3" s="1"/>
  <c r="BZ74" i="3"/>
  <c r="BZ177" i="3" s="1"/>
  <c r="AP75" i="3"/>
  <c r="AP178" i="3" s="1"/>
  <c r="F76" i="3"/>
  <c r="F179" i="3" s="1"/>
  <c r="BR76" i="3"/>
  <c r="BR179" i="3" s="1"/>
  <c r="AH77" i="3"/>
  <c r="AH180" i="3" s="1"/>
  <c r="CT77" i="3"/>
  <c r="CT180" i="3" s="1"/>
  <c r="BJ78" i="3"/>
  <c r="BJ181" i="3" s="1"/>
  <c r="Z79" i="3"/>
  <c r="Z182" i="3" s="1"/>
  <c r="CL79" i="3"/>
  <c r="CL182" i="3" s="1"/>
  <c r="BB80" i="3"/>
  <c r="BB183" i="3" s="1"/>
  <c r="R81" i="3"/>
  <c r="R184" i="3" s="1"/>
  <c r="CD81" i="3"/>
  <c r="CD184" i="3" s="1"/>
  <c r="AT82" i="3"/>
  <c r="AT185" i="3" s="1"/>
  <c r="J83" i="3"/>
  <c r="J186" i="3" s="1"/>
  <c r="BV83" i="3"/>
  <c r="BV186" i="3" s="1"/>
  <c r="AL84" i="3"/>
  <c r="AL187" i="3" s="1"/>
  <c r="AJ71" i="3"/>
  <c r="AJ174" i="3" s="1"/>
  <c r="BL72" i="3"/>
  <c r="BL175" i="3" s="1"/>
  <c r="BX73" i="3"/>
  <c r="BX176" i="3" s="1"/>
  <c r="BI74" i="3"/>
  <c r="BI177" i="3" s="1"/>
  <c r="AU75" i="3"/>
  <c r="AU178" i="3" s="1"/>
  <c r="AF76" i="3"/>
  <c r="AF179" i="3" s="1"/>
  <c r="Q77" i="3"/>
  <c r="Q180" i="3" s="1"/>
  <c r="C78" i="3"/>
  <c r="C181" i="3" s="1"/>
  <c r="CJ78" i="3"/>
  <c r="CJ181" i="3" s="1"/>
  <c r="BU79" i="3"/>
  <c r="BU182" i="3" s="1"/>
  <c r="BG80" i="3"/>
  <c r="BG183" i="3" s="1"/>
  <c r="AR81" i="3"/>
  <c r="AR184" i="3" s="1"/>
  <c r="AC82" i="3"/>
  <c r="AC185" i="3" s="1"/>
  <c r="O83" i="3"/>
  <c r="O186" i="3" s="1"/>
  <c r="CV83" i="3"/>
  <c r="CV186" i="3" s="1"/>
  <c r="CC84" i="3"/>
  <c r="CC187" i="3" s="1"/>
  <c r="BC85" i="3"/>
  <c r="BC188" i="3" s="1"/>
  <c r="AB86" i="3"/>
  <c r="AB189" i="3" s="1"/>
  <c r="CW86" i="3"/>
  <c r="CW189" i="3" s="1"/>
  <c r="BV87" i="3"/>
  <c r="BV190" i="3" s="1"/>
  <c r="AN88" i="3"/>
  <c r="AN191" i="3" s="1"/>
  <c r="D71" i="3"/>
  <c r="D174" i="3" s="1"/>
  <c r="AG72" i="3"/>
  <c r="AG175" i="3" s="1"/>
  <c r="AF50" i="3"/>
  <c r="AF153" i="3" s="1"/>
  <c r="AQ52" i="3"/>
  <c r="AQ155" i="3" s="1"/>
  <c r="CQ56" i="3"/>
  <c r="CQ159" i="3" s="1"/>
  <c r="BU50" i="3"/>
  <c r="BU153" i="3" s="1"/>
  <c r="BF55" i="3"/>
  <c r="BF158" i="3" s="1"/>
  <c r="CS59" i="3"/>
  <c r="CS162" i="3" s="1"/>
  <c r="S51" i="3"/>
  <c r="S154" i="3" s="1"/>
  <c r="N60" i="3"/>
  <c r="N163" i="3" s="1"/>
  <c r="AS64" i="3"/>
  <c r="AS167" i="3" s="1"/>
  <c r="CR67" i="3"/>
  <c r="CR170" i="3" s="1"/>
  <c r="AV51" i="3"/>
  <c r="AV154" i="3" s="1"/>
  <c r="CT55" i="3"/>
  <c r="CT158" i="3" s="1"/>
  <c r="BE62" i="3"/>
  <c r="BE165" i="3" s="1"/>
  <c r="AF66" i="3"/>
  <c r="AF169" i="3" s="1"/>
  <c r="CR55" i="3"/>
  <c r="CR158" i="3" s="1"/>
  <c r="BB62" i="3"/>
  <c r="BB165" i="3" s="1"/>
  <c r="Z66" i="3"/>
  <c r="Z169" i="3" s="1"/>
  <c r="AQ69" i="3"/>
  <c r="AQ172" i="3" s="1"/>
  <c r="O72" i="3"/>
  <c r="O175" i="3" s="1"/>
  <c r="BT55" i="3"/>
  <c r="BT158" i="3" s="1"/>
  <c r="AP62" i="3"/>
  <c r="AP165" i="3" s="1"/>
  <c r="Q66" i="3"/>
  <c r="Q169" i="3" s="1"/>
  <c r="AI69" i="3"/>
  <c r="AI172" i="3" s="1"/>
  <c r="D56" i="3"/>
  <c r="D159" i="3" s="1"/>
  <c r="BG61" i="3"/>
  <c r="BG164" i="3" s="1"/>
  <c r="BB63" i="3"/>
  <c r="BB166" i="3" s="1"/>
  <c r="CJ64" i="3"/>
  <c r="CJ167" i="3" s="1"/>
  <c r="G66" i="3"/>
  <c r="G169" i="3" s="1"/>
  <c r="N67" i="3"/>
  <c r="N170" i="3" s="1"/>
  <c r="Z68" i="3"/>
  <c r="Z171" i="3" s="1"/>
  <c r="AA69" i="3"/>
  <c r="AA172" i="3" s="1"/>
  <c r="R70" i="3"/>
  <c r="R173" i="3" s="1"/>
  <c r="BW46" i="3"/>
  <c r="BW149" i="3" s="1"/>
  <c r="BM54" i="3"/>
  <c r="BM157" i="3" s="1"/>
  <c r="AY57" i="3"/>
  <c r="AY160" i="3" s="1"/>
  <c r="S60" i="3"/>
  <c r="S163" i="3" s="1"/>
  <c r="CS61" i="3"/>
  <c r="CS164" i="3" s="1"/>
  <c r="S63" i="3"/>
  <c r="S166" i="3" s="1"/>
  <c r="BA64" i="3"/>
  <c r="BA167" i="3" s="1"/>
  <c r="BY65" i="3"/>
  <c r="BY168" i="3" s="1"/>
  <c r="CE66" i="3"/>
  <c r="CE169" i="3" s="1"/>
  <c r="CV67" i="3"/>
  <c r="CV170" i="3" s="1"/>
  <c r="CW68" i="3"/>
  <c r="CW171" i="3" s="1"/>
  <c r="CN69" i="3"/>
  <c r="CN172" i="3" s="1"/>
  <c r="CL70" i="3"/>
  <c r="CL173" i="3" s="1"/>
  <c r="BZ71" i="3"/>
  <c r="BZ174" i="3" s="1"/>
  <c r="BF72" i="3"/>
  <c r="BF175" i="3" s="1"/>
  <c r="AT73" i="3"/>
  <c r="AT176" i="3" s="1"/>
  <c r="AH74" i="3"/>
  <c r="AH177" i="3" s="1"/>
  <c r="N75" i="3"/>
  <c r="N178" i="3" s="1"/>
  <c r="CX75" i="3"/>
  <c r="CX178" i="3" s="1"/>
  <c r="CL76" i="3"/>
  <c r="CL179" i="3" s="1"/>
  <c r="BR77" i="3"/>
  <c r="BR180" i="3" s="1"/>
  <c r="BF78" i="3"/>
  <c r="BF181" i="3" s="1"/>
  <c r="AT79" i="3"/>
  <c r="AT182" i="3" s="1"/>
  <c r="Z80" i="3"/>
  <c r="Z183" i="3" s="1"/>
  <c r="N81" i="3"/>
  <c r="N184" i="3" s="1"/>
  <c r="CX81" i="3"/>
  <c r="CX184" i="3" s="1"/>
  <c r="CD82" i="3"/>
  <c r="CD185" i="3" s="1"/>
  <c r="BR83" i="3"/>
  <c r="BR186" i="3" s="1"/>
  <c r="BF84" i="3"/>
  <c r="BF187" i="3" s="1"/>
  <c r="AL85" i="3"/>
  <c r="AL188" i="3" s="1"/>
  <c r="Z86" i="3"/>
  <c r="Z189" i="3" s="1"/>
  <c r="N87" i="3"/>
  <c r="N190" i="3" s="1"/>
  <c r="E47" i="3"/>
  <c r="E150" i="3" s="1"/>
  <c r="BP54" i="3"/>
  <c r="BP157" i="3" s="1"/>
  <c r="CE57" i="3"/>
  <c r="CE160" i="3" s="1"/>
  <c r="U60" i="3"/>
  <c r="U163" i="3" s="1"/>
  <c r="CU61" i="3"/>
  <c r="CU164" i="3" s="1"/>
  <c r="AG63" i="3"/>
  <c r="AG166" i="3" s="1"/>
  <c r="BC64" i="3"/>
  <c r="BC167" i="3" s="1"/>
  <c r="BZ65" i="3"/>
  <c r="BZ168" i="3" s="1"/>
  <c r="CQ66" i="3"/>
  <c r="CQ169" i="3" s="1"/>
  <c r="CW67" i="3"/>
  <c r="CW170" i="3" s="1"/>
  <c r="CX68" i="3"/>
  <c r="CX171" i="3" s="1"/>
  <c r="CX69" i="3"/>
  <c r="CX172" i="3" s="1"/>
  <c r="CM70" i="3"/>
  <c r="CM173" i="3" s="1"/>
  <c r="CA71" i="3"/>
  <c r="CA174" i="3" s="1"/>
  <c r="BO72" i="3"/>
  <c r="BO175" i="3" s="1"/>
  <c r="R47" i="3"/>
  <c r="R150" i="3" s="1"/>
  <c r="BU54" i="3"/>
  <c r="BU157" i="3" s="1"/>
  <c r="CG57" i="3"/>
  <c r="CG160" i="3" s="1"/>
  <c r="W60" i="3"/>
  <c r="W163" i="3" s="1"/>
  <c r="CV61" i="3"/>
  <c r="CV164" i="3" s="1"/>
  <c r="AH63" i="3"/>
  <c r="AH166" i="3" s="1"/>
  <c r="BD64" i="3"/>
  <c r="BD167" i="3" s="1"/>
  <c r="CA65" i="3"/>
  <c r="CA168" i="3" s="1"/>
  <c r="CS66" i="3"/>
  <c r="CS169" i="3" s="1"/>
  <c r="CX67" i="3"/>
  <c r="CX170" i="3" s="1"/>
  <c r="C69" i="3"/>
  <c r="C172" i="3" s="1"/>
  <c r="Z51" i="3"/>
  <c r="Z154" i="3" s="1"/>
  <c r="AF55" i="3"/>
  <c r="AF158" i="3" s="1"/>
  <c r="AU58" i="3"/>
  <c r="AU161" i="3" s="1"/>
  <c r="CG60" i="3"/>
  <c r="CG163" i="3" s="1"/>
  <c r="Z62" i="3"/>
  <c r="Z165" i="3" s="1"/>
  <c r="BH63" i="3"/>
  <c r="BH166" i="3" s="1"/>
  <c r="CP64" i="3"/>
  <c r="CP167" i="3" s="1"/>
  <c r="CX65" i="3"/>
  <c r="CX168" i="3" s="1"/>
  <c r="S67" i="3"/>
  <c r="S170" i="3" s="1"/>
  <c r="AE68" i="3"/>
  <c r="AE171" i="3" s="1"/>
  <c r="V69" i="3"/>
  <c r="V172" i="3" s="1"/>
  <c r="W70" i="3"/>
  <c r="W173" i="3" s="1"/>
  <c r="BI53" i="3"/>
  <c r="BI156" i="3" s="1"/>
  <c r="CA56" i="3"/>
  <c r="CA159" i="3" s="1"/>
  <c r="BP59" i="3"/>
  <c r="BP162" i="3" s="1"/>
  <c r="BO61" i="3"/>
  <c r="BO164" i="3" s="1"/>
  <c r="CJ62" i="3"/>
  <c r="CJ165" i="3" s="1"/>
  <c r="W64" i="3"/>
  <c r="W167" i="3" s="1"/>
  <c r="AX65" i="3"/>
  <c r="AX168" i="3" s="1"/>
  <c r="BE66" i="3"/>
  <c r="BE169" i="3" s="1"/>
  <c r="BV67" i="3"/>
  <c r="BV170" i="3" s="1"/>
  <c r="BZ68" i="3"/>
  <c r="BZ171" i="3" s="1"/>
  <c r="BH69" i="3"/>
  <c r="BH172" i="3" s="1"/>
  <c r="AG70" i="3"/>
  <c r="AG173" i="3" s="1"/>
  <c r="CX70" i="3"/>
  <c r="CX173" i="3" s="1"/>
  <c r="BN71" i="3"/>
  <c r="BN174" i="3" s="1"/>
  <c r="AD72" i="3"/>
  <c r="AD175" i="3" s="1"/>
  <c r="CP72" i="3"/>
  <c r="CP175" i="3" s="1"/>
  <c r="BF73" i="3"/>
  <c r="BF176" i="3" s="1"/>
  <c r="V74" i="3"/>
  <c r="V177" i="3" s="1"/>
  <c r="CH74" i="3"/>
  <c r="CH177" i="3" s="1"/>
  <c r="AX75" i="3"/>
  <c r="AX178" i="3" s="1"/>
  <c r="N76" i="3"/>
  <c r="N179" i="3" s="1"/>
  <c r="BZ76" i="3"/>
  <c r="BZ179" i="3" s="1"/>
  <c r="AP77" i="3"/>
  <c r="AP180" i="3" s="1"/>
  <c r="F78" i="3"/>
  <c r="F181" i="3" s="1"/>
  <c r="BR78" i="3"/>
  <c r="BR181" i="3" s="1"/>
  <c r="AH79" i="3"/>
  <c r="AH182" i="3" s="1"/>
  <c r="CT79" i="3"/>
  <c r="CT182" i="3" s="1"/>
  <c r="BJ80" i="3"/>
  <c r="BJ183" i="3" s="1"/>
  <c r="Z81" i="3"/>
  <c r="Z184" i="3" s="1"/>
  <c r="CL81" i="3"/>
  <c r="CL184" i="3" s="1"/>
  <c r="BB82" i="3"/>
  <c r="BB185" i="3" s="1"/>
  <c r="R83" i="3"/>
  <c r="R186" i="3" s="1"/>
  <c r="CD83" i="3"/>
  <c r="CD186" i="3" s="1"/>
  <c r="AT84" i="3"/>
  <c r="AT187" i="3" s="1"/>
  <c r="AZ71" i="3"/>
  <c r="AZ174" i="3" s="1"/>
  <c r="CB72" i="3"/>
  <c r="CB175" i="3" s="1"/>
  <c r="CI73" i="3"/>
  <c r="CI176" i="3" s="1"/>
  <c r="BT74" i="3"/>
  <c r="BT177" i="3" s="1"/>
  <c r="BE75" i="3"/>
  <c r="BE178" i="3" s="1"/>
  <c r="AQ76" i="3"/>
  <c r="AQ179" i="3" s="1"/>
  <c r="AB77" i="3"/>
  <c r="AB180" i="3" s="1"/>
  <c r="M78" i="3"/>
  <c r="M181" i="3" s="1"/>
  <c r="CU78" i="3"/>
  <c r="CU181" i="3" s="1"/>
  <c r="CF79" i="3"/>
  <c r="CF182" i="3" s="1"/>
  <c r="BQ80" i="3"/>
  <c r="BQ183" i="3" s="1"/>
  <c r="BC81" i="3"/>
  <c r="BC184" i="3" s="1"/>
  <c r="AN82" i="3"/>
  <c r="AN185" i="3" s="1"/>
  <c r="Y83" i="3"/>
  <c r="Y186" i="3" s="1"/>
  <c r="K84" i="3"/>
  <c r="K187" i="3" s="1"/>
  <c r="CM84" i="3"/>
  <c r="CM187" i="3" s="1"/>
  <c r="BL85" i="3"/>
  <c r="BL188" i="3" s="1"/>
  <c r="AK86" i="3"/>
  <c r="AK189" i="3" s="1"/>
  <c r="J87" i="3"/>
  <c r="J190" i="3" s="1"/>
  <c r="CE87" i="3"/>
  <c r="CE190" i="3" s="1"/>
  <c r="AV88" i="3"/>
  <c r="AV191" i="3" s="1"/>
  <c r="U71" i="3"/>
  <c r="U174" i="3" s="1"/>
  <c r="AW72" i="3"/>
  <c r="AW175" i="3" s="1"/>
  <c r="BO73" i="3"/>
  <c r="BO176" i="3" s="1"/>
  <c r="AZ74" i="3"/>
  <c r="AZ177" i="3" s="1"/>
  <c r="AK75" i="3"/>
  <c r="AK178" i="3" s="1"/>
  <c r="W76" i="3"/>
  <c r="W179" i="3" s="1"/>
  <c r="H77" i="3"/>
  <c r="H180" i="3" s="1"/>
  <c r="CO77" i="3"/>
  <c r="CO180" i="3" s="1"/>
  <c r="CA78" i="3"/>
  <c r="CA181" i="3" s="1"/>
  <c r="BL79" i="3"/>
  <c r="BL182" i="3" s="1"/>
  <c r="AW80" i="3"/>
  <c r="AW183" i="3" s="1"/>
  <c r="AI81" i="3"/>
  <c r="AI184" i="3" s="1"/>
  <c r="T82" i="3"/>
  <c r="T185" i="3" s="1"/>
  <c r="E83" i="3"/>
  <c r="E186" i="3" s="1"/>
  <c r="CP69" i="3"/>
  <c r="CP172" i="3" s="1"/>
  <c r="CJ71" i="3"/>
  <c r="CJ174" i="3" s="1"/>
  <c r="P73" i="3"/>
  <c r="P176" i="3" s="1"/>
  <c r="K74" i="3"/>
  <c r="K177" i="3" s="1"/>
  <c r="CR74" i="3"/>
  <c r="CR177" i="3" s="1"/>
  <c r="CC75" i="3"/>
  <c r="CC178" i="3" s="1"/>
  <c r="BO76" i="3"/>
  <c r="BO179" i="3" s="1"/>
  <c r="AZ77" i="3"/>
  <c r="AZ180" i="3" s="1"/>
  <c r="AK78" i="3"/>
  <c r="AK181" i="3" s="1"/>
  <c r="W79" i="3"/>
  <c r="W182" i="3" s="1"/>
  <c r="H80" i="3"/>
  <c r="H183" i="3" s="1"/>
  <c r="CO80" i="3"/>
  <c r="CO183" i="3" s="1"/>
  <c r="CA81" i="3"/>
  <c r="CA184" i="3" s="1"/>
  <c r="BL82" i="3"/>
  <c r="BL185" i="3" s="1"/>
  <c r="AW83" i="3"/>
  <c r="AW186" i="3" s="1"/>
  <c r="C70" i="3"/>
  <c r="C173" i="3" s="1"/>
  <c r="CK71" i="3"/>
  <c r="CK174" i="3" s="1"/>
  <c r="Q73" i="3"/>
  <c r="Q176" i="3" s="1"/>
  <c r="L74" i="3"/>
  <c r="L177" i="3" s="1"/>
  <c r="CS74" i="3"/>
  <c r="CS177" i="3" s="1"/>
  <c r="CE75" i="3"/>
  <c r="CE178" i="3" s="1"/>
  <c r="BP76" i="3"/>
  <c r="BP179" i="3" s="1"/>
  <c r="BA77" i="3"/>
  <c r="BA180" i="3" s="1"/>
  <c r="AM78" i="3"/>
  <c r="AM181" i="3" s="1"/>
  <c r="X79" i="3"/>
  <c r="X182" i="3" s="1"/>
  <c r="I80" i="3"/>
  <c r="I183" i="3" s="1"/>
  <c r="CQ80" i="3"/>
  <c r="CQ183" i="3" s="1"/>
  <c r="CB81" i="3"/>
  <c r="CB184" i="3" s="1"/>
  <c r="BM82" i="3"/>
  <c r="BM185" i="3" s="1"/>
  <c r="AY83" i="3"/>
  <c r="AY186" i="3" s="1"/>
  <c r="AJ84" i="3"/>
  <c r="AJ187" i="3" s="1"/>
  <c r="L85" i="3"/>
  <c r="L188" i="3" s="1"/>
  <c r="CG85" i="3"/>
  <c r="CG188" i="3" s="1"/>
  <c r="BG86" i="3"/>
  <c r="BG189" i="3" s="1"/>
  <c r="AF87" i="3"/>
  <c r="AF190" i="3" s="1"/>
  <c r="C88" i="3"/>
  <c r="C191" i="3" s="1"/>
  <c r="BO88" i="3"/>
  <c r="BO191" i="3" s="1"/>
  <c r="AE89" i="3"/>
  <c r="AE192" i="3" s="1"/>
  <c r="CQ89" i="3"/>
  <c r="CQ192" i="3" s="1"/>
  <c r="BG90" i="3"/>
  <c r="BG193" i="3" s="1"/>
  <c r="W91" i="3"/>
  <c r="W194" i="3" s="1"/>
  <c r="CI91" i="3"/>
  <c r="CI194" i="3" s="1"/>
  <c r="AY92" i="3"/>
  <c r="AY195" i="3" s="1"/>
  <c r="O93" i="3"/>
  <c r="O196" i="3" s="1"/>
  <c r="CA93" i="3"/>
  <c r="CA196" i="3" s="1"/>
  <c r="AQ94" i="3"/>
  <c r="AQ197" i="3" s="1"/>
  <c r="G95" i="3"/>
  <c r="G198" i="3" s="1"/>
  <c r="BS95" i="3"/>
  <c r="BS198" i="3" s="1"/>
  <c r="AI96" i="3"/>
  <c r="AI199" i="3" s="1"/>
  <c r="CU96" i="3"/>
  <c r="CU199" i="3" s="1"/>
  <c r="BK97" i="3"/>
  <c r="BK200" i="3" s="1"/>
  <c r="AA98" i="3"/>
  <c r="AA201" i="3" s="1"/>
  <c r="CM98" i="3"/>
  <c r="CM201" i="3" s="1"/>
  <c r="BC99" i="3"/>
  <c r="BC202" i="3" s="1"/>
  <c r="S100" i="3"/>
  <c r="S203" i="3" s="1"/>
  <c r="CE100" i="3"/>
  <c r="CE203" i="3" s="1"/>
  <c r="CN70" i="3"/>
  <c r="CN173" i="3" s="1"/>
  <c r="X72" i="3"/>
  <c r="X175" i="3" s="1"/>
  <c r="AW73" i="3"/>
  <c r="AW176" i="3" s="1"/>
  <c r="AI74" i="3"/>
  <c r="AI177" i="3" s="1"/>
  <c r="T75" i="3"/>
  <c r="T178" i="3" s="1"/>
  <c r="E76" i="3"/>
  <c r="E179" i="3" s="1"/>
  <c r="CM76" i="3"/>
  <c r="CM179" i="3" s="1"/>
  <c r="BX77" i="3"/>
  <c r="BX180" i="3" s="1"/>
  <c r="BI78" i="3"/>
  <c r="BI181" i="3" s="1"/>
  <c r="AU79" i="3"/>
  <c r="AU182" i="3" s="1"/>
  <c r="AF80" i="3"/>
  <c r="AF183" i="3" s="1"/>
  <c r="Q81" i="3"/>
  <c r="Q184" i="3" s="1"/>
  <c r="C82" i="3"/>
  <c r="C185" i="3" s="1"/>
  <c r="CJ82" i="3"/>
  <c r="CJ185" i="3" s="1"/>
  <c r="BU83" i="3"/>
  <c r="BU186" i="3" s="1"/>
  <c r="BG84" i="3"/>
  <c r="BG187" i="3" s="1"/>
  <c r="AF85" i="3"/>
  <c r="AF188" i="3" s="1"/>
  <c r="E86" i="3"/>
  <c r="E189" i="3" s="1"/>
  <c r="BZ86" i="3"/>
  <c r="BZ189" i="3" s="1"/>
  <c r="AY87" i="3"/>
  <c r="AY190" i="3" s="1"/>
  <c r="T88" i="3"/>
  <c r="T191" i="3" s="1"/>
  <c r="CF88" i="3"/>
  <c r="CF191" i="3" s="1"/>
  <c r="BY71" i="3"/>
  <c r="BY174" i="3" s="1"/>
  <c r="E73" i="3"/>
  <c r="E176" i="3" s="1"/>
  <c r="D74" i="3"/>
  <c r="D177" i="3" s="1"/>
  <c r="CK74" i="3"/>
  <c r="CK177" i="3" s="1"/>
  <c r="BW75" i="3"/>
  <c r="BW178" i="3" s="1"/>
  <c r="BH76" i="3"/>
  <c r="BH179" i="3" s="1"/>
  <c r="AS77" i="3"/>
  <c r="AS180" i="3" s="1"/>
  <c r="AE78" i="3"/>
  <c r="AE181" i="3" s="1"/>
  <c r="P79" i="3"/>
  <c r="P182" i="3" s="1"/>
  <c r="CW79" i="3"/>
  <c r="CW182" i="3" s="1"/>
  <c r="CI80" i="3"/>
  <c r="CI183" i="3" s="1"/>
  <c r="BT81" i="3"/>
  <c r="BT184" i="3" s="1"/>
  <c r="BE82" i="3"/>
  <c r="BE185" i="3" s="1"/>
  <c r="P71" i="3"/>
  <c r="P174" i="3" s="1"/>
  <c r="AR72" i="3"/>
  <c r="AR175" i="3" s="1"/>
  <c r="BK73" i="3"/>
  <c r="BK176" i="3" s="1"/>
  <c r="AV74" i="3"/>
  <c r="AV177" i="3" s="1"/>
  <c r="AG75" i="3"/>
  <c r="AG178" i="3" s="1"/>
  <c r="S76" i="3"/>
  <c r="S179" i="3" s="1"/>
  <c r="BY73" i="3"/>
  <c r="BY176" i="3" s="1"/>
  <c r="AG76" i="3"/>
  <c r="AG179" i="3" s="1"/>
  <c r="BP78" i="3"/>
  <c r="BP181" i="3" s="1"/>
  <c r="BH80" i="3"/>
  <c r="BH183" i="3" s="1"/>
  <c r="AE82" i="3"/>
  <c r="AE185" i="3" s="1"/>
  <c r="BQ83" i="3"/>
  <c r="BQ186" i="3" s="1"/>
  <c r="D72" i="3"/>
  <c r="D175" i="3" s="1"/>
  <c r="BE73" i="3"/>
  <c r="BE176" i="3" s="1"/>
  <c r="BW74" i="3"/>
  <c r="BW177" i="3" s="1"/>
  <c r="CN75" i="3"/>
  <c r="CN178" i="3" s="1"/>
  <c r="CU76" i="3"/>
  <c r="CU179" i="3" s="1"/>
  <c r="P78" i="3"/>
  <c r="P181" i="3" s="1"/>
  <c r="AG79" i="3"/>
  <c r="AG182" i="3" s="1"/>
  <c r="AN80" i="3"/>
  <c r="AN183" i="3" s="1"/>
  <c r="BE81" i="3"/>
  <c r="BE184" i="3" s="1"/>
  <c r="BW82" i="3"/>
  <c r="BW185" i="3" s="1"/>
  <c r="CC83" i="3"/>
  <c r="CC186" i="3" s="1"/>
  <c r="BE71" i="3"/>
  <c r="BE174" i="3" s="1"/>
  <c r="AG73" i="3"/>
  <c r="AG176" i="3" s="1"/>
  <c r="AR74" i="3"/>
  <c r="AR177" i="3" s="1"/>
  <c r="BI75" i="3"/>
  <c r="BI178" i="3" s="1"/>
  <c r="CA76" i="3"/>
  <c r="CA179" i="3" s="1"/>
  <c r="CG77" i="3"/>
  <c r="CG180" i="3" s="1"/>
  <c r="C79" i="3"/>
  <c r="C182" i="3" s="1"/>
  <c r="T80" i="3"/>
  <c r="T183" i="3" s="1"/>
  <c r="AA81" i="3"/>
  <c r="AA184" i="3" s="1"/>
  <c r="AR82" i="3"/>
  <c r="AR185" i="3" s="1"/>
  <c r="BI83" i="3"/>
  <c r="BI186" i="3" s="1"/>
  <c r="BO84" i="3"/>
  <c r="BO187" i="3" s="1"/>
  <c r="BO85" i="3"/>
  <c r="BO188" i="3" s="1"/>
  <c r="BP86" i="3"/>
  <c r="BP189" i="3" s="1"/>
  <c r="BG87" i="3"/>
  <c r="BG190" i="3" s="1"/>
  <c r="AY88" i="3"/>
  <c r="AY191" i="3" s="1"/>
  <c r="AM89" i="3"/>
  <c r="AM192" i="3" s="1"/>
  <c r="S90" i="3"/>
  <c r="S193" i="3" s="1"/>
  <c r="G91" i="3"/>
  <c r="G194" i="3" s="1"/>
  <c r="CQ91" i="3"/>
  <c r="CQ194" i="3" s="1"/>
  <c r="BW92" i="3"/>
  <c r="BW195" i="3" s="1"/>
  <c r="BK93" i="3"/>
  <c r="BK196" i="3" s="1"/>
  <c r="AY94" i="3"/>
  <c r="AY197" i="3" s="1"/>
  <c r="AE95" i="3"/>
  <c r="AE198" i="3" s="1"/>
  <c r="S96" i="3"/>
  <c r="S199" i="3" s="1"/>
  <c r="G97" i="3"/>
  <c r="G200" i="3" s="1"/>
  <c r="CI97" i="3"/>
  <c r="CI200" i="3" s="1"/>
  <c r="BW98" i="3"/>
  <c r="BW201" i="3" s="1"/>
  <c r="BK99" i="3"/>
  <c r="BK202" i="3" s="1"/>
  <c r="AQ100" i="3"/>
  <c r="AQ203" i="3" s="1"/>
  <c r="M70" i="3"/>
  <c r="M173" i="3" s="1"/>
  <c r="AN72" i="3"/>
  <c r="AN175" i="3" s="1"/>
  <c r="CC73" i="3"/>
  <c r="CC176" i="3" s="1"/>
  <c r="CU74" i="3"/>
  <c r="CU177" i="3" s="1"/>
  <c r="P76" i="3"/>
  <c r="P179" i="3" s="1"/>
  <c r="W77" i="3"/>
  <c r="W180" i="3" s="1"/>
  <c r="AN78" i="3"/>
  <c r="AN181" i="3" s="1"/>
  <c r="BE79" i="3"/>
  <c r="BE182" i="3" s="1"/>
  <c r="BL80" i="3"/>
  <c r="BL183" i="3" s="1"/>
  <c r="CC81" i="3"/>
  <c r="CC184" i="3" s="1"/>
  <c r="CU82" i="3"/>
  <c r="CU185" i="3" s="1"/>
  <c r="E84" i="3"/>
  <c r="E187" i="3" s="1"/>
  <c r="M85" i="3"/>
  <c r="M188" i="3" s="1"/>
  <c r="N86" i="3"/>
  <c r="N189" i="3" s="1"/>
  <c r="E87" i="3"/>
  <c r="E190" i="3" s="1"/>
  <c r="D88" i="3"/>
  <c r="D191" i="3" s="1"/>
  <c r="V70" i="3"/>
  <c r="V173" i="3" s="1"/>
  <c r="Y72" i="3"/>
  <c r="Y175" i="3" s="1"/>
  <c r="CE73" i="3"/>
  <c r="CE176" i="3" s="1"/>
  <c r="CV74" i="3"/>
  <c r="CV177" i="3" s="1"/>
  <c r="G76" i="3"/>
  <c r="G179" i="3" s="1"/>
  <c r="X77" i="3"/>
  <c r="X180" i="3" s="1"/>
  <c r="AO78" i="3"/>
  <c r="AO181" i="3" s="1"/>
  <c r="AV79" i="3"/>
  <c r="AV182" i="3" s="1"/>
  <c r="BM80" i="3"/>
  <c r="BM183" i="3" s="1"/>
  <c r="CE81" i="3"/>
  <c r="CE184" i="3" s="1"/>
  <c r="CK82" i="3"/>
  <c r="CK185" i="3" s="1"/>
  <c r="L72" i="3"/>
  <c r="L175" i="3" s="1"/>
  <c r="BU73" i="3"/>
  <c r="BU176" i="3" s="1"/>
  <c r="CB74" i="3"/>
  <c r="CB177" i="3" s="1"/>
  <c r="CS75" i="3"/>
  <c r="CS178" i="3" s="1"/>
  <c r="CO76" i="3"/>
  <c r="CO179" i="3" s="1"/>
  <c r="CA77" i="3"/>
  <c r="CA180" i="3" s="1"/>
  <c r="BL78" i="3"/>
  <c r="BL181" i="3" s="1"/>
  <c r="AW79" i="3"/>
  <c r="AW182" i="3" s="1"/>
  <c r="AI80" i="3"/>
  <c r="AI183" i="3" s="1"/>
  <c r="T81" i="3"/>
  <c r="T184" i="3" s="1"/>
  <c r="E82" i="3"/>
  <c r="E185" i="3" s="1"/>
  <c r="CM82" i="3"/>
  <c r="CM185" i="3" s="1"/>
  <c r="BX83" i="3"/>
  <c r="BX186" i="3" s="1"/>
  <c r="CC71" i="3"/>
  <c r="CC174" i="3" s="1"/>
  <c r="I73" i="3"/>
  <c r="I176" i="3" s="1"/>
  <c r="G74" i="3"/>
  <c r="G177" i="3" s="1"/>
  <c r="CN74" i="3"/>
  <c r="CN177" i="3" s="1"/>
  <c r="BY75" i="3"/>
  <c r="BY178" i="3" s="1"/>
  <c r="BK76" i="3"/>
  <c r="BK179" i="3" s="1"/>
  <c r="AV77" i="3"/>
  <c r="AV180" i="3" s="1"/>
  <c r="AG78" i="3"/>
  <c r="AG181" i="3" s="1"/>
  <c r="S79" i="3"/>
  <c r="S182" i="3" s="1"/>
  <c r="D80" i="3"/>
  <c r="D183" i="3" s="1"/>
  <c r="CK80" i="3"/>
  <c r="CK183" i="3" s="1"/>
  <c r="BW81" i="3"/>
  <c r="BW184" i="3" s="1"/>
  <c r="BH82" i="3"/>
  <c r="BH185" i="3" s="1"/>
  <c r="AS83" i="3"/>
  <c r="AS186" i="3" s="1"/>
  <c r="AE84" i="3"/>
  <c r="AE187" i="3" s="1"/>
  <c r="H85" i="3"/>
  <c r="H188" i="3" s="1"/>
  <c r="CC85" i="3"/>
  <c r="CC188" i="3" s="1"/>
  <c r="BB86" i="3"/>
  <c r="BB189" i="3" s="1"/>
  <c r="AA87" i="3"/>
  <c r="AA190" i="3" s="1"/>
  <c r="CU87" i="3"/>
  <c r="CU190" i="3" s="1"/>
  <c r="BK88" i="3"/>
  <c r="BK191" i="3" s="1"/>
  <c r="AA89" i="3"/>
  <c r="AA192" i="3" s="1"/>
  <c r="CM89" i="3"/>
  <c r="CM192" i="3" s="1"/>
  <c r="BC90" i="3"/>
  <c r="BC193" i="3" s="1"/>
  <c r="AO74" i="3"/>
  <c r="AO177" i="3" s="1"/>
  <c r="BX76" i="3"/>
  <c r="BX179" i="3" s="1"/>
  <c r="CK78" i="3"/>
  <c r="CK181" i="3" s="1"/>
  <c r="C81" i="3"/>
  <c r="C184" i="3" s="1"/>
  <c r="BU82" i="3"/>
  <c r="BU185" i="3" s="1"/>
  <c r="CB83" i="3"/>
  <c r="CB186" i="3" s="1"/>
  <c r="T72" i="3"/>
  <c r="T175" i="3" s="1"/>
  <c r="CA73" i="3"/>
  <c r="CA176" i="3" s="1"/>
  <c r="CG74" i="3"/>
  <c r="CG177" i="3" s="1"/>
  <c r="C76" i="3"/>
  <c r="C179" i="3" s="1"/>
  <c r="T77" i="3"/>
  <c r="T180" i="3" s="1"/>
  <c r="AA78" i="3"/>
  <c r="AA181" i="3" s="1"/>
  <c r="AR79" i="3"/>
  <c r="AR182" i="3" s="1"/>
  <c r="BI80" i="3"/>
  <c r="BI183" i="3" s="1"/>
  <c r="BP81" i="3"/>
  <c r="BP184" i="3" s="1"/>
  <c r="CG82" i="3"/>
  <c r="CG185" i="3" s="1"/>
  <c r="C84" i="3"/>
  <c r="C187" i="3" s="1"/>
  <c r="BU71" i="3"/>
  <c r="BU174" i="3" s="1"/>
  <c r="AV73" i="3"/>
  <c r="AV176" i="3" s="1"/>
  <c r="BM74" i="3"/>
  <c r="BM177" i="3" s="1"/>
  <c r="BT75" i="3"/>
  <c r="BT178" i="3" s="1"/>
  <c r="CK76" i="3"/>
  <c r="CK179" i="3" s="1"/>
  <c r="G78" i="3"/>
  <c r="G181" i="3" s="1"/>
  <c r="M79" i="3"/>
  <c r="M182" i="3" s="1"/>
  <c r="AE80" i="3"/>
  <c r="AE183" i="3" s="1"/>
  <c r="AV81" i="3"/>
  <c r="AV184" i="3" s="1"/>
  <c r="BC82" i="3"/>
  <c r="BC185" i="3" s="1"/>
  <c r="BT83" i="3"/>
  <c r="BT186" i="3" s="1"/>
  <c r="CG84" i="3"/>
  <c r="CG187" i="3" s="1"/>
  <c r="BX85" i="3"/>
  <c r="BX188" i="3" s="1"/>
  <c r="BY86" i="3"/>
  <c r="BY189" i="3" s="1"/>
  <c r="BY87" i="3"/>
  <c r="BY190" i="3" s="1"/>
  <c r="BG88" i="3"/>
  <c r="BG191" i="3" s="1"/>
  <c r="AU89" i="3"/>
  <c r="AU192" i="3" s="1"/>
  <c r="AI90" i="3"/>
  <c r="AI193" i="3" s="1"/>
  <c r="O91" i="3"/>
  <c r="O194" i="3" s="1"/>
  <c r="C92" i="3"/>
  <c r="C195" i="3" s="1"/>
  <c r="CM92" i="3"/>
  <c r="CM195" i="3" s="1"/>
  <c r="BS93" i="3"/>
  <c r="BS196" i="3" s="1"/>
  <c r="BG94" i="3"/>
  <c r="BG197" i="3" s="1"/>
  <c r="AU95" i="3"/>
  <c r="AU198" i="3" s="1"/>
  <c r="AA96" i="3"/>
  <c r="AA199" i="3" s="1"/>
  <c r="O97" i="3"/>
  <c r="O200" i="3" s="1"/>
  <c r="C98" i="3"/>
  <c r="C201" i="3" s="1"/>
  <c r="CE98" i="3"/>
  <c r="CE201" i="3" s="1"/>
  <c r="BS99" i="3"/>
  <c r="BS202" i="3" s="1"/>
  <c r="BK74" i="3"/>
  <c r="BK177" i="3" s="1"/>
  <c r="CS76" i="3"/>
  <c r="CS179" i="3" s="1"/>
  <c r="AF79" i="3"/>
  <c r="AF182" i="3" s="1"/>
  <c r="M81" i="3"/>
  <c r="M184" i="3" s="1"/>
  <c r="CF82" i="3"/>
  <c r="CF185" i="3" s="1"/>
  <c r="BF70" i="3"/>
  <c r="BF173" i="3" s="1"/>
  <c r="AJ72" i="3"/>
  <c r="AJ175" i="3" s="1"/>
  <c r="CK73" i="3"/>
  <c r="CK176" i="3" s="1"/>
  <c r="G75" i="3"/>
  <c r="G178" i="3" s="1"/>
  <c r="M76" i="3"/>
  <c r="M179" i="3" s="1"/>
  <c r="AE77" i="3"/>
  <c r="AE180" i="3" s="1"/>
  <c r="AV78" i="3"/>
  <c r="AV181" i="3" s="1"/>
  <c r="BC79" i="3"/>
  <c r="BC182" i="3" s="1"/>
  <c r="BT80" i="3"/>
  <c r="BT183" i="3" s="1"/>
  <c r="CK81" i="3"/>
  <c r="CK184" i="3" s="1"/>
  <c r="CR82" i="3"/>
  <c r="CR185" i="3" s="1"/>
  <c r="M84" i="3"/>
  <c r="M187" i="3" s="1"/>
  <c r="E72" i="3"/>
  <c r="E175" i="3" s="1"/>
  <c r="BG73" i="3"/>
  <c r="BG176" i="3" s="1"/>
  <c r="BX74" i="3"/>
  <c r="BX177" i="3" s="1"/>
  <c r="CO75" i="3"/>
  <c r="CO178" i="3" s="1"/>
  <c r="CV76" i="3"/>
  <c r="CV179" i="3" s="1"/>
  <c r="Q78" i="3"/>
  <c r="Q181" i="3" s="1"/>
  <c r="AI79" i="3"/>
  <c r="AI182" i="3" s="1"/>
  <c r="AO80" i="3"/>
  <c r="AO183" i="3" s="1"/>
  <c r="BG81" i="3"/>
  <c r="BG184" i="3" s="1"/>
  <c r="BX82" i="3"/>
  <c r="BX185" i="3" s="1"/>
  <c r="CE83" i="3"/>
  <c r="CE186" i="3" s="1"/>
  <c r="CP84" i="3"/>
  <c r="CP187" i="3" s="1"/>
  <c r="CQ85" i="3"/>
  <c r="CQ188" i="3" s="1"/>
  <c r="CH86" i="3"/>
  <c r="CH189" i="3" s="1"/>
  <c r="CI87" i="3"/>
  <c r="CI190" i="3" s="1"/>
  <c r="BW88" i="3"/>
  <c r="BW191" i="3" s="1"/>
  <c r="BC89" i="3"/>
  <c r="BC192" i="3" s="1"/>
  <c r="AQ90" i="3"/>
  <c r="AQ193" i="3" s="1"/>
  <c r="AE91" i="3"/>
  <c r="AE194" i="3" s="1"/>
  <c r="K92" i="3"/>
  <c r="K195" i="3" s="1"/>
  <c r="CU92" i="3"/>
  <c r="CU195" i="3" s="1"/>
  <c r="CI93" i="3"/>
  <c r="CI196" i="3" s="1"/>
  <c r="BO94" i="3"/>
  <c r="BO197" i="3" s="1"/>
  <c r="BC95" i="3"/>
  <c r="BC198" i="3" s="1"/>
  <c r="AQ96" i="3"/>
  <c r="AQ199" i="3" s="1"/>
  <c r="W97" i="3"/>
  <c r="W200" i="3" s="1"/>
  <c r="K98" i="3"/>
  <c r="K201" i="3" s="1"/>
  <c r="CU98" i="3"/>
  <c r="CU201" i="3" s="1"/>
  <c r="CA99" i="3"/>
  <c r="CA202" i="3" s="1"/>
  <c r="BO100" i="3"/>
  <c r="BO203" i="3" s="1"/>
  <c r="L71" i="3"/>
  <c r="L174" i="3" s="1"/>
  <c r="BT72" i="3"/>
  <c r="BT175" i="3" s="1"/>
  <c r="M74" i="3"/>
  <c r="M177" i="3" s="1"/>
  <c r="E75" i="3"/>
  <c r="E178" i="3" s="1"/>
  <c r="S77" i="3"/>
  <c r="S180" i="3" s="1"/>
  <c r="BA79" i="3"/>
  <c r="BA182" i="3" s="1"/>
  <c r="X81" i="3"/>
  <c r="X184" i="3" s="1"/>
  <c r="CQ82" i="3"/>
  <c r="CQ185" i="3" s="1"/>
  <c r="CG70" i="3"/>
  <c r="CG173" i="3" s="1"/>
  <c r="BP72" i="3"/>
  <c r="BP175" i="3" s="1"/>
  <c r="CV73" i="3"/>
  <c r="CV176" i="3" s="1"/>
  <c r="Q75" i="3"/>
  <c r="Q178" i="3" s="1"/>
  <c r="AI76" i="3"/>
  <c r="AI179" i="3" s="1"/>
  <c r="AO77" i="3"/>
  <c r="AO180" i="3" s="1"/>
  <c r="BG78" i="3"/>
  <c r="BG181" i="3" s="1"/>
  <c r="BX79" i="3"/>
  <c r="BX182" i="3" s="1"/>
  <c r="CE80" i="3"/>
  <c r="CE183" i="3" s="1"/>
  <c r="CV81" i="3"/>
  <c r="CV184" i="3" s="1"/>
  <c r="Q83" i="3"/>
  <c r="Q186" i="3" s="1"/>
  <c r="X84" i="3"/>
  <c r="X187" i="3" s="1"/>
  <c r="U72" i="3"/>
  <c r="U175" i="3" s="1"/>
  <c r="CB73" i="3"/>
  <c r="CB176" i="3" s="1"/>
  <c r="CI74" i="3"/>
  <c r="CI177" i="3" s="1"/>
  <c r="D76" i="3"/>
  <c r="D179" i="3" s="1"/>
  <c r="U77" i="3"/>
  <c r="U180" i="3" s="1"/>
  <c r="AB78" i="3"/>
  <c r="AB181" i="3" s="1"/>
  <c r="AS79" i="3"/>
  <c r="AS182" i="3" s="1"/>
  <c r="BK80" i="3"/>
  <c r="BK183" i="3" s="1"/>
  <c r="BQ81" i="3"/>
  <c r="BQ184" i="3" s="1"/>
  <c r="CI82" i="3"/>
  <c r="CI185" i="3" s="1"/>
  <c r="D84" i="3"/>
  <c r="D187" i="3" s="1"/>
  <c r="C85" i="3"/>
  <c r="C188" i="3" s="1"/>
  <c r="D86" i="3"/>
  <c r="D189" i="3" s="1"/>
  <c r="D87" i="3"/>
  <c r="D190" i="3" s="1"/>
  <c r="CQ87" i="3"/>
  <c r="CQ190" i="3" s="1"/>
  <c r="CE88" i="3"/>
  <c r="CE191" i="3" s="1"/>
  <c r="BS89" i="3"/>
  <c r="BS192" i="3" s="1"/>
  <c r="AY90" i="3"/>
  <c r="AY193" i="3" s="1"/>
  <c r="AM91" i="3"/>
  <c r="AM194" i="3" s="1"/>
  <c r="AA92" i="3"/>
  <c r="AA195" i="3" s="1"/>
  <c r="G93" i="3"/>
  <c r="G196" i="3" s="1"/>
  <c r="CQ93" i="3"/>
  <c r="CQ196" i="3" s="1"/>
  <c r="CE94" i="3"/>
  <c r="CE197" i="3" s="1"/>
  <c r="BK95" i="3"/>
  <c r="BK198" i="3" s="1"/>
  <c r="AY96" i="3"/>
  <c r="AY199" i="3" s="1"/>
  <c r="AM97" i="3"/>
  <c r="AM200" i="3" s="1"/>
  <c r="S98" i="3"/>
  <c r="S201" i="3" s="1"/>
  <c r="G99" i="3"/>
  <c r="G202" i="3" s="1"/>
  <c r="CQ99" i="3"/>
  <c r="CQ202" i="3" s="1"/>
  <c r="BW100" i="3"/>
  <c r="BW203" i="3" s="1"/>
  <c r="AB71" i="3"/>
  <c r="AB174" i="3" s="1"/>
  <c r="D73" i="3"/>
  <c r="D176" i="3" s="1"/>
  <c r="X74" i="3"/>
  <c r="X177" i="3" s="1"/>
  <c r="AO75" i="3"/>
  <c r="AO178" i="3" s="1"/>
  <c r="BG76" i="3"/>
  <c r="BG179" i="3" s="1"/>
  <c r="BM77" i="3"/>
  <c r="BM180" i="3" s="1"/>
  <c r="CE78" i="3"/>
  <c r="CE181" i="3" s="1"/>
  <c r="CV79" i="3"/>
  <c r="CV182" i="3" s="1"/>
  <c r="G81" i="3"/>
  <c r="G184" i="3" s="1"/>
  <c r="X82" i="3"/>
  <c r="X185" i="3" s="1"/>
  <c r="AO83" i="3"/>
  <c r="AO186" i="3" s="1"/>
  <c r="AV84" i="3"/>
  <c r="AV187" i="3" s="1"/>
  <c r="AX85" i="3"/>
  <c r="AX188" i="3" s="1"/>
  <c r="AY86" i="3"/>
  <c r="AY189" i="3" s="1"/>
  <c r="AP87" i="3"/>
  <c r="AP190" i="3" s="1"/>
  <c r="AJ88" i="3"/>
  <c r="AJ191" i="3" s="1"/>
  <c r="AC71" i="3"/>
  <c r="AC174" i="3" s="1"/>
  <c r="CK72" i="3"/>
  <c r="CK175" i="3" s="1"/>
  <c r="Y74" i="3"/>
  <c r="Y177" i="3" s="1"/>
  <c r="AQ75" i="3"/>
  <c r="AQ178" i="3" s="1"/>
  <c r="AW76" i="3"/>
  <c r="AW179" i="3" s="1"/>
  <c r="BO77" i="3"/>
  <c r="BO180" i="3" s="1"/>
  <c r="CF78" i="3"/>
  <c r="CF181" i="3" s="1"/>
  <c r="CM79" i="3"/>
  <c r="CM182" i="3" s="1"/>
  <c r="H81" i="3"/>
  <c r="H184" i="3" s="1"/>
  <c r="Y82" i="3"/>
  <c r="Y185" i="3" s="1"/>
  <c r="CR70" i="3"/>
  <c r="CR173" i="3" s="1"/>
  <c r="BX72" i="3"/>
  <c r="BX175" i="3" s="1"/>
  <c r="P74" i="3"/>
  <c r="P177" i="3" s="1"/>
  <c r="W75" i="3"/>
  <c r="W178" i="3" s="1"/>
  <c r="AN76" i="3"/>
  <c r="AN179" i="3" s="1"/>
  <c r="Y77" i="3"/>
  <c r="Y180" i="3" s="1"/>
  <c r="K78" i="3"/>
  <c r="K181" i="3" s="1"/>
  <c r="CR78" i="3"/>
  <c r="CR181" i="3" s="1"/>
  <c r="CC79" i="3"/>
  <c r="CC182" i="3" s="1"/>
  <c r="BO80" i="3"/>
  <c r="BO183" i="3" s="1"/>
  <c r="AZ81" i="3"/>
  <c r="AZ184" i="3" s="1"/>
  <c r="AK82" i="3"/>
  <c r="AK185" i="3" s="1"/>
  <c r="W83" i="3"/>
  <c r="W186" i="3" s="1"/>
  <c r="CV70" i="3"/>
  <c r="CV173" i="3" s="1"/>
  <c r="AC72" i="3"/>
  <c r="AC175" i="3" s="1"/>
  <c r="BA73" i="3"/>
  <c r="BA176" i="3" s="1"/>
  <c r="AM74" i="3"/>
  <c r="AM177" i="3" s="1"/>
  <c r="X75" i="3"/>
  <c r="X178" i="3" s="1"/>
  <c r="I76" i="3"/>
  <c r="I179" i="3" s="1"/>
  <c r="CQ76" i="3"/>
  <c r="CQ179" i="3" s="1"/>
  <c r="CB77" i="3"/>
  <c r="CB180" i="3" s="1"/>
  <c r="BM78" i="3"/>
  <c r="BM181" i="3" s="1"/>
  <c r="AY79" i="3"/>
  <c r="AY182" i="3" s="1"/>
  <c r="AJ80" i="3"/>
  <c r="AJ183" i="3" s="1"/>
  <c r="U81" i="3"/>
  <c r="U184" i="3" s="1"/>
  <c r="G82" i="3"/>
  <c r="G185" i="3" s="1"/>
  <c r="CN82" i="3"/>
  <c r="CN185" i="3" s="1"/>
  <c r="BY83" i="3"/>
  <c r="BY186" i="3" s="1"/>
  <c r="BJ84" i="3"/>
  <c r="BJ187" i="3" s="1"/>
  <c r="AI85" i="3"/>
  <c r="AI188" i="3" s="1"/>
  <c r="H86" i="3"/>
  <c r="H189" i="3" s="1"/>
  <c r="CC86" i="3"/>
  <c r="CC189" i="3" s="1"/>
  <c r="BC87" i="3"/>
  <c r="BC190" i="3" s="1"/>
  <c r="W88" i="3"/>
  <c r="W191" i="3" s="1"/>
  <c r="CI88" i="3"/>
  <c r="CI191" i="3" s="1"/>
  <c r="AY89" i="3"/>
  <c r="AY192" i="3" s="1"/>
  <c r="O90" i="3"/>
  <c r="O193" i="3" s="1"/>
  <c r="CA90" i="3"/>
  <c r="CA193" i="3" s="1"/>
  <c r="AQ91" i="3"/>
  <c r="AQ194" i="3" s="1"/>
  <c r="G92" i="3"/>
  <c r="G195" i="3" s="1"/>
  <c r="BS92" i="3"/>
  <c r="BS195" i="3" s="1"/>
  <c r="AI93" i="3"/>
  <c r="AI196" i="3" s="1"/>
  <c r="CU93" i="3"/>
  <c r="CU196" i="3" s="1"/>
  <c r="BK94" i="3"/>
  <c r="BK197" i="3" s="1"/>
  <c r="AA95" i="3"/>
  <c r="AA198" i="3" s="1"/>
  <c r="CM95" i="3"/>
  <c r="CM198" i="3" s="1"/>
  <c r="BC96" i="3"/>
  <c r="BC199" i="3" s="1"/>
  <c r="S97" i="3"/>
  <c r="S200" i="3" s="1"/>
  <c r="CS84" i="3"/>
  <c r="CS187" i="3" s="1"/>
  <c r="AR86" i="3"/>
  <c r="AR189" i="3" s="1"/>
  <c r="CL87" i="3"/>
  <c r="CL190" i="3" s="1"/>
  <c r="F89" i="3"/>
  <c r="F192" i="3" s="1"/>
  <c r="CN89" i="3"/>
  <c r="CN192" i="3" s="1"/>
  <c r="BY90" i="3"/>
  <c r="BY193" i="3" s="1"/>
  <c r="BJ91" i="3"/>
  <c r="BJ194" i="3" s="1"/>
  <c r="AV92" i="3"/>
  <c r="AV195" i="3" s="1"/>
  <c r="AG93" i="3"/>
  <c r="AG196" i="3" s="1"/>
  <c r="R94" i="3"/>
  <c r="R197" i="3" s="1"/>
  <c r="D95" i="3"/>
  <c r="D198" i="3" s="1"/>
  <c r="CK95" i="3"/>
  <c r="CK198" i="3" s="1"/>
  <c r="BV96" i="3"/>
  <c r="BV199" i="3" s="1"/>
  <c r="BD97" i="3"/>
  <c r="BD200" i="3" s="1"/>
  <c r="AC98" i="3"/>
  <c r="AC201" i="3" s="1"/>
  <c r="CX98" i="3"/>
  <c r="CX201" i="3" s="1"/>
  <c r="BW99" i="3"/>
  <c r="BW202" i="3" s="1"/>
  <c r="AV100" i="3"/>
  <c r="AV203" i="3" s="1"/>
  <c r="U101" i="3"/>
  <c r="U204" i="3" s="1"/>
  <c r="CH101" i="3"/>
  <c r="CH204" i="3" s="1"/>
  <c r="AX102" i="3"/>
  <c r="AX205" i="3" s="1"/>
  <c r="N103" i="3"/>
  <c r="N206" i="3" s="1"/>
  <c r="CW84" i="3"/>
  <c r="CW187" i="3" s="1"/>
  <c r="AU86" i="3"/>
  <c r="AU189" i="3" s="1"/>
  <c r="CO87" i="3"/>
  <c r="CO190" i="3" s="1"/>
  <c r="H89" i="3"/>
  <c r="H192" i="3" s="1"/>
  <c r="CO89" i="3"/>
  <c r="CO192" i="3" s="1"/>
  <c r="BZ90" i="3"/>
  <c r="BZ193" i="3" s="1"/>
  <c r="BL91" i="3"/>
  <c r="BL194" i="3" s="1"/>
  <c r="AW92" i="3"/>
  <c r="AW195" i="3" s="1"/>
  <c r="AH93" i="3"/>
  <c r="AH196" i="3" s="1"/>
  <c r="T94" i="3"/>
  <c r="T197" i="3" s="1"/>
  <c r="E95" i="3"/>
  <c r="E198" i="3" s="1"/>
  <c r="CL95" i="3"/>
  <c r="CL198" i="3" s="1"/>
  <c r="BX96" i="3"/>
  <c r="BX199" i="3" s="1"/>
  <c r="BE97" i="3"/>
  <c r="BE200" i="3" s="1"/>
  <c r="AD98" i="3"/>
  <c r="AD201" i="3" s="1"/>
  <c r="C99" i="3"/>
  <c r="C202" i="3" s="1"/>
  <c r="CR83" i="3"/>
  <c r="CR186" i="3" s="1"/>
  <c r="BE85" i="3"/>
  <c r="BE188" i="3" s="1"/>
  <c r="C87" i="3"/>
  <c r="C190" i="3" s="1"/>
  <c r="AP88" i="3"/>
  <c r="AP191" i="3" s="1"/>
  <c r="AO89" i="3"/>
  <c r="AO192" i="3" s="1"/>
  <c r="Z90" i="3"/>
  <c r="Z193" i="3" s="1"/>
  <c r="L91" i="3"/>
  <c r="L194" i="3" s="1"/>
  <c r="CS91" i="3"/>
  <c r="CS194" i="3" s="1"/>
  <c r="CD92" i="3"/>
  <c r="CD195" i="3" s="1"/>
  <c r="BP93" i="3"/>
  <c r="BP196" i="3" s="1"/>
  <c r="BA94" i="3"/>
  <c r="BA197" i="3" s="1"/>
  <c r="AL95" i="3"/>
  <c r="AL198" i="3" s="1"/>
  <c r="X96" i="3"/>
  <c r="X199" i="3" s="1"/>
  <c r="I97" i="3"/>
  <c r="I200" i="3" s="1"/>
  <c r="CG97" i="3"/>
  <c r="CG200" i="3" s="1"/>
  <c r="BF98" i="3"/>
  <c r="BF201" i="3" s="1"/>
  <c r="AF99" i="3"/>
  <c r="AF202" i="3" s="1"/>
  <c r="CI84" i="3"/>
  <c r="CI187" i="3" s="1"/>
  <c r="AG86" i="3"/>
  <c r="AG189" i="3" s="1"/>
  <c r="CB87" i="3"/>
  <c r="CB190" i="3" s="1"/>
  <c r="CV88" i="3"/>
  <c r="CV191" i="3" s="1"/>
  <c r="CG89" i="3"/>
  <c r="CG192" i="3" s="1"/>
  <c r="BR90" i="3"/>
  <c r="BR193" i="3" s="1"/>
  <c r="BD91" i="3"/>
  <c r="BD194" i="3" s="1"/>
  <c r="AO92" i="3"/>
  <c r="AO195" i="3" s="1"/>
  <c r="Z93" i="3"/>
  <c r="Z196" i="3" s="1"/>
  <c r="L94" i="3"/>
  <c r="L197" i="3" s="1"/>
  <c r="CS94" i="3"/>
  <c r="CS197" i="3" s="1"/>
  <c r="CD95" i="3"/>
  <c r="CD198" i="3" s="1"/>
  <c r="BP96" i="3"/>
  <c r="BP199" i="3" s="1"/>
  <c r="AX97" i="3"/>
  <c r="AX200" i="3" s="1"/>
  <c r="W98" i="3"/>
  <c r="W201" i="3" s="1"/>
  <c r="CR98" i="3"/>
  <c r="CR201" i="3" s="1"/>
  <c r="BQ99" i="3"/>
  <c r="BQ202" i="3" s="1"/>
  <c r="AP100" i="3"/>
  <c r="AP203" i="3" s="1"/>
  <c r="P101" i="3"/>
  <c r="P204" i="3" s="1"/>
  <c r="CC101" i="3"/>
  <c r="CC204" i="3" s="1"/>
  <c r="AS102" i="3"/>
  <c r="AS205" i="3" s="1"/>
  <c r="I103" i="3"/>
  <c r="I206" i="3" s="1"/>
  <c r="BU103" i="3"/>
  <c r="BU206" i="3" s="1"/>
  <c r="AK104" i="3"/>
  <c r="AK207" i="3" s="1"/>
  <c r="CW104" i="3"/>
  <c r="CW207" i="3" s="1"/>
  <c r="Y85" i="3"/>
  <c r="Y188" i="3" s="1"/>
  <c r="BS86" i="3"/>
  <c r="BS189" i="3" s="1"/>
  <c r="N88" i="3"/>
  <c r="N191" i="3" s="1"/>
  <c r="V89" i="3"/>
  <c r="V192" i="3" s="1"/>
  <c r="H90" i="3"/>
  <c r="H193" i="3" s="1"/>
  <c r="CO90" i="3"/>
  <c r="CO193" i="3" s="1"/>
  <c r="BZ91" i="3"/>
  <c r="BZ194" i="3" s="1"/>
  <c r="BL92" i="3"/>
  <c r="BL195" i="3" s="1"/>
  <c r="AW93" i="3"/>
  <c r="AW196" i="3" s="1"/>
  <c r="AH94" i="3"/>
  <c r="AH197" i="3" s="1"/>
  <c r="T95" i="3"/>
  <c r="T198" i="3" s="1"/>
  <c r="E96" i="3"/>
  <c r="E199" i="3" s="1"/>
  <c r="CL96" i="3"/>
  <c r="CL199" i="3" s="1"/>
  <c r="CN84" i="3"/>
  <c r="CN187" i="3" s="1"/>
  <c r="AL86" i="3"/>
  <c r="AL189" i="3" s="1"/>
  <c r="CF87" i="3"/>
  <c r="CF190" i="3" s="1"/>
  <c r="CX88" i="3"/>
  <c r="CX191" i="3" s="1"/>
  <c r="CJ89" i="3"/>
  <c r="CJ192" i="3" s="1"/>
  <c r="BU90" i="3"/>
  <c r="BU193" i="3" s="1"/>
  <c r="BF91" i="3"/>
  <c r="BF194" i="3" s="1"/>
  <c r="AR92" i="3"/>
  <c r="AR195" i="3" s="1"/>
  <c r="AC93" i="3"/>
  <c r="AC196" i="3" s="1"/>
  <c r="N94" i="3"/>
  <c r="N197" i="3" s="1"/>
  <c r="CV94" i="3"/>
  <c r="CV197" i="3" s="1"/>
  <c r="CG95" i="3"/>
  <c r="CG198" i="3" s="1"/>
  <c r="BR96" i="3"/>
  <c r="BR199" i="3" s="1"/>
  <c r="AZ97" i="3"/>
  <c r="AZ200" i="3" s="1"/>
  <c r="Y98" i="3"/>
  <c r="Y201" i="3" s="1"/>
  <c r="CT98" i="3"/>
  <c r="CT201" i="3" s="1"/>
  <c r="AI84" i="3"/>
  <c r="AI187" i="3" s="1"/>
  <c r="CF85" i="3"/>
  <c r="CF188" i="3" s="1"/>
  <c r="AE87" i="3"/>
  <c r="AE190" i="3" s="1"/>
  <c r="BN88" i="3"/>
  <c r="BN191" i="3" s="1"/>
  <c r="BE89" i="3"/>
  <c r="BE192" i="3" s="1"/>
  <c r="AP90" i="3"/>
  <c r="AP193" i="3" s="1"/>
  <c r="AB91" i="3"/>
  <c r="AB194" i="3" s="1"/>
  <c r="M92" i="3"/>
  <c r="M195" i="3" s="1"/>
  <c r="CT92" i="3"/>
  <c r="CT195" i="3" s="1"/>
  <c r="CF93" i="3"/>
  <c r="CF196" i="3" s="1"/>
  <c r="BQ94" i="3"/>
  <c r="BQ197" i="3" s="1"/>
  <c r="BB95" i="3"/>
  <c r="BB198" i="3" s="1"/>
  <c r="AN96" i="3"/>
  <c r="AN199" i="3" s="1"/>
  <c r="Y97" i="3"/>
  <c r="Y200" i="3" s="1"/>
  <c r="CU97" i="3"/>
  <c r="CU200" i="3" s="1"/>
  <c r="BT98" i="3"/>
  <c r="BT201" i="3" s="1"/>
  <c r="AS99" i="3"/>
  <c r="AS202" i="3" s="1"/>
  <c r="R100" i="3"/>
  <c r="R203" i="3" s="1"/>
  <c r="CN100" i="3"/>
  <c r="CN203" i="3" s="1"/>
  <c r="BH101" i="3"/>
  <c r="BH204" i="3" s="1"/>
  <c r="X102" i="3"/>
  <c r="X205" i="3" s="1"/>
  <c r="CG83" i="3"/>
  <c r="CG186" i="3" s="1"/>
  <c r="AY85" i="3"/>
  <c r="AY188" i="3" s="1"/>
  <c r="CS86" i="3"/>
  <c r="CS189" i="3" s="1"/>
  <c r="AK88" i="3"/>
  <c r="AK191" i="3" s="1"/>
  <c r="AK89" i="3"/>
  <c r="AK192" i="3" s="1"/>
  <c r="V90" i="3"/>
  <c r="V193" i="3" s="1"/>
  <c r="H91" i="3"/>
  <c r="H194" i="3" s="1"/>
  <c r="CO91" i="3"/>
  <c r="CO194" i="3" s="1"/>
  <c r="BZ92" i="3"/>
  <c r="BZ195" i="3" s="1"/>
  <c r="BL93" i="3"/>
  <c r="BL196" i="3" s="1"/>
  <c r="AW94" i="3"/>
  <c r="AW197" i="3" s="1"/>
  <c r="AH95" i="3"/>
  <c r="AH198" i="3" s="1"/>
  <c r="T96" i="3"/>
  <c r="T199" i="3" s="1"/>
  <c r="E97" i="3"/>
  <c r="E200" i="3" s="1"/>
  <c r="CD97" i="3"/>
  <c r="CD200" i="3" s="1"/>
  <c r="BC98" i="3"/>
  <c r="BC201" i="3" s="1"/>
  <c r="AB99" i="3"/>
  <c r="AB202" i="3" s="1"/>
  <c r="CW99" i="3"/>
  <c r="CW202" i="3" s="1"/>
  <c r="BV100" i="3"/>
  <c r="BV203" i="3" s="1"/>
  <c r="AS101" i="3"/>
  <c r="AS204" i="3" s="1"/>
  <c r="I102" i="3"/>
  <c r="I205" i="3" s="1"/>
  <c r="BU102" i="3"/>
  <c r="BU205" i="3" s="1"/>
  <c r="AK103" i="3"/>
  <c r="AK206" i="3" s="1"/>
  <c r="CW103" i="3"/>
  <c r="CW206" i="3" s="1"/>
  <c r="BM104" i="3"/>
  <c r="BM207" i="3" s="1"/>
  <c r="AQ99" i="3"/>
  <c r="AQ202" i="3" s="1"/>
  <c r="CT100" i="3"/>
  <c r="CT203" i="3" s="1"/>
  <c r="AD102" i="3"/>
  <c r="AD205" i="3" s="1"/>
  <c r="AN103" i="3"/>
  <c r="AN206" i="3" s="1"/>
  <c r="Z104" i="3"/>
  <c r="Z207" i="3" s="1"/>
  <c r="AG97" i="3"/>
  <c r="AG200" i="3" s="1"/>
  <c r="AS100" i="3"/>
  <c r="AS203" i="3" s="1"/>
  <c r="CE101" i="3"/>
  <c r="CE204" i="3" s="1"/>
  <c r="G103" i="3"/>
  <c r="G206" i="3" s="1"/>
  <c r="CQ103" i="3"/>
  <c r="CQ206" i="3" s="1"/>
  <c r="CB104" i="3"/>
  <c r="CB207" i="3" s="1"/>
  <c r="CP99" i="3"/>
  <c r="CP202" i="3" s="1"/>
  <c r="AM101" i="3"/>
  <c r="AM204" i="3" s="1"/>
  <c r="BO102" i="3"/>
  <c r="BO205" i="3" s="1"/>
  <c r="BL103" i="3"/>
  <c r="BL206" i="3" s="1"/>
  <c r="AX104" i="3"/>
  <c r="AX207" i="3" s="1"/>
  <c r="BG99" i="3"/>
  <c r="BG202" i="3" s="1"/>
  <c r="E101" i="3"/>
  <c r="E204" i="3" s="1"/>
  <c r="AJ102" i="3"/>
  <c r="AJ205" i="3" s="1"/>
  <c r="AR103" i="3"/>
  <c r="AR206" i="3" s="1"/>
  <c r="AD104" i="3"/>
  <c r="AD207" i="3" s="1"/>
  <c r="AG98" i="3"/>
  <c r="AG201" i="3" s="1"/>
  <c r="BS100" i="3"/>
  <c r="BS203" i="3" s="1"/>
  <c r="F102" i="3"/>
  <c r="F205" i="3" s="1"/>
  <c r="X103" i="3"/>
  <c r="X206" i="3" s="1"/>
  <c r="J104" i="3"/>
  <c r="J207" i="3" s="1"/>
  <c r="CQ104" i="3"/>
  <c r="CQ207" i="3" s="1"/>
  <c r="AJ100" i="3"/>
  <c r="AJ203" i="3" s="1"/>
  <c r="BW101" i="3"/>
  <c r="BW204" i="3" s="1"/>
  <c r="CV102" i="3"/>
  <c r="CV205" i="3" s="1"/>
  <c r="CL103" i="3"/>
  <c r="CL206" i="3" s="1"/>
  <c r="BW104" i="3"/>
  <c r="BW207" i="3" s="1"/>
  <c r="D100" i="3"/>
  <c r="D203" i="3" s="1"/>
  <c r="AU101" i="3"/>
  <c r="AU204" i="3" s="1"/>
  <c r="BW102" i="3"/>
  <c r="BW205" i="3" s="1"/>
  <c r="BR103" i="3"/>
  <c r="BR206" i="3" s="1"/>
  <c r="BC104" i="3"/>
  <c r="BC207" i="3" s="1"/>
  <c r="BP99" i="3"/>
  <c r="BP202" i="3" s="1"/>
  <c r="N101" i="3"/>
  <c r="N204" i="3" s="1"/>
  <c r="AR102" i="3"/>
  <c r="AR205" i="3" s="1"/>
  <c r="AX103" i="3"/>
  <c r="AX206" i="3" s="1"/>
  <c r="AI104" i="3"/>
  <c r="AI207" i="3" s="1"/>
  <c r="AJ10" i="3"/>
  <c r="AJ113" i="3" s="1"/>
  <c r="X5" i="3"/>
  <c r="X108" i="3" s="1"/>
  <c r="F7" i="3"/>
  <c r="F110" i="3" s="1"/>
  <c r="BU8" i="3"/>
  <c r="BU111" i="3" s="1"/>
  <c r="AN10" i="3"/>
  <c r="AN113" i="3" s="1"/>
  <c r="AB5" i="3"/>
  <c r="AB108" i="3" s="1"/>
  <c r="AR6" i="3"/>
  <c r="AR109" i="3" s="1"/>
  <c r="Z8" i="3"/>
  <c r="Z111" i="3" s="1"/>
  <c r="CO9" i="3"/>
  <c r="CO112" i="3" s="1"/>
  <c r="BH11" i="3"/>
  <c r="BH114" i="3" s="1"/>
  <c r="AV6" i="3"/>
  <c r="AV109" i="3" s="1"/>
  <c r="BL7" i="3"/>
  <c r="BL110" i="3" s="1"/>
  <c r="AT9" i="3"/>
  <c r="AT112" i="3" s="1"/>
  <c r="M11" i="3"/>
  <c r="M114" i="3" s="1"/>
  <c r="CW5" i="3"/>
  <c r="CW108" i="3" s="1"/>
  <c r="BP7" i="3"/>
  <c r="BP110" i="3" s="1"/>
  <c r="CF8" i="3"/>
  <c r="CF111" i="3" s="1"/>
  <c r="BN10" i="3"/>
  <c r="BN113" i="3" s="1"/>
  <c r="BB5" i="3"/>
  <c r="BB108" i="3" s="1"/>
  <c r="U7" i="3"/>
  <c r="U110" i="3" s="1"/>
  <c r="CJ8" i="3"/>
  <c r="CJ111" i="3" s="1"/>
  <c r="D10" i="3"/>
  <c r="D113" i="3" s="1"/>
  <c r="G5" i="3"/>
  <c r="G108" i="3" s="1"/>
  <c r="AA75" i="3"/>
  <c r="AA178" i="3" s="1"/>
  <c r="BI77" i="3"/>
  <c r="BI180" i="3" s="1"/>
  <c r="BW79" i="3"/>
  <c r="BW182" i="3" s="1"/>
  <c r="AS81" i="3"/>
  <c r="AS184" i="3" s="1"/>
  <c r="P83" i="3"/>
  <c r="P186" i="3" s="1"/>
  <c r="H71" i="3"/>
  <c r="H174" i="3" s="1"/>
  <c r="CF72" i="3"/>
  <c r="CF175" i="3" s="1"/>
  <c r="U74" i="3"/>
  <c r="U177" i="3" s="1"/>
  <c r="AB75" i="3"/>
  <c r="AB178" i="3" s="1"/>
  <c r="AS76" i="3"/>
  <c r="AS179" i="3" s="1"/>
  <c r="BK77" i="3"/>
  <c r="BK180" i="3" s="1"/>
  <c r="BQ78" i="3"/>
  <c r="BQ181" i="3" s="1"/>
  <c r="CI79" i="3"/>
  <c r="CI182" i="3" s="1"/>
  <c r="D81" i="3"/>
  <c r="D184" i="3" s="1"/>
  <c r="K82" i="3"/>
  <c r="K185" i="3" s="1"/>
  <c r="AB83" i="3"/>
  <c r="AB186" i="3" s="1"/>
  <c r="BG70" i="3"/>
  <c r="BG173" i="3" s="1"/>
  <c r="AK72" i="3"/>
  <c r="AK175" i="3" s="1"/>
  <c r="CM73" i="3"/>
  <c r="CM176" i="3" s="1"/>
  <c r="H75" i="3"/>
  <c r="H178" i="3" s="1"/>
  <c r="O76" i="3"/>
  <c r="O179" i="3" s="1"/>
  <c r="AF77" i="3"/>
  <c r="AF180" i="3" s="1"/>
  <c r="AW78" i="3"/>
  <c r="AW181" i="3" s="1"/>
  <c r="BD79" i="3"/>
  <c r="BD182" i="3" s="1"/>
  <c r="BU80" i="3"/>
  <c r="BU183" i="3" s="1"/>
  <c r="CM81" i="3"/>
  <c r="CM184" i="3" s="1"/>
  <c r="CS82" i="3"/>
  <c r="CS185" i="3" s="1"/>
  <c r="O84" i="3"/>
  <c r="O187" i="3" s="1"/>
  <c r="U85" i="3"/>
  <c r="U188" i="3" s="1"/>
  <c r="M86" i="3"/>
  <c r="M189" i="3" s="1"/>
  <c r="M87" i="3"/>
  <c r="M190" i="3" s="1"/>
  <c r="K88" i="3"/>
  <c r="K191" i="3" s="1"/>
  <c r="CM88" i="3"/>
  <c r="CM191" i="3" s="1"/>
  <c r="CA89" i="3"/>
  <c r="CA192" i="3" s="1"/>
  <c r="BO90" i="3"/>
  <c r="BO193" i="3" s="1"/>
  <c r="AU91" i="3"/>
  <c r="AU194" i="3" s="1"/>
  <c r="AI92" i="3"/>
  <c r="AI195" i="3" s="1"/>
  <c r="W93" i="3"/>
  <c r="W196" i="3" s="1"/>
  <c r="C94" i="3"/>
  <c r="C197" i="3" s="1"/>
  <c r="CM94" i="3"/>
  <c r="CM197" i="3" s="1"/>
  <c r="CA95" i="3"/>
  <c r="CA198" i="3" s="1"/>
  <c r="BG96" i="3"/>
  <c r="BG199" i="3" s="1"/>
  <c r="AU97" i="3"/>
  <c r="AU200" i="3" s="1"/>
  <c r="AI98" i="3"/>
  <c r="AI201" i="3" s="1"/>
  <c r="O99" i="3"/>
  <c r="O202" i="3" s="1"/>
  <c r="C100" i="3"/>
  <c r="C203" i="3" s="1"/>
  <c r="CM100" i="3"/>
  <c r="CM203" i="3" s="1"/>
  <c r="AR71" i="3"/>
  <c r="AR174" i="3" s="1"/>
  <c r="T73" i="3"/>
  <c r="T176" i="3" s="1"/>
  <c r="AS74" i="3"/>
  <c r="AS177" i="3" s="1"/>
  <c r="AZ75" i="3"/>
  <c r="AZ178" i="3" s="1"/>
  <c r="BQ76" i="3"/>
  <c r="BQ179" i="3" s="1"/>
  <c r="CI77" i="3"/>
  <c r="CI180" i="3" s="1"/>
  <c r="CO78" i="3"/>
  <c r="CO181" i="3" s="1"/>
  <c r="K80" i="3"/>
  <c r="K183" i="3" s="1"/>
  <c r="AB81" i="3"/>
  <c r="AB184" i="3" s="1"/>
  <c r="AI82" i="3"/>
  <c r="AI185" i="3" s="1"/>
  <c r="AZ83" i="3"/>
  <c r="AZ186" i="3" s="1"/>
  <c r="BP84" i="3"/>
  <c r="BP187" i="3" s="1"/>
  <c r="BG85" i="3"/>
  <c r="BG188" i="3" s="1"/>
  <c r="BH86" i="3"/>
  <c r="BH189" i="3" s="1"/>
  <c r="BH87" i="3"/>
  <c r="BH190" i="3" s="1"/>
  <c r="AR88" i="3"/>
  <c r="AR191" i="3" s="1"/>
  <c r="AS71" i="3"/>
  <c r="AS174" i="3" s="1"/>
  <c r="U73" i="3"/>
  <c r="U176" i="3" s="1"/>
  <c r="AJ74" i="3"/>
  <c r="AJ177" i="3" s="1"/>
  <c r="BA75" i="3"/>
  <c r="BA178" i="3" s="1"/>
  <c r="BS76" i="3"/>
  <c r="BS179" i="3" s="1"/>
  <c r="BY77" i="3"/>
  <c r="BY180" i="3" s="1"/>
  <c r="CQ78" i="3"/>
  <c r="CQ181" i="3" s="1"/>
  <c r="L80" i="3"/>
  <c r="L183" i="3" s="1"/>
  <c r="S81" i="3"/>
  <c r="S184" i="3" s="1"/>
  <c r="AJ82" i="3"/>
  <c r="AJ185" i="3" s="1"/>
  <c r="AF71" i="3"/>
  <c r="AF174" i="3" s="1"/>
  <c r="CN72" i="3"/>
  <c r="CN175" i="3" s="1"/>
  <c r="AA74" i="3"/>
  <c r="AA177" i="3" s="1"/>
  <c r="AR75" i="3"/>
  <c r="AR178" i="3" s="1"/>
  <c r="AY76" i="3"/>
  <c r="AY179" i="3" s="1"/>
  <c r="AJ77" i="3"/>
  <c r="AJ180" i="3" s="1"/>
  <c r="U78" i="3"/>
  <c r="U181" i="3" s="1"/>
  <c r="G79" i="3"/>
  <c r="G182" i="3" s="1"/>
  <c r="CN79" i="3"/>
  <c r="CN182" i="3" s="1"/>
  <c r="BY80" i="3"/>
  <c r="BY183" i="3" s="1"/>
  <c r="BK81" i="3"/>
  <c r="BK184" i="3" s="1"/>
  <c r="AV82" i="3"/>
  <c r="AV185" i="3" s="1"/>
  <c r="AG83" i="3"/>
  <c r="AG186" i="3" s="1"/>
  <c r="Q71" i="3"/>
  <c r="Q174" i="3" s="1"/>
  <c r="AS72" i="3"/>
  <c r="AS175" i="3" s="1"/>
  <c r="BL73" i="3"/>
  <c r="BL176" i="3" s="1"/>
  <c r="AW74" i="3"/>
  <c r="AW177" i="3" s="1"/>
  <c r="AI75" i="3"/>
  <c r="AI178" i="3" s="1"/>
  <c r="T76" i="3"/>
  <c r="T179" i="3" s="1"/>
  <c r="E77" i="3"/>
  <c r="E180" i="3" s="1"/>
  <c r="CM77" i="3"/>
  <c r="CM180" i="3" s="1"/>
  <c r="BX78" i="3"/>
  <c r="BX181" i="3" s="1"/>
  <c r="BI79" i="3"/>
  <c r="BI182" i="3" s="1"/>
  <c r="AU80" i="3"/>
  <c r="AU183" i="3" s="1"/>
  <c r="AF81" i="3"/>
  <c r="AF184" i="3" s="1"/>
  <c r="Q82" i="3"/>
  <c r="Q185" i="3" s="1"/>
  <c r="C83" i="3"/>
  <c r="C186" i="3" s="1"/>
  <c r="CJ83" i="3"/>
  <c r="CJ186" i="3" s="1"/>
  <c r="BS84" i="3"/>
  <c r="BS187" i="3" s="1"/>
  <c r="AR85" i="3"/>
  <c r="AR188" i="3" s="1"/>
  <c r="Q86" i="3"/>
  <c r="Q189" i="3" s="1"/>
  <c r="CM86" i="3"/>
  <c r="CM189" i="3" s="1"/>
  <c r="BL87" i="3"/>
  <c r="BL190" i="3" s="1"/>
  <c r="AE88" i="3"/>
  <c r="AE191" i="3" s="1"/>
  <c r="CQ88" i="3"/>
  <c r="CQ191" i="3" s="1"/>
  <c r="BG89" i="3"/>
  <c r="BG192" i="3" s="1"/>
  <c r="W90" i="3"/>
  <c r="W193" i="3" s="1"/>
  <c r="CI90" i="3"/>
  <c r="CI193" i="3" s="1"/>
  <c r="AY91" i="3"/>
  <c r="AY194" i="3" s="1"/>
  <c r="O92" i="3"/>
  <c r="O195" i="3" s="1"/>
  <c r="AV75" i="3"/>
  <c r="AV178" i="3" s="1"/>
  <c r="CE77" i="3"/>
  <c r="CE180" i="3" s="1"/>
  <c r="Q80" i="3"/>
  <c r="Q183" i="3" s="1"/>
  <c r="CJ81" i="3"/>
  <c r="CJ184" i="3" s="1"/>
  <c r="AA83" i="3"/>
  <c r="AA186" i="3" s="1"/>
  <c r="AN71" i="3"/>
  <c r="AN174" i="3" s="1"/>
  <c r="CV72" i="3"/>
  <c r="CV175" i="3" s="1"/>
  <c r="AF74" i="3"/>
  <c r="AF177" i="3" s="1"/>
  <c r="AW75" i="3"/>
  <c r="AW178" i="3" s="1"/>
  <c r="BD76" i="3"/>
  <c r="BD179" i="3" s="1"/>
  <c r="BU77" i="3"/>
  <c r="BU180" i="3" s="1"/>
  <c r="CM78" i="3"/>
  <c r="CM181" i="3" s="1"/>
  <c r="CS79" i="3"/>
  <c r="CS182" i="3" s="1"/>
  <c r="O81" i="3"/>
  <c r="O184" i="3" s="1"/>
  <c r="AF82" i="3"/>
  <c r="AF185" i="3" s="1"/>
  <c r="AM83" i="3"/>
  <c r="AM186" i="3" s="1"/>
  <c r="CJ70" i="3"/>
  <c r="CJ173" i="3" s="1"/>
  <c r="BQ72" i="3"/>
  <c r="BQ175" i="3" s="1"/>
  <c r="CW73" i="3"/>
  <c r="CW176" i="3" s="1"/>
  <c r="S75" i="3"/>
  <c r="S178" i="3" s="1"/>
  <c r="AJ76" i="3"/>
  <c r="AJ179" i="3" s="1"/>
  <c r="AQ77" i="3"/>
  <c r="AQ180" i="3" s="1"/>
  <c r="BH78" i="3"/>
  <c r="BH181" i="3" s="1"/>
  <c r="BY79" i="3"/>
  <c r="BY182" i="3" s="1"/>
  <c r="CF80" i="3"/>
  <c r="CF183" i="3" s="1"/>
  <c r="CW81" i="3"/>
  <c r="CW184" i="3" s="1"/>
  <c r="S83" i="3"/>
  <c r="S186" i="3" s="1"/>
  <c r="Y84" i="3"/>
  <c r="Y187" i="3" s="1"/>
  <c r="AE85" i="3"/>
  <c r="AE188" i="3" s="1"/>
  <c r="AE86" i="3"/>
  <c r="AE189" i="3" s="1"/>
  <c r="W87" i="3"/>
  <c r="W190" i="3" s="1"/>
  <c r="S88" i="3"/>
  <c r="S191" i="3" s="1"/>
  <c r="G89" i="3"/>
  <c r="G192" i="3" s="1"/>
  <c r="CI89" i="3"/>
  <c r="CI192" i="3" s="1"/>
  <c r="BW90" i="3"/>
  <c r="BW193" i="3" s="1"/>
  <c r="BK91" i="3"/>
  <c r="BK194" i="3" s="1"/>
  <c r="AQ92" i="3"/>
  <c r="AQ195" i="3" s="1"/>
  <c r="AE93" i="3"/>
  <c r="AE196" i="3" s="1"/>
  <c r="S94" i="3"/>
  <c r="S197" i="3" s="1"/>
  <c r="CU94" i="3"/>
  <c r="CU197" i="3" s="1"/>
  <c r="CI95" i="3"/>
  <c r="CI198" i="3" s="1"/>
  <c r="BW96" i="3"/>
  <c r="BW199" i="3" s="1"/>
  <c r="BC97" i="3"/>
  <c r="BC200" i="3" s="1"/>
  <c r="AQ98" i="3"/>
  <c r="AQ201" i="3" s="1"/>
  <c r="BM72" i="3"/>
  <c r="BM175" i="3" s="1"/>
  <c r="CM75" i="3"/>
  <c r="CM178" i="3" s="1"/>
  <c r="D78" i="3"/>
  <c r="D181" i="3" s="1"/>
  <c r="AB80" i="3"/>
  <c r="AB183" i="3" s="1"/>
  <c r="CU81" i="3"/>
  <c r="CU184" i="3" s="1"/>
  <c r="AK83" i="3"/>
  <c r="AK186" i="3" s="1"/>
  <c r="BD71" i="3"/>
  <c r="BD174" i="3" s="1"/>
  <c r="AF73" i="3"/>
  <c r="AF176" i="3" s="1"/>
  <c r="AQ74" i="3"/>
  <c r="AQ177" i="3" s="1"/>
  <c r="BH75" i="3"/>
  <c r="BH178" i="3" s="1"/>
  <c r="BY76" i="3"/>
  <c r="BY179" i="3" s="1"/>
  <c r="CF77" i="3"/>
  <c r="CF180" i="3" s="1"/>
  <c r="CW78" i="3"/>
  <c r="CW181" i="3" s="1"/>
  <c r="S80" i="3"/>
  <c r="S183" i="3" s="1"/>
  <c r="Y81" i="3"/>
  <c r="Y184" i="3" s="1"/>
  <c r="AQ82" i="3"/>
  <c r="AQ185" i="3" s="1"/>
  <c r="BH83" i="3"/>
  <c r="BH186" i="3" s="1"/>
  <c r="I71" i="3"/>
  <c r="I174" i="3" s="1"/>
  <c r="CG72" i="3"/>
  <c r="CG175" i="3" s="1"/>
  <c r="W74" i="3"/>
  <c r="W177" i="3" s="1"/>
  <c r="AC75" i="3"/>
  <c r="AC178" i="3" s="1"/>
  <c r="AU76" i="3"/>
  <c r="AU179" i="3" s="1"/>
  <c r="BL77" i="3"/>
  <c r="BL180" i="3" s="1"/>
  <c r="BS78" i="3"/>
  <c r="BS181" i="3" s="1"/>
  <c r="CJ79" i="3"/>
  <c r="CJ182" i="3" s="1"/>
  <c r="E81" i="3"/>
  <c r="E184" i="3" s="1"/>
  <c r="L82" i="3"/>
  <c r="L185" i="3" s="1"/>
  <c r="AC83" i="3"/>
  <c r="AC186" i="3" s="1"/>
  <c r="AU84" i="3"/>
  <c r="AU187" i="3" s="1"/>
  <c r="AN85" i="3"/>
  <c r="AN188" i="3" s="1"/>
  <c r="AN86" i="3"/>
  <c r="AN189" i="3" s="1"/>
  <c r="AO87" i="3"/>
  <c r="AO190" i="3" s="1"/>
  <c r="AA88" i="3"/>
  <c r="AA191" i="3" s="1"/>
  <c r="O89" i="3"/>
  <c r="O192" i="3" s="1"/>
  <c r="C90" i="3"/>
  <c r="C193" i="3" s="1"/>
  <c r="CE90" i="3"/>
  <c r="CE193" i="3" s="1"/>
  <c r="BS91" i="3"/>
  <c r="BS194" i="3" s="1"/>
  <c r="BG92" i="3"/>
  <c r="BG195" i="3" s="1"/>
  <c r="AM93" i="3"/>
  <c r="AM196" i="3" s="1"/>
  <c r="AA94" i="3"/>
  <c r="AA197" i="3" s="1"/>
  <c r="O95" i="3"/>
  <c r="O198" i="3" s="1"/>
  <c r="CQ95" i="3"/>
  <c r="CQ198" i="3" s="1"/>
  <c r="CE96" i="3"/>
  <c r="CE199" i="3" s="1"/>
  <c r="BS97" i="3"/>
  <c r="BS200" i="3" s="1"/>
  <c r="AY98" i="3"/>
  <c r="AY201" i="3" s="1"/>
  <c r="AM99" i="3"/>
  <c r="AM202" i="3" s="1"/>
  <c r="AA100" i="3"/>
  <c r="AA203" i="3" s="1"/>
  <c r="G101" i="3"/>
  <c r="G204" i="3" s="1"/>
  <c r="BD73" i="3"/>
  <c r="BD176" i="3" s="1"/>
  <c r="L76" i="3"/>
  <c r="L179" i="3" s="1"/>
  <c r="AU78" i="3"/>
  <c r="AU181" i="3" s="1"/>
  <c r="AM80" i="3"/>
  <c r="AM183" i="3" s="1"/>
  <c r="I82" i="3"/>
  <c r="I185" i="3" s="1"/>
  <c r="BG83" i="3"/>
  <c r="BG186" i="3" s="1"/>
  <c r="BT71" i="3"/>
  <c r="BT174" i="3" s="1"/>
  <c r="AU73" i="3"/>
  <c r="AU176" i="3" s="1"/>
  <c r="BL74" i="3"/>
  <c r="BL177" i="3" s="1"/>
  <c r="BS75" i="3"/>
  <c r="BS178" i="3" s="1"/>
  <c r="CJ76" i="3"/>
  <c r="CJ179" i="3" s="1"/>
  <c r="E78" i="3"/>
  <c r="E181" i="3" s="1"/>
  <c r="L79" i="3"/>
  <c r="L182" i="3" s="1"/>
  <c r="AC80" i="3"/>
  <c r="AC183" i="3" s="1"/>
  <c r="AU81" i="3"/>
  <c r="AU184" i="3" s="1"/>
  <c r="BA82" i="3"/>
  <c r="BA185" i="3" s="1"/>
  <c r="BS83" i="3"/>
  <c r="BS186" i="3" s="1"/>
  <c r="AO71" i="3"/>
  <c r="AO174" i="3" s="1"/>
  <c r="CW72" i="3"/>
  <c r="CW175" i="3" s="1"/>
  <c r="AG74" i="3"/>
  <c r="AG177" i="3" s="1"/>
  <c r="AY75" i="3"/>
  <c r="AY178" i="3" s="1"/>
  <c r="BE76" i="3"/>
  <c r="BE179" i="3" s="1"/>
  <c r="BW77" i="3"/>
  <c r="BW180" i="3" s="1"/>
  <c r="CN78" i="3"/>
  <c r="CN181" i="3" s="1"/>
  <c r="CU79" i="3"/>
  <c r="CU182" i="3" s="1"/>
  <c r="P81" i="3"/>
  <c r="P184" i="3" s="1"/>
  <c r="AG82" i="3"/>
  <c r="AG185" i="3" s="1"/>
  <c r="AN83" i="3"/>
  <c r="AN186" i="3" s="1"/>
  <c r="BE84" i="3"/>
  <c r="BE187" i="3" s="1"/>
  <c r="BF85" i="3"/>
  <c r="BF188" i="3" s="1"/>
  <c r="AW86" i="3"/>
  <c r="AW189" i="3" s="1"/>
  <c r="AX87" i="3"/>
  <c r="AX190" i="3" s="1"/>
  <c r="AQ88" i="3"/>
  <c r="AQ191" i="3" s="1"/>
  <c r="W89" i="3"/>
  <c r="W192" i="3" s="1"/>
  <c r="K90" i="3"/>
  <c r="K193" i="3" s="1"/>
  <c r="CU90" i="3"/>
  <c r="CU193" i="3" s="1"/>
  <c r="CA91" i="3"/>
  <c r="CA194" i="3" s="1"/>
  <c r="BO92" i="3"/>
  <c r="BO195" i="3" s="1"/>
  <c r="BC93" i="3"/>
  <c r="BC196" i="3" s="1"/>
  <c r="AI94" i="3"/>
  <c r="AI197" i="3" s="1"/>
  <c r="W95" i="3"/>
  <c r="W198" i="3" s="1"/>
  <c r="K96" i="3"/>
  <c r="K199" i="3" s="1"/>
  <c r="CM96" i="3"/>
  <c r="CM199" i="3" s="1"/>
  <c r="CA97" i="3"/>
  <c r="CA200" i="3" s="1"/>
  <c r="BO98" i="3"/>
  <c r="BO201" i="3" s="1"/>
  <c r="AU99" i="3"/>
  <c r="AU202" i="3" s="1"/>
  <c r="AI100" i="3"/>
  <c r="AI203" i="3" s="1"/>
  <c r="W101" i="3"/>
  <c r="W204" i="3" s="1"/>
  <c r="H72" i="3"/>
  <c r="H175" i="3" s="1"/>
  <c r="BS73" i="3"/>
  <c r="BS176" i="3" s="1"/>
  <c r="CJ74" i="3"/>
  <c r="CJ177" i="3" s="1"/>
  <c r="CQ75" i="3"/>
  <c r="CQ178" i="3" s="1"/>
  <c r="L77" i="3"/>
  <c r="L180" i="3" s="1"/>
  <c r="AC78" i="3"/>
  <c r="AC181" i="3" s="1"/>
  <c r="AJ79" i="3"/>
  <c r="AJ182" i="3" s="1"/>
  <c r="BA80" i="3"/>
  <c r="BA183" i="3" s="1"/>
  <c r="BS81" i="3"/>
  <c r="BS184" i="3" s="1"/>
  <c r="BY82" i="3"/>
  <c r="BY185" i="3" s="1"/>
  <c r="CQ83" i="3"/>
  <c r="CQ186" i="3" s="1"/>
  <c r="D85" i="3"/>
  <c r="D188" i="3" s="1"/>
  <c r="CR85" i="3"/>
  <c r="CR188" i="3" s="1"/>
  <c r="CR86" i="3"/>
  <c r="CR189" i="3" s="1"/>
  <c r="CR87" i="3"/>
  <c r="CR190" i="3" s="1"/>
  <c r="BX88" i="3"/>
  <c r="BX191" i="3" s="1"/>
  <c r="I72" i="3"/>
  <c r="I175" i="3" s="1"/>
  <c r="BT73" i="3"/>
  <c r="BT176" i="3" s="1"/>
  <c r="CA74" i="3"/>
  <c r="CA177" i="3" s="1"/>
  <c r="CR75" i="3"/>
  <c r="CR178" i="3" s="1"/>
  <c r="M77" i="3"/>
  <c r="M180" i="3" s="1"/>
  <c r="T78" i="3"/>
  <c r="T181" i="3" s="1"/>
  <c r="AK79" i="3"/>
  <c r="AK182" i="3" s="1"/>
  <c r="BC80" i="3"/>
  <c r="BC183" i="3" s="1"/>
  <c r="BI81" i="3"/>
  <c r="BI184" i="3" s="1"/>
  <c r="CA82" i="3"/>
  <c r="CA185" i="3" s="1"/>
  <c r="CR71" i="3"/>
  <c r="CR174" i="3" s="1"/>
  <c r="AZ73" i="3"/>
  <c r="AZ176" i="3" s="1"/>
  <c r="BQ74" i="3"/>
  <c r="BQ177" i="3" s="1"/>
  <c r="CI75" i="3"/>
  <c r="CI178" i="3" s="1"/>
  <c r="CE76" i="3"/>
  <c r="CE179" i="3" s="1"/>
  <c r="BP77" i="3"/>
  <c r="BP180" i="3" s="1"/>
  <c r="BA78" i="3"/>
  <c r="BA181" i="3" s="1"/>
  <c r="AM79" i="3"/>
  <c r="AM182" i="3" s="1"/>
  <c r="X80" i="3"/>
  <c r="X183" i="3" s="1"/>
  <c r="I81" i="3"/>
  <c r="I184" i="3" s="1"/>
  <c r="CQ81" i="3"/>
  <c r="CQ184" i="3" s="1"/>
  <c r="CB82" i="3"/>
  <c r="CB185" i="3" s="1"/>
  <c r="BM83" i="3"/>
  <c r="BM186" i="3" s="1"/>
  <c r="BM71" i="3"/>
  <c r="BM174" i="3" s="1"/>
  <c r="CO72" i="3"/>
  <c r="CO175" i="3" s="1"/>
  <c r="CR73" i="3"/>
  <c r="CR176" i="3" s="1"/>
  <c r="CC74" i="3"/>
  <c r="CC177" i="3" s="1"/>
  <c r="BO75" i="3"/>
  <c r="BO178" i="3" s="1"/>
  <c r="AZ76" i="3"/>
  <c r="AZ179" i="3" s="1"/>
  <c r="AK77" i="3"/>
  <c r="AK180" i="3" s="1"/>
  <c r="W78" i="3"/>
  <c r="W181" i="3" s="1"/>
  <c r="H79" i="3"/>
  <c r="H182" i="3" s="1"/>
  <c r="CO79" i="3"/>
  <c r="CO182" i="3" s="1"/>
  <c r="CA80" i="3"/>
  <c r="CA183" i="3" s="1"/>
  <c r="BL81" i="3"/>
  <c r="BL184" i="3" s="1"/>
  <c r="AW82" i="3"/>
  <c r="AW185" i="3" s="1"/>
  <c r="AI83" i="3"/>
  <c r="AI186" i="3" s="1"/>
  <c r="T84" i="3"/>
  <c r="T187" i="3" s="1"/>
  <c r="CU84" i="3"/>
  <c r="CU187" i="3" s="1"/>
  <c r="BT85" i="3"/>
  <c r="BT188" i="3" s="1"/>
  <c r="AS86" i="3"/>
  <c r="AS189" i="3" s="1"/>
  <c r="R87" i="3"/>
  <c r="R190" i="3" s="1"/>
  <c r="CM87" i="3"/>
  <c r="CM190" i="3" s="1"/>
  <c r="BC88" i="3"/>
  <c r="BC191" i="3" s="1"/>
  <c r="S89" i="3"/>
  <c r="S192" i="3" s="1"/>
  <c r="CE89" i="3"/>
  <c r="CE192" i="3" s="1"/>
  <c r="AU90" i="3"/>
  <c r="AU193" i="3" s="1"/>
  <c r="K91" i="3"/>
  <c r="K194" i="3" s="1"/>
  <c r="BW91" i="3"/>
  <c r="BW194" i="3" s="1"/>
  <c r="AM92" i="3"/>
  <c r="AM195" i="3" s="1"/>
  <c r="C93" i="3"/>
  <c r="C196" i="3" s="1"/>
  <c r="BO93" i="3"/>
  <c r="BO196" i="3" s="1"/>
  <c r="AE94" i="3"/>
  <c r="AE197" i="3" s="1"/>
  <c r="CQ94" i="3"/>
  <c r="CQ197" i="3" s="1"/>
  <c r="BG95" i="3"/>
  <c r="BG198" i="3" s="1"/>
  <c r="W96" i="3"/>
  <c r="W199" i="3" s="1"/>
  <c r="CI96" i="3"/>
  <c r="CI199" i="3" s="1"/>
  <c r="Q84" i="3"/>
  <c r="Q187" i="3" s="1"/>
  <c r="BS85" i="3"/>
  <c r="BS188" i="3" s="1"/>
  <c r="Q87" i="3"/>
  <c r="Q190" i="3" s="1"/>
  <c r="BB88" i="3"/>
  <c r="BB191" i="3" s="1"/>
  <c r="AW89" i="3"/>
  <c r="AW192" i="3" s="1"/>
  <c r="AH90" i="3"/>
  <c r="AH193" i="3" s="1"/>
  <c r="T91" i="3"/>
  <c r="T194" i="3" s="1"/>
  <c r="E92" i="3"/>
  <c r="E195" i="3" s="1"/>
  <c r="CL92" i="3"/>
  <c r="CL195" i="3" s="1"/>
  <c r="BX93" i="3"/>
  <c r="BX196" i="3" s="1"/>
  <c r="BI94" i="3"/>
  <c r="BI197" i="3" s="1"/>
  <c r="AT95" i="3"/>
  <c r="AT198" i="3" s="1"/>
  <c r="AF96" i="3"/>
  <c r="AF199" i="3" s="1"/>
  <c r="Q97" i="3"/>
  <c r="Q200" i="3" s="1"/>
  <c r="CN97" i="3"/>
  <c r="CN200" i="3" s="1"/>
  <c r="BM98" i="3"/>
  <c r="BM201" i="3" s="1"/>
  <c r="AL99" i="3"/>
  <c r="AL202" i="3" s="1"/>
  <c r="L100" i="3"/>
  <c r="L203" i="3" s="1"/>
  <c r="CG100" i="3"/>
  <c r="CG203" i="3" s="1"/>
  <c r="BB101" i="3"/>
  <c r="BB204" i="3" s="1"/>
  <c r="R102" i="3"/>
  <c r="R205" i="3" s="1"/>
  <c r="CD102" i="3"/>
  <c r="CD205" i="3" s="1"/>
  <c r="S84" i="3"/>
  <c r="S187" i="3" s="1"/>
  <c r="BV85" i="3"/>
  <c r="BV188" i="3" s="1"/>
  <c r="T87" i="3"/>
  <c r="T190" i="3" s="1"/>
  <c r="BE88" i="3"/>
  <c r="BE191" i="3" s="1"/>
  <c r="AX89" i="3"/>
  <c r="AX192" i="3" s="1"/>
  <c r="AJ90" i="3"/>
  <c r="AJ193" i="3" s="1"/>
  <c r="U91" i="3"/>
  <c r="U194" i="3" s="1"/>
  <c r="F92" i="3"/>
  <c r="F195" i="3" s="1"/>
  <c r="CN92" i="3"/>
  <c r="CN195" i="3" s="1"/>
  <c r="BY93" i="3"/>
  <c r="BY196" i="3" s="1"/>
  <c r="BJ94" i="3"/>
  <c r="BJ197" i="3" s="1"/>
  <c r="AV95" i="3"/>
  <c r="AV198" i="3" s="1"/>
  <c r="AG96" i="3"/>
  <c r="AG199" i="3" s="1"/>
  <c r="R97" i="3"/>
  <c r="R200" i="3" s="1"/>
  <c r="CO97" i="3"/>
  <c r="CO200" i="3" s="1"/>
  <c r="BN98" i="3"/>
  <c r="BN201" i="3" s="1"/>
  <c r="AN99" i="3"/>
  <c r="AN202" i="3" s="1"/>
  <c r="CF84" i="3"/>
  <c r="CF187" i="3" s="1"/>
  <c r="AD86" i="3"/>
  <c r="AD189" i="3" s="1"/>
  <c r="BX87" i="3"/>
  <c r="BX190" i="3" s="1"/>
  <c r="CT88" i="3"/>
  <c r="CT191" i="3" s="1"/>
  <c r="CF89" i="3"/>
  <c r="CF192" i="3" s="1"/>
  <c r="BQ90" i="3"/>
  <c r="BQ193" i="3" s="1"/>
  <c r="BB91" i="3"/>
  <c r="BB194" i="3" s="1"/>
  <c r="AN92" i="3"/>
  <c r="AN195" i="3" s="1"/>
  <c r="Y93" i="3"/>
  <c r="Y196" i="3" s="1"/>
  <c r="J94" i="3"/>
  <c r="J197" i="3" s="1"/>
  <c r="CR94" i="3"/>
  <c r="CR197" i="3" s="1"/>
  <c r="CC95" i="3"/>
  <c r="CC198" i="3" s="1"/>
  <c r="BN96" i="3"/>
  <c r="BN199" i="3" s="1"/>
  <c r="AW97" i="3"/>
  <c r="AW200" i="3" s="1"/>
  <c r="V98" i="3"/>
  <c r="V201" i="3" s="1"/>
  <c r="CQ98" i="3"/>
  <c r="CQ201" i="3" s="1"/>
  <c r="CS83" i="3"/>
  <c r="CS186" i="3" s="1"/>
  <c r="BH85" i="3"/>
  <c r="BH188" i="3" s="1"/>
  <c r="G87" i="3"/>
  <c r="G190" i="3" s="1"/>
  <c r="AS88" i="3"/>
  <c r="AS191" i="3" s="1"/>
  <c r="AP89" i="3"/>
  <c r="AP192" i="3" s="1"/>
  <c r="AB90" i="3"/>
  <c r="AB193" i="3" s="1"/>
  <c r="M91" i="3"/>
  <c r="M194" i="3" s="1"/>
  <c r="CT91" i="3"/>
  <c r="CT194" i="3" s="1"/>
  <c r="CF92" i="3"/>
  <c r="CF195" i="3" s="1"/>
  <c r="BQ93" i="3"/>
  <c r="BQ196" i="3" s="1"/>
  <c r="BB94" i="3"/>
  <c r="BB197" i="3" s="1"/>
  <c r="AN95" i="3"/>
  <c r="AN198" i="3" s="1"/>
  <c r="Y96" i="3"/>
  <c r="Y199" i="3" s="1"/>
  <c r="J97" i="3"/>
  <c r="J200" i="3" s="1"/>
  <c r="CH97" i="3"/>
  <c r="CH200" i="3" s="1"/>
  <c r="BH98" i="3"/>
  <c r="BH201" i="3" s="1"/>
  <c r="AG99" i="3"/>
  <c r="AG202" i="3" s="1"/>
  <c r="F100" i="3"/>
  <c r="F203" i="3" s="1"/>
  <c r="CA100" i="3"/>
  <c r="CA203" i="3" s="1"/>
  <c r="AW101" i="3"/>
  <c r="AW204" i="3" s="1"/>
  <c r="M102" i="3"/>
  <c r="M205" i="3" s="1"/>
  <c r="BY102" i="3"/>
  <c r="BY205" i="3" s="1"/>
  <c r="AO103" i="3"/>
  <c r="AO206" i="3" s="1"/>
  <c r="E104" i="3"/>
  <c r="E207" i="3" s="1"/>
  <c r="BQ104" i="3"/>
  <c r="BQ207" i="3" s="1"/>
  <c r="AY84" i="3"/>
  <c r="AY187" i="3" s="1"/>
  <c r="CT85" i="3"/>
  <c r="CT188" i="3" s="1"/>
  <c r="AR87" i="3"/>
  <c r="AR190" i="3" s="1"/>
  <c r="BZ88" i="3"/>
  <c r="BZ191" i="3" s="1"/>
  <c r="BM89" i="3"/>
  <c r="BM192" i="3" s="1"/>
  <c r="AX90" i="3"/>
  <c r="AX193" i="3" s="1"/>
  <c r="AJ91" i="3"/>
  <c r="AJ194" i="3" s="1"/>
  <c r="U92" i="3"/>
  <c r="U195" i="3" s="1"/>
  <c r="F93" i="3"/>
  <c r="F196" i="3" s="1"/>
  <c r="CN93" i="3"/>
  <c r="CN196" i="3" s="1"/>
  <c r="BY94" i="3"/>
  <c r="BY197" i="3" s="1"/>
  <c r="BJ95" i="3"/>
  <c r="BJ198" i="3" s="1"/>
  <c r="AV96" i="3"/>
  <c r="AV199" i="3" s="1"/>
  <c r="G84" i="3"/>
  <c r="G187" i="3" s="1"/>
  <c r="BM85" i="3"/>
  <c r="BM188" i="3" s="1"/>
  <c r="K87" i="3"/>
  <c r="K190" i="3" s="1"/>
  <c r="AW88" i="3"/>
  <c r="AW191" i="3" s="1"/>
  <c r="AS89" i="3"/>
  <c r="AS192" i="3" s="1"/>
  <c r="AD90" i="3"/>
  <c r="AD193" i="3" s="1"/>
  <c r="P91" i="3"/>
  <c r="P194" i="3" s="1"/>
  <c r="CW91" i="3"/>
  <c r="CW194" i="3" s="1"/>
  <c r="CH92" i="3"/>
  <c r="CH195" i="3" s="1"/>
  <c r="BT93" i="3"/>
  <c r="BT196" i="3" s="1"/>
  <c r="BE94" i="3"/>
  <c r="BE197" i="3" s="1"/>
  <c r="AP95" i="3"/>
  <c r="AP198" i="3" s="1"/>
  <c r="AB96" i="3"/>
  <c r="AB199" i="3" s="1"/>
  <c r="M97" i="3"/>
  <c r="M200" i="3" s="1"/>
  <c r="CK97" i="3"/>
  <c r="CK200" i="3" s="1"/>
  <c r="BJ98" i="3"/>
  <c r="BJ201" i="3" s="1"/>
  <c r="AI99" i="3"/>
  <c r="AI202" i="3" s="1"/>
  <c r="K85" i="3"/>
  <c r="K188" i="3" s="1"/>
  <c r="BE86" i="3"/>
  <c r="BE189" i="3" s="1"/>
  <c r="CX87" i="3"/>
  <c r="CX190" i="3" s="1"/>
  <c r="N89" i="3"/>
  <c r="N192" i="3" s="1"/>
  <c r="CV89" i="3"/>
  <c r="CV192" i="3" s="1"/>
  <c r="CG90" i="3"/>
  <c r="CG193" i="3" s="1"/>
  <c r="BR91" i="3"/>
  <c r="BR194" i="3" s="1"/>
  <c r="BD92" i="3"/>
  <c r="BD195" i="3" s="1"/>
  <c r="AO93" i="3"/>
  <c r="AO196" i="3" s="1"/>
  <c r="Z94" i="3"/>
  <c r="Z197" i="3" s="1"/>
  <c r="L95" i="3"/>
  <c r="L198" i="3" s="1"/>
  <c r="CS95" i="3"/>
  <c r="CS198" i="3" s="1"/>
  <c r="CD96" i="3"/>
  <c r="CD199" i="3" s="1"/>
  <c r="BJ97" i="3"/>
  <c r="BJ200" i="3" s="1"/>
  <c r="AJ98" i="3"/>
  <c r="AJ201" i="3" s="1"/>
  <c r="I99" i="3"/>
  <c r="I202" i="3" s="1"/>
  <c r="CD99" i="3"/>
  <c r="CD202" i="3" s="1"/>
  <c r="BC100" i="3"/>
  <c r="BC203" i="3" s="1"/>
  <c r="AB101" i="3"/>
  <c r="AB204" i="3" s="1"/>
  <c r="CN101" i="3"/>
  <c r="CN204" i="3" s="1"/>
  <c r="BD102" i="3"/>
  <c r="BD205" i="3" s="1"/>
  <c r="BZ84" i="3"/>
  <c r="BZ187" i="3" s="1"/>
  <c r="X86" i="3"/>
  <c r="X189" i="3" s="1"/>
  <c r="BS87" i="3"/>
  <c r="BS190" i="3" s="1"/>
  <c r="CP88" i="3"/>
  <c r="CP191" i="3" s="1"/>
  <c r="CB89" i="3"/>
  <c r="CB192" i="3" s="1"/>
  <c r="BM90" i="3"/>
  <c r="BM193" i="3" s="1"/>
  <c r="AX91" i="3"/>
  <c r="AX194" i="3" s="1"/>
  <c r="AJ92" i="3"/>
  <c r="AJ195" i="3" s="1"/>
  <c r="U93" i="3"/>
  <c r="U196" i="3" s="1"/>
  <c r="F94" i="3"/>
  <c r="F197" i="3" s="1"/>
  <c r="CN94" i="3"/>
  <c r="CN197" i="3" s="1"/>
  <c r="BY95" i="3"/>
  <c r="BY198" i="3" s="1"/>
  <c r="BJ96" i="3"/>
  <c r="BJ199" i="3" s="1"/>
  <c r="AS97" i="3"/>
  <c r="AS200" i="3" s="1"/>
  <c r="R98" i="3"/>
  <c r="R201" i="3" s="1"/>
  <c r="CN98" i="3"/>
  <c r="CN201" i="3" s="1"/>
  <c r="BM99" i="3"/>
  <c r="BM202" i="3" s="1"/>
  <c r="AL100" i="3"/>
  <c r="AL203" i="3" s="1"/>
  <c r="K101" i="3"/>
  <c r="K204" i="3" s="1"/>
  <c r="BY101" i="3"/>
  <c r="BY204" i="3" s="1"/>
  <c r="AO102" i="3"/>
  <c r="AO205" i="3" s="1"/>
  <c r="E103" i="3"/>
  <c r="E206" i="3" s="1"/>
  <c r="BQ103" i="3"/>
  <c r="BQ206" i="3" s="1"/>
  <c r="AG104" i="3"/>
  <c r="AG207" i="3" s="1"/>
  <c r="CS104" i="3"/>
  <c r="CS207" i="3" s="1"/>
  <c r="Y100" i="3"/>
  <c r="Y203" i="3" s="1"/>
  <c r="BN101" i="3"/>
  <c r="BN204" i="3" s="1"/>
  <c r="CN102" i="3"/>
  <c r="CN205" i="3" s="1"/>
  <c r="CE103" i="3"/>
  <c r="CE206" i="3" s="1"/>
  <c r="BP104" i="3"/>
  <c r="BP207" i="3" s="1"/>
  <c r="BT99" i="3"/>
  <c r="BT202" i="3" s="1"/>
  <c r="R101" i="3"/>
  <c r="R204" i="3" s="1"/>
  <c r="AU102" i="3"/>
  <c r="AU205" i="3" s="1"/>
  <c r="AZ103" i="3"/>
  <c r="AZ206" i="3" s="1"/>
  <c r="AL104" i="3"/>
  <c r="AL207" i="3" s="1"/>
  <c r="O98" i="3"/>
  <c r="O201" i="3" s="1"/>
  <c r="BP100" i="3"/>
  <c r="BP203" i="3" s="1"/>
  <c r="C102" i="3"/>
  <c r="C205" i="3" s="1"/>
  <c r="T103" i="3"/>
  <c r="T206" i="3" s="1"/>
  <c r="G104" i="3"/>
  <c r="G207" i="3" s="1"/>
  <c r="CN104" i="3"/>
  <c r="CN207" i="3" s="1"/>
  <c r="AF100" i="3"/>
  <c r="AF203" i="3" s="1"/>
  <c r="BT101" i="3"/>
  <c r="BT204" i="3" s="1"/>
  <c r="CR102" i="3"/>
  <c r="CR205" i="3" s="1"/>
  <c r="CI103" i="3"/>
  <c r="CI206" i="3" s="1"/>
  <c r="BT104" i="3"/>
  <c r="BT207" i="3" s="1"/>
  <c r="CT99" i="3"/>
  <c r="CT202" i="3" s="1"/>
  <c r="AP101" i="3"/>
  <c r="AP204" i="3" s="1"/>
  <c r="BR102" i="3"/>
  <c r="BR205" i="3" s="1"/>
  <c r="BO103" i="3"/>
  <c r="BO206" i="3" s="1"/>
  <c r="AZ104" i="3"/>
  <c r="AZ207" i="3" s="1"/>
  <c r="BJ99" i="3"/>
  <c r="BJ202" i="3" s="1"/>
  <c r="I101" i="3"/>
  <c r="I204" i="3" s="1"/>
  <c r="AM102" i="3"/>
  <c r="AM205" i="3" s="1"/>
  <c r="AU103" i="3"/>
  <c r="AU206" i="3" s="1"/>
  <c r="AF104" i="3"/>
  <c r="AF207" i="3" s="1"/>
  <c r="AZ98" i="3"/>
  <c r="AZ201" i="3" s="1"/>
  <c r="BY100" i="3"/>
  <c r="BY203" i="3" s="1"/>
  <c r="K102" i="3"/>
  <c r="K205" i="3" s="1"/>
  <c r="AA103" i="3"/>
  <c r="AA206" i="3" s="1"/>
  <c r="L104" i="3"/>
  <c r="L207" i="3" s="1"/>
  <c r="CT104" i="3"/>
  <c r="CT207" i="3" s="1"/>
  <c r="AO100" i="3"/>
  <c r="AO203" i="3" s="1"/>
  <c r="CB101" i="3"/>
  <c r="CB204" i="3" s="1"/>
  <c r="C103" i="3"/>
  <c r="C206" i="3" s="1"/>
  <c r="CN103" i="3"/>
  <c r="CN206" i="3" s="1"/>
  <c r="BZ104" i="3"/>
  <c r="BZ207" i="3" s="1"/>
  <c r="CB7" i="3"/>
  <c r="CB110" i="3" s="1"/>
  <c r="BJ9" i="3"/>
  <c r="BJ112" i="3" s="1"/>
  <c r="AC11" i="3"/>
  <c r="AC114" i="3" s="1"/>
  <c r="Q6" i="3"/>
  <c r="Q109" i="3" s="1"/>
  <c r="CF7" i="3"/>
  <c r="CF110" i="3" s="1"/>
  <c r="CV8" i="3"/>
  <c r="CV111" i="3" s="1"/>
  <c r="CD10" i="3"/>
  <c r="CD113" i="3" s="1"/>
  <c r="BR5" i="3"/>
  <c r="BR108" i="3" s="1"/>
  <c r="AK7" i="3"/>
  <c r="AK110" i="3" s="1"/>
  <c r="D9" i="3"/>
  <c r="D112" i="3" s="1"/>
  <c r="T10" i="3"/>
  <c r="T113" i="3" s="1"/>
  <c r="H5" i="3"/>
  <c r="H108" i="3" s="1"/>
  <c r="CL6" i="3"/>
  <c r="CL109" i="3" s="1"/>
  <c r="BE8" i="3"/>
  <c r="BE111" i="3" s="1"/>
  <c r="X10" i="3"/>
  <c r="X113" i="3" s="1"/>
  <c r="L5" i="3"/>
  <c r="L108" i="3" s="1"/>
  <c r="AB6" i="3"/>
  <c r="AB109" i="3" s="1"/>
  <c r="J8" i="3"/>
  <c r="J111" i="3" s="1"/>
  <c r="BY9" i="3"/>
  <c r="BY112" i="3" s="1"/>
  <c r="AR11" i="3"/>
  <c r="AR114" i="3" s="1"/>
  <c r="AF6" i="3"/>
  <c r="AF109" i="3" s="1"/>
  <c r="AV7" i="3"/>
  <c r="AV110" i="3" s="1"/>
  <c r="BG100" i="3"/>
  <c r="BG203" i="3" s="1"/>
  <c r="C74" i="3"/>
  <c r="C177" i="3" s="1"/>
  <c r="AK76" i="3"/>
  <c r="AK179" i="3" s="1"/>
  <c r="BT78" i="3"/>
  <c r="BT181" i="3" s="1"/>
  <c r="CR80" i="3"/>
  <c r="CR183" i="3" s="1"/>
  <c r="T83" i="3"/>
  <c r="T186" i="3" s="1"/>
  <c r="AO85" i="3"/>
  <c r="AO188" i="3" s="1"/>
  <c r="AG87" i="3"/>
  <c r="AG190" i="3" s="1"/>
  <c r="CO70" i="3"/>
  <c r="CO173" i="3" s="1"/>
  <c r="O74" i="3"/>
  <c r="O177" i="3" s="1"/>
  <c r="AM76" i="3"/>
  <c r="AM179" i="3" s="1"/>
  <c r="BK78" i="3"/>
  <c r="BK181" i="3" s="1"/>
  <c r="CS80" i="3"/>
  <c r="CS183" i="3" s="1"/>
  <c r="BX70" i="3"/>
  <c r="BX173" i="3" s="1"/>
  <c r="CQ73" i="3"/>
  <c r="CQ176" i="3" s="1"/>
  <c r="AC76" i="3"/>
  <c r="AC179" i="3" s="1"/>
  <c r="CV77" i="3"/>
  <c r="CV180" i="3" s="1"/>
  <c r="BS79" i="3"/>
  <c r="BS182" i="3" s="1"/>
  <c r="AO81" i="3"/>
  <c r="AO184" i="3" s="1"/>
  <c r="L83" i="3"/>
  <c r="L186" i="3" s="1"/>
  <c r="M72" i="3"/>
  <c r="M175" i="3" s="1"/>
  <c r="AB74" i="3"/>
  <c r="AB177" i="3" s="1"/>
  <c r="CU75" i="3"/>
  <c r="CU178" i="3" s="1"/>
  <c r="BQ77" i="3"/>
  <c r="BQ180" i="3" s="1"/>
  <c r="AN79" i="3"/>
  <c r="AN182" i="3" s="1"/>
  <c r="K81" i="3"/>
  <c r="K184" i="3" s="1"/>
  <c r="CC82" i="3"/>
  <c r="CC185" i="3" s="1"/>
  <c r="AZ84" i="3"/>
  <c r="AZ187" i="3" s="1"/>
  <c r="CU85" i="3"/>
  <c r="CU188" i="3" s="1"/>
  <c r="AS87" i="3"/>
  <c r="AS190" i="3" s="1"/>
  <c r="CA88" i="3"/>
  <c r="CA191" i="3" s="1"/>
  <c r="G90" i="3"/>
  <c r="G193" i="3" s="1"/>
  <c r="AA91" i="3"/>
  <c r="AA194" i="3" s="1"/>
  <c r="AE92" i="3"/>
  <c r="AE195" i="3" s="1"/>
  <c r="S93" i="3"/>
  <c r="S196" i="3" s="1"/>
  <c r="G94" i="3"/>
  <c r="G197" i="3" s="1"/>
  <c r="CI94" i="3"/>
  <c r="CI197" i="3" s="1"/>
  <c r="BW95" i="3"/>
  <c r="BW198" i="3" s="1"/>
  <c r="BK96" i="3"/>
  <c r="BK199" i="3" s="1"/>
  <c r="CI83" i="3"/>
  <c r="CI186" i="3" s="1"/>
  <c r="G86" i="3"/>
  <c r="G189" i="3" s="1"/>
  <c r="F88" i="3"/>
  <c r="F191" i="3" s="1"/>
  <c r="AL89" i="3"/>
  <c r="AL192" i="3" s="1"/>
  <c r="BD90" i="3"/>
  <c r="BD193" i="3" s="1"/>
  <c r="BU91" i="3"/>
  <c r="BU194" i="3" s="1"/>
  <c r="CB92" i="3"/>
  <c r="CB195" i="3" s="1"/>
  <c r="CS93" i="3"/>
  <c r="CS196" i="3" s="1"/>
  <c r="N95" i="3"/>
  <c r="N198" i="3" s="1"/>
  <c r="U96" i="3"/>
  <c r="U199" i="3" s="1"/>
  <c r="AK97" i="3"/>
  <c r="AK200" i="3" s="1"/>
  <c r="AL98" i="3"/>
  <c r="AL201" i="3" s="1"/>
  <c r="AC99" i="3"/>
  <c r="AC202" i="3" s="1"/>
  <c r="AD100" i="3"/>
  <c r="AD203" i="3" s="1"/>
  <c r="AD101" i="3"/>
  <c r="AD204" i="3" s="1"/>
  <c r="J102" i="3"/>
  <c r="J205" i="3" s="1"/>
  <c r="CT102" i="3"/>
  <c r="CT205" i="3" s="1"/>
  <c r="S85" i="3"/>
  <c r="S188" i="3" s="1"/>
  <c r="CX86" i="3"/>
  <c r="CX189" i="3" s="1"/>
  <c r="CH88" i="3"/>
  <c r="CH191" i="3" s="1"/>
  <c r="D90" i="3"/>
  <c r="D193" i="3" s="1"/>
  <c r="J91" i="3"/>
  <c r="J194" i="3" s="1"/>
  <c r="AB92" i="3"/>
  <c r="AB195" i="3" s="1"/>
  <c r="AS93" i="3"/>
  <c r="AS196" i="3" s="1"/>
  <c r="AZ94" i="3"/>
  <c r="AZ197" i="3" s="1"/>
  <c r="BQ95" i="3"/>
  <c r="BQ198" i="3" s="1"/>
  <c r="CH96" i="3"/>
  <c r="CH199" i="3" s="1"/>
  <c r="CF97" i="3"/>
  <c r="CF200" i="3" s="1"/>
  <c r="CG98" i="3"/>
  <c r="CG201" i="3" s="1"/>
  <c r="W84" i="3"/>
  <c r="W187" i="3" s="1"/>
  <c r="L86" i="3"/>
  <c r="L189" i="3" s="1"/>
  <c r="J88" i="3"/>
  <c r="J191" i="3" s="1"/>
  <c r="AZ89" i="3"/>
  <c r="AZ192" i="3" s="1"/>
  <c r="BF90" i="3"/>
  <c r="BF193" i="3" s="1"/>
  <c r="BX91" i="3"/>
  <c r="BX194" i="3" s="1"/>
  <c r="CO92" i="3"/>
  <c r="CO195" i="3" s="1"/>
  <c r="CV93" i="3"/>
  <c r="CV196" i="3" s="1"/>
  <c r="Q95" i="3"/>
  <c r="Q198" i="3" s="1"/>
  <c r="AH96" i="3"/>
  <c r="AH199" i="3" s="1"/>
  <c r="AN97" i="3"/>
  <c r="AN200" i="3" s="1"/>
  <c r="AN98" i="3"/>
  <c r="AN201" i="3" s="1"/>
  <c r="AO99" i="3"/>
  <c r="AO202" i="3" s="1"/>
  <c r="AP85" i="3"/>
  <c r="AP188" i="3" s="1"/>
  <c r="AQ87" i="3"/>
  <c r="AQ190" i="3" s="1"/>
  <c r="J89" i="3"/>
  <c r="J192" i="3" s="1"/>
  <c r="Q90" i="3"/>
  <c r="Q193" i="3" s="1"/>
  <c r="AH91" i="3"/>
  <c r="AH194" i="3" s="1"/>
  <c r="AZ92" i="3"/>
  <c r="AZ195" i="3" s="1"/>
  <c r="BF93" i="3"/>
  <c r="BF196" i="3" s="1"/>
  <c r="BX94" i="3"/>
  <c r="BX197" i="3" s="1"/>
  <c r="CO95" i="3"/>
  <c r="CO198" i="3" s="1"/>
  <c r="CV96" i="3"/>
  <c r="CV199" i="3" s="1"/>
  <c r="E98" i="3"/>
  <c r="E201" i="3" s="1"/>
  <c r="E99" i="3"/>
  <c r="E202" i="3" s="1"/>
  <c r="CS99" i="3"/>
  <c r="CS202" i="3" s="1"/>
  <c r="CS100" i="3"/>
  <c r="CS203" i="3" s="1"/>
  <c r="CK101" i="3"/>
  <c r="CK204" i="3" s="1"/>
  <c r="BQ102" i="3"/>
  <c r="BQ205" i="3" s="1"/>
  <c r="BE103" i="3"/>
  <c r="BE206" i="3" s="1"/>
  <c r="AS104" i="3"/>
  <c r="AS207" i="3" s="1"/>
  <c r="AC84" i="3"/>
  <c r="AC187" i="3" s="1"/>
  <c r="AI86" i="3"/>
  <c r="AI189" i="3" s="1"/>
  <c r="AD88" i="3"/>
  <c r="AD191" i="3" s="1"/>
  <c r="BB89" i="3"/>
  <c r="BB192" i="3" s="1"/>
  <c r="BT90" i="3"/>
  <c r="BT193" i="3" s="1"/>
  <c r="CK91" i="3"/>
  <c r="CK194" i="3" s="1"/>
  <c r="CR92" i="3"/>
  <c r="CR195" i="3" s="1"/>
  <c r="M94" i="3"/>
  <c r="M197" i="3" s="1"/>
  <c r="AD95" i="3"/>
  <c r="AD198" i="3" s="1"/>
  <c r="AK96" i="3"/>
  <c r="AK199" i="3" s="1"/>
  <c r="BC84" i="3"/>
  <c r="BC187" i="3" s="1"/>
  <c r="BD86" i="3"/>
  <c r="BD189" i="3" s="1"/>
  <c r="AG88" i="3"/>
  <c r="AG191" i="3" s="1"/>
  <c r="BN89" i="3"/>
  <c r="BN192" i="3" s="1"/>
  <c r="CF90" i="3"/>
  <c r="CF193" i="3" s="1"/>
  <c r="CL91" i="3"/>
  <c r="CL194" i="3" s="1"/>
  <c r="H93" i="3"/>
  <c r="H196" i="3" s="1"/>
  <c r="Y94" i="3"/>
  <c r="Y197" i="3" s="1"/>
  <c r="AF95" i="3"/>
  <c r="AF198" i="3" s="1"/>
  <c r="AW96" i="3"/>
  <c r="AW199" i="3" s="1"/>
  <c r="BI97" i="3"/>
  <c r="BI200" i="3" s="1"/>
  <c r="BA98" i="3"/>
  <c r="BA201" i="3" s="1"/>
  <c r="BW83" i="3"/>
  <c r="BW186" i="3" s="1"/>
  <c r="C86" i="3"/>
  <c r="C189" i="3" s="1"/>
  <c r="CG87" i="3"/>
  <c r="CG190" i="3" s="1"/>
  <c r="AJ89" i="3"/>
  <c r="AJ192" i="3" s="1"/>
  <c r="BA90" i="3"/>
  <c r="BA193" i="3" s="1"/>
  <c r="BH91" i="3"/>
  <c r="BH194" i="3" s="1"/>
  <c r="BY92" i="3"/>
  <c r="BY195" i="3" s="1"/>
  <c r="CP93" i="3"/>
  <c r="CP196" i="3" s="1"/>
  <c r="CW94" i="3"/>
  <c r="CW197" i="3" s="1"/>
  <c r="R96" i="3"/>
  <c r="R199" i="3" s="1"/>
  <c r="AI97" i="3"/>
  <c r="AI200" i="3" s="1"/>
  <c r="Z98" i="3"/>
  <c r="Z201" i="3" s="1"/>
  <c r="AA99" i="3"/>
  <c r="AA202" i="3" s="1"/>
  <c r="AB100" i="3"/>
  <c r="AB203" i="3" s="1"/>
  <c r="S101" i="3"/>
  <c r="S204" i="3" s="1"/>
  <c r="H102" i="3"/>
  <c r="H205" i="3" s="1"/>
  <c r="L84" i="3"/>
  <c r="L187" i="3" s="1"/>
  <c r="F86" i="3"/>
  <c r="F189" i="3" s="1"/>
  <c r="E88" i="3"/>
  <c r="E191" i="3" s="1"/>
  <c r="AV89" i="3"/>
  <c r="AV192" i="3" s="1"/>
  <c r="BB90" i="3"/>
  <c r="BB193" i="3" s="1"/>
  <c r="BT91" i="3"/>
  <c r="BT194" i="3" s="1"/>
  <c r="CK92" i="3"/>
  <c r="CK195" i="3" s="1"/>
  <c r="CR93" i="3"/>
  <c r="CR196" i="3" s="1"/>
  <c r="M95" i="3"/>
  <c r="M198" i="3" s="1"/>
  <c r="AD96" i="3"/>
  <c r="AD199" i="3" s="1"/>
  <c r="AJ97" i="3"/>
  <c r="AJ200" i="3" s="1"/>
  <c r="AK98" i="3"/>
  <c r="AK201" i="3" s="1"/>
  <c r="AK99" i="3"/>
  <c r="AK202" i="3" s="1"/>
  <c r="AC100" i="3"/>
  <c r="AC203" i="3" s="1"/>
  <c r="AC101" i="3"/>
  <c r="AC204" i="3" s="1"/>
  <c r="Q102" i="3"/>
  <c r="Q205" i="3" s="1"/>
  <c r="CS102" i="3"/>
  <c r="CS205" i="3" s="1"/>
  <c r="CG103" i="3"/>
  <c r="CG206" i="3" s="1"/>
  <c r="BU104" i="3"/>
  <c r="BU207" i="3" s="1"/>
  <c r="G100" i="3"/>
  <c r="G203" i="3" s="1"/>
  <c r="CT101" i="3"/>
  <c r="CT204" i="3" s="1"/>
  <c r="AY103" i="3"/>
  <c r="AY206" i="3" s="1"/>
  <c r="BF104" i="3"/>
  <c r="BF207" i="3" s="1"/>
  <c r="H100" i="3"/>
  <c r="H203" i="3" s="1"/>
  <c r="CU101" i="3"/>
  <c r="CU204" i="3" s="1"/>
  <c r="AP103" i="3"/>
  <c r="AP206" i="3" s="1"/>
  <c r="BG104" i="3"/>
  <c r="BG207" i="3" s="1"/>
  <c r="M100" i="3"/>
  <c r="M203" i="3" s="1"/>
  <c r="CI101" i="3"/>
  <c r="CI204" i="3" s="1"/>
  <c r="CU100" i="3"/>
  <c r="CU203" i="3" s="1"/>
  <c r="BD74" i="3"/>
  <c r="BD177" i="3" s="1"/>
  <c r="CB76" i="3"/>
  <c r="CB179" i="3" s="1"/>
  <c r="O79" i="3"/>
  <c r="O182" i="3" s="1"/>
  <c r="AM81" i="3"/>
  <c r="AM184" i="3" s="1"/>
  <c r="BK83" i="3"/>
  <c r="BK186" i="3" s="1"/>
  <c r="BY85" i="3"/>
  <c r="BY188" i="3" s="1"/>
  <c r="BQ87" i="3"/>
  <c r="BQ190" i="3" s="1"/>
  <c r="BI71" i="3"/>
  <c r="BI174" i="3" s="1"/>
  <c r="BE74" i="3"/>
  <c r="BE177" i="3" s="1"/>
  <c r="CC76" i="3"/>
  <c r="CC179" i="3" s="1"/>
  <c r="E79" i="3"/>
  <c r="E182" i="3" s="1"/>
  <c r="AN81" i="3"/>
  <c r="AN184" i="3" s="1"/>
  <c r="AV71" i="3"/>
  <c r="AV174" i="3" s="1"/>
  <c r="AK74" i="3"/>
  <c r="AK177" i="3" s="1"/>
  <c r="BI76" i="3"/>
  <c r="BI179" i="3" s="1"/>
  <c r="AF78" i="3"/>
  <c r="AF181" i="3" s="1"/>
  <c r="C80" i="3"/>
  <c r="C183" i="3" s="1"/>
  <c r="BU81" i="3"/>
  <c r="BU184" i="3" s="1"/>
  <c r="AR83" i="3"/>
  <c r="AR186" i="3" s="1"/>
  <c r="BI72" i="3"/>
  <c r="BI175" i="3" s="1"/>
  <c r="BH74" i="3"/>
  <c r="BH177" i="3" s="1"/>
  <c r="AE76" i="3"/>
  <c r="AE179" i="3" s="1"/>
  <c r="CW77" i="3"/>
  <c r="CW180" i="3" s="1"/>
  <c r="BT79" i="3"/>
  <c r="BT182" i="3" s="1"/>
  <c r="AQ81" i="3"/>
  <c r="AQ184" i="3" s="1"/>
  <c r="M83" i="3"/>
  <c r="M186" i="3" s="1"/>
  <c r="CB84" i="3"/>
  <c r="CB187" i="3" s="1"/>
  <c r="AA86" i="3"/>
  <c r="AA189" i="3" s="1"/>
  <c r="BU87" i="3"/>
  <c r="BU190" i="3" s="1"/>
  <c r="C89" i="3"/>
  <c r="C192" i="3" s="1"/>
  <c r="AE90" i="3"/>
  <c r="AE193" i="3" s="1"/>
  <c r="AI91" i="3"/>
  <c r="AI194" i="3" s="1"/>
  <c r="AU92" i="3"/>
  <c r="AU195" i="3" s="1"/>
  <c r="AA93" i="3"/>
  <c r="AA196" i="3" s="1"/>
  <c r="O94" i="3"/>
  <c r="O197" i="3" s="1"/>
  <c r="C95" i="3"/>
  <c r="C198" i="3" s="1"/>
  <c r="CE95" i="3"/>
  <c r="CE198" i="3" s="1"/>
  <c r="BS96" i="3"/>
  <c r="BS199" i="3" s="1"/>
  <c r="AN84" i="3"/>
  <c r="AN187" i="3" s="1"/>
  <c r="Y86" i="3"/>
  <c r="Y189" i="3" s="1"/>
  <c r="V88" i="3"/>
  <c r="V191" i="3" s="1"/>
  <c r="BH89" i="3"/>
  <c r="BH192" i="3" s="1"/>
  <c r="BN90" i="3"/>
  <c r="BN193" i="3" s="1"/>
  <c r="CF91" i="3"/>
  <c r="CF194" i="3" s="1"/>
  <c r="CW92" i="3"/>
  <c r="CW195" i="3" s="1"/>
  <c r="H94" i="3"/>
  <c r="H197" i="3" s="1"/>
  <c r="Y95" i="3"/>
  <c r="Y198" i="3" s="1"/>
  <c r="AP96" i="3"/>
  <c r="AP199" i="3" s="1"/>
  <c r="AT97" i="3"/>
  <c r="AT200" i="3" s="1"/>
  <c r="AU98" i="3"/>
  <c r="AU201" i="3" s="1"/>
  <c r="AV99" i="3"/>
  <c r="AV202" i="3" s="1"/>
  <c r="AM100" i="3"/>
  <c r="AM203" i="3" s="1"/>
  <c r="AL101" i="3"/>
  <c r="AL204" i="3" s="1"/>
  <c r="Z102" i="3"/>
  <c r="Z205" i="3" s="1"/>
  <c r="F103" i="3"/>
  <c r="F206" i="3" s="1"/>
  <c r="AK85" i="3"/>
  <c r="AK188" i="3" s="1"/>
  <c r="AM87" i="3"/>
  <c r="AM190" i="3" s="1"/>
  <c r="CS88" i="3"/>
  <c r="CS191" i="3" s="1"/>
  <c r="N90" i="3"/>
  <c r="N193" i="3" s="1"/>
  <c r="AF91" i="3"/>
  <c r="AF194" i="3" s="1"/>
  <c r="AL92" i="3"/>
  <c r="AL195" i="3" s="1"/>
  <c r="BD93" i="3"/>
  <c r="BD196" i="3" s="1"/>
  <c r="BU94" i="3"/>
  <c r="BU197" i="3" s="1"/>
  <c r="CB95" i="3"/>
  <c r="CB198" i="3" s="1"/>
  <c r="CS96" i="3"/>
  <c r="CS199" i="3" s="1"/>
  <c r="CX97" i="3"/>
  <c r="CX200" i="3" s="1"/>
  <c r="CP98" i="3"/>
  <c r="CP201" i="3" s="1"/>
  <c r="AS84" i="3"/>
  <c r="AS187" i="3" s="1"/>
  <c r="AV86" i="3"/>
  <c r="AV189" i="3" s="1"/>
  <c r="Z88" i="3"/>
  <c r="Z191" i="3" s="1"/>
  <c r="BJ89" i="3"/>
  <c r="BJ192" i="3" s="1"/>
  <c r="CB90" i="3"/>
  <c r="CB193" i="3" s="1"/>
  <c r="CH91" i="3"/>
  <c r="CH194" i="3" s="1"/>
  <c r="D93" i="3"/>
  <c r="D196" i="3" s="1"/>
  <c r="U94" i="3"/>
  <c r="U197" i="3" s="1"/>
  <c r="AB95" i="3"/>
  <c r="AB198" i="3" s="1"/>
  <c r="AS96" i="3"/>
  <c r="AS199" i="3" s="1"/>
  <c r="BF97" i="3"/>
  <c r="BF200" i="3" s="1"/>
  <c r="AW98" i="3"/>
  <c r="AW201" i="3" s="1"/>
  <c r="AX99" i="3"/>
  <c r="AX202" i="3" s="1"/>
  <c r="CA85" i="3"/>
  <c r="CA188" i="3" s="1"/>
  <c r="BI87" i="3"/>
  <c r="BI190" i="3" s="1"/>
  <c r="U89" i="3"/>
  <c r="U192" i="3" s="1"/>
  <c r="AL90" i="3"/>
  <c r="AL193" i="3" s="1"/>
  <c r="AS91" i="3"/>
  <c r="AS194" i="3" s="1"/>
  <c r="BJ92" i="3"/>
  <c r="BJ195" i="3" s="1"/>
  <c r="CB93" i="3"/>
  <c r="CB196" i="3" s="1"/>
  <c r="CH94" i="3"/>
  <c r="CH197" i="3" s="1"/>
  <c r="D96" i="3"/>
  <c r="D199" i="3" s="1"/>
  <c r="U97" i="3"/>
  <c r="U200" i="3" s="1"/>
  <c r="N98" i="3"/>
  <c r="N201" i="3" s="1"/>
  <c r="N99" i="3"/>
  <c r="N202" i="3" s="1"/>
  <c r="O100" i="3"/>
  <c r="O203" i="3" s="1"/>
  <c r="F101" i="3"/>
  <c r="F204" i="3" s="1"/>
  <c r="CS101" i="3"/>
  <c r="CS204" i="3" s="1"/>
  <c r="CG102" i="3"/>
  <c r="CG205" i="3" s="1"/>
  <c r="BM103" i="3"/>
  <c r="BM206" i="3" s="1"/>
  <c r="BA104" i="3"/>
  <c r="BA207" i="3" s="1"/>
  <c r="BR84" i="3"/>
  <c r="BR187" i="3" s="1"/>
  <c r="BA86" i="3"/>
  <c r="BA189" i="3" s="1"/>
  <c r="AT88" i="3"/>
  <c r="AT191" i="3" s="1"/>
  <c r="BX89" i="3"/>
  <c r="BX192" i="3" s="1"/>
  <c r="CD90" i="3"/>
  <c r="CD193" i="3" s="1"/>
  <c r="CV91" i="3"/>
  <c r="CV194" i="3" s="1"/>
  <c r="Q93" i="3"/>
  <c r="Q196" i="3" s="1"/>
  <c r="X94" i="3"/>
  <c r="X197" i="3" s="1"/>
  <c r="AO95" i="3"/>
  <c r="AO198" i="3" s="1"/>
  <c r="BF96" i="3"/>
  <c r="BF199" i="3" s="1"/>
  <c r="BU84" i="3"/>
  <c r="BU187" i="3" s="1"/>
  <c r="BW86" i="3"/>
  <c r="BW189" i="3" s="1"/>
  <c r="BO70" i="3"/>
  <c r="BO173" i="3" s="1"/>
  <c r="BO74" i="3"/>
  <c r="BO177" i="3" s="1"/>
  <c r="CW76" i="3"/>
  <c r="CW179" i="3" s="1"/>
  <c r="Y79" i="3"/>
  <c r="Y182" i="3" s="1"/>
  <c r="AW81" i="3"/>
  <c r="AW184" i="3" s="1"/>
  <c r="CF83" i="3"/>
  <c r="CF186" i="3" s="1"/>
  <c r="CI85" i="3"/>
  <c r="CI188" i="3" s="1"/>
  <c r="CA87" i="3"/>
  <c r="CA190" i="3" s="1"/>
  <c r="CO71" i="3"/>
  <c r="CO174" i="3" s="1"/>
  <c r="BP74" i="3"/>
  <c r="BP177" i="3" s="1"/>
  <c r="CN76" i="3"/>
  <c r="CN179" i="3" s="1"/>
  <c r="AA79" i="3"/>
  <c r="AA182" i="3" s="1"/>
  <c r="AY81" i="3"/>
  <c r="AY184" i="3" s="1"/>
  <c r="BL71" i="3"/>
  <c r="BL174" i="3" s="1"/>
  <c r="BG74" i="3"/>
  <c r="BG177" i="3" s="1"/>
  <c r="BT76" i="3"/>
  <c r="BT179" i="3" s="1"/>
  <c r="AQ78" i="3"/>
  <c r="AQ181" i="3" s="1"/>
  <c r="M80" i="3"/>
  <c r="M183" i="3" s="1"/>
  <c r="CF81" i="3"/>
  <c r="CF184" i="3" s="1"/>
  <c r="BC83" i="3"/>
  <c r="BC186" i="3" s="1"/>
  <c r="BY72" i="3"/>
  <c r="BY175" i="3" s="1"/>
  <c r="BS74" i="3"/>
  <c r="BS177" i="3" s="1"/>
  <c r="AO76" i="3"/>
  <c r="AO179" i="3" s="1"/>
  <c r="L78" i="3"/>
  <c r="L181" i="3" s="1"/>
  <c r="CE79" i="3"/>
  <c r="CE182" i="3" s="1"/>
  <c r="BA81" i="3"/>
  <c r="BA184" i="3" s="1"/>
  <c r="X83" i="3"/>
  <c r="X186" i="3" s="1"/>
  <c r="CK84" i="3"/>
  <c r="CK187" i="3" s="1"/>
  <c r="AJ86" i="3"/>
  <c r="AJ189" i="3" s="1"/>
  <c r="CD87" i="3"/>
  <c r="CD190" i="3" s="1"/>
  <c r="K89" i="3"/>
  <c r="K192" i="3" s="1"/>
  <c r="AM90" i="3"/>
  <c r="AM193" i="3" s="1"/>
  <c r="BG91" i="3"/>
  <c r="BG194" i="3" s="1"/>
  <c r="BC92" i="3"/>
  <c r="BC195" i="3" s="1"/>
  <c r="AQ93" i="3"/>
  <c r="AQ196" i="3" s="1"/>
  <c r="W94" i="3"/>
  <c r="W197" i="3" s="1"/>
  <c r="K95" i="3"/>
  <c r="K198" i="3" s="1"/>
  <c r="CU95" i="3"/>
  <c r="CU198" i="3" s="1"/>
  <c r="CA96" i="3"/>
  <c r="CA199" i="3" s="1"/>
  <c r="BI84" i="3"/>
  <c r="BI187" i="3" s="1"/>
  <c r="BJ86" i="3"/>
  <c r="BJ189" i="3" s="1"/>
  <c r="AL88" i="3"/>
  <c r="AL191" i="3" s="1"/>
  <c r="BR89" i="3"/>
  <c r="BR192" i="3" s="1"/>
  <c r="CJ90" i="3"/>
  <c r="CJ193" i="3" s="1"/>
  <c r="CP91" i="3"/>
  <c r="CP194" i="3" s="1"/>
  <c r="L93" i="3"/>
  <c r="L196" i="3" s="1"/>
  <c r="AC94" i="3"/>
  <c r="AC197" i="3" s="1"/>
  <c r="AJ95" i="3"/>
  <c r="AJ198" i="3" s="1"/>
  <c r="BA96" i="3"/>
  <c r="BA199" i="3" s="1"/>
  <c r="BM97" i="3"/>
  <c r="BM200" i="3" s="1"/>
  <c r="BD98" i="3"/>
  <c r="BD201" i="3" s="1"/>
  <c r="BE99" i="3"/>
  <c r="BE202" i="3" s="1"/>
  <c r="BE100" i="3"/>
  <c r="BE203" i="3" s="1"/>
  <c r="AT101" i="3"/>
  <c r="AT204" i="3" s="1"/>
  <c r="AH102" i="3"/>
  <c r="AH205" i="3" s="1"/>
  <c r="V103" i="3"/>
  <c r="V206" i="3" s="1"/>
  <c r="BD85" i="3"/>
  <c r="BD188" i="3" s="1"/>
  <c r="BE87" i="3"/>
  <c r="BE190" i="3" s="1"/>
  <c r="R89" i="3"/>
  <c r="R192" i="3" s="1"/>
  <c r="Y90" i="3"/>
  <c r="Y193" i="3" s="1"/>
  <c r="AP91" i="3"/>
  <c r="AP194" i="3" s="1"/>
  <c r="BH92" i="3"/>
  <c r="BH195" i="3" s="1"/>
  <c r="BN93" i="3"/>
  <c r="BN196" i="3" s="1"/>
  <c r="CF94" i="3"/>
  <c r="CF197" i="3" s="1"/>
  <c r="CW95" i="3"/>
  <c r="CW198" i="3" s="1"/>
  <c r="H97" i="3"/>
  <c r="H200" i="3" s="1"/>
  <c r="L98" i="3"/>
  <c r="L201" i="3" s="1"/>
  <c r="L99" i="3"/>
  <c r="L202" i="3" s="1"/>
  <c r="BM84" i="3"/>
  <c r="BM187" i="3" s="1"/>
  <c r="BO86" i="3"/>
  <c r="BO189" i="3" s="1"/>
  <c r="BF88" i="3"/>
  <c r="BF191" i="3" s="1"/>
  <c r="BU89" i="3"/>
  <c r="BU192" i="3" s="1"/>
  <c r="CL90" i="3"/>
  <c r="CL193" i="3" s="1"/>
  <c r="H92" i="3"/>
  <c r="H195" i="3" s="1"/>
  <c r="N93" i="3"/>
  <c r="N196" i="3" s="1"/>
  <c r="AF94" i="3"/>
  <c r="AF197" i="3" s="1"/>
  <c r="AW95" i="3"/>
  <c r="AW198" i="3" s="1"/>
  <c r="BD96" i="3"/>
  <c r="BD199" i="3" s="1"/>
  <c r="BO97" i="3"/>
  <c r="BO200" i="3" s="1"/>
  <c r="BP98" i="3"/>
  <c r="BP201" i="3" s="1"/>
  <c r="AQ83" i="3"/>
  <c r="AQ186" i="3" s="1"/>
  <c r="CS85" i="3"/>
  <c r="CS188" i="3" s="1"/>
  <c r="CS87" i="3"/>
  <c r="CS190" i="3" s="1"/>
  <c r="AF89" i="3"/>
  <c r="AF192" i="3" s="1"/>
  <c r="AW90" i="3"/>
  <c r="AW193" i="3" s="1"/>
  <c r="BN91" i="3"/>
  <c r="BN194" i="3" s="1"/>
  <c r="BU92" i="3"/>
  <c r="BU195" i="3" s="1"/>
  <c r="CL93" i="3"/>
  <c r="CL196" i="3" s="1"/>
  <c r="H95" i="3"/>
  <c r="H198" i="3" s="1"/>
  <c r="N96" i="3"/>
  <c r="N199" i="3" s="1"/>
  <c r="AF97" i="3"/>
  <c r="AF200" i="3" s="1"/>
  <c r="AF98" i="3"/>
  <c r="AF201" i="3" s="1"/>
  <c r="X99" i="3"/>
  <c r="X202" i="3" s="1"/>
  <c r="X100" i="3"/>
  <c r="X203" i="3" s="1"/>
  <c r="Y101" i="3"/>
  <c r="Y204" i="3" s="1"/>
  <c r="E102" i="3"/>
  <c r="E205" i="3" s="1"/>
  <c r="CO102" i="3"/>
  <c r="CO205" i="3" s="1"/>
  <c r="CC103" i="3"/>
  <c r="CC206" i="3" s="1"/>
  <c r="BI104" i="3"/>
  <c r="BI207" i="3" s="1"/>
  <c r="CJ84" i="3"/>
  <c r="CJ187" i="3" s="1"/>
  <c r="CK86" i="3"/>
  <c r="CK189" i="3" s="1"/>
  <c r="BJ88" i="3"/>
  <c r="BJ191" i="3" s="1"/>
  <c r="CH89" i="3"/>
  <c r="CH192" i="3" s="1"/>
  <c r="D91" i="3"/>
  <c r="D194" i="3" s="1"/>
  <c r="J92" i="3"/>
  <c r="J195" i="3" s="1"/>
  <c r="AB93" i="3"/>
  <c r="AB196" i="3" s="1"/>
  <c r="AS94" i="3"/>
  <c r="AS197" i="3" s="1"/>
  <c r="AZ95" i="3"/>
  <c r="AZ198" i="3" s="1"/>
  <c r="BQ96" i="3"/>
  <c r="BQ199" i="3" s="1"/>
  <c r="BX71" i="3"/>
  <c r="BX174" i="3" s="1"/>
  <c r="I75" i="3"/>
  <c r="I178" i="3" s="1"/>
  <c r="AR77" i="3"/>
  <c r="AR180" i="3" s="1"/>
  <c r="BP79" i="3"/>
  <c r="BP182" i="3" s="1"/>
  <c r="CN81" i="3"/>
  <c r="CN184" i="3" s="1"/>
  <c r="AA84" i="3"/>
  <c r="AA187" i="3" s="1"/>
  <c r="W86" i="3"/>
  <c r="W189" i="3" s="1"/>
  <c r="L88" i="3"/>
  <c r="L191" i="3" s="1"/>
  <c r="BE72" i="3"/>
  <c r="BE175" i="3" s="1"/>
  <c r="K75" i="3"/>
  <c r="K178" i="3" s="1"/>
  <c r="AI77" i="3"/>
  <c r="AI180" i="3" s="1"/>
  <c r="BQ79" i="3"/>
  <c r="BQ182" i="3" s="1"/>
  <c r="CO81" i="3"/>
  <c r="CO184" i="3" s="1"/>
  <c r="AB72" i="3"/>
  <c r="AB175" i="3" s="1"/>
  <c r="CW74" i="3"/>
  <c r="CW177" i="3" s="1"/>
  <c r="D77" i="3"/>
  <c r="D180" i="3" s="1"/>
  <c r="BW78" i="3"/>
  <c r="BW181" i="3" s="1"/>
  <c r="AS80" i="3"/>
  <c r="AS183" i="3" s="1"/>
  <c r="P82" i="3"/>
  <c r="P185" i="3" s="1"/>
  <c r="AN70" i="3"/>
  <c r="AN173" i="3" s="1"/>
  <c r="Y73" i="3"/>
  <c r="Y176" i="3" s="1"/>
  <c r="C75" i="3"/>
  <c r="C178" i="3" s="1"/>
  <c r="BU76" i="3"/>
  <c r="BU179" i="3" s="1"/>
  <c r="AR78" i="3"/>
  <c r="AR181" i="3" s="1"/>
  <c r="O80" i="3"/>
  <c r="O183" i="3" s="1"/>
  <c r="CG81" i="3"/>
  <c r="CG184" i="3" s="1"/>
  <c r="BD83" i="3"/>
  <c r="BD186" i="3" s="1"/>
  <c r="Q85" i="3"/>
  <c r="Q188" i="3" s="1"/>
  <c r="BK86" i="3"/>
  <c r="BK189" i="3" s="1"/>
  <c r="G88" i="3"/>
  <c r="G191" i="3" s="1"/>
  <c r="AI89" i="3"/>
  <c r="AI192" i="3" s="1"/>
  <c r="BK90" i="3"/>
  <c r="BK193" i="3" s="1"/>
  <c r="BO91" i="3"/>
  <c r="BO194" i="3" s="1"/>
  <c r="BK92" i="3"/>
  <c r="BK195" i="3" s="1"/>
  <c r="AY93" i="3"/>
  <c r="AY196" i="3" s="1"/>
  <c r="AM94" i="3"/>
  <c r="AM197" i="3" s="1"/>
  <c r="S95" i="3"/>
  <c r="S198" i="3" s="1"/>
  <c r="G96" i="3"/>
  <c r="G199" i="3" s="1"/>
  <c r="CQ96" i="3"/>
  <c r="CQ199" i="3" s="1"/>
  <c r="CA84" i="3"/>
  <c r="CA187" i="3" s="1"/>
  <c r="CB86" i="3"/>
  <c r="CB189" i="3" s="1"/>
  <c r="BR88" i="3"/>
  <c r="BR191" i="3" s="1"/>
  <c r="CC89" i="3"/>
  <c r="CC192" i="3" s="1"/>
  <c r="CT90" i="3"/>
  <c r="CT193" i="3" s="1"/>
  <c r="P92" i="3"/>
  <c r="P195" i="3" s="1"/>
  <c r="V93" i="3"/>
  <c r="V196" i="3" s="1"/>
  <c r="AN94" i="3"/>
  <c r="AN197" i="3" s="1"/>
  <c r="BE95" i="3"/>
  <c r="BE198" i="3" s="1"/>
  <c r="BL96" i="3"/>
  <c r="BL199" i="3" s="1"/>
  <c r="BV97" i="3"/>
  <c r="BV200" i="3" s="1"/>
  <c r="BV98" i="3"/>
  <c r="BV201" i="3" s="1"/>
  <c r="BN99" i="3"/>
  <c r="BN202" i="3" s="1"/>
  <c r="BN100" i="3"/>
  <c r="BN203" i="3" s="1"/>
  <c r="BJ101" i="3"/>
  <c r="BJ204" i="3" s="1"/>
  <c r="AP102" i="3"/>
  <c r="AP205" i="3" s="1"/>
  <c r="U83" i="3"/>
  <c r="U186" i="3" s="1"/>
  <c r="CN85" i="3"/>
  <c r="CN188" i="3" s="1"/>
  <c r="BW87" i="3"/>
  <c r="BW190" i="3" s="1"/>
  <c r="AC89" i="3"/>
  <c r="AC192" i="3" s="1"/>
  <c r="AT90" i="3"/>
  <c r="AT193" i="3" s="1"/>
  <c r="BA91" i="3"/>
  <c r="BA194" i="3" s="1"/>
  <c r="BR92" i="3"/>
  <c r="BR195" i="3" s="1"/>
  <c r="CJ93" i="3"/>
  <c r="CJ196" i="3" s="1"/>
  <c r="CP94" i="3"/>
  <c r="CP197" i="3" s="1"/>
  <c r="L96" i="3"/>
  <c r="L199" i="3" s="1"/>
  <c r="AC97" i="3"/>
  <c r="AC200" i="3" s="1"/>
  <c r="U98" i="3"/>
  <c r="U201" i="3" s="1"/>
  <c r="U99" i="3"/>
  <c r="U202" i="3" s="1"/>
  <c r="CX84" i="3"/>
  <c r="CX187" i="3" s="1"/>
  <c r="CG86" i="3"/>
  <c r="CG189" i="3" s="1"/>
  <c r="BV88" i="3"/>
  <c r="BV191" i="3" s="1"/>
  <c r="CP89" i="3"/>
  <c r="CP192" i="3" s="1"/>
  <c r="CW90" i="3"/>
  <c r="CW193" i="3" s="1"/>
  <c r="R92" i="3"/>
  <c r="R195" i="3" s="1"/>
  <c r="AJ93" i="3"/>
  <c r="AJ196" i="3" s="1"/>
  <c r="AP94" i="3"/>
  <c r="AP197" i="3" s="1"/>
  <c r="BH95" i="3"/>
  <c r="BH198" i="3" s="1"/>
  <c r="BY96" i="3"/>
  <c r="BY199" i="3" s="1"/>
  <c r="BX97" i="3"/>
  <c r="BX200" i="3" s="1"/>
  <c r="BY98" i="3"/>
  <c r="BY201" i="3" s="1"/>
  <c r="AB84" i="3"/>
  <c r="AB187" i="3" s="1"/>
  <c r="O86" i="3"/>
  <c r="O189" i="3" s="1"/>
  <c r="M88" i="3"/>
  <c r="M191" i="3" s="1"/>
  <c r="BA89" i="3"/>
  <c r="BA192" i="3" s="1"/>
  <c r="BH90" i="3"/>
  <c r="BH193" i="3" s="1"/>
  <c r="BY91" i="3"/>
  <c r="BY194" i="3" s="1"/>
  <c r="CP92" i="3"/>
  <c r="CP195" i="3" s="1"/>
  <c r="CW93" i="3"/>
  <c r="CW196" i="3" s="1"/>
  <c r="R95" i="3"/>
  <c r="R198" i="3" s="1"/>
  <c r="AJ96" i="3"/>
  <c r="AJ199" i="3" s="1"/>
  <c r="AO97" i="3"/>
  <c r="AO200" i="3" s="1"/>
  <c r="AO98" i="3"/>
  <c r="AO201" i="3" s="1"/>
  <c r="AP99" i="3"/>
  <c r="AP202" i="3" s="1"/>
  <c r="AG100" i="3"/>
  <c r="AG203" i="3" s="1"/>
  <c r="AG101" i="3"/>
  <c r="AG204" i="3" s="1"/>
  <c r="U102" i="3"/>
  <c r="U205" i="3" s="1"/>
  <c r="CW102" i="3"/>
  <c r="CW205" i="3" s="1"/>
  <c r="CK103" i="3"/>
  <c r="CK206" i="3" s="1"/>
  <c r="BY104" i="3"/>
  <c r="BY207" i="3" s="1"/>
  <c r="G85" i="3"/>
  <c r="G188" i="3" s="1"/>
  <c r="H87" i="3"/>
  <c r="H190" i="3" s="1"/>
  <c r="CL88" i="3"/>
  <c r="CL191" i="3" s="1"/>
  <c r="CS89" i="3"/>
  <c r="CS192" i="3" s="1"/>
  <c r="N91" i="3"/>
  <c r="N194" i="3" s="1"/>
  <c r="AF92" i="3"/>
  <c r="AF195" i="3" s="1"/>
  <c r="AL93" i="3"/>
  <c r="AL196" i="3" s="1"/>
  <c r="BD94" i="3"/>
  <c r="BD197" i="3" s="1"/>
  <c r="BU95" i="3"/>
  <c r="BU198" i="3" s="1"/>
  <c r="CB96" i="3"/>
  <c r="CB199" i="3" s="1"/>
  <c r="AB85" i="3"/>
  <c r="AB188" i="3" s="1"/>
  <c r="AC87" i="3"/>
  <c r="AC190" i="3" s="1"/>
  <c r="CN88" i="3"/>
  <c r="CN191" i="3" s="1"/>
  <c r="I90" i="3"/>
  <c r="I193" i="3" s="1"/>
  <c r="Z91" i="3"/>
  <c r="Z194" i="3" s="1"/>
  <c r="AG92" i="3"/>
  <c r="AG195" i="3" s="1"/>
  <c r="AX93" i="3"/>
  <c r="AX196" i="3" s="1"/>
  <c r="BP94" i="3"/>
  <c r="BP197" i="3" s="1"/>
  <c r="BV95" i="3"/>
  <c r="BV198" i="3" s="1"/>
  <c r="CN96" i="3"/>
  <c r="CN199" i="3" s="1"/>
  <c r="CT97" i="3"/>
  <c r="CT200" i="3" s="1"/>
  <c r="CK98" i="3"/>
  <c r="CK201" i="3" s="1"/>
  <c r="BW84" i="3"/>
  <c r="BW187" i="3" s="1"/>
  <c r="BX86" i="3"/>
  <c r="BX189" i="3" s="1"/>
  <c r="AX88" i="3"/>
  <c r="AX191" i="3" s="1"/>
  <c r="BZ89" i="3"/>
  <c r="BZ192" i="3" s="1"/>
  <c r="CR90" i="3"/>
  <c r="CR193" i="3" s="1"/>
  <c r="CX91" i="3"/>
  <c r="CX194" i="3" s="1"/>
  <c r="T93" i="3"/>
  <c r="T196" i="3" s="1"/>
  <c r="AK94" i="3"/>
  <c r="AK197" i="3" s="1"/>
  <c r="AR95" i="3"/>
  <c r="AR198" i="3" s="1"/>
  <c r="BI96" i="3"/>
  <c r="BI199" i="3" s="1"/>
  <c r="BT97" i="3"/>
  <c r="BT200" i="3" s="1"/>
  <c r="BK98" i="3"/>
  <c r="BK201" i="3" s="1"/>
  <c r="BL99" i="3"/>
  <c r="BL202" i="3" s="1"/>
  <c r="BL100" i="3"/>
  <c r="BL203" i="3" s="1"/>
  <c r="AZ101" i="3"/>
  <c r="AZ204" i="3" s="1"/>
  <c r="AN102" i="3"/>
  <c r="AN205" i="3" s="1"/>
  <c r="CR84" i="3"/>
  <c r="CR187" i="3" s="1"/>
  <c r="CA86" i="3"/>
  <c r="CA189" i="3" s="1"/>
  <c r="BQ88" i="3"/>
  <c r="BQ191" i="3" s="1"/>
  <c r="CL89" i="3"/>
  <c r="CL192" i="3" s="1"/>
  <c r="CS90" i="3"/>
  <c r="CS193" i="3" s="1"/>
  <c r="N92" i="3"/>
  <c r="N195" i="3" s="1"/>
  <c r="AF93" i="3"/>
  <c r="AF196" i="3" s="1"/>
  <c r="AL94" i="3"/>
  <c r="AL197" i="3" s="1"/>
  <c r="BD95" i="3"/>
  <c r="BD198" i="3" s="1"/>
  <c r="BU96" i="3"/>
  <c r="BU199" i="3" s="1"/>
  <c r="BU97" i="3"/>
  <c r="BU200" i="3" s="1"/>
  <c r="BU98" i="3"/>
  <c r="BU201" i="3" s="1"/>
  <c r="BV99" i="3"/>
  <c r="BV202" i="3" s="1"/>
  <c r="BM100" i="3"/>
  <c r="BM203" i="3" s="1"/>
  <c r="BI101" i="3"/>
  <c r="BI204" i="3" s="1"/>
  <c r="AW102" i="3"/>
  <c r="AW205" i="3" s="1"/>
  <c r="AC103" i="3"/>
  <c r="AC206" i="3" s="1"/>
  <c r="Q104" i="3"/>
  <c r="Q207" i="3" s="1"/>
  <c r="V97" i="3"/>
  <c r="V200" i="3" s="1"/>
  <c r="CB100" i="3"/>
  <c r="CB203" i="3" s="1"/>
  <c r="BJ102" i="3"/>
  <c r="BJ205" i="3" s="1"/>
  <c r="CP103" i="3"/>
  <c r="CP206" i="3" s="1"/>
  <c r="CV104" i="3"/>
  <c r="CV207" i="3" s="1"/>
  <c r="CC100" i="3"/>
  <c r="CC203" i="3" s="1"/>
  <c r="BK102" i="3"/>
  <c r="BK205" i="3" s="1"/>
  <c r="CF103" i="3"/>
  <c r="CF206" i="3" s="1"/>
  <c r="CX104" i="3"/>
  <c r="CX207" i="3" s="1"/>
  <c r="CH100" i="3"/>
  <c r="CH203" i="3" s="1"/>
  <c r="AY102" i="3"/>
  <c r="AY205" i="3" s="1"/>
  <c r="CH103" i="3"/>
  <c r="CH206" i="3" s="1"/>
  <c r="AY97" i="3"/>
  <c r="AY200" i="3" s="1"/>
  <c r="CI100" i="3"/>
  <c r="CI203" i="3" s="1"/>
  <c r="BP102" i="3"/>
  <c r="BP205" i="3" s="1"/>
  <c r="CT103" i="3"/>
  <c r="CT206" i="3" s="1"/>
  <c r="BH97" i="3"/>
  <c r="BH200" i="3" s="1"/>
  <c r="H101" i="3"/>
  <c r="H204" i="3" s="1"/>
  <c r="CH102" i="3"/>
  <c r="CH205" i="3" s="1"/>
  <c r="CU103" i="3"/>
  <c r="CU206" i="3" s="1"/>
  <c r="AP98" i="3"/>
  <c r="AP201" i="3" s="1"/>
  <c r="AA101" i="3"/>
  <c r="AA204" i="3" s="1"/>
  <c r="CI102" i="3"/>
  <c r="CI205" i="3" s="1"/>
  <c r="K104" i="3"/>
  <c r="K207" i="3" s="1"/>
  <c r="Y99" i="3"/>
  <c r="Y202" i="3" s="1"/>
  <c r="AE101" i="3"/>
  <c r="AE204" i="3" s="1"/>
  <c r="CX102" i="3"/>
  <c r="CX205" i="3" s="1"/>
  <c r="W104" i="3"/>
  <c r="W207" i="3" s="1"/>
  <c r="AH99" i="3"/>
  <c r="AH202" i="3" s="1"/>
  <c r="AV101" i="3"/>
  <c r="AV204" i="3" s="1"/>
  <c r="P103" i="3"/>
  <c r="P206" i="3" s="1"/>
  <c r="X104" i="3"/>
  <c r="X207" i="3" s="1"/>
  <c r="H9" i="3"/>
  <c r="H112" i="3" s="1"/>
  <c r="CT8" i="3"/>
  <c r="CT111" i="3" s="1"/>
  <c r="AK9" i="3"/>
  <c r="AK112" i="3" s="1"/>
  <c r="L9" i="3"/>
  <c r="L112" i="3" s="1"/>
  <c r="AJ8" i="3"/>
  <c r="AJ111" i="3" s="1"/>
  <c r="CL8" i="3"/>
  <c r="CL111" i="3" s="1"/>
  <c r="BM8" i="3"/>
  <c r="BM111" i="3" s="1"/>
  <c r="AN8" i="3"/>
  <c r="AN111" i="3" s="1"/>
  <c r="AB8" i="3"/>
  <c r="AB111" i="3" s="1"/>
  <c r="R8" i="3"/>
  <c r="R111" i="3" s="1"/>
  <c r="CO7" i="3"/>
  <c r="CO110" i="3" s="1"/>
  <c r="AF8" i="3"/>
  <c r="AF111" i="3" s="1"/>
  <c r="BD7" i="3"/>
  <c r="BD110" i="3" s="1"/>
  <c r="AT7" i="3"/>
  <c r="AT110" i="3" s="1"/>
  <c r="CG7" i="3"/>
  <c r="CG110" i="3" s="1"/>
  <c r="BH7" i="3"/>
  <c r="BH110" i="3" s="1"/>
  <c r="CF6" i="3"/>
  <c r="CF109" i="3" s="1"/>
  <c r="CX7" i="3"/>
  <c r="CX110" i="3" s="1"/>
  <c r="BQ9" i="3"/>
  <c r="BQ112" i="3" s="1"/>
  <c r="AJ11" i="3"/>
  <c r="AJ114" i="3" s="1"/>
  <c r="X6" i="3"/>
  <c r="X109" i="3" s="1"/>
  <c r="AN7" i="3"/>
  <c r="AN110" i="3" s="1"/>
  <c r="V9" i="3"/>
  <c r="V112" i="3" s="1"/>
  <c r="CK10" i="3"/>
  <c r="CK113" i="3" s="1"/>
  <c r="BY5" i="3"/>
  <c r="BY108" i="3" s="1"/>
  <c r="AR7" i="3"/>
  <c r="AR110" i="3" s="1"/>
  <c r="BH8" i="3"/>
  <c r="BH111" i="3" s="1"/>
  <c r="AP10" i="3"/>
  <c r="AP113" i="3" s="1"/>
  <c r="AD5" i="3"/>
  <c r="AD108" i="3" s="1"/>
  <c r="CS6" i="3"/>
  <c r="CS109" i="3" s="1"/>
  <c r="BL8" i="3"/>
  <c r="BL111" i="3" s="1"/>
  <c r="P9" i="3"/>
  <c r="P112" i="3" s="1"/>
  <c r="CT10" i="3"/>
  <c r="CT113" i="3" s="1"/>
  <c r="CH5" i="3"/>
  <c r="CH108" i="3" s="1"/>
  <c r="BA7" i="3"/>
  <c r="BA110" i="3" s="1"/>
  <c r="T9" i="3"/>
  <c r="T112" i="3" s="1"/>
  <c r="CN71" i="3"/>
  <c r="CN174" i="3" s="1"/>
  <c r="AE75" i="3"/>
  <c r="AE178" i="3" s="1"/>
  <c r="BC77" i="3"/>
  <c r="BC180" i="3" s="1"/>
  <c r="CA79" i="3"/>
  <c r="CA182" i="3" s="1"/>
  <c r="M82" i="3"/>
  <c r="M185" i="3" s="1"/>
  <c r="AK84" i="3"/>
  <c r="AK187" i="3" s="1"/>
  <c r="AF86" i="3"/>
  <c r="AF189" i="3" s="1"/>
  <c r="AB88" i="3"/>
  <c r="AB191" i="3" s="1"/>
  <c r="BU72" i="3"/>
  <c r="BU175" i="3" s="1"/>
  <c r="U75" i="3"/>
  <c r="U178" i="3" s="1"/>
  <c r="BD77" i="3"/>
  <c r="BD180" i="3" s="1"/>
  <c r="CB79" i="3"/>
  <c r="CB182" i="3" s="1"/>
  <c r="D82" i="3"/>
  <c r="D185" i="3" s="1"/>
  <c r="BH72" i="3"/>
  <c r="BH175" i="3" s="1"/>
  <c r="L75" i="3"/>
  <c r="L178" i="3" s="1"/>
  <c r="O77" i="3"/>
  <c r="O180" i="3" s="1"/>
  <c r="CG78" i="3"/>
  <c r="CG181" i="3" s="1"/>
  <c r="BD80" i="3"/>
  <c r="BD183" i="3" s="1"/>
  <c r="AA82" i="3"/>
  <c r="AA185" i="3" s="1"/>
  <c r="BY70" i="3"/>
  <c r="BY173" i="3" s="1"/>
  <c r="AO73" i="3"/>
  <c r="AO176" i="3" s="1"/>
  <c r="M75" i="3"/>
  <c r="M178" i="3" s="1"/>
  <c r="CF76" i="3"/>
  <c r="CF179" i="3" s="1"/>
  <c r="BC78" i="3"/>
  <c r="BC181" i="3" s="1"/>
  <c r="Y80" i="3"/>
  <c r="Y183" i="3" s="1"/>
  <c r="CR81" i="3"/>
  <c r="CR184" i="3" s="1"/>
  <c r="BO83" i="3"/>
  <c r="BO186" i="3" s="1"/>
  <c r="Z85" i="3"/>
  <c r="Z188" i="3" s="1"/>
  <c r="BT86" i="3"/>
  <c r="BT189" i="3" s="1"/>
  <c r="O88" i="3"/>
  <c r="O191" i="3" s="1"/>
  <c r="AQ89" i="3"/>
  <c r="AQ192" i="3" s="1"/>
  <c r="BS90" i="3"/>
  <c r="BS193" i="3" s="1"/>
  <c r="CE91" i="3"/>
  <c r="CE194" i="3" s="1"/>
  <c r="CA92" i="3"/>
  <c r="CA195" i="3" s="1"/>
  <c r="BG93" i="3"/>
  <c r="BG196" i="3" s="1"/>
  <c r="AU94" i="3"/>
  <c r="AU197" i="3" s="1"/>
  <c r="AI95" i="3"/>
  <c r="AI198" i="3" s="1"/>
  <c r="O96" i="3"/>
  <c r="O199" i="3" s="1"/>
  <c r="C97" i="3"/>
  <c r="C200" i="3" s="1"/>
  <c r="P85" i="3"/>
  <c r="P188" i="3" s="1"/>
  <c r="CU86" i="3"/>
  <c r="CU189" i="3" s="1"/>
  <c r="CG88" i="3"/>
  <c r="CG191" i="3" s="1"/>
  <c r="CX89" i="3"/>
  <c r="CX192" i="3" s="1"/>
  <c r="I91" i="3"/>
  <c r="I194" i="3" s="1"/>
  <c r="Z92" i="3"/>
  <c r="Z195" i="3" s="1"/>
  <c r="AR93" i="3"/>
  <c r="AR196" i="3" s="1"/>
  <c r="AX94" i="3"/>
  <c r="AX197" i="3" s="1"/>
  <c r="BP95" i="3"/>
  <c r="BP198" i="3" s="1"/>
  <c r="CG96" i="3"/>
  <c r="CG199" i="3" s="1"/>
  <c r="CE97" i="3"/>
  <c r="CE200" i="3" s="1"/>
  <c r="CF98" i="3"/>
  <c r="CF201" i="3" s="1"/>
  <c r="CF99" i="3"/>
  <c r="CF202" i="3" s="1"/>
  <c r="BX100" i="3"/>
  <c r="BX203" i="3" s="1"/>
  <c r="BR101" i="3"/>
  <c r="BR204" i="3" s="1"/>
  <c r="BF102" i="3"/>
  <c r="BF205" i="3" s="1"/>
  <c r="CM83" i="3"/>
  <c r="CM186" i="3" s="1"/>
  <c r="K86" i="3"/>
  <c r="K189" i="3" s="1"/>
  <c r="I88" i="3"/>
  <c r="I191" i="3" s="1"/>
  <c r="AN89" i="3"/>
  <c r="AN192" i="3" s="1"/>
  <c r="BE90" i="3"/>
  <c r="BE193" i="3" s="1"/>
  <c r="BV91" i="3"/>
  <c r="BV194" i="3" s="1"/>
  <c r="CC92" i="3"/>
  <c r="CC195" i="3" s="1"/>
  <c r="CT93" i="3"/>
  <c r="CT196" i="3" s="1"/>
  <c r="P95" i="3"/>
  <c r="P198" i="3" s="1"/>
  <c r="V96" i="3"/>
  <c r="V199" i="3" s="1"/>
  <c r="AL97" i="3"/>
  <c r="AL200" i="3" s="1"/>
  <c r="AM98" i="3"/>
  <c r="AM201" i="3" s="1"/>
  <c r="AD99" i="3"/>
  <c r="AD202" i="3" s="1"/>
  <c r="T85" i="3"/>
  <c r="T188" i="3" s="1"/>
  <c r="U87" i="3"/>
  <c r="U190" i="3" s="1"/>
  <c r="CJ88" i="3"/>
  <c r="CJ191" i="3" s="1"/>
  <c r="E90" i="3"/>
  <c r="E193" i="3" s="1"/>
  <c r="V91" i="3"/>
  <c r="V194" i="3" s="1"/>
  <c r="AC92" i="3"/>
  <c r="AC195" i="3" s="1"/>
  <c r="AT93" i="3"/>
  <c r="AT196" i="3" s="1"/>
  <c r="BL94" i="3"/>
  <c r="BL197" i="3" s="1"/>
  <c r="BR95" i="3"/>
  <c r="BR198" i="3" s="1"/>
  <c r="CJ96" i="3"/>
  <c r="CJ199" i="3" s="1"/>
  <c r="CP97" i="3"/>
  <c r="CP200" i="3" s="1"/>
  <c r="CH98" i="3"/>
  <c r="CH201" i="3" s="1"/>
  <c r="AW84" i="3"/>
  <c r="AW187" i="3" s="1"/>
  <c r="AZ86" i="3"/>
  <c r="AZ189" i="3" s="1"/>
  <c r="AC88" i="3"/>
  <c r="AC191" i="3" s="1"/>
  <c r="BL89" i="3"/>
  <c r="BL192" i="3" s="1"/>
  <c r="CC90" i="3"/>
  <c r="CC193" i="3" s="1"/>
  <c r="CJ91" i="3"/>
  <c r="CJ194" i="3" s="1"/>
  <c r="E93" i="3"/>
  <c r="E196" i="3" s="1"/>
  <c r="V94" i="3"/>
  <c r="V197" i="3" s="1"/>
  <c r="AC95" i="3"/>
  <c r="AC198" i="3" s="1"/>
  <c r="AT96" i="3"/>
  <c r="AT199" i="3" s="1"/>
  <c r="BG97" i="3"/>
  <c r="BG200" i="3" s="1"/>
  <c r="AX98" i="3"/>
  <c r="AX201" i="3" s="1"/>
  <c r="AY99" i="3"/>
  <c r="AY202" i="3" s="1"/>
  <c r="AZ100" i="3"/>
  <c r="AZ203" i="3" s="1"/>
  <c r="AO101" i="3"/>
  <c r="AO204" i="3" s="1"/>
  <c r="AC102" i="3"/>
  <c r="AC205" i="3" s="1"/>
  <c r="Q103" i="3"/>
  <c r="Q206" i="3" s="1"/>
  <c r="CS103" i="3"/>
  <c r="CS206" i="3" s="1"/>
  <c r="CG104" i="3"/>
  <c r="CG207" i="3" s="1"/>
  <c r="AQ85" i="3"/>
  <c r="AQ188" i="3" s="1"/>
  <c r="Z87" i="3"/>
  <c r="Z190" i="3" s="1"/>
  <c r="CW88" i="3"/>
  <c r="CW191" i="3" s="1"/>
  <c r="R90" i="3"/>
  <c r="R193" i="3" s="1"/>
  <c r="Y91" i="3"/>
  <c r="Y194" i="3" s="1"/>
  <c r="AP92" i="3"/>
  <c r="AP195" i="3" s="1"/>
  <c r="BH93" i="3"/>
  <c r="BH196" i="3" s="1"/>
  <c r="BN94" i="3"/>
  <c r="BN197" i="3" s="1"/>
  <c r="CF95" i="3"/>
  <c r="CF198" i="3" s="1"/>
  <c r="CW96" i="3"/>
  <c r="CW199" i="3" s="1"/>
  <c r="AU85" i="3"/>
  <c r="AU188" i="3" s="1"/>
  <c r="AV87" i="3"/>
  <c r="AV190" i="3" s="1"/>
  <c r="M89" i="3"/>
  <c r="M192" i="3" s="1"/>
  <c r="T90" i="3"/>
  <c r="T193" i="3" s="1"/>
  <c r="AK91" i="3"/>
  <c r="AK194" i="3" s="1"/>
  <c r="BB92" i="3"/>
  <c r="BB195" i="3" s="1"/>
  <c r="BI93" i="3"/>
  <c r="BI196" i="3" s="1"/>
  <c r="BZ94" i="3"/>
  <c r="BZ197" i="3" s="1"/>
  <c r="CR95" i="3"/>
  <c r="CR198" i="3" s="1"/>
  <c r="CX96" i="3"/>
  <c r="CX199" i="3" s="1"/>
  <c r="G98" i="3"/>
  <c r="G201" i="3" s="1"/>
  <c r="H99" i="3"/>
  <c r="H202" i="3" s="1"/>
  <c r="CO84" i="3"/>
  <c r="CO187" i="3" s="1"/>
  <c r="CP86" i="3"/>
  <c r="CP189" i="3" s="1"/>
  <c r="CC88" i="3"/>
  <c r="CC191" i="3" s="1"/>
  <c r="CK89" i="3"/>
  <c r="CK192" i="3" s="1"/>
  <c r="F91" i="3"/>
  <c r="F194" i="3" s="1"/>
  <c r="X92" i="3"/>
  <c r="X195" i="3" s="1"/>
  <c r="AD93" i="3"/>
  <c r="AD196" i="3" s="1"/>
  <c r="AV94" i="3"/>
  <c r="AV197" i="3" s="1"/>
  <c r="BM95" i="3"/>
  <c r="BM198" i="3" s="1"/>
  <c r="BT96" i="3"/>
  <c r="BT199" i="3" s="1"/>
  <c r="CC97" i="3"/>
  <c r="CC200" i="3" s="1"/>
  <c r="CC98" i="3"/>
  <c r="CC201" i="3" s="1"/>
  <c r="BU99" i="3"/>
  <c r="BU202" i="3" s="1"/>
  <c r="BU100" i="3"/>
  <c r="BU203" i="3" s="1"/>
  <c r="BP101" i="3"/>
  <c r="BP204" i="3" s="1"/>
  <c r="AV102" i="3"/>
  <c r="AV205" i="3" s="1"/>
  <c r="O85" i="3"/>
  <c r="O188" i="3" s="1"/>
  <c r="P87" i="3"/>
  <c r="P190" i="3" s="1"/>
  <c r="CD88" i="3"/>
  <c r="CD191" i="3" s="1"/>
  <c r="CW89" i="3"/>
  <c r="CW192" i="3" s="1"/>
  <c r="R91" i="3"/>
  <c r="R194" i="3" s="1"/>
  <c r="Y92" i="3"/>
  <c r="Y195" i="3" s="1"/>
  <c r="AP93" i="3"/>
  <c r="AP196" i="3" s="1"/>
  <c r="BH94" i="3"/>
  <c r="BH197" i="3" s="1"/>
  <c r="BN95" i="3"/>
  <c r="BN198" i="3" s="1"/>
  <c r="CF96" i="3"/>
  <c r="CF199" i="3" s="1"/>
  <c r="CM97" i="3"/>
  <c r="CM200" i="3" s="1"/>
  <c r="CD98" i="3"/>
  <c r="CD201" i="3" s="1"/>
  <c r="CE99" i="3"/>
  <c r="CE202" i="3" s="1"/>
  <c r="CF100" i="3"/>
  <c r="CF203" i="3" s="1"/>
  <c r="BQ101" i="3"/>
  <c r="BQ204" i="3" s="1"/>
  <c r="BE102" i="3"/>
  <c r="BE205" i="3" s="1"/>
  <c r="AS103" i="3"/>
  <c r="AS206" i="3" s="1"/>
  <c r="Y104" i="3"/>
  <c r="Y207" i="3" s="1"/>
  <c r="CS97" i="3"/>
  <c r="CS200" i="3" s="1"/>
  <c r="Q101" i="3"/>
  <c r="Q204" i="3" s="1"/>
  <c r="BZ102" i="3"/>
  <c r="BZ205" i="3" s="1"/>
  <c r="D104" i="3"/>
  <c r="D207" i="3" s="1"/>
  <c r="F98" i="3"/>
  <c r="F201" i="3" s="1"/>
  <c r="CV100" i="3"/>
  <c r="CV203" i="3" s="1"/>
  <c r="CA102" i="3"/>
  <c r="CA205" i="3" s="1"/>
  <c r="F104" i="3"/>
  <c r="F207" i="3" s="1"/>
  <c r="AP97" i="3"/>
  <c r="AP200" i="3" s="1"/>
  <c r="D101" i="3"/>
  <c r="D204" i="3" s="1"/>
  <c r="CE102" i="3"/>
  <c r="CE205" i="3" s="1"/>
  <c r="CR103" i="3"/>
  <c r="CR206" i="3" s="1"/>
  <c r="X98" i="3"/>
  <c r="X201" i="3" s="1"/>
  <c r="X101" i="3"/>
  <c r="X204" i="3" s="1"/>
  <c r="CF102" i="3"/>
  <c r="CF205" i="3" s="1"/>
  <c r="BD72" i="3"/>
  <c r="BD175" i="3" s="1"/>
  <c r="BU75" i="3"/>
  <c r="BU178" i="3" s="1"/>
  <c r="CS77" i="3"/>
  <c r="CS180" i="3" s="1"/>
  <c r="U80" i="3"/>
  <c r="U183" i="3" s="1"/>
  <c r="BD82" i="3"/>
  <c r="BD185" i="3" s="1"/>
  <c r="BY84" i="3"/>
  <c r="BY187" i="3" s="1"/>
  <c r="BQ86" i="3"/>
  <c r="BQ189" i="3" s="1"/>
  <c r="BH88" i="3"/>
  <c r="BH191" i="3" s="1"/>
  <c r="AK73" i="3"/>
  <c r="AK176" i="3" s="1"/>
  <c r="BL75" i="3"/>
  <c r="BL178" i="3" s="1"/>
  <c r="CU77" i="3"/>
  <c r="CU180" i="3" s="1"/>
  <c r="W80" i="3"/>
  <c r="W183" i="3" s="1"/>
  <c r="AU82" i="3"/>
  <c r="AU185" i="3" s="1"/>
  <c r="X73" i="3"/>
  <c r="X176" i="3" s="1"/>
  <c r="BC75" i="3"/>
  <c r="BC178" i="3" s="1"/>
  <c r="AU77" i="3"/>
  <c r="AU180" i="3" s="1"/>
  <c r="Q79" i="3"/>
  <c r="Q182" i="3" s="1"/>
  <c r="CJ80" i="3"/>
  <c r="CJ183" i="3" s="1"/>
  <c r="BG82" i="3"/>
  <c r="BG185" i="3" s="1"/>
  <c r="AG71" i="3"/>
  <c r="AG174" i="3" s="1"/>
  <c r="BW73" i="3"/>
  <c r="BW176" i="3" s="1"/>
  <c r="AS75" i="3"/>
  <c r="AS178" i="3" s="1"/>
  <c r="P77" i="3"/>
  <c r="P180" i="3" s="1"/>
  <c r="CI78" i="3"/>
  <c r="CI181" i="3" s="1"/>
  <c r="BE80" i="3"/>
  <c r="BE183" i="3" s="1"/>
  <c r="AB82" i="3"/>
  <c r="AB185" i="3" s="1"/>
  <c r="CU83" i="3"/>
  <c r="CU186" i="3" s="1"/>
  <c r="BA85" i="3"/>
  <c r="BA188" i="3" s="1"/>
  <c r="CV86" i="3"/>
  <c r="CV189" i="3" s="1"/>
  <c r="AM88" i="3"/>
  <c r="AM191" i="3" s="1"/>
  <c r="BO89" i="3"/>
  <c r="BO192" i="3" s="1"/>
  <c r="CQ90" i="3"/>
  <c r="CQ193" i="3" s="1"/>
  <c r="CM91" i="3"/>
  <c r="CM194" i="3" s="1"/>
  <c r="CI92" i="3"/>
  <c r="CI195" i="3" s="1"/>
  <c r="BW93" i="3"/>
  <c r="BW196" i="3" s="1"/>
  <c r="BC94" i="3"/>
  <c r="BC197" i="3" s="1"/>
  <c r="AQ95" i="3"/>
  <c r="AQ198" i="3" s="1"/>
  <c r="AE96" i="3"/>
  <c r="AE199" i="3" s="1"/>
  <c r="K97" i="3"/>
  <c r="K200" i="3" s="1"/>
  <c r="AH85" i="3"/>
  <c r="AH188" i="3" s="1"/>
  <c r="AI87" i="3"/>
  <c r="AI190" i="3" s="1"/>
  <c r="CR88" i="3"/>
  <c r="CR191" i="3" s="1"/>
  <c r="M90" i="3"/>
  <c r="M193" i="3" s="1"/>
  <c r="AD91" i="3"/>
  <c r="AD194" i="3" s="1"/>
  <c r="AK92" i="3"/>
  <c r="AK195" i="3" s="1"/>
  <c r="BB93" i="3"/>
  <c r="BB196" i="3" s="1"/>
  <c r="BT94" i="3"/>
  <c r="BT197" i="3" s="1"/>
  <c r="BZ95" i="3"/>
  <c r="BZ198" i="3" s="1"/>
  <c r="CR96" i="3"/>
  <c r="CR199" i="3" s="1"/>
  <c r="CW97" i="3"/>
  <c r="CW200" i="3" s="1"/>
  <c r="CO98" i="3"/>
  <c r="CO201" i="3" s="1"/>
  <c r="CO99" i="3"/>
  <c r="CO202" i="3" s="1"/>
  <c r="CP100" i="3"/>
  <c r="CP203" i="3" s="1"/>
  <c r="BZ101" i="3"/>
  <c r="BZ204" i="3" s="1"/>
  <c r="BN102" i="3"/>
  <c r="BN205" i="3" s="1"/>
  <c r="AR84" i="3"/>
  <c r="AR187" i="3" s="1"/>
  <c r="AC86" i="3"/>
  <c r="AC189" i="3" s="1"/>
  <c r="Y88" i="3"/>
  <c r="Y191" i="3" s="1"/>
  <c r="BI89" i="3"/>
  <c r="BI192" i="3" s="1"/>
  <c r="BP90" i="3"/>
  <c r="BP193" i="3" s="1"/>
  <c r="CG91" i="3"/>
  <c r="CG194" i="3" s="1"/>
  <c r="CX92" i="3"/>
  <c r="CX195" i="3" s="1"/>
  <c r="I94" i="3"/>
  <c r="I197" i="3" s="1"/>
  <c r="Z95" i="3"/>
  <c r="Z198" i="3" s="1"/>
  <c r="AR96" i="3"/>
  <c r="AR199" i="3" s="1"/>
  <c r="AV97" i="3"/>
  <c r="AV200" i="3" s="1"/>
  <c r="AV98" i="3"/>
  <c r="AV201" i="3" s="1"/>
  <c r="AW99" i="3"/>
  <c r="AW202" i="3" s="1"/>
  <c r="AM85" i="3"/>
  <c r="AM188" i="3" s="1"/>
  <c r="AN87" i="3"/>
  <c r="AN190" i="3" s="1"/>
  <c r="I89" i="3"/>
  <c r="I192" i="3" s="1"/>
  <c r="P90" i="3"/>
  <c r="P193" i="3" s="1"/>
  <c r="AG91" i="3"/>
  <c r="AG194" i="3" s="1"/>
  <c r="AX92" i="3"/>
  <c r="AX195" i="3" s="1"/>
  <c r="BE93" i="3"/>
  <c r="BE196" i="3" s="1"/>
  <c r="BV94" i="3"/>
  <c r="BV197" i="3" s="1"/>
  <c r="CN95" i="3"/>
  <c r="CN198" i="3" s="1"/>
  <c r="CT96" i="3"/>
  <c r="CT199" i="3" s="1"/>
  <c r="D98" i="3"/>
  <c r="D201" i="3" s="1"/>
  <c r="D99" i="3"/>
  <c r="D202" i="3" s="1"/>
  <c r="BQ84" i="3"/>
  <c r="BQ187" i="3" s="1"/>
  <c r="BR86" i="3"/>
  <c r="BR189" i="3" s="1"/>
  <c r="BI88" i="3"/>
  <c r="BI191" i="3" s="1"/>
  <c r="BV89" i="3"/>
  <c r="BV192" i="3" s="1"/>
  <c r="CN90" i="3"/>
  <c r="CN193" i="3" s="1"/>
  <c r="I92" i="3"/>
  <c r="I195" i="3" s="1"/>
  <c r="P93" i="3"/>
  <c r="P196" i="3" s="1"/>
  <c r="AG94" i="3"/>
  <c r="AG197" i="3" s="1"/>
  <c r="AX95" i="3"/>
  <c r="AX198" i="3" s="1"/>
  <c r="BE96" i="3"/>
  <c r="BE199" i="3" s="1"/>
  <c r="BP97" i="3"/>
  <c r="BP200" i="3" s="1"/>
  <c r="BQ98" i="3"/>
  <c r="BQ201" i="3" s="1"/>
  <c r="BH99" i="3"/>
  <c r="BH202" i="3" s="1"/>
  <c r="BI100" i="3"/>
  <c r="BI203" i="3" s="1"/>
  <c r="BE101" i="3"/>
  <c r="BE204" i="3" s="1"/>
  <c r="AK102" i="3"/>
  <c r="AK205" i="3" s="1"/>
  <c r="Y103" i="3"/>
  <c r="Y206" i="3" s="1"/>
  <c r="M104" i="3"/>
  <c r="M207" i="3" s="1"/>
  <c r="CO104" i="3"/>
  <c r="CO207" i="3" s="1"/>
  <c r="BI85" i="3"/>
  <c r="BI188" i="3" s="1"/>
  <c r="BK87" i="3"/>
  <c r="BK190" i="3" s="1"/>
  <c r="L89" i="3"/>
  <c r="L192" i="3" s="1"/>
  <c r="AC90" i="3"/>
  <c r="AC193" i="3" s="1"/>
  <c r="AT91" i="3"/>
  <c r="AT194" i="3" s="1"/>
  <c r="BA92" i="3"/>
  <c r="BA195" i="3" s="1"/>
  <c r="BR93" i="3"/>
  <c r="BR196" i="3" s="1"/>
  <c r="CJ94" i="3"/>
  <c r="CJ197" i="3" s="1"/>
  <c r="CP95" i="3"/>
  <c r="CP198" i="3" s="1"/>
  <c r="L97" i="3"/>
  <c r="L200" i="3" s="1"/>
  <c r="CE85" i="3"/>
  <c r="CE188" i="3" s="1"/>
  <c r="AE99" i="3"/>
  <c r="AE202" i="3" s="1"/>
  <c r="AJ73" i="3"/>
  <c r="AJ176" i="3" s="1"/>
  <c r="CF75" i="3"/>
  <c r="CF178" i="3" s="1"/>
  <c r="H78" i="3"/>
  <c r="H181" i="3" s="1"/>
  <c r="AQ80" i="3"/>
  <c r="AQ183" i="3" s="1"/>
  <c r="BO82" i="3"/>
  <c r="BO185" i="3" s="1"/>
  <c r="CH84" i="3"/>
  <c r="CH187" i="3" s="1"/>
  <c r="CI86" i="3"/>
  <c r="CI189" i="3" s="1"/>
  <c r="BP88" i="3"/>
  <c r="BP191" i="3" s="1"/>
  <c r="AY73" i="3"/>
  <c r="AY176" i="3" s="1"/>
  <c r="CG75" i="3"/>
  <c r="CG178" i="3" s="1"/>
  <c r="I78" i="3"/>
  <c r="I181" i="3" s="1"/>
  <c r="AG80" i="3"/>
  <c r="AG183" i="3" s="1"/>
  <c r="BP82" i="3"/>
  <c r="BP185" i="3" s="1"/>
  <c r="AN73" i="3"/>
  <c r="AN176" i="3" s="1"/>
  <c r="BM75" i="3"/>
  <c r="BM178" i="3" s="1"/>
  <c r="BE77" i="3"/>
  <c r="BE180" i="3" s="1"/>
  <c r="AB79" i="3"/>
  <c r="AB182" i="3" s="1"/>
  <c r="CU80" i="3"/>
  <c r="CU183" i="3" s="1"/>
  <c r="BQ82" i="3"/>
  <c r="BQ185" i="3" s="1"/>
  <c r="AW71" i="3"/>
  <c r="AW174" i="3" s="1"/>
  <c r="CG73" i="3"/>
  <c r="CG176" i="3" s="1"/>
  <c r="BD75" i="3"/>
  <c r="BD178" i="3" s="1"/>
  <c r="AA77" i="3"/>
  <c r="AA180" i="3" s="1"/>
  <c r="CS78" i="3"/>
  <c r="CS181" i="3" s="1"/>
  <c r="BP80" i="3"/>
  <c r="BP183" i="3" s="1"/>
  <c r="AM82" i="3"/>
  <c r="AM185" i="3" s="1"/>
  <c r="I84" i="3"/>
  <c r="I187" i="3" s="1"/>
  <c r="BK85" i="3"/>
  <c r="BK188" i="3" s="1"/>
  <c r="I87" i="3"/>
  <c r="I190" i="3" s="1"/>
  <c r="AU88" i="3"/>
  <c r="AU191" i="3" s="1"/>
  <c r="BW89" i="3"/>
  <c r="BW192" i="3" s="1"/>
  <c r="C91" i="3"/>
  <c r="C194" i="3" s="1"/>
  <c r="CU91" i="3"/>
  <c r="CU194" i="3" s="1"/>
  <c r="CQ92" i="3"/>
  <c r="CQ195" i="3" s="1"/>
  <c r="CE93" i="3"/>
  <c r="CE196" i="3" s="1"/>
  <c r="BS94" i="3"/>
  <c r="BS197" i="3" s="1"/>
  <c r="AY95" i="3"/>
  <c r="AY198" i="3" s="1"/>
  <c r="AM96" i="3"/>
  <c r="AM199" i="3" s="1"/>
  <c r="AA97" i="3"/>
  <c r="AA200" i="3" s="1"/>
  <c r="AZ85" i="3"/>
  <c r="AZ188" i="3" s="1"/>
  <c r="BA87" i="3"/>
  <c r="BA190" i="3" s="1"/>
  <c r="Q89" i="3"/>
  <c r="Q192" i="3" s="1"/>
  <c r="X90" i="3"/>
  <c r="X193" i="3" s="1"/>
  <c r="AO91" i="3"/>
  <c r="AO194" i="3" s="1"/>
  <c r="BF92" i="3"/>
  <c r="BF195" i="3" s="1"/>
  <c r="BM93" i="3"/>
  <c r="BM196" i="3" s="1"/>
  <c r="CD94" i="3"/>
  <c r="CD197" i="3" s="1"/>
  <c r="CV95" i="3"/>
  <c r="CV198" i="3" s="1"/>
  <c r="F97" i="3"/>
  <c r="F200" i="3" s="1"/>
  <c r="J98" i="3"/>
  <c r="J201" i="3" s="1"/>
  <c r="K99" i="3"/>
  <c r="K202" i="3" s="1"/>
  <c r="CX99" i="3"/>
  <c r="CX202" i="3" s="1"/>
  <c r="C101" i="3"/>
  <c r="C204" i="3" s="1"/>
  <c r="CP101" i="3"/>
  <c r="CP204" i="3" s="1"/>
  <c r="BV102" i="3"/>
  <c r="BV205" i="3" s="1"/>
  <c r="BL84" i="3"/>
  <c r="BL187" i="3" s="1"/>
  <c r="BM86" i="3"/>
  <c r="BM189" i="3" s="1"/>
  <c r="AO88" i="3"/>
  <c r="AO191" i="3" s="1"/>
  <c r="BT89" i="3"/>
  <c r="BT192" i="3" s="1"/>
  <c r="CK90" i="3"/>
  <c r="CK193" i="3" s="1"/>
  <c r="CR91" i="3"/>
  <c r="CR194" i="3" s="1"/>
  <c r="M93" i="3"/>
  <c r="M196" i="3" s="1"/>
  <c r="AD94" i="3"/>
  <c r="AD197" i="3" s="1"/>
  <c r="AK95" i="3"/>
  <c r="AK198" i="3" s="1"/>
  <c r="BB96" i="3"/>
  <c r="BB199" i="3" s="1"/>
  <c r="BN97" i="3"/>
  <c r="BN200" i="3" s="1"/>
  <c r="BE98" i="3"/>
  <c r="BE201" i="3" s="1"/>
  <c r="BF99" i="3"/>
  <c r="BF202" i="3" s="1"/>
  <c r="BW85" i="3"/>
  <c r="BW188" i="3" s="1"/>
  <c r="BF87" i="3"/>
  <c r="BF190" i="3" s="1"/>
  <c r="T89" i="3"/>
  <c r="T192" i="3" s="1"/>
  <c r="AK90" i="3"/>
  <c r="AK193" i="3" s="1"/>
  <c r="AR91" i="3"/>
  <c r="AR194" i="3" s="1"/>
  <c r="BI92" i="3"/>
  <c r="BI195" i="3" s="1"/>
  <c r="BZ93" i="3"/>
  <c r="BZ196" i="3" s="1"/>
  <c r="CG94" i="3"/>
  <c r="CG197" i="3" s="1"/>
  <c r="CX95" i="3"/>
  <c r="CX198" i="3" s="1"/>
  <c r="T97" i="3"/>
  <c r="T200" i="3" s="1"/>
  <c r="M98" i="3"/>
  <c r="M201" i="3" s="1"/>
  <c r="M99" i="3"/>
  <c r="M202" i="3" s="1"/>
  <c r="E85" i="3"/>
  <c r="E188" i="3" s="1"/>
  <c r="CJ86" i="3"/>
  <c r="CJ189" i="3" s="1"/>
  <c r="BY88" i="3"/>
  <c r="BY191" i="3" s="1"/>
  <c r="CR89" i="3"/>
  <c r="CR192" i="3" s="1"/>
  <c r="CX90" i="3"/>
  <c r="CX193" i="3" s="1"/>
  <c r="T92" i="3"/>
  <c r="T195" i="3" s="1"/>
  <c r="AK93" i="3"/>
  <c r="AK196" i="3" s="1"/>
  <c r="AR94" i="3"/>
  <c r="AR197" i="3" s="1"/>
  <c r="BI95" i="3"/>
  <c r="BI198" i="3" s="1"/>
  <c r="BZ96" i="3"/>
  <c r="BZ199" i="3" s="1"/>
  <c r="BY97" i="3"/>
  <c r="BY200" i="3" s="1"/>
  <c r="BZ98" i="3"/>
  <c r="BZ201" i="3" s="1"/>
  <c r="BZ99" i="3"/>
  <c r="BZ202" i="3" s="1"/>
  <c r="BR100" i="3"/>
  <c r="BR203" i="3" s="1"/>
  <c r="BM101" i="3"/>
  <c r="BM204" i="3" s="1"/>
  <c r="BA102" i="3"/>
  <c r="BA205" i="3" s="1"/>
  <c r="AG103" i="3"/>
  <c r="AG206" i="3" s="1"/>
  <c r="U104" i="3"/>
  <c r="U207" i="3" s="1"/>
  <c r="BA83" i="3"/>
  <c r="BA186" i="3" s="1"/>
  <c r="CB85" i="3"/>
  <c r="CB188" i="3" s="1"/>
  <c r="CC87" i="3"/>
  <c r="CC190" i="3" s="1"/>
  <c r="AG89" i="3"/>
  <c r="AG192" i="3" s="1"/>
  <c r="K100" i="3"/>
  <c r="K203" i="3" s="1"/>
  <c r="BH73" i="3"/>
  <c r="BH176" i="3" s="1"/>
  <c r="AA76" i="3"/>
  <c r="AA179" i="3" s="1"/>
  <c r="AY78" i="3"/>
  <c r="AY181" i="3" s="1"/>
  <c r="CG80" i="3"/>
  <c r="CG183" i="3" s="1"/>
  <c r="I83" i="3"/>
  <c r="I186" i="3" s="1"/>
  <c r="W85" i="3"/>
  <c r="W188" i="3" s="1"/>
  <c r="X87" i="3"/>
  <c r="X190" i="3" s="1"/>
  <c r="BQ70" i="3"/>
  <c r="BQ173" i="3" s="1"/>
  <c r="CO73" i="3"/>
  <c r="CO176" i="3" s="1"/>
  <c r="AB76" i="3"/>
  <c r="AB179" i="3" s="1"/>
  <c r="AZ78" i="3"/>
  <c r="AZ181" i="3" s="1"/>
  <c r="BX80" i="3"/>
  <c r="BX183" i="3" s="1"/>
  <c r="AE70" i="3"/>
  <c r="AE173" i="3" s="1"/>
  <c r="CF73" i="3"/>
  <c r="CF176" i="3" s="1"/>
  <c r="H76" i="3"/>
  <c r="H179" i="3" s="1"/>
  <c r="CK77" i="3"/>
  <c r="CK180" i="3" s="1"/>
  <c r="BH79" i="3"/>
  <c r="BH182" i="3" s="1"/>
  <c r="AE81" i="3"/>
  <c r="AE184" i="3" s="1"/>
  <c r="CW82" i="3"/>
  <c r="CW185" i="3" s="1"/>
  <c r="CS71" i="3"/>
  <c r="CS174" i="3" s="1"/>
  <c r="Q74" i="3"/>
  <c r="Q177" i="3" s="1"/>
  <c r="CJ75" i="3"/>
  <c r="CJ178" i="3" s="1"/>
  <c r="BG77" i="3"/>
  <c r="BG180" i="3" s="1"/>
  <c r="AC79" i="3"/>
  <c r="AC182" i="3" s="1"/>
  <c r="CV80" i="3"/>
  <c r="CV183" i="3" s="1"/>
  <c r="BS82" i="3"/>
  <c r="BS185" i="3" s="1"/>
  <c r="AO84" i="3"/>
  <c r="AO187" i="3" s="1"/>
  <c r="CL85" i="3"/>
  <c r="CL188" i="3" s="1"/>
  <c r="AJ87" i="3"/>
  <c r="AJ190" i="3" s="1"/>
  <c r="BS88" i="3"/>
  <c r="BS191" i="3" s="1"/>
  <c r="CU89" i="3"/>
  <c r="CU192" i="3" s="1"/>
  <c r="S91" i="3"/>
  <c r="S194" i="3" s="1"/>
  <c r="W92" i="3"/>
  <c r="W195" i="3" s="1"/>
  <c r="K93" i="3"/>
  <c r="K196" i="3" s="1"/>
  <c r="CM93" i="3"/>
  <c r="CM196" i="3" s="1"/>
  <c r="CA94" i="3"/>
  <c r="CA197" i="3" s="1"/>
  <c r="BO95" i="3"/>
  <c r="BO198" i="3" s="1"/>
  <c r="AU96" i="3"/>
  <c r="AU199" i="3" s="1"/>
  <c r="K83" i="3"/>
  <c r="K186" i="3" s="1"/>
  <c r="CK85" i="3"/>
  <c r="CK188" i="3" s="1"/>
  <c r="BT87" i="3"/>
  <c r="BT190" i="3" s="1"/>
  <c r="AB89" i="3"/>
  <c r="AB192" i="3" s="1"/>
  <c r="AS90" i="3"/>
  <c r="AS193" i="3" s="1"/>
  <c r="AZ91" i="3"/>
  <c r="AZ194" i="3" s="1"/>
  <c r="BQ92" i="3"/>
  <c r="BQ195" i="3" s="1"/>
  <c r="CH93" i="3"/>
  <c r="CH196" i="3" s="1"/>
  <c r="CO94" i="3"/>
  <c r="CO197" i="3" s="1"/>
  <c r="J96" i="3"/>
  <c r="J199" i="3" s="1"/>
  <c r="AB97" i="3"/>
  <c r="AB200" i="3" s="1"/>
  <c r="T98" i="3"/>
  <c r="T201" i="3" s="1"/>
  <c r="T99" i="3"/>
  <c r="T202" i="3" s="1"/>
  <c r="U100" i="3"/>
  <c r="U203" i="3" s="1"/>
  <c r="L101" i="3"/>
  <c r="L204" i="3" s="1"/>
  <c r="CX101" i="3"/>
  <c r="CX204" i="3" s="1"/>
  <c r="CL102" i="3"/>
  <c r="CL205" i="3" s="1"/>
  <c r="CE84" i="3"/>
  <c r="CE187" i="3" s="1"/>
  <c r="CF86" i="3"/>
  <c r="CF189" i="3" s="1"/>
  <c r="BU88" i="3"/>
  <c r="BU191" i="3" s="1"/>
  <c r="CD89" i="3"/>
  <c r="CD192" i="3" s="1"/>
  <c r="CV90" i="3"/>
  <c r="CV193" i="3" s="1"/>
  <c r="Q92" i="3"/>
  <c r="Q195" i="3" s="1"/>
  <c r="X93" i="3"/>
  <c r="X196" i="3" s="1"/>
  <c r="AO94" i="3"/>
  <c r="AO197" i="3" s="1"/>
  <c r="BF95" i="3"/>
  <c r="BF198" i="3" s="1"/>
  <c r="BM96" i="3"/>
  <c r="BM199" i="3" s="1"/>
  <c r="BW97" i="3"/>
  <c r="BW200" i="3" s="1"/>
  <c r="BX98" i="3"/>
  <c r="BX201" i="3" s="1"/>
  <c r="AF83" i="3"/>
  <c r="AF186" i="3" s="1"/>
  <c r="CO85" i="3"/>
  <c r="CO188" i="3" s="1"/>
  <c r="CP87" i="3"/>
  <c r="CP190" i="3" s="1"/>
  <c r="AD89" i="3"/>
  <c r="AD192" i="3" s="1"/>
  <c r="AV90" i="3"/>
  <c r="AV193" i="3" s="1"/>
  <c r="BM91" i="3"/>
  <c r="BM194" i="3" s="1"/>
  <c r="BT92" i="3"/>
  <c r="BT195" i="3" s="1"/>
  <c r="CK93" i="3"/>
  <c r="CK196" i="3" s="1"/>
  <c r="F95" i="3"/>
  <c r="F198" i="3" s="1"/>
  <c r="M96" i="3"/>
  <c r="M199" i="3" s="1"/>
  <c r="AD97" i="3"/>
  <c r="AD200" i="3" s="1"/>
  <c r="AE98" i="3"/>
  <c r="AE201" i="3" s="1"/>
  <c r="V99" i="3"/>
  <c r="V202" i="3" s="1"/>
  <c r="X85" i="3"/>
  <c r="X188" i="3" s="1"/>
  <c r="Y87" i="3"/>
  <c r="Y190" i="3" s="1"/>
  <c r="CK88" i="3"/>
  <c r="CK191" i="3" s="1"/>
  <c r="F90" i="3"/>
  <c r="F193" i="3" s="1"/>
  <c r="X91" i="3"/>
  <c r="X194" i="3" s="1"/>
  <c r="AD92" i="3"/>
  <c r="AD195" i="3" s="1"/>
  <c r="AV93" i="3"/>
  <c r="AV196" i="3" s="1"/>
  <c r="BM94" i="3"/>
  <c r="BM197" i="3" s="1"/>
  <c r="BT95" i="3"/>
  <c r="BT198" i="3" s="1"/>
  <c r="CK96" i="3"/>
  <c r="CK199" i="3" s="1"/>
  <c r="CR97" i="3"/>
  <c r="CR200" i="3" s="1"/>
  <c r="CI98" i="3"/>
  <c r="CI201" i="3" s="1"/>
  <c r="CJ99" i="3"/>
  <c r="CJ202" i="3" s="1"/>
  <c r="CJ100" i="3"/>
  <c r="CJ203" i="3" s="1"/>
  <c r="BU101" i="3"/>
  <c r="BU204" i="3" s="1"/>
  <c r="BI102" i="3"/>
  <c r="BI205" i="3" s="1"/>
  <c r="AW103" i="3"/>
  <c r="AW206" i="3" s="1"/>
  <c r="AC104" i="3"/>
  <c r="AC207" i="3" s="1"/>
  <c r="CW83" i="3"/>
  <c r="CW186" i="3" s="1"/>
  <c r="P86" i="3"/>
  <c r="P189" i="3" s="1"/>
  <c r="CT87" i="3"/>
  <c r="CT190" i="3" s="1"/>
  <c r="AR89" i="3"/>
  <c r="AR192" i="3" s="1"/>
  <c r="BI90" i="3"/>
  <c r="BI193" i="3" s="1"/>
  <c r="BP91" i="3"/>
  <c r="BP194" i="3" s="1"/>
  <c r="CG92" i="3"/>
  <c r="CG195" i="3" s="1"/>
  <c r="CX93" i="3"/>
  <c r="CX196" i="3" s="1"/>
  <c r="I95" i="3"/>
  <c r="I198" i="3" s="1"/>
  <c r="Z96" i="3"/>
  <c r="Z199" i="3" s="1"/>
  <c r="AG84" i="3"/>
  <c r="AG187" i="3" s="1"/>
  <c r="T86" i="3"/>
  <c r="T189" i="3" s="1"/>
  <c r="Q88" i="3"/>
  <c r="Q191" i="3" s="1"/>
  <c r="BD89" i="3"/>
  <c r="BD192" i="3" s="1"/>
  <c r="BJ90" i="3"/>
  <c r="BJ193" i="3" s="1"/>
  <c r="CB91" i="3"/>
  <c r="CB194" i="3" s="1"/>
  <c r="CS92" i="3"/>
  <c r="CS195" i="3" s="1"/>
  <c r="D94" i="3"/>
  <c r="D197" i="3" s="1"/>
  <c r="U95" i="3"/>
  <c r="U198" i="3" s="1"/>
  <c r="AL96" i="3"/>
  <c r="AL199" i="3" s="1"/>
  <c r="AQ97" i="3"/>
  <c r="AQ200" i="3" s="1"/>
  <c r="AR98" i="3"/>
  <c r="AR201" i="3" s="1"/>
  <c r="AR99" i="3"/>
  <c r="AR202" i="3" s="1"/>
  <c r="BN85" i="3"/>
  <c r="BN188" i="3" s="1"/>
  <c r="BO87" i="3"/>
  <c r="BO190" i="3" s="1"/>
  <c r="Y89" i="3"/>
  <c r="Y192" i="3" s="1"/>
  <c r="AF90" i="3"/>
  <c r="AF193" i="3" s="1"/>
  <c r="AW91" i="3"/>
  <c r="AW194" i="3" s="1"/>
  <c r="BN92" i="3"/>
  <c r="BN195" i="3" s="1"/>
  <c r="BU93" i="3"/>
  <c r="BU196" i="3" s="1"/>
  <c r="CL94" i="3"/>
  <c r="CL197" i="3" s="1"/>
  <c r="H96" i="3"/>
  <c r="H199" i="3" s="1"/>
  <c r="N97" i="3"/>
  <c r="N200" i="3" s="1"/>
  <c r="Q98" i="3"/>
  <c r="Q201" i="3" s="1"/>
  <c r="R99" i="3"/>
  <c r="R202" i="3" s="1"/>
  <c r="I100" i="3"/>
  <c r="I203" i="3" s="1"/>
  <c r="J101" i="3"/>
  <c r="J204" i="3" s="1"/>
  <c r="CV101" i="3"/>
  <c r="CV204" i="3" s="1"/>
  <c r="CB102" i="3"/>
  <c r="CB205" i="3" s="1"/>
  <c r="CJ85" i="3"/>
  <c r="CJ188" i="3" s="1"/>
  <c r="CK87" i="3"/>
  <c r="CK190" i="3" s="1"/>
  <c r="Z89" i="3"/>
  <c r="Z192" i="3" s="1"/>
  <c r="AR90" i="3"/>
  <c r="AR193" i="3" s="1"/>
  <c r="BI91" i="3"/>
  <c r="BI194" i="3" s="1"/>
  <c r="BP92" i="3"/>
  <c r="BP195" i="3" s="1"/>
  <c r="CG93" i="3"/>
  <c r="CG196" i="3" s="1"/>
  <c r="CX94" i="3"/>
  <c r="CX197" i="3" s="1"/>
  <c r="I96" i="3"/>
  <c r="I199" i="3" s="1"/>
  <c r="Z97" i="3"/>
  <c r="Z200" i="3" s="1"/>
  <c r="AB98" i="3"/>
  <c r="AB201" i="3" s="1"/>
  <c r="S99" i="3"/>
  <c r="S202" i="3" s="1"/>
  <c r="T100" i="3"/>
  <c r="T203" i="3" s="1"/>
  <c r="T101" i="3"/>
  <c r="T204" i="3" s="1"/>
  <c r="CW101" i="3"/>
  <c r="CW204" i="3" s="1"/>
  <c r="CK102" i="3"/>
  <c r="CK205" i="3" s="1"/>
  <c r="BY103" i="3"/>
  <c r="BY206" i="3" s="1"/>
  <c r="BE104" i="3"/>
  <c r="BE207" i="3" s="1"/>
  <c r="CK99" i="3"/>
  <c r="CK202" i="3" s="1"/>
  <c r="CD101" i="3"/>
  <c r="CD204" i="3" s="1"/>
  <c r="AD103" i="3"/>
  <c r="AD206" i="3" s="1"/>
  <c r="AU104" i="3"/>
  <c r="AU207" i="3" s="1"/>
  <c r="CL99" i="3"/>
  <c r="CL202" i="3" s="1"/>
  <c r="BO101" i="3"/>
  <c r="BO204" i="3" s="1"/>
  <c r="AE103" i="3"/>
  <c r="AE206" i="3" s="1"/>
  <c r="AV104" i="3"/>
  <c r="AV207" i="3" s="1"/>
  <c r="BX99" i="3"/>
  <c r="BX202" i="3" s="1"/>
  <c r="BS101" i="3"/>
  <c r="BS204" i="3" s="1"/>
  <c r="AF103" i="3"/>
  <c r="AF206" i="3" s="1"/>
  <c r="AM104" i="3"/>
  <c r="AM207" i="3" s="1"/>
  <c r="CR99" i="3"/>
  <c r="CR202" i="3" s="1"/>
  <c r="CJ101" i="3"/>
  <c r="CJ204" i="3" s="1"/>
  <c r="AH103" i="3"/>
  <c r="AH206" i="3" s="1"/>
  <c r="AY104" i="3"/>
  <c r="AY207" i="3" s="1"/>
  <c r="P100" i="3"/>
  <c r="P203" i="3" s="1"/>
  <c r="CL101" i="3"/>
  <c r="CL204" i="3" s="1"/>
  <c r="AT103" i="3"/>
  <c r="AT206" i="3" s="1"/>
  <c r="BK104" i="3"/>
  <c r="BK207" i="3" s="1"/>
  <c r="Q100" i="3"/>
  <c r="Q203" i="3" s="1"/>
  <c r="G102" i="3"/>
  <c r="G205" i="3" s="1"/>
  <c r="BF103" i="3"/>
  <c r="BF206" i="3" s="1"/>
  <c r="BL104" i="3"/>
  <c r="BL207" i="3" s="1"/>
  <c r="AN100" i="3"/>
  <c r="AN203" i="3" s="1"/>
  <c r="AA102" i="3"/>
  <c r="AA205" i="3" s="1"/>
  <c r="BG103" i="3"/>
  <c r="BG206" i="3" s="1"/>
  <c r="BX104" i="3"/>
  <c r="BX207" i="3" s="1"/>
  <c r="BH100" i="3"/>
  <c r="BH203" i="3" s="1"/>
  <c r="AB102" i="3"/>
  <c r="AB205" i="3" s="1"/>
  <c r="BS103" i="3"/>
  <c r="BS206" i="3" s="1"/>
  <c r="CJ104" i="3"/>
  <c r="CJ207" i="3" s="1"/>
  <c r="CJ5" i="3"/>
  <c r="CJ108" i="3" s="1"/>
  <c r="BZ5" i="3"/>
  <c r="BZ108" i="3" s="1"/>
  <c r="BA5" i="3"/>
  <c r="BA108" i="3" s="1"/>
  <c r="CN5" i="3"/>
  <c r="CN108" i="3" s="1"/>
  <c r="P5" i="3"/>
  <c r="P108" i="3" s="1"/>
  <c r="F5" i="3"/>
  <c r="F108" i="3" s="1"/>
  <c r="AS5" i="3"/>
  <c r="AS108" i="3" s="1"/>
  <c r="T5" i="3"/>
  <c r="T108" i="3" s="1"/>
  <c r="AL11" i="3"/>
  <c r="AL114" i="3" s="1"/>
  <c r="BY11" i="3"/>
  <c r="BY114" i="3" s="1"/>
  <c r="AZ11" i="3"/>
  <c r="AZ114" i="3" s="1"/>
  <c r="BX10" i="3"/>
  <c r="BX113" i="3" s="1"/>
  <c r="AD11" i="3"/>
  <c r="AD114" i="3" s="1"/>
  <c r="E11" i="3"/>
  <c r="E114" i="3" s="1"/>
  <c r="CB10" i="3"/>
  <c r="CB113" i="3" s="1"/>
  <c r="BP10" i="3"/>
  <c r="BP113" i="3" s="1"/>
  <c r="BF10" i="3"/>
  <c r="BF113" i="3" s="1"/>
  <c r="AT5" i="3"/>
  <c r="AT108" i="3" s="1"/>
  <c r="M7" i="3"/>
  <c r="M110" i="3" s="1"/>
  <c r="CB8" i="3"/>
  <c r="CB111" i="3" s="1"/>
  <c r="CR9" i="3"/>
  <c r="CR112" i="3" s="1"/>
  <c r="BZ11" i="3"/>
  <c r="BZ114" i="3" s="1"/>
  <c r="BN6" i="3"/>
  <c r="BN109" i="3" s="1"/>
  <c r="AG8" i="3"/>
  <c r="AG111" i="3" s="1"/>
  <c r="CV9" i="3"/>
  <c r="CV112" i="3" s="1"/>
  <c r="K5" i="3"/>
  <c r="K108" i="3" s="1"/>
  <c r="D6" i="3"/>
  <c r="D109" i="3" s="1"/>
  <c r="CH7" i="3"/>
  <c r="CH110" i="3" s="1"/>
  <c r="BA9" i="3"/>
  <c r="BA112" i="3" s="1"/>
  <c r="T11" i="3"/>
  <c r="T114" i="3" s="1"/>
  <c r="H6" i="3"/>
  <c r="H109" i="3" s="1"/>
  <c r="BH6" i="3"/>
  <c r="BH109" i="3" s="1"/>
  <c r="AP8" i="3"/>
  <c r="AP111" i="3" s="1"/>
  <c r="I10" i="3"/>
  <c r="I113" i="3" s="1"/>
  <c r="BX11" i="3"/>
  <c r="BX114" i="3" s="1"/>
  <c r="BL6" i="3"/>
  <c r="BL109" i="3" s="1"/>
  <c r="BV92" i="3"/>
  <c r="BV195" i="3" s="1"/>
  <c r="BN87" i="3"/>
  <c r="BN190" i="3" s="1"/>
  <c r="AO90" i="3"/>
  <c r="AO193" i="3" s="1"/>
  <c r="BM92" i="3"/>
  <c r="BM195" i="3" s="1"/>
  <c r="CK94" i="3"/>
  <c r="CK197" i="3" s="1"/>
  <c r="X97" i="3"/>
  <c r="X200" i="3" s="1"/>
  <c r="Q99" i="3"/>
  <c r="Q202" i="3" s="1"/>
  <c r="L87" i="3"/>
  <c r="L190" i="3" s="1"/>
  <c r="J90" i="3"/>
  <c r="J193" i="3" s="1"/>
  <c r="AH92" i="3"/>
  <c r="AH195" i="3" s="1"/>
  <c r="BF94" i="3"/>
  <c r="BF197" i="3" s="1"/>
  <c r="CO96" i="3"/>
  <c r="CO199" i="3" s="1"/>
  <c r="CL98" i="3"/>
  <c r="CL201" i="3" s="1"/>
  <c r="CD100" i="3"/>
  <c r="CD203" i="3" s="1"/>
  <c r="BL102" i="3"/>
  <c r="BL205" i="3" s="1"/>
  <c r="AH87" i="3"/>
  <c r="AH190" i="3" s="1"/>
  <c r="L90" i="3"/>
  <c r="L193" i="3" s="1"/>
  <c r="AT92" i="3"/>
  <c r="AT195" i="3" s="1"/>
  <c r="BR94" i="3"/>
  <c r="BR197" i="3" s="1"/>
  <c r="CP96" i="3"/>
  <c r="CP199" i="3" s="1"/>
  <c r="CW98" i="3"/>
  <c r="CW201" i="3" s="1"/>
  <c r="CO100" i="3"/>
  <c r="CO203" i="3" s="1"/>
  <c r="BM102" i="3"/>
  <c r="BM205" i="3" s="1"/>
  <c r="AO104" i="3"/>
  <c r="AO207" i="3" s="1"/>
  <c r="AH101" i="3"/>
  <c r="AH204" i="3" s="1"/>
  <c r="O104" i="3"/>
  <c r="O207" i="3" s="1"/>
  <c r="AI101" i="3"/>
  <c r="AI204" i="3" s="1"/>
  <c r="P104" i="3"/>
  <c r="P207" i="3" s="1"/>
  <c r="V101" i="3"/>
  <c r="V204" i="3" s="1"/>
  <c r="BW103" i="3"/>
  <c r="BW206" i="3" s="1"/>
  <c r="N100" i="3"/>
  <c r="N203" i="3" s="1"/>
  <c r="J103" i="3"/>
  <c r="J206" i="3" s="1"/>
  <c r="BJ104" i="3"/>
  <c r="BJ207" i="3" s="1"/>
  <c r="CK100" i="3"/>
  <c r="CK203" i="3" s="1"/>
  <c r="K103" i="3"/>
  <c r="K206" i="3" s="1"/>
  <c r="BV104" i="3"/>
  <c r="BV207" i="3" s="1"/>
  <c r="CL100" i="3"/>
  <c r="CL203" i="3" s="1"/>
  <c r="Z103" i="3"/>
  <c r="Z206" i="3" s="1"/>
  <c r="CH104" i="3"/>
  <c r="CH207" i="3" s="1"/>
  <c r="M101" i="3"/>
  <c r="M204" i="3" s="1"/>
  <c r="AL103" i="3"/>
  <c r="AL206" i="3" s="1"/>
  <c r="CI104" i="3"/>
  <c r="CI207" i="3" s="1"/>
  <c r="AF101" i="3"/>
  <c r="AF204" i="3" s="1"/>
  <c r="AM103" i="3"/>
  <c r="AM206" i="3" s="1"/>
  <c r="CU104" i="3"/>
  <c r="CU207" i="3" s="1"/>
  <c r="Z10" i="3"/>
  <c r="Z113" i="3" s="1"/>
  <c r="AS7" i="3"/>
  <c r="AS110" i="3" s="1"/>
  <c r="I5" i="3"/>
  <c r="I108" i="3" s="1"/>
  <c r="BB9" i="3"/>
  <c r="BB112" i="3" s="1"/>
  <c r="BU6" i="3"/>
  <c r="BU109" i="3" s="1"/>
  <c r="CF10" i="3"/>
  <c r="CF113" i="3" s="1"/>
  <c r="CD8" i="3"/>
  <c r="CD111" i="3" s="1"/>
  <c r="BM6" i="3"/>
  <c r="BM109" i="3" s="1"/>
  <c r="L10" i="3"/>
  <c r="L113" i="3" s="1"/>
  <c r="BV8" i="3"/>
  <c r="BV111" i="3" s="1"/>
  <c r="CO5" i="3"/>
  <c r="CO108" i="3" s="1"/>
  <c r="AN9" i="3"/>
  <c r="AN112" i="3" s="1"/>
  <c r="BN8" i="3"/>
  <c r="BN111" i="3" s="1"/>
  <c r="AO8" i="3"/>
  <c r="AO111" i="3" s="1"/>
  <c r="P8" i="3"/>
  <c r="P111" i="3" s="1"/>
  <c r="D8" i="3"/>
  <c r="D111" i="3" s="1"/>
  <c r="CP7" i="3"/>
  <c r="CP110" i="3" s="1"/>
  <c r="BQ7" i="3"/>
  <c r="BQ110" i="3" s="1"/>
  <c r="H8" i="3"/>
  <c r="H111" i="3" s="1"/>
  <c r="AF7" i="3"/>
  <c r="AF110" i="3" s="1"/>
  <c r="V7" i="3"/>
  <c r="V110" i="3" s="1"/>
  <c r="BI7" i="3"/>
  <c r="BI110" i="3" s="1"/>
  <c r="AJ7" i="3"/>
  <c r="AJ110" i="3" s="1"/>
  <c r="CR5" i="3"/>
  <c r="CR108" i="3" s="1"/>
  <c r="AX6" i="3"/>
  <c r="AX109" i="3" s="1"/>
  <c r="Y6" i="3"/>
  <c r="Y109" i="3" s="1"/>
  <c r="CV5" i="3"/>
  <c r="CV108" i="3" s="1"/>
  <c r="CC93" i="3"/>
  <c r="CC196" i="3" s="1"/>
  <c r="CW87" i="3"/>
  <c r="CW190" i="3" s="1"/>
  <c r="AZ90" i="3"/>
  <c r="AZ193" i="3" s="1"/>
  <c r="BX92" i="3"/>
  <c r="BX195" i="3" s="1"/>
  <c r="J95" i="3"/>
  <c r="J198" i="3" s="1"/>
  <c r="AH97" i="3"/>
  <c r="AH200" i="3" s="1"/>
  <c r="Z99" i="3"/>
  <c r="Z202" i="3" s="1"/>
  <c r="AW87" i="3"/>
  <c r="AW190" i="3" s="1"/>
  <c r="U90" i="3"/>
  <c r="U193" i="3" s="1"/>
  <c r="AS92" i="3"/>
  <c r="AS195" i="3" s="1"/>
  <c r="CB94" i="3"/>
  <c r="CB197" i="3" s="1"/>
  <c r="D97" i="3"/>
  <c r="D200" i="3" s="1"/>
  <c r="CV98" i="3"/>
  <c r="CV201" i="3" s="1"/>
  <c r="CW100" i="3"/>
  <c r="CW203" i="3" s="1"/>
  <c r="BT102" i="3"/>
  <c r="BT205" i="3" s="1"/>
  <c r="AZ87" i="3"/>
  <c r="AZ190" i="3" s="1"/>
  <c r="AG90" i="3"/>
  <c r="AG193" i="3" s="1"/>
  <c r="BE92" i="3"/>
  <c r="BE195" i="3" s="1"/>
  <c r="CC94" i="3"/>
  <c r="CC197" i="3" s="1"/>
  <c r="P97" i="3"/>
  <c r="P200" i="3" s="1"/>
  <c r="J99" i="3"/>
  <c r="J202" i="3" s="1"/>
  <c r="CX100" i="3"/>
  <c r="CX203" i="3" s="1"/>
  <c r="CC102" i="3"/>
  <c r="CC205" i="3" s="1"/>
  <c r="AW104" i="3"/>
  <c r="AW207" i="3" s="1"/>
  <c r="AX101" i="3"/>
  <c r="AX204" i="3" s="1"/>
  <c r="AJ104" i="3"/>
  <c r="AJ207" i="3" s="1"/>
  <c r="AY101" i="3"/>
  <c r="AY204" i="3" s="1"/>
  <c r="AA104" i="3"/>
  <c r="AA207" i="3" s="1"/>
  <c r="BC101" i="3"/>
  <c r="BC204" i="3" s="1"/>
  <c r="R104" i="3"/>
  <c r="R207" i="3" s="1"/>
  <c r="AX100" i="3"/>
  <c r="AX203" i="3" s="1"/>
  <c r="W103" i="3"/>
  <c r="W206" i="3" s="1"/>
  <c r="CE104" i="3"/>
  <c r="CE207" i="3" s="1"/>
  <c r="Z101" i="3"/>
  <c r="Z204" i="3" s="1"/>
  <c r="AI103" i="3"/>
  <c r="AI206" i="3" s="1"/>
  <c r="CF104" i="3"/>
  <c r="CF207" i="3" s="1"/>
  <c r="AQ101" i="3"/>
  <c r="AQ204" i="3" s="1"/>
  <c r="AJ103" i="3"/>
  <c r="AJ206" i="3" s="1"/>
  <c r="CR104" i="3"/>
  <c r="CR207" i="3" s="1"/>
  <c r="BK101" i="3"/>
  <c r="BK204" i="3" s="1"/>
  <c r="AV103" i="3"/>
  <c r="AV206" i="3" s="1"/>
  <c r="CJ97" i="3"/>
  <c r="CJ200" i="3" s="1"/>
  <c r="BL101" i="3"/>
  <c r="BL204" i="3" s="1"/>
  <c r="BH103" i="3"/>
  <c r="BH206" i="3" s="1"/>
  <c r="Q5" i="3"/>
  <c r="Q108" i="3" s="1"/>
  <c r="AH8" i="3"/>
  <c r="AH111" i="3" s="1"/>
  <c r="CC6" i="3"/>
  <c r="CC109" i="3" s="1"/>
  <c r="AB10" i="3"/>
  <c r="AB113" i="3" s="1"/>
  <c r="BJ7" i="3"/>
  <c r="BJ110" i="3" s="1"/>
  <c r="I6" i="3"/>
  <c r="I109" i="3" s="1"/>
  <c r="BD9" i="3"/>
  <c r="BD112" i="3" s="1"/>
  <c r="BB7" i="3"/>
  <c r="BB110" i="3" s="1"/>
  <c r="AK5" i="3"/>
  <c r="AK108" i="3" s="1"/>
  <c r="AV9" i="3"/>
  <c r="AV112" i="3" s="1"/>
  <c r="CD6" i="3"/>
  <c r="CD109" i="3" s="1"/>
  <c r="AC5" i="3"/>
  <c r="AC108" i="3" s="1"/>
  <c r="BX8" i="3"/>
  <c r="BX111" i="3" s="1"/>
  <c r="AL7" i="3"/>
  <c r="AL110" i="3" s="1"/>
  <c r="BY7" i="3"/>
  <c r="BY110" i="3" s="1"/>
  <c r="AZ7" i="3"/>
  <c r="AZ110" i="3" s="1"/>
  <c r="BX6" i="3"/>
  <c r="BX109" i="3" s="1"/>
  <c r="AD7" i="3"/>
  <c r="AD110" i="3" s="1"/>
  <c r="E7" i="3"/>
  <c r="E110" i="3" s="1"/>
  <c r="CB6" i="3"/>
  <c r="CB109" i="3" s="1"/>
  <c r="BP6" i="3"/>
  <c r="BP109" i="3" s="1"/>
  <c r="BF6" i="3"/>
  <c r="BF109" i="3" s="1"/>
  <c r="AG6" i="3"/>
  <c r="AG109" i="3" s="1"/>
  <c r="BT6" i="3"/>
  <c r="BT109" i="3" s="1"/>
  <c r="AF5" i="3"/>
  <c r="AF108" i="3" s="1"/>
  <c r="V5" i="3"/>
  <c r="V108" i="3" s="1"/>
  <c r="BI5" i="3"/>
  <c r="BI108" i="3" s="1"/>
  <c r="AJ5" i="3"/>
  <c r="AJ108" i="3" s="1"/>
  <c r="CT94" i="3"/>
  <c r="CT197" i="3" s="1"/>
  <c r="BM88" i="3"/>
  <c r="BM191" i="3" s="1"/>
  <c r="CP90" i="3"/>
  <c r="CP193" i="3" s="1"/>
  <c r="R93" i="3"/>
  <c r="R196" i="3" s="1"/>
  <c r="BA95" i="3"/>
  <c r="BA198" i="3" s="1"/>
  <c r="BR97" i="3"/>
  <c r="BR200" i="3" s="1"/>
  <c r="H84" i="3"/>
  <c r="H187" i="3" s="1"/>
  <c r="R88" i="3"/>
  <c r="R191" i="3" s="1"/>
  <c r="BL90" i="3"/>
  <c r="BL193" i="3" s="1"/>
  <c r="CJ92" i="3"/>
  <c r="CJ195" i="3" s="1"/>
  <c r="V95" i="3"/>
  <c r="V198" i="3" s="1"/>
  <c r="AR97" i="3"/>
  <c r="AR200" i="3" s="1"/>
  <c r="AJ99" i="3"/>
  <c r="AJ202" i="3" s="1"/>
  <c r="AJ101" i="3"/>
  <c r="AJ204" i="3" s="1"/>
  <c r="AM84" i="3"/>
  <c r="AM187" i="3" s="1"/>
  <c r="U88" i="3"/>
  <c r="U191" i="3" s="1"/>
  <c r="BX90" i="3"/>
  <c r="BX193" i="3" s="1"/>
  <c r="CV92" i="3"/>
  <c r="CV195" i="3" s="1"/>
  <c r="X95" i="3"/>
  <c r="X198" i="3" s="1"/>
  <c r="BB97" i="3"/>
  <c r="BB200" i="3" s="1"/>
  <c r="AT99" i="3"/>
  <c r="AT202" i="3" s="1"/>
  <c r="AK101" i="3"/>
  <c r="AK204" i="3" s="1"/>
  <c r="M103" i="3"/>
  <c r="M206" i="3" s="1"/>
  <c r="CC104" i="3"/>
  <c r="CC207" i="3" s="1"/>
  <c r="N102" i="3"/>
  <c r="N205" i="3" s="1"/>
  <c r="CA104" i="3"/>
  <c r="CA207" i="3" s="1"/>
  <c r="O102" i="3"/>
  <c r="O205" i="3" s="1"/>
  <c r="BR104" i="3"/>
  <c r="BR207" i="3" s="1"/>
  <c r="S102" i="3"/>
  <c r="S205" i="3" s="1"/>
  <c r="AB104" i="3"/>
  <c r="AB207" i="3" s="1"/>
  <c r="BQ100" i="3"/>
  <c r="BQ203" i="3" s="1"/>
  <c r="BC103" i="3"/>
  <c r="BC206" i="3" s="1"/>
  <c r="CP104" i="3"/>
  <c r="CP207" i="3" s="1"/>
  <c r="BF101" i="3"/>
  <c r="BF204" i="3" s="1"/>
  <c r="BD103" i="3"/>
  <c r="BD206" i="3" s="1"/>
  <c r="BQ97" i="3"/>
  <c r="BQ200" i="3" s="1"/>
  <c r="BG101" i="3"/>
  <c r="BG204" i="3" s="1"/>
  <c r="BP103" i="3"/>
  <c r="BP206" i="3" s="1"/>
  <c r="BZ97" i="3"/>
  <c r="BZ200" i="3" s="1"/>
  <c r="CA101" i="3"/>
  <c r="CA204" i="3" s="1"/>
  <c r="CB103" i="3"/>
  <c r="CB206" i="3" s="1"/>
  <c r="BI98" i="3"/>
  <c r="BI201" i="3" s="1"/>
  <c r="CR101" i="3"/>
  <c r="CR204" i="3" s="1"/>
  <c r="CD103" i="3"/>
  <c r="CD206" i="3" s="1"/>
  <c r="BT9" i="3"/>
  <c r="BT112" i="3" s="1"/>
  <c r="BR7" i="3"/>
  <c r="BR110" i="3" s="1"/>
  <c r="BP11" i="3"/>
  <c r="BP114" i="3" s="1"/>
  <c r="BL9" i="3"/>
  <c r="BL112" i="3" s="1"/>
  <c r="CT6" i="3"/>
  <c r="CT109" i="3" s="1"/>
  <c r="CR10" i="3"/>
  <c r="CR113" i="3" s="1"/>
  <c r="CN8" i="3"/>
  <c r="CN111" i="3" s="1"/>
  <c r="Z6" i="3"/>
  <c r="Z109" i="3" s="1"/>
  <c r="CJ10" i="3"/>
  <c r="CJ113" i="3" s="1"/>
  <c r="T8" i="3"/>
  <c r="T111" i="3" s="1"/>
  <c r="R6" i="3"/>
  <c r="R109" i="3" s="1"/>
  <c r="P10" i="3"/>
  <c r="P113" i="3" s="1"/>
  <c r="L8" i="3"/>
  <c r="L111" i="3" s="1"/>
  <c r="BV6" i="3"/>
  <c r="BV109" i="3" s="1"/>
  <c r="AW6" i="3"/>
  <c r="AW109" i="3" s="1"/>
  <c r="CJ6" i="3"/>
  <c r="CJ109" i="3" s="1"/>
  <c r="L6" i="3"/>
  <c r="L109" i="3" s="1"/>
  <c r="CX5" i="3"/>
  <c r="CX108" i="3" s="1"/>
  <c r="AO6" i="3"/>
  <c r="AO109" i="3" s="1"/>
  <c r="P6" i="3"/>
  <c r="P109" i="3" s="1"/>
  <c r="AN5" i="3"/>
  <c r="AN108" i="3" s="1"/>
  <c r="CP5" i="3"/>
  <c r="CP108" i="3" s="1"/>
  <c r="BQ5" i="3"/>
  <c r="BQ108" i="3" s="1"/>
  <c r="AR5" i="3"/>
  <c r="AR108" i="3" s="1"/>
  <c r="BJ11" i="3"/>
  <c r="BJ114" i="3" s="1"/>
  <c r="AK11" i="3"/>
  <c r="AK114" i="3" s="1"/>
  <c r="L11" i="3"/>
  <c r="L114" i="3" s="1"/>
  <c r="P96" i="3"/>
  <c r="P199" i="3" s="1"/>
  <c r="CB88" i="3"/>
  <c r="CB191" i="3" s="1"/>
  <c r="E91" i="3"/>
  <c r="E194" i="3" s="1"/>
  <c r="AN93" i="3"/>
  <c r="AN196" i="3" s="1"/>
  <c r="BL95" i="3"/>
  <c r="BL198" i="3" s="1"/>
  <c r="CB97" i="3"/>
  <c r="CB200" i="3" s="1"/>
  <c r="BD84" i="3"/>
  <c r="BD187" i="3" s="1"/>
  <c r="AH88" i="3"/>
  <c r="AH191" i="3" s="1"/>
  <c r="BV90" i="3"/>
  <c r="BV193" i="3" s="1"/>
  <c r="I93" i="3"/>
  <c r="I196" i="3" s="1"/>
  <c r="AG95" i="3"/>
  <c r="AG198" i="3" s="1"/>
  <c r="BA97" i="3"/>
  <c r="BA200" i="3" s="1"/>
  <c r="BB99" i="3"/>
  <c r="BB202" i="3" s="1"/>
  <c r="AR101" i="3"/>
  <c r="AR204" i="3" s="1"/>
  <c r="BH84" i="3"/>
  <c r="BH187" i="3" s="1"/>
  <c r="BA88" i="3"/>
  <c r="BA191" i="3" s="1"/>
  <c r="CH90" i="3"/>
  <c r="CH193" i="3" s="1"/>
  <c r="J93" i="3"/>
  <c r="J196" i="3" s="1"/>
  <c r="AS95" i="3"/>
  <c r="AS198" i="3" s="1"/>
  <c r="BL97" i="3"/>
  <c r="BL200" i="3" s="1"/>
  <c r="BD99" i="3"/>
  <c r="BD202" i="3" s="1"/>
  <c r="BA101" i="3"/>
  <c r="BA204" i="3" s="1"/>
  <c r="U103" i="3"/>
  <c r="U206" i="3" s="1"/>
  <c r="CK104" i="3"/>
  <c r="CK207" i="3" s="1"/>
  <c r="AT102" i="3"/>
  <c r="AT205" i="3" s="1"/>
  <c r="CL104" i="3"/>
  <c r="CL207" i="3" s="1"/>
  <c r="AE102" i="3"/>
  <c r="AE205" i="3" s="1"/>
  <c r="CM104" i="3"/>
  <c r="CM207" i="3" s="1"/>
  <c r="AI102" i="3"/>
  <c r="AI205" i="3" s="1"/>
  <c r="BH104" i="3"/>
  <c r="BH207" i="3" s="1"/>
  <c r="AN101" i="3"/>
  <c r="AN204" i="3" s="1"/>
  <c r="BN103" i="3"/>
  <c r="BN206" i="3" s="1"/>
  <c r="F99" i="3"/>
  <c r="F202" i="3" s="1"/>
  <c r="BV101" i="3"/>
  <c r="BV204" i="3" s="1"/>
  <c r="BZ103" i="3"/>
  <c r="BZ206" i="3" s="1"/>
  <c r="P99" i="3"/>
  <c r="P202" i="3" s="1"/>
  <c r="CM101" i="3"/>
  <c r="CM204" i="3" s="1"/>
  <c r="CA103" i="3"/>
  <c r="CA206" i="3" s="1"/>
  <c r="BO99" i="3"/>
  <c r="BO202" i="3" s="1"/>
  <c r="CQ101" i="3"/>
  <c r="CQ204" i="3" s="1"/>
  <c r="CM103" i="3"/>
  <c r="CM206" i="3" s="1"/>
  <c r="CH99" i="3"/>
  <c r="CH202" i="3" s="1"/>
  <c r="L102" i="3"/>
  <c r="L205" i="3" s="1"/>
  <c r="C104" i="3"/>
  <c r="C207" i="3" s="1"/>
  <c r="AR8" i="3"/>
  <c r="AR111" i="3" s="1"/>
  <c r="AP6" i="3"/>
  <c r="AP109" i="3" s="1"/>
  <c r="D11" i="3"/>
  <c r="D114" i="3" s="1"/>
  <c r="BT7" i="3"/>
  <c r="BT110" i="3" s="1"/>
  <c r="AH6" i="3"/>
  <c r="AH109" i="3" s="1"/>
  <c r="AF10" i="3"/>
  <c r="AF113" i="3" s="1"/>
  <c r="CV6" i="3"/>
  <c r="CV109" i="3" s="1"/>
  <c r="BJ5" i="3"/>
  <c r="BJ108" i="3" s="1"/>
  <c r="BH9" i="3"/>
  <c r="BH112" i="3" s="1"/>
  <c r="CN6" i="3"/>
  <c r="CN109" i="3" s="1"/>
  <c r="BQ11" i="3"/>
  <c r="BQ114" i="3" s="1"/>
  <c r="AZ9" i="3"/>
  <c r="AZ112" i="3" s="1"/>
  <c r="T6" i="3"/>
  <c r="T109" i="3" s="1"/>
  <c r="J6" i="3"/>
  <c r="J109" i="3" s="1"/>
  <c r="CG5" i="3"/>
  <c r="CG108" i="3" s="1"/>
  <c r="BH5" i="3"/>
  <c r="BH108" i="3" s="1"/>
  <c r="AV5" i="3"/>
  <c r="AV108" i="3" s="1"/>
  <c r="AL5" i="3"/>
  <c r="AL108" i="3" s="1"/>
  <c r="M5" i="3"/>
  <c r="M108" i="3" s="1"/>
  <c r="AZ5" i="3"/>
  <c r="AZ108" i="3" s="1"/>
  <c r="BR11" i="3"/>
  <c r="BR114" i="3" s="1"/>
  <c r="AS11" i="3"/>
  <c r="AS114" i="3" s="1"/>
  <c r="E5" i="3"/>
  <c r="E108" i="3" s="1"/>
  <c r="AR10" i="3"/>
  <c r="AR113" i="3" s="1"/>
  <c r="AH10" i="3"/>
  <c r="AH113" i="3" s="1"/>
  <c r="BU10" i="3"/>
  <c r="BU113" i="3" s="1"/>
  <c r="AV10" i="3"/>
  <c r="AV113" i="3" s="1"/>
  <c r="BL83" i="3"/>
  <c r="BL186" i="3" s="1"/>
  <c r="X89" i="3"/>
  <c r="X192" i="3" s="1"/>
  <c r="AV91" i="3"/>
  <c r="AV194" i="3" s="1"/>
  <c r="CD93" i="3"/>
  <c r="CD196" i="3" s="1"/>
  <c r="F96" i="3"/>
  <c r="F199" i="3" s="1"/>
  <c r="P98" i="3"/>
  <c r="P201" i="3" s="1"/>
  <c r="AC85" i="3"/>
  <c r="AC188" i="3" s="1"/>
  <c r="CO88" i="3"/>
  <c r="CO191" i="3" s="1"/>
  <c r="Q91" i="3"/>
  <c r="Q194" i="3" s="1"/>
  <c r="AZ93" i="3"/>
  <c r="AZ196" i="3" s="1"/>
  <c r="BX95" i="3"/>
  <c r="BX198" i="3" s="1"/>
  <c r="CL97" i="3"/>
  <c r="CL200" i="3" s="1"/>
  <c r="CM99" i="3"/>
  <c r="CM202" i="3" s="1"/>
  <c r="BX101" i="3"/>
  <c r="BX204" i="3" s="1"/>
  <c r="AG85" i="3"/>
  <c r="AG188" i="3" s="1"/>
  <c r="E89" i="3"/>
  <c r="E192" i="3" s="1"/>
  <c r="AC91" i="3"/>
  <c r="AC194" i="3" s="1"/>
  <c r="BA93" i="3"/>
  <c r="BA196" i="3" s="1"/>
  <c r="CJ95" i="3"/>
  <c r="CJ198" i="3" s="1"/>
  <c r="CV97" i="3"/>
  <c r="CV200" i="3" s="1"/>
  <c r="CN99" i="3"/>
  <c r="CN202" i="3" s="1"/>
  <c r="CG101" i="3"/>
  <c r="CG204" i="3" s="1"/>
  <c r="BA103" i="3"/>
  <c r="BA206" i="3" s="1"/>
  <c r="BR98" i="3"/>
  <c r="BR201" i="3" s="1"/>
  <c r="D103" i="3"/>
  <c r="D206" i="3" s="1"/>
  <c r="CA98" i="3"/>
  <c r="CA201" i="3" s="1"/>
  <c r="CP102" i="3"/>
  <c r="CP205" i="3" s="1"/>
  <c r="CJ98" i="3"/>
  <c r="CJ201" i="3" s="1"/>
  <c r="CQ102" i="3"/>
  <c r="CQ205" i="3" s="1"/>
  <c r="BS104" i="3"/>
  <c r="BS207" i="3" s="1"/>
  <c r="BD101" i="3"/>
  <c r="BD204" i="3" s="1"/>
  <c r="BX103" i="3"/>
  <c r="BX206" i="3" s="1"/>
  <c r="BI99" i="3"/>
  <c r="BI202" i="3" s="1"/>
  <c r="V102" i="3"/>
  <c r="V205" i="3" s="1"/>
  <c r="CJ103" i="3"/>
  <c r="CJ206" i="3" s="1"/>
  <c r="CC99" i="3"/>
  <c r="CC202" i="3" s="1"/>
  <c r="W102" i="3"/>
  <c r="W205" i="3" s="1"/>
  <c r="CV103" i="3"/>
  <c r="CV206" i="3" s="1"/>
  <c r="CG99" i="3"/>
  <c r="CG202" i="3" s="1"/>
  <c r="AQ102" i="3"/>
  <c r="AQ205" i="3" s="1"/>
  <c r="CX103" i="3"/>
  <c r="CX206" i="3" s="1"/>
  <c r="E100" i="3"/>
  <c r="E203" i="3" s="1"/>
  <c r="BH102" i="3"/>
  <c r="BH205" i="3" s="1"/>
  <c r="N104" i="3"/>
  <c r="N207" i="3" s="1"/>
  <c r="P7" i="3"/>
  <c r="P110" i="3" s="1"/>
  <c r="N5" i="3"/>
  <c r="N108" i="3" s="1"/>
  <c r="BX9" i="3"/>
  <c r="BX112" i="3" s="1"/>
  <c r="H7" i="3"/>
  <c r="H110" i="3" s="1"/>
  <c r="U11" i="3"/>
  <c r="U114" i="3" s="1"/>
  <c r="BP9" i="3"/>
  <c r="BP112" i="3" s="1"/>
  <c r="AJ6" i="3"/>
  <c r="AJ109" i="3" s="1"/>
  <c r="AW10" i="3"/>
  <c r="AW113" i="3" s="1"/>
  <c r="CR8" i="3"/>
  <c r="CR111" i="3" s="1"/>
  <c r="BL5" i="3"/>
  <c r="BL108" i="3" s="1"/>
  <c r="AO10" i="3"/>
  <c r="AO113" i="3" s="1"/>
  <c r="X8" i="3"/>
  <c r="X111" i="3" s="1"/>
  <c r="BD5" i="3"/>
  <c r="BD108" i="3" s="1"/>
  <c r="BI11" i="3"/>
  <c r="BI114" i="3" s="1"/>
  <c r="U5" i="3"/>
  <c r="U108" i="3" s="1"/>
  <c r="S5" i="3"/>
  <c r="S108" i="3" s="1"/>
  <c r="N11" i="3"/>
  <c r="N114" i="3" s="1"/>
  <c r="BA11" i="3"/>
  <c r="BA114" i="3" s="1"/>
  <c r="AB11" i="3"/>
  <c r="AB114" i="3" s="1"/>
  <c r="AZ10" i="3"/>
  <c r="AZ113" i="3" s="1"/>
  <c r="F11" i="3"/>
  <c r="F114" i="3" s="1"/>
  <c r="CC10" i="3"/>
  <c r="CC113" i="3" s="1"/>
  <c r="BD10" i="3"/>
  <c r="BD113" i="3" s="1"/>
  <c r="CB9" i="3"/>
  <c r="CB112" i="3" s="1"/>
  <c r="BR9" i="3"/>
  <c r="BR112" i="3" s="1"/>
  <c r="AS9" i="3"/>
  <c r="AS112" i="3" s="1"/>
  <c r="CF9" i="3"/>
  <c r="CF112" i="3" s="1"/>
  <c r="J85" i="3"/>
  <c r="J188" i="3" s="1"/>
  <c r="AH89" i="3"/>
  <c r="AH192" i="3" s="1"/>
  <c r="BQ91" i="3"/>
  <c r="BQ194" i="3" s="1"/>
  <c r="CO93" i="3"/>
  <c r="CO196" i="3" s="1"/>
  <c r="Q96" i="3"/>
  <c r="Q199" i="3" s="1"/>
  <c r="AH98" i="3"/>
  <c r="AH201" i="3" s="1"/>
  <c r="AV85" i="3"/>
  <c r="AV188" i="3" s="1"/>
  <c r="D89" i="3"/>
  <c r="D192" i="3" s="1"/>
  <c r="AL91" i="3"/>
  <c r="AL194" i="3" s="1"/>
  <c r="BJ93" i="3"/>
  <c r="BJ196" i="3" s="1"/>
  <c r="CH95" i="3"/>
  <c r="CH198" i="3" s="1"/>
  <c r="H98" i="3"/>
  <c r="H201" i="3" s="1"/>
  <c r="CV99" i="3"/>
  <c r="CV202" i="3" s="1"/>
  <c r="CF101" i="3"/>
  <c r="CF204" i="3" s="1"/>
  <c r="BQ85" i="3"/>
  <c r="BQ188" i="3" s="1"/>
  <c r="P89" i="3"/>
  <c r="P192" i="3" s="1"/>
  <c r="AN91" i="3"/>
  <c r="AN194" i="3" s="1"/>
  <c r="BV93" i="3"/>
  <c r="BV196" i="3" s="1"/>
  <c r="CT95" i="3"/>
  <c r="CT198" i="3" s="1"/>
  <c r="I98" i="3"/>
  <c r="I201" i="3" s="1"/>
  <c r="J100" i="3"/>
  <c r="J203" i="3" s="1"/>
  <c r="CO101" i="3"/>
  <c r="CO204" i="3" s="1"/>
  <c r="BI103" i="3"/>
  <c r="BI206" i="3" s="1"/>
  <c r="BR99" i="3"/>
  <c r="BR202" i="3" s="1"/>
  <c r="R103" i="3"/>
  <c r="R206" i="3" s="1"/>
  <c r="AZ99" i="3"/>
  <c r="AZ202" i="3" s="1"/>
  <c r="S103" i="3"/>
  <c r="S206" i="3" s="1"/>
  <c r="BA99" i="3"/>
  <c r="BA202" i="3" s="1"/>
  <c r="H103" i="3"/>
  <c r="H206" i="3" s="1"/>
  <c r="CD104" i="3"/>
  <c r="CD207" i="3" s="1"/>
  <c r="D102" i="3"/>
  <c r="D205" i="3" s="1"/>
  <c r="H104" i="3"/>
  <c r="H207" i="3" s="1"/>
  <c r="CB99" i="3"/>
  <c r="CB202" i="3" s="1"/>
  <c r="AL102" i="3"/>
  <c r="AL205" i="3" s="1"/>
  <c r="T104" i="3"/>
  <c r="T207" i="3" s="1"/>
  <c r="CU99" i="3"/>
  <c r="CU202" i="3" s="1"/>
  <c r="BC102" i="3"/>
  <c r="BC205" i="3" s="1"/>
  <c r="V104" i="3"/>
  <c r="V207" i="3" s="1"/>
  <c r="V100" i="3"/>
  <c r="V203" i="3" s="1"/>
  <c r="BG102" i="3"/>
  <c r="BG205" i="3" s="1"/>
  <c r="AH104" i="3"/>
  <c r="AH207" i="3" s="1"/>
  <c r="W100" i="3"/>
  <c r="W203" i="3" s="1"/>
  <c r="BX102" i="3"/>
  <c r="BX205" i="3" s="1"/>
  <c r="AT104" i="3"/>
  <c r="AT207" i="3" s="1"/>
  <c r="AZ6" i="3"/>
  <c r="AZ109" i="3" s="1"/>
  <c r="BM10" i="3"/>
  <c r="BM113" i="3" s="1"/>
  <c r="AV8" i="3"/>
  <c r="AV111" i="3" s="1"/>
  <c r="CB5" i="3"/>
  <c r="CB108" i="3" s="1"/>
  <c r="BE10" i="3"/>
  <c r="BE113" i="3" s="1"/>
  <c r="BX7" i="3"/>
  <c r="BX110" i="3" s="1"/>
  <c r="BT5" i="3"/>
  <c r="BT108" i="3" s="1"/>
  <c r="CG9" i="3"/>
  <c r="CG112" i="3" s="1"/>
  <c r="D7" i="3"/>
  <c r="D110" i="3" s="1"/>
  <c r="O5" i="3"/>
  <c r="O108" i="3" s="1"/>
  <c r="M9" i="3"/>
  <c r="M112" i="3" s="1"/>
  <c r="CR6" i="3"/>
  <c r="CR109" i="3" s="1"/>
  <c r="V11" i="3"/>
  <c r="V114" i="3" s="1"/>
  <c r="CS10" i="3"/>
  <c r="CS113" i="3" s="1"/>
  <c r="BT10" i="3"/>
  <c r="BT113" i="3" s="1"/>
  <c r="BH10" i="3"/>
  <c r="BH113" i="3" s="1"/>
  <c r="AX10" i="3"/>
  <c r="AX113" i="3" s="1"/>
  <c r="Y10" i="3"/>
  <c r="Y113" i="3" s="1"/>
  <c r="BL10" i="3"/>
  <c r="BL113" i="3" s="1"/>
  <c r="CJ9" i="3"/>
  <c r="CJ112" i="3" s="1"/>
  <c r="BZ9" i="3"/>
  <c r="BZ112" i="3" s="1"/>
  <c r="Q10" i="3"/>
  <c r="Q113" i="3" s="1"/>
  <c r="CN9" i="3"/>
  <c r="CN112" i="3" s="1"/>
  <c r="AZ8" i="3"/>
  <c r="AZ111" i="3" s="1"/>
  <c r="F9" i="3"/>
  <c r="F112" i="3" s="1"/>
  <c r="CC8" i="3"/>
  <c r="CC111" i="3" s="1"/>
  <c r="BD8" i="3"/>
  <c r="BD111" i="3" s="1"/>
  <c r="AN90" i="3"/>
  <c r="AN193" i="3" s="1"/>
  <c r="CW85" i="3"/>
  <c r="CW188" i="3" s="1"/>
  <c r="BY89" i="3"/>
  <c r="BY192" i="3" s="1"/>
  <c r="L92" i="3"/>
  <c r="L195" i="3" s="1"/>
  <c r="AJ94" i="3"/>
  <c r="AJ197" i="3" s="1"/>
  <c r="BH96" i="3"/>
  <c r="BH199" i="3" s="1"/>
  <c r="BS98" i="3"/>
  <c r="BS201" i="3" s="1"/>
  <c r="U86" i="3"/>
  <c r="U189" i="3" s="1"/>
  <c r="AT89" i="3"/>
  <c r="AT192" i="3" s="1"/>
  <c r="CC91" i="3"/>
  <c r="CC194" i="3" s="1"/>
  <c r="E94" i="3"/>
  <c r="E197" i="3" s="1"/>
  <c r="AC96" i="3"/>
  <c r="AC199" i="3" s="1"/>
  <c r="AS98" i="3"/>
  <c r="AS201" i="3" s="1"/>
  <c r="AK100" i="3"/>
  <c r="AK203" i="3" s="1"/>
  <c r="P102" i="3"/>
  <c r="P205" i="3" s="1"/>
  <c r="AQ86" i="3"/>
  <c r="AQ189" i="3" s="1"/>
  <c r="BF89" i="3"/>
  <c r="BF192" i="3" s="1"/>
  <c r="CD91" i="3"/>
  <c r="CD194" i="3" s="1"/>
  <c r="Q94" i="3"/>
  <c r="Q197" i="3" s="1"/>
  <c r="AO96" i="3"/>
  <c r="AO199" i="3" s="1"/>
  <c r="AT98" i="3"/>
  <c r="AT201" i="3" s="1"/>
  <c r="AU100" i="3"/>
  <c r="AU203" i="3" s="1"/>
  <c r="Y102" i="3"/>
  <c r="Y205" i="3" s="1"/>
  <c r="CO103" i="3"/>
  <c r="CO206" i="3" s="1"/>
  <c r="AR100" i="3"/>
  <c r="AR203" i="3" s="1"/>
  <c r="BJ103" i="3"/>
  <c r="BJ206" i="3" s="1"/>
  <c r="Z100" i="3"/>
  <c r="Z203" i="3" s="1"/>
  <c r="BK103" i="3"/>
  <c r="BK206" i="3" s="1"/>
  <c r="AE100" i="3"/>
  <c r="AE203" i="3" s="1"/>
  <c r="AQ103" i="3"/>
  <c r="AQ206" i="3" s="1"/>
  <c r="CS98" i="3"/>
  <c r="CS201" i="3" s="1"/>
  <c r="T102" i="3"/>
  <c r="T205" i="3" s="1"/>
  <c r="S104" i="3"/>
  <c r="S207" i="3" s="1"/>
  <c r="AH100" i="3"/>
  <c r="AH203" i="3" s="1"/>
  <c r="BB102" i="3"/>
  <c r="BB205" i="3" s="1"/>
  <c r="AE104" i="3"/>
  <c r="AE207" i="3" s="1"/>
  <c r="BB100" i="3"/>
  <c r="BB203" i="3" s="1"/>
  <c r="BS102" i="3"/>
  <c r="BS205" i="3" s="1"/>
  <c r="AQ104" i="3"/>
  <c r="AQ207" i="3" s="1"/>
  <c r="BF100" i="3"/>
  <c r="BF203" i="3" s="1"/>
  <c r="CJ102" i="3"/>
  <c r="CJ205" i="3" s="1"/>
  <c r="AR104" i="3"/>
  <c r="AR207" i="3" s="1"/>
  <c r="BZ100" i="3"/>
  <c r="BZ203" i="3" s="1"/>
  <c r="CM102" i="3"/>
  <c r="CM205" i="3" s="1"/>
  <c r="BD104" i="3"/>
  <c r="BD207" i="3" s="1"/>
  <c r="BB11" i="3"/>
  <c r="BB114" i="3" s="1"/>
  <c r="CW9" i="3"/>
  <c r="CW112" i="3" s="1"/>
  <c r="T7" i="3"/>
  <c r="T110" i="3" s="1"/>
  <c r="AT11" i="3"/>
  <c r="AT114" i="3" s="1"/>
  <c r="AC9" i="3"/>
  <c r="AC112" i="3" s="1"/>
  <c r="L7" i="3"/>
  <c r="L110" i="3" s="1"/>
  <c r="BV10" i="3"/>
  <c r="BV113" i="3" s="1"/>
  <c r="U9" i="3"/>
  <c r="U112" i="3" s="1"/>
  <c r="AN6" i="3"/>
  <c r="AN109" i="3" s="1"/>
  <c r="CX9" i="3"/>
  <c r="CX112" i="3" s="1"/>
  <c r="AW8" i="3"/>
  <c r="AW111" i="3" s="1"/>
  <c r="BP5" i="3"/>
  <c r="BP108" i="3" s="1"/>
  <c r="CP9" i="3"/>
  <c r="CP112" i="3" s="1"/>
  <c r="AG10" i="3"/>
  <c r="AG113" i="3" s="1"/>
  <c r="H10" i="3"/>
  <c r="H113" i="3" s="1"/>
  <c r="AF9" i="3"/>
  <c r="AF112" i="3" s="1"/>
  <c r="CH9" i="3"/>
  <c r="CH112" i="3" s="1"/>
  <c r="BI9" i="3"/>
  <c r="BI112" i="3" s="1"/>
  <c r="AJ9" i="3"/>
  <c r="AJ112" i="3" s="1"/>
  <c r="X9" i="3"/>
  <c r="X112" i="3" s="1"/>
  <c r="N9" i="3"/>
  <c r="N112" i="3" s="1"/>
  <c r="CK8" i="3"/>
  <c r="CK111" i="3" s="1"/>
  <c r="AB9" i="3"/>
  <c r="AB112" i="3" s="1"/>
  <c r="CJ7" i="3"/>
  <c r="CJ110" i="3" s="1"/>
  <c r="BZ7" i="3"/>
  <c r="BZ110" i="3" s="1"/>
  <c r="Q8" i="3"/>
  <c r="Q111" i="3" s="1"/>
  <c r="CN7" i="3"/>
  <c r="CN110" i="3" s="1"/>
  <c r="BE91" i="3"/>
  <c r="BE194" i="3" s="1"/>
  <c r="CO86" i="3"/>
  <c r="CO189" i="3" s="1"/>
  <c r="CT89" i="3"/>
  <c r="CT192" i="3" s="1"/>
  <c r="V92" i="3"/>
  <c r="V195" i="3" s="1"/>
  <c r="AT94" i="3"/>
  <c r="AT197" i="3" s="1"/>
  <c r="CC96" i="3"/>
  <c r="CC199" i="3" s="1"/>
  <c r="CB98" i="3"/>
  <c r="CB201" i="3" s="1"/>
  <c r="AM86" i="3"/>
  <c r="AM189" i="3" s="1"/>
  <c r="BP89" i="3"/>
  <c r="BP192" i="3" s="1"/>
  <c r="CN91" i="3"/>
  <c r="CN194" i="3" s="1"/>
  <c r="P94" i="3"/>
  <c r="P197" i="3" s="1"/>
  <c r="AX96" i="3"/>
  <c r="AX199" i="3" s="1"/>
  <c r="BB98" i="3"/>
  <c r="BB201" i="3" s="1"/>
  <c r="AT100" i="3"/>
  <c r="AT203" i="3" s="1"/>
  <c r="AF102" i="3"/>
  <c r="AF205" i="3" s="1"/>
  <c r="BI86" i="3"/>
  <c r="BI189" i="3" s="1"/>
  <c r="BQ89" i="3"/>
  <c r="BQ192" i="3" s="1"/>
  <c r="D92" i="3"/>
  <c r="D195" i="3" s="1"/>
  <c r="AB94" i="3"/>
  <c r="AB197" i="3" s="1"/>
  <c r="AZ96" i="3"/>
  <c r="AZ199" i="3" s="1"/>
  <c r="BL98" i="3"/>
  <c r="BL201" i="3" s="1"/>
  <c r="BD100" i="3"/>
  <c r="BD203" i="3" s="1"/>
  <c r="AG102" i="3"/>
  <c r="AG205" i="3" s="1"/>
  <c r="I104" i="3"/>
  <c r="I207" i="3" s="1"/>
  <c r="BJ100" i="3"/>
  <c r="BJ203" i="3" s="1"/>
  <c r="BT103" i="3"/>
  <c r="BT206" i="3" s="1"/>
  <c r="BK100" i="3"/>
  <c r="BK203" i="3" s="1"/>
  <c r="BV103" i="3"/>
  <c r="BV206" i="3" s="1"/>
  <c r="AW100" i="3"/>
  <c r="AW203" i="3" s="1"/>
  <c r="BB103" i="3"/>
  <c r="BB206" i="3" s="1"/>
  <c r="BY99" i="3"/>
  <c r="BY202" i="3" s="1"/>
  <c r="AZ102" i="3"/>
  <c r="AZ205" i="3" s="1"/>
  <c r="AN104" i="3"/>
  <c r="AN207" i="3" s="1"/>
  <c r="BA100" i="3"/>
  <c r="BA203" i="3" s="1"/>
  <c r="CU102" i="3"/>
  <c r="CU205" i="3" s="1"/>
  <c r="AP104" i="3"/>
  <c r="AP207" i="3" s="1"/>
  <c r="BT100" i="3"/>
  <c r="BT203" i="3" s="1"/>
  <c r="L103" i="3"/>
  <c r="L206" i="3" s="1"/>
  <c r="BB104" i="3"/>
  <c r="BB207" i="3" s="1"/>
  <c r="CQ100" i="3"/>
  <c r="CQ203" i="3" s="1"/>
  <c r="O103" i="3"/>
  <c r="O206" i="3" s="1"/>
  <c r="BN104" i="3"/>
  <c r="BN207" i="3" s="1"/>
  <c r="CR100" i="3"/>
  <c r="CR203" i="3" s="1"/>
  <c r="AB103" i="3"/>
  <c r="AB206" i="3" s="1"/>
  <c r="BO104" i="3"/>
  <c r="BO207" i="3" s="1"/>
  <c r="CL10" i="3"/>
  <c r="CL113" i="3" s="1"/>
  <c r="I8" i="3"/>
  <c r="I111" i="3" s="1"/>
  <c r="BD6" i="3"/>
  <c r="BD109" i="3" s="1"/>
  <c r="R10" i="3"/>
  <c r="R113" i="3" s="1"/>
  <c r="CW7" i="3"/>
  <c r="CW110" i="3" s="1"/>
  <c r="CF5" i="3"/>
  <c r="CF108" i="3" s="1"/>
  <c r="J10" i="3"/>
  <c r="J113" i="3" s="1"/>
  <c r="AC7" i="3"/>
  <c r="AC110" i="3" s="1"/>
  <c r="BX5" i="3"/>
  <c r="BX108" i="3" s="1"/>
  <c r="AL9" i="3"/>
  <c r="AL112" i="3" s="1"/>
  <c r="BE6" i="3"/>
  <c r="BE109" i="3" s="1"/>
  <c r="D5" i="3"/>
  <c r="D108" i="3" s="1"/>
  <c r="AD9" i="3"/>
  <c r="AD112" i="3" s="1"/>
  <c r="E9" i="3"/>
  <c r="E112" i="3" s="1"/>
  <c r="AR9" i="3"/>
  <c r="AR112" i="3" s="1"/>
  <c r="BP8" i="3"/>
  <c r="BP111" i="3" s="1"/>
  <c r="BF8" i="3"/>
  <c r="BF111" i="3" s="1"/>
  <c r="CS8" i="3"/>
  <c r="CS111" i="3" s="1"/>
  <c r="BT8" i="3"/>
  <c r="BT111" i="3" s="1"/>
  <c r="CR7" i="3"/>
  <c r="CR110" i="3" s="1"/>
  <c r="AX8" i="3"/>
  <c r="AX111" i="3" s="1"/>
  <c r="Y8" i="3"/>
  <c r="Y111" i="3" s="1"/>
  <c r="CV7" i="3"/>
  <c r="CV110" i="3" s="1"/>
  <c r="X7" i="3"/>
  <c r="X110" i="3" s="1"/>
  <c r="N7" i="3"/>
  <c r="N110" i="3" s="1"/>
  <c r="CK6" i="3"/>
  <c r="CK109" i="3" s="1"/>
  <c r="AB7" i="3"/>
  <c r="AB110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7B5C28-2A64-4A50-A128-AB0323F4072B}" keepAlive="1" name="Query - prices250" description="Connection to the 'prices250' query in the workbook." type="5" refreshedVersion="0" background="1">
    <dbPr connection="Provider=Microsoft.Mashup.OleDb.1;Data Source=$Workbook$;Location=prices250;Extended Properties=&quot;&quot;" command="SELECT * FROM [prices25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<sst xmlns="http://schemas.openxmlformats.org/spreadsheetml/2006/main" count="148" uniqueCount="139">
  <si>
    <t>Time</t>
  </si>
  <si>
    <t>x</t>
  </si>
  <si>
    <t>Prices</t>
  </si>
  <si>
    <t>Daily % Change in Price</t>
  </si>
  <si>
    <t>Per annum expected return and standard deviation</t>
  </si>
  <si>
    <t>Daily</t>
  </si>
  <si>
    <t>Avg daily return</t>
  </si>
  <si>
    <t>Stdev</t>
  </si>
  <si>
    <t>Variance</t>
  </si>
  <si>
    <t>Excess Returns</t>
  </si>
  <si>
    <t>Variance-Covariance Matrix</t>
  </si>
  <si>
    <t>Correlation Matrix</t>
  </si>
  <si>
    <t>Working Out</t>
  </si>
  <si>
    <t>Expected return</t>
  </si>
  <si>
    <t>Trading days</t>
  </si>
  <si>
    <t>250 Days (SIGMA)</t>
  </si>
  <si>
    <t>Returns</t>
  </si>
  <si>
    <t>1s</t>
  </si>
  <si>
    <t>Instrument 1</t>
  </si>
  <si>
    <t>Instrument 2</t>
  </si>
  <si>
    <t>Instrument 3</t>
  </si>
  <si>
    <t>Instrument 4</t>
  </si>
  <si>
    <t>Instrument 5</t>
  </si>
  <si>
    <t>Instrument 6</t>
  </si>
  <si>
    <t>Instrument 7</t>
  </si>
  <si>
    <t>Instrument 8</t>
  </si>
  <si>
    <t>Instrument 9</t>
  </si>
  <si>
    <t>Instrument 10</t>
  </si>
  <si>
    <t>Instrument 11</t>
  </si>
  <si>
    <t>Instrument 12</t>
  </si>
  <si>
    <t>Instrument 13</t>
  </si>
  <si>
    <t>Instrument 14</t>
  </si>
  <si>
    <t>Instrument 15</t>
  </si>
  <si>
    <t>Instrument 16</t>
  </si>
  <si>
    <t>Instrument 17</t>
  </si>
  <si>
    <t>Instrument 18</t>
  </si>
  <si>
    <t>Instrument 19</t>
  </si>
  <si>
    <t>Instrument 20</t>
  </si>
  <si>
    <t>Instrument 21</t>
  </si>
  <si>
    <t>Instrument 22</t>
  </si>
  <si>
    <t>Instrument 23</t>
  </si>
  <si>
    <t>Instrument 24</t>
  </si>
  <si>
    <t>Instrument 25</t>
  </si>
  <si>
    <t>Instrument 26</t>
  </si>
  <si>
    <t>Instrument 27</t>
  </si>
  <si>
    <t>Instrument 28</t>
  </si>
  <si>
    <t>Instrument 29</t>
  </si>
  <si>
    <t>Instrument 30</t>
  </si>
  <si>
    <t>Instrument 31</t>
  </si>
  <si>
    <t>Instrument 32</t>
  </si>
  <si>
    <t>Instrument 33</t>
  </si>
  <si>
    <t>Instrument 34</t>
  </si>
  <si>
    <t>Instrument 35</t>
  </si>
  <si>
    <t>Instrument 36</t>
  </si>
  <si>
    <t>Instrument 37</t>
  </si>
  <si>
    <t>Instrument 38</t>
  </si>
  <si>
    <t>Instrument 39</t>
  </si>
  <si>
    <t>Instrument 40</t>
  </si>
  <si>
    <t>Instrument 41</t>
  </si>
  <si>
    <t>Instrument 42</t>
  </si>
  <si>
    <t>Instrument 43</t>
  </si>
  <si>
    <t>Instrument 44</t>
  </si>
  <si>
    <t>Instrument 45</t>
  </si>
  <si>
    <t>Instrument 46</t>
  </si>
  <si>
    <t>Instrument 47</t>
  </si>
  <si>
    <t>Instrument 48</t>
  </si>
  <si>
    <t>Instrument 49</t>
  </si>
  <si>
    <t>Instrument 50</t>
  </si>
  <si>
    <t>Instrument 51</t>
  </si>
  <si>
    <t>Instrument 52</t>
  </si>
  <si>
    <t>Instrument 53</t>
  </si>
  <si>
    <t>Instrument 54</t>
  </si>
  <si>
    <t>Instrument 55</t>
  </si>
  <si>
    <t>Instrument 56</t>
  </si>
  <si>
    <t>Instrument 57</t>
  </si>
  <si>
    <t>Instrument 58</t>
  </si>
  <si>
    <t>Instrument 59</t>
  </si>
  <si>
    <t>Instrument 60</t>
  </si>
  <si>
    <t>Instrument 61</t>
  </si>
  <si>
    <t>Instrument 62</t>
  </si>
  <si>
    <t>Instrument 63</t>
  </si>
  <si>
    <t>Instrument 64</t>
  </si>
  <si>
    <t>Instrument 65</t>
  </si>
  <si>
    <t>Instrument 66</t>
  </si>
  <si>
    <t>Instrument 67</t>
  </si>
  <si>
    <t>Instrument 68</t>
  </si>
  <si>
    <t>Instrument 69</t>
  </si>
  <si>
    <t>Instrument 70</t>
  </si>
  <si>
    <t>Instrument 71</t>
  </si>
  <si>
    <t>Instrument 72</t>
  </si>
  <si>
    <t>Instrument 73</t>
  </si>
  <si>
    <t>Instrument 74</t>
  </si>
  <si>
    <t>Instrument 75</t>
  </si>
  <si>
    <t>Instrument 76</t>
  </si>
  <si>
    <t>Instrument 77</t>
  </si>
  <si>
    <t>Instrument 78</t>
  </si>
  <si>
    <t>Instrument 79</t>
  </si>
  <si>
    <t>Instrument 80</t>
  </si>
  <si>
    <t>Instrument 81</t>
  </si>
  <si>
    <t>Instrument 82</t>
  </si>
  <si>
    <t>Instrument 83</t>
  </si>
  <si>
    <t>Instrument 84</t>
  </si>
  <si>
    <t>Instrument 85</t>
  </si>
  <si>
    <t>Instrument 86</t>
  </si>
  <si>
    <t>Instrument 87</t>
  </si>
  <si>
    <t>Instrument 88</t>
  </si>
  <si>
    <t>Instrument 89</t>
  </si>
  <si>
    <t>Instrument 90</t>
  </si>
  <si>
    <t>Instrument 91</t>
  </si>
  <si>
    <t>Instrument 92</t>
  </si>
  <si>
    <t>Instrument 93</t>
  </si>
  <si>
    <t>Instrument 94</t>
  </si>
  <si>
    <t>Instrument 95</t>
  </si>
  <si>
    <t>Instrument 96</t>
  </si>
  <si>
    <t>Instrument 97</t>
  </si>
  <si>
    <t>Instrument 98</t>
  </si>
  <si>
    <t>Instrument 99</t>
  </si>
  <si>
    <t>Instrument 100</t>
  </si>
  <si>
    <t>Annualised</t>
  </si>
  <si>
    <t>A</t>
  </si>
  <si>
    <t>B</t>
  </si>
  <si>
    <t>C</t>
  </si>
  <si>
    <t>D</t>
  </si>
  <si>
    <t>Weight</t>
  </si>
  <si>
    <t>Sum of weights</t>
  </si>
  <si>
    <t>Instrument</t>
  </si>
  <si>
    <t>z's (returns)</t>
  </si>
  <si>
    <t>Metrics</t>
  </si>
  <si>
    <t>Risk-free rate</t>
  </si>
  <si>
    <t>Sharpe ratio</t>
  </si>
  <si>
    <t>Working out</t>
  </si>
  <si>
    <t>lambda</t>
  </si>
  <si>
    <t>gamma</t>
  </si>
  <si>
    <t>Portfolio Optimisation</t>
  </si>
  <si>
    <t>Target returns</t>
  </si>
  <si>
    <t>Returns check</t>
  </si>
  <si>
    <t>SIG Algothon Data - Variance-Covariance and Correlation Matrices</t>
  </si>
  <si>
    <t>SIG Algothon Data - Prices and Returns</t>
  </si>
  <si>
    <t>SIG Algothon Data  - Portfolio Optimisation and Metrics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</si>
</sst>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10" fontId="0" fillId="0" borderId="0" xfId="1" applyNumberFormat="1" applyFont="1"/>
    <xf numFmtId="0" fontId="0" fillId="2" borderId="0" xfId="0" applyFill="1"/>
    <xf numFmtId="0" fontId="2" fillId="4" borderId="0" xfId="0" applyFont="1" applyFill="1"/>
    <xf numFmtId="0" fontId="0" fillId="4" borderId="0" xfId="0" applyFill="1"/>
    <xf numFmtId="10" fontId="0" fillId="0" borderId="0" xfId="0" applyNumberFormat="1"/>
    <xf numFmtId="0" fontId="4" fillId="2" borderId="0" xfId="0" applyFont="1" applyFill="1"/>
    <xf numFmtId="164" fontId="0" fillId="0" borderId="0" xfId="1" applyNumberFormat="1" applyFont="1"/>
    <xf numFmtId="0" fontId="5" fillId="0" borderId="0" xfId="0" applyFont="1"/>
    <xf numFmtId="10" fontId="0" fillId="0" borderId="0" xfId="1" applyNumberFormat="1" applyFont="1" applyFill="1"/>
    <xf numFmtId="0" fontId="0" fillId="0" borderId="0" xfId="0" applyFont="1"/>
    <xf numFmtId="0" fontId="0" fillId="0" borderId="0" xfId="0" applyAlignment="1">
      <alignment horizontal="center"/>
    </xf>
    <xf numFmtId="165" fontId="0" fillId="0" borderId="0" xfId="0" applyNumberFormat="1"/>
    <xf numFmtId="10" fontId="2" fillId="0" borderId="0" xfId="1" applyNumberFormat="1" applyFont="1" applyFill="1"/>
    <xf numFmtId="10" fontId="1" fillId="0" borderId="0" xfId="1" applyNumberFormat="1" applyFont="1" applyFill="1"/>
    <xf numFmtId="2" fontId="0" fillId="0" borderId="0" xfId="0" applyNumberFormat="1"/>
    <xf numFmtId="10" fontId="1" fillId="0" borderId="1" xfId="1" applyNumberFormat="1" applyFont="1" applyFill="1" applyBorder="1"/>
    <xf numFmtId="10" fontId="0" fillId="0" borderId="1" xfId="1" applyNumberFormat="1" applyFont="1" applyFill="1" applyBorder="1"/>
    <xf numFmtId="10" fontId="5" fillId="0" borderId="0" xfId="1" applyNumberFormat="1" applyFont="1" applyFill="1"/>
    <xf numFmtId="10" fontId="5" fillId="5" borderId="0" xfId="1" applyNumberFormat="1" applyFont="1" applyFill="1"/>
    <xf numFmtId="0" fontId="2" fillId="0" borderId="0" xfId="0" applyFont="1" applyAlignment="1">
      <alignment horizontal="left"/>
    </xf>
    <xf numFmtId="0" fontId="6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99"/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/>
              <a:t>Daily % Change in Price (just to see if it's ridiculous</a:t>
            </a:r>
            <a:r>
              <a:rPr lang="en-AU" baseline="0"/>
              <a:t> or decently well-behaved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'Prices&amp;Returns'!$C$256</c:f>
              <c:strCache>
                <c:ptCount val="1"/>
                <c:pt idx="0">
                  <c:v>Instrument 1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'Prices&amp;Returns'!$C$257:$C$506</c:f>
              <c:numCache>
                <c:formatCode>0.00%</c:formatCode>
                <c:ptCount val="250"/>
                <c:pt idx="1">
                  <c:v>-1.6438356164384382E-3</c:v>
                </c:pt>
                <c:pt idx="2">
                  <c:v>3.293084522502765E-3</c:v>
                </c:pt>
                <c:pt idx="3">
                  <c:v>-1.148796498905913E-2</c:v>
                </c:pt>
                <c:pt idx="4">
                  <c:v>7.194244604316502E-3</c:v>
                </c:pt>
                <c:pt idx="5">
                  <c:v>-2.7472527472527375E-3</c:v>
                </c:pt>
                <c:pt idx="6">
                  <c:v>4.9586776859504855E-3</c:v>
                </c:pt>
                <c:pt idx="7">
                  <c:v>8.2236842105263275E-3</c:v>
                </c:pt>
                <c:pt idx="8">
                  <c:v>-2.7188689505166508E-3</c:v>
                </c:pt>
                <c:pt idx="9">
                  <c:v>3.8167938931297218E-3</c:v>
                </c:pt>
                <c:pt idx="10">
                  <c:v>-2.7159152634438355E-3</c:v>
                </c:pt>
                <c:pt idx="11">
                  <c:v>3.8126361655772545E-3</c:v>
                </c:pt>
                <c:pt idx="12">
                  <c:v>1.0309278350515427E-2</c:v>
                </c:pt>
                <c:pt idx="13">
                  <c:v>6.4446831364122215E-3</c:v>
                </c:pt>
                <c:pt idx="14">
                  <c:v>-2.0811099252934784E-2</c:v>
                </c:pt>
                <c:pt idx="15">
                  <c:v>3.814713896457711E-3</c:v>
                </c:pt>
                <c:pt idx="16">
                  <c:v>-5.4288816503801351E-3</c:v>
                </c:pt>
                <c:pt idx="17">
                  <c:v>-8.733624454148492E-3</c:v>
                </c:pt>
                <c:pt idx="18">
                  <c:v>-1.4867841409691551E-2</c:v>
                </c:pt>
                <c:pt idx="19">
                  <c:v>1.285634432643934E-2</c:v>
                </c:pt>
                <c:pt idx="20">
                  <c:v>1.6556291390728006E-3</c:v>
                </c:pt>
                <c:pt idx="21">
                  <c:v>-1.6528925619833101E-3</c:v>
                </c:pt>
                <c:pt idx="22">
                  <c:v>-2.2075055187639192E-3</c:v>
                </c:pt>
                <c:pt idx="23">
                  <c:v>2.1017699115044364E-2</c:v>
                </c:pt>
                <c:pt idx="24">
                  <c:v>-8.1256771397617555E-3</c:v>
                </c:pt>
                <c:pt idx="25">
                  <c:v>2.7307482250136239E-3</c:v>
                </c:pt>
                <c:pt idx="26">
                  <c:v>0</c:v>
                </c:pt>
                <c:pt idx="27">
                  <c:v>-9.2592592592591894E-3</c:v>
                </c:pt>
                <c:pt idx="28">
                  <c:v>-4.947773501924102E-3</c:v>
                </c:pt>
                <c:pt idx="29">
                  <c:v>6.0773480662983381E-3</c:v>
                </c:pt>
                <c:pt idx="30">
                  <c:v>2.7457440966502933E-3</c:v>
                </c:pt>
                <c:pt idx="31">
                  <c:v>8.7623220153341119E-3</c:v>
                </c:pt>
                <c:pt idx="32">
                  <c:v>1.0314875135721824E-2</c:v>
                </c:pt>
                <c:pt idx="33">
                  <c:v>4.2987641053198189E-3</c:v>
                </c:pt>
                <c:pt idx="34">
                  <c:v>-2.1401819154629464E-3</c:v>
                </c:pt>
                <c:pt idx="35">
                  <c:v>-3.7533512064343855E-3</c:v>
                </c:pt>
                <c:pt idx="36">
                  <c:v>-8.0731969860063924E-3</c:v>
                </c:pt>
                <c:pt idx="37">
                  <c:v>-1.1394465545306653E-2</c:v>
                </c:pt>
                <c:pt idx="38">
                  <c:v>-4.3907793633368719E-3</c:v>
                </c:pt>
                <c:pt idx="39">
                  <c:v>2.0396912899669273E-2</c:v>
                </c:pt>
                <c:pt idx="40">
                  <c:v>6.4829821717988789E-3</c:v>
                </c:pt>
                <c:pt idx="41">
                  <c:v>-3.7573805689747886E-3</c:v>
                </c:pt>
                <c:pt idx="42">
                  <c:v>-2.1551724137930384E-3</c:v>
                </c:pt>
                <c:pt idx="43">
                  <c:v>-1.295896328293733E-2</c:v>
                </c:pt>
                <c:pt idx="44">
                  <c:v>2.7352297592995178E-3</c:v>
                </c:pt>
                <c:pt idx="45">
                  <c:v>2.7277686852156258E-3</c:v>
                </c:pt>
                <c:pt idx="46">
                  <c:v>3.808487486398171E-3</c:v>
                </c:pt>
                <c:pt idx="47">
                  <c:v>-6.5040650406504863E-3</c:v>
                </c:pt>
                <c:pt idx="48">
                  <c:v>1.309328968903456E-2</c:v>
                </c:pt>
                <c:pt idx="49">
                  <c:v>-9.1545503500269909E-3</c:v>
                </c:pt>
                <c:pt idx="50">
                  <c:v>2.7173913043478937E-3</c:v>
                </c:pt>
                <c:pt idx="51">
                  <c:v>-1.0840108401083404E-3</c:v>
                </c:pt>
                <c:pt idx="52">
                  <c:v>-7.0537167661420819E-3</c:v>
                </c:pt>
                <c:pt idx="53">
                  <c:v>3.2786885245901232E-3</c:v>
                </c:pt>
                <c:pt idx="54">
                  <c:v>-1.0893246187363426E-3</c:v>
                </c:pt>
                <c:pt idx="55">
                  <c:v>3.2715376226826187E-3</c:v>
                </c:pt>
                <c:pt idx="56">
                  <c:v>-5.434782608694233E-4</c:v>
                </c:pt>
                <c:pt idx="57">
                  <c:v>-1.0875475802065715E-3</c:v>
                </c:pt>
                <c:pt idx="58">
                  <c:v>-7.6211213935765132E-3</c:v>
                </c:pt>
                <c:pt idx="59">
                  <c:v>-3.2912781130004509E-3</c:v>
                </c:pt>
                <c:pt idx="60">
                  <c:v>6.6042927903136039E-3</c:v>
                </c:pt>
                <c:pt idx="61">
                  <c:v>-1.6402405686165578E-3</c:v>
                </c:pt>
                <c:pt idx="62">
                  <c:v>-1.3143483023001168E-2</c:v>
                </c:pt>
                <c:pt idx="63">
                  <c:v>1.1098779134295356E-3</c:v>
                </c:pt>
                <c:pt idx="64">
                  <c:v>-1.1086474501108556E-3</c:v>
                </c:pt>
                <c:pt idx="65">
                  <c:v>7.2142064372917591E-3</c:v>
                </c:pt>
                <c:pt idx="66">
                  <c:v>-3.3057851239668423E-3</c:v>
                </c:pt>
                <c:pt idx="67">
                  <c:v>2.2111663902708578E-3</c:v>
                </c:pt>
                <c:pt idx="68">
                  <c:v>1.654715940430318E-3</c:v>
                </c:pt>
                <c:pt idx="69">
                  <c:v>-5.506607929516294E-4</c:v>
                </c:pt>
                <c:pt idx="70">
                  <c:v>-1.6528925619833101E-3</c:v>
                </c:pt>
                <c:pt idx="71">
                  <c:v>-2.7593818984548157E-3</c:v>
                </c:pt>
                <c:pt idx="72">
                  <c:v>5.5340343110121815E-4</c:v>
                </c:pt>
                <c:pt idx="73">
                  <c:v>3.8716814159291957E-3</c:v>
                </c:pt>
                <c:pt idx="74">
                  <c:v>-4.4077134986224564E-3</c:v>
                </c:pt>
                <c:pt idx="75">
                  <c:v>1.3835085777531786E-2</c:v>
                </c:pt>
                <c:pt idx="76">
                  <c:v>1.6375545851528006E-3</c:v>
                </c:pt>
                <c:pt idx="77">
                  <c:v>1.0899182561308063E-3</c:v>
                </c:pt>
                <c:pt idx="78">
                  <c:v>0</c:v>
                </c:pt>
                <c:pt idx="79">
                  <c:v>1.8508437670114342E-2</c:v>
                </c:pt>
                <c:pt idx="80">
                  <c:v>-6.4136825227151251E-3</c:v>
                </c:pt>
                <c:pt idx="81">
                  <c:v>-1.6137708445401744E-3</c:v>
                </c:pt>
                <c:pt idx="82">
                  <c:v>-8.6206896551723755E-3</c:v>
                </c:pt>
                <c:pt idx="83">
                  <c:v>1.3586956521739024E-2</c:v>
                </c:pt>
                <c:pt idx="84">
                  <c:v>1.0723860589814116E-3</c:v>
                </c:pt>
                <c:pt idx="85">
                  <c:v>-1.6068559185860032E-3</c:v>
                </c:pt>
                <c:pt idx="86">
                  <c:v>4.828326180257525E-3</c:v>
                </c:pt>
                <c:pt idx="87">
                  <c:v>3.7373198077950143E-3</c:v>
                </c:pt>
                <c:pt idx="88">
                  <c:v>1.1702127659574346E-2</c:v>
                </c:pt>
                <c:pt idx="89">
                  <c:v>-4.2060988433226809E-3</c:v>
                </c:pt>
                <c:pt idx="90">
                  <c:v>-7.3917634635691787E-3</c:v>
                </c:pt>
                <c:pt idx="91">
                  <c:v>-1.1170212765957532E-2</c:v>
                </c:pt>
                <c:pt idx="92">
                  <c:v>0</c:v>
                </c:pt>
                <c:pt idx="93">
                  <c:v>0</c:v>
                </c:pt>
                <c:pt idx="94">
                  <c:v>1.6137708445400634E-3</c:v>
                </c:pt>
                <c:pt idx="95">
                  <c:v>1.0741138560688146E-3</c:v>
                </c:pt>
                <c:pt idx="96">
                  <c:v>1.1802575107296098E-2</c:v>
                </c:pt>
                <c:pt idx="97">
                  <c:v>1.166489925768821E-2</c:v>
                </c:pt>
                <c:pt idx="98">
                  <c:v>6.8134171907758834E-3</c:v>
                </c:pt>
                <c:pt idx="99">
                  <c:v>2.1343050494533999E-2</c:v>
                </c:pt>
                <c:pt idx="100">
                  <c:v>4.5871559633028358E-3</c:v>
                </c:pt>
                <c:pt idx="101">
                  <c:v>-5.0735667174024446E-3</c:v>
                </c:pt>
                <c:pt idx="102">
                  <c:v>-4.0795512493624342E-3</c:v>
                </c:pt>
                <c:pt idx="103">
                  <c:v>6.6564260112647045E-3</c:v>
                </c:pt>
                <c:pt idx="104">
                  <c:v>2.5432349949134903E-3</c:v>
                </c:pt>
                <c:pt idx="105">
                  <c:v>3.551496702181689E-3</c:v>
                </c:pt>
                <c:pt idx="106">
                  <c:v>2.5278058645095136E-3</c:v>
                </c:pt>
                <c:pt idx="107">
                  <c:v>-1.0085728693898233E-3</c:v>
                </c:pt>
                <c:pt idx="108">
                  <c:v>3.0287733467946332E-3</c:v>
                </c:pt>
                <c:pt idx="109">
                  <c:v>-1.0065425264217387E-3</c:v>
                </c:pt>
                <c:pt idx="110">
                  <c:v>9.5717884130981368E-3</c:v>
                </c:pt>
                <c:pt idx="111">
                  <c:v>-3.493013972055925E-3</c:v>
                </c:pt>
                <c:pt idx="112">
                  <c:v>7.5112669003505328E-3</c:v>
                </c:pt>
                <c:pt idx="113">
                  <c:v>-1.3419483101391627E-2</c:v>
                </c:pt>
                <c:pt idx="114">
                  <c:v>-4.5340050377833396E-3</c:v>
                </c:pt>
                <c:pt idx="115">
                  <c:v>8.0971659919029104E-3</c:v>
                </c:pt>
                <c:pt idx="116">
                  <c:v>3.0120481927711218E-3</c:v>
                </c:pt>
                <c:pt idx="117">
                  <c:v>-5.0050050050054473E-4</c:v>
                </c:pt>
                <c:pt idx="118">
                  <c:v>-3.5052578868303153E-3</c:v>
                </c:pt>
                <c:pt idx="119">
                  <c:v>-1.5075376884421399E-3</c:v>
                </c:pt>
                <c:pt idx="120">
                  <c:v>5.0327126321070281E-4</c:v>
                </c:pt>
                <c:pt idx="121">
                  <c:v>1.006036217303885E-3</c:v>
                </c:pt>
                <c:pt idx="122">
                  <c:v>1.5075376884423619E-3</c:v>
                </c:pt>
                <c:pt idx="123">
                  <c:v>-1.5052684395384652E-3</c:v>
                </c:pt>
                <c:pt idx="124">
                  <c:v>-9.0452261306532833E-3</c:v>
                </c:pt>
                <c:pt idx="125">
                  <c:v>1.0141987829614729E-2</c:v>
                </c:pt>
                <c:pt idx="126">
                  <c:v>0</c:v>
                </c:pt>
                <c:pt idx="127">
                  <c:v>-3.0120481927712328E-3</c:v>
                </c:pt>
                <c:pt idx="128">
                  <c:v>1.0574018126888296E-2</c:v>
                </c:pt>
                <c:pt idx="129">
                  <c:v>8.4703537618335822E-3</c:v>
                </c:pt>
                <c:pt idx="130">
                  <c:v>2.4703557312253377E-3</c:v>
                </c:pt>
                <c:pt idx="131">
                  <c:v>-1.8728437654016661E-2</c:v>
                </c:pt>
                <c:pt idx="132">
                  <c:v>-1.0045203415368631E-3</c:v>
                </c:pt>
                <c:pt idx="133">
                  <c:v>-9.0497737556560764E-3</c:v>
                </c:pt>
                <c:pt idx="134">
                  <c:v>-1.2683916793505889E-2</c:v>
                </c:pt>
                <c:pt idx="135">
                  <c:v>9.7636176772866179E-3</c:v>
                </c:pt>
                <c:pt idx="136">
                  <c:v>7.1246819338421918E-3</c:v>
                </c:pt>
                <c:pt idx="137">
                  <c:v>-5.0530570995444002E-4</c:v>
                </c:pt>
                <c:pt idx="138">
                  <c:v>1.6177957532861553E-2</c:v>
                </c:pt>
                <c:pt idx="139">
                  <c:v>3.9800995024874553E-3</c:v>
                </c:pt>
                <c:pt idx="140">
                  <c:v>2.9732408325073845E-3</c:v>
                </c:pt>
                <c:pt idx="141">
                  <c:v>-1.2845849802371467E-2</c:v>
                </c:pt>
                <c:pt idx="142">
                  <c:v>1.1511511511511641E-2</c:v>
                </c:pt>
                <c:pt idx="143">
                  <c:v>4.9480455220174413E-4</c:v>
                </c:pt>
                <c:pt idx="144">
                  <c:v>8.4075173095945477E-3</c:v>
                </c:pt>
                <c:pt idx="145">
                  <c:v>-9.3182932810201846E-3</c:v>
                </c:pt>
                <c:pt idx="146">
                  <c:v>9.9009900990099098E-3</c:v>
                </c:pt>
                <c:pt idx="147">
                  <c:v>7.3529411764707842E-3</c:v>
                </c:pt>
                <c:pt idx="148">
                  <c:v>0</c:v>
                </c:pt>
                <c:pt idx="149">
                  <c:v>4.8661800486615725E-4</c:v>
                </c:pt>
                <c:pt idx="150">
                  <c:v>9.7276264591439343E-4</c:v>
                </c:pt>
                <c:pt idx="151">
                  <c:v>-9.2322643343050181E-3</c:v>
                </c:pt>
                <c:pt idx="152">
                  <c:v>0</c:v>
                </c:pt>
                <c:pt idx="153">
                  <c:v>-4.9043648847475474E-3</c:v>
                </c:pt>
                <c:pt idx="154">
                  <c:v>1.2814194184327388E-2</c:v>
                </c:pt>
                <c:pt idx="155">
                  <c:v>1.3138686131386912E-2</c:v>
                </c:pt>
                <c:pt idx="156">
                  <c:v>3.3621517771373899E-3</c:v>
                </c:pt>
                <c:pt idx="157">
                  <c:v>-3.8295835327909478E-3</c:v>
                </c:pt>
                <c:pt idx="158">
                  <c:v>1.922152811148603E-3</c:v>
                </c:pt>
                <c:pt idx="159">
                  <c:v>-7.1942446043166131E-3</c:v>
                </c:pt>
                <c:pt idx="160">
                  <c:v>7.2463768115942351E-3</c:v>
                </c:pt>
                <c:pt idx="161">
                  <c:v>-4.7961630695447788E-4</c:v>
                </c:pt>
                <c:pt idx="162">
                  <c:v>-9.5969289827257942E-4</c:v>
                </c:pt>
                <c:pt idx="163">
                  <c:v>-4.8030739673391443E-3</c:v>
                </c:pt>
                <c:pt idx="164">
                  <c:v>0</c:v>
                </c:pt>
                <c:pt idx="165">
                  <c:v>-9.6525096525090781E-4</c:v>
                </c:pt>
                <c:pt idx="166">
                  <c:v>-8.2125603864733332E-3</c:v>
                </c:pt>
                <c:pt idx="167">
                  <c:v>4.8709206039940778E-3</c:v>
                </c:pt>
                <c:pt idx="168">
                  <c:v>1.1633543383422262E-2</c:v>
                </c:pt>
                <c:pt idx="169">
                  <c:v>-2.8749401054145585E-3</c:v>
                </c:pt>
                <c:pt idx="170">
                  <c:v>-5.2859202306583253E-3</c:v>
                </c:pt>
                <c:pt idx="171">
                  <c:v>1.4492753623189802E-3</c:v>
                </c:pt>
                <c:pt idx="172">
                  <c:v>-7.7182826821032835E-3</c:v>
                </c:pt>
                <c:pt idx="173">
                  <c:v>-1.2153621779290247E-2</c:v>
                </c:pt>
                <c:pt idx="174">
                  <c:v>-1.2795275590551269E-2</c:v>
                </c:pt>
                <c:pt idx="175">
                  <c:v>9.9700897308063752E-4</c:v>
                </c:pt>
                <c:pt idx="176">
                  <c:v>-9.960159362549792E-4</c:v>
                </c:pt>
                <c:pt idx="177">
                  <c:v>1.9940179461617191E-3</c:v>
                </c:pt>
                <c:pt idx="178">
                  <c:v>-1.4925373134329067E-3</c:v>
                </c:pt>
                <c:pt idx="179">
                  <c:v>-1.0961634280019839E-2</c:v>
                </c:pt>
                <c:pt idx="180">
                  <c:v>-2.5188916876575096E-3</c:v>
                </c:pt>
                <c:pt idx="181">
                  <c:v>-2.0202020202019222E-3</c:v>
                </c:pt>
                <c:pt idx="182">
                  <c:v>-5.0607287449400129E-4</c:v>
                </c:pt>
                <c:pt idx="183">
                  <c:v>7.088607594936791E-3</c:v>
                </c:pt>
                <c:pt idx="184">
                  <c:v>-5.027652086475709E-3</c:v>
                </c:pt>
                <c:pt idx="185">
                  <c:v>-4.5477513895907373E-3</c:v>
                </c:pt>
                <c:pt idx="186">
                  <c:v>8.6294416243655192E-3</c:v>
                </c:pt>
                <c:pt idx="187">
                  <c:v>-5.5359838953195073E-3</c:v>
                </c:pt>
                <c:pt idx="188">
                  <c:v>-2.0242914979758941E-3</c:v>
                </c:pt>
                <c:pt idx="189">
                  <c:v>-5.0709939148071426E-3</c:v>
                </c:pt>
                <c:pt idx="190">
                  <c:v>5.0968399592243863E-4</c:v>
                </c:pt>
                <c:pt idx="191">
                  <c:v>-8.1507896077432918E-3</c:v>
                </c:pt>
                <c:pt idx="192">
                  <c:v>6.1633281972266474E-3</c:v>
                </c:pt>
                <c:pt idx="193">
                  <c:v>-3.0627871362939318E-3</c:v>
                </c:pt>
                <c:pt idx="194">
                  <c:v>8.1925243215565935E-3</c:v>
                </c:pt>
                <c:pt idx="195">
                  <c:v>1.5236160487557049E-2</c:v>
                </c:pt>
                <c:pt idx="196">
                  <c:v>-9.5047523761879749E-3</c:v>
                </c:pt>
                <c:pt idx="197">
                  <c:v>-4.5454545454545192E-3</c:v>
                </c:pt>
                <c:pt idx="198">
                  <c:v>3.0441400304412891E-3</c:v>
                </c:pt>
                <c:pt idx="199">
                  <c:v>-1.7703591299949362E-2</c:v>
                </c:pt>
                <c:pt idx="200">
                  <c:v>1.5447991761070812E-2</c:v>
                </c:pt>
                <c:pt idx="201">
                  <c:v>1.1156186612576224E-2</c:v>
                </c:pt>
                <c:pt idx="202">
                  <c:v>-6.0180541624874628E-3</c:v>
                </c:pt>
                <c:pt idx="203">
                  <c:v>-6.5590312815337892E-3</c:v>
                </c:pt>
                <c:pt idx="204">
                  <c:v>-6.6023362112749284E-3</c:v>
                </c:pt>
                <c:pt idx="205">
                  <c:v>0</c:v>
                </c:pt>
                <c:pt idx="206">
                  <c:v>1.0736196319018454E-2</c:v>
                </c:pt>
                <c:pt idx="207">
                  <c:v>-5.0581689428426113E-3</c:v>
                </c:pt>
                <c:pt idx="208">
                  <c:v>5.5922724961869896E-3</c:v>
                </c:pt>
                <c:pt idx="209">
                  <c:v>1.5166835187057082E-3</c:v>
                </c:pt>
                <c:pt idx="210">
                  <c:v>1.0600706713780994E-2</c:v>
                </c:pt>
                <c:pt idx="211">
                  <c:v>-6.9930069930069783E-3</c:v>
                </c:pt>
                <c:pt idx="212">
                  <c:v>-1.6096579476861161E-2</c:v>
                </c:pt>
                <c:pt idx="213">
                  <c:v>-1.278118609406953E-2</c:v>
                </c:pt>
                <c:pt idx="214">
                  <c:v>-1.6053858104608909E-2</c:v>
                </c:pt>
                <c:pt idx="215">
                  <c:v>1.2631578947368327E-2</c:v>
                </c:pt>
                <c:pt idx="216">
                  <c:v>1.0914760914761068E-2</c:v>
                </c:pt>
                <c:pt idx="217">
                  <c:v>-8.7403598971721452E-3</c:v>
                </c:pt>
                <c:pt idx="218">
                  <c:v>-8.8174273858921959E-3</c:v>
                </c:pt>
                <c:pt idx="219">
                  <c:v>2.6164311878598134E-3</c:v>
                </c:pt>
                <c:pt idx="220">
                  <c:v>5.7411273486429604E-3</c:v>
                </c:pt>
                <c:pt idx="221">
                  <c:v>-9.3409444732744928E-3</c:v>
                </c:pt>
                <c:pt idx="222">
                  <c:v>-3.6668412781560855E-3</c:v>
                </c:pt>
                <c:pt idx="223">
                  <c:v>3.154574132492094E-3</c:v>
                </c:pt>
                <c:pt idx="224">
                  <c:v>-2.0964360587001352E-3</c:v>
                </c:pt>
                <c:pt idx="225">
                  <c:v>1.8907563025210017E-2</c:v>
                </c:pt>
                <c:pt idx="226">
                  <c:v>2.5773195876288568E-3</c:v>
                </c:pt>
                <c:pt idx="227">
                  <c:v>-1.0282776349613831E-3</c:v>
                </c:pt>
                <c:pt idx="228">
                  <c:v>-7.2053525476067914E-3</c:v>
                </c:pt>
                <c:pt idx="229">
                  <c:v>6.2208398133749565E-3</c:v>
                </c:pt>
                <c:pt idx="230">
                  <c:v>5.1519835136528691E-3</c:v>
                </c:pt>
                <c:pt idx="231">
                  <c:v>3.075345976422339E-3</c:v>
                </c:pt>
                <c:pt idx="232">
                  <c:v>-2.0439448134900173E-3</c:v>
                </c:pt>
                <c:pt idx="233">
                  <c:v>-9.2165898617511122E-3</c:v>
                </c:pt>
                <c:pt idx="234">
                  <c:v>-1.5503875968992942E-3</c:v>
                </c:pt>
                <c:pt idx="235">
                  <c:v>5.6935817805383593E-3</c:v>
                </c:pt>
                <c:pt idx="236">
                  <c:v>1.1322696860524895E-2</c:v>
                </c:pt>
                <c:pt idx="237">
                  <c:v>-8.6513994910940584E-3</c:v>
                </c:pt>
                <c:pt idx="238">
                  <c:v>7.1868583162217892E-3</c:v>
                </c:pt>
                <c:pt idx="239">
                  <c:v>-6.6258919469930344E-3</c:v>
                </c:pt>
                <c:pt idx="240">
                  <c:v>2.0523345305285545E-3</c:v>
                </c:pt>
                <c:pt idx="241">
                  <c:v>0</c:v>
                </c:pt>
                <c:pt idx="242">
                  <c:v>-9.2165898617511122E-3</c:v>
                </c:pt>
                <c:pt idx="243">
                  <c:v>6.7183462532298677E-3</c:v>
                </c:pt>
                <c:pt idx="244">
                  <c:v>-1.5400410677618437E-3</c:v>
                </c:pt>
                <c:pt idx="245">
                  <c:v>4.1131105398457546E-3</c:v>
                </c:pt>
                <c:pt idx="246">
                  <c:v>-5.6323604710700748E-3</c:v>
                </c:pt>
                <c:pt idx="247">
                  <c:v>-2.574665293511913E-3</c:v>
                </c:pt>
                <c:pt idx="248">
                  <c:v>-7.7439339184306455E-3</c:v>
                </c:pt>
                <c:pt idx="249">
                  <c:v>-2.0811654526534662E-3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D-47FA-BBBA-486B011EC361}"/>
            </c:ext>
          </c:extLst>
        </c:ser>
        <c:ser>
          <c:idx val="1"/>
          <c:order val="1"/>
          <c:tx>
            <c:strRef>
              <c:f>'Prices&amp;Returns'!$D$256</c:f>
              <c:strCache>
                <c:ptCount val="1"/>
                <c:pt idx="0">
                  <c:v>Instrument 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'Prices&amp;Returns'!$D$257:$D$506</c:f>
              <c:numCache>
                <c:formatCode>0.00%</c:formatCode>
                <c:ptCount val="250"/>
                <c:pt idx="1">
                  <c:v>1.3623978201635634E-3</c:v>
                </c:pt>
                <c:pt idx="2">
                  <c:v>-1.3605442176870541E-3</c:v>
                </c:pt>
                <c:pt idx="3">
                  <c:v>1.3623978201635634E-3</c:v>
                </c:pt>
                <c:pt idx="4">
                  <c:v>2.7210884353741083E-3</c:v>
                </c:pt>
                <c:pt idx="5">
                  <c:v>4.070556309362372E-3</c:v>
                </c:pt>
                <c:pt idx="6">
                  <c:v>1.3513513513512265E-3</c:v>
                </c:pt>
                <c:pt idx="7">
                  <c:v>1.3495276653170407E-3</c:v>
                </c:pt>
                <c:pt idx="8">
                  <c:v>1.3477088948787852E-3</c:v>
                </c:pt>
                <c:pt idx="9">
                  <c:v>1.3458950201885589E-3</c:v>
                </c:pt>
                <c:pt idx="10">
                  <c:v>0</c:v>
                </c:pt>
                <c:pt idx="11">
                  <c:v>-2.6881720430108613E-3</c:v>
                </c:pt>
                <c:pt idx="12">
                  <c:v>0</c:v>
                </c:pt>
                <c:pt idx="13">
                  <c:v>2.6954177897575704E-3</c:v>
                </c:pt>
                <c:pt idx="14">
                  <c:v>2.6881720430107503E-3</c:v>
                </c:pt>
                <c:pt idx="15">
                  <c:v>-1.3404825737265424E-3</c:v>
                </c:pt>
                <c:pt idx="16">
                  <c:v>0</c:v>
                </c:pt>
                <c:pt idx="17">
                  <c:v>1.3422818791946067E-3</c:v>
                </c:pt>
                <c:pt idx="18">
                  <c:v>1.3404825737264314E-3</c:v>
                </c:pt>
                <c:pt idx="19">
                  <c:v>-1.3386880856760541E-3</c:v>
                </c:pt>
                <c:pt idx="20">
                  <c:v>0</c:v>
                </c:pt>
                <c:pt idx="21">
                  <c:v>2.6809651474530849E-3</c:v>
                </c:pt>
                <c:pt idx="22">
                  <c:v>-4.0106951871657914E-3</c:v>
                </c:pt>
                <c:pt idx="23">
                  <c:v>2.6845637583892135E-3</c:v>
                </c:pt>
                <c:pt idx="24">
                  <c:v>4.0160642570281624E-3</c:v>
                </c:pt>
                <c:pt idx="25">
                  <c:v>1.3333333333334085E-3</c:v>
                </c:pt>
                <c:pt idx="26">
                  <c:v>3.9946737683089761E-3</c:v>
                </c:pt>
                <c:pt idx="27">
                  <c:v>1.3262599469496816E-3</c:v>
                </c:pt>
                <c:pt idx="28">
                  <c:v>2.6490066225166586E-3</c:v>
                </c:pt>
                <c:pt idx="29">
                  <c:v>1.3210039630118242E-3</c:v>
                </c:pt>
                <c:pt idx="30">
                  <c:v>0</c:v>
                </c:pt>
                <c:pt idx="31">
                  <c:v>0</c:v>
                </c:pt>
                <c:pt idx="32">
                  <c:v>-2.6385224274406704E-3</c:v>
                </c:pt>
                <c:pt idx="33">
                  <c:v>1.3227513227513921E-3</c:v>
                </c:pt>
                <c:pt idx="34">
                  <c:v>-1.3210039630119352E-3</c:v>
                </c:pt>
                <c:pt idx="35">
                  <c:v>-3.9682539682538431E-3</c:v>
                </c:pt>
                <c:pt idx="36">
                  <c:v>0</c:v>
                </c:pt>
                <c:pt idx="37">
                  <c:v>-2.6560424966800555E-3</c:v>
                </c:pt>
                <c:pt idx="38">
                  <c:v>1.3315579227695107E-3</c:v>
                </c:pt>
                <c:pt idx="39">
                  <c:v>-1.3297872340425343E-3</c:v>
                </c:pt>
                <c:pt idx="40">
                  <c:v>1.3315579227695107E-3</c:v>
                </c:pt>
                <c:pt idx="41">
                  <c:v>-1.3297872340425343E-3</c:v>
                </c:pt>
                <c:pt idx="42">
                  <c:v>0</c:v>
                </c:pt>
                <c:pt idx="43">
                  <c:v>-1.3315579227696217E-3</c:v>
                </c:pt>
                <c:pt idx="44">
                  <c:v>-1.3333333333332975E-3</c:v>
                </c:pt>
                <c:pt idx="45">
                  <c:v>-1.3351134846462109E-3</c:v>
                </c:pt>
                <c:pt idx="46">
                  <c:v>-2.673796791443861E-3</c:v>
                </c:pt>
                <c:pt idx="47">
                  <c:v>1.3404825737264314E-3</c:v>
                </c:pt>
                <c:pt idx="48">
                  <c:v>2.6773761713521083E-3</c:v>
                </c:pt>
                <c:pt idx="49">
                  <c:v>-2.6702269692924219E-3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1.3386880856760541E-3</c:v>
                </c:pt>
                <c:pt idx="54">
                  <c:v>1.3368983957218195E-3</c:v>
                </c:pt>
                <c:pt idx="55">
                  <c:v>0</c:v>
                </c:pt>
                <c:pt idx="56">
                  <c:v>4.0053404539384108E-3</c:v>
                </c:pt>
                <c:pt idx="57">
                  <c:v>-2.6595744680850686E-3</c:v>
                </c:pt>
                <c:pt idx="58">
                  <c:v>4.0000000000000036E-3</c:v>
                </c:pt>
                <c:pt idx="59">
                  <c:v>3.9840637450199168E-3</c:v>
                </c:pt>
                <c:pt idx="60">
                  <c:v>-3.9682539682538431E-3</c:v>
                </c:pt>
                <c:pt idx="61">
                  <c:v>5.312084993359889E-3</c:v>
                </c:pt>
                <c:pt idx="62">
                  <c:v>-2.6420079260238705E-3</c:v>
                </c:pt>
                <c:pt idx="63">
                  <c:v>-2.6490066225165476E-3</c:v>
                </c:pt>
                <c:pt idx="64">
                  <c:v>2.6560424966799445E-3</c:v>
                </c:pt>
                <c:pt idx="65">
                  <c:v>0</c:v>
                </c:pt>
                <c:pt idx="66">
                  <c:v>3.9735099337747659E-3</c:v>
                </c:pt>
                <c:pt idx="67">
                  <c:v>1.3192612137202797E-3</c:v>
                </c:pt>
                <c:pt idx="68">
                  <c:v>-2.6350461133068936E-3</c:v>
                </c:pt>
                <c:pt idx="69">
                  <c:v>0</c:v>
                </c:pt>
                <c:pt idx="70">
                  <c:v>-3.9630118890356947E-3</c:v>
                </c:pt>
                <c:pt idx="71">
                  <c:v>-1.3262599469495706E-3</c:v>
                </c:pt>
                <c:pt idx="72">
                  <c:v>1.3280212483399723E-3</c:v>
                </c:pt>
                <c:pt idx="73">
                  <c:v>-1.3262599469495706E-3</c:v>
                </c:pt>
                <c:pt idx="74">
                  <c:v>-2.6560424966800555E-3</c:v>
                </c:pt>
                <c:pt idx="75">
                  <c:v>2.6631158455392434E-3</c:v>
                </c:pt>
                <c:pt idx="76">
                  <c:v>3.9840637450199168E-3</c:v>
                </c:pt>
                <c:pt idx="77">
                  <c:v>1.3227513227513921E-3</c:v>
                </c:pt>
                <c:pt idx="78">
                  <c:v>-2.6420079260238705E-3</c:v>
                </c:pt>
                <c:pt idx="79">
                  <c:v>0</c:v>
                </c:pt>
                <c:pt idx="80">
                  <c:v>0</c:v>
                </c:pt>
                <c:pt idx="81">
                  <c:v>1.3245033112583293E-3</c:v>
                </c:pt>
                <c:pt idx="82">
                  <c:v>1.3227513227513921E-3</c:v>
                </c:pt>
                <c:pt idx="83">
                  <c:v>-1.3210039630119352E-3</c:v>
                </c:pt>
                <c:pt idx="84">
                  <c:v>-1.322751322751281E-3</c:v>
                </c:pt>
                <c:pt idx="85">
                  <c:v>1.3245033112583293E-3</c:v>
                </c:pt>
                <c:pt idx="86">
                  <c:v>1.3227513227513921E-3</c:v>
                </c:pt>
                <c:pt idx="87">
                  <c:v>1.3210039630118242E-3</c:v>
                </c:pt>
                <c:pt idx="88">
                  <c:v>1.3192612137202797E-3</c:v>
                </c:pt>
                <c:pt idx="89">
                  <c:v>0</c:v>
                </c:pt>
                <c:pt idx="90">
                  <c:v>-2.6350461133068936E-3</c:v>
                </c:pt>
                <c:pt idx="91">
                  <c:v>2.6420079260236484E-3</c:v>
                </c:pt>
                <c:pt idx="92">
                  <c:v>1.3175230566535578E-3</c:v>
                </c:pt>
                <c:pt idx="93">
                  <c:v>5.2631578947368585E-3</c:v>
                </c:pt>
                <c:pt idx="94">
                  <c:v>3.9267015706807573E-3</c:v>
                </c:pt>
                <c:pt idx="95">
                  <c:v>0</c:v>
                </c:pt>
                <c:pt idx="96">
                  <c:v>-3.9113428943937656E-3</c:v>
                </c:pt>
                <c:pt idx="97">
                  <c:v>-2.6178010471203939E-3</c:v>
                </c:pt>
                <c:pt idx="98">
                  <c:v>5.249343832020914E-3</c:v>
                </c:pt>
                <c:pt idx="99">
                  <c:v>-1.3054830287205776E-3</c:v>
                </c:pt>
                <c:pt idx="100">
                  <c:v>1.3071895424836555E-3</c:v>
                </c:pt>
                <c:pt idx="101">
                  <c:v>0</c:v>
                </c:pt>
                <c:pt idx="102">
                  <c:v>2.6109660574411553E-3</c:v>
                </c:pt>
                <c:pt idx="103">
                  <c:v>-1.3020833333332593E-3</c:v>
                </c:pt>
                <c:pt idx="104">
                  <c:v>2.6075619295959918E-3</c:v>
                </c:pt>
                <c:pt idx="105">
                  <c:v>-1.3003901170351995E-3</c:v>
                </c:pt>
                <c:pt idx="106">
                  <c:v>-5.2083333333333703E-3</c:v>
                </c:pt>
                <c:pt idx="107">
                  <c:v>1.3089005235602524E-3</c:v>
                </c:pt>
                <c:pt idx="108">
                  <c:v>1.3071895424836555E-3</c:v>
                </c:pt>
                <c:pt idx="109">
                  <c:v>0</c:v>
                </c:pt>
                <c:pt idx="110">
                  <c:v>0</c:v>
                </c:pt>
                <c:pt idx="111">
                  <c:v>-2.6109660574412663E-3</c:v>
                </c:pt>
                <c:pt idx="112">
                  <c:v>-5.2356020942407877E-3</c:v>
                </c:pt>
                <c:pt idx="113">
                  <c:v>-2.6315789473683182E-3</c:v>
                </c:pt>
                <c:pt idx="114">
                  <c:v>1.3192612137202797E-3</c:v>
                </c:pt>
                <c:pt idx="115">
                  <c:v>0</c:v>
                </c:pt>
                <c:pt idx="116">
                  <c:v>-2.6350461133068936E-3</c:v>
                </c:pt>
                <c:pt idx="117">
                  <c:v>0</c:v>
                </c:pt>
                <c:pt idx="118">
                  <c:v>2.6420079260236484E-3</c:v>
                </c:pt>
                <c:pt idx="119">
                  <c:v>3.9525691699604515E-3</c:v>
                </c:pt>
                <c:pt idx="120">
                  <c:v>-2.624671916010568E-3</c:v>
                </c:pt>
                <c:pt idx="121">
                  <c:v>1.3157894736843812E-3</c:v>
                </c:pt>
                <c:pt idx="122">
                  <c:v>0</c:v>
                </c:pt>
                <c:pt idx="123">
                  <c:v>3.9421813403415218E-3</c:v>
                </c:pt>
                <c:pt idx="124">
                  <c:v>5.2356020942407877E-3</c:v>
                </c:pt>
                <c:pt idx="125">
                  <c:v>0</c:v>
                </c:pt>
                <c:pt idx="126">
                  <c:v>3.90625E-3</c:v>
                </c:pt>
                <c:pt idx="127">
                  <c:v>0</c:v>
                </c:pt>
                <c:pt idx="128">
                  <c:v>5.188067444876765E-3</c:v>
                </c:pt>
                <c:pt idx="129">
                  <c:v>0</c:v>
                </c:pt>
                <c:pt idx="130">
                  <c:v>-3.870967741935516E-3</c:v>
                </c:pt>
                <c:pt idx="131">
                  <c:v>0</c:v>
                </c:pt>
                <c:pt idx="132">
                  <c:v>-3.8860103626942033E-3</c:v>
                </c:pt>
                <c:pt idx="133">
                  <c:v>-1.3003901170351995E-3</c:v>
                </c:pt>
                <c:pt idx="134">
                  <c:v>-3.906249999999889E-3</c:v>
                </c:pt>
                <c:pt idx="135">
                  <c:v>1.3071895424836555E-3</c:v>
                </c:pt>
                <c:pt idx="136">
                  <c:v>-2.6109660574412663E-3</c:v>
                </c:pt>
                <c:pt idx="137">
                  <c:v>-1.3089005235601414E-3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-3.9318479685452878E-3</c:v>
                </c:pt>
                <c:pt idx="142">
                  <c:v>0</c:v>
                </c:pt>
                <c:pt idx="143">
                  <c:v>-2.6315789473683182E-3</c:v>
                </c:pt>
                <c:pt idx="144">
                  <c:v>1.3192612137202797E-3</c:v>
                </c:pt>
                <c:pt idx="145">
                  <c:v>1.3175230566535578E-3</c:v>
                </c:pt>
                <c:pt idx="146">
                  <c:v>1.3157894736843812E-3</c:v>
                </c:pt>
                <c:pt idx="147">
                  <c:v>-1.3140604467806183E-3</c:v>
                </c:pt>
                <c:pt idx="148">
                  <c:v>0</c:v>
                </c:pt>
                <c:pt idx="149">
                  <c:v>-2.6315789473683182E-3</c:v>
                </c:pt>
                <c:pt idx="150">
                  <c:v>-2.6385224274406704E-3</c:v>
                </c:pt>
                <c:pt idx="151">
                  <c:v>-1.322751322751281E-3</c:v>
                </c:pt>
                <c:pt idx="152">
                  <c:v>-3.9735099337748769E-3</c:v>
                </c:pt>
                <c:pt idx="153">
                  <c:v>2.6595744680850686E-3</c:v>
                </c:pt>
                <c:pt idx="154">
                  <c:v>-3.9787798408488229E-3</c:v>
                </c:pt>
                <c:pt idx="155">
                  <c:v>-3.9946737683088651E-3</c:v>
                </c:pt>
                <c:pt idx="156">
                  <c:v>-4.0106951871657914E-3</c:v>
                </c:pt>
                <c:pt idx="157">
                  <c:v>2.6845637583892135E-3</c:v>
                </c:pt>
                <c:pt idx="158">
                  <c:v>0</c:v>
                </c:pt>
                <c:pt idx="159">
                  <c:v>1.3386880856760541E-3</c:v>
                </c:pt>
                <c:pt idx="160">
                  <c:v>-1.3368983957220415E-3</c:v>
                </c:pt>
                <c:pt idx="161">
                  <c:v>0</c:v>
                </c:pt>
                <c:pt idx="162">
                  <c:v>-1.3386880856760541E-3</c:v>
                </c:pt>
                <c:pt idx="163">
                  <c:v>2.6809651474530849E-3</c:v>
                </c:pt>
                <c:pt idx="164">
                  <c:v>2.673796791443861E-3</c:v>
                </c:pt>
                <c:pt idx="165">
                  <c:v>2.666666666666595E-3</c:v>
                </c:pt>
                <c:pt idx="166">
                  <c:v>-2.6595744680850686E-3</c:v>
                </c:pt>
                <c:pt idx="167">
                  <c:v>-1.3333333333332975E-3</c:v>
                </c:pt>
                <c:pt idx="168">
                  <c:v>-1.3351134846462109E-3</c:v>
                </c:pt>
                <c:pt idx="169">
                  <c:v>-1.3368983957220415E-3</c:v>
                </c:pt>
                <c:pt idx="170">
                  <c:v>-2.6773761713519972E-3</c:v>
                </c:pt>
                <c:pt idx="171">
                  <c:v>0</c:v>
                </c:pt>
                <c:pt idx="172">
                  <c:v>2.6845637583892135E-3</c:v>
                </c:pt>
                <c:pt idx="173">
                  <c:v>-1.3386880856760541E-3</c:v>
                </c:pt>
                <c:pt idx="174">
                  <c:v>-1.3404825737265424E-3</c:v>
                </c:pt>
                <c:pt idx="175">
                  <c:v>0</c:v>
                </c:pt>
                <c:pt idx="176">
                  <c:v>2.6845637583892135E-3</c:v>
                </c:pt>
                <c:pt idx="177">
                  <c:v>0</c:v>
                </c:pt>
                <c:pt idx="178">
                  <c:v>-1.3386880856760541E-3</c:v>
                </c:pt>
                <c:pt idx="179">
                  <c:v>0</c:v>
                </c:pt>
                <c:pt idx="180">
                  <c:v>0</c:v>
                </c:pt>
                <c:pt idx="181">
                  <c:v>2.6809651474530849E-3</c:v>
                </c:pt>
                <c:pt idx="182">
                  <c:v>-1.3368983957220415E-3</c:v>
                </c:pt>
                <c:pt idx="183">
                  <c:v>0</c:v>
                </c:pt>
                <c:pt idx="184">
                  <c:v>6.6934404283802706E-3</c:v>
                </c:pt>
                <c:pt idx="185">
                  <c:v>-1.3297872340425343E-3</c:v>
                </c:pt>
                <c:pt idx="186">
                  <c:v>0</c:v>
                </c:pt>
                <c:pt idx="187">
                  <c:v>-1.3315579227696217E-3</c:v>
                </c:pt>
                <c:pt idx="188">
                  <c:v>1.3333333333334085E-3</c:v>
                </c:pt>
                <c:pt idx="189">
                  <c:v>-2.6631158455392434E-3</c:v>
                </c:pt>
                <c:pt idx="190">
                  <c:v>0</c:v>
                </c:pt>
                <c:pt idx="191">
                  <c:v>1.3351134846462109E-3</c:v>
                </c:pt>
                <c:pt idx="192">
                  <c:v>1.3333333333334085E-3</c:v>
                </c:pt>
                <c:pt idx="193">
                  <c:v>0</c:v>
                </c:pt>
                <c:pt idx="194">
                  <c:v>3.9946737683089761E-3</c:v>
                </c:pt>
                <c:pt idx="195">
                  <c:v>-3.9787798408488229E-3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-1.3315579227696217E-3</c:v>
                </c:pt>
                <c:pt idx="200">
                  <c:v>5.3333333333334121E-3</c:v>
                </c:pt>
                <c:pt idx="201">
                  <c:v>-1.3262599469495706E-3</c:v>
                </c:pt>
                <c:pt idx="202">
                  <c:v>2.6560424966799445E-3</c:v>
                </c:pt>
                <c:pt idx="203">
                  <c:v>-2.6490066225165476E-3</c:v>
                </c:pt>
                <c:pt idx="204">
                  <c:v>2.6560424966799445E-3</c:v>
                </c:pt>
                <c:pt idx="205">
                  <c:v>1.3245033112583293E-3</c:v>
                </c:pt>
                <c:pt idx="206">
                  <c:v>0</c:v>
                </c:pt>
                <c:pt idx="207">
                  <c:v>2.6455026455027841E-3</c:v>
                </c:pt>
                <c:pt idx="208">
                  <c:v>0</c:v>
                </c:pt>
                <c:pt idx="209">
                  <c:v>-1.3192612137202797E-3</c:v>
                </c:pt>
                <c:pt idx="210">
                  <c:v>2.6420079260236484E-3</c:v>
                </c:pt>
                <c:pt idx="211">
                  <c:v>-5.2700922266140093E-3</c:v>
                </c:pt>
                <c:pt idx="212">
                  <c:v>0</c:v>
                </c:pt>
                <c:pt idx="213">
                  <c:v>-1.3245033112582183E-3</c:v>
                </c:pt>
                <c:pt idx="214">
                  <c:v>0</c:v>
                </c:pt>
                <c:pt idx="215">
                  <c:v>-5.3050397877983935E-3</c:v>
                </c:pt>
                <c:pt idx="216">
                  <c:v>0</c:v>
                </c:pt>
                <c:pt idx="217">
                  <c:v>-1.3333333333332975E-3</c:v>
                </c:pt>
                <c:pt idx="218">
                  <c:v>4.0053404539384108E-3</c:v>
                </c:pt>
                <c:pt idx="219">
                  <c:v>0</c:v>
                </c:pt>
                <c:pt idx="220">
                  <c:v>-1.3297872340425343E-3</c:v>
                </c:pt>
                <c:pt idx="221">
                  <c:v>0</c:v>
                </c:pt>
                <c:pt idx="222">
                  <c:v>-1.3315579227696217E-3</c:v>
                </c:pt>
                <c:pt idx="223">
                  <c:v>-1.3333333333332975E-3</c:v>
                </c:pt>
                <c:pt idx="224">
                  <c:v>-1.3351134846462109E-3</c:v>
                </c:pt>
                <c:pt idx="225">
                  <c:v>-4.0106951871657914E-3</c:v>
                </c:pt>
                <c:pt idx="226">
                  <c:v>0</c:v>
                </c:pt>
                <c:pt idx="227">
                  <c:v>1.3422818791946067E-3</c:v>
                </c:pt>
                <c:pt idx="228">
                  <c:v>1.3404825737264314E-3</c:v>
                </c:pt>
                <c:pt idx="229">
                  <c:v>0</c:v>
                </c:pt>
                <c:pt idx="230">
                  <c:v>2.6773761713521083E-3</c:v>
                </c:pt>
                <c:pt idx="231">
                  <c:v>0</c:v>
                </c:pt>
                <c:pt idx="232">
                  <c:v>-4.0053404539386328E-3</c:v>
                </c:pt>
                <c:pt idx="233">
                  <c:v>-2.6809651474529739E-3</c:v>
                </c:pt>
                <c:pt idx="234">
                  <c:v>4.0322580645160144E-3</c:v>
                </c:pt>
                <c:pt idx="235">
                  <c:v>0</c:v>
                </c:pt>
                <c:pt idx="236">
                  <c:v>-1.3386880856760541E-3</c:v>
                </c:pt>
                <c:pt idx="237">
                  <c:v>-4.0214477211796273E-3</c:v>
                </c:pt>
                <c:pt idx="238">
                  <c:v>1.3458950201885589E-3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-1.3440860215054862E-3</c:v>
                </c:pt>
                <c:pt idx="243">
                  <c:v>-6.7294751009421283E-3</c:v>
                </c:pt>
                <c:pt idx="244">
                  <c:v>2.7100271002711285E-3</c:v>
                </c:pt>
                <c:pt idx="245">
                  <c:v>0</c:v>
                </c:pt>
                <c:pt idx="246">
                  <c:v>2.7027027027026751E-3</c:v>
                </c:pt>
                <c:pt idx="247">
                  <c:v>-1.3477088948786742E-3</c:v>
                </c:pt>
                <c:pt idx="248">
                  <c:v>-2.6990553306343035E-3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D-47FA-BBBA-486B011EC361}"/>
            </c:ext>
          </c:extLst>
        </c:ser>
        <c:ser>
          <c:idx val="2"/>
          <c:order val="2"/>
          <c:tx>
            <c:strRef>
              <c:f>'Prices&amp;Returns'!$E$256</c:f>
              <c:strCache>
                <c:ptCount val="1"/>
                <c:pt idx="0">
                  <c:v>Instrument 3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'Prices&amp;Returns'!$E$257:$E$506</c:f>
              <c:numCache>
                <c:formatCode>0.00%</c:formatCode>
                <c:ptCount val="250"/>
                <c:pt idx="1">
                  <c:v>3.342618384401197E-3</c:v>
                </c:pt>
                <c:pt idx="2">
                  <c:v>1.6657412548581885E-3</c:v>
                </c:pt>
                <c:pt idx="3">
                  <c:v>-2.7716186252771946E-3</c:v>
                </c:pt>
                <c:pt idx="4">
                  <c:v>-2.7793218454695845E-3</c:v>
                </c:pt>
                <c:pt idx="5">
                  <c:v>8.3612040133778098E-3</c:v>
                </c:pt>
                <c:pt idx="6">
                  <c:v>8.8446655610834313E-3</c:v>
                </c:pt>
                <c:pt idx="7">
                  <c:v>4.9315068493149816E-3</c:v>
                </c:pt>
                <c:pt idx="8">
                  <c:v>-5.4525627044721414E-4</c:v>
                </c:pt>
                <c:pt idx="9">
                  <c:v>8.7288597926895584E-3</c:v>
                </c:pt>
                <c:pt idx="10">
                  <c:v>-3.2449972958354945E-3</c:v>
                </c:pt>
                <c:pt idx="11">
                  <c:v>-4.8833423765599626E-3</c:v>
                </c:pt>
                <c:pt idx="12">
                  <c:v>4.9073064340239281E-3</c:v>
                </c:pt>
                <c:pt idx="13">
                  <c:v>5.9685295713509667E-3</c:v>
                </c:pt>
                <c:pt idx="14">
                  <c:v>5.9331175836030425E-3</c:v>
                </c:pt>
                <c:pt idx="15">
                  <c:v>-5.3619302949048375E-4</c:v>
                </c:pt>
                <c:pt idx="16">
                  <c:v>-5.3648068669531757E-4</c:v>
                </c:pt>
                <c:pt idx="17">
                  <c:v>-3.2206119162639935E-3</c:v>
                </c:pt>
                <c:pt idx="18">
                  <c:v>7.0005385029616729E-3</c:v>
                </c:pt>
                <c:pt idx="19">
                  <c:v>-4.2780748663100443E-3</c:v>
                </c:pt>
                <c:pt idx="20">
                  <c:v>1.0204081632652962E-2</c:v>
                </c:pt>
                <c:pt idx="21">
                  <c:v>-5.3163211057947191E-3</c:v>
                </c:pt>
                <c:pt idx="22">
                  <c:v>1.068947087119243E-3</c:v>
                </c:pt>
                <c:pt idx="23">
                  <c:v>-4.805125467164939E-3</c:v>
                </c:pt>
                <c:pt idx="24">
                  <c:v>3.7553648068668899E-3</c:v>
                </c:pt>
                <c:pt idx="25">
                  <c:v>-1.6034206306788645E-3</c:v>
                </c:pt>
                <c:pt idx="26">
                  <c:v>-5.353319057814776E-4</c:v>
                </c:pt>
                <c:pt idx="27">
                  <c:v>-8.0342795929299049E-3</c:v>
                </c:pt>
                <c:pt idx="28">
                  <c:v>5.399568034558655E-4</c:v>
                </c:pt>
                <c:pt idx="29">
                  <c:v>-5.3966540744743163E-4</c:v>
                </c:pt>
                <c:pt idx="30">
                  <c:v>-6.4794816414687206E-3</c:v>
                </c:pt>
                <c:pt idx="31">
                  <c:v>7.0652173913043903E-3</c:v>
                </c:pt>
                <c:pt idx="32">
                  <c:v>-1.0793308148947522E-3</c:v>
                </c:pt>
                <c:pt idx="33">
                  <c:v>-5.4024851431666576E-4</c:v>
                </c:pt>
                <c:pt idx="34">
                  <c:v>4.8648648648648152E-3</c:v>
                </c:pt>
                <c:pt idx="35">
                  <c:v>-1.0758472296933386E-3</c:v>
                </c:pt>
                <c:pt idx="36">
                  <c:v>-6.4620355411955099E-3</c:v>
                </c:pt>
                <c:pt idx="37">
                  <c:v>5.4200542005420349E-3</c:v>
                </c:pt>
                <c:pt idx="38">
                  <c:v>-5.3908355795151408E-4</c:v>
                </c:pt>
                <c:pt idx="39">
                  <c:v>-5.3937432578199385E-4</c:v>
                </c:pt>
                <c:pt idx="40">
                  <c:v>1.0253642741500091E-2</c:v>
                </c:pt>
                <c:pt idx="41">
                  <c:v>-1.0683760683760646E-3</c:v>
                </c:pt>
                <c:pt idx="42">
                  <c:v>1.6042780748664054E-3</c:v>
                </c:pt>
                <c:pt idx="43">
                  <c:v>-6.4068339562199927E-3</c:v>
                </c:pt>
                <c:pt idx="44">
                  <c:v>6.4481461579797283E-3</c:v>
                </c:pt>
                <c:pt idx="45">
                  <c:v>-8.5424452749599533E-3</c:v>
                </c:pt>
                <c:pt idx="46">
                  <c:v>5.3850296176616297E-4</c:v>
                </c:pt>
                <c:pt idx="47">
                  <c:v>4.3057050592034685E-3</c:v>
                </c:pt>
                <c:pt idx="48">
                  <c:v>-4.8231511254018811E-3</c:v>
                </c:pt>
                <c:pt idx="49">
                  <c:v>1.615508885298933E-3</c:v>
                </c:pt>
                <c:pt idx="50">
                  <c:v>-1.612903225806539E-3</c:v>
                </c:pt>
                <c:pt idx="51">
                  <c:v>-1.077005923532548E-3</c:v>
                </c:pt>
                <c:pt idx="52">
                  <c:v>-5.3908355795151408E-4</c:v>
                </c:pt>
                <c:pt idx="53">
                  <c:v>-3.7756202804746231E-3</c:v>
                </c:pt>
                <c:pt idx="54">
                  <c:v>7.0384407146726335E-3</c:v>
                </c:pt>
                <c:pt idx="55">
                  <c:v>-5.3763440860221667E-4</c:v>
                </c:pt>
                <c:pt idx="56">
                  <c:v>1.0758472296934496E-3</c:v>
                </c:pt>
                <c:pt idx="57">
                  <c:v>-4.2987641053195969E-3</c:v>
                </c:pt>
                <c:pt idx="58">
                  <c:v>-3.2379924446843678E-3</c:v>
                </c:pt>
                <c:pt idx="59">
                  <c:v>4.8727666486194643E-3</c:v>
                </c:pt>
                <c:pt idx="60">
                  <c:v>5.3879310344839837E-4</c:v>
                </c:pt>
                <c:pt idx="61">
                  <c:v>5.3850296176616297E-4</c:v>
                </c:pt>
                <c:pt idx="62">
                  <c:v>-1.0764262648008671E-3</c:v>
                </c:pt>
                <c:pt idx="63">
                  <c:v>-5.3879310344817632E-4</c:v>
                </c:pt>
                <c:pt idx="64">
                  <c:v>5.9299191374662108E-3</c:v>
                </c:pt>
                <c:pt idx="65">
                  <c:v>-3.7513397642015001E-3</c:v>
                </c:pt>
                <c:pt idx="66">
                  <c:v>4.3033889187735763E-3</c:v>
                </c:pt>
                <c:pt idx="67">
                  <c:v>1.6068559185857811E-3</c:v>
                </c:pt>
                <c:pt idx="68">
                  <c:v>-4.8128342245988831E-3</c:v>
                </c:pt>
                <c:pt idx="69">
                  <c:v>6.9854916711444837E-3</c:v>
                </c:pt>
                <c:pt idx="70">
                  <c:v>-2.1344717182496531E-3</c:v>
                </c:pt>
                <c:pt idx="71">
                  <c:v>-1.6042780748661833E-3</c:v>
                </c:pt>
                <c:pt idx="72">
                  <c:v>1.0712372790573355E-3</c:v>
                </c:pt>
                <c:pt idx="73">
                  <c:v>8.0256821829853831E-3</c:v>
                </c:pt>
                <c:pt idx="74">
                  <c:v>-1.0615711252653925E-3</c:v>
                </c:pt>
                <c:pt idx="75">
                  <c:v>2.6567481402763882E-3</c:v>
                </c:pt>
                <c:pt idx="76">
                  <c:v>5.2994170641227356E-3</c:v>
                </c:pt>
                <c:pt idx="77">
                  <c:v>-6.3257775434896191E-3</c:v>
                </c:pt>
                <c:pt idx="78">
                  <c:v>-3.1830238726792137E-3</c:v>
                </c:pt>
                <c:pt idx="79">
                  <c:v>5.8541777541245565E-3</c:v>
                </c:pt>
                <c:pt idx="80">
                  <c:v>-4.2328042328041438E-3</c:v>
                </c:pt>
                <c:pt idx="81">
                  <c:v>-2.6567481402763882E-3</c:v>
                </c:pt>
                <c:pt idx="82">
                  <c:v>1.5982951518380695E-3</c:v>
                </c:pt>
                <c:pt idx="83">
                  <c:v>-3.1914893617022155E-3</c:v>
                </c:pt>
                <c:pt idx="84">
                  <c:v>4.2689434364995282E-3</c:v>
                </c:pt>
                <c:pt idx="85">
                  <c:v>1.0626992561104665E-3</c:v>
                </c:pt>
                <c:pt idx="86">
                  <c:v>5.8386411889597145E-3</c:v>
                </c:pt>
                <c:pt idx="87">
                  <c:v>-6.3324538258575647E-3</c:v>
                </c:pt>
                <c:pt idx="88">
                  <c:v>3.7174721189592308E-3</c:v>
                </c:pt>
                <c:pt idx="89">
                  <c:v>-3.7037037037037646E-3</c:v>
                </c:pt>
                <c:pt idx="90">
                  <c:v>-5.310674455655251E-4</c:v>
                </c:pt>
                <c:pt idx="91">
                  <c:v>-2.6567481402763882E-3</c:v>
                </c:pt>
                <c:pt idx="92">
                  <c:v>1.0655301012252316E-3</c:v>
                </c:pt>
                <c:pt idx="93">
                  <c:v>1.5965939329432022E-3</c:v>
                </c:pt>
                <c:pt idx="94">
                  <c:v>-3.1880977683315104E-3</c:v>
                </c:pt>
                <c:pt idx="95">
                  <c:v>-1.5991471215351938E-3</c:v>
                </c:pt>
                <c:pt idx="96">
                  <c:v>2.6695141484249785E-3</c:v>
                </c:pt>
                <c:pt idx="97">
                  <c:v>2.1299254526090383E-3</c:v>
                </c:pt>
                <c:pt idx="98">
                  <c:v>-1.0626992561104665E-3</c:v>
                </c:pt>
                <c:pt idx="99">
                  <c:v>-5.3191489361702482E-3</c:v>
                </c:pt>
                <c:pt idx="100">
                  <c:v>-1.6042780748661833E-3</c:v>
                </c:pt>
                <c:pt idx="101">
                  <c:v>-1.0712372790574465E-3</c:v>
                </c:pt>
                <c:pt idx="102">
                  <c:v>4.825737265415464E-3</c:v>
                </c:pt>
                <c:pt idx="103">
                  <c:v>1.6008537886873508E-3</c:v>
                </c:pt>
                <c:pt idx="104">
                  <c:v>-5.3276505061261581E-4</c:v>
                </c:pt>
                <c:pt idx="105">
                  <c:v>2.6652452025583973E-3</c:v>
                </c:pt>
                <c:pt idx="106">
                  <c:v>5.3163211057949411E-3</c:v>
                </c:pt>
                <c:pt idx="107">
                  <c:v>-2.1152829190903555E-3</c:v>
                </c:pt>
                <c:pt idx="108">
                  <c:v>-3.7095919448860704E-3</c:v>
                </c:pt>
                <c:pt idx="109">
                  <c:v>-1.276595744680864E-2</c:v>
                </c:pt>
                <c:pt idx="110">
                  <c:v>4.8491379310344751E-3</c:v>
                </c:pt>
                <c:pt idx="111">
                  <c:v>3.7533512064342744E-3</c:v>
                </c:pt>
                <c:pt idx="112">
                  <c:v>-3.739316239316226E-3</c:v>
                </c:pt>
                <c:pt idx="113">
                  <c:v>0</c:v>
                </c:pt>
                <c:pt idx="114">
                  <c:v>-2.1447721179623791E-3</c:v>
                </c:pt>
                <c:pt idx="115">
                  <c:v>-5.3734551316495516E-3</c:v>
                </c:pt>
                <c:pt idx="116">
                  <c:v>-2.160994057266441E-3</c:v>
                </c:pt>
                <c:pt idx="117">
                  <c:v>5.4141851651328121E-3</c:v>
                </c:pt>
                <c:pt idx="118">
                  <c:v>-3.2310177705976439E-3</c:v>
                </c:pt>
                <c:pt idx="119">
                  <c:v>5.9427336574824352E-3</c:v>
                </c:pt>
                <c:pt idx="120">
                  <c:v>-3.2223415682063328E-3</c:v>
                </c:pt>
                <c:pt idx="121">
                  <c:v>-1.0775862068965747E-3</c:v>
                </c:pt>
                <c:pt idx="122">
                  <c:v>3.7756202804746231E-3</c:v>
                </c:pt>
                <c:pt idx="123">
                  <c:v>3.7614185921548415E-3</c:v>
                </c:pt>
                <c:pt idx="124">
                  <c:v>-4.282655246252598E-3</c:v>
                </c:pt>
                <c:pt idx="125">
                  <c:v>3.225806451612856E-3</c:v>
                </c:pt>
                <c:pt idx="126">
                  <c:v>-1.607717041800738E-3</c:v>
                </c:pt>
                <c:pt idx="127">
                  <c:v>-5.3676865271067298E-3</c:v>
                </c:pt>
                <c:pt idx="128">
                  <c:v>1.6189962223420729E-3</c:v>
                </c:pt>
                <c:pt idx="129">
                  <c:v>3.7715517241379004E-3</c:v>
                </c:pt>
                <c:pt idx="130">
                  <c:v>1.6103059581320522E-3</c:v>
                </c:pt>
                <c:pt idx="131">
                  <c:v>-5.3590568060024601E-4</c:v>
                </c:pt>
                <c:pt idx="132">
                  <c:v>-1.1796246648793529E-2</c:v>
                </c:pt>
                <c:pt idx="133">
                  <c:v>-5.4259359739539104E-4</c:v>
                </c:pt>
                <c:pt idx="134">
                  <c:v>-1.6286644951141183E-3</c:v>
                </c:pt>
                <c:pt idx="135">
                  <c:v>3.2626427406199365E-3</c:v>
                </c:pt>
                <c:pt idx="136">
                  <c:v>1.6260162601626771E-3</c:v>
                </c:pt>
                <c:pt idx="137">
                  <c:v>4.8701298701299134E-3</c:v>
                </c:pt>
                <c:pt idx="138">
                  <c:v>-1.615508885298933E-3</c:v>
                </c:pt>
                <c:pt idx="139">
                  <c:v>5.3937432578221589E-4</c:v>
                </c:pt>
                <c:pt idx="140">
                  <c:v>-2.1563342318058343E-3</c:v>
                </c:pt>
                <c:pt idx="141">
                  <c:v>3.7817396002159942E-3</c:v>
                </c:pt>
                <c:pt idx="142">
                  <c:v>1.0764262648010892E-3</c:v>
                </c:pt>
                <c:pt idx="143">
                  <c:v>5.3763440860215006E-3</c:v>
                </c:pt>
                <c:pt idx="144">
                  <c:v>-5.8823529411764497E-3</c:v>
                </c:pt>
                <c:pt idx="145">
                  <c:v>-5.379236148467248E-4</c:v>
                </c:pt>
                <c:pt idx="146">
                  <c:v>3.7674919268029239E-3</c:v>
                </c:pt>
                <c:pt idx="147">
                  <c:v>-4.2895442359248692E-3</c:v>
                </c:pt>
                <c:pt idx="148">
                  <c:v>-2.154011847065096E-3</c:v>
                </c:pt>
                <c:pt idx="149">
                  <c:v>6.4759848893685135E-3</c:v>
                </c:pt>
                <c:pt idx="150">
                  <c:v>1.6085790884718953E-3</c:v>
                </c:pt>
                <c:pt idx="151">
                  <c:v>9.1006423982871176E-3</c:v>
                </c:pt>
                <c:pt idx="152">
                  <c:v>1.0610079575597009E-3</c:v>
                </c:pt>
                <c:pt idx="153">
                  <c:v>-2.6497085320614788E-3</c:v>
                </c:pt>
                <c:pt idx="154">
                  <c:v>-1.5940488841658107E-3</c:v>
                </c:pt>
                <c:pt idx="155">
                  <c:v>4.2575838211815764E-3</c:v>
                </c:pt>
                <c:pt idx="156">
                  <c:v>2.1197668256491831E-3</c:v>
                </c:pt>
                <c:pt idx="157">
                  <c:v>-1.2162876784770016E-2</c:v>
                </c:pt>
                <c:pt idx="158">
                  <c:v>5.3533190578169965E-4</c:v>
                </c:pt>
                <c:pt idx="159">
                  <c:v>3.7453183520599342E-3</c:v>
                </c:pt>
                <c:pt idx="160">
                  <c:v>3.7313432835819338E-3</c:v>
                </c:pt>
                <c:pt idx="161">
                  <c:v>-5.310674455655251E-4</c:v>
                </c:pt>
                <c:pt idx="162">
                  <c:v>-6.907545164718365E-3</c:v>
                </c:pt>
                <c:pt idx="163">
                  <c:v>-1.6051364365972098E-3</c:v>
                </c:pt>
                <c:pt idx="164">
                  <c:v>6.4308681672027301E-3</c:v>
                </c:pt>
                <c:pt idx="165">
                  <c:v>-1.5974440894569453E-3</c:v>
                </c:pt>
                <c:pt idx="166">
                  <c:v>1.6000000000000458E-3</c:v>
                </c:pt>
                <c:pt idx="167">
                  <c:v>-2.6624068157614644E-3</c:v>
                </c:pt>
                <c:pt idx="168">
                  <c:v>2.6695141484249785E-3</c:v>
                </c:pt>
                <c:pt idx="169">
                  <c:v>3.1948881789136685E-3</c:v>
                </c:pt>
                <c:pt idx="170">
                  <c:v>1.4331210191082855E-2</c:v>
                </c:pt>
                <c:pt idx="171">
                  <c:v>8.3725798011511365E-3</c:v>
                </c:pt>
                <c:pt idx="172">
                  <c:v>-1.5568240788791377E-3</c:v>
                </c:pt>
                <c:pt idx="173">
                  <c:v>2.5987525987525295E-3</c:v>
                </c:pt>
                <c:pt idx="174">
                  <c:v>1.0368066355623817E-3</c:v>
                </c:pt>
                <c:pt idx="175">
                  <c:v>-2.0714655618849775E-3</c:v>
                </c:pt>
                <c:pt idx="176">
                  <c:v>-5.1894135962626819E-4</c:v>
                </c:pt>
                <c:pt idx="177">
                  <c:v>-5.1921079958472394E-4</c:v>
                </c:pt>
                <c:pt idx="178">
                  <c:v>-3.1168831168830735E-3</c:v>
                </c:pt>
                <c:pt idx="179">
                  <c:v>5.2110474205302459E-4</c:v>
                </c:pt>
                <c:pt idx="180">
                  <c:v>-6.7708333333332815E-3</c:v>
                </c:pt>
                <c:pt idx="181">
                  <c:v>4.7194546407971494E-3</c:v>
                </c:pt>
                <c:pt idx="182">
                  <c:v>-6.7849686847598623E-3</c:v>
                </c:pt>
                <c:pt idx="183">
                  <c:v>-1.5764582238571023E-3</c:v>
                </c:pt>
                <c:pt idx="184">
                  <c:v>2.1052631578946102E-3</c:v>
                </c:pt>
                <c:pt idx="185">
                  <c:v>-2.6260504201680579E-3</c:v>
                </c:pt>
                <c:pt idx="186">
                  <c:v>1.5797788309637184E-3</c:v>
                </c:pt>
                <c:pt idx="187">
                  <c:v>1.051524710830698E-3</c:v>
                </c:pt>
                <c:pt idx="188">
                  <c:v>-1.5756302521007237E-3</c:v>
                </c:pt>
                <c:pt idx="189">
                  <c:v>2.104155707522315E-3</c:v>
                </c:pt>
                <c:pt idx="190">
                  <c:v>-3.1496062992126816E-3</c:v>
                </c:pt>
                <c:pt idx="191">
                  <c:v>4.2127435492365084E-3</c:v>
                </c:pt>
                <c:pt idx="192">
                  <c:v>-3.6706869428422273E-3</c:v>
                </c:pt>
                <c:pt idx="193">
                  <c:v>5.2631578947368585E-3</c:v>
                </c:pt>
                <c:pt idx="194">
                  <c:v>-1.5706806282722585E-3</c:v>
                </c:pt>
                <c:pt idx="195">
                  <c:v>-1.0487676979549221E-3</c:v>
                </c:pt>
                <c:pt idx="196">
                  <c:v>6.2992125984251413E-3</c:v>
                </c:pt>
                <c:pt idx="197">
                  <c:v>-5.2164840897236386E-3</c:v>
                </c:pt>
                <c:pt idx="198">
                  <c:v>0</c:v>
                </c:pt>
                <c:pt idx="199">
                  <c:v>-5.2438384897757206E-4</c:v>
                </c:pt>
                <c:pt idx="200">
                  <c:v>1.0493179433368471E-3</c:v>
                </c:pt>
                <c:pt idx="201">
                  <c:v>-2.0964360587001352E-3</c:v>
                </c:pt>
                <c:pt idx="202">
                  <c:v>6.8277310924371726E-3</c:v>
                </c:pt>
                <c:pt idx="203">
                  <c:v>-8.3463745435576886E-3</c:v>
                </c:pt>
                <c:pt idx="204">
                  <c:v>-3.1562335612836945E-3</c:v>
                </c:pt>
                <c:pt idx="205">
                  <c:v>-2.6385224274406704E-3</c:v>
                </c:pt>
                <c:pt idx="206">
                  <c:v>3.7037037037037646E-3</c:v>
                </c:pt>
                <c:pt idx="207">
                  <c:v>5.2714812862419969E-4</c:v>
                </c:pt>
                <c:pt idx="208">
                  <c:v>-5.268703898841931E-4</c:v>
                </c:pt>
                <c:pt idx="209">
                  <c:v>-5.2714812862408866E-4</c:v>
                </c:pt>
                <c:pt idx="210">
                  <c:v>3.1645569620253333E-3</c:v>
                </c:pt>
                <c:pt idx="211">
                  <c:v>-3.154574132492094E-3</c:v>
                </c:pt>
                <c:pt idx="212">
                  <c:v>-2.6371308016878148E-3</c:v>
                </c:pt>
                <c:pt idx="213">
                  <c:v>-1.0576414595452333E-3</c:v>
                </c:pt>
                <c:pt idx="214">
                  <c:v>1.5881418740075759E-3</c:v>
                </c:pt>
                <c:pt idx="215">
                  <c:v>3.6997885835092781E-3</c:v>
                </c:pt>
                <c:pt idx="216">
                  <c:v>1.5797788309637184E-3</c:v>
                </c:pt>
                <c:pt idx="217">
                  <c:v>-5.7833859095688389E-3</c:v>
                </c:pt>
                <c:pt idx="218">
                  <c:v>2.6441036488631386E-3</c:v>
                </c:pt>
                <c:pt idx="219">
                  <c:v>1.5822784810124446E-3</c:v>
                </c:pt>
                <c:pt idx="220">
                  <c:v>-5.2659294365442477E-4</c:v>
                </c:pt>
                <c:pt idx="221">
                  <c:v>-2.6343519494205214E-3</c:v>
                </c:pt>
                <c:pt idx="222">
                  <c:v>-3.6978341257263292E-3</c:v>
                </c:pt>
                <c:pt idx="223">
                  <c:v>-1.0604453870625141E-3</c:v>
                </c:pt>
                <c:pt idx="224">
                  <c:v>6.900212314224996E-3</c:v>
                </c:pt>
                <c:pt idx="225">
                  <c:v>-3.162888771744754E-3</c:v>
                </c:pt>
                <c:pt idx="226">
                  <c:v>5.2882072977267214E-4</c:v>
                </c:pt>
                <c:pt idx="227">
                  <c:v>-1.5856236786470079E-3</c:v>
                </c:pt>
                <c:pt idx="228">
                  <c:v>5.8231868713605195E-3</c:v>
                </c:pt>
                <c:pt idx="229">
                  <c:v>-3.1578947368420263E-3</c:v>
                </c:pt>
                <c:pt idx="230">
                  <c:v>-5.8078141499473546E-3</c:v>
                </c:pt>
                <c:pt idx="231">
                  <c:v>9.0281465746151479E-3</c:v>
                </c:pt>
                <c:pt idx="232">
                  <c:v>3.6842105263157343E-3</c:v>
                </c:pt>
                <c:pt idx="233">
                  <c:v>1.5731515469323831E-3</c:v>
                </c:pt>
                <c:pt idx="234">
                  <c:v>-1.0471204188483574E-3</c:v>
                </c:pt>
                <c:pt idx="235">
                  <c:v>-6.2893081761005165E-3</c:v>
                </c:pt>
                <c:pt idx="236">
                  <c:v>-1.5822784810126667E-3</c:v>
                </c:pt>
                <c:pt idx="237">
                  <c:v>-7.3956682514527694E-3</c:v>
                </c:pt>
                <c:pt idx="238">
                  <c:v>4.2575838211815764E-3</c:v>
                </c:pt>
                <c:pt idx="239">
                  <c:v>3.7095919448861814E-3</c:v>
                </c:pt>
                <c:pt idx="240">
                  <c:v>-3.6958817317845893E-3</c:v>
                </c:pt>
                <c:pt idx="241">
                  <c:v>-3.1796502384738856E-3</c:v>
                </c:pt>
                <c:pt idx="242">
                  <c:v>3.1897926634769647E-3</c:v>
                </c:pt>
                <c:pt idx="243">
                  <c:v>-1.5898251192369983E-3</c:v>
                </c:pt>
                <c:pt idx="244">
                  <c:v>4.2462845010615702E-3</c:v>
                </c:pt>
                <c:pt idx="245">
                  <c:v>-1.0570824524314126E-3</c:v>
                </c:pt>
                <c:pt idx="246">
                  <c:v>4.761904761904745E-3</c:v>
                </c:pt>
                <c:pt idx="247">
                  <c:v>4.7393364928909332E-3</c:v>
                </c:pt>
                <c:pt idx="248">
                  <c:v>1.5723270440253234E-3</c:v>
                </c:pt>
                <c:pt idx="249">
                  <c:v>3.66300366300365E-3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D-47FA-BBBA-486B011EC361}"/>
            </c:ext>
          </c:extLst>
        </c:ser>
        <c:ser>
          <c:idx val="3"/>
          <c:order val="3"/>
          <c:tx>
            <c:strRef>
              <c:f>'Prices&amp;Returns'!$F$256</c:f>
              <c:strCache>
                <c:ptCount val="1"/>
                <c:pt idx="0">
                  <c:v>Instrument 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'Prices&amp;Returns'!$F$257:$F$506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1.7543859649122862E-2</c:v>
                </c:pt>
                <c:pt idx="5">
                  <c:v>-1.7241379310344862E-2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1.7543859649122862E-2</c:v>
                </c:pt>
                <c:pt idx="10">
                  <c:v>1.7241379310344751E-2</c:v>
                </c:pt>
                <c:pt idx="11">
                  <c:v>0</c:v>
                </c:pt>
                <c:pt idx="12">
                  <c:v>-1.6949152542372947E-2</c:v>
                </c:pt>
                <c:pt idx="13">
                  <c:v>-1.7241379310344862E-2</c:v>
                </c:pt>
                <c:pt idx="14">
                  <c:v>0</c:v>
                </c:pt>
                <c:pt idx="15">
                  <c:v>-1.754385964912264E-2</c:v>
                </c:pt>
                <c:pt idx="16">
                  <c:v>0</c:v>
                </c:pt>
                <c:pt idx="17">
                  <c:v>-1.7857142857142905E-2</c:v>
                </c:pt>
                <c:pt idx="18">
                  <c:v>-1.8181818181818188E-2</c:v>
                </c:pt>
                <c:pt idx="19">
                  <c:v>0</c:v>
                </c:pt>
                <c:pt idx="20">
                  <c:v>0</c:v>
                </c:pt>
                <c:pt idx="21">
                  <c:v>-1.851851851851849E-2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-1.8867924528301883E-2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-1.9230769230769273E-2</c:v>
                </c:pt>
                <c:pt idx="33">
                  <c:v>1.9607843137254832E-2</c:v>
                </c:pt>
                <c:pt idx="34">
                  <c:v>0</c:v>
                </c:pt>
                <c:pt idx="35">
                  <c:v>-1.9230769230769273E-2</c:v>
                </c:pt>
                <c:pt idx="36">
                  <c:v>1.9607843137254832E-2</c:v>
                </c:pt>
                <c:pt idx="37">
                  <c:v>-1.9230769230769273E-2</c:v>
                </c:pt>
                <c:pt idx="38">
                  <c:v>1.9607843137254832E-2</c:v>
                </c:pt>
                <c:pt idx="39">
                  <c:v>0</c:v>
                </c:pt>
                <c:pt idx="40">
                  <c:v>-1.9230769230769273E-2</c:v>
                </c:pt>
                <c:pt idx="41">
                  <c:v>0</c:v>
                </c:pt>
                <c:pt idx="42">
                  <c:v>1.9607843137254832E-2</c:v>
                </c:pt>
                <c:pt idx="43">
                  <c:v>0</c:v>
                </c:pt>
                <c:pt idx="44">
                  <c:v>0</c:v>
                </c:pt>
                <c:pt idx="45">
                  <c:v>-1.9230769230769273E-2</c:v>
                </c:pt>
                <c:pt idx="46">
                  <c:v>1.9607843137254832E-2</c:v>
                </c:pt>
                <c:pt idx="47">
                  <c:v>-1.9230769230769273E-2</c:v>
                </c:pt>
                <c:pt idx="48">
                  <c:v>0</c:v>
                </c:pt>
                <c:pt idx="49">
                  <c:v>0</c:v>
                </c:pt>
                <c:pt idx="50">
                  <c:v>1.9607843137254832E-2</c:v>
                </c:pt>
                <c:pt idx="51">
                  <c:v>0</c:v>
                </c:pt>
                <c:pt idx="52">
                  <c:v>-1.9230769230769273E-2</c:v>
                </c:pt>
                <c:pt idx="53">
                  <c:v>0</c:v>
                </c:pt>
                <c:pt idx="54">
                  <c:v>0</c:v>
                </c:pt>
                <c:pt idx="55">
                  <c:v>1.9607843137254832E-2</c:v>
                </c:pt>
                <c:pt idx="56">
                  <c:v>-1.9230769230769273E-2</c:v>
                </c:pt>
                <c:pt idx="57">
                  <c:v>1.9607843137254832E-2</c:v>
                </c:pt>
                <c:pt idx="58">
                  <c:v>-1.9230769230769273E-2</c:v>
                </c:pt>
                <c:pt idx="59">
                  <c:v>1.9607843137254832E-2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-1.9230769230769273E-2</c:v>
                </c:pt>
                <c:pt idx="68">
                  <c:v>1.9607843137254832E-2</c:v>
                </c:pt>
                <c:pt idx="69">
                  <c:v>0</c:v>
                </c:pt>
                <c:pt idx="70">
                  <c:v>0</c:v>
                </c:pt>
                <c:pt idx="71">
                  <c:v>-1.9230769230769273E-2</c:v>
                </c:pt>
                <c:pt idx="72">
                  <c:v>-1.9607843137254943E-2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2.0000000000000018E-2</c:v>
                </c:pt>
                <c:pt idx="78">
                  <c:v>1.9607843137254832E-2</c:v>
                </c:pt>
                <c:pt idx="79">
                  <c:v>1.9230769230769162E-2</c:v>
                </c:pt>
                <c:pt idx="80">
                  <c:v>0</c:v>
                </c:pt>
                <c:pt idx="81">
                  <c:v>-1.8867924528301883E-2</c:v>
                </c:pt>
                <c:pt idx="82">
                  <c:v>1.9230769230769162E-2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-1.8867924528301883E-2</c:v>
                </c:pt>
                <c:pt idx="87">
                  <c:v>1.9230769230769162E-2</c:v>
                </c:pt>
                <c:pt idx="88">
                  <c:v>0</c:v>
                </c:pt>
                <c:pt idx="89">
                  <c:v>1.8867924528301883E-2</c:v>
                </c:pt>
                <c:pt idx="90">
                  <c:v>0</c:v>
                </c:pt>
                <c:pt idx="91">
                  <c:v>1.8518518518518601E-2</c:v>
                </c:pt>
                <c:pt idx="92">
                  <c:v>1.8181818181818299E-2</c:v>
                </c:pt>
                <c:pt idx="93">
                  <c:v>-1.7857142857142905E-2</c:v>
                </c:pt>
                <c:pt idx="94">
                  <c:v>0</c:v>
                </c:pt>
                <c:pt idx="95">
                  <c:v>1.8181818181818299E-2</c:v>
                </c:pt>
                <c:pt idx="96">
                  <c:v>-1.7857142857142905E-2</c:v>
                </c:pt>
                <c:pt idx="97">
                  <c:v>1.8181818181818299E-2</c:v>
                </c:pt>
                <c:pt idx="98">
                  <c:v>-1.7857142857142905E-2</c:v>
                </c:pt>
                <c:pt idx="99">
                  <c:v>-1.8181818181818188E-2</c:v>
                </c:pt>
                <c:pt idx="100">
                  <c:v>1.8518518518518601E-2</c:v>
                </c:pt>
                <c:pt idx="101">
                  <c:v>1.8181818181818299E-2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-1.7857142857142905E-2</c:v>
                </c:pt>
                <c:pt idx="106">
                  <c:v>1.8181818181818299E-2</c:v>
                </c:pt>
                <c:pt idx="107">
                  <c:v>-1.7857142857142905E-2</c:v>
                </c:pt>
                <c:pt idx="108">
                  <c:v>0</c:v>
                </c:pt>
                <c:pt idx="109">
                  <c:v>1.8181818181818299E-2</c:v>
                </c:pt>
                <c:pt idx="110">
                  <c:v>1.7857142857142572E-2</c:v>
                </c:pt>
                <c:pt idx="111">
                  <c:v>-1.754385964912264E-2</c:v>
                </c:pt>
                <c:pt idx="112">
                  <c:v>0</c:v>
                </c:pt>
                <c:pt idx="113">
                  <c:v>-1.7857142857142905E-2</c:v>
                </c:pt>
                <c:pt idx="114">
                  <c:v>0</c:v>
                </c:pt>
                <c:pt idx="115">
                  <c:v>-1.8181818181818188E-2</c:v>
                </c:pt>
                <c:pt idx="116">
                  <c:v>0</c:v>
                </c:pt>
                <c:pt idx="117">
                  <c:v>-1.851851851851849E-2</c:v>
                </c:pt>
                <c:pt idx="118">
                  <c:v>-1.8867924528301883E-2</c:v>
                </c:pt>
                <c:pt idx="119">
                  <c:v>0</c:v>
                </c:pt>
                <c:pt idx="120">
                  <c:v>1.9230769230769162E-2</c:v>
                </c:pt>
                <c:pt idx="121">
                  <c:v>0</c:v>
                </c:pt>
                <c:pt idx="122">
                  <c:v>-1.8867924528301883E-2</c:v>
                </c:pt>
                <c:pt idx="123">
                  <c:v>1.9230769230769162E-2</c:v>
                </c:pt>
                <c:pt idx="124">
                  <c:v>0</c:v>
                </c:pt>
                <c:pt idx="125">
                  <c:v>0</c:v>
                </c:pt>
                <c:pt idx="126">
                  <c:v>1.8867924528301883E-2</c:v>
                </c:pt>
                <c:pt idx="127">
                  <c:v>0</c:v>
                </c:pt>
                <c:pt idx="128">
                  <c:v>-1.851851851851849E-2</c:v>
                </c:pt>
                <c:pt idx="129">
                  <c:v>-3.7735849056603765E-2</c:v>
                </c:pt>
                <c:pt idx="130">
                  <c:v>0</c:v>
                </c:pt>
                <c:pt idx="131">
                  <c:v>-1.9607843137254943E-2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-2.0000000000000018E-2</c:v>
                </c:pt>
                <c:pt idx="137">
                  <c:v>2.0408163265306145E-2</c:v>
                </c:pt>
                <c:pt idx="138">
                  <c:v>-2.0000000000000018E-2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-2.0408163265306145E-2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2.0833333333333259E-2</c:v>
                </c:pt>
                <c:pt idx="149">
                  <c:v>0</c:v>
                </c:pt>
                <c:pt idx="150">
                  <c:v>2.0408163265306145E-2</c:v>
                </c:pt>
                <c:pt idx="151">
                  <c:v>2.0000000000000018E-2</c:v>
                </c:pt>
                <c:pt idx="152">
                  <c:v>-1.9607843137254943E-2</c:v>
                </c:pt>
                <c:pt idx="153">
                  <c:v>0</c:v>
                </c:pt>
                <c:pt idx="154">
                  <c:v>-2.0000000000000018E-2</c:v>
                </c:pt>
                <c:pt idx="155">
                  <c:v>2.0408163265306145E-2</c:v>
                </c:pt>
                <c:pt idx="156">
                  <c:v>0</c:v>
                </c:pt>
                <c:pt idx="157">
                  <c:v>0</c:v>
                </c:pt>
                <c:pt idx="158">
                  <c:v>-2.0000000000000018E-2</c:v>
                </c:pt>
                <c:pt idx="159">
                  <c:v>0</c:v>
                </c:pt>
                <c:pt idx="160">
                  <c:v>2.0408163265306145E-2</c:v>
                </c:pt>
                <c:pt idx="161">
                  <c:v>-4.0000000000000036E-2</c:v>
                </c:pt>
                <c:pt idx="162">
                  <c:v>0</c:v>
                </c:pt>
                <c:pt idx="163">
                  <c:v>-2.083333333333337E-2</c:v>
                </c:pt>
                <c:pt idx="164">
                  <c:v>0</c:v>
                </c:pt>
                <c:pt idx="165">
                  <c:v>-2.1276595744680771E-2</c:v>
                </c:pt>
                <c:pt idx="166">
                  <c:v>0</c:v>
                </c:pt>
                <c:pt idx="167">
                  <c:v>-2.1739130434782594E-2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2.2222222222222143E-2</c:v>
                </c:pt>
                <c:pt idx="172">
                  <c:v>-2.1739130434782594E-2</c:v>
                </c:pt>
                <c:pt idx="173">
                  <c:v>2.2222222222222143E-2</c:v>
                </c:pt>
                <c:pt idx="174">
                  <c:v>0</c:v>
                </c:pt>
                <c:pt idx="175">
                  <c:v>0</c:v>
                </c:pt>
                <c:pt idx="176">
                  <c:v>2.1739130434782483E-2</c:v>
                </c:pt>
                <c:pt idx="177">
                  <c:v>0</c:v>
                </c:pt>
                <c:pt idx="178">
                  <c:v>-2.1276595744680771E-2</c:v>
                </c:pt>
                <c:pt idx="179">
                  <c:v>0</c:v>
                </c:pt>
                <c:pt idx="180">
                  <c:v>2.1739130434782483E-2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2.1276595744680771E-2</c:v>
                </c:pt>
                <c:pt idx="189">
                  <c:v>0</c:v>
                </c:pt>
                <c:pt idx="190">
                  <c:v>-2.083333333333337E-2</c:v>
                </c:pt>
                <c:pt idx="191">
                  <c:v>2.1276595744680771E-2</c:v>
                </c:pt>
                <c:pt idx="192">
                  <c:v>2.0833333333333259E-2</c:v>
                </c:pt>
                <c:pt idx="193">
                  <c:v>-2.0408163265306145E-2</c:v>
                </c:pt>
                <c:pt idx="194">
                  <c:v>2.0833333333333259E-2</c:v>
                </c:pt>
                <c:pt idx="195">
                  <c:v>0</c:v>
                </c:pt>
                <c:pt idx="196">
                  <c:v>0</c:v>
                </c:pt>
                <c:pt idx="197">
                  <c:v>-2.0408163265306145E-2</c:v>
                </c:pt>
                <c:pt idx="198">
                  <c:v>2.0833333333333259E-2</c:v>
                </c:pt>
                <c:pt idx="199">
                  <c:v>-2.0408163265306145E-2</c:v>
                </c:pt>
                <c:pt idx="200">
                  <c:v>2.0833333333333259E-2</c:v>
                </c:pt>
                <c:pt idx="201">
                  <c:v>-2.0408163265306145E-2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-2.083333333333337E-2</c:v>
                </c:pt>
                <c:pt idx="206">
                  <c:v>0</c:v>
                </c:pt>
                <c:pt idx="207">
                  <c:v>0</c:v>
                </c:pt>
                <c:pt idx="208">
                  <c:v>-2.1276595744680771E-2</c:v>
                </c:pt>
                <c:pt idx="209">
                  <c:v>2.1739130434782483E-2</c:v>
                </c:pt>
                <c:pt idx="210">
                  <c:v>0</c:v>
                </c:pt>
                <c:pt idx="211">
                  <c:v>0</c:v>
                </c:pt>
                <c:pt idx="212">
                  <c:v>-2.1276595744680771E-2</c:v>
                </c:pt>
                <c:pt idx="213">
                  <c:v>0</c:v>
                </c:pt>
                <c:pt idx="214">
                  <c:v>-2.1739130434782594E-2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2.2222222222222143E-2</c:v>
                </c:pt>
                <c:pt idx="221">
                  <c:v>-2.1739130434782594E-2</c:v>
                </c:pt>
                <c:pt idx="222">
                  <c:v>0</c:v>
                </c:pt>
                <c:pt idx="223">
                  <c:v>0</c:v>
                </c:pt>
                <c:pt idx="224">
                  <c:v>2.2222222222222143E-2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-2.1739130434782594E-2</c:v>
                </c:pt>
                <c:pt idx="237">
                  <c:v>2.2222222222222143E-2</c:v>
                </c:pt>
                <c:pt idx="238">
                  <c:v>-2.1739130434782594E-2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2.2222222222222143E-2</c:v>
                </c:pt>
                <c:pt idx="243">
                  <c:v>-2.1739130434782594E-2</c:v>
                </c:pt>
                <c:pt idx="244">
                  <c:v>2.2222222222222143E-2</c:v>
                </c:pt>
                <c:pt idx="245">
                  <c:v>-2.1739130434782594E-2</c:v>
                </c:pt>
                <c:pt idx="246">
                  <c:v>2.2222222222222143E-2</c:v>
                </c:pt>
                <c:pt idx="247">
                  <c:v>0</c:v>
                </c:pt>
                <c:pt idx="248">
                  <c:v>0</c:v>
                </c:pt>
                <c:pt idx="249">
                  <c:v>-2.1739130434782594E-2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D-47FA-BBBA-486B011EC361}"/>
            </c:ext>
          </c:extLst>
        </c:ser>
        <c:ser>
          <c:idx val="4"/>
          <c:order val="4"/>
          <c:tx>
            <c:strRef>
              <c:f>'Prices&amp;Returns'!$G$256</c:f>
              <c:strCache>
                <c:ptCount val="1"/>
                <c:pt idx="0">
                  <c:v>Instrument 5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'Prices&amp;Returns'!$G$257:$G$506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4.1493775933609811E-3</c:v>
                </c:pt>
                <c:pt idx="7">
                  <c:v>0</c:v>
                </c:pt>
                <c:pt idx="8">
                  <c:v>-4.1322314049585529E-3</c:v>
                </c:pt>
                <c:pt idx="9">
                  <c:v>4.1493775933609811E-3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-4.1322314049585529E-3</c:v>
                </c:pt>
                <c:pt idx="18">
                  <c:v>4.1493775933609811E-3</c:v>
                </c:pt>
                <c:pt idx="19">
                  <c:v>-4.1322314049585529E-3</c:v>
                </c:pt>
                <c:pt idx="20">
                  <c:v>0</c:v>
                </c:pt>
                <c:pt idx="21">
                  <c:v>0</c:v>
                </c:pt>
                <c:pt idx="22">
                  <c:v>-4.1493775933610921E-3</c:v>
                </c:pt>
                <c:pt idx="23">
                  <c:v>0</c:v>
                </c:pt>
                <c:pt idx="24">
                  <c:v>-4.1666666666665408E-3</c:v>
                </c:pt>
                <c:pt idx="25">
                  <c:v>4.1841004184099972E-3</c:v>
                </c:pt>
                <c:pt idx="26">
                  <c:v>-4.1666666666665408E-3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4.1841004184099972E-3</c:v>
                </c:pt>
                <c:pt idx="31">
                  <c:v>0</c:v>
                </c:pt>
                <c:pt idx="32">
                  <c:v>0</c:v>
                </c:pt>
                <c:pt idx="33">
                  <c:v>4.1666666666668739E-3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4.1493775933609811E-3</c:v>
                </c:pt>
                <c:pt idx="42">
                  <c:v>-4.1322314049585529E-3</c:v>
                </c:pt>
                <c:pt idx="43">
                  <c:v>0</c:v>
                </c:pt>
                <c:pt idx="44">
                  <c:v>4.1493775933609811E-3</c:v>
                </c:pt>
                <c:pt idx="45">
                  <c:v>0</c:v>
                </c:pt>
                <c:pt idx="46">
                  <c:v>-4.1322314049585529E-3</c:v>
                </c:pt>
                <c:pt idx="47">
                  <c:v>4.1493775933609811E-3</c:v>
                </c:pt>
                <c:pt idx="48">
                  <c:v>0</c:v>
                </c:pt>
                <c:pt idx="49">
                  <c:v>-4.1322314049585529E-3</c:v>
                </c:pt>
                <c:pt idx="50">
                  <c:v>4.1493775933609811E-3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4.1322314049587749E-3</c:v>
                </c:pt>
                <c:pt idx="55">
                  <c:v>0</c:v>
                </c:pt>
                <c:pt idx="56">
                  <c:v>-4.115226337448652E-3</c:v>
                </c:pt>
                <c:pt idx="57">
                  <c:v>0</c:v>
                </c:pt>
                <c:pt idx="58">
                  <c:v>-4.1322314049585529E-3</c:v>
                </c:pt>
                <c:pt idx="59">
                  <c:v>4.1493775933609811E-3</c:v>
                </c:pt>
                <c:pt idx="60">
                  <c:v>0</c:v>
                </c:pt>
                <c:pt idx="61">
                  <c:v>4.1322314049587749E-3</c:v>
                </c:pt>
                <c:pt idx="62">
                  <c:v>0</c:v>
                </c:pt>
                <c:pt idx="63">
                  <c:v>-4.115226337448652E-3</c:v>
                </c:pt>
                <c:pt idx="64">
                  <c:v>0</c:v>
                </c:pt>
                <c:pt idx="65">
                  <c:v>4.1322314049587749E-3</c:v>
                </c:pt>
                <c:pt idx="66">
                  <c:v>-4.115226337448652E-3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4.1322314049587749E-3</c:v>
                </c:pt>
                <c:pt idx="71">
                  <c:v>-4.115226337448652E-3</c:v>
                </c:pt>
                <c:pt idx="72">
                  <c:v>4.1322314049587749E-3</c:v>
                </c:pt>
                <c:pt idx="73">
                  <c:v>-4.115226337448652E-3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4.1322314049587749E-3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-4.115226337448652E-3</c:v>
                </c:pt>
                <c:pt idx="84">
                  <c:v>0</c:v>
                </c:pt>
                <c:pt idx="85">
                  <c:v>4.1322314049587749E-3</c:v>
                </c:pt>
                <c:pt idx="86">
                  <c:v>4.1152263374484299E-3</c:v>
                </c:pt>
                <c:pt idx="87">
                  <c:v>0</c:v>
                </c:pt>
                <c:pt idx="88">
                  <c:v>-4.098360655737654E-3</c:v>
                </c:pt>
                <c:pt idx="89">
                  <c:v>4.1152263374484299E-3</c:v>
                </c:pt>
                <c:pt idx="90">
                  <c:v>4.098360655737876E-3</c:v>
                </c:pt>
                <c:pt idx="91">
                  <c:v>-4.0816326530612734E-3</c:v>
                </c:pt>
                <c:pt idx="92">
                  <c:v>0</c:v>
                </c:pt>
                <c:pt idx="93">
                  <c:v>4.098360655737876E-3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4.0816326530610514E-3</c:v>
                </c:pt>
                <c:pt idx="102">
                  <c:v>-4.0650406504064707E-3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4.0816326530610514E-3</c:v>
                </c:pt>
                <c:pt idx="107">
                  <c:v>-4.0650406504064707E-3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-4.0816326530612734E-3</c:v>
                </c:pt>
                <c:pt idx="112">
                  <c:v>4.098360655737876E-3</c:v>
                </c:pt>
                <c:pt idx="113">
                  <c:v>0</c:v>
                </c:pt>
                <c:pt idx="114">
                  <c:v>4.0816326530610514E-3</c:v>
                </c:pt>
                <c:pt idx="115">
                  <c:v>-4.0650406504064707E-3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4.0816326530610514E-3</c:v>
                </c:pt>
                <c:pt idx="120">
                  <c:v>-4.0650406504064707E-3</c:v>
                </c:pt>
                <c:pt idx="121">
                  <c:v>-4.0816326530612734E-3</c:v>
                </c:pt>
                <c:pt idx="122">
                  <c:v>0</c:v>
                </c:pt>
                <c:pt idx="123">
                  <c:v>-4.098360655737654E-3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-8.2304526748970819E-3</c:v>
                </c:pt>
                <c:pt idx="128">
                  <c:v>4.1493775933609811E-3</c:v>
                </c:pt>
                <c:pt idx="129">
                  <c:v>0</c:v>
                </c:pt>
                <c:pt idx="130">
                  <c:v>0</c:v>
                </c:pt>
                <c:pt idx="131">
                  <c:v>4.1322314049587749E-3</c:v>
                </c:pt>
                <c:pt idx="132">
                  <c:v>0</c:v>
                </c:pt>
                <c:pt idx="133">
                  <c:v>-4.115226337448652E-3</c:v>
                </c:pt>
                <c:pt idx="134">
                  <c:v>-4.1322314049585529E-3</c:v>
                </c:pt>
                <c:pt idx="135">
                  <c:v>0</c:v>
                </c:pt>
                <c:pt idx="136">
                  <c:v>0</c:v>
                </c:pt>
                <c:pt idx="137">
                  <c:v>-4.1493775933610921E-3</c:v>
                </c:pt>
                <c:pt idx="138">
                  <c:v>4.1666666666668739E-3</c:v>
                </c:pt>
                <c:pt idx="139">
                  <c:v>-4.1493775933610921E-3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-4.1666666666665408E-3</c:v>
                </c:pt>
                <c:pt idx="148">
                  <c:v>0</c:v>
                </c:pt>
                <c:pt idx="149">
                  <c:v>4.1841004184099972E-3</c:v>
                </c:pt>
                <c:pt idx="150">
                  <c:v>0</c:v>
                </c:pt>
                <c:pt idx="151">
                  <c:v>4.1666666666668739E-3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-4.1493775933610921E-3</c:v>
                </c:pt>
                <c:pt idx="156">
                  <c:v>-4.1666666666665408E-3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4.1841004184099972E-3</c:v>
                </c:pt>
                <c:pt idx="161">
                  <c:v>0</c:v>
                </c:pt>
                <c:pt idx="162">
                  <c:v>-4.1666666666665408E-3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4.1841004184099972E-3</c:v>
                </c:pt>
                <c:pt idx="167">
                  <c:v>0</c:v>
                </c:pt>
                <c:pt idx="168">
                  <c:v>-4.1666666666665408E-3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-4.1841004184101083E-3</c:v>
                </c:pt>
                <c:pt idx="174">
                  <c:v>0</c:v>
                </c:pt>
                <c:pt idx="175">
                  <c:v>0</c:v>
                </c:pt>
                <c:pt idx="176">
                  <c:v>-4.2016806722687816E-3</c:v>
                </c:pt>
                <c:pt idx="177">
                  <c:v>0</c:v>
                </c:pt>
                <c:pt idx="178">
                  <c:v>4.2194092827003704E-3</c:v>
                </c:pt>
                <c:pt idx="179">
                  <c:v>0</c:v>
                </c:pt>
                <c:pt idx="180">
                  <c:v>-4.2016806722687816E-3</c:v>
                </c:pt>
                <c:pt idx="181">
                  <c:v>4.2194092827003704E-3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-4.2016806722687816E-3</c:v>
                </c:pt>
                <c:pt idx="188">
                  <c:v>8.4388185654007408E-3</c:v>
                </c:pt>
                <c:pt idx="189">
                  <c:v>-4.1841004184101083E-3</c:v>
                </c:pt>
                <c:pt idx="190">
                  <c:v>0</c:v>
                </c:pt>
                <c:pt idx="191">
                  <c:v>0</c:v>
                </c:pt>
                <c:pt idx="192">
                  <c:v>-4.2016806722687816E-3</c:v>
                </c:pt>
                <c:pt idx="193">
                  <c:v>4.2194092827003704E-3</c:v>
                </c:pt>
                <c:pt idx="194">
                  <c:v>4.2016806722691147E-3</c:v>
                </c:pt>
                <c:pt idx="195">
                  <c:v>0</c:v>
                </c:pt>
                <c:pt idx="196">
                  <c:v>4.1841004184099972E-3</c:v>
                </c:pt>
                <c:pt idx="197">
                  <c:v>-4.1666666666665408E-3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4.1841004184099972E-3</c:v>
                </c:pt>
                <c:pt idx="203">
                  <c:v>0</c:v>
                </c:pt>
                <c:pt idx="204">
                  <c:v>4.1666666666668739E-3</c:v>
                </c:pt>
                <c:pt idx="205">
                  <c:v>-4.1493775933610921E-3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-4.1666666666665408E-3</c:v>
                </c:pt>
                <c:pt idx="212">
                  <c:v>0</c:v>
                </c:pt>
                <c:pt idx="213">
                  <c:v>-4.1841004184101083E-3</c:v>
                </c:pt>
                <c:pt idx="214">
                  <c:v>-4.2016806722687816E-3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-4.2194092827004814E-3</c:v>
                </c:pt>
                <c:pt idx="220">
                  <c:v>0</c:v>
                </c:pt>
                <c:pt idx="221">
                  <c:v>-4.237288135593098E-3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-4.2553191489362874E-3</c:v>
                </c:pt>
                <c:pt idx="232">
                  <c:v>0</c:v>
                </c:pt>
                <c:pt idx="233">
                  <c:v>4.2735042735044804E-3</c:v>
                </c:pt>
                <c:pt idx="234">
                  <c:v>-4.2553191489362874E-3</c:v>
                </c:pt>
                <c:pt idx="235">
                  <c:v>-4.2735042735041473E-3</c:v>
                </c:pt>
                <c:pt idx="236">
                  <c:v>0</c:v>
                </c:pt>
                <c:pt idx="237">
                  <c:v>0</c:v>
                </c:pt>
                <c:pt idx="238">
                  <c:v>-4.2918454935623185E-3</c:v>
                </c:pt>
                <c:pt idx="239">
                  <c:v>4.3103448275862988E-3</c:v>
                </c:pt>
                <c:pt idx="240">
                  <c:v>0</c:v>
                </c:pt>
                <c:pt idx="241">
                  <c:v>-4.2918454935623185E-3</c:v>
                </c:pt>
                <c:pt idx="242">
                  <c:v>4.3103448275862988E-3</c:v>
                </c:pt>
                <c:pt idx="243">
                  <c:v>0</c:v>
                </c:pt>
                <c:pt idx="244">
                  <c:v>4.2918454935620964E-3</c:v>
                </c:pt>
                <c:pt idx="245">
                  <c:v>0</c:v>
                </c:pt>
                <c:pt idx="246">
                  <c:v>0</c:v>
                </c:pt>
                <c:pt idx="247">
                  <c:v>4.2735042735044804E-3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D-47FA-BBBA-486B011EC361}"/>
            </c:ext>
          </c:extLst>
        </c:ser>
        <c:ser>
          <c:idx val="5"/>
          <c:order val="5"/>
          <c:tx>
            <c:strRef>
              <c:f>'Prices&amp;Returns'!$H$256</c:f>
              <c:strCache>
                <c:ptCount val="1"/>
                <c:pt idx="0">
                  <c:v>Instrument 6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'Prices&amp;Returns'!$H$257:$H$506</c:f>
              <c:numCache>
                <c:formatCode>0.00%</c:formatCode>
                <c:ptCount val="250"/>
                <c:pt idx="1">
                  <c:v>-9.4562647754137252E-3</c:v>
                </c:pt>
                <c:pt idx="2">
                  <c:v>4.7732696897373472E-3</c:v>
                </c:pt>
                <c:pt idx="3">
                  <c:v>-1.7814726840855166E-2</c:v>
                </c:pt>
                <c:pt idx="4">
                  <c:v>1.8137847642079929E-2</c:v>
                </c:pt>
                <c:pt idx="5">
                  <c:v>1.1876484560570111E-2</c:v>
                </c:pt>
                <c:pt idx="6">
                  <c:v>-5.8685446009388853E-3</c:v>
                </c:pt>
                <c:pt idx="7">
                  <c:v>0</c:v>
                </c:pt>
                <c:pt idx="8">
                  <c:v>-1.6528925619834767E-2</c:v>
                </c:pt>
                <c:pt idx="9">
                  <c:v>1.2004801920768582E-3</c:v>
                </c:pt>
                <c:pt idx="10">
                  <c:v>1.9184652278177561E-2</c:v>
                </c:pt>
                <c:pt idx="11">
                  <c:v>-9.4117647058823417E-3</c:v>
                </c:pt>
                <c:pt idx="12">
                  <c:v>-9.5011876484560887E-3</c:v>
                </c:pt>
                <c:pt idx="13">
                  <c:v>1.558752997601931E-2</c:v>
                </c:pt>
                <c:pt idx="14">
                  <c:v>0</c:v>
                </c:pt>
                <c:pt idx="15">
                  <c:v>-8.2644628099174389E-3</c:v>
                </c:pt>
                <c:pt idx="16">
                  <c:v>4.761904761904745E-3</c:v>
                </c:pt>
                <c:pt idx="17">
                  <c:v>1.0663507109004655E-2</c:v>
                </c:pt>
                <c:pt idx="18">
                  <c:v>-1.0550996483001174E-2</c:v>
                </c:pt>
                <c:pt idx="19">
                  <c:v>2.369668246445511E-2</c:v>
                </c:pt>
                <c:pt idx="20">
                  <c:v>-2.3148148148149916E-3</c:v>
                </c:pt>
                <c:pt idx="21">
                  <c:v>1.1600928074246841E-3</c:v>
                </c:pt>
                <c:pt idx="22">
                  <c:v>2.2016222479721792E-2</c:v>
                </c:pt>
                <c:pt idx="23">
                  <c:v>-1.1337868480725266E-3</c:v>
                </c:pt>
                <c:pt idx="24">
                  <c:v>-4.5402951191828578E-3</c:v>
                </c:pt>
                <c:pt idx="25">
                  <c:v>-9.1220068415051037E-3</c:v>
                </c:pt>
                <c:pt idx="26">
                  <c:v>5.7537399309552928E-3</c:v>
                </c:pt>
                <c:pt idx="27">
                  <c:v>9.1533180778031742E-3</c:v>
                </c:pt>
                <c:pt idx="28">
                  <c:v>-4.5351473922903285E-3</c:v>
                </c:pt>
                <c:pt idx="29">
                  <c:v>-5.6947608200453859E-3</c:v>
                </c:pt>
                <c:pt idx="30">
                  <c:v>-3.4364261168385868E-3</c:v>
                </c:pt>
                <c:pt idx="31">
                  <c:v>-3.4482758620688614E-3</c:v>
                </c:pt>
                <c:pt idx="32">
                  <c:v>3.4602076124565784E-3</c:v>
                </c:pt>
                <c:pt idx="33">
                  <c:v>4.5977011494253706E-3</c:v>
                </c:pt>
                <c:pt idx="34">
                  <c:v>3.4324942791761348E-3</c:v>
                </c:pt>
                <c:pt idx="35">
                  <c:v>-9.1220068415051037E-3</c:v>
                </c:pt>
                <c:pt idx="36">
                  <c:v>-6.9044879171460405E-3</c:v>
                </c:pt>
                <c:pt idx="37">
                  <c:v>4.6349942062571259E-3</c:v>
                </c:pt>
                <c:pt idx="38">
                  <c:v>-3.4602076124566894E-3</c:v>
                </c:pt>
                <c:pt idx="39">
                  <c:v>-6.9444444444445308E-3</c:v>
                </c:pt>
                <c:pt idx="40">
                  <c:v>0</c:v>
                </c:pt>
                <c:pt idx="41">
                  <c:v>-1.8648018648018683E-2</c:v>
                </c:pt>
                <c:pt idx="42">
                  <c:v>-1.6627078384798155E-2</c:v>
                </c:pt>
                <c:pt idx="43">
                  <c:v>-1.328502415458932E-2</c:v>
                </c:pt>
                <c:pt idx="44">
                  <c:v>4.8959608323133619E-3</c:v>
                </c:pt>
                <c:pt idx="45">
                  <c:v>9.744214372715998E-3</c:v>
                </c:pt>
                <c:pt idx="46">
                  <c:v>2.4125452352231624E-2</c:v>
                </c:pt>
                <c:pt idx="47">
                  <c:v>3.5335689045936647E-3</c:v>
                </c:pt>
                <c:pt idx="48">
                  <c:v>-7.0422535211266402E-3</c:v>
                </c:pt>
                <c:pt idx="49">
                  <c:v>1.0638297872340496E-2</c:v>
                </c:pt>
                <c:pt idx="50">
                  <c:v>-1.5204678362573221E-2</c:v>
                </c:pt>
                <c:pt idx="51">
                  <c:v>-2.25653206650831E-2</c:v>
                </c:pt>
                <c:pt idx="52">
                  <c:v>-9.7205346294045869E-3</c:v>
                </c:pt>
                <c:pt idx="53">
                  <c:v>1.8404907975460238E-2</c:v>
                </c:pt>
                <c:pt idx="54">
                  <c:v>-2.048192771084334E-2</c:v>
                </c:pt>
                <c:pt idx="55">
                  <c:v>-8.610086100861003E-3</c:v>
                </c:pt>
                <c:pt idx="56">
                  <c:v>1.8610421836228408E-2</c:v>
                </c:pt>
                <c:pt idx="57">
                  <c:v>8.5261875761264427E-3</c:v>
                </c:pt>
                <c:pt idx="58">
                  <c:v>-8.4541062801930522E-3</c:v>
                </c:pt>
                <c:pt idx="59">
                  <c:v>4.872107186357999E-3</c:v>
                </c:pt>
                <c:pt idx="60">
                  <c:v>0</c:v>
                </c:pt>
                <c:pt idx="61">
                  <c:v>-1.9393939393939408E-2</c:v>
                </c:pt>
                <c:pt idx="62">
                  <c:v>1.4833127317676276E-2</c:v>
                </c:pt>
                <c:pt idx="63">
                  <c:v>1.9488428745432218E-2</c:v>
                </c:pt>
                <c:pt idx="64">
                  <c:v>9.5579450418159517E-3</c:v>
                </c:pt>
                <c:pt idx="65">
                  <c:v>1.3017751479290185E-2</c:v>
                </c:pt>
                <c:pt idx="66">
                  <c:v>1.1682242990654235E-2</c:v>
                </c:pt>
                <c:pt idx="67">
                  <c:v>-8.083140877598205E-3</c:v>
                </c:pt>
                <c:pt idx="68">
                  <c:v>-2.3282887077996639E-3</c:v>
                </c:pt>
                <c:pt idx="69">
                  <c:v>0</c:v>
                </c:pt>
                <c:pt idx="70">
                  <c:v>-5.83430571761967E-3</c:v>
                </c:pt>
                <c:pt idx="71">
                  <c:v>-2.2300469483568008E-2</c:v>
                </c:pt>
                <c:pt idx="72">
                  <c:v>7.2028811524611491E-3</c:v>
                </c:pt>
                <c:pt idx="73">
                  <c:v>1.6686531585220266E-2</c:v>
                </c:pt>
                <c:pt idx="74">
                  <c:v>-1.4067995310668158E-2</c:v>
                </c:pt>
                <c:pt idx="75">
                  <c:v>7.1343638525565023E-3</c:v>
                </c:pt>
                <c:pt idx="76">
                  <c:v>5.9031877213693296E-3</c:v>
                </c:pt>
                <c:pt idx="77">
                  <c:v>-3.5211267605632646E-3</c:v>
                </c:pt>
                <c:pt idx="78">
                  <c:v>0</c:v>
                </c:pt>
                <c:pt idx="79">
                  <c:v>-2.1201413427561766E-2</c:v>
                </c:pt>
                <c:pt idx="80">
                  <c:v>1.2033694344163681E-2</c:v>
                </c:pt>
                <c:pt idx="81">
                  <c:v>1.6646848989298579E-2</c:v>
                </c:pt>
                <c:pt idx="82">
                  <c:v>2.9239766081871288E-2</c:v>
                </c:pt>
                <c:pt idx="83">
                  <c:v>5.6818181818181213E-3</c:v>
                </c:pt>
                <c:pt idx="84">
                  <c:v>2.4858757062147019E-2</c:v>
                </c:pt>
                <c:pt idx="85">
                  <c:v>0</c:v>
                </c:pt>
                <c:pt idx="86">
                  <c:v>9.9228224917309316E-3</c:v>
                </c:pt>
                <c:pt idx="87">
                  <c:v>-6.5502183406114245E-3</c:v>
                </c:pt>
                <c:pt idx="88">
                  <c:v>1.758241758241752E-2</c:v>
                </c:pt>
                <c:pt idx="89">
                  <c:v>-9.7192224622030254E-3</c:v>
                </c:pt>
                <c:pt idx="90">
                  <c:v>-9.8146128680479672E-3</c:v>
                </c:pt>
                <c:pt idx="91">
                  <c:v>1.5418502202643181E-2</c:v>
                </c:pt>
                <c:pt idx="92">
                  <c:v>-7.5921908893709089E-3</c:v>
                </c:pt>
                <c:pt idx="93">
                  <c:v>-7.6502732240437687E-3</c:v>
                </c:pt>
                <c:pt idx="94">
                  <c:v>-1.3215859030836885E-2</c:v>
                </c:pt>
                <c:pt idx="95">
                  <c:v>3.3482142857141906E-3</c:v>
                </c:pt>
                <c:pt idx="96">
                  <c:v>1.1123470522802492E-3</c:v>
                </c:pt>
                <c:pt idx="97">
                  <c:v>2.2222222222221255E-3</c:v>
                </c:pt>
                <c:pt idx="98">
                  <c:v>-3.3259423503325669E-3</c:v>
                </c:pt>
                <c:pt idx="99">
                  <c:v>1.1123470522803158E-2</c:v>
                </c:pt>
                <c:pt idx="100">
                  <c:v>3.3003300330032292E-3</c:v>
                </c:pt>
                <c:pt idx="101">
                  <c:v>7.6754385964912242E-3</c:v>
                </c:pt>
                <c:pt idx="102">
                  <c:v>-4.3525571273121955E-3</c:v>
                </c:pt>
                <c:pt idx="103">
                  <c:v>-5.464480874317057E-3</c:v>
                </c:pt>
                <c:pt idx="104">
                  <c:v>6.59340659340657E-3</c:v>
                </c:pt>
                <c:pt idx="105">
                  <c:v>1.9650655021834051E-2</c:v>
                </c:pt>
                <c:pt idx="106">
                  <c:v>1.3918629550321304E-2</c:v>
                </c:pt>
                <c:pt idx="107">
                  <c:v>-1.1615628299894487E-2</c:v>
                </c:pt>
                <c:pt idx="108">
                  <c:v>7.4786324786324521E-3</c:v>
                </c:pt>
                <c:pt idx="109">
                  <c:v>2.1208907741250282E-3</c:v>
                </c:pt>
                <c:pt idx="110">
                  <c:v>3.1746031746033854E-3</c:v>
                </c:pt>
                <c:pt idx="111">
                  <c:v>-1.1603375527426296E-2</c:v>
                </c:pt>
                <c:pt idx="112">
                  <c:v>1.0672358591250486E-3</c:v>
                </c:pt>
                <c:pt idx="113">
                  <c:v>1.1727078891258014E-2</c:v>
                </c:pt>
                <c:pt idx="114">
                  <c:v>1.0537407797681642E-2</c:v>
                </c:pt>
                <c:pt idx="115">
                  <c:v>3.1282586027110426E-3</c:v>
                </c:pt>
                <c:pt idx="116">
                  <c:v>-3.1185031185030354E-3</c:v>
                </c:pt>
                <c:pt idx="117">
                  <c:v>2.0855057351407691E-3</c:v>
                </c:pt>
                <c:pt idx="118">
                  <c:v>1.6649323621227952E-2</c:v>
                </c:pt>
                <c:pt idx="119">
                  <c:v>-2.0470829068577334E-3</c:v>
                </c:pt>
                <c:pt idx="120">
                  <c:v>8.2051282051283092E-3</c:v>
                </c:pt>
                <c:pt idx="121">
                  <c:v>-1.2207527975584886E-2</c:v>
                </c:pt>
                <c:pt idx="122">
                  <c:v>-1.5447991761071145E-2</c:v>
                </c:pt>
                <c:pt idx="123">
                  <c:v>-9.4142259414226048E-3</c:v>
                </c:pt>
                <c:pt idx="124">
                  <c:v>-8.4477296726505058E-3</c:v>
                </c:pt>
                <c:pt idx="125">
                  <c:v>1.0649627263045858E-2</c:v>
                </c:pt>
                <c:pt idx="126">
                  <c:v>1.264488935721797E-2</c:v>
                </c:pt>
                <c:pt idx="127">
                  <c:v>-1.0405827263266776E-3</c:v>
                </c:pt>
                <c:pt idx="128">
                  <c:v>-2.604166666666663E-2</c:v>
                </c:pt>
                <c:pt idx="129">
                  <c:v>1.0695187165774556E-3</c:v>
                </c:pt>
                <c:pt idx="130">
                  <c:v>-7.4786324786325631E-3</c:v>
                </c:pt>
                <c:pt idx="131">
                  <c:v>2.7987082884822545E-2</c:v>
                </c:pt>
                <c:pt idx="132">
                  <c:v>1.2565445026177846E-2</c:v>
                </c:pt>
                <c:pt idx="133">
                  <c:v>-1.6546018614270963E-2</c:v>
                </c:pt>
                <c:pt idx="134">
                  <c:v>-1.051524710830698E-2</c:v>
                </c:pt>
                <c:pt idx="135">
                  <c:v>1.381509032943673E-2</c:v>
                </c:pt>
                <c:pt idx="136">
                  <c:v>2.2012578616352307E-2</c:v>
                </c:pt>
                <c:pt idx="137">
                  <c:v>1.1282051282051286E-2</c:v>
                </c:pt>
                <c:pt idx="138">
                  <c:v>0</c:v>
                </c:pt>
                <c:pt idx="139">
                  <c:v>1.2170385395537719E-2</c:v>
                </c:pt>
                <c:pt idx="140">
                  <c:v>-2.0040080160320661E-3</c:v>
                </c:pt>
                <c:pt idx="141">
                  <c:v>-2.0080321285141922E-3</c:v>
                </c:pt>
                <c:pt idx="142">
                  <c:v>-6.0362173038227551E-3</c:v>
                </c:pt>
                <c:pt idx="143">
                  <c:v>-6.0728744939271273E-3</c:v>
                </c:pt>
                <c:pt idx="144">
                  <c:v>0</c:v>
                </c:pt>
                <c:pt idx="145">
                  <c:v>-2.0366598778003286E-3</c:v>
                </c:pt>
                <c:pt idx="146">
                  <c:v>2.0408163265306367E-3</c:v>
                </c:pt>
                <c:pt idx="147">
                  <c:v>2.7494908350305547E-2</c:v>
                </c:pt>
                <c:pt idx="148">
                  <c:v>3.964321110009994E-3</c:v>
                </c:pt>
                <c:pt idx="149">
                  <c:v>-7.8973346495557761E-3</c:v>
                </c:pt>
                <c:pt idx="150">
                  <c:v>-2.2885572139303534E-2</c:v>
                </c:pt>
                <c:pt idx="151">
                  <c:v>-1.6293279022403295E-2</c:v>
                </c:pt>
                <c:pt idx="152">
                  <c:v>-1.449275362318847E-2</c:v>
                </c:pt>
                <c:pt idx="153">
                  <c:v>2.1008403361344463E-3</c:v>
                </c:pt>
                <c:pt idx="154">
                  <c:v>-1.991614255765195E-2</c:v>
                </c:pt>
                <c:pt idx="155">
                  <c:v>-1.0695187165775666E-3</c:v>
                </c:pt>
                <c:pt idx="156">
                  <c:v>-1.0706638115631772E-3</c:v>
                </c:pt>
                <c:pt idx="157">
                  <c:v>1.1789924973204746E-2</c:v>
                </c:pt>
                <c:pt idx="158">
                  <c:v>-2.5423728813559365E-2</c:v>
                </c:pt>
                <c:pt idx="159">
                  <c:v>9.7826086956520619E-3</c:v>
                </c:pt>
                <c:pt idx="160">
                  <c:v>9.6878363832080261E-3</c:v>
                </c:pt>
                <c:pt idx="161">
                  <c:v>-1.1727078891258125E-2</c:v>
                </c:pt>
                <c:pt idx="162">
                  <c:v>-5.3937432578208266E-3</c:v>
                </c:pt>
                <c:pt idx="163">
                  <c:v>3.2537960954446277E-3</c:v>
                </c:pt>
                <c:pt idx="164">
                  <c:v>0</c:v>
                </c:pt>
                <c:pt idx="165">
                  <c:v>-9.7297297297297414E-3</c:v>
                </c:pt>
                <c:pt idx="166">
                  <c:v>-2.1834061135370675E-3</c:v>
                </c:pt>
                <c:pt idx="167">
                  <c:v>1.0940919037199182E-2</c:v>
                </c:pt>
                <c:pt idx="168">
                  <c:v>-4.3290043290044045E-3</c:v>
                </c:pt>
                <c:pt idx="169">
                  <c:v>-4.3478260869563856E-3</c:v>
                </c:pt>
                <c:pt idx="170">
                  <c:v>-1.637554585152845E-2</c:v>
                </c:pt>
                <c:pt idx="171">
                  <c:v>1.1098779134295356E-3</c:v>
                </c:pt>
                <c:pt idx="172">
                  <c:v>1.7738359201773912E-2</c:v>
                </c:pt>
                <c:pt idx="173">
                  <c:v>6.5359477124182774E-3</c:v>
                </c:pt>
                <c:pt idx="174">
                  <c:v>1.0822510822510178E-3</c:v>
                </c:pt>
                <c:pt idx="175">
                  <c:v>-1.4054054054054133E-2</c:v>
                </c:pt>
                <c:pt idx="176">
                  <c:v>1.2061403508772051E-2</c:v>
                </c:pt>
                <c:pt idx="177">
                  <c:v>1.0834236186348933E-2</c:v>
                </c:pt>
                <c:pt idx="178">
                  <c:v>-1.071811361200381E-3</c:v>
                </c:pt>
                <c:pt idx="179">
                  <c:v>-5.3648068669528426E-3</c:v>
                </c:pt>
                <c:pt idx="180">
                  <c:v>-1.0787486515641764E-2</c:v>
                </c:pt>
                <c:pt idx="181">
                  <c:v>-2.7262813522355489E-2</c:v>
                </c:pt>
                <c:pt idx="182">
                  <c:v>4.484304932735439E-3</c:v>
                </c:pt>
                <c:pt idx="183">
                  <c:v>-1.2276785714285809E-2</c:v>
                </c:pt>
                <c:pt idx="184">
                  <c:v>1.9209039548022666E-2</c:v>
                </c:pt>
                <c:pt idx="185">
                  <c:v>-9.9778270509978118E-3</c:v>
                </c:pt>
                <c:pt idx="186">
                  <c:v>1.1198208286673506E-3</c:v>
                </c:pt>
                <c:pt idx="187">
                  <c:v>6.7114093959732557E-3</c:v>
                </c:pt>
                <c:pt idx="188">
                  <c:v>8.8888888888889461E-3</c:v>
                </c:pt>
                <c:pt idx="189">
                  <c:v>-1.5418502202643181E-2</c:v>
                </c:pt>
                <c:pt idx="190">
                  <c:v>2.2371364653246406E-3</c:v>
                </c:pt>
                <c:pt idx="191">
                  <c:v>-1.2276785714285809E-2</c:v>
                </c:pt>
                <c:pt idx="192">
                  <c:v>-2.2598870056497078E-2</c:v>
                </c:pt>
                <c:pt idx="193">
                  <c:v>1.387283236994219E-2</c:v>
                </c:pt>
                <c:pt idx="194">
                  <c:v>1.7103762827822111E-2</c:v>
                </c:pt>
                <c:pt idx="195">
                  <c:v>2.2421524663676085E-3</c:v>
                </c:pt>
                <c:pt idx="196">
                  <c:v>7.829977628635465E-3</c:v>
                </c:pt>
                <c:pt idx="197">
                  <c:v>-4.4395116537180312E-3</c:v>
                </c:pt>
                <c:pt idx="198">
                  <c:v>-1.0033444816053505E-2</c:v>
                </c:pt>
                <c:pt idx="199">
                  <c:v>-3.0405405405405594E-2</c:v>
                </c:pt>
                <c:pt idx="200">
                  <c:v>1.5098722415795685E-2</c:v>
                </c:pt>
                <c:pt idx="201">
                  <c:v>1.7162471395881118E-2</c:v>
                </c:pt>
                <c:pt idx="202">
                  <c:v>-1.1248593925759387E-2</c:v>
                </c:pt>
                <c:pt idx="203">
                  <c:v>-7.9635949943115403E-3</c:v>
                </c:pt>
                <c:pt idx="204">
                  <c:v>-2.9816513761467878E-2</c:v>
                </c:pt>
                <c:pt idx="205">
                  <c:v>-1.4184397163120699E-2</c:v>
                </c:pt>
                <c:pt idx="206">
                  <c:v>3.597122302158251E-3</c:v>
                </c:pt>
                <c:pt idx="207">
                  <c:v>2.62843488649942E-2</c:v>
                </c:pt>
                <c:pt idx="208">
                  <c:v>1.2805587892898762E-2</c:v>
                </c:pt>
                <c:pt idx="209">
                  <c:v>-8.0459770114941209E-3</c:v>
                </c:pt>
                <c:pt idx="210">
                  <c:v>-2.2016222479722014E-2</c:v>
                </c:pt>
                <c:pt idx="211">
                  <c:v>-8.2938388625592996E-3</c:v>
                </c:pt>
                <c:pt idx="212">
                  <c:v>4.7789725209081979E-3</c:v>
                </c:pt>
                <c:pt idx="213">
                  <c:v>0</c:v>
                </c:pt>
                <c:pt idx="214">
                  <c:v>-8.3234244946492897E-3</c:v>
                </c:pt>
                <c:pt idx="215">
                  <c:v>5.9952038369306404E-3</c:v>
                </c:pt>
                <c:pt idx="216">
                  <c:v>-1.1918951132300348E-3</c:v>
                </c:pt>
                <c:pt idx="217">
                  <c:v>1.193317422434359E-2</c:v>
                </c:pt>
                <c:pt idx="218">
                  <c:v>-9.4339622641509413E-3</c:v>
                </c:pt>
                <c:pt idx="219">
                  <c:v>5.9523809523809312E-3</c:v>
                </c:pt>
                <c:pt idx="220">
                  <c:v>-8.2840236686388957E-3</c:v>
                </c:pt>
                <c:pt idx="221">
                  <c:v>0</c:v>
                </c:pt>
                <c:pt idx="222">
                  <c:v>4.7732696897373472E-3</c:v>
                </c:pt>
                <c:pt idx="223">
                  <c:v>2.6128266033254244E-2</c:v>
                </c:pt>
                <c:pt idx="224">
                  <c:v>1.2731481481481399E-2</c:v>
                </c:pt>
                <c:pt idx="225">
                  <c:v>-1.9428571428571462E-2</c:v>
                </c:pt>
                <c:pt idx="226">
                  <c:v>5.8275058275059077E-3</c:v>
                </c:pt>
                <c:pt idx="227">
                  <c:v>2.3174971031285629E-3</c:v>
                </c:pt>
                <c:pt idx="228">
                  <c:v>-1.8497109826589586E-2</c:v>
                </c:pt>
                <c:pt idx="229">
                  <c:v>-2.4734982332155542E-2</c:v>
                </c:pt>
                <c:pt idx="230">
                  <c:v>-6.0386473429950849E-3</c:v>
                </c:pt>
                <c:pt idx="231">
                  <c:v>4.8602673147022379E-3</c:v>
                </c:pt>
                <c:pt idx="232">
                  <c:v>-3.6275695284159193E-3</c:v>
                </c:pt>
                <c:pt idx="233">
                  <c:v>-2.1844660194174748E-2</c:v>
                </c:pt>
                <c:pt idx="234">
                  <c:v>4.9627791563273682E-3</c:v>
                </c:pt>
                <c:pt idx="235">
                  <c:v>1.1111111111111072E-2</c:v>
                </c:pt>
                <c:pt idx="236">
                  <c:v>-4.8840048840047556E-3</c:v>
                </c:pt>
                <c:pt idx="237">
                  <c:v>0</c:v>
                </c:pt>
                <c:pt idx="238">
                  <c:v>4.9079754601226711E-3</c:v>
                </c:pt>
                <c:pt idx="239">
                  <c:v>2.4420024420026554E-3</c:v>
                </c:pt>
                <c:pt idx="240">
                  <c:v>1.2180267965895109E-2</c:v>
                </c:pt>
                <c:pt idx="241">
                  <c:v>1.2033694344162349E-3</c:v>
                </c:pt>
                <c:pt idx="242">
                  <c:v>-7.2115384615385469E-3</c:v>
                </c:pt>
                <c:pt idx="243">
                  <c:v>-2.421307506053183E-3</c:v>
                </c:pt>
                <c:pt idx="244">
                  <c:v>-1.2135922330097082E-2</c:v>
                </c:pt>
                <c:pt idx="245">
                  <c:v>2.4570024570023108E-3</c:v>
                </c:pt>
                <c:pt idx="246">
                  <c:v>-1.1029411764705843E-2</c:v>
                </c:pt>
                <c:pt idx="247">
                  <c:v>1.1152416356877248E-2</c:v>
                </c:pt>
                <c:pt idx="248">
                  <c:v>1.4705882352941124E-2</c:v>
                </c:pt>
                <c:pt idx="249">
                  <c:v>1.449275362318847E-2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D-47FA-BBBA-486B011EC361}"/>
            </c:ext>
          </c:extLst>
        </c:ser>
        <c:ser>
          <c:idx val="6"/>
          <c:order val="6"/>
          <c:tx>
            <c:strRef>
              <c:f>'Prices&amp;Returns'!$I$256</c:f>
              <c:strCache>
                <c:ptCount val="1"/>
                <c:pt idx="0">
                  <c:v>Instrument 7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'Prices&amp;Returns'!$I$257:$I$506</c:f>
              <c:numCache>
                <c:formatCode>0.00%</c:formatCode>
                <c:ptCount val="250"/>
                <c:pt idx="1">
                  <c:v>5.6915196357421038E-4</c:v>
                </c:pt>
                <c:pt idx="2">
                  <c:v>-3.4129692832763903E-3</c:v>
                </c:pt>
                <c:pt idx="3">
                  <c:v>5.7077625570789436E-4</c:v>
                </c:pt>
                <c:pt idx="4">
                  <c:v>-6.2749572162007494E-3</c:v>
                </c:pt>
                <c:pt idx="5">
                  <c:v>5.1664753157290022E-3</c:v>
                </c:pt>
                <c:pt idx="6">
                  <c:v>2.2844089091946795E-3</c:v>
                </c:pt>
                <c:pt idx="7">
                  <c:v>1.7094017094014813E-3</c:v>
                </c:pt>
                <c:pt idx="8">
                  <c:v>3.4129692832765013E-3</c:v>
                </c:pt>
                <c:pt idx="9">
                  <c:v>1.0770975056689114E-2</c:v>
                </c:pt>
                <c:pt idx="10">
                  <c:v>-1.0656197420078395E-2</c:v>
                </c:pt>
                <c:pt idx="11">
                  <c:v>-9.0702947845805459E-3</c:v>
                </c:pt>
                <c:pt idx="12">
                  <c:v>-6.8649885583524917E-3</c:v>
                </c:pt>
                <c:pt idx="13">
                  <c:v>-5.7603686635931961E-4</c:v>
                </c:pt>
                <c:pt idx="14">
                  <c:v>2.305475504322807E-3</c:v>
                </c:pt>
                <c:pt idx="15">
                  <c:v>3.4502587694076325E-3</c:v>
                </c:pt>
                <c:pt idx="16">
                  <c:v>4.0114613180515235E-3</c:v>
                </c:pt>
                <c:pt idx="17">
                  <c:v>5.7077625570789436E-4</c:v>
                </c:pt>
                <c:pt idx="18">
                  <c:v>-1.1409013120364797E-3</c:v>
                </c:pt>
                <c:pt idx="19">
                  <c:v>5.7110222729868099E-3</c:v>
                </c:pt>
                <c:pt idx="20">
                  <c:v>-1.0221465076660996E-2</c:v>
                </c:pt>
                <c:pt idx="21">
                  <c:v>1.4343086632243152E-2</c:v>
                </c:pt>
                <c:pt idx="22">
                  <c:v>-2.1493212669683182E-2</c:v>
                </c:pt>
                <c:pt idx="23">
                  <c:v>1.7341040462426349E-3</c:v>
                </c:pt>
                <c:pt idx="24">
                  <c:v>-9.8095787651469868E-3</c:v>
                </c:pt>
                <c:pt idx="25">
                  <c:v>-3.4965034965034336E-3</c:v>
                </c:pt>
                <c:pt idx="26">
                  <c:v>-1.7543859649123972E-3</c:v>
                </c:pt>
                <c:pt idx="27">
                  <c:v>-7.6157000585822532E-3</c:v>
                </c:pt>
                <c:pt idx="28">
                  <c:v>-1.1806375442738881E-3</c:v>
                </c:pt>
                <c:pt idx="29">
                  <c:v>-1.7730496453901567E-3</c:v>
                </c:pt>
                <c:pt idx="30">
                  <c:v>5.9206631142687538E-3</c:v>
                </c:pt>
                <c:pt idx="31">
                  <c:v>3.5314891112421254E-3</c:v>
                </c:pt>
                <c:pt idx="32">
                  <c:v>-6.4516129032258229E-3</c:v>
                </c:pt>
                <c:pt idx="33">
                  <c:v>5.9031877213693296E-3</c:v>
                </c:pt>
                <c:pt idx="34">
                  <c:v>2.9342723004694982E-3</c:v>
                </c:pt>
                <c:pt idx="35">
                  <c:v>-8.7770626097132265E-3</c:v>
                </c:pt>
                <c:pt idx="36">
                  <c:v>1.1806375442737771E-3</c:v>
                </c:pt>
                <c:pt idx="37">
                  <c:v>8.2547169811320042E-3</c:v>
                </c:pt>
                <c:pt idx="38">
                  <c:v>1.8128654970760216E-2</c:v>
                </c:pt>
                <c:pt idx="39">
                  <c:v>-6.3182079264789692E-3</c:v>
                </c:pt>
                <c:pt idx="40">
                  <c:v>-1.3872832369942301E-2</c:v>
                </c:pt>
                <c:pt idx="41">
                  <c:v>5.8616647127784915E-4</c:v>
                </c:pt>
                <c:pt idx="42">
                  <c:v>5.858230814294263E-3</c:v>
                </c:pt>
                <c:pt idx="43">
                  <c:v>-2.329644729178959E-3</c:v>
                </c:pt>
                <c:pt idx="44">
                  <c:v>-1.4594279042615343E-2</c:v>
                </c:pt>
                <c:pt idx="45">
                  <c:v>-1.1848341232226778E-3</c:v>
                </c:pt>
                <c:pt idx="46">
                  <c:v>2.9655990510082386E-3</c:v>
                </c:pt>
                <c:pt idx="47">
                  <c:v>-4.7309284447073496E-3</c:v>
                </c:pt>
                <c:pt idx="48">
                  <c:v>-5.9417706476516674E-4</c:v>
                </c:pt>
                <c:pt idx="49">
                  <c:v>-5.9453032104650472E-4</c:v>
                </c:pt>
                <c:pt idx="50">
                  <c:v>-3.5693039857227493E-3</c:v>
                </c:pt>
                <c:pt idx="51">
                  <c:v>5.9701492537314049E-3</c:v>
                </c:pt>
                <c:pt idx="52">
                  <c:v>5.9347181008884142E-4</c:v>
                </c:pt>
                <c:pt idx="53">
                  <c:v>-3.5587188612098419E-3</c:v>
                </c:pt>
                <c:pt idx="54">
                  <c:v>-1.1904761904761862E-2</c:v>
                </c:pt>
                <c:pt idx="55">
                  <c:v>-3.6144578313254128E-3</c:v>
                </c:pt>
                <c:pt idx="56">
                  <c:v>4.232164449818665E-3</c:v>
                </c:pt>
                <c:pt idx="57">
                  <c:v>-1.8061408789886713E-3</c:v>
                </c:pt>
                <c:pt idx="58">
                  <c:v>-7.8407720144751947E-3</c:v>
                </c:pt>
                <c:pt idx="59">
                  <c:v>3.0395136778116338E-3</c:v>
                </c:pt>
                <c:pt idx="60">
                  <c:v>1.8181818181819409E-3</c:v>
                </c:pt>
                <c:pt idx="61">
                  <c:v>-1.8148820326678861E-2</c:v>
                </c:pt>
                <c:pt idx="62">
                  <c:v>2.4645717806530687E-3</c:v>
                </c:pt>
                <c:pt idx="63">
                  <c:v>-2.4585125998770607E-3</c:v>
                </c:pt>
                <c:pt idx="64">
                  <c:v>1.2322858903264233E-3</c:v>
                </c:pt>
                <c:pt idx="65">
                  <c:v>1.6000000000000014E-2</c:v>
                </c:pt>
                <c:pt idx="66">
                  <c:v>-1.5142337976983611E-2</c:v>
                </c:pt>
                <c:pt idx="67">
                  <c:v>-1.8450184501845879E-3</c:v>
                </c:pt>
                <c:pt idx="68">
                  <c:v>1.848428835489857E-3</c:v>
                </c:pt>
                <c:pt idx="69">
                  <c:v>4.305043050430335E-3</c:v>
                </c:pt>
                <c:pt idx="70">
                  <c:v>3.0618493570115923E-3</c:v>
                </c:pt>
                <c:pt idx="71">
                  <c:v>1.831501831501825E-3</c:v>
                </c:pt>
                <c:pt idx="72">
                  <c:v>9.1407678244972423E-3</c:v>
                </c:pt>
                <c:pt idx="73">
                  <c:v>6.0386473429963061E-4</c:v>
                </c:pt>
                <c:pt idx="74">
                  <c:v>-2.4140012070005268E-3</c:v>
                </c:pt>
                <c:pt idx="75">
                  <c:v>2.4198427102237741E-3</c:v>
                </c:pt>
                <c:pt idx="76">
                  <c:v>0</c:v>
                </c:pt>
                <c:pt idx="77">
                  <c:v>7.8455039227518508E-3</c:v>
                </c:pt>
                <c:pt idx="78">
                  <c:v>7.1856287425149379E-3</c:v>
                </c:pt>
                <c:pt idx="79">
                  <c:v>-6.5398335315101086E-3</c:v>
                </c:pt>
                <c:pt idx="80">
                  <c:v>1.7953321364450048E-3</c:v>
                </c:pt>
                <c:pt idx="81">
                  <c:v>-7.1684587813618528E-3</c:v>
                </c:pt>
                <c:pt idx="82">
                  <c:v>6.0168471720816186E-3</c:v>
                </c:pt>
                <c:pt idx="83">
                  <c:v>5.3827751196171558E-3</c:v>
                </c:pt>
                <c:pt idx="84">
                  <c:v>-1.1897679952409534E-3</c:v>
                </c:pt>
                <c:pt idx="85">
                  <c:v>7.1471113758190263E-3</c:v>
                </c:pt>
                <c:pt idx="86">
                  <c:v>-4.1395623891188338E-3</c:v>
                </c:pt>
                <c:pt idx="87">
                  <c:v>1.0688836104512989E-2</c:v>
                </c:pt>
                <c:pt idx="88">
                  <c:v>8.8131609870740757E-3</c:v>
                </c:pt>
                <c:pt idx="89">
                  <c:v>-4.0768782760629563E-3</c:v>
                </c:pt>
                <c:pt idx="90">
                  <c:v>-1.7543859649123972E-3</c:v>
                </c:pt>
                <c:pt idx="91">
                  <c:v>-2.9291154071471315E-3</c:v>
                </c:pt>
                <c:pt idx="92">
                  <c:v>-9.9882491186837896E-3</c:v>
                </c:pt>
                <c:pt idx="93">
                  <c:v>-1.2462908011869445E-2</c:v>
                </c:pt>
                <c:pt idx="94">
                  <c:v>-3.6057692307693845E-3</c:v>
                </c:pt>
                <c:pt idx="95">
                  <c:v>-1.6284680337756319E-2</c:v>
                </c:pt>
                <c:pt idx="96">
                  <c:v>1.8393623543839777E-3</c:v>
                </c:pt>
                <c:pt idx="97">
                  <c:v>1.223990208078396E-3</c:v>
                </c:pt>
                <c:pt idx="98">
                  <c:v>1.5281173594132058E-2</c:v>
                </c:pt>
                <c:pt idx="99">
                  <c:v>-1.8061408789886713E-3</c:v>
                </c:pt>
                <c:pt idx="100">
                  <c:v>-1.3268998793727338E-2</c:v>
                </c:pt>
                <c:pt idx="101">
                  <c:v>1.2836185819070867E-2</c:v>
                </c:pt>
                <c:pt idx="102">
                  <c:v>3.6210018105007347E-3</c:v>
                </c:pt>
                <c:pt idx="103">
                  <c:v>6.6145520144316183E-3</c:v>
                </c:pt>
                <c:pt idx="104">
                  <c:v>-6.5710872162484391E-3</c:v>
                </c:pt>
                <c:pt idx="105">
                  <c:v>-6.6145520144317294E-3</c:v>
                </c:pt>
                <c:pt idx="106">
                  <c:v>7.2639225181598821E-3</c:v>
                </c:pt>
                <c:pt idx="107">
                  <c:v>-1.3221153846153744E-2</c:v>
                </c:pt>
                <c:pt idx="108">
                  <c:v>9.1352009744214424E-3</c:v>
                </c:pt>
                <c:pt idx="109">
                  <c:v>7.2420036210019134E-3</c:v>
                </c:pt>
                <c:pt idx="110">
                  <c:v>3.5949670461352667E-3</c:v>
                </c:pt>
                <c:pt idx="111">
                  <c:v>-9.5522388059701147E-3</c:v>
                </c:pt>
                <c:pt idx="112">
                  <c:v>-1.1452682338758402E-2</c:v>
                </c:pt>
                <c:pt idx="113">
                  <c:v>-1.0365853658536484E-2</c:v>
                </c:pt>
                <c:pt idx="114">
                  <c:v>-7.3937153419594281E-3</c:v>
                </c:pt>
                <c:pt idx="115">
                  <c:v>-2.4829298572315306E-3</c:v>
                </c:pt>
                <c:pt idx="116">
                  <c:v>-6.2227753578103506E-4</c:v>
                </c:pt>
                <c:pt idx="117">
                  <c:v>3.1133250311332628E-3</c:v>
                </c:pt>
                <c:pt idx="118">
                  <c:v>1.2414649286156543E-3</c:v>
                </c:pt>
                <c:pt idx="119">
                  <c:v>1.1159330440173587E-2</c:v>
                </c:pt>
                <c:pt idx="120">
                  <c:v>-9.8099325567136963E-3</c:v>
                </c:pt>
                <c:pt idx="121">
                  <c:v>4.3343653250773606E-3</c:v>
                </c:pt>
                <c:pt idx="122">
                  <c:v>-4.3156596794081681E-3</c:v>
                </c:pt>
                <c:pt idx="123">
                  <c:v>2.4767801857585869E-3</c:v>
                </c:pt>
                <c:pt idx="124">
                  <c:v>1.2353304508956331E-3</c:v>
                </c:pt>
                <c:pt idx="125">
                  <c:v>7.4028377544723689E-3</c:v>
                </c:pt>
                <c:pt idx="126">
                  <c:v>-1.2247397428046813E-3</c:v>
                </c:pt>
                <c:pt idx="127">
                  <c:v>1.1036174126302756E-2</c:v>
                </c:pt>
                <c:pt idx="128">
                  <c:v>4.2449969678592936E-3</c:v>
                </c:pt>
                <c:pt idx="129">
                  <c:v>-1.0869565217391242E-2</c:v>
                </c:pt>
                <c:pt idx="130">
                  <c:v>-7.9365079365079083E-3</c:v>
                </c:pt>
                <c:pt idx="131">
                  <c:v>4.3076923076923457E-3</c:v>
                </c:pt>
                <c:pt idx="132">
                  <c:v>-1.2867647058823595E-2</c:v>
                </c:pt>
                <c:pt idx="133">
                  <c:v>-9.9317194289261224E-3</c:v>
                </c:pt>
                <c:pt idx="134">
                  <c:v>-1.8808777429466517E-3</c:v>
                </c:pt>
                <c:pt idx="135">
                  <c:v>1.0050251256281229E-2</c:v>
                </c:pt>
                <c:pt idx="136">
                  <c:v>-3.1094527363182412E-3</c:v>
                </c:pt>
                <c:pt idx="137">
                  <c:v>-5.6144728633812369E-3</c:v>
                </c:pt>
                <c:pt idx="138">
                  <c:v>-1.1919698870765383E-2</c:v>
                </c:pt>
                <c:pt idx="139">
                  <c:v>-2.5396825396825085E-3</c:v>
                </c:pt>
                <c:pt idx="140">
                  <c:v>-1.0821133036282737E-2</c:v>
                </c:pt>
                <c:pt idx="141">
                  <c:v>-1.8018018018017945E-2</c:v>
                </c:pt>
                <c:pt idx="142">
                  <c:v>-7.2083879423328057E-3</c:v>
                </c:pt>
                <c:pt idx="143">
                  <c:v>4.6204620462046986E-3</c:v>
                </c:pt>
                <c:pt idx="144">
                  <c:v>1.3140604467805073E-3</c:v>
                </c:pt>
                <c:pt idx="145">
                  <c:v>6.5616797900269752E-4</c:v>
                </c:pt>
                <c:pt idx="146">
                  <c:v>0</c:v>
                </c:pt>
                <c:pt idx="147">
                  <c:v>1.9672131147541183E-3</c:v>
                </c:pt>
                <c:pt idx="148">
                  <c:v>6.5445026178010401E-3</c:v>
                </c:pt>
                <c:pt idx="149">
                  <c:v>5.8517555266579535E-3</c:v>
                </c:pt>
                <c:pt idx="150">
                  <c:v>2.3270846800258482E-2</c:v>
                </c:pt>
                <c:pt idx="151">
                  <c:v>-9.4756790903348653E-3</c:v>
                </c:pt>
                <c:pt idx="152">
                  <c:v>-8.9285714285715079E-3</c:v>
                </c:pt>
                <c:pt idx="153">
                  <c:v>1.2870012870014325E-3</c:v>
                </c:pt>
                <c:pt idx="154">
                  <c:v>-1.2853470437018677E-3</c:v>
                </c:pt>
                <c:pt idx="155">
                  <c:v>2.5740025740026429E-3</c:v>
                </c:pt>
                <c:pt idx="156">
                  <c:v>1.0269576379974277E-2</c:v>
                </c:pt>
                <c:pt idx="157">
                  <c:v>-3.8119440914866631E-3</c:v>
                </c:pt>
                <c:pt idx="158">
                  <c:v>1.0204081632652962E-2</c:v>
                </c:pt>
                <c:pt idx="159">
                  <c:v>-1.5151515151515138E-2</c:v>
                </c:pt>
                <c:pt idx="160">
                  <c:v>-3.2051282051280827E-3</c:v>
                </c:pt>
                <c:pt idx="161">
                  <c:v>-1.9292604501608412E-3</c:v>
                </c:pt>
                <c:pt idx="162">
                  <c:v>5.7989690721649279E-3</c:v>
                </c:pt>
                <c:pt idx="163">
                  <c:v>-2.5624599615630128E-3</c:v>
                </c:pt>
                <c:pt idx="164">
                  <c:v>-1.5414258188824692E-2</c:v>
                </c:pt>
                <c:pt idx="165">
                  <c:v>3.9138943248533398E-3</c:v>
                </c:pt>
                <c:pt idx="166">
                  <c:v>-1.1695906432748537E-2</c:v>
                </c:pt>
                <c:pt idx="167">
                  <c:v>6.5746219592373034E-3</c:v>
                </c:pt>
                <c:pt idx="168">
                  <c:v>1.3063357282821597E-2</c:v>
                </c:pt>
                <c:pt idx="169">
                  <c:v>-7.0921985815602939E-3</c:v>
                </c:pt>
                <c:pt idx="170">
                  <c:v>5.1948051948051965E-3</c:v>
                </c:pt>
                <c:pt idx="171">
                  <c:v>-3.2299741602067611E-3</c:v>
                </c:pt>
                <c:pt idx="172">
                  <c:v>-1.9442644199610948E-3</c:v>
                </c:pt>
                <c:pt idx="173">
                  <c:v>5.8441558441557628E-3</c:v>
                </c:pt>
                <c:pt idx="174">
                  <c:v>9.0380890897352462E-3</c:v>
                </c:pt>
                <c:pt idx="175">
                  <c:v>1.6634676903390933E-2</c:v>
                </c:pt>
                <c:pt idx="176">
                  <c:v>1.0069225928256875E-2</c:v>
                </c:pt>
                <c:pt idx="177">
                  <c:v>1.7445482866043527E-2</c:v>
                </c:pt>
                <c:pt idx="178">
                  <c:v>8.5731781996325473E-3</c:v>
                </c:pt>
                <c:pt idx="179">
                  <c:v>-6.6788099574984772E-3</c:v>
                </c:pt>
                <c:pt idx="180">
                  <c:v>-5.5012224938875143E-3</c:v>
                </c:pt>
                <c:pt idx="181">
                  <c:v>-1.7209588199139536E-2</c:v>
                </c:pt>
                <c:pt idx="182">
                  <c:v>3.1269543464664817E-3</c:v>
                </c:pt>
                <c:pt idx="183">
                  <c:v>-3.1172069825435855E-3</c:v>
                </c:pt>
                <c:pt idx="184">
                  <c:v>-4.3777360850532077E-3</c:v>
                </c:pt>
                <c:pt idx="185">
                  <c:v>4.3969849246230375E-3</c:v>
                </c:pt>
                <c:pt idx="186">
                  <c:v>4.3777360850529856E-3</c:v>
                </c:pt>
                <c:pt idx="187">
                  <c:v>4.3586550435865679E-3</c:v>
                </c:pt>
                <c:pt idx="188">
                  <c:v>1.1779293242405453E-2</c:v>
                </c:pt>
                <c:pt idx="189">
                  <c:v>1.225490196078427E-3</c:v>
                </c:pt>
                <c:pt idx="190">
                  <c:v>-7.3439412484700428E-3</c:v>
                </c:pt>
                <c:pt idx="191">
                  <c:v>3.0826140567201676E-3</c:v>
                </c:pt>
                <c:pt idx="192">
                  <c:v>1.2292562999385304E-3</c:v>
                </c:pt>
                <c:pt idx="193">
                  <c:v>1.5346838551258513E-2</c:v>
                </c:pt>
                <c:pt idx="194">
                  <c:v>4.8367593712212997E-3</c:v>
                </c:pt>
                <c:pt idx="195">
                  <c:v>6.0168471720816186E-3</c:v>
                </c:pt>
                <c:pt idx="196">
                  <c:v>9.5693779904306719E-3</c:v>
                </c:pt>
                <c:pt idx="197">
                  <c:v>5.924170616113944E-4</c:v>
                </c:pt>
                <c:pt idx="198">
                  <c:v>-1.5393724097098938E-2</c:v>
                </c:pt>
                <c:pt idx="199">
                  <c:v>2.4052916416117398E-3</c:v>
                </c:pt>
                <c:pt idx="200">
                  <c:v>-1.7996400719856309E-3</c:v>
                </c:pt>
                <c:pt idx="201">
                  <c:v>-4.2067307692308376E-3</c:v>
                </c:pt>
                <c:pt idx="202">
                  <c:v>2.4140012070006378E-3</c:v>
                </c:pt>
                <c:pt idx="203">
                  <c:v>-4.2143287176400479E-3</c:v>
                </c:pt>
                <c:pt idx="204">
                  <c:v>-3.6275695284159193E-3</c:v>
                </c:pt>
                <c:pt idx="205">
                  <c:v>-7.8883495145630755E-3</c:v>
                </c:pt>
                <c:pt idx="206">
                  <c:v>-3.6697247706423131E-3</c:v>
                </c:pt>
                <c:pt idx="207">
                  <c:v>8.5942295887047049E-3</c:v>
                </c:pt>
                <c:pt idx="208">
                  <c:v>-1.8259281801583649E-3</c:v>
                </c:pt>
                <c:pt idx="209">
                  <c:v>-3.6585365853657459E-3</c:v>
                </c:pt>
                <c:pt idx="210">
                  <c:v>2.4479804161565699E-3</c:v>
                </c:pt>
                <c:pt idx="211">
                  <c:v>4.2735042735042583E-3</c:v>
                </c:pt>
                <c:pt idx="212">
                  <c:v>-7.9027355623099149E-3</c:v>
                </c:pt>
                <c:pt idx="213">
                  <c:v>-2.0220588235294157E-2</c:v>
                </c:pt>
                <c:pt idx="214">
                  <c:v>-1.8136335209505972E-2</c:v>
                </c:pt>
                <c:pt idx="215">
                  <c:v>-3.8216560509553021E-3</c:v>
                </c:pt>
                <c:pt idx="216">
                  <c:v>1.8542199488490896E-2</c:v>
                </c:pt>
                <c:pt idx="217">
                  <c:v>-1.0043942247332072E-2</c:v>
                </c:pt>
                <c:pt idx="218">
                  <c:v>-8.8776157260620492E-3</c:v>
                </c:pt>
                <c:pt idx="219">
                  <c:v>-1.0236724248240625E-2</c:v>
                </c:pt>
                <c:pt idx="220">
                  <c:v>1.2281835811247532E-2</c:v>
                </c:pt>
                <c:pt idx="221">
                  <c:v>9.5785440613027628E-3</c:v>
                </c:pt>
                <c:pt idx="222">
                  <c:v>1.0752688172043001E-2</c:v>
                </c:pt>
                <c:pt idx="223">
                  <c:v>-5.63204005006257E-3</c:v>
                </c:pt>
                <c:pt idx="224">
                  <c:v>2.5173064820640523E-3</c:v>
                </c:pt>
                <c:pt idx="225">
                  <c:v>1.0043942247332183E-2</c:v>
                </c:pt>
                <c:pt idx="226">
                  <c:v>8.7010565568677034E-3</c:v>
                </c:pt>
                <c:pt idx="227">
                  <c:v>-4.9291435613063594E-3</c:v>
                </c:pt>
                <c:pt idx="228">
                  <c:v>-1.7337461300309553E-2</c:v>
                </c:pt>
                <c:pt idx="229">
                  <c:v>-5.671077504725841E-3</c:v>
                </c:pt>
                <c:pt idx="230">
                  <c:v>6.3371356147021718E-3</c:v>
                </c:pt>
                <c:pt idx="231">
                  <c:v>7.5566750629723067E-3</c:v>
                </c:pt>
                <c:pt idx="232">
                  <c:v>7.5000000000000622E-3</c:v>
                </c:pt>
                <c:pt idx="233">
                  <c:v>1.8610421836227076E-3</c:v>
                </c:pt>
                <c:pt idx="234">
                  <c:v>-9.9071207430339037E-3</c:v>
                </c:pt>
                <c:pt idx="235">
                  <c:v>-6.2539086929325194E-4</c:v>
                </c:pt>
                <c:pt idx="236">
                  <c:v>-7.509386733416834E-3</c:v>
                </c:pt>
                <c:pt idx="237">
                  <c:v>-3.1525851197982124E-3</c:v>
                </c:pt>
                <c:pt idx="238">
                  <c:v>1.2017710309930374E-2</c:v>
                </c:pt>
                <c:pt idx="239">
                  <c:v>3.7499999999999201E-3</c:v>
                </c:pt>
                <c:pt idx="240">
                  <c:v>1.7434620174346271E-2</c:v>
                </c:pt>
                <c:pt idx="241">
                  <c:v>-7.3439412484700428E-3</c:v>
                </c:pt>
                <c:pt idx="242">
                  <c:v>-6.1652281134394471E-4</c:v>
                </c:pt>
                <c:pt idx="243">
                  <c:v>-1.1104256631708775E-2</c:v>
                </c:pt>
                <c:pt idx="244">
                  <c:v>-2.4953212726138707E-3</c:v>
                </c:pt>
                <c:pt idx="245">
                  <c:v>1.1257035647279645E-2</c:v>
                </c:pt>
                <c:pt idx="246">
                  <c:v>0</c:v>
                </c:pt>
                <c:pt idx="247">
                  <c:v>6.1842918985774986E-3</c:v>
                </c:pt>
                <c:pt idx="248">
                  <c:v>1.9053472649047221E-2</c:v>
                </c:pt>
                <c:pt idx="249">
                  <c:v>-4.8250904704462139E-3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D-47FA-BBBA-486B011EC361}"/>
            </c:ext>
          </c:extLst>
        </c:ser>
        <c:ser>
          <c:idx val="7"/>
          <c:order val="7"/>
          <c:tx>
            <c:strRef>
              <c:f>'Prices&amp;Returns'!$J$256</c:f>
              <c:strCache>
                <c:ptCount val="1"/>
                <c:pt idx="0">
                  <c:v>Instrument 8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'Prices&amp;Returns'!$J$257:$J$506</c:f>
              <c:numCache>
                <c:formatCode>0.00%</c:formatCode>
                <c:ptCount val="250"/>
                <c:pt idx="1">
                  <c:v>5.9037238873751452E-3</c:v>
                </c:pt>
                <c:pt idx="2">
                  <c:v>1.896162528216716E-2</c:v>
                </c:pt>
                <c:pt idx="3">
                  <c:v>-3.9875941515286062E-3</c:v>
                </c:pt>
                <c:pt idx="4">
                  <c:v>1.6903914590747249E-2</c:v>
                </c:pt>
                <c:pt idx="5">
                  <c:v>-6.5616797900261981E-3</c:v>
                </c:pt>
                <c:pt idx="6">
                  <c:v>-1.761338617349173E-3</c:v>
                </c:pt>
                <c:pt idx="7">
                  <c:v>-1.8085575650639618E-2</c:v>
                </c:pt>
                <c:pt idx="8">
                  <c:v>-5.3908355795149188E-3</c:v>
                </c:pt>
                <c:pt idx="9">
                  <c:v>-2.3486901535682003E-2</c:v>
                </c:pt>
                <c:pt idx="10">
                  <c:v>-9.2506938020353591E-4</c:v>
                </c:pt>
                <c:pt idx="11">
                  <c:v>1.4814814814814836E-2</c:v>
                </c:pt>
                <c:pt idx="12">
                  <c:v>-2.0985401459854058E-2</c:v>
                </c:pt>
                <c:pt idx="13">
                  <c:v>3.2618825722274813E-3</c:v>
                </c:pt>
                <c:pt idx="14">
                  <c:v>-3.0190431955411157E-2</c:v>
                </c:pt>
                <c:pt idx="15">
                  <c:v>1.7241379310344751E-2</c:v>
                </c:pt>
                <c:pt idx="16">
                  <c:v>7.0621468926554964E-3</c:v>
                </c:pt>
                <c:pt idx="17">
                  <c:v>2.3375409069659181E-3</c:v>
                </c:pt>
                <c:pt idx="18">
                  <c:v>-1.3059701492537323E-2</c:v>
                </c:pt>
                <c:pt idx="19">
                  <c:v>2.3629489603025355E-3</c:v>
                </c:pt>
                <c:pt idx="20">
                  <c:v>9.4295143800082748E-4</c:v>
                </c:pt>
                <c:pt idx="21">
                  <c:v>6.594441827602493E-3</c:v>
                </c:pt>
                <c:pt idx="22">
                  <c:v>3.7435657463733563E-3</c:v>
                </c:pt>
                <c:pt idx="23">
                  <c:v>1.5850815850815936E-2</c:v>
                </c:pt>
                <c:pt idx="24">
                  <c:v>1.97338228545203E-2</c:v>
                </c:pt>
                <c:pt idx="25">
                  <c:v>-5.4005400540052539E-3</c:v>
                </c:pt>
                <c:pt idx="26">
                  <c:v>9.0497737556560764E-4</c:v>
                </c:pt>
                <c:pt idx="27">
                  <c:v>-4.5207956600362698E-3</c:v>
                </c:pt>
                <c:pt idx="28">
                  <c:v>-1.1353315168029066E-2</c:v>
                </c:pt>
                <c:pt idx="29">
                  <c:v>-6.4308681672026191E-3</c:v>
                </c:pt>
                <c:pt idx="30">
                  <c:v>6.9348127600554754E-3</c:v>
                </c:pt>
                <c:pt idx="31">
                  <c:v>-1.0560146923783265E-2</c:v>
                </c:pt>
                <c:pt idx="32">
                  <c:v>-9.2807424593965848E-4</c:v>
                </c:pt>
                <c:pt idx="33">
                  <c:v>1.1147236414305484E-2</c:v>
                </c:pt>
                <c:pt idx="34">
                  <c:v>-2.4804777216352769E-2</c:v>
                </c:pt>
                <c:pt idx="35">
                  <c:v>1.413094677343385E-2</c:v>
                </c:pt>
                <c:pt idx="36">
                  <c:v>4.1802136553645841E-3</c:v>
                </c:pt>
                <c:pt idx="37">
                  <c:v>-2.2201665124884418E-2</c:v>
                </c:pt>
                <c:pt idx="38">
                  <c:v>-2.6490066225165698E-2</c:v>
                </c:pt>
                <c:pt idx="39">
                  <c:v>-4.3731778425656342E-3</c:v>
                </c:pt>
                <c:pt idx="40">
                  <c:v>-3.1234748657881783E-2</c:v>
                </c:pt>
                <c:pt idx="41">
                  <c:v>1.4609571788413156E-2</c:v>
                </c:pt>
                <c:pt idx="42">
                  <c:v>1.1916583912611634E-2</c:v>
                </c:pt>
                <c:pt idx="43">
                  <c:v>-1.717369970559357E-2</c:v>
                </c:pt>
                <c:pt idx="44">
                  <c:v>2.6460309535696336E-2</c:v>
                </c:pt>
                <c:pt idx="45">
                  <c:v>-4.8638132295708569E-4</c:v>
                </c:pt>
                <c:pt idx="46">
                  <c:v>-7.7858880778588491E-3</c:v>
                </c:pt>
                <c:pt idx="47">
                  <c:v>1.1280039234919048E-2</c:v>
                </c:pt>
                <c:pt idx="48">
                  <c:v>-1.6488845780795347E-2</c:v>
                </c:pt>
                <c:pt idx="49">
                  <c:v>-5.9171597633136397E-3</c:v>
                </c:pt>
                <c:pt idx="50">
                  <c:v>1.736111111111116E-2</c:v>
                </c:pt>
                <c:pt idx="51">
                  <c:v>3.9005363237445412E-3</c:v>
                </c:pt>
                <c:pt idx="52">
                  <c:v>0</c:v>
                </c:pt>
                <c:pt idx="53">
                  <c:v>-4.3710539096648571E-3</c:v>
                </c:pt>
                <c:pt idx="54">
                  <c:v>-2.097560975609758E-2</c:v>
                </c:pt>
                <c:pt idx="55">
                  <c:v>-1.3951170901843613E-2</c:v>
                </c:pt>
                <c:pt idx="56">
                  <c:v>-1.5159171298634311E-3</c:v>
                </c:pt>
                <c:pt idx="57">
                  <c:v>1.5182186234816708E-3</c:v>
                </c:pt>
                <c:pt idx="58">
                  <c:v>-5.0530570995444002E-4</c:v>
                </c:pt>
                <c:pt idx="59">
                  <c:v>-9.1001011122345821E-3</c:v>
                </c:pt>
                <c:pt idx="60">
                  <c:v>-5.6122448979593065E-3</c:v>
                </c:pt>
                <c:pt idx="61">
                  <c:v>-9.7485890200101899E-3</c:v>
                </c:pt>
                <c:pt idx="62">
                  <c:v>-6.7357512953367671E-3</c:v>
                </c:pt>
                <c:pt idx="63">
                  <c:v>-1.0432968179447166E-2</c:v>
                </c:pt>
                <c:pt idx="64">
                  <c:v>-1.0542962572482883E-3</c:v>
                </c:pt>
                <c:pt idx="65">
                  <c:v>-5.8047493403693418E-3</c:v>
                </c:pt>
                <c:pt idx="66">
                  <c:v>-7.4309978768577478E-3</c:v>
                </c:pt>
                <c:pt idx="67">
                  <c:v>2.7807486631016065E-2</c:v>
                </c:pt>
                <c:pt idx="68">
                  <c:v>-3.1217481789801438E-3</c:v>
                </c:pt>
                <c:pt idx="69">
                  <c:v>8.3507306889352151E-3</c:v>
                </c:pt>
                <c:pt idx="70">
                  <c:v>9.8343685300208428E-3</c:v>
                </c:pt>
                <c:pt idx="71">
                  <c:v>-4.6130189646335085E-3</c:v>
                </c:pt>
                <c:pt idx="72">
                  <c:v>-1.1843460350154489E-2</c:v>
                </c:pt>
                <c:pt idx="73">
                  <c:v>2.1365294424179337E-2</c:v>
                </c:pt>
                <c:pt idx="74">
                  <c:v>-1.6326530612244872E-2</c:v>
                </c:pt>
                <c:pt idx="75">
                  <c:v>-1.8153526970954403E-2</c:v>
                </c:pt>
                <c:pt idx="76">
                  <c:v>8.4521922873745936E-3</c:v>
                </c:pt>
                <c:pt idx="77">
                  <c:v>8.3813514929282906E-3</c:v>
                </c:pt>
                <c:pt idx="78">
                  <c:v>2.0779220779220786E-2</c:v>
                </c:pt>
                <c:pt idx="79">
                  <c:v>-1.6284987277353724E-2</c:v>
                </c:pt>
                <c:pt idx="80">
                  <c:v>5.1733057423697382E-4</c:v>
                </c:pt>
                <c:pt idx="81">
                  <c:v>3.1023784901758056E-3</c:v>
                </c:pt>
                <c:pt idx="82">
                  <c:v>1.5979381443299134E-2</c:v>
                </c:pt>
                <c:pt idx="83">
                  <c:v>1.8264840182648401E-2</c:v>
                </c:pt>
                <c:pt idx="84">
                  <c:v>1.4449427005480686E-2</c:v>
                </c:pt>
                <c:pt idx="85">
                  <c:v>1.2770137524558134E-2</c:v>
                </c:pt>
                <c:pt idx="86">
                  <c:v>-1.0184287099903044E-2</c:v>
                </c:pt>
                <c:pt idx="87">
                  <c:v>-6.8593826555610748E-3</c:v>
                </c:pt>
                <c:pt idx="88">
                  <c:v>1.1840157868771684E-2</c:v>
                </c:pt>
                <c:pt idx="89">
                  <c:v>1.1214041930765362E-2</c:v>
                </c:pt>
                <c:pt idx="90">
                  <c:v>-1.1089681774348881E-2</c:v>
                </c:pt>
                <c:pt idx="91">
                  <c:v>-3.9005363237446522E-3</c:v>
                </c:pt>
                <c:pt idx="92">
                  <c:v>-4.405286343612369E-3</c:v>
                </c:pt>
                <c:pt idx="93">
                  <c:v>1.1307767944936042E-2</c:v>
                </c:pt>
                <c:pt idx="94">
                  <c:v>1.2153621779290136E-2</c:v>
                </c:pt>
                <c:pt idx="95">
                  <c:v>-1.1047070124879932E-2</c:v>
                </c:pt>
                <c:pt idx="96">
                  <c:v>-1.0684798445847465E-2</c:v>
                </c:pt>
                <c:pt idx="97">
                  <c:v>1.6200294550809957E-2</c:v>
                </c:pt>
                <c:pt idx="98">
                  <c:v>4.3478260869564966E-3</c:v>
                </c:pt>
                <c:pt idx="99">
                  <c:v>-1.77970177970177E-2</c:v>
                </c:pt>
                <c:pt idx="100">
                  <c:v>1.8609206660137101E-2</c:v>
                </c:pt>
                <c:pt idx="101">
                  <c:v>4.8076923076911804E-4</c:v>
                </c:pt>
                <c:pt idx="102">
                  <c:v>1.4896684286400896E-2</c:v>
                </c:pt>
                <c:pt idx="103">
                  <c:v>-4.7348484848497296E-4</c:v>
                </c:pt>
                <c:pt idx="104">
                  <c:v>8.0530554239697238E-3</c:v>
                </c:pt>
                <c:pt idx="105">
                  <c:v>-1.1748120300751896E-2</c:v>
                </c:pt>
                <c:pt idx="106">
                  <c:v>1.6642891107941038E-2</c:v>
                </c:pt>
                <c:pt idx="107">
                  <c:v>9.3545369504208775E-3</c:v>
                </c:pt>
                <c:pt idx="108">
                  <c:v>-1.4365152919369684E-2</c:v>
                </c:pt>
                <c:pt idx="109">
                  <c:v>1.1283497884344351E-2</c:v>
                </c:pt>
                <c:pt idx="110">
                  <c:v>-7.9033007903301922E-3</c:v>
                </c:pt>
                <c:pt idx="111">
                  <c:v>-7.029053420805953E-3</c:v>
                </c:pt>
                <c:pt idx="112">
                  <c:v>7.0788107597923311E-3</c:v>
                </c:pt>
                <c:pt idx="113">
                  <c:v>-7.9662605435800726E-3</c:v>
                </c:pt>
                <c:pt idx="114">
                  <c:v>1.2281530467642687E-2</c:v>
                </c:pt>
                <c:pt idx="115">
                  <c:v>-2.7531497900139978E-2</c:v>
                </c:pt>
                <c:pt idx="116">
                  <c:v>1.8234165067178454E-2</c:v>
                </c:pt>
                <c:pt idx="117">
                  <c:v>-3.2987747408105283E-3</c:v>
                </c:pt>
                <c:pt idx="118">
                  <c:v>-4.2553191489361764E-3</c:v>
                </c:pt>
                <c:pt idx="119">
                  <c:v>1.8993352326686086E-3</c:v>
                </c:pt>
                <c:pt idx="120">
                  <c:v>-1.8483412322274906E-2</c:v>
                </c:pt>
                <c:pt idx="121">
                  <c:v>1.9314340898116678E-2</c:v>
                </c:pt>
                <c:pt idx="122">
                  <c:v>-9.4741828517289628E-3</c:v>
                </c:pt>
                <c:pt idx="123">
                  <c:v>-1.3868962219033887E-2</c:v>
                </c:pt>
                <c:pt idx="124">
                  <c:v>-3.0067895247332777E-2</c:v>
                </c:pt>
                <c:pt idx="125">
                  <c:v>1.6999999999999904E-2</c:v>
                </c:pt>
                <c:pt idx="126">
                  <c:v>-8.8495575221239076E-3</c:v>
                </c:pt>
                <c:pt idx="127">
                  <c:v>-1.7857142857142794E-2</c:v>
                </c:pt>
                <c:pt idx="128">
                  <c:v>-2.0202020202019222E-3</c:v>
                </c:pt>
                <c:pt idx="129">
                  <c:v>-7.0850202429150189E-3</c:v>
                </c:pt>
                <c:pt idx="130">
                  <c:v>5.0968399592243863E-4</c:v>
                </c:pt>
                <c:pt idx="131">
                  <c:v>-9.1696383087110922E-3</c:v>
                </c:pt>
                <c:pt idx="132">
                  <c:v>-1.5424164524420192E-3</c:v>
                </c:pt>
                <c:pt idx="133">
                  <c:v>2.780638516992795E-2</c:v>
                </c:pt>
                <c:pt idx="134">
                  <c:v>5.5110220440881541E-3</c:v>
                </c:pt>
                <c:pt idx="135">
                  <c:v>9.9651220727459133E-4</c:v>
                </c:pt>
                <c:pt idx="136">
                  <c:v>-1.4932802389248434E-2</c:v>
                </c:pt>
                <c:pt idx="137">
                  <c:v>1.7685699848408287E-2</c:v>
                </c:pt>
                <c:pt idx="138">
                  <c:v>1.9364448857994043E-2</c:v>
                </c:pt>
                <c:pt idx="139">
                  <c:v>3.4096444227960099E-3</c:v>
                </c:pt>
                <c:pt idx="140">
                  <c:v>-1.4077669902912704E-2</c:v>
                </c:pt>
                <c:pt idx="141">
                  <c:v>-8.3702609551944418E-3</c:v>
                </c:pt>
                <c:pt idx="142">
                  <c:v>8.9374379344586696E-3</c:v>
                </c:pt>
                <c:pt idx="143">
                  <c:v>-1.0334645669291431E-2</c:v>
                </c:pt>
                <c:pt idx="144">
                  <c:v>3.4808552958727201E-3</c:v>
                </c:pt>
                <c:pt idx="145">
                  <c:v>2.3290386521308104E-2</c:v>
                </c:pt>
                <c:pt idx="146">
                  <c:v>6.2953995157386533E-3</c:v>
                </c:pt>
                <c:pt idx="147">
                  <c:v>5.2935514918190929E-3</c:v>
                </c:pt>
                <c:pt idx="148">
                  <c:v>3.3508855911918989E-3</c:v>
                </c:pt>
                <c:pt idx="149">
                  <c:v>1.0019083969465603E-2</c:v>
                </c:pt>
                <c:pt idx="150">
                  <c:v>1.4643363249881913E-2</c:v>
                </c:pt>
                <c:pt idx="151">
                  <c:v>1.3966480446927498E-3</c:v>
                </c:pt>
                <c:pt idx="152">
                  <c:v>9.7629009762900676E-3</c:v>
                </c:pt>
                <c:pt idx="153">
                  <c:v>-1.4732965009208066E-2</c:v>
                </c:pt>
                <c:pt idx="154">
                  <c:v>-7.0093457943924964E-3</c:v>
                </c:pt>
                <c:pt idx="155">
                  <c:v>-7.5294117647058956E-3</c:v>
                </c:pt>
                <c:pt idx="156">
                  <c:v>-5.6899004267425557E-3</c:v>
                </c:pt>
                <c:pt idx="157">
                  <c:v>7.1530758226037161E-3</c:v>
                </c:pt>
                <c:pt idx="158">
                  <c:v>1.8939393939394478E-3</c:v>
                </c:pt>
                <c:pt idx="159">
                  <c:v>-6.1436672967863926E-3</c:v>
                </c:pt>
                <c:pt idx="160">
                  <c:v>4.2796005706133844E-3</c:v>
                </c:pt>
                <c:pt idx="161">
                  <c:v>-1.4204545454545525E-2</c:v>
                </c:pt>
                <c:pt idx="162">
                  <c:v>0</c:v>
                </c:pt>
                <c:pt idx="163">
                  <c:v>-2.4015369836696276E-3</c:v>
                </c:pt>
                <c:pt idx="164">
                  <c:v>-3.8517091959556771E-3</c:v>
                </c:pt>
                <c:pt idx="165">
                  <c:v>1.4499758337360946E-2</c:v>
                </c:pt>
                <c:pt idx="166">
                  <c:v>5.2405907575037158E-3</c:v>
                </c:pt>
                <c:pt idx="167">
                  <c:v>8.0568720379146086E-3</c:v>
                </c:pt>
                <c:pt idx="168">
                  <c:v>-7.5223319228960861E-3</c:v>
                </c:pt>
                <c:pt idx="169">
                  <c:v>-1.70535291331122E-2</c:v>
                </c:pt>
                <c:pt idx="170">
                  <c:v>-1.0602409638554189E-2</c:v>
                </c:pt>
                <c:pt idx="171">
                  <c:v>-9.2547491475889476E-3</c:v>
                </c:pt>
                <c:pt idx="172">
                  <c:v>-2.9498525073745618E-3</c:v>
                </c:pt>
                <c:pt idx="173">
                  <c:v>-6.4102564102564985E-3</c:v>
                </c:pt>
                <c:pt idx="174">
                  <c:v>-1.9851116625310139E-3</c:v>
                </c:pt>
                <c:pt idx="175">
                  <c:v>-1.0939830929885597E-2</c:v>
                </c:pt>
                <c:pt idx="176">
                  <c:v>-1.7596782302664704E-2</c:v>
                </c:pt>
                <c:pt idx="177">
                  <c:v>6.6530194472878001E-3</c:v>
                </c:pt>
                <c:pt idx="178">
                  <c:v>7.6258261311641373E-3</c:v>
                </c:pt>
                <c:pt idx="179">
                  <c:v>1.5136226034309086E-3</c:v>
                </c:pt>
                <c:pt idx="180">
                  <c:v>-1.6624685138539097E-2</c:v>
                </c:pt>
                <c:pt idx="181">
                  <c:v>1.2807377049180335E-2</c:v>
                </c:pt>
                <c:pt idx="182">
                  <c:v>2.0232675771370001E-3</c:v>
                </c:pt>
                <c:pt idx="183">
                  <c:v>6.5623422513882979E-3</c:v>
                </c:pt>
                <c:pt idx="184">
                  <c:v>5.5165496489468779E-3</c:v>
                </c:pt>
                <c:pt idx="185">
                  <c:v>-1.3965087281795574E-2</c:v>
                </c:pt>
                <c:pt idx="186">
                  <c:v>1.3151239251391056E-2</c:v>
                </c:pt>
                <c:pt idx="187">
                  <c:v>0</c:v>
                </c:pt>
                <c:pt idx="188">
                  <c:v>2.9955067398901303E-3</c:v>
                </c:pt>
                <c:pt idx="189">
                  <c:v>-8.9596814335489716E-3</c:v>
                </c:pt>
                <c:pt idx="190">
                  <c:v>-5.0226017076846485E-3</c:v>
                </c:pt>
                <c:pt idx="191">
                  <c:v>-5.0479555779907592E-3</c:v>
                </c:pt>
                <c:pt idx="192">
                  <c:v>-2.0294266869609334E-3</c:v>
                </c:pt>
                <c:pt idx="193">
                  <c:v>-2.0335536349772587E-3</c:v>
                </c:pt>
                <c:pt idx="194">
                  <c:v>-6.6225165562913135E-3</c:v>
                </c:pt>
                <c:pt idx="195">
                  <c:v>-2.0512820512820218E-3</c:v>
                </c:pt>
                <c:pt idx="196">
                  <c:v>-1.1819116135662888E-2</c:v>
                </c:pt>
                <c:pt idx="197">
                  <c:v>-3.6401456058242632E-3</c:v>
                </c:pt>
                <c:pt idx="198">
                  <c:v>1.2004175365344594E-2</c:v>
                </c:pt>
                <c:pt idx="199">
                  <c:v>5.1572975760683093E-4</c:v>
                </c:pt>
                <c:pt idx="200">
                  <c:v>8.7628865979383352E-3</c:v>
                </c:pt>
                <c:pt idx="201">
                  <c:v>2.5549310168626604E-3</c:v>
                </c:pt>
                <c:pt idx="202">
                  <c:v>-2.0387359836901986E-3</c:v>
                </c:pt>
                <c:pt idx="203">
                  <c:v>-3.5750766087843111E-3</c:v>
                </c:pt>
                <c:pt idx="204">
                  <c:v>-1.2813941568426412E-2</c:v>
                </c:pt>
                <c:pt idx="205">
                  <c:v>3.6344755970922904E-3</c:v>
                </c:pt>
                <c:pt idx="206">
                  <c:v>-6.7252974650801045E-3</c:v>
                </c:pt>
                <c:pt idx="207">
                  <c:v>-7.812499999999889E-3</c:v>
                </c:pt>
                <c:pt idx="208">
                  <c:v>-2.624671916010568E-3</c:v>
                </c:pt>
                <c:pt idx="209">
                  <c:v>-1.684210526315788E-2</c:v>
                </c:pt>
                <c:pt idx="210">
                  <c:v>1.2312633832976427E-2</c:v>
                </c:pt>
                <c:pt idx="211">
                  <c:v>1.5864621893178166E-2</c:v>
                </c:pt>
                <c:pt idx="212">
                  <c:v>3.6439354502864063E-3</c:v>
                </c:pt>
                <c:pt idx="213">
                  <c:v>-6.2240663900415827E-3</c:v>
                </c:pt>
                <c:pt idx="214">
                  <c:v>6.7849686847598623E-3</c:v>
                </c:pt>
                <c:pt idx="215">
                  <c:v>3.9398652151373836E-2</c:v>
                </c:pt>
                <c:pt idx="216">
                  <c:v>2.9925187032417977E-3</c:v>
                </c:pt>
                <c:pt idx="217">
                  <c:v>-1.4420686225758317E-2</c:v>
                </c:pt>
                <c:pt idx="218">
                  <c:v>9.0817356205852295E-3</c:v>
                </c:pt>
                <c:pt idx="219">
                  <c:v>-1.19999999999999E-2</c:v>
                </c:pt>
                <c:pt idx="220">
                  <c:v>-8.6032388663968007E-3</c:v>
                </c:pt>
                <c:pt idx="221">
                  <c:v>5.1046452271585885E-4</c:v>
                </c:pt>
                <c:pt idx="222">
                  <c:v>1.377551020408152E-2</c:v>
                </c:pt>
                <c:pt idx="223">
                  <c:v>-3.5228988424761409E-3</c:v>
                </c:pt>
                <c:pt idx="224">
                  <c:v>8.5858585858584746E-3</c:v>
                </c:pt>
                <c:pt idx="225">
                  <c:v>-4.0060090135202175E-3</c:v>
                </c:pt>
                <c:pt idx="226">
                  <c:v>0</c:v>
                </c:pt>
                <c:pt idx="227">
                  <c:v>2.1116138763197512E-2</c:v>
                </c:pt>
                <c:pt idx="228">
                  <c:v>2.954209748892378E-3</c:v>
                </c:pt>
                <c:pt idx="229">
                  <c:v>7.8546882670593732E-3</c:v>
                </c:pt>
                <c:pt idx="230">
                  <c:v>6.3321967851923677E-3</c:v>
                </c:pt>
                <c:pt idx="231">
                  <c:v>1.2584704743465736E-2</c:v>
                </c:pt>
                <c:pt idx="232">
                  <c:v>-1.5774378585086124E-2</c:v>
                </c:pt>
                <c:pt idx="233">
                  <c:v>0</c:v>
                </c:pt>
                <c:pt idx="234">
                  <c:v>2.0398251578436222E-2</c:v>
                </c:pt>
                <c:pt idx="235">
                  <c:v>2.1418372203712455E-2</c:v>
                </c:pt>
                <c:pt idx="236">
                  <c:v>-6.5237651444548517E-3</c:v>
                </c:pt>
                <c:pt idx="237">
                  <c:v>-1.2195121951219634E-2</c:v>
                </c:pt>
                <c:pt idx="238">
                  <c:v>3.7986704653372172E-3</c:v>
                </c:pt>
                <c:pt idx="239">
                  <c:v>-1.4191106906338735E-2</c:v>
                </c:pt>
                <c:pt idx="240">
                  <c:v>6.7178502879079449E-3</c:v>
                </c:pt>
                <c:pt idx="241">
                  <c:v>1.9065776930409895E-2</c:v>
                </c:pt>
                <c:pt idx="242">
                  <c:v>-5.1449953227314937E-3</c:v>
                </c:pt>
                <c:pt idx="243">
                  <c:v>4.7014574518100538E-3</c:v>
                </c:pt>
                <c:pt idx="244">
                  <c:v>8.8909686476368321E-3</c:v>
                </c:pt>
                <c:pt idx="245">
                  <c:v>-1.2523191094619635E-2</c:v>
                </c:pt>
                <c:pt idx="246">
                  <c:v>-2.8182245185532917E-3</c:v>
                </c:pt>
                <c:pt idx="247">
                  <c:v>-8.4785680640603323E-3</c:v>
                </c:pt>
                <c:pt idx="248">
                  <c:v>1.2826603325415631E-2</c:v>
                </c:pt>
                <c:pt idx="249">
                  <c:v>-1.1726078799249584E-2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D-47FA-BBBA-486B011EC361}"/>
            </c:ext>
          </c:extLst>
        </c:ser>
        <c:ser>
          <c:idx val="8"/>
          <c:order val="8"/>
          <c:tx>
            <c:strRef>
              <c:f>'Prices&amp;Returns'!$K$256</c:f>
              <c:strCache>
                <c:ptCount val="1"/>
                <c:pt idx="0">
                  <c:v>Instrument 9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'Prices&amp;Returns'!$K$257:$K$506</c:f>
              <c:numCache>
                <c:formatCode>0.00%</c:formatCode>
                <c:ptCount val="250"/>
                <c:pt idx="1">
                  <c:v>0</c:v>
                </c:pt>
                <c:pt idx="2">
                  <c:v>6.0168471720811745E-4</c:v>
                </c:pt>
                <c:pt idx="3">
                  <c:v>1.8039687312088049E-3</c:v>
                </c:pt>
                <c:pt idx="4">
                  <c:v>-4.8019207683074328E-3</c:v>
                </c:pt>
                <c:pt idx="5">
                  <c:v>-1.3268998793727338E-2</c:v>
                </c:pt>
                <c:pt idx="6">
                  <c:v>-5.5012224938875143E-3</c:v>
                </c:pt>
                <c:pt idx="7">
                  <c:v>1.2292562999385304E-2</c:v>
                </c:pt>
                <c:pt idx="8">
                  <c:v>1.8214936247724633E-3</c:v>
                </c:pt>
                <c:pt idx="9">
                  <c:v>-4.2424242424242697E-3</c:v>
                </c:pt>
                <c:pt idx="10">
                  <c:v>9.7382836275106133E-3</c:v>
                </c:pt>
                <c:pt idx="11">
                  <c:v>-2.4110910186858625E-3</c:v>
                </c:pt>
                <c:pt idx="12">
                  <c:v>7.2507552870091363E-3</c:v>
                </c:pt>
                <c:pt idx="13">
                  <c:v>5.3989202159567817E-3</c:v>
                </c:pt>
                <c:pt idx="14">
                  <c:v>2.3866348448686736E-3</c:v>
                </c:pt>
                <c:pt idx="15">
                  <c:v>-2.3809523809523725E-3</c:v>
                </c:pt>
                <c:pt idx="16">
                  <c:v>5.966587112171684E-4</c:v>
                </c:pt>
                <c:pt idx="17">
                  <c:v>-4.174120453190211E-3</c:v>
                </c:pt>
                <c:pt idx="18">
                  <c:v>-7.1856287425150489E-3</c:v>
                </c:pt>
                <c:pt idx="19">
                  <c:v>0</c:v>
                </c:pt>
                <c:pt idx="20">
                  <c:v>-6.0313630880570734E-4</c:v>
                </c:pt>
                <c:pt idx="21">
                  <c:v>1.2070006035003189E-3</c:v>
                </c:pt>
                <c:pt idx="22">
                  <c:v>-2.4110910186858625E-3</c:v>
                </c:pt>
                <c:pt idx="23">
                  <c:v>-1.2084592145015227E-3</c:v>
                </c:pt>
                <c:pt idx="24">
                  <c:v>-1.0284331518451428E-2</c:v>
                </c:pt>
                <c:pt idx="25">
                  <c:v>1.2836185819070867E-2</c:v>
                </c:pt>
                <c:pt idx="26">
                  <c:v>-2.4140012070005268E-3</c:v>
                </c:pt>
                <c:pt idx="27">
                  <c:v>-4.8396854204477702E-3</c:v>
                </c:pt>
                <c:pt idx="28">
                  <c:v>4.2553191489362874E-3</c:v>
                </c:pt>
                <c:pt idx="29">
                  <c:v>-4.842615012106477E-3</c:v>
                </c:pt>
                <c:pt idx="30">
                  <c:v>4.8661800486617945E-3</c:v>
                </c:pt>
                <c:pt idx="31">
                  <c:v>-4.842615012106477E-3</c:v>
                </c:pt>
                <c:pt idx="32">
                  <c:v>1.8248175182480342E-3</c:v>
                </c:pt>
                <c:pt idx="33">
                  <c:v>6.0716454159082112E-4</c:v>
                </c:pt>
                <c:pt idx="34">
                  <c:v>-2.4271844660194164E-3</c:v>
                </c:pt>
                <c:pt idx="35">
                  <c:v>4.8661800486617945E-3</c:v>
                </c:pt>
                <c:pt idx="36">
                  <c:v>7.2639225181598821E-3</c:v>
                </c:pt>
                <c:pt idx="37">
                  <c:v>-6.009615384616751E-4</c:v>
                </c:pt>
                <c:pt idx="38">
                  <c:v>-1.2026458208057589E-3</c:v>
                </c:pt>
                <c:pt idx="39">
                  <c:v>0</c:v>
                </c:pt>
                <c:pt idx="40">
                  <c:v>4.8163756773029753E-3</c:v>
                </c:pt>
                <c:pt idx="41">
                  <c:v>3.5949670461352667E-3</c:v>
                </c:pt>
                <c:pt idx="42">
                  <c:v>1.1940298507462588E-2</c:v>
                </c:pt>
                <c:pt idx="43">
                  <c:v>-1.7699115044246261E-3</c:v>
                </c:pt>
                <c:pt idx="44">
                  <c:v>1.7730496453898237E-3</c:v>
                </c:pt>
                <c:pt idx="45">
                  <c:v>-8.2595870206489952E-3</c:v>
                </c:pt>
                <c:pt idx="46">
                  <c:v>-7.7334919690659198E-3</c:v>
                </c:pt>
                <c:pt idx="47">
                  <c:v>1.1390887290168017E-2</c:v>
                </c:pt>
                <c:pt idx="48">
                  <c:v>-5.927682276230084E-3</c:v>
                </c:pt>
                <c:pt idx="49">
                  <c:v>2.9815146094216427E-3</c:v>
                </c:pt>
                <c:pt idx="50">
                  <c:v>-4.1617122473246448E-3</c:v>
                </c:pt>
                <c:pt idx="51">
                  <c:v>5.3731343283582866E-3</c:v>
                </c:pt>
                <c:pt idx="52">
                  <c:v>-4.7505938242279333E-3</c:v>
                </c:pt>
                <c:pt idx="53">
                  <c:v>-1.1933174224345588E-3</c:v>
                </c:pt>
                <c:pt idx="54">
                  <c:v>5.9737156511352474E-4</c:v>
                </c:pt>
                <c:pt idx="55">
                  <c:v>5.9701492537311829E-4</c:v>
                </c:pt>
                <c:pt idx="56">
                  <c:v>2.3866348448686736E-3</c:v>
                </c:pt>
                <c:pt idx="57">
                  <c:v>-1.7857142857143904E-3</c:v>
                </c:pt>
                <c:pt idx="58">
                  <c:v>8.9445438282649281E-3</c:v>
                </c:pt>
                <c:pt idx="59">
                  <c:v>-3.5460992907803135E-3</c:v>
                </c:pt>
                <c:pt idx="60">
                  <c:v>1.779359430605032E-3</c:v>
                </c:pt>
                <c:pt idx="61">
                  <c:v>-5.3285968028419228E-3</c:v>
                </c:pt>
                <c:pt idx="62">
                  <c:v>7.7380952380952106E-3</c:v>
                </c:pt>
                <c:pt idx="63">
                  <c:v>3.5440047253396667E-3</c:v>
                </c:pt>
                <c:pt idx="64">
                  <c:v>5.8858151854046525E-4</c:v>
                </c:pt>
                <c:pt idx="65">
                  <c:v>-2.3529411764705577E-3</c:v>
                </c:pt>
                <c:pt idx="66">
                  <c:v>-1.179245283018826E-3</c:v>
                </c:pt>
                <c:pt idx="67">
                  <c:v>0</c:v>
                </c:pt>
                <c:pt idx="68">
                  <c:v>8.8547815820543274E-3</c:v>
                </c:pt>
                <c:pt idx="69">
                  <c:v>1.0532475131656005E-2</c:v>
                </c:pt>
                <c:pt idx="70">
                  <c:v>-5.7903879559917382E-4</c:v>
                </c:pt>
                <c:pt idx="71">
                  <c:v>6.9524913093856888E-3</c:v>
                </c:pt>
                <c:pt idx="72">
                  <c:v>-1.1507479861909697E-3</c:v>
                </c:pt>
                <c:pt idx="73">
                  <c:v>7.4884792626728203E-3</c:v>
                </c:pt>
                <c:pt idx="74">
                  <c:v>2.2870211549459452E-3</c:v>
                </c:pt>
                <c:pt idx="75">
                  <c:v>0</c:v>
                </c:pt>
                <c:pt idx="76">
                  <c:v>-4.5636052481461409E-3</c:v>
                </c:pt>
                <c:pt idx="77">
                  <c:v>-5.7306590257866219E-4</c:v>
                </c:pt>
                <c:pt idx="78">
                  <c:v>1.261467889908241E-2</c:v>
                </c:pt>
                <c:pt idx="79">
                  <c:v>0</c:v>
                </c:pt>
                <c:pt idx="80">
                  <c:v>1.1325028312569874E-3</c:v>
                </c:pt>
                <c:pt idx="81">
                  <c:v>5.6561085972850478E-4</c:v>
                </c:pt>
                <c:pt idx="82">
                  <c:v>-1.6958733747880483E-3</c:v>
                </c:pt>
                <c:pt idx="83">
                  <c:v>1.1325028312569874E-3</c:v>
                </c:pt>
                <c:pt idx="84">
                  <c:v>-5.090497737556543E-3</c:v>
                </c:pt>
                <c:pt idx="85">
                  <c:v>-1.7055144968732838E-3</c:v>
                </c:pt>
                <c:pt idx="86">
                  <c:v>1.1958997722095743E-2</c:v>
                </c:pt>
                <c:pt idx="87">
                  <c:v>-6.7529544175577438E-3</c:v>
                </c:pt>
                <c:pt idx="88">
                  <c:v>-7.3654390934844161E-3</c:v>
                </c:pt>
                <c:pt idx="89">
                  <c:v>1.1415525114155667E-3</c:v>
                </c:pt>
                <c:pt idx="90">
                  <c:v>1.7103762827823665E-3</c:v>
                </c:pt>
                <c:pt idx="91">
                  <c:v>-3.9840637450199168E-3</c:v>
                </c:pt>
                <c:pt idx="92">
                  <c:v>9.7142857142857864E-3</c:v>
                </c:pt>
                <c:pt idx="93">
                  <c:v>-1.4714204867006364E-2</c:v>
                </c:pt>
                <c:pt idx="94">
                  <c:v>7.4669730040206606E-3</c:v>
                </c:pt>
                <c:pt idx="95">
                  <c:v>5.7012542759427021E-4</c:v>
                </c:pt>
                <c:pt idx="96">
                  <c:v>-4.5584045584046162E-3</c:v>
                </c:pt>
                <c:pt idx="97">
                  <c:v>4.5792787635947629E-3</c:v>
                </c:pt>
                <c:pt idx="98">
                  <c:v>-6.8376068376069243E-3</c:v>
                </c:pt>
                <c:pt idx="99">
                  <c:v>2.2948938611588865E-3</c:v>
                </c:pt>
                <c:pt idx="100">
                  <c:v>2.8620492272466436E-3</c:v>
                </c:pt>
                <c:pt idx="101">
                  <c:v>1.1415525114155667E-3</c:v>
                </c:pt>
                <c:pt idx="102">
                  <c:v>-1.1972633979475567E-2</c:v>
                </c:pt>
                <c:pt idx="103">
                  <c:v>1.1540680900175015E-3</c:v>
                </c:pt>
                <c:pt idx="104">
                  <c:v>0</c:v>
                </c:pt>
                <c:pt idx="105">
                  <c:v>-4.610951008645614E-3</c:v>
                </c:pt>
                <c:pt idx="106">
                  <c:v>1.7371163867980766E-3</c:v>
                </c:pt>
                <c:pt idx="107">
                  <c:v>8.0924855491328884E-3</c:v>
                </c:pt>
                <c:pt idx="108">
                  <c:v>0</c:v>
                </c:pt>
                <c:pt idx="109">
                  <c:v>-6.307339449541427E-3</c:v>
                </c:pt>
                <c:pt idx="110">
                  <c:v>5.7703404500866196E-3</c:v>
                </c:pt>
                <c:pt idx="111">
                  <c:v>-1.0900745840504933E-2</c:v>
                </c:pt>
                <c:pt idx="112">
                  <c:v>-2.9002320185612662E-3</c:v>
                </c:pt>
                <c:pt idx="113">
                  <c:v>3.4904013961605251E-3</c:v>
                </c:pt>
                <c:pt idx="114">
                  <c:v>4.0579710144927894E-3</c:v>
                </c:pt>
                <c:pt idx="115">
                  <c:v>-9.8152424942263838E-3</c:v>
                </c:pt>
                <c:pt idx="116">
                  <c:v>5.2478134110787167E-3</c:v>
                </c:pt>
                <c:pt idx="117">
                  <c:v>-5.8004640371223104E-4</c:v>
                </c:pt>
                <c:pt idx="118">
                  <c:v>5.2234474753336535E-3</c:v>
                </c:pt>
                <c:pt idx="119">
                  <c:v>5.1963048498844255E-3</c:v>
                </c:pt>
                <c:pt idx="120">
                  <c:v>-8.0413555427915062E-3</c:v>
                </c:pt>
                <c:pt idx="121">
                  <c:v>-3.474232773595709E-3</c:v>
                </c:pt>
                <c:pt idx="122">
                  <c:v>5.8105752469492788E-3</c:v>
                </c:pt>
                <c:pt idx="123">
                  <c:v>3.4662045060660507E-3</c:v>
                </c:pt>
                <c:pt idx="124">
                  <c:v>3.4542314335059832E-3</c:v>
                </c:pt>
                <c:pt idx="125">
                  <c:v>1.0327022375215211E-2</c:v>
                </c:pt>
                <c:pt idx="126">
                  <c:v>-5.6785917092549987E-4</c:v>
                </c:pt>
                <c:pt idx="127">
                  <c:v>4.5454545454544082E-3</c:v>
                </c:pt>
                <c:pt idx="128">
                  <c:v>5.090497737556543E-3</c:v>
                </c:pt>
                <c:pt idx="129">
                  <c:v>6.190208216094506E-3</c:v>
                </c:pt>
                <c:pt idx="130">
                  <c:v>-7.829977628635354E-3</c:v>
                </c:pt>
                <c:pt idx="131">
                  <c:v>-1.1273957158962622E-3</c:v>
                </c:pt>
                <c:pt idx="132">
                  <c:v>-3.3860045146726359E-3</c:v>
                </c:pt>
                <c:pt idx="133">
                  <c:v>7.9275198187995777E-3</c:v>
                </c:pt>
                <c:pt idx="134">
                  <c:v>2.8089887640450062E-3</c:v>
                </c:pt>
                <c:pt idx="135">
                  <c:v>2.2408963585434094E-3</c:v>
                </c:pt>
                <c:pt idx="136">
                  <c:v>-3.3538289547234701E-3</c:v>
                </c:pt>
                <c:pt idx="137">
                  <c:v>7.8519349411105832E-3</c:v>
                </c:pt>
                <c:pt idx="138">
                  <c:v>2.2259321090707385E-3</c:v>
                </c:pt>
                <c:pt idx="139">
                  <c:v>7.2182121043864456E-3</c:v>
                </c:pt>
                <c:pt idx="140">
                  <c:v>1.1025358324145973E-3</c:v>
                </c:pt>
                <c:pt idx="141">
                  <c:v>4.405286343612147E-3</c:v>
                </c:pt>
                <c:pt idx="142">
                  <c:v>1.6447368421053099E-3</c:v>
                </c:pt>
                <c:pt idx="143">
                  <c:v>3.284072249589487E-3</c:v>
                </c:pt>
                <c:pt idx="144">
                  <c:v>4.3644298963450012E-3</c:v>
                </c:pt>
                <c:pt idx="145">
                  <c:v>3.2590983161324694E-3</c:v>
                </c:pt>
                <c:pt idx="146">
                  <c:v>3.2485110990796429E-3</c:v>
                </c:pt>
                <c:pt idx="147">
                  <c:v>6.4759848893685135E-3</c:v>
                </c:pt>
                <c:pt idx="148">
                  <c:v>-5.8981233243967646E-3</c:v>
                </c:pt>
                <c:pt idx="149">
                  <c:v>-5.3937432578199385E-4</c:v>
                </c:pt>
                <c:pt idx="150">
                  <c:v>7.0156502968159451E-3</c:v>
                </c:pt>
                <c:pt idx="151">
                  <c:v>-5.3590568060024601E-4</c:v>
                </c:pt>
                <c:pt idx="152">
                  <c:v>3.7533512064342744E-3</c:v>
                </c:pt>
                <c:pt idx="153">
                  <c:v>-6.9444444444444198E-3</c:v>
                </c:pt>
                <c:pt idx="154">
                  <c:v>-3.7654653039268515E-3</c:v>
                </c:pt>
                <c:pt idx="155">
                  <c:v>-5.3995680345564345E-4</c:v>
                </c:pt>
                <c:pt idx="156">
                  <c:v>0</c:v>
                </c:pt>
                <c:pt idx="157">
                  <c:v>5.4024851431657694E-3</c:v>
                </c:pt>
                <c:pt idx="158">
                  <c:v>3.2240730789898642E-3</c:v>
                </c:pt>
                <c:pt idx="159">
                  <c:v>-6.4274236743439017E-3</c:v>
                </c:pt>
                <c:pt idx="160">
                  <c:v>1.2398921832884158E-2</c:v>
                </c:pt>
                <c:pt idx="161">
                  <c:v>-3.1948881789138905E-3</c:v>
                </c:pt>
                <c:pt idx="162">
                  <c:v>0</c:v>
                </c:pt>
                <c:pt idx="163">
                  <c:v>-1.0683760683760646E-2</c:v>
                </c:pt>
                <c:pt idx="164">
                  <c:v>-1.025917926565878E-2</c:v>
                </c:pt>
                <c:pt idx="165">
                  <c:v>7.6377523186033081E-3</c:v>
                </c:pt>
                <c:pt idx="166">
                  <c:v>-5.4141851651312578E-4</c:v>
                </c:pt>
                <c:pt idx="167">
                  <c:v>1.0834236186347823E-3</c:v>
                </c:pt>
                <c:pt idx="168">
                  <c:v>2.1645021645020357E-3</c:v>
                </c:pt>
                <c:pt idx="169">
                  <c:v>-3.7796976241900593E-3</c:v>
                </c:pt>
                <c:pt idx="170">
                  <c:v>2.1680216802166807E-3</c:v>
                </c:pt>
                <c:pt idx="171">
                  <c:v>-5.4083288263925278E-3</c:v>
                </c:pt>
                <c:pt idx="172">
                  <c:v>-3.2626427406200476E-3</c:v>
                </c:pt>
                <c:pt idx="173">
                  <c:v>-2.7277686852152927E-3</c:v>
                </c:pt>
                <c:pt idx="174">
                  <c:v>0</c:v>
                </c:pt>
                <c:pt idx="175">
                  <c:v>4.3763676148795838E-3</c:v>
                </c:pt>
                <c:pt idx="176">
                  <c:v>2.1786492374726851E-3</c:v>
                </c:pt>
                <c:pt idx="177">
                  <c:v>2.1739130434783593E-3</c:v>
                </c:pt>
                <c:pt idx="178">
                  <c:v>3.2537960954446277E-3</c:v>
                </c:pt>
                <c:pt idx="179">
                  <c:v>-2.1621621621621401E-3</c:v>
                </c:pt>
                <c:pt idx="180">
                  <c:v>-1.0834236186348933E-3</c:v>
                </c:pt>
                <c:pt idx="181">
                  <c:v>5.4229934924077128E-4</c:v>
                </c:pt>
                <c:pt idx="182">
                  <c:v>-5.4200542005419239E-3</c:v>
                </c:pt>
                <c:pt idx="183">
                  <c:v>1.6348773841960984E-3</c:v>
                </c:pt>
                <c:pt idx="184">
                  <c:v>-7.0729053318824286E-3</c:v>
                </c:pt>
                <c:pt idx="185">
                  <c:v>7.1232876712328252E-3</c:v>
                </c:pt>
                <c:pt idx="186">
                  <c:v>-1.0881392818280489E-3</c:v>
                </c:pt>
                <c:pt idx="187">
                  <c:v>2.7233115468410229E-3</c:v>
                </c:pt>
                <c:pt idx="188">
                  <c:v>4.888647474198704E-3</c:v>
                </c:pt>
                <c:pt idx="189">
                  <c:v>-1.1351351351351346E-2</c:v>
                </c:pt>
                <c:pt idx="190">
                  <c:v>1.6402405686168908E-3</c:v>
                </c:pt>
                <c:pt idx="191">
                  <c:v>6.0043668122269356E-3</c:v>
                </c:pt>
                <c:pt idx="192">
                  <c:v>3.7981551817689585E-3</c:v>
                </c:pt>
                <c:pt idx="193">
                  <c:v>1.6216216216216051E-3</c:v>
                </c:pt>
                <c:pt idx="194">
                  <c:v>-7.0156502968161671E-3</c:v>
                </c:pt>
                <c:pt idx="195">
                  <c:v>1.630434782608825E-3</c:v>
                </c:pt>
                <c:pt idx="196">
                  <c:v>1.4650027129679888E-2</c:v>
                </c:pt>
                <c:pt idx="197">
                  <c:v>-7.4866310160428551E-3</c:v>
                </c:pt>
                <c:pt idx="198">
                  <c:v>-2.6939655172412147E-3</c:v>
                </c:pt>
                <c:pt idx="199">
                  <c:v>-7.0232306861157667E-3</c:v>
                </c:pt>
                <c:pt idx="200">
                  <c:v>-1.0881392818280489E-3</c:v>
                </c:pt>
                <c:pt idx="201">
                  <c:v>-5.4466230936811577E-4</c:v>
                </c:pt>
                <c:pt idx="202">
                  <c:v>9.8092643051770345E-3</c:v>
                </c:pt>
                <c:pt idx="203">
                  <c:v>-1.0793308148947522E-3</c:v>
                </c:pt>
                <c:pt idx="204">
                  <c:v>-1.6207455429497752E-3</c:v>
                </c:pt>
                <c:pt idx="205">
                  <c:v>1.9480519480519431E-2</c:v>
                </c:pt>
                <c:pt idx="206">
                  <c:v>-1.5923566878980888E-2</c:v>
                </c:pt>
                <c:pt idx="207">
                  <c:v>1.6181229773464256E-3</c:v>
                </c:pt>
                <c:pt idx="208">
                  <c:v>-2.154011847065096E-3</c:v>
                </c:pt>
                <c:pt idx="209">
                  <c:v>2.6983270372367141E-3</c:v>
                </c:pt>
                <c:pt idx="210">
                  <c:v>-8.0731969860063924E-3</c:v>
                </c:pt>
                <c:pt idx="211">
                  <c:v>5.425935973957241E-4</c:v>
                </c:pt>
                <c:pt idx="212">
                  <c:v>4.8806941431669415E-3</c:v>
                </c:pt>
                <c:pt idx="213">
                  <c:v>4.8569886670264406E-3</c:v>
                </c:pt>
                <c:pt idx="214">
                  <c:v>2.6852846401719255E-3</c:v>
                </c:pt>
                <c:pt idx="215">
                  <c:v>8.5698982324582396E-3</c:v>
                </c:pt>
                <c:pt idx="216">
                  <c:v>6.9038767923528255E-3</c:v>
                </c:pt>
                <c:pt idx="217">
                  <c:v>1.0548523206750371E-3</c:v>
                </c:pt>
                <c:pt idx="218">
                  <c:v>0</c:v>
                </c:pt>
                <c:pt idx="219">
                  <c:v>1.0537407797681642E-3</c:v>
                </c:pt>
                <c:pt idx="220">
                  <c:v>-1.0526315789473606E-2</c:v>
                </c:pt>
                <c:pt idx="221">
                  <c:v>1.5957446808509967E-3</c:v>
                </c:pt>
                <c:pt idx="222">
                  <c:v>2.6553372278279586E-3</c:v>
                </c:pt>
                <c:pt idx="223">
                  <c:v>-1.0593220338982468E-3</c:v>
                </c:pt>
                <c:pt idx="224">
                  <c:v>9.0137857900318696E-3</c:v>
                </c:pt>
                <c:pt idx="225">
                  <c:v>4.2038885969521989E-3</c:v>
                </c:pt>
                <c:pt idx="226">
                  <c:v>3.66300366300365E-3</c:v>
                </c:pt>
                <c:pt idx="227">
                  <c:v>2.0855057351407691E-3</c:v>
                </c:pt>
                <c:pt idx="228">
                  <c:v>-2.0811654526534662E-3</c:v>
                </c:pt>
                <c:pt idx="229">
                  <c:v>-4.1710114702814272E-3</c:v>
                </c:pt>
                <c:pt idx="230">
                  <c:v>0</c:v>
                </c:pt>
                <c:pt idx="231">
                  <c:v>-2.6178010471205049E-3</c:v>
                </c:pt>
                <c:pt idx="232">
                  <c:v>0</c:v>
                </c:pt>
                <c:pt idx="233">
                  <c:v>8.9238845144354872E-3</c:v>
                </c:pt>
                <c:pt idx="234">
                  <c:v>8.8449531737773146E-3</c:v>
                </c:pt>
                <c:pt idx="235">
                  <c:v>-4.1258380608562017E-3</c:v>
                </c:pt>
                <c:pt idx="236">
                  <c:v>-5.1786639047113336E-4</c:v>
                </c:pt>
                <c:pt idx="237">
                  <c:v>3.1088082901553626E-3</c:v>
                </c:pt>
                <c:pt idx="238">
                  <c:v>7.7479338842976198E-3</c:v>
                </c:pt>
                <c:pt idx="239">
                  <c:v>-4.100461301896563E-3</c:v>
                </c:pt>
                <c:pt idx="240">
                  <c:v>5.1466803911477399E-3</c:v>
                </c:pt>
                <c:pt idx="241">
                  <c:v>-2.5601638504865187E-3</c:v>
                </c:pt>
                <c:pt idx="242">
                  <c:v>7.1868583162217892E-3</c:v>
                </c:pt>
                <c:pt idx="243">
                  <c:v>-4.0774719673802862E-3</c:v>
                </c:pt>
                <c:pt idx="244">
                  <c:v>7.164790174002178E-3</c:v>
                </c:pt>
                <c:pt idx="245">
                  <c:v>7.1138211382113514E-3</c:v>
                </c:pt>
                <c:pt idx="246">
                  <c:v>1.5136226034309086E-3</c:v>
                </c:pt>
                <c:pt idx="247">
                  <c:v>4.0302267002518821E-3</c:v>
                </c:pt>
                <c:pt idx="248">
                  <c:v>1.0536879076768813E-2</c:v>
                </c:pt>
                <c:pt idx="249">
                  <c:v>6.9513406156902491E-3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D-47FA-BBBA-486B011EC361}"/>
            </c:ext>
          </c:extLst>
        </c:ser>
        <c:ser>
          <c:idx val="9"/>
          <c:order val="9"/>
          <c:tx>
            <c:strRef>
              <c:f>'Prices&amp;Returns'!$L$256</c:f>
              <c:strCache>
                <c:ptCount val="1"/>
                <c:pt idx="0">
                  <c:v>Instrument 10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'Prices&amp;Returns'!$L$257:$L$506</c:f>
              <c:numCache>
                <c:formatCode>0.00%</c:formatCode>
                <c:ptCount val="250"/>
                <c:pt idx="1">
                  <c:v>-1.179941002949858E-2</c:v>
                </c:pt>
                <c:pt idx="2">
                  <c:v>-2.9850746268657025E-3</c:v>
                </c:pt>
                <c:pt idx="3">
                  <c:v>-1.19760479041916E-2</c:v>
                </c:pt>
                <c:pt idx="4">
                  <c:v>-3.0303030303029388E-3</c:v>
                </c:pt>
                <c:pt idx="5">
                  <c:v>9.1185410334346795E-3</c:v>
                </c:pt>
                <c:pt idx="6">
                  <c:v>9.0361445783133654E-3</c:v>
                </c:pt>
                <c:pt idx="7">
                  <c:v>-2.9850746268657025E-3</c:v>
                </c:pt>
                <c:pt idx="8">
                  <c:v>-2.9940119760478723E-3</c:v>
                </c:pt>
                <c:pt idx="9">
                  <c:v>1.2012012012011963E-2</c:v>
                </c:pt>
                <c:pt idx="10">
                  <c:v>1.1869436201780381E-2</c:v>
                </c:pt>
                <c:pt idx="11">
                  <c:v>2.6392961876832821E-2</c:v>
                </c:pt>
                <c:pt idx="12">
                  <c:v>5.7142857142857828E-3</c:v>
                </c:pt>
                <c:pt idx="13">
                  <c:v>-1.9886363636363535E-2</c:v>
                </c:pt>
                <c:pt idx="14">
                  <c:v>0</c:v>
                </c:pt>
                <c:pt idx="15">
                  <c:v>2.8985507246375164E-3</c:v>
                </c:pt>
                <c:pt idx="16">
                  <c:v>-1.4450867052023031E-2</c:v>
                </c:pt>
                <c:pt idx="17">
                  <c:v>-1.7595307917888547E-2</c:v>
                </c:pt>
                <c:pt idx="18">
                  <c:v>-2.0895522388059806E-2</c:v>
                </c:pt>
                <c:pt idx="19">
                  <c:v>0</c:v>
                </c:pt>
                <c:pt idx="20">
                  <c:v>-2.1341463414634054E-2</c:v>
                </c:pt>
                <c:pt idx="21">
                  <c:v>-1.5576323987538832E-2</c:v>
                </c:pt>
                <c:pt idx="22">
                  <c:v>-3.1645569620254443E-3</c:v>
                </c:pt>
                <c:pt idx="23">
                  <c:v>3.1746031746031633E-3</c:v>
                </c:pt>
                <c:pt idx="24">
                  <c:v>9.4936708860757779E-3</c:v>
                </c:pt>
                <c:pt idx="25">
                  <c:v>1.2539184952978122E-2</c:v>
                </c:pt>
                <c:pt idx="26">
                  <c:v>2.1671826625387025E-2</c:v>
                </c:pt>
                <c:pt idx="27">
                  <c:v>2.1212121212121238E-2</c:v>
                </c:pt>
                <c:pt idx="28">
                  <c:v>8.9020771513352859E-3</c:v>
                </c:pt>
                <c:pt idx="29">
                  <c:v>-5.8823529411764497E-3</c:v>
                </c:pt>
                <c:pt idx="30">
                  <c:v>2.9585798816569309E-3</c:v>
                </c:pt>
                <c:pt idx="31">
                  <c:v>-1.4749262536873253E-2</c:v>
                </c:pt>
                <c:pt idx="32">
                  <c:v>8.9820359281438389E-3</c:v>
                </c:pt>
                <c:pt idx="33">
                  <c:v>2.9673590504450953E-3</c:v>
                </c:pt>
                <c:pt idx="34">
                  <c:v>2.9585798816569309E-3</c:v>
                </c:pt>
                <c:pt idx="35">
                  <c:v>-8.8495575221240186E-3</c:v>
                </c:pt>
                <c:pt idx="36">
                  <c:v>1.488095238095255E-2</c:v>
                </c:pt>
                <c:pt idx="37">
                  <c:v>2.0527859237536639E-2</c:v>
                </c:pt>
                <c:pt idx="38">
                  <c:v>0</c:v>
                </c:pt>
                <c:pt idx="39">
                  <c:v>-1.4367816091953922E-2</c:v>
                </c:pt>
                <c:pt idx="40">
                  <c:v>1.1661807580174877E-2</c:v>
                </c:pt>
                <c:pt idx="41">
                  <c:v>5.7636887608070175E-3</c:v>
                </c:pt>
                <c:pt idx="42">
                  <c:v>1.7191977077363862E-2</c:v>
                </c:pt>
                <c:pt idx="43">
                  <c:v>-8.4507042253521014E-3</c:v>
                </c:pt>
                <c:pt idx="44">
                  <c:v>5.6818181818181213E-3</c:v>
                </c:pt>
                <c:pt idx="45">
                  <c:v>-1.9774011299435013E-2</c:v>
                </c:pt>
                <c:pt idx="46">
                  <c:v>0</c:v>
                </c:pt>
                <c:pt idx="47">
                  <c:v>-2.8818443804035088E-3</c:v>
                </c:pt>
                <c:pt idx="48">
                  <c:v>1.1560693641618602E-2</c:v>
                </c:pt>
                <c:pt idx="49">
                  <c:v>-2.8571428571427804E-3</c:v>
                </c:pt>
                <c:pt idx="50">
                  <c:v>5.7306590257877321E-3</c:v>
                </c:pt>
                <c:pt idx="51">
                  <c:v>5.6980056980056037E-3</c:v>
                </c:pt>
                <c:pt idx="52">
                  <c:v>-8.4985835694050271E-3</c:v>
                </c:pt>
                <c:pt idx="53">
                  <c:v>1.7142857142857126E-2</c:v>
                </c:pt>
                <c:pt idx="54">
                  <c:v>2.8089887640447841E-3</c:v>
                </c:pt>
                <c:pt idx="55">
                  <c:v>-1.4005602240896309E-2</c:v>
                </c:pt>
                <c:pt idx="56">
                  <c:v>-8.5227272727271819E-3</c:v>
                </c:pt>
                <c:pt idx="57">
                  <c:v>-1.7191977077363862E-2</c:v>
                </c:pt>
                <c:pt idx="58">
                  <c:v>0</c:v>
                </c:pt>
                <c:pt idx="59">
                  <c:v>-8.7463556851312685E-3</c:v>
                </c:pt>
                <c:pt idx="60">
                  <c:v>-1.4705882352941124E-2</c:v>
                </c:pt>
                <c:pt idx="61">
                  <c:v>0</c:v>
                </c:pt>
                <c:pt idx="62">
                  <c:v>-1.4925373134328401E-2</c:v>
                </c:pt>
                <c:pt idx="63">
                  <c:v>0</c:v>
                </c:pt>
                <c:pt idx="64">
                  <c:v>9.0909090909092605E-3</c:v>
                </c:pt>
                <c:pt idx="65">
                  <c:v>-1.5015015015015121E-2</c:v>
                </c:pt>
                <c:pt idx="66">
                  <c:v>-1.2195121951219412E-2</c:v>
                </c:pt>
                <c:pt idx="67">
                  <c:v>6.1728395061726449E-3</c:v>
                </c:pt>
                <c:pt idx="68">
                  <c:v>-6.1349693251532278E-3</c:v>
                </c:pt>
                <c:pt idx="69">
                  <c:v>-2.1604938271605034E-2</c:v>
                </c:pt>
                <c:pt idx="70">
                  <c:v>-9.4637223974762819E-3</c:v>
                </c:pt>
                <c:pt idx="71">
                  <c:v>9.5541401273884219E-3</c:v>
                </c:pt>
                <c:pt idx="72">
                  <c:v>3.154574132492094E-3</c:v>
                </c:pt>
                <c:pt idx="73">
                  <c:v>-1.2578616352201255E-2</c:v>
                </c:pt>
                <c:pt idx="74">
                  <c:v>3.1847133757960666E-3</c:v>
                </c:pt>
                <c:pt idx="75">
                  <c:v>9.523809523809712E-3</c:v>
                </c:pt>
                <c:pt idx="76">
                  <c:v>-2.2012578616352307E-2</c:v>
                </c:pt>
                <c:pt idx="77">
                  <c:v>-6.4308681672026191E-3</c:v>
                </c:pt>
                <c:pt idx="78">
                  <c:v>1.2944983818770295E-2</c:v>
                </c:pt>
                <c:pt idx="79">
                  <c:v>-9.5846645367411165E-3</c:v>
                </c:pt>
                <c:pt idx="80">
                  <c:v>-3.225806451612967E-3</c:v>
                </c:pt>
                <c:pt idx="81">
                  <c:v>-9.7087378640775546E-3</c:v>
                </c:pt>
                <c:pt idx="82">
                  <c:v>3.2679738562091387E-3</c:v>
                </c:pt>
                <c:pt idx="83">
                  <c:v>0</c:v>
                </c:pt>
                <c:pt idx="84">
                  <c:v>6.514657980456029E-3</c:v>
                </c:pt>
                <c:pt idx="85">
                  <c:v>-3.2362459546925182E-3</c:v>
                </c:pt>
                <c:pt idx="86">
                  <c:v>9.7402597402596047E-3</c:v>
                </c:pt>
                <c:pt idx="87">
                  <c:v>-3.215434083601254E-3</c:v>
                </c:pt>
                <c:pt idx="88">
                  <c:v>-6.4516129032258229E-3</c:v>
                </c:pt>
                <c:pt idx="89">
                  <c:v>-9.7402597402598268E-3</c:v>
                </c:pt>
                <c:pt idx="90">
                  <c:v>-3.2786885245901232E-3</c:v>
                </c:pt>
                <c:pt idx="91">
                  <c:v>-9.8684210526316374E-3</c:v>
                </c:pt>
                <c:pt idx="92">
                  <c:v>-6.6445182724250706E-3</c:v>
                </c:pt>
                <c:pt idx="93">
                  <c:v>1.3377926421404451E-2</c:v>
                </c:pt>
                <c:pt idx="94">
                  <c:v>0</c:v>
                </c:pt>
                <c:pt idx="95">
                  <c:v>3.3003300330034513E-3</c:v>
                </c:pt>
                <c:pt idx="96">
                  <c:v>9.8684210526314153E-3</c:v>
                </c:pt>
                <c:pt idx="97">
                  <c:v>1.3029315960912058E-2</c:v>
                </c:pt>
                <c:pt idx="98">
                  <c:v>6.4308681672025081E-3</c:v>
                </c:pt>
                <c:pt idx="99">
                  <c:v>6.389776357827559E-3</c:v>
                </c:pt>
                <c:pt idx="100">
                  <c:v>0</c:v>
                </c:pt>
                <c:pt idx="101">
                  <c:v>0</c:v>
                </c:pt>
                <c:pt idx="102">
                  <c:v>-3.1746031746030523E-3</c:v>
                </c:pt>
                <c:pt idx="103">
                  <c:v>3.1847133757960666E-3</c:v>
                </c:pt>
                <c:pt idx="104">
                  <c:v>-9.52380952380949E-3</c:v>
                </c:pt>
                <c:pt idx="105">
                  <c:v>1.2820512820512775E-2</c:v>
                </c:pt>
                <c:pt idx="106">
                  <c:v>-1.5822784810126667E-2</c:v>
                </c:pt>
                <c:pt idx="107">
                  <c:v>-3.215434083601254E-3</c:v>
                </c:pt>
                <c:pt idx="108">
                  <c:v>-6.4516129032258229E-3</c:v>
                </c:pt>
                <c:pt idx="109">
                  <c:v>-6.4935064935065512E-3</c:v>
                </c:pt>
                <c:pt idx="110">
                  <c:v>-6.5359477124182774E-3</c:v>
                </c:pt>
                <c:pt idx="111">
                  <c:v>0</c:v>
                </c:pt>
                <c:pt idx="112">
                  <c:v>9.8684210526314153E-3</c:v>
                </c:pt>
                <c:pt idx="113">
                  <c:v>0</c:v>
                </c:pt>
                <c:pt idx="114">
                  <c:v>9.7719869706840434E-3</c:v>
                </c:pt>
                <c:pt idx="115">
                  <c:v>3.225806451612856E-3</c:v>
                </c:pt>
                <c:pt idx="116">
                  <c:v>-1.2861736334405127E-2</c:v>
                </c:pt>
                <c:pt idx="117">
                  <c:v>-1.3029315960912058E-2</c:v>
                </c:pt>
                <c:pt idx="118">
                  <c:v>-3.3003300330032292E-3</c:v>
                </c:pt>
                <c:pt idx="119">
                  <c:v>-6.6225165562914245E-3</c:v>
                </c:pt>
                <c:pt idx="120">
                  <c:v>0</c:v>
                </c:pt>
                <c:pt idx="121">
                  <c:v>-6.6666666666667096E-3</c:v>
                </c:pt>
                <c:pt idx="122">
                  <c:v>6.7114093959732557E-3</c:v>
                </c:pt>
                <c:pt idx="123">
                  <c:v>-1.6666666666666607E-2</c:v>
                </c:pt>
                <c:pt idx="124">
                  <c:v>-1.0169491525423791E-2</c:v>
                </c:pt>
                <c:pt idx="125">
                  <c:v>6.8493150684931781E-3</c:v>
                </c:pt>
                <c:pt idx="126">
                  <c:v>0</c:v>
                </c:pt>
                <c:pt idx="127">
                  <c:v>1.3605442176870763E-2</c:v>
                </c:pt>
                <c:pt idx="128">
                  <c:v>0</c:v>
                </c:pt>
                <c:pt idx="129">
                  <c:v>3.3557046979866278E-3</c:v>
                </c:pt>
                <c:pt idx="130">
                  <c:v>3.3444816053511683E-3</c:v>
                </c:pt>
                <c:pt idx="131">
                  <c:v>3.3333333333331883E-3</c:v>
                </c:pt>
                <c:pt idx="132">
                  <c:v>-3.3222591362125353E-3</c:v>
                </c:pt>
                <c:pt idx="133">
                  <c:v>-1.6666666666666607E-2</c:v>
                </c:pt>
                <c:pt idx="134">
                  <c:v>0</c:v>
                </c:pt>
                <c:pt idx="135">
                  <c:v>-3.3898305084746339E-3</c:v>
                </c:pt>
                <c:pt idx="136">
                  <c:v>3.4013605442178019E-3</c:v>
                </c:pt>
                <c:pt idx="137">
                  <c:v>-3.3898305084746339E-3</c:v>
                </c:pt>
                <c:pt idx="138">
                  <c:v>3.4013605442178019E-3</c:v>
                </c:pt>
                <c:pt idx="139">
                  <c:v>-1.0169491525423791E-2</c:v>
                </c:pt>
                <c:pt idx="140">
                  <c:v>-1.7123287671232834E-2</c:v>
                </c:pt>
                <c:pt idx="141">
                  <c:v>-6.9686411149826322E-3</c:v>
                </c:pt>
                <c:pt idx="142">
                  <c:v>3.5087719298245723E-3</c:v>
                </c:pt>
                <c:pt idx="143">
                  <c:v>1.3986013986013957E-2</c:v>
                </c:pt>
                <c:pt idx="144">
                  <c:v>-2.0689655172413834E-2</c:v>
                </c:pt>
                <c:pt idx="145">
                  <c:v>-1.4084507042253502E-2</c:v>
                </c:pt>
                <c:pt idx="146">
                  <c:v>-1.7857142857142794E-2</c:v>
                </c:pt>
                <c:pt idx="147">
                  <c:v>-2.5454545454545396E-2</c:v>
                </c:pt>
                <c:pt idx="148">
                  <c:v>-3.7313432835821558E-3</c:v>
                </c:pt>
                <c:pt idx="149">
                  <c:v>0</c:v>
                </c:pt>
                <c:pt idx="150">
                  <c:v>0</c:v>
                </c:pt>
                <c:pt idx="151">
                  <c:v>1.1235955056179803E-2</c:v>
                </c:pt>
                <c:pt idx="152">
                  <c:v>3.7037037037035425E-3</c:v>
                </c:pt>
                <c:pt idx="153">
                  <c:v>-1.8450184501844991E-2</c:v>
                </c:pt>
                <c:pt idx="154">
                  <c:v>1.1278195488721776E-2</c:v>
                </c:pt>
                <c:pt idx="155">
                  <c:v>7.4349442379182396E-3</c:v>
                </c:pt>
                <c:pt idx="156">
                  <c:v>1.8450184501844991E-2</c:v>
                </c:pt>
                <c:pt idx="157">
                  <c:v>0</c:v>
                </c:pt>
                <c:pt idx="158">
                  <c:v>3.6231884057971175E-3</c:v>
                </c:pt>
                <c:pt idx="159">
                  <c:v>0</c:v>
                </c:pt>
                <c:pt idx="160">
                  <c:v>1.0830324909747224E-2</c:v>
                </c:pt>
                <c:pt idx="161">
                  <c:v>0</c:v>
                </c:pt>
                <c:pt idx="162">
                  <c:v>2.5000000000000133E-2</c:v>
                </c:pt>
                <c:pt idx="163">
                  <c:v>0</c:v>
                </c:pt>
                <c:pt idx="164">
                  <c:v>-3.4843205574913716E-3</c:v>
                </c:pt>
                <c:pt idx="165">
                  <c:v>0</c:v>
                </c:pt>
                <c:pt idx="166">
                  <c:v>-3.4965034965034336E-3</c:v>
                </c:pt>
                <c:pt idx="167">
                  <c:v>-7.0175438596491446E-3</c:v>
                </c:pt>
                <c:pt idx="168">
                  <c:v>-1.0600706713780994E-2</c:v>
                </c:pt>
                <c:pt idx="169">
                  <c:v>3.5714285714285587E-3</c:v>
                </c:pt>
                <c:pt idx="170">
                  <c:v>-2.1352313167259829E-2</c:v>
                </c:pt>
                <c:pt idx="171">
                  <c:v>-1.0909090909090868E-2</c:v>
                </c:pt>
                <c:pt idx="172">
                  <c:v>3.6764705882352811E-3</c:v>
                </c:pt>
                <c:pt idx="173">
                  <c:v>-3.663003663003539E-3</c:v>
                </c:pt>
                <c:pt idx="174">
                  <c:v>-1.1029411764705954E-2</c:v>
                </c:pt>
                <c:pt idx="175">
                  <c:v>-1.1152416356877248E-2</c:v>
                </c:pt>
                <c:pt idx="176">
                  <c:v>-3.7593984962407401E-3</c:v>
                </c:pt>
                <c:pt idx="177">
                  <c:v>-3.7735849056602655E-3</c:v>
                </c:pt>
                <c:pt idx="178">
                  <c:v>-1.8939393939394034E-2</c:v>
                </c:pt>
                <c:pt idx="179">
                  <c:v>-7.7220077220077066E-3</c:v>
                </c:pt>
                <c:pt idx="180">
                  <c:v>-3.8910505836574627E-3</c:v>
                </c:pt>
                <c:pt idx="181">
                  <c:v>2.34375E-2</c:v>
                </c:pt>
                <c:pt idx="182">
                  <c:v>-7.6335877862595547E-3</c:v>
                </c:pt>
                <c:pt idx="183">
                  <c:v>-1.9230769230769384E-2</c:v>
                </c:pt>
                <c:pt idx="184">
                  <c:v>-1.1764705882352899E-2</c:v>
                </c:pt>
                <c:pt idx="185">
                  <c:v>7.9365079365079083E-3</c:v>
                </c:pt>
                <c:pt idx="186">
                  <c:v>0</c:v>
                </c:pt>
                <c:pt idx="187">
                  <c:v>7.8740157480314821E-3</c:v>
                </c:pt>
                <c:pt idx="188">
                  <c:v>-1.1718750000000111E-2</c:v>
                </c:pt>
                <c:pt idx="189">
                  <c:v>-3.9525691699603405E-3</c:v>
                </c:pt>
                <c:pt idx="190">
                  <c:v>0</c:v>
                </c:pt>
                <c:pt idx="191">
                  <c:v>1.9841269841269771E-2</c:v>
                </c:pt>
                <c:pt idx="192">
                  <c:v>1.9455252918288091E-2</c:v>
                </c:pt>
                <c:pt idx="193">
                  <c:v>1.1450381679389166E-2</c:v>
                </c:pt>
                <c:pt idx="194">
                  <c:v>2.2641509433962259E-2</c:v>
                </c:pt>
                <c:pt idx="195">
                  <c:v>-3.6900369003689537E-3</c:v>
                </c:pt>
                <c:pt idx="196">
                  <c:v>-1.4814814814814836E-2</c:v>
                </c:pt>
                <c:pt idx="197">
                  <c:v>0</c:v>
                </c:pt>
                <c:pt idx="198">
                  <c:v>0</c:v>
                </c:pt>
                <c:pt idx="199">
                  <c:v>3.759398496240518E-3</c:v>
                </c:pt>
                <c:pt idx="200">
                  <c:v>1.4981273408239737E-2</c:v>
                </c:pt>
                <c:pt idx="201">
                  <c:v>3.6900369003691758E-3</c:v>
                </c:pt>
                <c:pt idx="202">
                  <c:v>-3.6764705882353921E-3</c:v>
                </c:pt>
                <c:pt idx="203">
                  <c:v>-3.6900369003689537E-3</c:v>
                </c:pt>
                <c:pt idx="204">
                  <c:v>-1.1111111111111183E-2</c:v>
                </c:pt>
                <c:pt idx="205">
                  <c:v>3.7453183520599342E-3</c:v>
                </c:pt>
                <c:pt idx="206">
                  <c:v>3.7313432835819338E-3</c:v>
                </c:pt>
                <c:pt idx="207">
                  <c:v>-3.7174721189590088E-3</c:v>
                </c:pt>
                <c:pt idx="208">
                  <c:v>3.7313432835819338E-3</c:v>
                </c:pt>
                <c:pt idx="209">
                  <c:v>1.115241635687747E-2</c:v>
                </c:pt>
                <c:pt idx="210">
                  <c:v>-1.8382352941176516E-2</c:v>
                </c:pt>
                <c:pt idx="211">
                  <c:v>-1.1235955056179692E-2</c:v>
                </c:pt>
                <c:pt idx="212">
                  <c:v>-7.575757575757569E-3</c:v>
                </c:pt>
                <c:pt idx="213">
                  <c:v>-1.1450381679389388E-2</c:v>
                </c:pt>
                <c:pt idx="214">
                  <c:v>-7.7220077220077066E-3</c:v>
                </c:pt>
                <c:pt idx="215">
                  <c:v>1.1673151750972943E-2</c:v>
                </c:pt>
                <c:pt idx="216">
                  <c:v>7.692307692307665E-3</c:v>
                </c:pt>
                <c:pt idx="217">
                  <c:v>1.9083969465648831E-2</c:v>
                </c:pt>
                <c:pt idx="218">
                  <c:v>-3.7453183520598232E-3</c:v>
                </c:pt>
                <c:pt idx="219">
                  <c:v>-1.5037593984962405E-2</c:v>
                </c:pt>
                <c:pt idx="220">
                  <c:v>7.6335877862594437E-3</c:v>
                </c:pt>
                <c:pt idx="221">
                  <c:v>-7.575757575757569E-3</c:v>
                </c:pt>
                <c:pt idx="222">
                  <c:v>-3.8167938931298329E-3</c:v>
                </c:pt>
                <c:pt idx="223">
                  <c:v>-1.9157088122605304E-2</c:v>
                </c:pt>
                <c:pt idx="224">
                  <c:v>-3.906250000000111E-3</c:v>
                </c:pt>
                <c:pt idx="225">
                  <c:v>-3.9215686274508554E-3</c:v>
                </c:pt>
                <c:pt idx="226">
                  <c:v>0</c:v>
                </c:pt>
                <c:pt idx="227">
                  <c:v>2.3622047244094446E-2</c:v>
                </c:pt>
                <c:pt idx="228">
                  <c:v>0</c:v>
                </c:pt>
                <c:pt idx="229">
                  <c:v>1.1538461538461497E-2</c:v>
                </c:pt>
                <c:pt idx="230">
                  <c:v>3.8022813688214363E-3</c:v>
                </c:pt>
                <c:pt idx="231">
                  <c:v>3.7878787878786735E-3</c:v>
                </c:pt>
                <c:pt idx="232">
                  <c:v>3.7735849056603765E-3</c:v>
                </c:pt>
                <c:pt idx="233">
                  <c:v>7.5187969924812581E-3</c:v>
                </c:pt>
                <c:pt idx="234">
                  <c:v>3.7313432835819338E-3</c:v>
                </c:pt>
                <c:pt idx="235">
                  <c:v>7.4349442379182396E-3</c:v>
                </c:pt>
                <c:pt idx="236">
                  <c:v>3.6900369003691758E-3</c:v>
                </c:pt>
                <c:pt idx="237">
                  <c:v>-7.3529411764705621E-3</c:v>
                </c:pt>
                <c:pt idx="238">
                  <c:v>-1.1111111111111183E-2</c:v>
                </c:pt>
                <c:pt idx="239">
                  <c:v>-1.4981273408239737E-2</c:v>
                </c:pt>
                <c:pt idx="240">
                  <c:v>0</c:v>
                </c:pt>
                <c:pt idx="241">
                  <c:v>-7.6045627376425395E-3</c:v>
                </c:pt>
                <c:pt idx="242">
                  <c:v>-1.1494252873563093E-2</c:v>
                </c:pt>
                <c:pt idx="243">
                  <c:v>1.5503875968992276E-2</c:v>
                </c:pt>
                <c:pt idx="244">
                  <c:v>-3.8167938931298329E-3</c:v>
                </c:pt>
                <c:pt idx="245">
                  <c:v>-7.6628352490420992E-3</c:v>
                </c:pt>
                <c:pt idx="246">
                  <c:v>-1.158301158301156E-2</c:v>
                </c:pt>
                <c:pt idx="247">
                  <c:v>1.953125E-2</c:v>
                </c:pt>
                <c:pt idx="248">
                  <c:v>0</c:v>
                </c:pt>
                <c:pt idx="249">
                  <c:v>-1.1494252873563093E-2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1D-47FA-BBBA-486B011EC361}"/>
            </c:ext>
          </c:extLst>
        </c:ser>
        <c:ser>
          <c:idx val="10"/>
          <c:order val="10"/>
          <c:tx>
            <c:strRef>
              <c:f>'Prices&amp;Returns'!$M$256</c:f>
              <c:strCache>
                <c:ptCount val="1"/>
                <c:pt idx="0">
                  <c:v>Instrument 11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'Prices&amp;Returns'!$M$257:$M$506</c:f>
              <c:numCache>
                <c:formatCode>0.00%</c:formatCode>
                <c:ptCount val="250"/>
                <c:pt idx="1">
                  <c:v>-2.0558002936857944E-3</c:v>
                </c:pt>
                <c:pt idx="2">
                  <c:v>-2.6486168334313165E-3</c:v>
                </c:pt>
                <c:pt idx="3">
                  <c:v>-2.0655060489820354E-3</c:v>
                </c:pt>
                <c:pt idx="4">
                  <c:v>2.9568302779403588E-4</c:v>
                </c:pt>
                <c:pt idx="5">
                  <c:v>-2.6603606266626389E-3</c:v>
                </c:pt>
                <c:pt idx="6">
                  <c:v>-5.9276822762310832E-4</c:v>
                </c:pt>
                <c:pt idx="7">
                  <c:v>0</c:v>
                </c:pt>
                <c:pt idx="8">
                  <c:v>-2.0759193357058336E-3</c:v>
                </c:pt>
                <c:pt idx="9">
                  <c:v>1.7830609212481363E-3</c:v>
                </c:pt>
                <c:pt idx="10">
                  <c:v>-1.4832393948384093E-3</c:v>
                </c:pt>
                <c:pt idx="11">
                  <c:v>-1.4854426619131944E-3</c:v>
                </c:pt>
                <c:pt idx="12">
                  <c:v>-5.9506099375172816E-4</c:v>
                </c:pt>
                <c:pt idx="13">
                  <c:v>8.9312295325982838E-4</c:v>
                </c:pt>
                <c:pt idx="14">
                  <c:v>-5.9488399762031019E-4</c:v>
                </c:pt>
                <c:pt idx="15">
                  <c:v>-2.9761904761893554E-4</c:v>
                </c:pt>
                <c:pt idx="16">
                  <c:v>-8.931229532599394E-4</c:v>
                </c:pt>
                <c:pt idx="17">
                  <c:v>-8.9392133492260939E-4</c:v>
                </c:pt>
                <c:pt idx="18">
                  <c:v>2.9824038174752765E-4</c:v>
                </c:pt>
                <c:pt idx="19">
                  <c:v>2.0870602265952165E-3</c:v>
                </c:pt>
                <c:pt idx="20">
                  <c:v>-2.0827134781314927E-3</c:v>
                </c:pt>
                <c:pt idx="21">
                  <c:v>-8.9445438282653722E-4</c:v>
                </c:pt>
                <c:pt idx="22">
                  <c:v>-2.9841838257227415E-4</c:v>
                </c:pt>
                <c:pt idx="23">
                  <c:v>-1.1940298507462366E-3</c:v>
                </c:pt>
                <c:pt idx="24">
                  <c:v>2.9886431560055549E-4</c:v>
                </c:pt>
                <c:pt idx="25">
                  <c:v>-2.0914251568568965E-3</c:v>
                </c:pt>
                <c:pt idx="26">
                  <c:v>-1.4970059880238251E-3</c:v>
                </c:pt>
                <c:pt idx="27">
                  <c:v>0</c:v>
                </c:pt>
                <c:pt idx="28">
                  <c:v>-2.9985007496247107E-4</c:v>
                </c:pt>
                <c:pt idx="29">
                  <c:v>-1.1997600479906056E-3</c:v>
                </c:pt>
                <c:pt idx="30">
                  <c:v>0</c:v>
                </c:pt>
                <c:pt idx="31">
                  <c:v>-6.0060060060052045E-4</c:v>
                </c:pt>
                <c:pt idx="32">
                  <c:v>-1.2019230769230171E-3</c:v>
                </c:pt>
                <c:pt idx="33">
                  <c:v>-9.0252707581228719E-4</c:v>
                </c:pt>
                <c:pt idx="34">
                  <c:v>-3.011141222523106E-4</c:v>
                </c:pt>
                <c:pt idx="35">
                  <c:v>0</c:v>
                </c:pt>
                <c:pt idx="36">
                  <c:v>2.7108433734939208E-3</c:v>
                </c:pt>
                <c:pt idx="37">
                  <c:v>3.0039050765995334E-4</c:v>
                </c:pt>
                <c:pt idx="38">
                  <c:v>-3.0030030030026023E-4</c:v>
                </c:pt>
                <c:pt idx="39">
                  <c:v>-3.0039050765995334E-4</c:v>
                </c:pt>
                <c:pt idx="40">
                  <c:v>-2.7043269230769829E-3</c:v>
                </c:pt>
                <c:pt idx="41">
                  <c:v>1.5064778547757562E-3</c:v>
                </c:pt>
                <c:pt idx="42">
                  <c:v>-3.0084235860428077E-4</c:v>
                </c:pt>
                <c:pt idx="43">
                  <c:v>-3.0093289196497786E-4</c:v>
                </c:pt>
                <c:pt idx="44">
                  <c:v>3.0102347983129718E-4</c:v>
                </c:pt>
                <c:pt idx="45">
                  <c:v>2.4074631357209331E-3</c:v>
                </c:pt>
                <c:pt idx="46">
                  <c:v>-6.0042029420603882E-4</c:v>
                </c:pt>
                <c:pt idx="47">
                  <c:v>-2.1027335536196734E-3</c:v>
                </c:pt>
                <c:pt idx="48">
                  <c:v>-3.010234798314082E-4</c:v>
                </c:pt>
                <c:pt idx="49">
                  <c:v>9.0334236675704283E-4</c:v>
                </c:pt>
                <c:pt idx="50">
                  <c:v>-1.8050541516245744E-3</c:v>
                </c:pt>
                <c:pt idx="51">
                  <c:v>-9.0415913200725395E-4</c:v>
                </c:pt>
                <c:pt idx="52">
                  <c:v>6.0331825037707176E-4</c:v>
                </c:pt>
                <c:pt idx="53">
                  <c:v>-6.029544769370343E-4</c:v>
                </c:pt>
                <c:pt idx="54">
                  <c:v>-2.4132730015082871E-3</c:v>
                </c:pt>
                <c:pt idx="55">
                  <c:v>3.023888720895096E-3</c:v>
                </c:pt>
                <c:pt idx="56">
                  <c:v>1.2059089538738466E-3</c:v>
                </c:pt>
                <c:pt idx="57">
                  <c:v>-1.2044564890093534E-3</c:v>
                </c:pt>
                <c:pt idx="58">
                  <c:v>4.8236358154958303E-3</c:v>
                </c:pt>
                <c:pt idx="59">
                  <c:v>1.500150015001589E-3</c:v>
                </c:pt>
                <c:pt idx="60">
                  <c:v>-2.9958058717804992E-4</c:v>
                </c:pt>
                <c:pt idx="61">
                  <c:v>-2.097692538208018E-3</c:v>
                </c:pt>
                <c:pt idx="62">
                  <c:v>-2.1021021021021546E-3</c:v>
                </c:pt>
                <c:pt idx="63">
                  <c:v>-9.0279867589504459E-4</c:v>
                </c:pt>
                <c:pt idx="64">
                  <c:v>-6.0240963855429097E-4</c:v>
                </c:pt>
                <c:pt idx="65">
                  <c:v>6.0277275467157665E-4</c:v>
                </c:pt>
                <c:pt idx="66">
                  <c:v>3.0120481927697895E-4</c:v>
                </c:pt>
                <c:pt idx="67">
                  <c:v>-6.0222824450473222E-4</c:v>
                </c:pt>
                <c:pt idx="68">
                  <c:v>-2.7116601385958061E-3</c:v>
                </c:pt>
                <c:pt idx="69">
                  <c:v>1.8126888217522286E-3</c:v>
                </c:pt>
                <c:pt idx="70">
                  <c:v>1.2062726176118588E-3</c:v>
                </c:pt>
                <c:pt idx="71">
                  <c:v>1.5060240963855609E-3</c:v>
                </c:pt>
                <c:pt idx="72">
                  <c:v>3.0075187969913486E-4</c:v>
                </c:pt>
                <c:pt idx="73">
                  <c:v>9.0198436560440243E-4</c:v>
                </c:pt>
                <c:pt idx="74">
                  <c:v>6.0078101531990669E-4</c:v>
                </c:pt>
                <c:pt idx="75">
                  <c:v>3.002101471029528E-3</c:v>
                </c:pt>
                <c:pt idx="76">
                  <c:v>-1.4965579167912635E-3</c:v>
                </c:pt>
                <c:pt idx="77">
                  <c:v>1.1990407673860837E-3</c:v>
                </c:pt>
                <c:pt idx="78">
                  <c:v>-2.9940119760474282E-4</c:v>
                </c:pt>
                <c:pt idx="79">
                  <c:v>5.9898173105699115E-4</c:v>
                </c:pt>
                <c:pt idx="80">
                  <c:v>2.9931158335849695E-4</c:v>
                </c:pt>
                <c:pt idx="81">
                  <c:v>8.9766606822272443E-4</c:v>
                </c:pt>
                <c:pt idx="82">
                  <c:v>8.9686098654695456E-4</c:v>
                </c:pt>
                <c:pt idx="83">
                  <c:v>-1.4934289127837008E-3</c:v>
                </c:pt>
                <c:pt idx="84">
                  <c:v>5.9826503140891774E-4</c:v>
                </c:pt>
                <c:pt idx="85">
                  <c:v>0</c:v>
                </c:pt>
                <c:pt idx="86">
                  <c:v>-1.7937219730942422E-3</c:v>
                </c:pt>
                <c:pt idx="87">
                  <c:v>2.9949086552849558E-4</c:v>
                </c:pt>
                <c:pt idx="88">
                  <c:v>1.1976047904191933E-3</c:v>
                </c:pt>
                <c:pt idx="89">
                  <c:v>-1.4952153110047162E-3</c:v>
                </c:pt>
                <c:pt idx="90">
                  <c:v>-5.9898173105732422E-4</c:v>
                </c:pt>
                <c:pt idx="91">
                  <c:v>-5.9934072520217985E-4</c:v>
                </c:pt>
                <c:pt idx="92">
                  <c:v>-5.9970014992516418E-4</c:v>
                </c:pt>
                <c:pt idx="93">
                  <c:v>-9.0009000900093117E-4</c:v>
                </c:pt>
                <c:pt idx="94">
                  <c:v>-1.5015015015014122E-3</c:v>
                </c:pt>
                <c:pt idx="95">
                  <c:v>3.0075187969913486E-4</c:v>
                </c:pt>
                <c:pt idx="96">
                  <c:v>1.8039687312088049E-3</c:v>
                </c:pt>
                <c:pt idx="97">
                  <c:v>9.0036014405758813E-4</c:v>
                </c:pt>
                <c:pt idx="98">
                  <c:v>2.9985007496247107E-4</c:v>
                </c:pt>
                <c:pt idx="99">
                  <c:v>5.9952038369304184E-4</c:v>
                </c:pt>
                <c:pt idx="100">
                  <c:v>-2.0970641102456833E-3</c:v>
                </c:pt>
                <c:pt idx="101">
                  <c:v>1.8012608826176724E-3</c:v>
                </c:pt>
                <c:pt idx="102">
                  <c:v>-1.1986814504045817E-3</c:v>
                </c:pt>
                <c:pt idx="103">
                  <c:v>-9.0009000900093117E-4</c:v>
                </c:pt>
                <c:pt idx="104">
                  <c:v>2.7027027027028971E-3</c:v>
                </c:pt>
                <c:pt idx="105">
                  <c:v>8.9847259658593082E-4</c:v>
                </c:pt>
                <c:pt idx="106">
                  <c:v>-3.5906642728906757E-3</c:v>
                </c:pt>
                <c:pt idx="107">
                  <c:v>-9.0090090090066965E-4</c:v>
                </c:pt>
                <c:pt idx="108">
                  <c:v>2.4045686804929911E-3</c:v>
                </c:pt>
                <c:pt idx="109">
                  <c:v>-1.1994002998499953E-3</c:v>
                </c:pt>
                <c:pt idx="110">
                  <c:v>-3.00210147102975E-3</c:v>
                </c:pt>
                <c:pt idx="111">
                  <c:v>-1.505570611261775E-3</c:v>
                </c:pt>
                <c:pt idx="112">
                  <c:v>-1.5078407720143794E-3</c:v>
                </c:pt>
                <c:pt idx="113">
                  <c:v>-1.8121413470251202E-3</c:v>
                </c:pt>
                <c:pt idx="114">
                  <c:v>-3.6308623298032527E-3</c:v>
                </c:pt>
                <c:pt idx="115">
                  <c:v>2.429395687822522E-3</c:v>
                </c:pt>
                <c:pt idx="116">
                  <c:v>-1.5146925174188697E-3</c:v>
                </c:pt>
                <c:pt idx="117">
                  <c:v>-9.1019417475735054E-4</c:v>
                </c:pt>
                <c:pt idx="118">
                  <c:v>1.5183723048890485E-3</c:v>
                </c:pt>
                <c:pt idx="119">
                  <c:v>-6.0642813826550235E-4</c:v>
                </c:pt>
                <c:pt idx="120">
                  <c:v>9.1019417475735054E-4</c:v>
                </c:pt>
                <c:pt idx="121">
                  <c:v>3.0312215822969613E-4</c:v>
                </c:pt>
                <c:pt idx="122">
                  <c:v>1.2121212121212199E-3</c:v>
                </c:pt>
                <c:pt idx="123">
                  <c:v>0</c:v>
                </c:pt>
                <c:pt idx="124">
                  <c:v>6.0532687651337902E-4</c:v>
                </c:pt>
                <c:pt idx="125">
                  <c:v>0</c:v>
                </c:pt>
                <c:pt idx="126">
                  <c:v>-1.209921355111887E-3</c:v>
                </c:pt>
                <c:pt idx="127">
                  <c:v>-3.0284675953984319E-4</c:v>
                </c:pt>
                <c:pt idx="128">
                  <c:v>0</c:v>
                </c:pt>
                <c:pt idx="129">
                  <c:v>-2.1205695243865508E-3</c:v>
                </c:pt>
                <c:pt idx="130">
                  <c:v>-1.5179113539768307E-3</c:v>
                </c:pt>
                <c:pt idx="131">
                  <c:v>1.2161751292185663E-3</c:v>
                </c:pt>
                <c:pt idx="132">
                  <c:v>-1.5183723048890485E-3</c:v>
                </c:pt>
                <c:pt idx="133">
                  <c:v>-6.082725060828631E-4</c:v>
                </c:pt>
                <c:pt idx="134">
                  <c:v>-6.0864272671934394E-4</c:v>
                </c:pt>
                <c:pt idx="135">
                  <c:v>-1.5225334957370551E-3</c:v>
                </c:pt>
                <c:pt idx="136">
                  <c:v>-6.0994205550457536E-4</c:v>
                </c:pt>
                <c:pt idx="137">
                  <c:v>-6.1031431187075214E-4</c:v>
                </c:pt>
                <c:pt idx="138">
                  <c:v>-1.221374045801471E-3</c:v>
                </c:pt>
                <c:pt idx="139">
                  <c:v>0</c:v>
                </c:pt>
                <c:pt idx="140">
                  <c:v>3.0571690614489277E-4</c:v>
                </c:pt>
                <c:pt idx="141">
                  <c:v>-9.1687041564791905E-4</c:v>
                </c:pt>
                <c:pt idx="142">
                  <c:v>2.7531355154482018E-3</c:v>
                </c:pt>
                <c:pt idx="143">
                  <c:v>-6.1012812690675045E-4</c:v>
                </c:pt>
                <c:pt idx="144">
                  <c:v>3.0525030525030417E-3</c:v>
                </c:pt>
                <c:pt idx="145">
                  <c:v>1.8259281801582539E-3</c:v>
                </c:pt>
                <c:pt idx="146">
                  <c:v>9.1130012150664186E-4</c:v>
                </c:pt>
                <c:pt idx="147">
                  <c:v>-2.7314112291351167E-3</c:v>
                </c:pt>
                <c:pt idx="148">
                  <c:v>1.2172854534389099E-3</c:v>
                </c:pt>
                <c:pt idx="149">
                  <c:v>3.0395136778116338E-3</c:v>
                </c:pt>
                <c:pt idx="150">
                  <c:v>0</c:v>
                </c:pt>
                <c:pt idx="151">
                  <c:v>0</c:v>
                </c:pt>
                <c:pt idx="152">
                  <c:v>-4.8484848484847687E-3</c:v>
                </c:pt>
                <c:pt idx="153">
                  <c:v>6.0901339829455559E-4</c:v>
                </c:pt>
                <c:pt idx="154">
                  <c:v>-6.0864272671934394E-4</c:v>
                </c:pt>
                <c:pt idx="155">
                  <c:v>3.0450669914738882E-4</c:v>
                </c:pt>
                <c:pt idx="156">
                  <c:v>6.0882800608808019E-4</c:v>
                </c:pt>
                <c:pt idx="157">
                  <c:v>-6.0845756008509611E-4</c:v>
                </c:pt>
                <c:pt idx="158">
                  <c:v>1.8264840182646847E-3</c:v>
                </c:pt>
                <c:pt idx="159">
                  <c:v>1.823154056517895E-3</c:v>
                </c:pt>
                <c:pt idx="160">
                  <c:v>1.2132241431603852E-3</c:v>
                </c:pt>
                <c:pt idx="161">
                  <c:v>-1.2117540139351402E-3</c:v>
                </c:pt>
                <c:pt idx="162">
                  <c:v>6.0661207158041464E-4</c:v>
                </c:pt>
                <c:pt idx="163">
                  <c:v>1.8187329493783988E-3</c:v>
                </c:pt>
                <c:pt idx="164">
                  <c:v>6.0514372163389396E-4</c:v>
                </c:pt>
                <c:pt idx="165">
                  <c:v>0</c:v>
                </c:pt>
                <c:pt idx="166">
                  <c:v>-2.721499848805653E-3</c:v>
                </c:pt>
                <c:pt idx="167">
                  <c:v>-2.4257125530624535E-3</c:v>
                </c:pt>
                <c:pt idx="168">
                  <c:v>6.0790273556232677E-4</c:v>
                </c:pt>
                <c:pt idx="169">
                  <c:v>1.2150668286754485E-3</c:v>
                </c:pt>
                <c:pt idx="170">
                  <c:v>-3.0339805825241317E-4</c:v>
                </c:pt>
                <c:pt idx="171">
                  <c:v>-3.0349013657056112E-3</c:v>
                </c:pt>
                <c:pt idx="172">
                  <c:v>-3.0441400304404009E-4</c:v>
                </c:pt>
                <c:pt idx="173">
                  <c:v>-2.4360535931792215E-3</c:v>
                </c:pt>
                <c:pt idx="174">
                  <c:v>-9.157509157509125E-4</c:v>
                </c:pt>
                <c:pt idx="175">
                  <c:v>9.1659028414303734E-4</c:v>
                </c:pt>
                <c:pt idx="176">
                  <c:v>5.1892551892551708E-3</c:v>
                </c:pt>
                <c:pt idx="177">
                  <c:v>1.214697843911372E-3</c:v>
                </c:pt>
                <c:pt idx="178">
                  <c:v>0</c:v>
                </c:pt>
                <c:pt idx="179">
                  <c:v>9.0991810737039991E-4</c:v>
                </c:pt>
                <c:pt idx="180">
                  <c:v>-9.0909090909097046E-4</c:v>
                </c:pt>
                <c:pt idx="181">
                  <c:v>1.2132241431603852E-3</c:v>
                </c:pt>
                <c:pt idx="182">
                  <c:v>2.1205695243866618E-3</c:v>
                </c:pt>
                <c:pt idx="183">
                  <c:v>3.0229746070142838E-4</c:v>
                </c:pt>
                <c:pt idx="184">
                  <c:v>-1.8132366273799772E-3</c:v>
                </c:pt>
                <c:pt idx="185">
                  <c:v>3.3303057826219451E-3</c:v>
                </c:pt>
                <c:pt idx="186">
                  <c:v>6.0350030174993741E-4</c:v>
                </c:pt>
                <c:pt idx="187">
                  <c:v>6.0313630880592939E-4</c:v>
                </c:pt>
                <c:pt idx="188">
                  <c:v>2.7124773960218729E-3</c:v>
                </c:pt>
                <c:pt idx="189">
                  <c:v>1.2022843402463845E-3</c:v>
                </c:pt>
                <c:pt idx="190">
                  <c:v>-3.0021014710313043E-4</c:v>
                </c:pt>
                <c:pt idx="191">
                  <c:v>-3.0030030030026023E-4</c:v>
                </c:pt>
                <c:pt idx="192">
                  <c:v>0</c:v>
                </c:pt>
                <c:pt idx="193">
                  <c:v>1.8023430459597201E-3</c:v>
                </c:pt>
                <c:pt idx="194">
                  <c:v>-2.9985007496247107E-4</c:v>
                </c:pt>
                <c:pt idx="195">
                  <c:v>-1.4997000599881183E-3</c:v>
                </c:pt>
                <c:pt idx="196">
                  <c:v>-3.0039050765995334E-4</c:v>
                </c:pt>
                <c:pt idx="197">
                  <c:v>-9.0144230769229061E-4</c:v>
                </c:pt>
                <c:pt idx="198">
                  <c:v>-3.0075187969913486E-4</c:v>
                </c:pt>
                <c:pt idx="199">
                  <c:v>1.2033694344162349E-3</c:v>
                </c:pt>
                <c:pt idx="200">
                  <c:v>-1.2019230769230171E-3</c:v>
                </c:pt>
                <c:pt idx="201">
                  <c:v>2.1058965102287441E-3</c:v>
                </c:pt>
                <c:pt idx="202">
                  <c:v>-3.0021014710313043E-4</c:v>
                </c:pt>
                <c:pt idx="203">
                  <c:v>0</c:v>
                </c:pt>
                <c:pt idx="204">
                  <c:v>1.5015015015016342E-3</c:v>
                </c:pt>
                <c:pt idx="205">
                  <c:v>-2.9985007496247107E-4</c:v>
                </c:pt>
                <c:pt idx="206">
                  <c:v>-8.9982003599287097E-4</c:v>
                </c:pt>
                <c:pt idx="207">
                  <c:v>0</c:v>
                </c:pt>
                <c:pt idx="208">
                  <c:v>6.0042029420581677E-4</c:v>
                </c:pt>
                <c:pt idx="209">
                  <c:v>3.0003000300029559E-3</c:v>
                </c:pt>
                <c:pt idx="210">
                  <c:v>5.9826503140891774E-4</c:v>
                </c:pt>
                <c:pt idx="211">
                  <c:v>1.7937219730941312E-3</c:v>
                </c:pt>
                <c:pt idx="212">
                  <c:v>-1.790510295434089E-3</c:v>
                </c:pt>
                <c:pt idx="213">
                  <c:v>-8.9686098654706559E-4</c:v>
                </c:pt>
                <c:pt idx="214">
                  <c:v>-1.1968880909635216E-3</c:v>
                </c:pt>
                <c:pt idx="215">
                  <c:v>1.4979029358896945E-3</c:v>
                </c:pt>
                <c:pt idx="216">
                  <c:v>1.1965300628178355E-3</c:v>
                </c:pt>
                <c:pt idx="217">
                  <c:v>8.9632506722447935E-4</c:v>
                </c:pt>
                <c:pt idx="218">
                  <c:v>-1.4925373134327957E-3</c:v>
                </c:pt>
                <c:pt idx="219">
                  <c:v>1.494768310911665E-3</c:v>
                </c:pt>
                <c:pt idx="220">
                  <c:v>0</c:v>
                </c:pt>
                <c:pt idx="221">
                  <c:v>-1.1940298507462366E-3</c:v>
                </c:pt>
                <c:pt idx="222">
                  <c:v>1.4943215780034436E-3</c:v>
                </c:pt>
                <c:pt idx="223">
                  <c:v>2.0889286780065852E-3</c:v>
                </c:pt>
                <c:pt idx="224">
                  <c:v>-2.9779630732573725E-4</c:v>
                </c:pt>
                <c:pt idx="225">
                  <c:v>1.7873100983021306E-3</c:v>
                </c:pt>
                <c:pt idx="226">
                  <c:v>1.4867677668746193E-3</c:v>
                </c:pt>
                <c:pt idx="227">
                  <c:v>-8.9073634204284158E-4</c:v>
                </c:pt>
                <c:pt idx="228">
                  <c:v>0</c:v>
                </c:pt>
                <c:pt idx="229">
                  <c:v>2.6745913818722045E-3</c:v>
                </c:pt>
                <c:pt idx="230">
                  <c:v>-5.9276822762310832E-4</c:v>
                </c:pt>
                <c:pt idx="231">
                  <c:v>-2.9655990510080166E-4</c:v>
                </c:pt>
                <c:pt idx="232">
                  <c:v>0</c:v>
                </c:pt>
                <c:pt idx="233">
                  <c:v>2.3731830317412772E-3</c:v>
                </c:pt>
                <c:pt idx="234">
                  <c:v>8.8783663805869217E-4</c:v>
                </c:pt>
                <c:pt idx="235">
                  <c:v>-2.3654642223536193E-3</c:v>
                </c:pt>
                <c:pt idx="236">
                  <c:v>0</c:v>
                </c:pt>
                <c:pt idx="237">
                  <c:v>-2.0746887966804906E-3</c:v>
                </c:pt>
                <c:pt idx="238">
                  <c:v>-1.4850014850016358E-3</c:v>
                </c:pt>
                <c:pt idx="239">
                  <c:v>0</c:v>
                </c:pt>
                <c:pt idx="240">
                  <c:v>2.9744199881023281E-3</c:v>
                </c:pt>
                <c:pt idx="241">
                  <c:v>-1.1862396204033177E-3</c:v>
                </c:pt>
                <c:pt idx="242">
                  <c:v>8.9073634204273056E-4</c:v>
                </c:pt>
                <c:pt idx="243">
                  <c:v>5.932957579353193E-4</c:v>
                </c:pt>
                <c:pt idx="244">
                  <c:v>2.9647198339777248E-4</c:v>
                </c:pt>
                <c:pt idx="245">
                  <c:v>-2.6674570243035989E-3</c:v>
                </c:pt>
                <c:pt idx="246">
                  <c:v>3.2689450222882499E-3</c:v>
                </c:pt>
                <c:pt idx="247">
                  <c:v>-2.9620853080558618E-4</c:v>
                </c:pt>
                <c:pt idx="248">
                  <c:v>1.481481481481417E-3</c:v>
                </c:pt>
                <c:pt idx="249">
                  <c:v>2.958579881657819E-4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1D-47FA-BBBA-486B011EC361}"/>
            </c:ext>
          </c:extLst>
        </c:ser>
        <c:ser>
          <c:idx val="11"/>
          <c:order val="11"/>
          <c:tx>
            <c:strRef>
              <c:f>'Prices&amp;Returns'!$N$256</c:f>
              <c:strCache>
                <c:ptCount val="1"/>
                <c:pt idx="0">
                  <c:v>Instrument 12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'Prices&amp;Returns'!$N$257:$N$506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-9.009009009009028E-3</c:v>
                </c:pt>
                <c:pt idx="4">
                  <c:v>-9.0909090909091494E-3</c:v>
                </c:pt>
                <c:pt idx="5">
                  <c:v>9.1743119266054496E-3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9.0909090909090384E-3</c:v>
                </c:pt>
                <c:pt idx="10">
                  <c:v>-9.009009009009028E-3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9.0909090909090384E-3</c:v>
                </c:pt>
                <c:pt idx="15">
                  <c:v>-9.009009009009028E-3</c:v>
                </c:pt>
                <c:pt idx="16">
                  <c:v>0</c:v>
                </c:pt>
                <c:pt idx="17">
                  <c:v>0</c:v>
                </c:pt>
                <c:pt idx="18">
                  <c:v>-9.0909090909091494E-3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9.1743119266054496E-3</c:v>
                </c:pt>
                <c:pt idx="24">
                  <c:v>0</c:v>
                </c:pt>
                <c:pt idx="25">
                  <c:v>0</c:v>
                </c:pt>
                <c:pt idx="26">
                  <c:v>-9.0909090909091494E-3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-9.1743119266055606E-3</c:v>
                </c:pt>
                <c:pt idx="35">
                  <c:v>9.2592592592593004E-3</c:v>
                </c:pt>
                <c:pt idx="36">
                  <c:v>0</c:v>
                </c:pt>
                <c:pt idx="37">
                  <c:v>-9.1743119266055606E-3</c:v>
                </c:pt>
                <c:pt idx="38">
                  <c:v>9.2592592592593004E-3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-9.1743119266055606E-3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9.2592592592593004E-3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-9.1743119266055606E-3</c:v>
                </c:pt>
                <c:pt idx="63">
                  <c:v>9.2592592592593004E-3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-9.1743119266055606E-3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-9.2592592592593004E-3</c:v>
                </c:pt>
                <c:pt idx="73">
                  <c:v>9.3457943925234765E-3</c:v>
                </c:pt>
                <c:pt idx="74">
                  <c:v>0</c:v>
                </c:pt>
                <c:pt idx="75">
                  <c:v>0</c:v>
                </c:pt>
                <c:pt idx="76">
                  <c:v>-9.2592592592593004E-3</c:v>
                </c:pt>
                <c:pt idx="77">
                  <c:v>0</c:v>
                </c:pt>
                <c:pt idx="78">
                  <c:v>-9.3457943925233655E-3</c:v>
                </c:pt>
                <c:pt idx="79">
                  <c:v>9.4339622641510523E-3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-9.3457943925233655E-3</c:v>
                </c:pt>
                <c:pt idx="84">
                  <c:v>0</c:v>
                </c:pt>
                <c:pt idx="85">
                  <c:v>0</c:v>
                </c:pt>
                <c:pt idx="86">
                  <c:v>9.4339622641510523E-3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9.3457943925234765E-3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-9.2592592592593004E-3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9.3457943925234765E-3</c:v>
                </c:pt>
                <c:pt idx="105">
                  <c:v>0</c:v>
                </c:pt>
                <c:pt idx="106">
                  <c:v>-9.2592592592593004E-3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9.3457943925234765E-3</c:v>
                </c:pt>
                <c:pt idx="116">
                  <c:v>-9.2592592592593004E-3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-9.3457943925233655E-3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-9.4339622641509413E-3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9.52380952380949E-3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-9.4339622641509413E-3</c:v>
                </c:pt>
                <c:pt idx="157">
                  <c:v>9.52380952380949E-3</c:v>
                </c:pt>
                <c:pt idx="158">
                  <c:v>-9.4339622641509413E-3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-9.52380952380949E-3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9.6153846153845812E-3</c:v>
                </c:pt>
                <c:pt idx="178">
                  <c:v>0</c:v>
                </c:pt>
                <c:pt idx="179">
                  <c:v>-9.52380952380949E-3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9.6153846153845812E-3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9.52380952380949E-3</c:v>
                </c:pt>
                <c:pt idx="190">
                  <c:v>-9.4339622641509413E-3</c:v>
                </c:pt>
                <c:pt idx="191">
                  <c:v>9.52380952380949E-3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-9.4339622641509413E-3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9.52380952380949E-3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-9.4339622641509413E-3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-9.52380952380949E-3</c:v>
                </c:pt>
                <c:pt idx="234">
                  <c:v>9.6153846153845812E-3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9.52380952380949E-3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-9.4339622641509413E-3</c:v>
                </c:pt>
                <c:pt idx="247">
                  <c:v>0</c:v>
                </c:pt>
                <c:pt idx="248">
                  <c:v>9.52380952380949E-3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1D-47FA-BBBA-486B011EC361}"/>
            </c:ext>
          </c:extLst>
        </c:ser>
        <c:ser>
          <c:idx val="12"/>
          <c:order val="12"/>
          <c:tx>
            <c:strRef>
              <c:f>'Prices&amp;Returns'!$O$256</c:f>
              <c:strCache>
                <c:ptCount val="1"/>
                <c:pt idx="0">
                  <c:v>Instrument 13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'Prices&amp;Returns'!$O$257:$O$506</c:f>
              <c:numCache>
                <c:formatCode>0.00%</c:formatCode>
                <c:ptCount val="250"/>
                <c:pt idx="1">
                  <c:v>-6.7114093959731447E-3</c:v>
                </c:pt>
                <c:pt idx="2">
                  <c:v>-2.7027027027027861E-3</c:v>
                </c:pt>
                <c:pt idx="3">
                  <c:v>-4.0650406504065817E-3</c:v>
                </c:pt>
                <c:pt idx="4">
                  <c:v>2.7210884353741083E-3</c:v>
                </c:pt>
                <c:pt idx="5">
                  <c:v>-6.7842605156037683E-3</c:v>
                </c:pt>
                <c:pt idx="6">
                  <c:v>1.2295081967213184E-2</c:v>
                </c:pt>
                <c:pt idx="7">
                  <c:v>1.3495276653170407E-3</c:v>
                </c:pt>
                <c:pt idx="8">
                  <c:v>2.6954177897575704E-3</c:v>
                </c:pt>
                <c:pt idx="9">
                  <c:v>5.3763440860215006E-3</c:v>
                </c:pt>
                <c:pt idx="10">
                  <c:v>-2.673796791443861E-3</c:v>
                </c:pt>
                <c:pt idx="11">
                  <c:v>-2.6809651474529739E-3</c:v>
                </c:pt>
                <c:pt idx="12">
                  <c:v>6.7204301075267647E-3</c:v>
                </c:pt>
                <c:pt idx="13">
                  <c:v>-6.6755674232309437E-3</c:v>
                </c:pt>
                <c:pt idx="14">
                  <c:v>-1.3440860215054862E-3</c:v>
                </c:pt>
                <c:pt idx="15">
                  <c:v>-2.6917900403767847E-3</c:v>
                </c:pt>
                <c:pt idx="16">
                  <c:v>-8.0971659919029104E-3</c:v>
                </c:pt>
                <c:pt idx="17">
                  <c:v>4.0816326530612734E-3</c:v>
                </c:pt>
                <c:pt idx="18">
                  <c:v>-1.3550135501354532E-3</c:v>
                </c:pt>
                <c:pt idx="19">
                  <c:v>1.3568521031206426E-3</c:v>
                </c:pt>
                <c:pt idx="20">
                  <c:v>-2.7100271002709064E-3</c:v>
                </c:pt>
                <c:pt idx="21">
                  <c:v>1.3586956521738358E-3</c:v>
                </c:pt>
                <c:pt idx="22">
                  <c:v>-5.4274084124830146E-3</c:v>
                </c:pt>
                <c:pt idx="23">
                  <c:v>4.0927694406549531E-3</c:v>
                </c:pt>
                <c:pt idx="24">
                  <c:v>1.3586956521738358E-3</c:v>
                </c:pt>
                <c:pt idx="25">
                  <c:v>-1.3568521031207537E-3</c:v>
                </c:pt>
                <c:pt idx="26">
                  <c:v>-5.4347826086956763E-3</c:v>
                </c:pt>
                <c:pt idx="27">
                  <c:v>2.732240437158362E-3</c:v>
                </c:pt>
                <c:pt idx="28">
                  <c:v>-8.1743869209808251E-3</c:v>
                </c:pt>
                <c:pt idx="29">
                  <c:v>-5.494505494505475E-3</c:v>
                </c:pt>
                <c:pt idx="30">
                  <c:v>-4.1436464088397962E-3</c:v>
                </c:pt>
                <c:pt idx="31">
                  <c:v>4.1608876560332853E-3</c:v>
                </c:pt>
                <c:pt idx="32">
                  <c:v>8.2872928176795924E-3</c:v>
                </c:pt>
                <c:pt idx="33">
                  <c:v>1.36986301369868E-3</c:v>
                </c:pt>
                <c:pt idx="34">
                  <c:v>1.3679890560875929E-3</c:v>
                </c:pt>
                <c:pt idx="35">
                  <c:v>-1.366120218579292E-3</c:v>
                </c:pt>
                <c:pt idx="36">
                  <c:v>1.3679890560875929E-3</c:v>
                </c:pt>
                <c:pt idx="37">
                  <c:v>1.366120218579292E-3</c:v>
                </c:pt>
                <c:pt idx="38">
                  <c:v>-1.3642564802182067E-3</c:v>
                </c:pt>
                <c:pt idx="39">
                  <c:v>-1.366120218579292E-3</c:v>
                </c:pt>
                <c:pt idx="40">
                  <c:v>-2.7359781121750748E-3</c:v>
                </c:pt>
                <c:pt idx="41">
                  <c:v>0</c:v>
                </c:pt>
                <c:pt idx="42">
                  <c:v>9.6021947873801139E-3</c:v>
                </c:pt>
                <c:pt idx="43">
                  <c:v>1.3586956521739024E-2</c:v>
                </c:pt>
                <c:pt idx="44">
                  <c:v>-1.072386058981234E-2</c:v>
                </c:pt>
                <c:pt idx="45">
                  <c:v>5.4200542005420349E-3</c:v>
                </c:pt>
                <c:pt idx="46">
                  <c:v>-1.3477088948786742E-3</c:v>
                </c:pt>
                <c:pt idx="47">
                  <c:v>-2.6990553306343035E-3</c:v>
                </c:pt>
                <c:pt idx="48">
                  <c:v>4.0595399188092518E-3</c:v>
                </c:pt>
                <c:pt idx="49">
                  <c:v>4.0431266846361336E-3</c:v>
                </c:pt>
                <c:pt idx="50">
                  <c:v>-1.0738255033557076E-2</c:v>
                </c:pt>
                <c:pt idx="51">
                  <c:v>2.7137042062415073E-3</c:v>
                </c:pt>
                <c:pt idx="52">
                  <c:v>1.3531799729364913E-3</c:v>
                </c:pt>
                <c:pt idx="53">
                  <c:v>-6.7567567567567988E-3</c:v>
                </c:pt>
                <c:pt idx="54">
                  <c:v>-8.1632653061224358E-3</c:v>
                </c:pt>
                <c:pt idx="55">
                  <c:v>0</c:v>
                </c:pt>
                <c:pt idx="56">
                  <c:v>5.4869684499314619E-3</c:v>
                </c:pt>
                <c:pt idx="57">
                  <c:v>1.3642564802183177E-3</c:v>
                </c:pt>
                <c:pt idx="58">
                  <c:v>-1.3623978201634523E-3</c:v>
                </c:pt>
                <c:pt idx="59">
                  <c:v>2.7285129604364133E-3</c:v>
                </c:pt>
                <c:pt idx="60">
                  <c:v>8.1632653061225469E-3</c:v>
                </c:pt>
                <c:pt idx="61">
                  <c:v>8.0971659919026884E-3</c:v>
                </c:pt>
                <c:pt idx="62">
                  <c:v>5.3547523427042165E-3</c:v>
                </c:pt>
                <c:pt idx="63">
                  <c:v>3.9946737683089761E-3</c:v>
                </c:pt>
                <c:pt idx="64">
                  <c:v>-6.6312997347479641E-3</c:v>
                </c:pt>
                <c:pt idx="65">
                  <c:v>-6.6755674232309437E-3</c:v>
                </c:pt>
                <c:pt idx="66">
                  <c:v>1.2096774193548265E-2</c:v>
                </c:pt>
                <c:pt idx="67">
                  <c:v>-2.6560424966800555E-3</c:v>
                </c:pt>
                <c:pt idx="68">
                  <c:v>-1.3315579227696217E-3</c:v>
                </c:pt>
                <c:pt idx="69">
                  <c:v>5.3333333333334121E-3</c:v>
                </c:pt>
                <c:pt idx="70">
                  <c:v>0</c:v>
                </c:pt>
                <c:pt idx="71">
                  <c:v>-3.9787798408488229E-3</c:v>
                </c:pt>
                <c:pt idx="72">
                  <c:v>-9.3209054593873519E-3</c:v>
                </c:pt>
                <c:pt idx="73">
                  <c:v>6.7204301075267647E-3</c:v>
                </c:pt>
                <c:pt idx="74">
                  <c:v>2.6702269692924219E-3</c:v>
                </c:pt>
                <c:pt idx="75">
                  <c:v>1.3315579227695107E-3</c:v>
                </c:pt>
                <c:pt idx="76">
                  <c:v>2.6595744680850686E-3</c:v>
                </c:pt>
                <c:pt idx="77">
                  <c:v>6.6312997347479641E-3</c:v>
                </c:pt>
                <c:pt idx="78">
                  <c:v>0</c:v>
                </c:pt>
                <c:pt idx="79">
                  <c:v>-9.2226613965744608E-3</c:v>
                </c:pt>
                <c:pt idx="80">
                  <c:v>-1.3297872340425343E-3</c:v>
                </c:pt>
                <c:pt idx="81">
                  <c:v>2.6631158455392434E-3</c:v>
                </c:pt>
                <c:pt idx="82">
                  <c:v>0</c:v>
                </c:pt>
                <c:pt idx="83">
                  <c:v>-5.312084993359889E-3</c:v>
                </c:pt>
                <c:pt idx="84">
                  <c:v>-1.0680907877169576E-2</c:v>
                </c:pt>
                <c:pt idx="85">
                  <c:v>-1.3495276653171517E-3</c:v>
                </c:pt>
                <c:pt idx="86">
                  <c:v>-1.3513513513514486E-3</c:v>
                </c:pt>
                <c:pt idx="87">
                  <c:v>4.0595399188092518E-3</c:v>
                </c:pt>
                <c:pt idx="88">
                  <c:v>-2.6954177897573484E-3</c:v>
                </c:pt>
                <c:pt idx="89">
                  <c:v>0</c:v>
                </c:pt>
                <c:pt idx="90">
                  <c:v>2.7027027027026751E-3</c:v>
                </c:pt>
                <c:pt idx="91">
                  <c:v>-9.4339622641509413E-3</c:v>
                </c:pt>
                <c:pt idx="92">
                  <c:v>0</c:v>
                </c:pt>
                <c:pt idx="93">
                  <c:v>0</c:v>
                </c:pt>
                <c:pt idx="94">
                  <c:v>9.52380952380949E-3</c:v>
                </c:pt>
                <c:pt idx="95">
                  <c:v>1.3477088948787852E-3</c:v>
                </c:pt>
                <c:pt idx="96">
                  <c:v>4.0376850605652326E-3</c:v>
                </c:pt>
                <c:pt idx="97">
                  <c:v>-1.2064343163538882E-2</c:v>
                </c:pt>
                <c:pt idx="98">
                  <c:v>6.7842605156038793E-3</c:v>
                </c:pt>
                <c:pt idx="99">
                  <c:v>8.0862533692722671E-3</c:v>
                </c:pt>
                <c:pt idx="100">
                  <c:v>5.3475935828874999E-3</c:v>
                </c:pt>
                <c:pt idx="101">
                  <c:v>-2.6595744680850686E-3</c:v>
                </c:pt>
                <c:pt idx="102">
                  <c:v>4.0000000000000036E-3</c:v>
                </c:pt>
                <c:pt idx="103">
                  <c:v>-2.6560424966800555E-3</c:v>
                </c:pt>
                <c:pt idx="104">
                  <c:v>1.1984021304926706E-2</c:v>
                </c:pt>
                <c:pt idx="105">
                  <c:v>-1.0526315789473717E-2</c:v>
                </c:pt>
                <c:pt idx="106">
                  <c:v>3.9893617021276029E-3</c:v>
                </c:pt>
                <c:pt idx="107">
                  <c:v>-2.6490066225165476E-3</c:v>
                </c:pt>
                <c:pt idx="108">
                  <c:v>0</c:v>
                </c:pt>
                <c:pt idx="109">
                  <c:v>-1.3280212483400833E-3</c:v>
                </c:pt>
                <c:pt idx="110">
                  <c:v>-7.9787234042553168E-3</c:v>
                </c:pt>
                <c:pt idx="111">
                  <c:v>1.2064343163538771E-2</c:v>
                </c:pt>
                <c:pt idx="112">
                  <c:v>5.2980132450330952E-3</c:v>
                </c:pt>
                <c:pt idx="113">
                  <c:v>2.6350461133071157E-3</c:v>
                </c:pt>
                <c:pt idx="114">
                  <c:v>-7.8843626806833766E-3</c:v>
                </c:pt>
                <c:pt idx="115">
                  <c:v>-2.6490066225165476E-3</c:v>
                </c:pt>
                <c:pt idx="116">
                  <c:v>1.3280212483399723E-3</c:v>
                </c:pt>
                <c:pt idx="117">
                  <c:v>-5.3050397877983935E-3</c:v>
                </c:pt>
                <c:pt idx="118">
                  <c:v>1.3333333333334085E-3</c:v>
                </c:pt>
                <c:pt idx="119">
                  <c:v>1.3315579227695107E-3</c:v>
                </c:pt>
                <c:pt idx="120">
                  <c:v>1.3297872340425343E-3</c:v>
                </c:pt>
                <c:pt idx="121">
                  <c:v>-1.3280212483400833E-3</c:v>
                </c:pt>
                <c:pt idx="122">
                  <c:v>-7.9787234042553168E-3</c:v>
                </c:pt>
                <c:pt idx="123">
                  <c:v>8.0428954423592547E-3</c:v>
                </c:pt>
                <c:pt idx="124">
                  <c:v>-1.3297872340425343E-3</c:v>
                </c:pt>
                <c:pt idx="125">
                  <c:v>3.9946737683089761E-3</c:v>
                </c:pt>
                <c:pt idx="126">
                  <c:v>-7.9575596816975347E-3</c:v>
                </c:pt>
                <c:pt idx="127">
                  <c:v>4.0106951871656804E-3</c:v>
                </c:pt>
                <c:pt idx="128">
                  <c:v>0</c:v>
                </c:pt>
                <c:pt idx="129">
                  <c:v>7.9893475366179523E-3</c:v>
                </c:pt>
                <c:pt idx="130">
                  <c:v>-1.3210039630119352E-3</c:v>
                </c:pt>
                <c:pt idx="131">
                  <c:v>2.6455026455027841E-3</c:v>
                </c:pt>
                <c:pt idx="132">
                  <c:v>5.2770448548813409E-3</c:v>
                </c:pt>
                <c:pt idx="133">
                  <c:v>6.5616797900263091E-3</c:v>
                </c:pt>
                <c:pt idx="134">
                  <c:v>2.6075619295959918E-3</c:v>
                </c:pt>
                <c:pt idx="135">
                  <c:v>5.2015604681403538E-3</c:v>
                </c:pt>
                <c:pt idx="136">
                  <c:v>3.8809831824060392E-3</c:v>
                </c:pt>
                <c:pt idx="137">
                  <c:v>-3.8659793814431742E-3</c:v>
                </c:pt>
                <c:pt idx="138">
                  <c:v>1.2936610608020871E-3</c:v>
                </c:pt>
                <c:pt idx="139">
                  <c:v>0</c:v>
                </c:pt>
                <c:pt idx="140">
                  <c:v>-5.1679586563307955E-3</c:v>
                </c:pt>
                <c:pt idx="141">
                  <c:v>-6.4935064935064402E-3</c:v>
                </c:pt>
                <c:pt idx="142">
                  <c:v>-3.9215686274509665E-3</c:v>
                </c:pt>
                <c:pt idx="143">
                  <c:v>3.937007874015741E-3</c:v>
                </c:pt>
                <c:pt idx="144">
                  <c:v>0</c:v>
                </c:pt>
                <c:pt idx="145">
                  <c:v>3.9215686274509665E-3</c:v>
                </c:pt>
                <c:pt idx="146">
                  <c:v>1.0416666666666741E-2</c:v>
                </c:pt>
                <c:pt idx="147">
                  <c:v>-5.1546391752577136E-3</c:v>
                </c:pt>
                <c:pt idx="148">
                  <c:v>-2.5906735751294319E-3</c:v>
                </c:pt>
                <c:pt idx="149">
                  <c:v>2.5974025974024872E-3</c:v>
                </c:pt>
                <c:pt idx="150">
                  <c:v>-1.2953367875647714E-3</c:v>
                </c:pt>
                <c:pt idx="151">
                  <c:v>6.4850843060959562E-3</c:v>
                </c:pt>
                <c:pt idx="152">
                  <c:v>1.0309278350515427E-2</c:v>
                </c:pt>
                <c:pt idx="153">
                  <c:v>2.168367346938771E-2</c:v>
                </c:pt>
                <c:pt idx="154">
                  <c:v>2.4968789013732895E-3</c:v>
                </c:pt>
                <c:pt idx="155">
                  <c:v>0</c:v>
                </c:pt>
                <c:pt idx="156">
                  <c:v>-1.2453300124533051E-3</c:v>
                </c:pt>
                <c:pt idx="157">
                  <c:v>-1.2468827930174342E-3</c:v>
                </c:pt>
                <c:pt idx="158">
                  <c:v>2.4968789013732895E-3</c:v>
                </c:pt>
                <c:pt idx="159">
                  <c:v>-6.2266500622664145E-3</c:v>
                </c:pt>
                <c:pt idx="160">
                  <c:v>-5.0125313283208017E-3</c:v>
                </c:pt>
                <c:pt idx="161">
                  <c:v>-1.2594458438287215E-2</c:v>
                </c:pt>
                <c:pt idx="162">
                  <c:v>-3.8265306122449161E-3</c:v>
                </c:pt>
                <c:pt idx="163">
                  <c:v>-3.8412291933417331E-3</c:v>
                </c:pt>
                <c:pt idx="164">
                  <c:v>-7.7120822622108731E-3</c:v>
                </c:pt>
                <c:pt idx="165">
                  <c:v>1.2953367875647714E-3</c:v>
                </c:pt>
                <c:pt idx="166">
                  <c:v>-2.5873221216041742E-3</c:v>
                </c:pt>
                <c:pt idx="167">
                  <c:v>-1.037613488975353E-2</c:v>
                </c:pt>
                <c:pt idx="168">
                  <c:v>1.3106159895150737E-2</c:v>
                </c:pt>
                <c:pt idx="169">
                  <c:v>-1.2936610608021981E-3</c:v>
                </c:pt>
                <c:pt idx="170">
                  <c:v>-5.1813471502590858E-3</c:v>
                </c:pt>
                <c:pt idx="171">
                  <c:v>1.0416666666666741E-2</c:v>
                </c:pt>
                <c:pt idx="172">
                  <c:v>-3.8659793814431742E-3</c:v>
                </c:pt>
                <c:pt idx="173">
                  <c:v>6.4683053040104355E-3</c:v>
                </c:pt>
                <c:pt idx="174">
                  <c:v>2.5706940874035134E-3</c:v>
                </c:pt>
                <c:pt idx="175">
                  <c:v>-1.2820512820512775E-2</c:v>
                </c:pt>
                <c:pt idx="176">
                  <c:v>-6.4935064935064402E-3</c:v>
                </c:pt>
                <c:pt idx="177">
                  <c:v>1.3071895424836555E-3</c:v>
                </c:pt>
                <c:pt idx="178">
                  <c:v>-2.6109660574412663E-3</c:v>
                </c:pt>
                <c:pt idx="179">
                  <c:v>0</c:v>
                </c:pt>
                <c:pt idx="180">
                  <c:v>-7.8534031413611816E-3</c:v>
                </c:pt>
                <c:pt idx="181">
                  <c:v>9.23482849604218E-3</c:v>
                </c:pt>
                <c:pt idx="182">
                  <c:v>-1.3071895424837665E-3</c:v>
                </c:pt>
                <c:pt idx="183">
                  <c:v>2.6178010471205049E-3</c:v>
                </c:pt>
                <c:pt idx="184">
                  <c:v>1.1749347258485532E-2</c:v>
                </c:pt>
                <c:pt idx="185">
                  <c:v>5.1612903225806139E-3</c:v>
                </c:pt>
                <c:pt idx="186">
                  <c:v>-7.702182284980652E-3</c:v>
                </c:pt>
                <c:pt idx="187">
                  <c:v>-1.2936610608021981E-3</c:v>
                </c:pt>
                <c:pt idx="188">
                  <c:v>-1.2953367875647714E-3</c:v>
                </c:pt>
                <c:pt idx="189">
                  <c:v>-3.8910505836575737E-3</c:v>
                </c:pt>
                <c:pt idx="190">
                  <c:v>-5.2083333333333703E-3</c:v>
                </c:pt>
                <c:pt idx="191">
                  <c:v>-3.9267015706805353E-3</c:v>
                </c:pt>
                <c:pt idx="192">
                  <c:v>0</c:v>
                </c:pt>
                <c:pt idx="193">
                  <c:v>9.1984231274637729E-3</c:v>
                </c:pt>
                <c:pt idx="194">
                  <c:v>-1.3020833333332593E-3</c:v>
                </c:pt>
                <c:pt idx="195">
                  <c:v>-3.9113428943937656E-3</c:v>
                </c:pt>
                <c:pt idx="196">
                  <c:v>-7.8534031413611816E-3</c:v>
                </c:pt>
                <c:pt idx="197">
                  <c:v>-7.9155672823220113E-3</c:v>
                </c:pt>
                <c:pt idx="198">
                  <c:v>2.6595744680850686E-3</c:v>
                </c:pt>
                <c:pt idx="199">
                  <c:v>3.9787798408488229E-3</c:v>
                </c:pt>
                <c:pt idx="200">
                  <c:v>3.9630118890354726E-3</c:v>
                </c:pt>
                <c:pt idx="201">
                  <c:v>2.6315789473685403E-3</c:v>
                </c:pt>
                <c:pt idx="202">
                  <c:v>-2.624671916010568E-3</c:v>
                </c:pt>
                <c:pt idx="203">
                  <c:v>1.3157894736843812E-3</c:v>
                </c:pt>
                <c:pt idx="204">
                  <c:v>7.8843626806832656E-3</c:v>
                </c:pt>
                <c:pt idx="205">
                  <c:v>-1.3037809647978849E-3</c:v>
                </c:pt>
                <c:pt idx="206">
                  <c:v>-5.2219321148825326E-3</c:v>
                </c:pt>
                <c:pt idx="207">
                  <c:v>-1.312335958005173E-3</c:v>
                </c:pt>
                <c:pt idx="208">
                  <c:v>7.8843626806832656E-3</c:v>
                </c:pt>
                <c:pt idx="209">
                  <c:v>1.4341590612777066E-2</c:v>
                </c:pt>
                <c:pt idx="210">
                  <c:v>6.4267352185090054E-3</c:v>
                </c:pt>
                <c:pt idx="211">
                  <c:v>6.3856960408683605E-3</c:v>
                </c:pt>
                <c:pt idx="212">
                  <c:v>-7.6142131979695105E-3</c:v>
                </c:pt>
                <c:pt idx="213">
                  <c:v>6.3938618925831747E-3</c:v>
                </c:pt>
                <c:pt idx="214">
                  <c:v>-2.5412960609911828E-3</c:v>
                </c:pt>
                <c:pt idx="215">
                  <c:v>1.2738853503184711E-3</c:v>
                </c:pt>
                <c:pt idx="216">
                  <c:v>-5.0890585241730735E-3</c:v>
                </c:pt>
                <c:pt idx="217">
                  <c:v>2.5575447570331811E-3</c:v>
                </c:pt>
                <c:pt idx="218">
                  <c:v>-2.5510204081632404E-3</c:v>
                </c:pt>
                <c:pt idx="219">
                  <c:v>0</c:v>
                </c:pt>
                <c:pt idx="220">
                  <c:v>-5.1150895140664732E-3</c:v>
                </c:pt>
                <c:pt idx="221">
                  <c:v>3.85604113110527E-3</c:v>
                </c:pt>
                <c:pt idx="222">
                  <c:v>6.4020486555698142E-3</c:v>
                </c:pt>
                <c:pt idx="223">
                  <c:v>-3.8167938931298329E-3</c:v>
                </c:pt>
                <c:pt idx="224">
                  <c:v>-3.8314176245211051E-3</c:v>
                </c:pt>
                <c:pt idx="225">
                  <c:v>-8.9743589743589425E-3</c:v>
                </c:pt>
                <c:pt idx="226">
                  <c:v>0</c:v>
                </c:pt>
                <c:pt idx="227">
                  <c:v>-1.0349288486416586E-2</c:v>
                </c:pt>
                <c:pt idx="228">
                  <c:v>1.3071895424836555E-3</c:v>
                </c:pt>
                <c:pt idx="229">
                  <c:v>5.2219321148825326E-3</c:v>
                </c:pt>
                <c:pt idx="230">
                  <c:v>-1.2987012987012436E-3</c:v>
                </c:pt>
                <c:pt idx="231">
                  <c:v>7.8023407022105307E-3</c:v>
                </c:pt>
                <c:pt idx="232">
                  <c:v>1.2903225806451646E-2</c:v>
                </c:pt>
                <c:pt idx="233">
                  <c:v>-1.2738853503184711E-3</c:v>
                </c:pt>
                <c:pt idx="234">
                  <c:v>0</c:v>
                </c:pt>
                <c:pt idx="235">
                  <c:v>0</c:v>
                </c:pt>
                <c:pt idx="236">
                  <c:v>2.5510204081633514E-3</c:v>
                </c:pt>
                <c:pt idx="237">
                  <c:v>7.6335877862594437E-3</c:v>
                </c:pt>
                <c:pt idx="238">
                  <c:v>1.2626262626262985E-3</c:v>
                </c:pt>
                <c:pt idx="239">
                  <c:v>3.7831021437579881E-3</c:v>
                </c:pt>
                <c:pt idx="240">
                  <c:v>-5.0251256281407253E-3</c:v>
                </c:pt>
                <c:pt idx="241">
                  <c:v>-1.2626262626261875E-3</c:v>
                </c:pt>
                <c:pt idx="242">
                  <c:v>-3.7926675094817064E-3</c:v>
                </c:pt>
                <c:pt idx="243">
                  <c:v>-6.345177664974555E-3</c:v>
                </c:pt>
                <c:pt idx="244">
                  <c:v>7.6628352490419882E-3</c:v>
                </c:pt>
                <c:pt idx="245">
                  <c:v>2.5348542458809575E-3</c:v>
                </c:pt>
                <c:pt idx="246">
                  <c:v>-7.5853350189634128E-3</c:v>
                </c:pt>
                <c:pt idx="247">
                  <c:v>-5.0955414012738842E-3</c:v>
                </c:pt>
                <c:pt idx="248">
                  <c:v>1.2804097311140961E-3</c:v>
                </c:pt>
                <c:pt idx="249">
                  <c:v>-6.3938618925831747E-3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1D-47FA-BBBA-486B011EC361}"/>
            </c:ext>
          </c:extLst>
        </c:ser>
        <c:ser>
          <c:idx val="13"/>
          <c:order val="13"/>
          <c:tx>
            <c:strRef>
              <c:f>'Prices&amp;Returns'!$P$256</c:f>
              <c:strCache>
                <c:ptCount val="1"/>
                <c:pt idx="0">
                  <c:v>Instrument 14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'Prices&amp;Returns'!$P$257:$P$506</c:f>
              <c:numCache>
                <c:formatCode>0.00%</c:formatCode>
                <c:ptCount val="250"/>
                <c:pt idx="1">
                  <c:v>4.7687172150692181E-3</c:v>
                </c:pt>
                <c:pt idx="2">
                  <c:v>4.7460844803026703E-4</c:v>
                </c:pt>
                <c:pt idx="3">
                  <c:v>9.487666034158071E-4</c:v>
                </c:pt>
                <c:pt idx="4">
                  <c:v>-2.3696682464455776E-3</c:v>
                </c:pt>
                <c:pt idx="5">
                  <c:v>-6.6508313539193065E-3</c:v>
                </c:pt>
                <c:pt idx="6">
                  <c:v>4.7824007651842138E-3</c:v>
                </c:pt>
                <c:pt idx="7">
                  <c:v>9.9952403617322716E-3</c:v>
                </c:pt>
                <c:pt idx="8">
                  <c:v>0</c:v>
                </c:pt>
                <c:pt idx="9">
                  <c:v>-4.7125353440136131E-4</c:v>
                </c:pt>
                <c:pt idx="10">
                  <c:v>2.8288543140027045E-3</c:v>
                </c:pt>
                <c:pt idx="11">
                  <c:v>-4.7014574518089436E-4</c:v>
                </c:pt>
                <c:pt idx="12">
                  <c:v>1.5992474129821188E-2</c:v>
                </c:pt>
                <c:pt idx="13">
                  <c:v>-1.4351851851851949E-2</c:v>
                </c:pt>
                <c:pt idx="14">
                  <c:v>-1.1272898074213167E-2</c:v>
                </c:pt>
                <c:pt idx="15">
                  <c:v>0</c:v>
                </c:pt>
                <c:pt idx="16">
                  <c:v>1.0926365795724591E-2</c:v>
                </c:pt>
                <c:pt idx="17">
                  <c:v>3.2894736842106198E-3</c:v>
                </c:pt>
                <c:pt idx="18">
                  <c:v>4.6838407494131928E-4</c:v>
                </c:pt>
                <c:pt idx="19">
                  <c:v>0</c:v>
                </c:pt>
                <c:pt idx="20">
                  <c:v>-6.5543071161049404E-3</c:v>
                </c:pt>
                <c:pt idx="21">
                  <c:v>4.7125353440158335E-4</c:v>
                </c:pt>
                <c:pt idx="22">
                  <c:v>-8.0075365049459002E-3</c:v>
                </c:pt>
                <c:pt idx="23">
                  <c:v>7.1225071225071712E-3</c:v>
                </c:pt>
                <c:pt idx="24">
                  <c:v>-1.5087223008015127E-2</c:v>
                </c:pt>
                <c:pt idx="25">
                  <c:v>7.6591670655816735E-3</c:v>
                </c:pt>
                <c:pt idx="26">
                  <c:v>-1.4251781472684133E-2</c:v>
                </c:pt>
                <c:pt idx="27">
                  <c:v>-1.0602409638554189E-2</c:v>
                </c:pt>
                <c:pt idx="28">
                  <c:v>-2.2893326838772654E-2</c:v>
                </c:pt>
                <c:pt idx="29">
                  <c:v>2.9910269192423566E-3</c:v>
                </c:pt>
                <c:pt idx="30">
                  <c:v>-7.9522862823061535E-3</c:v>
                </c:pt>
                <c:pt idx="31">
                  <c:v>1.7535070140280551E-2</c:v>
                </c:pt>
                <c:pt idx="32">
                  <c:v>1.477104874446189E-3</c:v>
                </c:pt>
                <c:pt idx="33">
                  <c:v>-4.91642084562538E-4</c:v>
                </c:pt>
                <c:pt idx="34">
                  <c:v>1.4756517461880225E-3</c:v>
                </c:pt>
                <c:pt idx="35">
                  <c:v>2.9469548133596035E-3</c:v>
                </c:pt>
                <c:pt idx="36">
                  <c:v>-3.9177277179236469E-3</c:v>
                </c:pt>
                <c:pt idx="37">
                  <c:v>1.4749262536872809E-3</c:v>
                </c:pt>
                <c:pt idx="38">
                  <c:v>-6.3819342169858517E-3</c:v>
                </c:pt>
                <c:pt idx="39">
                  <c:v>-2.2233201581027595E-2</c:v>
                </c:pt>
                <c:pt idx="40">
                  <c:v>-4.5477513895907373E-3</c:v>
                </c:pt>
                <c:pt idx="41">
                  <c:v>4.5685279187817063E-3</c:v>
                </c:pt>
                <c:pt idx="42">
                  <c:v>-2.0212228398180931E-3</c:v>
                </c:pt>
                <c:pt idx="43">
                  <c:v>-6.0759493670886622E-3</c:v>
                </c:pt>
                <c:pt idx="44">
                  <c:v>-2.5471217524197787E-3</c:v>
                </c:pt>
                <c:pt idx="45">
                  <c:v>-3.5750766087843111E-3</c:v>
                </c:pt>
                <c:pt idx="46">
                  <c:v>-8.2009226037929039E-3</c:v>
                </c:pt>
                <c:pt idx="47">
                  <c:v>6.7183462532298677E-3</c:v>
                </c:pt>
                <c:pt idx="48">
                  <c:v>-7.1868583162217892E-3</c:v>
                </c:pt>
                <c:pt idx="49">
                  <c:v>-5.1706308169607862E-4</c:v>
                </c:pt>
                <c:pt idx="50">
                  <c:v>1.3967925504397405E-2</c:v>
                </c:pt>
                <c:pt idx="51">
                  <c:v>-1.0204081632653184E-2</c:v>
                </c:pt>
                <c:pt idx="52">
                  <c:v>-2.0618556701030855E-3</c:v>
                </c:pt>
                <c:pt idx="53">
                  <c:v>6.7148760330577595E-3</c:v>
                </c:pt>
                <c:pt idx="54">
                  <c:v>-1.3340174448435049E-2</c:v>
                </c:pt>
                <c:pt idx="55">
                  <c:v>-2.0280811232449292E-2</c:v>
                </c:pt>
                <c:pt idx="56">
                  <c:v>-1.1677282377919207E-2</c:v>
                </c:pt>
                <c:pt idx="57">
                  <c:v>5.3705692803436289E-3</c:v>
                </c:pt>
                <c:pt idx="58">
                  <c:v>5.8760683760683552E-3</c:v>
                </c:pt>
                <c:pt idx="59">
                  <c:v>-4.2485395645246449E-3</c:v>
                </c:pt>
                <c:pt idx="60">
                  <c:v>3.1999999999998696E-3</c:v>
                </c:pt>
                <c:pt idx="61">
                  <c:v>-1.488569909622528E-2</c:v>
                </c:pt>
                <c:pt idx="62">
                  <c:v>-8.0949811117108084E-3</c:v>
                </c:pt>
                <c:pt idx="63">
                  <c:v>-7.6169749727965641E-3</c:v>
                </c:pt>
                <c:pt idx="64">
                  <c:v>-1.2061403508771829E-2</c:v>
                </c:pt>
                <c:pt idx="65">
                  <c:v>-5.5493895671474558E-3</c:v>
                </c:pt>
                <c:pt idx="66">
                  <c:v>0</c:v>
                </c:pt>
                <c:pt idx="67">
                  <c:v>-3.90625E-3</c:v>
                </c:pt>
                <c:pt idx="68">
                  <c:v>-3.3613445378152251E-3</c:v>
                </c:pt>
                <c:pt idx="69">
                  <c:v>0</c:v>
                </c:pt>
                <c:pt idx="70">
                  <c:v>5.6211354693647131E-4</c:v>
                </c:pt>
                <c:pt idx="71">
                  <c:v>-1.5168539325842723E-2</c:v>
                </c:pt>
                <c:pt idx="72">
                  <c:v>1.7113519680547196E-3</c:v>
                </c:pt>
                <c:pt idx="73">
                  <c:v>-9.1116173120728838E-3</c:v>
                </c:pt>
                <c:pt idx="74">
                  <c:v>-1.551724137931032E-2</c:v>
                </c:pt>
                <c:pt idx="75">
                  <c:v>5.8377116170471588E-4</c:v>
                </c:pt>
                <c:pt idx="76">
                  <c:v>-5.83430571761967E-3</c:v>
                </c:pt>
                <c:pt idx="77">
                  <c:v>-1.1737089201877882E-2</c:v>
                </c:pt>
                <c:pt idx="78">
                  <c:v>-8.3135391923990776E-3</c:v>
                </c:pt>
                <c:pt idx="79">
                  <c:v>-1.7964071856287456E-2</c:v>
                </c:pt>
                <c:pt idx="80">
                  <c:v>-4.8780487804876982E-3</c:v>
                </c:pt>
                <c:pt idx="81">
                  <c:v>6.1274509803921351E-3</c:v>
                </c:pt>
                <c:pt idx="82">
                  <c:v>1.4616321559074219E-2</c:v>
                </c:pt>
                <c:pt idx="83">
                  <c:v>8.4033613445377853E-3</c:v>
                </c:pt>
                <c:pt idx="84">
                  <c:v>-2.3809523809523725E-3</c:v>
                </c:pt>
                <c:pt idx="85">
                  <c:v>2.3866348448686736E-3</c:v>
                </c:pt>
                <c:pt idx="86">
                  <c:v>-1.2500000000000067E-2</c:v>
                </c:pt>
                <c:pt idx="87">
                  <c:v>-4.2194092827004814E-3</c:v>
                </c:pt>
                <c:pt idx="88">
                  <c:v>-2.421307506053183E-3</c:v>
                </c:pt>
                <c:pt idx="89">
                  <c:v>4.8543689320388328E-3</c:v>
                </c:pt>
                <c:pt idx="90">
                  <c:v>6.6425120772948265E-3</c:v>
                </c:pt>
                <c:pt idx="91">
                  <c:v>-4.1991601679663981E-3</c:v>
                </c:pt>
                <c:pt idx="92">
                  <c:v>-1.6867469879518149E-2</c:v>
                </c:pt>
                <c:pt idx="93">
                  <c:v>3.6764705882352811E-3</c:v>
                </c:pt>
                <c:pt idx="94">
                  <c:v>-7.9365079365079083E-3</c:v>
                </c:pt>
                <c:pt idx="95">
                  <c:v>-5.5384615384614921E-3</c:v>
                </c:pt>
                <c:pt idx="96">
                  <c:v>6.8069306930693685E-3</c:v>
                </c:pt>
                <c:pt idx="97">
                  <c:v>-3.0731407498464369E-3</c:v>
                </c:pt>
                <c:pt idx="98">
                  <c:v>-2.0345252774352507E-2</c:v>
                </c:pt>
                <c:pt idx="99">
                  <c:v>-1.2586532410321372E-3</c:v>
                </c:pt>
                <c:pt idx="100">
                  <c:v>4.4108380592313701E-3</c:v>
                </c:pt>
                <c:pt idx="101">
                  <c:v>1.505646173149322E-2</c:v>
                </c:pt>
                <c:pt idx="102">
                  <c:v>-2.4721878862793423E-3</c:v>
                </c:pt>
                <c:pt idx="103">
                  <c:v>-9.2936802973977439E-3</c:v>
                </c:pt>
                <c:pt idx="104">
                  <c:v>-1.8761726078798668E-3</c:v>
                </c:pt>
                <c:pt idx="105">
                  <c:v>3.1328320802006537E-3</c:v>
                </c:pt>
                <c:pt idx="106">
                  <c:v>6.2460961898791467E-4</c:v>
                </c:pt>
                <c:pt idx="107">
                  <c:v>2.4968789013732895E-3</c:v>
                </c:pt>
                <c:pt idx="108">
                  <c:v>9.3399750933997883E-3</c:v>
                </c:pt>
                <c:pt idx="109">
                  <c:v>0</c:v>
                </c:pt>
                <c:pt idx="110">
                  <c:v>3.7014188772361845E-3</c:v>
                </c:pt>
                <c:pt idx="111">
                  <c:v>-3.6877688998154801E-3</c:v>
                </c:pt>
                <c:pt idx="112">
                  <c:v>1.2954966070326979E-2</c:v>
                </c:pt>
                <c:pt idx="113">
                  <c:v>-8.5261875761266648E-3</c:v>
                </c:pt>
                <c:pt idx="114">
                  <c:v>4.2997542997542659E-3</c:v>
                </c:pt>
                <c:pt idx="115">
                  <c:v>-1.0397553516819702E-2</c:v>
                </c:pt>
                <c:pt idx="116">
                  <c:v>-5.5624227441285479E-3</c:v>
                </c:pt>
                <c:pt idx="117">
                  <c:v>-1.2430080795524656E-3</c:v>
                </c:pt>
                <c:pt idx="118">
                  <c:v>9.9564405724954508E-3</c:v>
                </c:pt>
                <c:pt idx="119">
                  <c:v>1.4171287738755423E-2</c:v>
                </c:pt>
                <c:pt idx="120">
                  <c:v>6.6828675577157437E-3</c:v>
                </c:pt>
                <c:pt idx="121">
                  <c:v>-1.8105009052504784E-3</c:v>
                </c:pt>
                <c:pt idx="122">
                  <c:v>-9.0689238210398537E-3</c:v>
                </c:pt>
                <c:pt idx="123">
                  <c:v>-4.270896888346587E-3</c:v>
                </c:pt>
                <c:pt idx="124">
                  <c:v>8.5784313725489891E-3</c:v>
                </c:pt>
                <c:pt idx="125">
                  <c:v>-1.2150668286755595E-3</c:v>
                </c:pt>
                <c:pt idx="126">
                  <c:v>1.2165450121655041E-3</c:v>
                </c:pt>
                <c:pt idx="127">
                  <c:v>2.430133657351119E-3</c:v>
                </c:pt>
                <c:pt idx="128">
                  <c:v>1.0909090909090979E-2</c:v>
                </c:pt>
                <c:pt idx="129">
                  <c:v>1.0191846522781933E-2</c:v>
                </c:pt>
                <c:pt idx="130">
                  <c:v>-1.0682492581602365E-2</c:v>
                </c:pt>
                <c:pt idx="131">
                  <c:v>4.7990401919615344E-3</c:v>
                </c:pt>
                <c:pt idx="132">
                  <c:v>-5.9701492537314049E-3</c:v>
                </c:pt>
                <c:pt idx="133">
                  <c:v>-7.2072072072070226E-3</c:v>
                </c:pt>
                <c:pt idx="134">
                  <c:v>-1.8148820326679971E-3</c:v>
                </c:pt>
                <c:pt idx="135">
                  <c:v>-4.8484848484847687E-3</c:v>
                </c:pt>
                <c:pt idx="136">
                  <c:v>-1.4616321559074441E-2</c:v>
                </c:pt>
                <c:pt idx="137">
                  <c:v>7.4165636588381378E-3</c:v>
                </c:pt>
                <c:pt idx="138">
                  <c:v>-4.2944785276073372E-3</c:v>
                </c:pt>
                <c:pt idx="139">
                  <c:v>-1.848428835489857E-3</c:v>
                </c:pt>
                <c:pt idx="140">
                  <c:v>-7.4074074074074181E-3</c:v>
                </c:pt>
                <c:pt idx="141">
                  <c:v>-3.7313432835820448E-3</c:v>
                </c:pt>
                <c:pt idx="142">
                  <c:v>-1.1860174781523014E-2</c:v>
                </c:pt>
                <c:pt idx="143">
                  <c:v>-6.3171193935562808E-4</c:v>
                </c:pt>
                <c:pt idx="144">
                  <c:v>-1.8963337547408532E-3</c:v>
                </c:pt>
                <c:pt idx="145">
                  <c:v>6.3331222292606348E-4</c:v>
                </c:pt>
                <c:pt idx="146">
                  <c:v>5.6962025316456E-3</c:v>
                </c:pt>
                <c:pt idx="147">
                  <c:v>1.2586532410321372E-3</c:v>
                </c:pt>
                <c:pt idx="148">
                  <c:v>1.2570710245127792E-3</c:v>
                </c:pt>
                <c:pt idx="149">
                  <c:v>-4.3942247332078299E-3</c:v>
                </c:pt>
                <c:pt idx="150">
                  <c:v>6.3051702395966469E-3</c:v>
                </c:pt>
                <c:pt idx="151">
                  <c:v>-6.8922305764411718E-3</c:v>
                </c:pt>
                <c:pt idx="152">
                  <c:v>0</c:v>
                </c:pt>
                <c:pt idx="153">
                  <c:v>1.5141955835962229E-2</c:v>
                </c:pt>
                <c:pt idx="154">
                  <c:v>-3.7290242386575079E-3</c:v>
                </c:pt>
                <c:pt idx="155">
                  <c:v>1.1852776044915636E-2</c:v>
                </c:pt>
                <c:pt idx="156">
                  <c:v>-1.2330456226880004E-3</c:v>
                </c:pt>
                <c:pt idx="157">
                  <c:v>9.2592592592593004E-3</c:v>
                </c:pt>
                <c:pt idx="158">
                  <c:v>-9.1743119266056716E-3</c:v>
                </c:pt>
                <c:pt idx="159">
                  <c:v>1.2345679012344402E-3</c:v>
                </c:pt>
                <c:pt idx="160">
                  <c:v>-1.2330456226880004E-3</c:v>
                </c:pt>
                <c:pt idx="161">
                  <c:v>6.172839506173311E-4</c:v>
                </c:pt>
                <c:pt idx="162">
                  <c:v>1.8507094386179812E-3</c:v>
                </c:pt>
                <c:pt idx="163">
                  <c:v>6.1576354679804268E-4</c:v>
                </c:pt>
                <c:pt idx="164">
                  <c:v>7.3846153846155449E-3</c:v>
                </c:pt>
                <c:pt idx="165">
                  <c:v>-1.0995723885155795E-2</c:v>
                </c:pt>
                <c:pt idx="166">
                  <c:v>-9.2649783817172482E-3</c:v>
                </c:pt>
                <c:pt idx="167">
                  <c:v>-1.8703241895260403E-3</c:v>
                </c:pt>
                <c:pt idx="168">
                  <c:v>-1.1242973141786461E-2</c:v>
                </c:pt>
                <c:pt idx="169">
                  <c:v>1.8951358180669953E-3</c:v>
                </c:pt>
                <c:pt idx="170">
                  <c:v>1.261034047919285E-2</c:v>
                </c:pt>
                <c:pt idx="171">
                  <c:v>-1.2453300124533051E-3</c:v>
                </c:pt>
                <c:pt idx="172">
                  <c:v>0</c:v>
                </c:pt>
                <c:pt idx="173">
                  <c:v>-8.1047381546134334E-3</c:v>
                </c:pt>
                <c:pt idx="174">
                  <c:v>-6.9138906348208407E-3</c:v>
                </c:pt>
                <c:pt idx="175">
                  <c:v>-8.2278481012658666E-3</c:v>
                </c:pt>
                <c:pt idx="176">
                  <c:v>1.02105934907466E-2</c:v>
                </c:pt>
                <c:pt idx="177">
                  <c:v>-2.5268477574226234E-3</c:v>
                </c:pt>
                <c:pt idx="178">
                  <c:v>-2.5332488917035878E-3</c:v>
                </c:pt>
                <c:pt idx="179">
                  <c:v>2.5396825396823974E-3</c:v>
                </c:pt>
                <c:pt idx="180">
                  <c:v>-1.0132995566814351E-2</c:v>
                </c:pt>
                <c:pt idx="181">
                  <c:v>3.8387715930900956E-3</c:v>
                </c:pt>
                <c:pt idx="182">
                  <c:v>5.0987890376035239E-3</c:v>
                </c:pt>
                <c:pt idx="183">
                  <c:v>6.3411540900444319E-3</c:v>
                </c:pt>
                <c:pt idx="184">
                  <c:v>-2.7095148078134845E-2</c:v>
                </c:pt>
                <c:pt idx="185">
                  <c:v>5.1813471502590858E-3</c:v>
                </c:pt>
                <c:pt idx="186">
                  <c:v>7.7319587628865705E-3</c:v>
                </c:pt>
                <c:pt idx="187">
                  <c:v>0</c:v>
                </c:pt>
                <c:pt idx="188">
                  <c:v>7.033248081841359E-3</c:v>
                </c:pt>
                <c:pt idx="189">
                  <c:v>-1.2063492063491998E-2</c:v>
                </c:pt>
                <c:pt idx="190">
                  <c:v>-1.2853470437018677E-3</c:v>
                </c:pt>
                <c:pt idx="191">
                  <c:v>-7.0785070785069903E-3</c:v>
                </c:pt>
                <c:pt idx="192">
                  <c:v>-2.5923525599480524E-3</c:v>
                </c:pt>
                <c:pt idx="193">
                  <c:v>8.447043534762777E-3</c:v>
                </c:pt>
                <c:pt idx="194">
                  <c:v>4.5103092783504994E-3</c:v>
                </c:pt>
                <c:pt idx="195">
                  <c:v>5.7729313662604476E-3</c:v>
                </c:pt>
                <c:pt idx="196">
                  <c:v>-2.5510204081632404E-3</c:v>
                </c:pt>
                <c:pt idx="197">
                  <c:v>1.0230179028132946E-2</c:v>
                </c:pt>
                <c:pt idx="198">
                  <c:v>-1.2025316455696267E-2</c:v>
                </c:pt>
                <c:pt idx="199">
                  <c:v>6.4061499039080871E-4</c:v>
                </c:pt>
                <c:pt idx="200">
                  <c:v>-8.9628681177976732E-3</c:v>
                </c:pt>
                <c:pt idx="201">
                  <c:v>1.1627906976744207E-2</c:v>
                </c:pt>
                <c:pt idx="202">
                  <c:v>-1.2771392081736277E-3</c:v>
                </c:pt>
                <c:pt idx="203">
                  <c:v>-9.5907928388746511E-3</c:v>
                </c:pt>
                <c:pt idx="204">
                  <c:v>5.1646223369916644E-3</c:v>
                </c:pt>
                <c:pt idx="205">
                  <c:v>3.8535645472062008E-3</c:v>
                </c:pt>
                <c:pt idx="206">
                  <c:v>7.0377479206653604E-3</c:v>
                </c:pt>
                <c:pt idx="207">
                  <c:v>7.6238881829733263E-3</c:v>
                </c:pt>
                <c:pt idx="208">
                  <c:v>-8.1967213114753079E-3</c:v>
                </c:pt>
                <c:pt idx="209">
                  <c:v>8.2644628099173278E-3</c:v>
                </c:pt>
                <c:pt idx="210">
                  <c:v>-5.6746532156367602E-3</c:v>
                </c:pt>
                <c:pt idx="211">
                  <c:v>-1.2682308180088642E-3</c:v>
                </c:pt>
                <c:pt idx="212">
                  <c:v>-1.2698412698411987E-3</c:v>
                </c:pt>
                <c:pt idx="213">
                  <c:v>-1.2714558169103718E-2</c:v>
                </c:pt>
                <c:pt idx="214">
                  <c:v>-9.0148100450739843E-3</c:v>
                </c:pt>
                <c:pt idx="215">
                  <c:v>-1.9493177387914784E-3</c:v>
                </c:pt>
                <c:pt idx="216">
                  <c:v>1.171875E-2</c:v>
                </c:pt>
                <c:pt idx="217">
                  <c:v>-1.9305019305019266E-3</c:v>
                </c:pt>
                <c:pt idx="218">
                  <c:v>3.8684719535784229E-3</c:v>
                </c:pt>
                <c:pt idx="219">
                  <c:v>1.0918432883750828E-2</c:v>
                </c:pt>
                <c:pt idx="220">
                  <c:v>-6.3532401524777349E-3</c:v>
                </c:pt>
                <c:pt idx="221">
                  <c:v>6.3938618925831747E-3</c:v>
                </c:pt>
                <c:pt idx="222">
                  <c:v>-2.5412960609911828E-3</c:v>
                </c:pt>
                <c:pt idx="223">
                  <c:v>-6.3694267515923553E-3</c:v>
                </c:pt>
                <c:pt idx="224">
                  <c:v>6.4102564102563875E-3</c:v>
                </c:pt>
                <c:pt idx="225">
                  <c:v>-2.5477707006369421E-3</c:v>
                </c:pt>
                <c:pt idx="226">
                  <c:v>-1.9157088122604415E-3</c:v>
                </c:pt>
                <c:pt idx="227">
                  <c:v>-1.0236724248240625E-2</c:v>
                </c:pt>
                <c:pt idx="228">
                  <c:v>3.878474466709747E-3</c:v>
                </c:pt>
                <c:pt idx="229">
                  <c:v>1.9317450096587585E-3</c:v>
                </c:pt>
                <c:pt idx="230">
                  <c:v>-2.5706940874036244E-3</c:v>
                </c:pt>
                <c:pt idx="231">
                  <c:v>0</c:v>
                </c:pt>
                <c:pt idx="232">
                  <c:v>-4.5103092783504994E-3</c:v>
                </c:pt>
                <c:pt idx="233">
                  <c:v>-1.2944983818770073E-3</c:v>
                </c:pt>
                <c:pt idx="234">
                  <c:v>-6.4808813998703529E-3</c:v>
                </c:pt>
                <c:pt idx="235">
                  <c:v>-1.3046314416177429E-2</c:v>
                </c:pt>
                <c:pt idx="236">
                  <c:v>-1.3218770654329637E-3</c:v>
                </c:pt>
                <c:pt idx="237">
                  <c:v>3.970880211780381E-3</c:v>
                </c:pt>
                <c:pt idx="238">
                  <c:v>3.9551746868820015E-3</c:v>
                </c:pt>
                <c:pt idx="239">
                  <c:v>-2.6263952724885353E-3</c:v>
                </c:pt>
                <c:pt idx="240">
                  <c:v>-7.2416063199473024E-3</c:v>
                </c:pt>
                <c:pt idx="241">
                  <c:v>1.1273209549071517E-2</c:v>
                </c:pt>
                <c:pt idx="242">
                  <c:v>-3.9344262295082366E-3</c:v>
                </c:pt>
                <c:pt idx="243">
                  <c:v>-3.2916392363395719E-3</c:v>
                </c:pt>
                <c:pt idx="244">
                  <c:v>-3.9630118890356947E-3</c:v>
                </c:pt>
                <c:pt idx="245">
                  <c:v>3.9787798408488229E-3</c:v>
                </c:pt>
                <c:pt idx="246">
                  <c:v>5.944517833553542E-3</c:v>
                </c:pt>
                <c:pt idx="247">
                  <c:v>-4.5961917268548813E-3</c:v>
                </c:pt>
                <c:pt idx="248">
                  <c:v>-6.5963060686015096E-3</c:v>
                </c:pt>
                <c:pt idx="249">
                  <c:v>-8.6321381142099307E-3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1D-47FA-BBBA-486B011EC361}"/>
            </c:ext>
          </c:extLst>
        </c:ser>
        <c:ser>
          <c:idx val="14"/>
          <c:order val="14"/>
          <c:tx>
            <c:strRef>
              <c:f>'Prices&amp;Returns'!$Q$256</c:f>
              <c:strCache>
                <c:ptCount val="1"/>
                <c:pt idx="0">
                  <c:v>Instrument 15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'Prices&amp;Returns'!$Q$257:$Q$506</c:f>
              <c:numCache>
                <c:formatCode>0.00%</c:formatCode>
                <c:ptCount val="250"/>
                <c:pt idx="1">
                  <c:v>6.6777963272124374E-4</c:v>
                </c:pt>
                <c:pt idx="2">
                  <c:v>2.0020020020021789E-3</c:v>
                </c:pt>
                <c:pt idx="3">
                  <c:v>1.5984015984015887E-2</c:v>
                </c:pt>
                <c:pt idx="4">
                  <c:v>-3.6053752867912792E-3</c:v>
                </c:pt>
                <c:pt idx="5">
                  <c:v>-9.8684210526311933E-4</c:v>
                </c:pt>
                <c:pt idx="6">
                  <c:v>-1.2512347711557514E-2</c:v>
                </c:pt>
                <c:pt idx="7">
                  <c:v>9.003001000333466E-3</c:v>
                </c:pt>
                <c:pt idx="8">
                  <c:v>1.6523463317910103E-3</c:v>
                </c:pt>
                <c:pt idx="9">
                  <c:v>3.2992411745298433E-3</c:v>
                </c:pt>
                <c:pt idx="10">
                  <c:v>5.2614271621176378E-3</c:v>
                </c:pt>
                <c:pt idx="11">
                  <c:v>-6.8694798822375169E-3</c:v>
                </c:pt>
                <c:pt idx="12">
                  <c:v>2.9644268774704496E-3</c:v>
                </c:pt>
                <c:pt idx="13">
                  <c:v>-6.5681444991789739E-3</c:v>
                </c:pt>
                <c:pt idx="14">
                  <c:v>-9.5867768595041536E-3</c:v>
                </c:pt>
                <c:pt idx="15">
                  <c:v>6.3417890520693909E-3</c:v>
                </c:pt>
                <c:pt idx="16">
                  <c:v>5.3067993366500144E-3</c:v>
                </c:pt>
                <c:pt idx="17">
                  <c:v>2.3094688221709792E-3</c:v>
                </c:pt>
                <c:pt idx="18">
                  <c:v>-1.4812376563528629E-2</c:v>
                </c:pt>
                <c:pt idx="19">
                  <c:v>1.6037420648179035E-2</c:v>
                </c:pt>
                <c:pt idx="20">
                  <c:v>2.959552778691199E-3</c:v>
                </c:pt>
                <c:pt idx="21">
                  <c:v>8.8524590163934214E-3</c:v>
                </c:pt>
                <c:pt idx="22">
                  <c:v>2.2749431264219577E-3</c:v>
                </c:pt>
                <c:pt idx="23">
                  <c:v>4.5395590142671693E-3</c:v>
                </c:pt>
                <c:pt idx="24">
                  <c:v>9.6836668818589544E-4</c:v>
                </c:pt>
                <c:pt idx="25">
                  <c:v>6.4495324089008932E-4</c:v>
                </c:pt>
                <c:pt idx="26">
                  <c:v>-5.4785691266516778E-3</c:v>
                </c:pt>
                <c:pt idx="27">
                  <c:v>-1.1989630589760214E-2</c:v>
                </c:pt>
                <c:pt idx="28">
                  <c:v>-1.6398819285010635E-3</c:v>
                </c:pt>
                <c:pt idx="29">
                  <c:v>-6.8988173455979407E-3</c:v>
                </c:pt>
                <c:pt idx="30">
                  <c:v>0</c:v>
                </c:pt>
                <c:pt idx="31">
                  <c:v>-3.6387694343367194E-3</c:v>
                </c:pt>
                <c:pt idx="32">
                  <c:v>5.9760956175298752E-3</c:v>
                </c:pt>
                <c:pt idx="33">
                  <c:v>-5.6105610561056896E-3</c:v>
                </c:pt>
                <c:pt idx="34">
                  <c:v>7.6335877862596657E-3</c:v>
                </c:pt>
                <c:pt idx="35">
                  <c:v>-1.6469038208168918E-3</c:v>
                </c:pt>
                <c:pt idx="36">
                  <c:v>-3.9590894094357898E-3</c:v>
                </c:pt>
                <c:pt idx="37">
                  <c:v>1.656177542232351E-3</c:v>
                </c:pt>
                <c:pt idx="38">
                  <c:v>6.9444444444444198E-3</c:v>
                </c:pt>
                <c:pt idx="39">
                  <c:v>9.52380952380949E-3</c:v>
                </c:pt>
                <c:pt idx="40">
                  <c:v>-6.5061808718280822E-4</c:v>
                </c:pt>
                <c:pt idx="41">
                  <c:v>8.1380208333332593E-3</c:v>
                </c:pt>
                <c:pt idx="42">
                  <c:v>-9.6867936712946578E-3</c:v>
                </c:pt>
                <c:pt idx="43">
                  <c:v>2.934463645255958E-3</c:v>
                </c:pt>
                <c:pt idx="44">
                  <c:v>4.2262678803641762E-3</c:v>
                </c:pt>
                <c:pt idx="45">
                  <c:v>6.4745872450622244E-4</c:v>
                </c:pt>
                <c:pt idx="46">
                  <c:v>3.8822387576835649E-3</c:v>
                </c:pt>
                <c:pt idx="47">
                  <c:v>0</c:v>
                </c:pt>
                <c:pt idx="48">
                  <c:v>-6.7676442152755367E-3</c:v>
                </c:pt>
                <c:pt idx="49">
                  <c:v>-1.2978585334197934E-3</c:v>
                </c:pt>
                <c:pt idx="50">
                  <c:v>2.2742040285899101E-3</c:v>
                </c:pt>
                <c:pt idx="51">
                  <c:v>1.9448946515396859E-3</c:v>
                </c:pt>
                <c:pt idx="52">
                  <c:v>3.2351989647372292E-4</c:v>
                </c:pt>
                <c:pt idx="53">
                  <c:v>-7.115135834411479E-3</c:v>
                </c:pt>
                <c:pt idx="54">
                  <c:v>-1.9543973941367199E-3</c:v>
                </c:pt>
                <c:pt idx="55">
                  <c:v>8.1592689295040266E-3</c:v>
                </c:pt>
                <c:pt idx="56">
                  <c:v>-7.7695046940757795E-3</c:v>
                </c:pt>
                <c:pt idx="57">
                  <c:v>-6.5252854812392069E-4</c:v>
                </c:pt>
                <c:pt idx="58">
                  <c:v>-3.2647730982695577E-3</c:v>
                </c:pt>
                <c:pt idx="59">
                  <c:v>7.8611202096299237E-3</c:v>
                </c:pt>
                <c:pt idx="60">
                  <c:v>8.1247968800779446E-3</c:v>
                </c:pt>
                <c:pt idx="61">
                  <c:v>1.9342359767891004E-3</c:v>
                </c:pt>
                <c:pt idx="62">
                  <c:v>3.2175032175032481E-3</c:v>
                </c:pt>
                <c:pt idx="63">
                  <c:v>-9.3008338678639557E-3</c:v>
                </c:pt>
                <c:pt idx="64">
                  <c:v>-3.2372936225315563E-3</c:v>
                </c:pt>
                <c:pt idx="65">
                  <c:v>-6.4956154595647853E-3</c:v>
                </c:pt>
                <c:pt idx="66">
                  <c:v>-4.9035632559659703E-3</c:v>
                </c:pt>
                <c:pt idx="67">
                  <c:v>-1.5768725361366642E-2</c:v>
                </c:pt>
                <c:pt idx="68">
                  <c:v>-3.671562082776969E-3</c:v>
                </c:pt>
                <c:pt idx="69">
                  <c:v>-6.700167504188892E-4</c:v>
                </c:pt>
                <c:pt idx="70">
                  <c:v>-3.3523298692583747E-4</c:v>
                </c:pt>
                <c:pt idx="71">
                  <c:v>-4.0241448692153181E-3</c:v>
                </c:pt>
                <c:pt idx="72">
                  <c:v>1.0101010101011276E-3</c:v>
                </c:pt>
                <c:pt idx="73">
                  <c:v>1.4463504877228361E-2</c:v>
                </c:pt>
                <c:pt idx="74">
                  <c:v>4.6419098143235527E-3</c:v>
                </c:pt>
                <c:pt idx="75">
                  <c:v>2.6402640264024946E-3</c:v>
                </c:pt>
                <c:pt idx="76">
                  <c:v>1.3166556945358732E-3</c:v>
                </c:pt>
                <c:pt idx="77">
                  <c:v>-9.2044707429322914E-3</c:v>
                </c:pt>
                <c:pt idx="78">
                  <c:v>3.6496350364962904E-3</c:v>
                </c:pt>
                <c:pt idx="79">
                  <c:v>-7.9338842975206214E-3</c:v>
                </c:pt>
                <c:pt idx="80">
                  <c:v>3.3322225924692361E-4</c:v>
                </c:pt>
                <c:pt idx="81">
                  <c:v>-1.3324450366422047E-3</c:v>
                </c:pt>
                <c:pt idx="82">
                  <c:v>-8.3388925950633741E-3</c:v>
                </c:pt>
                <c:pt idx="83">
                  <c:v>-2.690884628321677E-3</c:v>
                </c:pt>
                <c:pt idx="84">
                  <c:v>-3.3726812816188279E-3</c:v>
                </c:pt>
                <c:pt idx="85">
                  <c:v>2.0304568527917954E-3</c:v>
                </c:pt>
                <c:pt idx="86">
                  <c:v>-3.3772374197905686E-3</c:v>
                </c:pt>
                <c:pt idx="87">
                  <c:v>-1.3554727211115836E-3</c:v>
                </c:pt>
                <c:pt idx="88">
                  <c:v>-1.3573125212079651E-3</c:v>
                </c:pt>
                <c:pt idx="89">
                  <c:v>0</c:v>
                </c:pt>
                <c:pt idx="90">
                  <c:v>-7.8151546041453912E-3</c:v>
                </c:pt>
                <c:pt idx="91">
                  <c:v>3.4246575342478103E-4</c:v>
                </c:pt>
                <c:pt idx="92">
                  <c:v>-1.0612803834303408E-2</c:v>
                </c:pt>
                <c:pt idx="93">
                  <c:v>-7.2664359861590588E-3</c:v>
                </c:pt>
                <c:pt idx="94">
                  <c:v>9.7594980829556199E-3</c:v>
                </c:pt>
                <c:pt idx="95">
                  <c:v>-3.4518467380040274E-4</c:v>
                </c:pt>
                <c:pt idx="96">
                  <c:v>-1.00138121546961E-2</c:v>
                </c:pt>
                <c:pt idx="97">
                  <c:v>-3.836763167073709E-3</c:v>
                </c:pt>
                <c:pt idx="98">
                  <c:v>-9.8039215686274161E-3</c:v>
                </c:pt>
                <c:pt idx="99">
                  <c:v>7.0721357850067612E-4</c:v>
                </c:pt>
                <c:pt idx="100">
                  <c:v>-3.1802120141343204E-3</c:v>
                </c:pt>
                <c:pt idx="101">
                  <c:v>8.1531371853953427E-3</c:v>
                </c:pt>
                <c:pt idx="102">
                  <c:v>5.2742616033754075E-3</c:v>
                </c:pt>
                <c:pt idx="103">
                  <c:v>-6.9954529555787959E-3</c:v>
                </c:pt>
                <c:pt idx="104">
                  <c:v>-8.4536808735471425E-3</c:v>
                </c:pt>
                <c:pt idx="105">
                  <c:v>-4.6181172291296368E-3</c:v>
                </c:pt>
                <c:pt idx="106">
                  <c:v>6.4239828693790635E-3</c:v>
                </c:pt>
                <c:pt idx="107">
                  <c:v>-3.9007092198581894E-3</c:v>
                </c:pt>
                <c:pt idx="108">
                  <c:v>-3.5599857600576712E-4</c:v>
                </c:pt>
                <c:pt idx="109">
                  <c:v>-3.2051282051281937E-3</c:v>
                </c:pt>
                <c:pt idx="110">
                  <c:v>-5.0017863522685557E-3</c:v>
                </c:pt>
                <c:pt idx="111">
                  <c:v>3.9497307001794546E-3</c:v>
                </c:pt>
                <c:pt idx="112">
                  <c:v>5.7224606580830173E-3</c:v>
                </c:pt>
                <c:pt idx="113">
                  <c:v>4.6230440967283126E-3</c:v>
                </c:pt>
                <c:pt idx="114">
                  <c:v>-4.6017699115044053E-3</c:v>
                </c:pt>
                <c:pt idx="115">
                  <c:v>7.1123755334290273E-4</c:v>
                </c:pt>
                <c:pt idx="116">
                  <c:v>9.5948827292111627E-3</c:v>
                </c:pt>
                <c:pt idx="117">
                  <c:v>-3.1678986272438703E-3</c:v>
                </c:pt>
                <c:pt idx="118">
                  <c:v>-3.5310734463277482E-3</c:v>
                </c:pt>
                <c:pt idx="119">
                  <c:v>1.3111268603827053E-2</c:v>
                </c:pt>
                <c:pt idx="120">
                  <c:v>8.044770898915754E-3</c:v>
                </c:pt>
                <c:pt idx="121">
                  <c:v>1.04094378903552E-3</c:v>
                </c:pt>
                <c:pt idx="122">
                  <c:v>0</c:v>
                </c:pt>
                <c:pt idx="123">
                  <c:v>-2.0797227036395416E-3</c:v>
                </c:pt>
                <c:pt idx="124">
                  <c:v>2.7787426189649356E-3</c:v>
                </c:pt>
                <c:pt idx="125">
                  <c:v>0</c:v>
                </c:pt>
                <c:pt idx="126">
                  <c:v>7.6203671631451808E-3</c:v>
                </c:pt>
                <c:pt idx="127">
                  <c:v>-2.0625644551391931E-3</c:v>
                </c:pt>
                <c:pt idx="128">
                  <c:v>4.4781260764725772E-3</c:v>
                </c:pt>
                <c:pt idx="129">
                  <c:v>4.115226337448652E-3</c:v>
                </c:pt>
                <c:pt idx="130">
                  <c:v>6.4890710382512484E-3</c:v>
                </c:pt>
                <c:pt idx="131">
                  <c:v>6.7865626060403805E-4</c:v>
                </c:pt>
                <c:pt idx="132">
                  <c:v>1.3563919972872318E-2</c:v>
                </c:pt>
                <c:pt idx="133">
                  <c:v>-1.0036801605888268E-3</c:v>
                </c:pt>
                <c:pt idx="134">
                  <c:v>4.0187541862022336E-3</c:v>
                </c:pt>
                <c:pt idx="135">
                  <c:v>-1.3342228152101177E-3</c:v>
                </c:pt>
                <c:pt idx="136">
                  <c:v>-3.3400133600535176E-3</c:v>
                </c:pt>
                <c:pt idx="137">
                  <c:v>4.0214477211797384E-3</c:v>
                </c:pt>
                <c:pt idx="138">
                  <c:v>-7.3431241655541601E-3</c:v>
                </c:pt>
                <c:pt idx="139">
                  <c:v>3.3624747814391398E-3</c:v>
                </c:pt>
                <c:pt idx="140">
                  <c:v>-1.0053619302949901E-3</c:v>
                </c:pt>
                <c:pt idx="141">
                  <c:v>5.0318685005033004E-3</c:v>
                </c:pt>
                <c:pt idx="142">
                  <c:v>-1.3351134846462109E-3</c:v>
                </c:pt>
                <c:pt idx="143">
                  <c:v>-4.3449197860963018E-3</c:v>
                </c:pt>
                <c:pt idx="144">
                  <c:v>-1.141322591473648E-2</c:v>
                </c:pt>
                <c:pt idx="145">
                  <c:v>8.149405772495788E-3</c:v>
                </c:pt>
                <c:pt idx="146">
                  <c:v>6.7362748400134898E-4</c:v>
                </c:pt>
                <c:pt idx="147">
                  <c:v>-7.7415011780544996E-3</c:v>
                </c:pt>
                <c:pt idx="148">
                  <c:v>3.3921302578021617E-4</c:v>
                </c:pt>
                <c:pt idx="149">
                  <c:v>5.7646659884706963E-3</c:v>
                </c:pt>
                <c:pt idx="150">
                  <c:v>3.3715441672299562E-4</c:v>
                </c:pt>
                <c:pt idx="151">
                  <c:v>5.3926525109537771E-3</c:v>
                </c:pt>
                <c:pt idx="152">
                  <c:v>4.3580288300368863E-3</c:v>
                </c:pt>
                <c:pt idx="153">
                  <c:v>6.3417890520693909E-3</c:v>
                </c:pt>
                <c:pt idx="154">
                  <c:v>1.6583747927032544E-3</c:v>
                </c:pt>
                <c:pt idx="155">
                  <c:v>-1.986754966887383E-3</c:v>
                </c:pt>
                <c:pt idx="156">
                  <c:v>1.3271400132712774E-3</c:v>
                </c:pt>
                <c:pt idx="157">
                  <c:v>7.9522862823062646E-3</c:v>
                </c:pt>
                <c:pt idx="158">
                  <c:v>-1.6436554898093814E-3</c:v>
                </c:pt>
                <c:pt idx="159">
                  <c:v>-1.9097793875535118E-2</c:v>
                </c:pt>
                <c:pt idx="160">
                  <c:v>9.0634441087613649E-3</c:v>
                </c:pt>
                <c:pt idx="161">
                  <c:v>-6.986027944111739E-3</c:v>
                </c:pt>
                <c:pt idx="162">
                  <c:v>6.7001675041877817E-4</c:v>
                </c:pt>
                <c:pt idx="163">
                  <c:v>-5.6913290927352866E-3</c:v>
                </c:pt>
                <c:pt idx="164">
                  <c:v>-4.7138047138047812E-3</c:v>
                </c:pt>
                <c:pt idx="165">
                  <c:v>6.7658998646824564E-4</c:v>
                </c:pt>
                <c:pt idx="166">
                  <c:v>-5.7471264367815467E-3</c:v>
                </c:pt>
                <c:pt idx="167">
                  <c:v>3.4002040122407262E-3</c:v>
                </c:pt>
                <c:pt idx="168">
                  <c:v>4.405286343612369E-3</c:v>
                </c:pt>
                <c:pt idx="169">
                  <c:v>3.711201079622084E-3</c:v>
                </c:pt>
                <c:pt idx="170">
                  <c:v>-5.0420168067226712E-3</c:v>
                </c:pt>
                <c:pt idx="171">
                  <c:v>-6.0810810810810745E-3</c:v>
                </c:pt>
                <c:pt idx="172">
                  <c:v>-8.1577158395650384E-3</c:v>
                </c:pt>
                <c:pt idx="173">
                  <c:v>3.4270047978066653E-3</c:v>
                </c:pt>
                <c:pt idx="174">
                  <c:v>-3.415300546448119E-3</c:v>
                </c:pt>
                <c:pt idx="175">
                  <c:v>-3.4270047978067764E-3</c:v>
                </c:pt>
                <c:pt idx="176">
                  <c:v>-3.4387895460785689E-4</c:v>
                </c:pt>
                <c:pt idx="177">
                  <c:v>-4.1279669762642746E-3</c:v>
                </c:pt>
                <c:pt idx="178">
                  <c:v>-2.4179620034542326E-3</c:v>
                </c:pt>
                <c:pt idx="179">
                  <c:v>4.8476454293628901E-3</c:v>
                </c:pt>
                <c:pt idx="180">
                  <c:v>1.0682288077188185E-2</c:v>
                </c:pt>
                <c:pt idx="181">
                  <c:v>2.045687009887498E-3</c:v>
                </c:pt>
                <c:pt idx="182">
                  <c:v>-2.0415107179313496E-3</c:v>
                </c:pt>
                <c:pt idx="183">
                  <c:v>-4.4323218547561716E-3</c:v>
                </c:pt>
                <c:pt idx="184">
                  <c:v>-3.082191780821919E-3</c:v>
                </c:pt>
                <c:pt idx="185">
                  <c:v>-1.1679835108210246E-2</c:v>
                </c:pt>
                <c:pt idx="186">
                  <c:v>1.0427528675703845E-2</c:v>
                </c:pt>
                <c:pt idx="187">
                  <c:v>9.6319229446164556E-3</c:v>
                </c:pt>
                <c:pt idx="188">
                  <c:v>1.0221465076660774E-3</c:v>
                </c:pt>
                <c:pt idx="189">
                  <c:v>-4.4247787610619538E-3</c:v>
                </c:pt>
                <c:pt idx="190">
                  <c:v>-1.3675213675213849E-3</c:v>
                </c:pt>
                <c:pt idx="191">
                  <c:v>1.3009243409791038E-2</c:v>
                </c:pt>
                <c:pt idx="192">
                  <c:v>3.7174721189590088E-3</c:v>
                </c:pt>
                <c:pt idx="193">
                  <c:v>-1.3468013468013185E-3</c:v>
                </c:pt>
                <c:pt idx="194">
                  <c:v>-6.7430883344565817E-4</c:v>
                </c:pt>
                <c:pt idx="195">
                  <c:v>7.422402159244168E-3</c:v>
                </c:pt>
                <c:pt idx="196">
                  <c:v>2.3442732752847473E-3</c:v>
                </c:pt>
                <c:pt idx="197">
                  <c:v>0</c:v>
                </c:pt>
                <c:pt idx="198">
                  <c:v>-7.0163715335783694E-3</c:v>
                </c:pt>
                <c:pt idx="199">
                  <c:v>2.3553162853298115E-3</c:v>
                </c:pt>
                <c:pt idx="200">
                  <c:v>-1.3427324605571611E-3</c:v>
                </c:pt>
                <c:pt idx="201">
                  <c:v>-2.3529411764705577E-3</c:v>
                </c:pt>
                <c:pt idx="202">
                  <c:v>-1.7183288409703401E-2</c:v>
                </c:pt>
                <c:pt idx="203">
                  <c:v>8.2276311278710601E-3</c:v>
                </c:pt>
                <c:pt idx="204">
                  <c:v>8.1604896293776541E-3</c:v>
                </c:pt>
                <c:pt idx="205">
                  <c:v>2.3608768971332683E-3</c:v>
                </c:pt>
                <c:pt idx="206">
                  <c:v>-5.3835800807536804E-3</c:v>
                </c:pt>
                <c:pt idx="207">
                  <c:v>2.7063599458727605E-3</c:v>
                </c:pt>
                <c:pt idx="208">
                  <c:v>2.0242914979755611E-3</c:v>
                </c:pt>
                <c:pt idx="209">
                  <c:v>-8.7542087542087366E-3</c:v>
                </c:pt>
                <c:pt idx="210">
                  <c:v>-3.7364130434783815E-3</c:v>
                </c:pt>
                <c:pt idx="211">
                  <c:v>-1.1592226389362414E-2</c:v>
                </c:pt>
                <c:pt idx="212">
                  <c:v>4.1393583994480121E-3</c:v>
                </c:pt>
                <c:pt idx="213">
                  <c:v>4.1222947440742175E-3</c:v>
                </c:pt>
                <c:pt idx="214">
                  <c:v>2.3947998631543843E-3</c:v>
                </c:pt>
                <c:pt idx="215">
                  <c:v>-5.1194539249147519E-3</c:v>
                </c:pt>
                <c:pt idx="216">
                  <c:v>-2.4013722126929871E-3</c:v>
                </c:pt>
                <c:pt idx="217">
                  <c:v>3.4387895460796791E-4</c:v>
                </c:pt>
                <c:pt idx="218">
                  <c:v>-1.0312822275696187E-2</c:v>
                </c:pt>
                <c:pt idx="219">
                  <c:v>0</c:v>
                </c:pt>
                <c:pt idx="220">
                  <c:v>-9.7255991663771635E-3</c:v>
                </c:pt>
                <c:pt idx="221">
                  <c:v>5.6120659417748797E-3</c:v>
                </c:pt>
                <c:pt idx="222">
                  <c:v>0</c:v>
                </c:pt>
                <c:pt idx="223">
                  <c:v>-1.4649459365190132E-2</c:v>
                </c:pt>
                <c:pt idx="224">
                  <c:v>-1.2743362831858396E-2</c:v>
                </c:pt>
                <c:pt idx="225">
                  <c:v>6.0953746862673075E-3</c:v>
                </c:pt>
                <c:pt idx="226">
                  <c:v>-5.7020669992872142E-3</c:v>
                </c:pt>
                <c:pt idx="227">
                  <c:v>3.225806451612856E-3</c:v>
                </c:pt>
                <c:pt idx="228">
                  <c:v>-6.0735977134690478E-3</c:v>
                </c:pt>
                <c:pt idx="229">
                  <c:v>2.5161754133717906E-3</c:v>
                </c:pt>
                <c:pt idx="230">
                  <c:v>-1.3624955181068432E-2</c:v>
                </c:pt>
                <c:pt idx="231">
                  <c:v>6.1795710650671687E-3</c:v>
                </c:pt>
                <c:pt idx="232">
                  <c:v>-7.225433526011571E-3</c:v>
                </c:pt>
                <c:pt idx="233">
                  <c:v>-5.4585152838428908E-3</c:v>
                </c:pt>
                <c:pt idx="234">
                  <c:v>-1.097694840834107E-3</c:v>
                </c:pt>
                <c:pt idx="235">
                  <c:v>-1.098901098901095E-3</c:v>
                </c:pt>
                <c:pt idx="236">
                  <c:v>-4.0337367070040209E-3</c:v>
                </c:pt>
                <c:pt idx="237">
                  <c:v>-6.9955817378498653E-3</c:v>
                </c:pt>
                <c:pt idx="238">
                  <c:v>1.1123470522802492E-3</c:v>
                </c:pt>
                <c:pt idx="239">
                  <c:v>5.1851851851851816E-3</c:v>
                </c:pt>
                <c:pt idx="240">
                  <c:v>-1.1053795136330979E-3</c:v>
                </c:pt>
                <c:pt idx="241">
                  <c:v>1.1066027296200431E-3</c:v>
                </c:pt>
                <c:pt idx="242">
                  <c:v>-6.6322770817980325E-3</c:v>
                </c:pt>
                <c:pt idx="243">
                  <c:v>-1.8545994065282123E-3</c:v>
                </c:pt>
                <c:pt idx="244">
                  <c:v>3.7160906726123599E-3</c:v>
                </c:pt>
                <c:pt idx="245">
                  <c:v>3.3320992225100987E-3</c:v>
                </c:pt>
                <c:pt idx="246">
                  <c:v>1.439114391143903E-2</c:v>
                </c:pt>
                <c:pt idx="247">
                  <c:v>3.6376864314302537E-4</c:v>
                </c:pt>
                <c:pt idx="248">
                  <c:v>-1.4545454545453751E-3</c:v>
                </c:pt>
                <c:pt idx="249">
                  <c:v>-6.9191551347415059E-3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1D-47FA-BBBA-486B011EC361}"/>
            </c:ext>
          </c:extLst>
        </c:ser>
        <c:ser>
          <c:idx val="15"/>
          <c:order val="15"/>
          <c:tx>
            <c:strRef>
              <c:f>'Prices&amp;Returns'!$R$256</c:f>
              <c:strCache>
                <c:ptCount val="1"/>
                <c:pt idx="0">
                  <c:v>Instrument 16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'Prices&amp;Returns'!$R$257:$R$506</c:f>
              <c:numCache>
                <c:formatCode>0.00%</c:formatCode>
                <c:ptCount val="250"/>
                <c:pt idx="1">
                  <c:v>-6.0105184072126727E-3</c:v>
                </c:pt>
                <c:pt idx="2">
                  <c:v>-7.1806500377928906E-3</c:v>
                </c:pt>
                <c:pt idx="3">
                  <c:v>5.3292729349068146E-3</c:v>
                </c:pt>
                <c:pt idx="4">
                  <c:v>2.2718667171526263E-3</c:v>
                </c:pt>
                <c:pt idx="5">
                  <c:v>-2.2667170381563961E-3</c:v>
                </c:pt>
                <c:pt idx="6">
                  <c:v>6.815600151457879E-3</c:v>
                </c:pt>
                <c:pt idx="7">
                  <c:v>-4.8890560361037894E-3</c:v>
                </c:pt>
                <c:pt idx="8">
                  <c:v>1.5117157974300355E-3</c:v>
                </c:pt>
                <c:pt idx="9">
                  <c:v>-1.4716981132075535E-2</c:v>
                </c:pt>
                <c:pt idx="10">
                  <c:v>-1.5702795863653751E-2</c:v>
                </c:pt>
                <c:pt idx="11">
                  <c:v>6.225680933852118E-3</c:v>
                </c:pt>
                <c:pt idx="12">
                  <c:v>1.1600928074246841E-3</c:v>
                </c:pt>
                <c:pt idx="13">
                  <c:v>2.3174971031285629E-3</c:v>
                </c:pt>
                <c:pt idx="14">
                  <c:v>-3.8535645472048685E-4</c:v>
                </c:pt>
                <c:pt idx="15">
                  <c:v>-7.7101002313029188E-4</c:v>
                </c:pt>
                <c:pt idx="16">
                  <c:v>0</c:v>
                </c:pt>
                <c:pt idx="17">
                  <c:v>-1.1959876543209957E-2</c:v>
                </c:pt>
                <c:pt idx="18">
                  <c:v>-2.1866458414681711E-2</c:v>
                </c:pt>
                <c:pt idx="19">
                  <c:v>7.9840319361279555E-4</c:v>
                </c:pt>
                <c:pt idx="20">
                  <c:v>-1.1168727562824166E-2</c:v>
                </c:pt>
                <c:pt idx="21">
                  <c:v>4.8406615570795175E-3</c:v>
                </c:pt>
                <c:pt idx="22">
                  <c:v>-8.8317944600561082E-3</c:v>
                </c:pt>
                <c:pt idx="23">
                  <c:v>-3.240178209801603E-3</c:v>
                </c:pt>
                <c:pt idx="24">
                  <c:v>3.2507110930517502E-3</c:v>
                </c:pt>
                <c:pt idx="25">
                  <c:v>-5.670311867152722E-3</c:v>
                </c:pt>
                <c:pt idx="26">
                  <c:v>-1.1405295315682351E-2</c:v>
                </c:pt>
                <c:pt idx="27">
                  <c:v>-8.2406262875978076E-4</c:v>
                </c:pt>
                <c:pt idx="28">
                  <c:v>3.711340206185465E-3</c:v>
                </c:pt>
                <c:pt idx="29">
                  <c:v>1.2325390304026573E-3</c:v>
                </c:pt>
                <c:pt idx="30">
                  <c:v>5.3344275748872239E-3</c:v>
                </c:pt>
                <c:pt idx="31">
                  <c:v>6.5306122448980375E-3</c:v>
                </c:pt>
                <c:pt idx="32">
                  <c:v>1.905920519059201E-2</c:v>
                </c:pt>
                <c:pt idx="33">
                  <c:v>6.3668921607640261E-3</c:v>
                </c:pt>
                <c:pt idx="34">
                  <c:v>7.5128509292210488E-3</c:v>
                </c:pt>
                <c:pt idx="35">
                  <c:v>0</c:v>
                </c:pt>
                <c:pt idx="36">
                  <c:v>7.8492935635798844E-4</c:v>
                </c:pt>
                <c:pt idx="37">
                  <c:v>3.1372549019608176E-3</c:v>
                </c:pt>
                <c:pt idx="38">
                  <c:v>1.9546520719311289E-3</c:v>
                </c:pt>
                <c:pt idx="39">
                  <c:v>8.1935232149825676E-3</c:v>
                </c:pt>
                <c:pt idx="40">
                  <c:v>-3.8699690402477227E-3</c:v>
                </c:pt>
                <c:pt idx="41">
                  <c:v>-3.1080031080030768E-3</c:v>
                </c:pt>
                <c:pt idx="42">
                  <c:v>2.7279812938425518E-3</c:v>
                </c:pt>
                <c:pt idx="43">
                  <c:v>-5.0524679362611291E-3</c:v>
                </c:pt>
                <c:pt idx="44">
                  <c:v>-8.5937500000000666E-3</c:v>
                </c:pt>
                <c:pt idx="45">
                  <c:v>4.3341213553980129E-3</c:v>
                </c:pt>
                <c:pt idx="46">
                  <c:v>5.4923499411534404E-3</c:v>
                </c:pt>
                <c:pt idx="47">
                  <c:v>-1.1705033164259859E-3</c:v>
                </c:pt>
                <c:pt idx="48">
                  <c:v>-6.6406250000000666E-3</c:v>
                </c:pt>
                <c:pt idx="49">
                  <c:v>8.2579630357846323E-3</c:v>
                </c:pt>
                <c:pt idx="50">
                  <c:v>-3.1201248049922414E-3</c:v>
                </c:pt>
                <c:pt idx="51">
                  <c:v>7.8247261345854024E-3</c:v>
                </c:pt>
                <c:pt idx="52">
                  <c:v>3.8819875776385793E-4</c:v>
                </c:pt>
                <c:pt idx="53">
                  <c:v>-3.8804811796655514E-4</c:v>
                </c:pt>
                <c:pt idx="54">
                  <c:v>7.763975155279379E-4</c:v>
                </c:pt>
                <c:pt idx="55">
                  <c:v>1.0861132660977324E-2</c:v>
                </c:pt>
                <c:pt idx="56">
                  <c:v>-1.4581734458940843E-2</c:v>
                </c:pt>
                <c:pt idx="57">
                  <c:v>4.2834890965732786E-3</c:v>
                </c:pt>
                <c:pt idx="58">
                  <c:v>3.8774718883287651E-3</c:v>
                </c:pt>
                <c:pt idx="59">
                  <c:v>6.566241792197669E-3</c:v>
                </c:pt>
                <c:pt idx="60">
                  <c:v>-4.221028396009241E-3</c:v>
                </c:pt>
                <c:pt idx="61">
                  <c:v>2.6974951830442961E-3</c:v>
                </c:pt>
                <c:pt idx="62">
                  <c:v>5.7647963105305067E-3</c:v>
                </c:pt>
                <c:pt idx="63">
                  <c:v>-1.1463507833398001E-3</c:v>
                </c:pt>
                <c:pt idx="64">
                  <c:v>-2.677888293802666E-3</c:v>
                </c:pt>
                <c:pt idx="65">
                  <c:v>9.9731492136554412E-3</c:v>
                </c:pt>
                <c:pt idx="66">
                  <c:v>1.1393847322445971E-2</c:v>
                </c:pt>
                <c:pt idx="67">
                  <c:v>4.5061960195269535E-3</c:v>
                </c:pt>
                <c:pt idx="68">
                  <c:v>-5.6074766355139749E-3</c:v>
                </c:pt>
                <c:pt idx="69">
                  <c:v>1.1278195488721998E-3</c:v>
                </c:pt>
                <c:pt idx="70">
                  <c:v>-6.3837776943296287E-3</c:v>
                </c:pt>
                <c:pt idx="71">
                  <c:v>5.2910052910053462E-3</c:v>
                </c:pt>
                <c:pt idx="72">
                  <c:v>-7.5187969924828124E-4</c:v>
                </c:pt>
                <c:pt idx="73">
                  <c:v>1.4672686230248422E-2</c:v>
                </c:pt>
                <c:pt idx="74">
                  <c:v>-3.3370411568409697E-3</c:v>
                </c:pt>
                <c:pt idx="75">
                  <c:v>2.2321428571430157E-3</c:v>
                </c:pt>
                <c:pt idx="76">
                  <c:v>-2.9695619896066283E-3</c:v>
                </c:pt>
                <c:pt idx="77">
                  <c:v>-6.7014147431124771E-3</c:v>
                </c:pt>
                <c:pt idx="78">
                  <c:v>7.8710644677661978E-3</c:v>
                </c:pt>
                <c:pt idx="79">
                  <c:v>1.413164745258455E-2</c:v>
                </c:pt>
                <c:pt idx="80">
                  <c:v>-1.4668133480014722E-3</c:v>
                </c:pt>
                <c:pt idx="81">
                  <c:v>-1.4689680499448965E-3</c:v>
                </c:pt>
                <c:pt idx="82">
                  <c:v>-7.7234277307833832E-3</c:v>
                </c:pt>
                <c:pt idx="83">
                  <c:v>3.7064492216456468E-3</c:v>
                </c:pt>
                <c:pt idx="84">
                  <c:v>4.4313146233383449E-3</c:v>
                </c:pt>
                <c:pt idx="85">
                  <c:v>7.3529411764705621E-4</c:v>
                </c:pt>
                <c:pt idx="86">
                  <c:v>-1.1021307861864837E-3</c:v>
                </c:pt>
                <c:pt idx="87">
                  <c:v>5.8845163663110434E-3</c:v>
                </c:pt>
                <c:pt idx="88">
                  <c:v>-1.2431444241316258E-2</c:v>
                </c:pt>
                <c:pt idx="89">
                  <c:v>-3.702332469456282E-4</c:v>
                </c:pt>
                <c:pt idx="90">
                  <c:v>-2.2222222222221255E-3</c:v>
                </c:pt>
                <c:pt idx="91">
                  <c:v>4.8255382331106045E-3</c:v>
                </c:pt>
                <c:pt idx="92">
                  <c:v>0</c:v>
                </c:pt>
                <c:pt idx="93">
                  <c:v>-8.4964905799778112E-3</c:v>
                </c:pt>
                <c:pt idx="94">
                  <c:v>5.5886736214605381E-3</c:v>
                </c:pt>
                <c:pt idx="95">
                  <c:v>-4.0755835494626913E-3</c:v>
                </c:pt>
                <c:pt idx="96">
                  <c:v>0</c:v>
                </c:pt>
                <c:pt idx="97">
                  <c:v>1.1532738095238138E-2</c:v>
                </c:pt>
                <c:pt idx="98">
                  <c:v>-4.7811695476278615E-3</c:v>
                </c:pt>
                <c:pt idx="99">
                  <c:v>2.2172949002217113E-3</c:v>
                </c:pt>
                <c:pt idx="100">
                  <c:v>-1.4749262536873919E-3</c:v>
                </c:pt>
                <c:pt idx="101">
                  <c:v>-1.8463810930574587E-3</c:v>
                </c:pt>
                <c:pt idx="102">
                  <c:v>1.8497965223824853E-3</c:v>
                </c:pt>
                <c:pt idx="103">
                  <c:v>4.0620384047267422E-3</c:v>
                </c:pt>
                <c:pt idx="104">
                  <c:v>-5.5167340934167974E-3</c:v>
                </c:pt>
                <c:pt idx="105">
                  <c:v>2.9585798816569309E-3</c:v>
                </c:pt>
                <c:pt idx="106">
                  <c:v>-2.9498525073746729E-3</c:v>
                </c:pt>
                <c:pt idx="107">
                  <c:v>4.4378698224851743E-3</c:v>
                </c:pt>
                <c:pt idx="108">
                  <c:v>2.0618556701030855E-2</c:v>
                </c:pt>
                <c:pt idx="109">
                  <c:v>-1.0461760461760394E-2</c:v>
                </c:pt>
                <c:pt idx="110">
                  <c:v>-1.5311702515493963E-2</c:v>
                </c:pt>
                <c:pt idx="111">
                  <c:v>4.4427989633468723E-3</c:v>
                </c:pt>
                <c:pt idx="112">
                  <c:v>4.0545521562844744E-3</c:v>
                </c:pt>
                <c:pt idx="113">
                  <c:v>-1.1380323054331787E-2</c:v>
                </c:pt>
                <c:pt idx="114">
                  <c:v>-4.4559970293353013E-3</c:v>
                </c:pt>
                <c:pt idx="115">
                  <c:v>-3.7299515106292702E-4</c:v>
                </c:pt>
                <c:pt idx="116">
                  <c:v>1.0447761194029681E-2</c:v>
                </c:pt>
                <c:pt idx="117">
                  <c:v>-7.3855243722303898E-3</c:v>
                </c:pt>
                <c:pt idx="118">
                  <c:v>-4.4642857142855874E-3</c:v>
                </c:pt>
                <c:pt idx="119">
                  <c:v>1.494768310911887E-3</c:v>
                </c:pt>
                <c:pt idx="120">
                  <c:v>1.5298507462686572E-2</c:v>
                </c:pt>
                <c:pt idx="121">
                  <c:v>1.8375597206909955E-3</c:v>
                </c:pt>
                <c:pt idx="122">
                  <c:v>-1.3573000733675733E-2</c:v>
                </c:pt>
                <c:pt idx="123">
                  <c:v>-2.2313127556713441E-3</c:v>
                </c:pt>
                <c:pt idx="124">
                  <c:v>2.9817368617219842E-3</c:v>
                </c:pt>
                <c:pt idx="125">
                  <c:v>-4.8309178743960457E-3</c:v>
                </c:pt>
                <c:pt idx="126">
                  <c:v>7.468259895444529E-4</c:v>
                </c:pt>
                <c:pt idx="127">
                  <c:v>-2.9850746268657025E-3</c:v>
                </c:pt>
                <c:pt idx="128">
                  <c:v>-1.1601796407185616E-2</c:v>
                </c:pt>
                <c:pt idx="129">
                  <c:v>1.1359333585763132E-3</c:v>
                </c:pt>
                <c:pt idx="130">
                  <c:v>-1.2859304084720136E-2</c:v>
                </c:pt>
                <c:pt idx="131">
                  <c:v>-1.6475095785440597E-2</c:v>
                </c:pt>
                <c:pt idx="132">
                  <c:v>-5.8433969614336556E-3</c:v>
                </c:pt>
                <c:pt idx="133">
                  <c:v>4.7021943573668512E-3</c:v>
                </c:pt>
                <c:pt idx="134">
                  <c:v>-2.7301092043682251E-3</c:v>
                </c:pt>
                <c:pt idx="135">
                  <c:v>4.30191630817367E-3</c:v>
                </c:pt>
                <c:pt idx="136">
                  <c:v>-3.1152647975076775E-3</c:v>
                </c:pt>
                <c:pt idx="137">
                  <c:v>7.8125E-3</c:v>
                </c:pt>
                <c:pt idx="138">
                  <c:v>3.8759689922462925E-4</c:v>
                </c:pt>
                <c:pt idx="139">
                  <c:v>7.7489345215031591E-4</c:v>
                </c:pt>
                <c:pt idx="140">
                  <c:v>-5.0329074719318578E-3</c:v>
                </c:pt>
                <c:pt idx="141">
                  <c:v>3.8910505836575737E-4</c:v>
                </c:pt>
                <c:pt idx="142">
                  <c:v>3.500583430571691E-3</c:v>
                </c:pt>
                <c:pt idx="143">
                  <c:v>5.8139534883721034E-3</c:v>
                </c:pt>
                <c:pt idx="144">
                  <c:v>-3.8535645472060898E-3</c:v>
                </c:pt>
                <c:pt idx="145">
                  <c:v>7.3500967117987592E-3</c:v>
                </c:pt>
                <c:pt idx="146">
                  <c:v>8.0645161290322509E-3</c:v>
                </c:pt>
                <c:pt idx="147">
                  <c:v>6.4761904761905242E-3</c:v>
                </c:pt>
                <c:pt idx="148">
                  <c:v>1.3247539742619052E-2</c:v>
                </c:pt>
                <c:pt idx="149">
                  <c:v>-3.3619723571162163E-3</c:v>
                </c:pt>
                <c:pt idx="150">
                  <c:v>-1.3118440779610219E-2</c:v>
                </c:pt>
                <c:pt idx="151">
                  <c:v>1.4432206608431475E-2</c:v>
                </c:pt>
                <c:pt idx="152">
                  <c:v>-1.8719580681393344E-3</c:v>
                </c:pt>
                <c:pt idx="153">
                  <c:v>-5.6264066016503689E-3</c:v>
                </c:pt>
                <c:pt idx="154">
                  <c:v>-5.6582421727651155E-3</c:v>
                </c:pt>
                <c:pt idx="155">
                  <c:v>-7.2078907435507711E-3</c:v>
                </c:pt>
                <c:pt idx="156">
                  <c:v>-6.8781047000383566E-3</c:v>
                </c:pt>
                <c:pt idx="157">
                  <c:v>3.4628703347441281E-3</c:v>
                </c:pt>
                <c:pt idx="158">
                  <c:v>-4.6012269938648931E-3</c:v>
                </c:pt>
                <c:pt idx="159">
                  <c:v>7.7041602465330872E-3</c:v>
                </c:pt>
                <c:pt idx="160">
                  <c:v>6.1162079510703737E-3</c:v>
                </c:pt>
                <c:pt idx="161">
                  <c:v>9.8784194528873659E-3</c:v>
                </c:pt>
                <c:pt idx="162">
                  <c:v>-3.7622272385240407E-4</c:v>
                </c:pt>
                <c:pt idx="163">
                  <c:v>4.8927361686110782E-3</c:v>
                </c:pt>
                <c:pt idx="164">
                  <c:v>-1.4981273408238849E-3</c:v>
                </c:pt>
                <c:pt idx="165">
                  <c:v>-5.6264066016503689E-3</c:v>
                </c:pt>
                <c:pt idx="166">
                  <c:v>-1.1316484345530453E-3</c:v>
                </c:pt>
                <c:pt idx="167">
                  <c:v>4.9093655589123042E-3</c:v>
                </c:pt>
                <c:pt idx="168">
                  <c:v>3.7579857196543553E-3</c:v>
                </c:pt>
                <c:pt idx="169">
                  <c:v>8.2366154998128049E-3</c:v>
                </c:pt>
                <c:pt idx="170">
                  <c:v>-2.5993316004455647E-3</c:v>
                </c:pt>
                <c:pt idx="171">
                  <c:v>0</c:v>
                </c:pt>
                <c:pt idx="172">
                  <c:v>2.010424422933732E-2</c:v>
                </c:pt>
                <c:pt idx="173">
                  <c:v>-6.9343065693430184E-3</c:v>
                </c:pt>
                <c:pt idx="174">
                  <c:v>-3.675119441381991E-4</c:v>
                </c:pt>
                <c:pt idx="175">
                  <c:v>2.5735294117648078E-3</c:v>
                </c:pt>
                <c:pt idx="176">
                  <c:v>1.3201320132013139E-2</c:v>
                </c:pt>
                <c:pt idx="177">
                  <c:v>-1.8096272167933414E-3</c:v>
                </c:pt>
                <c:pt idx="178">
                  <c:v>4.35097897026826E-3</c:v>
                </c:pt>
                <c:pt idx="179">
                  <c:v>-7.2202166064982976E-4</c:v>
                </c:pt>
                <c:pt idx="180">
                  <c:v>9.3930635838150867E-3</c:v>
                </c:pt>
                <c:pt idx="181">
                  <c:v>3.2211882605583941E-3</c:v>
                </c:pt>
                <c:pt idx="182">
                  <c:v>1.1773100249732327E-2</c:v>
                </c:pt>
                <c:pt idx="183">
                  <c:v>-5.289139633286255E-3</c:v>
                </c:pt>
                <c:pt idx="184">
                  <c:v>-1.7015242821694421E-2</c:v>
                </c:pt>
                <c:pt idx="185">
                  <c:v>7.933645870897843E-3</c:v>
                </c:pt>
                <c:pt idx="186">
                  <c:v>2.1466905187836893E-3</c:v>
                </c:pt>
                <c:pt idx="187">
                  <c:v>1.7850767583005966E-2</c:v>
                </c:pt>
                <c:pt idx="188">
                  <c:v>-1.5433181339880808E-2</c:v>
                </c:pt>
                <c:pt idx="189">
                  <c:v>-6.768792304951976E-3</c:v>
                </c:pt>
                <c:pt idx="190">
                  <c:v>1.0401721664275554E-2</c:v>
                </c:pt>
                <c:pt idx="191">
                  <c:v>-8.1647142350017576E-3</c:v>
                </c:pt>
                <c:pt idx="192">
                  <c:v>4.2949176807443035E-3</c:v>
                </c:pt>
                <c:pt idx="193">
                  <c:v>-2.1382751247326359E-3</c:v>
                </c:pt>
                <c:pt idx="194">
                  <c:v>-1.3571428571428568E-2</c:v>
                </c:pt>
                <c:pt idx="195">
                  <c:v>-9.7755249818971546E-3</c:v>
                </c:pt>
                <c:pt idx="196">
                  <c:v>2.1937842778791961E-3</c:v>
                </c:pt>
                <c:pt idx="197">
                  <c:v>4.3779642466252877E-3</c:v>
                </c:pt>
                <c:pt idx="198">
                  <c:v>-1.0897203051217774E-3</c:v>
                </c:pt>
                <c:pt idx="199">
                  <c:v>5.8181818181817224E-3</c:v>
                </c:pt>
                <c:pt idx="200">
                  <c:v>1.0845986984815648E-2</c:v>
                </c:pt>
                <c:pt idx="201">
                  <c:v>8.9413447782547006E-3</c:v>
                </c:pt>
                <c:pt idx="202">
                  <c:v>5.3172633817795134E-3</c:v>
                </c:pt>
                <c:pt idx="203">
                  <c:v>1.3046544428773066E-2</c:v>
                </c:pt>
                <c:pt idx="204">
                  <c:v>-6.6132962060564404E-3</c:v>
                </c:pt>
                <c:pt idx="205">
                  <c:v>-2.803083391730854E-3</c:v>
                </c:pt>
                <c:pt idx="206">
                  <c:v>-1.018973998594519E-2</c:v>
                </c:pt>
                <c:pt idx="207">
                  <c:v>-3.5498757543486192E-3</c:v>
                </c:pt>
                <c:pt idx="208">
                  <c:v>-8.5500534378341042E-3</c:v>
                </c:pt>
                <c:pt idx="209">
                  <c:v>1.1139058569888727E-2</c:v>
                </c:pt>
                <c:pt idx="210">
                  <c:v>4.6197583511016216E-3</c:v>
                </c:pt>
                <c:pt idx="211">
                  <c:v>-6.720905553590395E-3</c:v>
                </c:pt>
                <c:pt idx="212">
                  <c:v>2.8490028490029129E-3</c:v>
                </c:pt>
                <c:pt idx="213">
                  <c:v>5.6818181818181213E-3</c:v>
                </c:pt>
                <c:pt idx="214">
                  <c:v>-3.5310734463277482E-3</c:v>
                </c:pt>
                <c:pt idx="215">
                  <c:v>-1.7717930545710914E-3</c:v>
                </c:pt>
                <c:pt idx="216">
                  <c:v>9.9396521121759562E-3</c:v>
                </c:pt>
                <c:pt idx="217">
                  <c:v>3.5149384885764245E-3</c:v>
                </c:pt>
                <c:pt idx="218">
                  <c:v>1.0507880910681777E-3</c:v>
                </c:pt>
                <c:pt idx="219">
                  <c:v>-1.2246326102169247E-2</c:v>
                </c:pt>
                <c:pt idx="220">
                  <c:v>6.7304286220333243E-3</c:v>
                </c:pt>
                <c:pt idx="221">
                  <c:v>3.5186488388458947E-3</c:v>
                </c:pt>
                <c:pt idx="222">
                  <c:v>-7.7138849929873077E-3</c:v>
                </c:pt>
                <c:pt idx="223">
                  <c:v>1.8021201413427557E-2</c:v>
                </c:pt>
                <c:pt idx="224">
                  <c:v>-1.3884068031932983E-3</c:v>
                </c:pt>
                <c:pt idx="225">
                  <c:v>-3.4758428919001716E-4</c:v>
                </c:pt>
                <c:pt idx="226">
                  <c:v>-8.3449235048679293E-3</c:v>
                </c:pt>
                <c:pt idx="227">
                  <c:v>-2.8050490883589907E-3</c:v>
                </c:pt>
                <c:pt idx="228">
                  <c:v>7.7355836849506421E-3</c:v>
                </c:pt>
                <c:pt idx="229">
                  <c:v>5.233775296580534E-3</c:v>
                </c:pt>
                <c:pt idx="230">
                  <c:v>6.2478306143700646E-3</c:v>
                </c:pt>
                <c:pt idx="231">
                  <c:v>-1.0003449465332825E-2</c:v>
                </c:pt>
                <c:pt idx="232">
                  <c:v>7.3170731707317138E-3</c:v>
                </c:pt>
                <c:pt idx="233">
                  <c:v>1.3836042891733014E-2</c:v>
                </c:pt>
                <c:pt idx="234">
                  <c:v>2.3882633913341333E-3</c:v>
                </c:pt>
                <c:pt idx="235">
                  <c:v>6.8073519400946303E-4</c:v>
                </c:pt>
                <c:pt idx="236">
                  <c:v>1.3945578231292499E-2</c:v>
                </c:pt>
                <c:pt idx="237">
                  <c:v>3.3545790003364218E-4</c:v>
                </c:pt>
                <c:pt idx="238">
                  <c:v>4.0241448692153181E-3</c:v>
                </c:pt>
                <c:pt idx="239">
                  <c:v>2.338009352037318E-3</c:v>
                </c:pt>
                <c:pt idx="240">
                  <c:v>0</c:v>
                </c:pt>
                <c:pt idx="241">
                  <c:v>-9.9966677774077084E-4</c:v>
                </c:pt>
                <c:pt idx="242">
                  <c:v>-7.0046697798532565E-3</c:v>
                </c:pt>
                <c:pt idx="243">
                  <c:v>5.3745381256298241E-3</c:v>
                </c:pt>
                <c:pt idx="244">
                  <c:v>-7.0163715335783694E-3</c:v>
                </c:pt>
                <c:pt idx="245">
                  <c:v>-2.0188425302826163E-3</c:v>
                </c:pt>
                <c:pt idx="246">
                  <c:v>5.7316250842884831E-3</c:v>
                </c:pt>
                <c:pt idx="247">
                  <c:v>4.6932618169628348E-3</c:v>
                </c:pt>
                <c:pt idx="248">
                  <c:v>-4.0040040040039138E-3</c:v>
                </c:pt>
                <c:pt idx="249">
                  <c:v>-5.3601340033501144E-3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1D-47FA-BBBA-486B011EC361}"/>
            </c:ext>
          </c:extLst>
        </c:ser>
        <c:ser>
          <c:idx val="16"/>
          <c:order val="16"/>
          <c:tx>
            <c:strRef>
              <c:f>'Prices&amp;Returns'!$S$256</c:f>
              <c:strCache>
                <c:ptCount val="1"/>
                <c:pt idx="0">
                  <c:v>Instrument 17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'Prices&amp;Returns'!$S$257:$S$506</c:f>
              <c:numCache>
                <c:formatCode>0.00%</c:formatCode>
                <c:ptCount val="250"/>
                <c:pt idx="1">
                  <c:v>4.9148099606814988E-3</c:v>
                </c:pt>
                <c:pt idx="2">
                  <c:v>-2.9344636452560691E-3</c:v>
                </c:pt>
                <c:pt idx="3">
                  <c:v>-3.2701111837801777E-3</c:v>
                </c:pt>
                <c:pt idx="4">
                  <c:v>1.6404199475066328E-3</c:v>
                </c:pt>
                <c:pt idx="5">
                  <c:v>-9.8264002620374047E-4</c:v>
                </c:pt>
                <c:pt idx="6">
                  <c:v>5.9016393442623549E-3</c:v>
                </c:pt>
                <c:pt idx="7">
                  <c:v>-2.6075619295957697E-3</c:v>
                </c:pt>
                <c:pt idx="8">
                  <c:v>-3.2679738562091387E-4</c:v>
                </c:pt>
                <c:pt idx="9">
                  <c:v>-4.5766590389015871E-3</c:v>
                </c:pt>
                <c:pt idx="10">
                  <c:v>7.5533661740558866E-3</c:v>
                </c:pt>
                <c:pt idx="11">
                  <c:v>2.6075619295959918E-3</c:v>
                </c:pt>
                <c:pt idx="12">
                  <c:v>-3.2509752925879987E-4</c:v>
                </c:pt>
                <c:pt idx="13">
                  <c:v>-3.2520325203252431E-3</c:v>
                </c:pt>
                <c:pt idx="14">
                  <c:v>-9.7879282218593655E-4</c:v>
                </c:pt>
                <c:pt idx="15">
                  <c:v>4.2455911169170246E-3</c:v>
                </c:pt>
                <c:pt idx="16">
                  <c:v>6.5040650406511524E-4</c:v>
                </c:pt>
                <c:pt idx="17">
                  <c:v>-3.2499187520311779E-3</c:v>
                </c:pt>
                <c:pt idx="18">
                  <c:v>0</c:v>
                </c:pt>
                <c:pt idx="19">
                  <c:v>-5.2168242582327773E-3</c:v>
                </c:pt>
                <c:pt idx="20">
                  <c:v>1.9665683382497079E-3</c:v>
                </c:pt>
                <c:pt idx="21">
                  <c:v>1.9627085377820208E-3</c:v>
                </c:pt>
                <c:pt idx="22">
                  <c:v>6.5295461965386714E-4</c:v>
                </c:pt>
                <c:pt idx="23">
                  <c:v>4.5676998368677779E-3</c:v>
                </c:pt>
                <c:pt idx="24">
                  <c:v>1.6239038648913073E-3</c:v>
                </c:pt>
                <c:pt idx="25">
                  <c:v>3.2425421530479781E-3</c:v>
                </c:pt>
                <c:pt idx="26">
                  <c:v>-3.2320620555915669E-3</c:v>
                </c:pt>
                <c:pt idx="27">
                  <c:v>3.2425421530479781E-3</c:v>
                </c:pt>
                <c:pt idx="28">
                  <c:v>2.5856496444731647E-3</c:v>
                </c:pt>
                <c:pt idx="29">
                  <c:v>4.1908446163765323E-3</c:v>
                </c:pt>
                <c:pt idx="30">
                  <c:v>-2.8892455858747779E-3</c:v>
                </c:pt>
                <c:pt idx="31">
                  <c:v>4.1854475209273101E-3</c:v>
                </c:pt>
                <c:pt idx="32">
                  <c:v>1.2824623276690428E-3</c:v>
                </c:pt>
                <c:pt idx="33">
                  <c:v>7.684918347742542E-3</c:v>
                </c:pt>
                <c:pt idx="34">
                  <c:v>1.2710517953606892E-3</c:v>
                </c:pt>
                <c:pt idx="35">
                  <c:v>-1.9041574103459968E-3</c:v>
                </c:pt>
                <c:pt idx="36">
                  <c:v>4.7694753577107729E-3</c:v>
                </c:pt>
                <c:pt idx="37">
                  <c:v>3.4810126582278667E-3</c:v>
                </c:pt>
                <c:pt idx="38">
                  <c:v>3.4689372437717303E-3</c:v>
                </c:pt>
                <c:pt idx="39">
                  <c:v>-8.4852294154619257E-3</c:v>
                </c:pt>
                <c:pt idx="40">
                  <c:v>9.5087163232965288E-4</c:v>
                </c:pt>
                <c:pt idx="41">
                  <c:v>3.483217226092572E-3</c:v>
                </c:pt>
                <c:pt idx="42">
                  <c:v>-1.8933417481856729E-3</c:v>
                </c:pt>
                <c:pt idx="43">
                  <c:v>-1.5807777426494196E-3</c:v>
                </c:pt>
                <c:pt idx="44">
                  <c:v>-3.483217226092461E-3</c:v>
                </c:pt>
                <c:pt idx="45">
                  <c:v>2.8598665395613843E-3</c:v>
                </c:pt>
                <c:pt idx="46">
                  <c:v>2.5348542458809575E-3</c:v>
                </c:pt>
                <c:pt idx="47">
                  <c:v>6.6371681415928752E-3</c:v>
                </c:pt>
                <c:pt idx="48">
                  <c:v>3.1397174254310656E-4</c:v>
                </c:pt>
                <c:pt idx="49">
                  <c:v>0</c:v>
                </c:pt>
                <c:pt idx="50">
                  <c:v>-5.335844318895111E-3</c:v>
                </c:pt>
                <c:pt idx="51">
                  <c:v>-3.4711265383402523E-3</c:v>
                </c:pt>
                <c:pt idx="52">
                  <c:v>-7.9164027865737951E-3</c:v>
                </c:pt>
                <c:pt idx="53">
                  <c:v>-9.5754867539088462E-4</c:v>
                </c:pt>
                <c:pt idx="54">
                  <c:v>-3.1948881789145567E-4</c:v>
                </c:pt>
                <c:pt idx="55">
                  <c:v>6.3918184723554816E-4</c:v>
                </c:pt>
                <c:pt idx="56">
                  <c:v>1.2775471095498592E-3</c:v>
                </c:pt>
                <c:pt idx="57">
                  <c:v>-2.870813397129135E-3</c:v>
                </c:pt>
                <c:pt idx="58">
                  <c:v>4.7984644913627861E-3</c:v>
                </c:pt>
                <c:pt idx="59">
                  <c:v>-6.3673989175416779E-4</c:v>
                </c:pt>
                <c:pt idx="60">
                  <c:v>4.4600191143675527E-3</c:v>
                </c:pt>
                <c:pt idx="61">
                  <c:v>1.2686330478908214E-3</c:v>
                </c:pt>
                <c:pt idx="62">
                  <c:v>1.2670256572695493E-3</c:v>
                </c:pt>
                <c:pt idx="63">
                  <c:v>-4.4289781714647036E-3</c:v>
                </c:pt>
                <c:pt idx="64">
                  <c:v>3.4953924372418399E-3</c:v>
                </c:pt>
                <c:pt idx="65">
                  <c:v>-1.5832805573147146E-3</c:v>
                </c:pt>
                <c:pt idx="66">
                  <c:v>2.8544243577546258E-3</c:v>
                </c:pt>
                <c:pt idx="67">
                  <c:v>3.4788108791903305E-3</c:v>
                </c:pt>
                <c:pt idx="68">
                  <c:v>5.6728647967223544E-3</c:v>
                </c:pt>
                <c:pt idx="69">
                  <c:v>2.5070510811657787E-3</c:v>
                </c:pt>
                <c:pt idx="70">
                  <c:v>-6.251953735542104E-4</c:v>
                </c:pt>
                <c:pt idx="71">
                  <c:v>1.2511729746638167E-3</c:v>
                </c:pt>
                <c:pt idx="72">
                  <c:v>-1.2496094970321225E-3</c:v>
                </c:pt>
                <c:pt idx="73">
                  <c:v>9.3837973099786254E-4</c:v>
                </c:pt>
                <c:pt idx="74">
                  <c:v>4.3750000000000178E-3</c:v>
                </c:pt>
                <c:pt idx="75">
                  <c:v>-1.8668326073429942E-3</c:v>
                </c:pt>
                <c:pt idx="76">
                  <c:v>2.805486284289449E-3</c:v>
                </c:pt>
                <c:pt idx="77">
                  <c:v>-2.1759403170655833E-3</c:v>
                </c:pt>
                <c:pt idx="78">
                  <c:v>-1.2461059190030932E-3</c:v>
                </c:pt>
                <c:pt idx="79">
                  <c:v>9.3574547723029866E-4</c:v>
                </c:pt>
                <c:pt idx="80">
                  <c:v>-6.8557182923030258E-3</c:v>
                </c:pt>
                <c:pt idx="81">
                  <c:v>-3.137747097583965E-3</c:v>
                </c:pt>
                <c:pt idx="82">
                  <c:v>-3.4623858986465583E-3</c:v>
                </c:pt>
                <c:pt idx="83">
                  <c:v>6.317119393557391E-4</c:v>
                </c:pt>
                <c:pt idx="84">
                  <c:v>2.8409090909091717E-3</c:v>
                </c:pt>
                <c:pt idx="85">
                  <c:v>9.442870632672129E-4</c:v>
                </c:pt>
                <c:pt idx="86">
                  <c:v>1.8867924528300772E-3</c:v>
                </c:pt>
                <c:pt idx="87">
                  <c:v>-2.5109855618329346E-3</c:v>
                </c:pt>
                <c:pt idx="88">
                  <c:v>-9.4398993077415838E-4</c:v>
                </c:pt>
                <c:pt idx="89">
                  <c:v>7.244094488189079E-3</c:v>
                </c:pt>
                <c:pt idx="90">
                  <c:v>-3.1269543464673699E-4</c:v>
                </c:pt>
                <c:pt idx="91">
                  <c:v>-3.1279324366584316E-4</c:v>
                </c:pt>
                <c:pt idx="92">
                  <c:v>-3.1289111389243285E-4</c:v>
                </c:pt>
                <c:pt idx="93">
                  <c:v>2.50391236306724E-3</c:v>
                </c:pt>
                <c:pt idx="94">
                  <c:v>-5.619731501717129E-3</c:v>
                </c:pt>
                <c:pt idx="95">
                  <c:v>-5.9654631083202458E-3</c:v>
                </c:pt>
                <c:pt idx="96">
                  <c:v>-6.3171193935562808E-4</c:v>
                </c:pt>
                <c:pt idx="97">
                  <c:v>9.4816687737053762E-4</c:v>
                </c:pt>
                <c:pt idx="98">
                  <c:v>2.8418061256709759E-3</c:v>
                </c:pt>
                <c:pt idx="99">
                  <c:v>-2.2040302267002376E-3</c:v>
                </c:pt>
                <c:pt idx="100">
                  <c:v>3.1555695803087147E-4</c:v>
                </c:pt>
                <c:pt idx="101">
                  <c:v>-1.577287066246047E-3</c:v>
                </c:pt>
                <c:pt idx="102">
                  <c:v>-4.4233807266981229E-3</c:v>
                </c:pt>
                <c:pt idx="103">
                  <c:v>-1.5867978419549233E-3</c:v>
                </c:pt>
                <c:pt idx="104">
                  <c:v>2.8607755880483143E-3</c:v>
                </c:pt>
                <c:pt idx="105">
                  <c:v>-2.2187004754358197E-3</c:v>
                </c:pt>
                <c:pt idx="106">
                  <c:v>5.7179161372300502E-3</c:v>
                </c:pt>
                <c:pt idx="107">
                  <c:v>-1.2634238787112562E-3</c:v>
                </c:pt>
                <c:pt idx="108">
                  <c:v>-3.1625553447189869E-4</c:v>
                </c:pt>
                <c:pt idx="109">
                  <c:v>3.79626700411273E-3</c:v>
                </c:pt>
                <c:pt idx="110">
                  <c:v>3.1515915537339012E-4</c:v>
                </c:pt>
                <c:pt idx="111">
                  <c:v>4.7258979206050711E-3</c:v>
                </c:pt>
                <c:pt idx="112">
                  <c:v>3.1357792411412788E-4</c:v>
                </c:pt>
                <c:pt idx="113">
                  <c:v>0</c:v>
                </c:pt>
                <c:pt idx="114">
                  <c:v>-1.2539184952977678E-3</c:v>
                </c:pt>
                <c:pt idx="115">
                  <c:v>1.2554927809165228E-3</c:v>
                </c:pt>
                <c:pt idx="116">
                  <c:v>-3.1347962382444194E-3</c:v>
                </c:pt>
                <c:pt idx="117">
                  <c:v>9.433962264149276E-4</c:v>
                </c:pt>
                <c:pt idx="118">
                  <c:v>0</c:v>
                </c:pt>
                <c:pt idx="119">
                  <c:v>3.4558592522777598E-3</c:v>
                </c:pt>
                <c:pt idx="120">
                  <c:v>6.2617407639331546E-4</c:v>
                </c:pt>
                <c:pt idx="121">
                  <c:v>-3.4418022528159842E-3</c:v>
                </c:pt>
                <c:pt idx="122">
                  <c:v>-3.4536891679749493E-3</c:v>
                </c:pt>
                <c:pt idx="123">
                  <c:v>-6.30119722747291E-4</c:v>
                </c:pt>
                <c:pt idx="124">
                  <c:v>-9.4577553593944153E-4</c:v>
                </c:pt>
                <c:pt idx="125">
                  <c:v>3.4711265383402523E-3</c:v>
                </c:pt>
                <c:pt idx="126">
                  <c:v>-1.8867924528302993E-3</c:v>
                </c:pt>
                <c:pt idx="127">
                  <c:v>-3.1505986137358999E-4</c:v>
                </c:pt>
                <c:pt idx="128">
                  <c:v>-5.3577056413489643E-3</c:v>
                </c:pt>
                <c:pt idx="129">
                  <c:v>-4.1191381495563339E-3</c:v>
                </c:pt>
                <c:pt idx="130">
                  <c:v>-5.7270124085269103E-3</c:v>
                </c:pt>
                <c:pt idx="131">
                  <c:v>1.2799999999999478E-3</c:v>
                </c:pt>
                <c:pt idx="132">
                  <c:v>-3.1959092361766306E-4</c:v>
                </c:pt>
                <c:pt idx="133">
                  <c:v>3.1969309462920315E-4</c:v>
                </c:pt>
                <c:pt idx="134">
                  <c:v>-5.4330457015020484E-3</c:v>
                </c:pt>
                <c:pt idx="135">
                  <c:v>-5.1413881748072487E-3</c:v>
                </c:pt>
                <c:pt idx="136">
                  <c:v>1.2273901808785403E-2</c:v>
                </c:pt>
                <c:pt idx="137">
                  <c:v>9.5724313975749098E-3</c:v>
                </c:pt>
                <c:pt idx="138">
                  <c:v>1.8963337547408532E-3</c:v>
                </c:pt>
                <c:pt idx="139">
                  <c:v>-5.0473186119873725E-3</c:v>
                </c:pt>
                <c:pt idx="140">
                  <c:v>3.1705770450218829E-4</c:v>
                </c:pt>
                <c:pt idx="141">
                  <c:v>-5.7052297939778063E-3</c:v>
                </c:pt>
                <c:pt idx="142">
                  <c:v>2.8689831048773762E-3</c:v>
                </c:pt>
                <c:pt idx="143">
                  <c:v>-6.6751430387794741E-3</c:v>
                </c:pt>
                <c:pt idx="144">
                  <c:v>-1.9199999999999218E-3</c:v>
                </c:pt>
                <c:pt idx="145">
                  <c:v>2.5649246553380856E-3</c:v>
                </c:pt>
                <c:pt idx="146">
                  <c:v>2.5583626479053212E-3</c:v>
                </c:pt>
                <c:pt idx="147">
                  <c:v>-6.3795853269538183E-3</c:v>
                </c:pt>
                <c:pt idx="148">
                  <c:v>1.6051364365972098E-3</c:v>
                </c:pt>
                <c:pt idx="149">
                  <c:v>2.8846153846153744E-3</c:v>
                </c:pt>
                <c:pt idx="150">
                  <c:v>7.6701821668265779E-3</c:v>
                </c:pt>
                <c:pt idx="151">
                  <c:v>-1.9029495718364542E-3</c:v>
                </c:pt>
                <c:pt idx="152">
                  <c:v>2.2243406418811507E-3</c:v>
                </c:pt>
                <c:pt idx="153">
                  <c:v>-7.2923272035511078E-3</c:v>
                </c:pt>
                <c:pt idx="154">
                  <c:v>-9.5816033216211682E-4</c:v>
                </c:pt>
                <c:pt idx="155">
                  <c:v>-6.3938618925829527E-4</c:v>
                </c:pt>
                <c:pt idx="156">
                  <c:v>-2.5591810620602118E-3</c:v>
                </c:pt>
                <c:pt idx="157">
                  <c:v>9.6215522771014861E-4</c:v>
                </c:pt>
                <c:pt idx="158">
                  <c:v>-4.165331624479407E-3</c:v>
                </c:pt>
                <c:pt idx="159">
                  <c:v>3.2175032175032481E-3</c:v>
                </c:pt>
                <c:pt idx="160">
                  <c:v>-6.0936497754972008E-3</c:v>
                </c:pt>
                <c:pt idx="161">
                  <c:v>4.5175863181672327E-3</c:v>
                </c:pt>
                <c:pt idx="162">
                  <c:v>2.5698682942498774E-3</c:v>
                </c:pt>
                <c:pt idx="163">
                  <c:v>3.8449214995193159E-3</c:v>
                </c:pt>
                <c:pt idx="164">
                  <c:v>-1.9150973507819913E-3</c:v>
                </c:pt>
                <c:pt idx="165">
                  <c:v>2.8781579788934586E-3</c:v>
                </c:pt>
                <c:pt idx="166">
                  <c:v>-1.913265306122458E-3</c:v>
                </c:pt>
                <c:pt idx="167">
                  <c:v>5.431309904153192E-3</c:v>
                </c:pt>
                <c:pt idx="168">
                  <c:v>-3.4953924372418399E-3</c:v>
                </c:pt>
                <c:pt idx="169">
                  <c:v>-1.913265306122458E-3</c:v>
                </c:pt>
                <c:pt idx="170">
                  <c:v>2.2364217252395235E-3</c:v>
                </c:pt>
                <c:pt idx="171">
                  <c:v>2.8689831048773762E-3</c:v>
                </c:pt>
                <c:pt idx="172">
                  <c:v>6.3572790845523031E-4</c:v>
                </c:pt>
                <c:pt idx="173">
                  <c:v>-7.9415501905971686E-3</c:v>
                </c:pt>
                <c:pt idx="174">
                  <c:v>3.5222542427153503E-3</c:v>
                </c:pt>
                <c:pt idx="175">
                  <c:v>-3.5098915124441854E-3</c:v>
                </c:pt>
                <c:pt idx="176">
                  <c:v>2.2414345180916673E-3</c:v>
                </c:pt>
                <c:pt idx="177">
                  <c:v>-3.8338658146964688E-3</c:v>
                </c:pt>
                <c:pt idx="178">
                  <c:v>2.5657472738935816E-3</c:v>
                </c:pt>
                <c:pt idx="179">
                  <c:v>1.5994881637875213E-3</c:v>
                </c:pt>
                <c:pt idx="180">
                  <c:v>3.1938677738743149E-3</c:v>
                </c:pt>
                <c:pt idx="181">
                  <c:v>-2.2285896211398093E-3</c:v>
                </c:pt>
                <c:pt idx="182">
                  <c:v>6.3816209317166805E-3</c:v>
                </c:pt>
                <c:pt idx="183">
                  <c:v>-2.8535193405199166E-3</c:v>
                </c:pt>
                <c:pt idx="184">
                  <c:v>2.2257551669315756E-3</c:v>
                </c:pt>
                <c:pt idx="185">
                  <c:v>5.0761421319795996E-3</c:v>
                </c:pt>
                <c:pt idx="186">
                  <c:v>-4.7348484848483974E-3</c:v>
                </c:pt>
                <c:pt idx="187">
                  <c:v>-1.5857913098636933E-3</c:v>
                </c:pt>
                <c:pt idx="188">
                  <c:v>-4.4472681067344588E-3</c:v>
                </c:pt>
                <c:pt idx="189">
                  <c:v>9.5724313975753539E-4</c:v>
                </c:pt>
                <c:pt idx="190">
                  <c:v>-6.056742110296498E-3</c:v>
                </c:pt>
                <c:pt idx="191">
                  <c:v>-2.5657472738934706E-3</c:v>
                </c:pt>
                <c:pt idx="192">
                  <c:v>-5.4662379421221985E-3</c:v>
                </c:pt>
                <c:pt idx="193">
                  <c:v>5.4962819269317453E-3</c:v>
                </c:pt>
                <c:pt idx="194">
                  <c:v>0</c:v>
                </c:pt>
                <c:pt idx="195">
                  <c:v>-1.607717041800627E-3</c:v>
                </c:pt>
                <c:pt idx="196">
                  <c:v>-1.9323671497585293E-3</c:v>
                </c:pt>
                <c:pt idx="197">
                  <c:v>-1.2907389480477649E-3</c:v>
                </c:pt>
                <c:pt idx="198">
                  <c:v>1.2924071082389688E-3</c:v>
                </c:pt>
                <c:pt idx="199">
                  <c:v>-2.5814778960954188E-3</c:v>
                </c:pt>
                <c:pt idx="200">
                  <c:v>-3.558718861209953E-3</c:v>
                </c:pt>
                <c:pt idx="201">
                  <c:v>1.6233766233766378E-3</c:v>
                </c:pt>
                <c:pt idx="202">
                  <c:v>5.510534846029147E-3</c:v>
                </c:pt>
                <c:pt idx="203">
                  <c:v>-1.2894906511927706E-3</c:v>
                </c:pt>
                <c:pt idx="204">
                  <c:v>1.2911555842478606E-3</c:v>
                </c:pt>
                <c:pt idx="205">
                  <c:v>4.5132172791746417E-3</c:v>
                </c:pt>
                <c:pt idx="206">
                  <c:v>-5.7766367137355168E-3</c:v>
                </c:pt>
                <c:pt idx="207">
                  <c:v>9.6836668818589544E-4</c:v>
                </c:pt>
                <c:pt idx="208">
                  <c:v>-1.2899064817801786E-3</c:v>
                </c:pt>
                <c:pt idx="209">
                  <c:v>-1.2915724895059544E-3</c:v>
                </c:pt>
                <c:pt idx="210">
                  <c:v>-2.9097963142580285E-3</c:v>
                </c:pt>
                <c:pt idx="211">
                  <c:v>-6.4850843060959562E-4</c:v>
                </c:pt>
                <c:pt idx="212">
                  <c:v>0</c:v>
                </c:pt>
                <c:pt idx="213">
                  <c:v>3.5691109669044874E-3</c:v>
                </c:pt>
                <c:pt idx="214">
                  <c:v>2.2631749110895161E-3</c:v>
                </c:pt>
                <c:pt idx="215">
                  <c:v>-2.258064516129088E-3</c:v>
                </c:pt>
                <c:pt idx="216">
                  <c:v>-6.7895247332686592E-3</c:v>
                </c:pt>
                <c:pt idx="217">
                  <c:v>-4.2317708333332593E-3</c:v>
                </c:pt>
                <c:pt idx="218">
                  <c:v>6.5380843412876644E-4</c:v>
                </c:pt>
                <c:pt idx="219">
                  <c:v>-2.2868343678537073E-3</c:v>
                </c:pt>
                <c:pt idx="220">
                  <c:v>-9.8231827111971981E-4</c:v>
                </c:pt>
                <c:pt idx="221">
                  <c:v>-1.9665683382498189E-3</c:v>
                </c:pt>
                <c:pt idx="222">
                  <c:v>-4.9261083743842304E-3</c:v>
                </c:pt>
                <c:pt idx="223">
                  <c:v>-3.6303630363035966E-3</c:v>
                </c:pt>
                <c:pt idx="224">
                  <c:v>-2.9811195760185427E-3</c:v>
                </c:pt>
                <c:pt idx="225">
                  <c:v>0</c:v>
                </c:pt>
                <c:pt idx="226">
                  <c:v>-1.6611295681063787E-3</c:v>
                </c:pt>
                <c:pt idx="227">
                  <c:v>3.3277870216306127E-3</c:v>
                </c:pt>
                <c:pt idx="228">
                  <c:v>-1.3266998341624481E-3</c:v>
                </c:pt>
                <c:pt idx="229">
                  <c:v>6.3101959481899339E-3</c:v>
                </c:pt>
                <c:pt idx="230">
                  <c:v>2.6402640264024946E-3</c:v>
                </c:pt>
                <c:pt idx="231">
                  <c:v>-3.2916392363391278E-4</c:v>
                </c:pt>
                <c:pt idx="232">
                  <c:v>-1.9756338491933034E-3</c:v>
                </c:pt>
                <c:pt idx="233">
                  <c:v>-4.6189376443417363E-3</c:v>
                </c:pt>
                <c:pt idx="234">
                  <c:v>-1.6572754391780409E-3</c:v>
                </c:pt>
                <c:pt idx="235">
                  <c:v>-4.6480743691899029E-3</c:v>
                </c:pt>
                <c:pt idx="236">
                  <c:v>-2.3348899266177892E-3</c:v>
                </c:pt>
                <c:pt idx="237">
                  <c:v>-2.3403543965229145E-3</c:v>
                </c:pt>
                <c:pt idx="238">
                  <c:v>2.0107238605897582E-3</c:v>
                </c:pt>
                <c:pt idx="239">
                  <c:v>2.0066889632108786E-3</c:v>
                </c:pt>
                <c:pt idx="240">
                  <c:v>3.671562082776969E-3</c:v>
                </c:pt>
                <c:pt idx="241">
                  <c:v>5.9860325906218037E-3</c:v>
                </c:pt>
                <c:pt idx="242">
                  <c:v>4.9586776859502635E-3</c:v>
                </c:pt>
                <c:pt idx="243">
                  <c:v>-1.9736842105262387E-3</c:v>
                </c:pt>
                <c:pt idx="244">
                  <c:v>1.6479894528675931E-3</c:v>
                </c:pt>
                <c:pt idx="245">
                  <c:v>-4.6067785455742305E-3</c:v>
                </c:pt>
                <c:pt idx="246">
                  <c:v>1.9834710743800166E-3</c:v>
                </c:pt>
                <c:pt idx="247">
                  <c:v>-3.9590894094357898E-3</c:v>
                </c:pt>
                <c:pt idx="248">
                  <c:v>1.3249420337859696E-3</c:v>
                </c:pt>
                <c:pt idx="249">
                  <c:v>6.6159444260671663E-4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1D-47FA-BBBA-486B011EC361}"/>
            </c:ext>
          </c:extLst>
        </c:ser>
        <c:ser>
          <c:idx val="17"/>
          <c:order val="17"/>
          <c:tx>
            <c:strRef>
              <c:f>'Prices&amp;Returns'!$T$256</c:f>
              <c:strCache>
                <c:ptCount val="1"/>
                <c:pt idx="0">
                  <c:v>Instrument 18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'Prices&amp;Returns'!$T$257:$T$506</c:f>
              <c:numCache>
                <c:formatCode>0.00%</c:formatCode>
                <c:ptCount val="250"/>
                <c:pt idx="1">
                  <c:v>-1.3026487190621605E-3</c:v>
                </c:pt>
                <c:pt idx="2">
                  <c:v>-9.1304347826087762E-3</c:v>
                </c:pt>
                <c:pt idx="3">
                  <c:v>-1.3602457218078068E-2</c:v>
                </c:pt>
                <c:pt idx="4">
                  <c:v>1.779359430605032E-3</c:v>
                </c:pt>
                <c:pt idx="5">
                  <c:v>7.1047957371226378E-3</c:v>
                </c:pt>
                <c:pt idx="6">
                  <c:v>4.8500881834214749E-3</c:v>
                </c:pt>
                <c:pt idx="7">
                  <c:v>1.5796401930671333E-2</c:v>
                </c:pt>
                <c:pt idx="8">
                  <c:v>-9.0712742980559868E-3</c:v>
                </c:pt>
                <c:pt idx="9">
                  <c:v>-1.3513513513513598E-2</c:v>
                </c:pt>
                <c:pt idx="10">
                  <c:v>1.0605391073795989E-2</c:v>
                </c:pt>
                <c:pt idx="11">
                  <c:v>6.9960647135987042E-3</c:v>
                </c:pt>
                <c:pt idx="12">
                  <c:v>1.8671298306556672E-2</c:v>
                </c:pt>
                <c:pt idx="13">
                  <c:v>-6.3938618925831747E-3</c:v>
                </c:pt>
                <c:pt idx="14">
                  <c:v>-1.7160017160017249E-3</c:v>
                </c:pt>
                <c:pt idx="15">
                  <c:v>-1.1173184357541777E-2</c:v>
                </c:pt>
                <c:pt idx="16">
                  <c:v>3.042155584528361E-3</c:v>
                </c:pt>
                <c:pt idx="17">
                  <c:v>4.7660311958406254E-3</c:v>
                </c:pt>
                <c:pt idx="18">
                  <c:v>4.3122035360068089E-3</c:v>
                </c:pt>
                <c:pt idx="19">
                  <c:v>3.8643194504079936E-3</c:v>
                </c:pt>
                <c:pt idx="20">
                  <c:v>1.7108639863132602E-3</c:v>
                </c:pt>
                <c:pt idx="21">
                  <c:v>-4.2698548249364698E-4</c:v>
                </c:pt>
                <c:pt idx="22">
                  <c:v>-1.28150363092705E-3</c:v>
                </c:pt>
                <c:pt idx="23">
                  <c:v>2.9940119760478723E-3</c:v>
                </c:pt>
                <c:pt idx="24">
                  <c:v>8.5287846481876262E-3</c:v>
                </c:pt>
                <c:pt idx="25">
                  <c:v>6.3424947145878097E-3</c:v>
                </c:pt>
                <c:pt idx="26">
                  <c:v>8.4033613445377853E-4</c:v>
                </c:pt>
                <c:pt idx="27">
                  <c:v>4.1981528127621459E-4</c:v>
                </c:pt>
                <c:pt idx="28">
                  <c:v>-5.8749475451110866E-3</c:v>
                </c:pt>
                <c:pt idx="29">
                  <c:v>8.4423807513718252E-3</c:v>
                </c:pt>
                <c:pt idx="30">
                  <c:v>-3.3486814566765499E-3</c:v>
                </c:pt>
                <c:pt idx="31">
                  <c:v>1.2599748005039935E-2</c:v>
                </c:pt>
                <c:pt idx="32">
                  <c:v>-8.2953131480711928E-4</c:v>
                </c:pt>
                <c:pt idx="33">
                  <c:v>-4.9813200498132204E-3</c:v>
                </c:pt>
                <c:pt idx="34">
                  <c:v>-4.171881518564291E-4</c:v>
                </c:pt>
                <c:pt idx="35">
                  <c:v>-1.043405676126874E-2</c:v>
                </c:pt>
                <c:pt idx="36">
                  <c:v>-5.0611556305356631E-3</c:v>
                </c:pt>
                <c:pt idx="37">
                  <c:v>1.4836795252225476E-2</c:v>
                </c:pt>
                <c:pt idx="38">
                  <c:v>2.5062656641603454E-3</c:v>
                </c:pt>
                <c:pt idx="39">
                  <c:v>-9.1666666666666563E-3</c:v>
                </c:pt>
                <c:pt idx="40">
                  <c:v>1.0933557611437994E-2</c:v>
                </c:pt>
                <c:pt idx="41">
                  <c:v>0</c:v>
                </c:pt>
                <c:pt idx="42">
                  <c:v>2.0798668885191329E-3</c:v>
                </c:pt>
                <c:pt idx="43">
                  <c:v>-3.3208800332087396E-3</c:v>
                </c:pt>
                <c:pt idx="44">
                  <c:v>2.4989587671802038E-3</c:v>
                </c:pt>
                <c:pt idx="45">
                  <c:v>4.985459077690102E-3</c:v>
                </c:pt>
                <c:pt idx="46">
                  <c:v>5.7875155022735214E-3</c:v>
                </c:pt>
                <c:pt idx="47">
                  <c:v>8.6313193588163362E-3</c:v>
                </c:pt>
                <c:pt idx="48">
                  <c:v>3.6674816625916762E-3</c:v>
                </c:pt>
                <c:pt idx="49">
                  <c:v>-7.7141697117335539E-3</c:v>
                </c:pt>
                <c:pt idx="50">
                  <c:v>-1.6366612111293755E-3</c:v>
                </c:pt>
                <c:pt idx="51">
                  <c:v>-1.1475409836065431E-2</c:v>
                </c:pt>
                <c:pt idx="52">
                  <c:v>9.121061359867344E-3</c:v>
                </c:pt>
                <c:pt idx="53">
                  <c:v>0</c:v>
                </c:pt>
                <c:pt idx="54">
                  <c:v>8.2169268693510489E-4</c:v>
                </c:pt>
                <c:pt idx="55">
                  <c:v>3.6945812807882561E-3</c:v>
                </c:pt>
                <c:pt idx="56">
                  <c:v>1.145194274028638E-2</c:v>
                </c:pt>
                <c:pt idx="57">
                  <c:v>0</c:v>
                </c:pt>
                <c:pt idx="58">
                  <c:v>-3.2349373230894374E-3</c:v>
                </c:pt>
                <c:pt idx="59">
                  <c:v>0</c:v>
                </c:pt>
                <c:pt idx="60">
                  <c:v>-9.7363083164299091E-3</c:v>
                </c:pt>
                <c:pt idx="61">
                  <c:v>-1.6386726751330682E-3</c:v>
                </c:pt>
                <c:pt idx="62">
                  <c:v>-4.9240869922035913E-3</c:v>
                </c:pt>
                <c:pt idx="63">
                  <c:v>-5.7731958762886615E-3</c:v>
                </c:pt>
                <c:pt idx="64">
                  <c:v>2.903359601825084E-3</c:v>
                </c:pt>
                <c:pt idx="65">
                  <c:v>-1.1166253101736912E-2</c:v>
                </c:pt>
                <c:pt idx="66">
                  <c:v>-1.8820577164366359E-2</c:v>
                </c:pt>
                <c:pt idx="67">
                  <c:v>-2.9838022165388223E-3</c:v>
                </c:pt>
                <c:pt idx="68">
                  <c:v>1.1543394613082514E-2</c:v>
                </c:pt>
                <c:pt idx="69">
                  <c:v>-8.8757396449704595E-3</c:v>
                </c:pt>
                <c:pt idx="70">
                  <c:v>8.102345415778256E-3</c:v>
                </c:pt>
                <c:pt idx="71">
                  <c:v>6.345177664974555E-3</c:v>
                </c:pt>
                <c:pt idx="72">
                  <c:v>1.5552753257671359E-2</c:v>
                </c:pt>
                <c:pt idx="73">
                  <c:v>-1.448675496688745E-2</c:v>
                </c:pt>
                <c:pt idx="74">
                  <c:v>1.2599748005039935E-3</c:v>
                </c:pt>
                <c:pt idx="75">
                  <c:v>-6.7114093959731447E-3</c:v>
                </c:pt>
                <c:pt idx="76">
                  <c:v>-2.1114864864865135E-3</c:v>
                </c:pt>
                <c:pt idx="77">
                  <c:v>3.8087177316969978E-3</c:v>
                </c:pt>
                <c:pt idx="78">
                  <c:v>-8.8532883642494786E-3</c:v>
                </c:pt>
                <c:pt idx="79">
                  <c:v>6.8056146320714106E-3</c:v>
                </c:pt>
                <c:pt idx="80">
                  <c:v>3.8022813688212143E-3</c:v>
                </c:pt>
                <c:pt idx="81">
                  <c:v>2.4831649831649871E-2</c:v>
                </c:pt>
                <c:pt idx="82">
                  <c:v>-9.8562628336756886E-3</c:v>
                </c:pt>
                <c:pt idx="83">
                  <c:v>1.4102032351721361E-2</c:v>
                </c:pt>
                <c:pt idx="84">
                  <c:v>-8.1799591002040817E-4</c:v>
                </c:pt>
                <c:pt idx="85">
                  <c:v>6.1399918133442366E-3</c:v>
                </c:pt>
                <c:pt idx="86">
                  <c:v>1.2205044751831817E-3</c:v>
                </c:pt>
                <c:pt idx="87">
                  <c:v>4.0633888663146323E-3</c:v>
                </c:pt>
                <c:pt idx="88">
                  <c:v>-6.8798057466613605E-3</c:v>
                </c:pt>
                <c:pt idx="89">
                  <c:v>6.1124694376528677E-3</c:v>
                </c:pt>
                <c:pt idx="90">
                  <c:v>-3.240178209801603E-3</c:v>
                </c:pt>
                <c:pt idx="91">
                  <c:v>-6.5014221861031674E-3</c:v>
                </c:pt>
                <c:pt idx="92">
                  <c:v>-3.2719836400817437E-3</c:v>
                </c:pt>
                <c:pt idx="93">
                  <c:v>-8.2068116536725411E-3</c:v>
                </c:pt>
                <c:pt idx="94">
                  <c:v>6.2060405461314971E-3</c:v>
                </c:pt>
                <c:pt idx="95">
                  <c:v>2.8782894736842923E-3</c:v>
                </c:pt>
                <c:pt idx="96">
                  <c:v>-6.5600656006560287E-3</c:v>
                </c:pt>
                <c:pt idx="97">
                  <c:v>4.1271151465125389E-3</c:v>
                </c:pt>
                <c:pt idx="98">
                  <c:v>-4.110152075625928E-4</c:v>
                </c:pt>
                <c:pt idx="99">
                  <c:v>-8.634868421052655E-3</c:v>
                </c:pt>
                <c:pt idx="100">
                  <c:v>1.6590626296142386E-3</c:v>
                </c:pt>
                <c:pt idx="101">
                  <c:v>2.4844720496894901E-3</c:v>
                </c:pt>
                <c:pt idx="102">
                  <c:v>-4.1305245766221077E-4</c:v>
                </c:pt>
                <c:pt idx="103">
                  <c:v>1.1983471074380025E-2</c:v>
                </c:pt>
                <c:pt idx="104">
                  <c:v>3.2666394446714264E-3</c:v>
                </c:pt>
                <c:pt idx="105">
                  <c:v>-8.1400081400084812E-4</c:v>
                </c:pt>
                <c:pt idx="106">
                  <c:v>3.2586558044804814E-3</c:v>
                </c:pt>
                <c:pt idx="107">
                  <c:v>1.4616321559074219E-2</c:v>
                </c:pt>
                <c:pt idx="108">
                  <c:v>-1.1604641856742703E-2</c:v>
                </c:pt>
                <c:pt idx="109">
                  <c:v>6.4777327935223727E-3</c:v>
                </c:pt>
                <c:pt idx="110">
                  <c:v>1.3676588897827857E-2</c:v>
                </c:pt>
                <c:pt idx="111">
                  <c:v>-6.3492063492063266E-3</c:v>
                </c:pt>
                <c:pt idx="112">
                  <c:v>3.5942492012779326E-3</c:v>
                </c:pt>
                <c:pt idx="113">
                  <c:v>-1.8702745722244285E-2</c:v>
                </c:pt>
                <c:pt idx="114">
                  <c:v>4.4606650446066265E-3</c:v>
                </c:pt>
                <c:pt idx="115">
                  <c:v>-1.8167137666532107E-2</c:v>
                </c:pt>
                <c:pt idx="116">
                  <c:v>8.634868421052655E-3</c:v>
                </c:pt>
                <c:pt idx="117">
                  <c:v>8.5609457806765654E-3</c:v>
                </c:pt>
                <c:pt idx="118">
                  <c:v>2.8294260307195618E-3</c:v>
                </c:pt>
                <c:pt idx="119">
                  <c:v>2.8214429665458507E-3</c:v>
                </c:pt>
                <c:pt idx="120">
                  <c:v>-6.4308681672026191E-3</c:v>
                </c:pt>
                <c:pt idx="121">
                  <c:v>-1.0922330097087318E-2</c:v>
                </c:pt>
                <c:pt idx="122">
                  <c:v>1.5541922290388532E-2</c:v>
                </c:pt>
                <c:pt idx="123">
                  <c:v>1.0471204188481797E-2</c:v>
                </c:pt>
                <c:pt idx="124">
                  <c:v>-1.5942606616181632E-3</c:v>
                </c:pt>
                <c:pt idx="125">
                  <c:v>9.5808383233533245E-3</c:v>
                </c:pt>
                <c:pt idx="126">
                  <c:v>5.5357848952155564E-3</c:v>
                </c:pt>
                <c:pt idx="127">
                  <c:v>1.5729453401494009E-3</c:v>
                </c:pt>
                <c:pt idx="128">
                  <c:v>4.7114252061248862E-3</c:v>
                </c:pt>
                <c:pt idx="129">
                  <c:v>-1.9538882375927935E-3</c:v>
                </c:pt>
                <c:pt idx="130">
                  <c:v>-5.4815974941269108E-3</c:v>
                </c:pt>
                <c:pt idx="131">
                  <c:v>-7.8740157480314821E-3</c:v>
                </c:pt>
                <c:pt idx="132">
                  <c:v>7.1428571428571175E-3</c:v>
                </c:pt>
                <c:pt idx="133">
                  <c:v>1.9700551615444706E-3</c:v>
                </c:pt>
                <c:pt idx="134">
                  <c:v>3.9323633503736133E-3</c:v>
                </c:pt>
                <c:pt idx="135">
                  <c:v>9.4007050528788216E-3</c:v>
                </c:pt>
                <c:pt idx="136">
                  <c:v>-1.9402405898332198E-3</c:v>
                </c:pt>
                <c:pt idx="137">
                  <c:v>0</c:v>
                </c:pt>
                <c:pt idx="138">
                  <c:v>4.6656298600311619E-3</c:v>
                </c:pt>
                <c:pt idx="139">
                  <c:v>-4.256965944272384E-3</c:v>
                </c:pt>
                <c:pt idx="140">
                  <c:v>-1.3991449669646272E-2</c:v>
                </c:pt>
                <c:pt idx="141">
                  <c:v>1.0642491131257481E-2</c:v>
                </c:pt>
                <c:pt idx="142">
                  <c:v>-5.8502340093604666E-3</c:v>
                </c:pt>
                <c:pt idx="143">
                  <c:v>-1.2161632012553936E-2</c:v>
                </c:pt>
                <c:pt idx="144">
                  <c:v>-1.1119936457505974E-2</c:v>
                </c:pt>
                <c:pt idx="145">
                  <c:v>3.6144578313253017E-3</c:v>
                </c:pt>
                <c:pt idx="146">
                  <c:v>-1.5606242496998712E-2</c:v>
                </c:pt>
                <c:pt idx="147">
                  <c:v>6.910569105690989E-3</c:v>
                </c:pt>
                <c:pt idx="148">
                  <c:v>0</c:v>
                </c:pt>
                <c:pt idx="149">
                  <c:v>-5.2482842147758557E-3</c:v>
                </c:pt>
                <c:pt idx="150">
                  <c:v>2.0292207792207417E-3</c:v>
                </c:pt>
                <c:pt idx="151">
                  <c:v>-6.8853786958283925E-3</c:v>
                </c:pt>
                <c:pt idx="152">
                  <c:v>-1.0195758564437218E-2</c:v>
                </c:pt>
                <c:pt idx="153">
                  <c:v>-1.2360939431397266E-3</c:v>
                </c:pt>
                <c:pt idx="154">
                  <c:v>-7.0132013201319454E-3</c:v>
                </c:pt>
                <c:pt idx="155">
                  <c:v>-3.7390943082675765E-3</c:v>
                </c:pt>
                <c:pt idx="156">
                  <c:v>-7.5062552126772264E-3</c:v>
                </c:pt>
                <c:pt idx="157">
                  <c:v>-8.4033613445377853E-4</c:v>
                </c:pt>
                <c:pt idx="158">
                  <c:v>-1.2195121951219634E-2</c:v>
                </c:pt>
                <c:pt idx="159">
                  <c:v>-1.3197105151128041E-2</c:v>
                </c:pt>
                <c:pt idx="160">
                  <c:v>-4.3140638481450333E-3</c:v>
                </c:pt>
                <c:pt idx="161">
                  <c:v>8.232235701906454E-3</c:v>
                </c:pt>
                <c:pt idx="162">
                  <c:v>-3.437902879243615E-3</c:v>
                </c:pt>
                <c:pt idx="163">
                  <c:v>1.293661060801865E-3</c:v>
                </c:pt>
                <c:pt idx="164">
                  <c:v>-6.8906115417743941E-3</c:v>
                </c:pt>
                <c:pt idx="165">
                  <c:v>7.8057241977449454E-3</c:v>
                </c:pt>
                <c:pt idx="166">
                  <c:v>1.3769363166953541E-2</c:v>
                </c:pt>
                <c:pt idx="167">
                  <c:v>-8.4889643463492703E-4</c:v>
                </c:pt>
                <c:pt idx="168">
                  <c:v>-1.3169073916737384E-2</c:v>
                </c:pt>
                <c:pt idx="169">
                  <c:v>3.4438226431336982E-3</c:v>
                </c:pt>
                <c:pt idx="170">
                  <c:v>2.5740025740026429E-3</c:v>
                </c:pt>
                <c:pt idx="171">
                  <c:v>1.8827556696619396E-2</c:v>
                </c:pt>
                <c:pt idx="172">
                  <c:v>-1.2599748005039824E-2</c:v>
                </c:pt>
                <c:pt idx="173">
                  <c:v>-5.9549128030625953E-3</c:v>
                </c:pt>
                <c:pt idx="174">
                  <c:v>-5.1347881899872494E-3</c:v>
                </c:pt>
                <c:pt idx="175">
                  <c:v>-6.4516129032257119E-3</c:v>
                </c:pt>
                <c:pt idx="176">
                  <c:v>-8.6580086580101412E-4</c:v>
                </c:pt>
                <c:pt idx="177">
                  <c:v>5.6325823223570826E-3</c:v>
                </c:pt>
                <c:pt idx="178">
                  <c:v>0</c:v>
                </c:pt>
                <c:pt idx="179">
                  <c:v>-3.8776389487289453E-3</c:v>
                </c:pt>
                <c:pt idx="180">
                  <c:v>9.9480968858132179E-3</c:v>
                </c:pt>
                <c:pt idx="181">
                  <c:v>-1.3704496788008558E-2</c:v>
                </c:pt>
                <c:pt idx="182">
                  <c:v>3.9079461571862595E-3</c:v>
                </c:pt>
                <c:pt idx="183">
                  <c:v>1.0813148788927363E-2</c:v>
                </c:pt>
                <c:pt idx="184">
                  <c:v>6.8463842533161845E-3</c:v>
                </c:pt>
                <c:pt idx="185">
                  <c:v>6.3748406289843018E-3</c:v>
                </c:pt>
                <c:pt idx="186">
                  <c:v>7.1790540540541681E-3</c:v>
                </c:pt>
                <c:pt idx="187">
                  <c:v>-1.0482180293501009E-2</c:v>
                </c:pt>
                <c:pt idx="188">
                  <c:v>4.237288135593209E-3</c:v>
                </c:pt>
                <c:pt idx="189">
                  <c:v>8.438818565401629E-4</c:v>
                </c:pt>
                <c:pt idx="190">
                  <c:v>-1.0961214165261302E-2</c:v>
                </c:pt>
                <c:pt idx="191">
                  <c:v>1.2361466325660597E-2</c:v>
                </c:pt>
                <c:pt idx="192">
                  <c:v>-4.2105263157895534E-3</c:v>
                </c:pt>
                <c:pt idx="193">
                  <c:v>4.2283298097252064E-3</c:v>
                </c:pt>
                <c:pt idx="194">
                  <c:v>8.0000000000000071E-3</c:v>
                </c:pt>
                <c:pt idx="195">
                  <c:v>-9.6073517126148422E-3</c:v>
                </c:pt>
                <c:pt idx="196">
                  <c:v>-6.7482075073808101E-3</c:v>
                </c:pt>
                <c:pt idx="197">
                  <c:v>-1.6985138004246281E-3</c:v>
                </c:pt>
                <c:pt idx="198">
                  <c:v>-7.2309655465759848E-3</c:v>
                </c:pt>
                <c:pt idx="199">
                  <c:v>-7.7120822622107621E-3</c:v>
                </c:pt>
                <c:pt idx="200">
                  <c:v>1.7271157167528806E-3</c:v>
                </c:pt>
                <c:pt idx="201">
                  <c:v>8.1896551724138789E-3</c:v>
                </c:pt>
                <c:pt idx="202">
                  <c:v>7.2680632749038132E-3</c:v>
                </c:pt>
                <c:pt idx="203">
                  <c:v>-5.5178268251272478E-3</c:v>
                </c:pt>
                <c:pt idx="204">
                  <c:v>1.0670081092616357E-2</c:v>
                </c:pt>
                <c:pt idx="205">
                  <c:v>-1.5202702702702631E-2</c:v>
                </c:pt>
                <c:pt idx="206">
                  <c:v>9.0051457975985905E-3</c:v>
                </c:pt>
                <c:pt idx="207">
                  <c:v>-7.6498087547811622E-3</c:v>
                </c:pt>
                <c:pt idx="208">
                  <c:v>-1.1991434689507585E-2</c:v>
                </c:pt>
                <c:pt idx="209">
                  <c:v>-2.6007802340701769E-3</c:v>
                </c:pt>
                <c:pt idx="210">
                  <c:v>8.2572794437201225E-3</c:v>
                </c:pt>
                <c:pt idx="211">
                  <c:v>4.310344827587187E-4</c:v>
                </c:pt>
                <c:pt idx="212">
                  <c:v>4.3084877208099392E-4</c:v>
                </c:pt>
                <c:pt idx="213">
                  <c:v>1.3781223083548788E-2</c:v>
                </c:pt>
                <c:pt idx="214">
                  <c:v>-1.0195412064570863E-2</c:v>
                </c:pt>
                <c:pt idx="215">
                  <c:v>-7.2961373390558748E-3</c:v>
                </c:pt>
                <c:pt idx="216">
                  <c:v>-6.4850843060959562E-3</c:v>
                </c:pt>
                <c:pt idx="217">
                  <c:v>1.653611836379465E-2</c:v>
                </c:pt>
                <c:pt idx="218">
                  <c:v>5.5650684931507488E-3</c:v>
                </c:pt>
                <c:pt idx="219">
                  <c:v>-2.0859940400170252E-2</c:v>
                </c:pt>
                <c:pt idx="220">
                  <c:v>7.3913043478261997E-3</c:v>
                </c:pt>
                <c:pt idx="221">
                  <c:v>-7.7686663789384713E-3</c:v>
                </c:pt>
                <c:pt idx="222">
                  <c:v>-8.6994345367552572E-4</c:v>
                </c:pt>
                <c:pt idx="223">
                  <c:v>-3.4828036569437559E-3</c:v>
                </c:pt>
                <c:pt idx="224">
                  <c:v>6.1162079510703737E-3</c:v>
                </c:pt>
                <c:pt idx="225">
                  <c:v>1.7368649587494733E-3</c:v>
                </c:pt>
                <c:pt idx="226">
                  <c:v>7.8023407022107527E-3</c:v>
                </c:pt>
                <c:pt idx="227">
                  <c:v>-1.290322580645209E-3</c:v>
                </c:pt>
                <c:pt idx="228">
                  <c:v>-1.2919896640826711E-2</c:v>
                </c:pt>
                <c:pt idx="229">
                  <c:v>-3.4904013961606362E-3</c:v>
                </c:pt>
                <c:pt idx="230">
                  <c:v>4.8161120840630733E-3</c:v>
                </c:pt>
                <c:pt idx="231">
                  <c:v>0</c:v>
                </c:pt>
                <c:pt idx="232">
                  <c:v>-1.7429193899781703E-3</c:v>
                </c:pt>
                <c:pt idx="233">
                  <c:v>-1.7459624618070269E-3</c:v>
                </c:pt>
                <c:pt idx="234">
                  <c:v>0</c:v>
                </c:pt>
                <c:pt idx="235">
                  <c:v>5.6843025797987945E-3</c:v>
                </c:pt>
                <c:pt idx="236">
                  <c:v>2.1739130434783593E-3</c:v>
                </c:pt>
                <c:pt idx="237">
                  <c:v>-8.6767895878524515E-3</c:v>
                </c:pt>
                <c:pt idx="238">
                  <c:v>4.8140043763675866E-3</c:v>
                </c:pt>
                <c:pt idx="239">
                  <c:v>3.0487804878049918E-3</c:v>
                </c:pt>
                <c:pt idx="240">
                  <c:v>1.7802865827182046E-2</c:v>
                </c:pt>
                <c:pt idx="241">
                  <c:v>1.7918088737201243E-2</c:v>
                </c:pt>
                <c:pt idx="242">
                  <c:v>2.9337803855826738E-3</c:v>
                </c:pt>
                <c:pt idx="243">
                  <c:v>-5.01462599247815E-3</c:v>
                </c:pt>
                <c:pt idx="244">
                  <c:v>1.1339773204535941E-2</c:v>
                </c:pt>
                <c:pt idx="245">
                  <c:v>-4.1528239202648365E-4</c:v>
                </c:pt>
                <c:pt idx="246">
                  <c:v>1.4540922309929538E-2</c:v>
                </c:pt>
                <c:pt idx="247">
                  <c:v>-8.1900081900099231E-4</c:v>
                </c:pt>
                <c:pt idx="248">
                  <c:v>-8.1967213114753079E-4</c:v>
                </c:pt>
                <c:pt idx="249">
                  <c:v>-6.9729286300245219E-3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1D-47FA-BBBA-486B011EC361}"/>
            </c:ext>
          </c:extLst>
        </c:ser>
        <c:ser>
          <c:idx val="18"/>
          <c:order val="18"/>
          <c:tx>
            <c:strRef>
              <c:f>'Prices&amp;Returns'!$U$256</c:f>
              <c:strCache>
                <c:ptCount val="1"/>
                <c:pt idx="0">
                  <c:v>Instrument 19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'Prices&amp;Returns'!$U$257:$U$506</c:f>
              <c:numCache>
                <c:formatCode>0.00%</c:formatCode>
                <c:ptCount val="250"/>
                <c:pt idx="1">
                  <c:v>1.9920318725101804E-3</c:v>
                </c:pt>
                <c:pt idx="2">
                  <c:v>-1.9880715705766772E-3</c:v>
                </c:pt>
                <c:pt idx="3">
                  <c:v>0</c:v>
                </c:pt>
                <c:pt idx="4">
                  <c:v>5.9760956175298752E-3</c:v>
                </c:pt>
                <c:pt idx="5">
                  <c:v>0</c:v>
                </c:pt>
                <c:pt idx="6">
                  <c:v>0</c:v>
                </c:pt>
                <c:pt idx="7">
                  <c:v>-5.9405940594059459E-3</c:v>
                </c:pt>
                <c:pt idx="8">
                  <c:v>-9.960159362549792E-3</c:v>
                </c:pt>
                <c:pt idx="9">
                  <c:v>-4.0241448692152071E-3</c:v>
                </c:pt>
                <c:pt idx="10">
                  <c:v>-2.0202020202019222E-3</c:v>
                </c:pt>
                <c:pt idx="11">
                  <c:v>8.0971659919029104E-3</c:v>
                </c:pt>
                <c:pt idx="12">
                  <c:v>6.0240963855420215E-3</c:v>
                </c:pt>
                <c:pt idx="13">
                  <c:v>-9.9800399201596113E-3</c:v>
                </c:pt>
                <c:pt idx="14">
                  <c:v>-2.0161290322580072E-3</c:v>
                </c:pt>
                <c:pt idx="15">
                  <c:v>2.0202020202020332E-3</c:v>
                </c:pt>
                <c:pt idx="16">
                  <c:v>6.0483870967742437E-3</c:v>
                </c:pt>
                <c:pt idx="17">
                  <c:v>2.0040080160319551E-3</c:v>
                </c:pt>
                <c:pt idx="18">
                  <c:v>0</c:v>
                </c:pt>
                <c:pt idx="19">
                  <c:v>8.0000000000000071E-3</c:v>
                </c:pt>
                <c:pt idx="20">
                  <c:v>-5.9523809523810423E-3</c:v>
                </c:pt>
                <c:pt idx="21">
                  <c:v>-1.9960079840318778E-3</c:v>
                </c:pt>
                <c:pt idx="22">
                  <c:v>4.0000000000000036E-3</c:v>
                </c:pt>
                <c:pt idx="23">
                  <c:v>-1.1952191235059639E-2</c:v>
                </c:pt>
                <c:pt idx="24">
                  <c:v>1.0080645161290258E-2</c:v>
                </c:pt>
                <c:pt idx="25">
                  <c:v>-3.9920159680637557E-3</c:v>
                </c:pt>
                <c:pt idx="26">
                  <c:v>2.0040080160319551E-3</c:v>
                </c:pt>
                <c:pt idx="27">
                  <c:v>4.0000000000000036E-3</c:v>
                </c:pt>
                <c:pt idx="28">
                  <c:v>-5.9760956175297641E-3</c:v>
                </c:pt>
                <c:pt idx="29">
                  <c:v>-4.0080160320642433E-3</c:v>
                </c:pt>
                <c:pt idx="30">
                  <c:v>4.0241448692153181E-3</c:v>
                </c:pt>
                <c:pt idx="31">
                  <c:v>4.0080160320641323E-3</c:v>
                </c:pt>
                <c:pt idx="32">
                  <c:v>-1.9960079840318778E-3</c:v>
                </c:pt>
                <c:pt idx="33">
                  <c:v>-2.0000000000000018E-3</c:v>
                </c:pt>
                <c:pt idx="34">
                  <c:v>0</c:v>
                </c:pt>
                <c:pt idx="35">
                  <c:v>1.002004008016022E-2</c:v>
                </c:pt>
                <c:pt idx="36">
                  <c:v>-1.9841269841269771E-3</c:v>
                </c:pt>
                <c:pt idx="37">
                  <c:v>7.9522862823062646E-3</c:v>
                </c:pt>
                <c:pt idx="38">
                  <c:v>5.9171597633134176E-3</c:v>
                </c:pt>
                <c:pt idx="39">
                  <c:v>1.3725490196078383E-2</c:v>
                </c:pt>
                <c:pt idx="40">
                  <c:v>1.9342359767891004E-3</c:v>
                </c:pt>
                <c:pt idx="41">
                  <c:v>-7.7220077220077066E-3</c:v>
                </c:pt>
                <c:pt idx="42">
                  <c:v>-1.9455252918287869E-3</c:v>
                </c:pt>
                <c:pt idx="43">
                  <c:v>3.8986354775829568E-3</c:v>
                </c:pt>
                <c:pt idx="44">
                  <c:v>7.7669902912620437E-3</c:v>
                </c:pt>
                <c:pt idx="45">
                  <c:v>-1.9267822736032114E-3</c:v>
                </c:pt>
                <c:pt idx="46">
                  <c:v>-7.7220077220077066E-3</c:v>
                </c:pt>
                <c:pt idx="47">
                  <c:v>0</c:v>
                </c:pt>
                <c:pt idx="48">
                  <c:v>-3.8910505836574627E-3</c:v>
                </c:pt>
                <c:pt idx="49">
                  <c:v>0</c:v>
                </c:pt>
                <c:pt idx="50">
                  <c:v>9.765625E-3</c:v>
                </c:pt>
                <c:pt idx="51">
                  <c:v>7.7369439071566237E-3</c:v>
                </c:pt>
                <c:pt idx="52">
                  <c:v>-7.6775431861804133E-3</c:v>
                </c:pt>
                <c:pt idx="53">
                  <c:v>7.7369439071566237E-3</c:v>
                </c:pt>
                <c:pt idx="54">
                  <c:v>-7.6775431861804133E-3</c:v>
                </c:pt>
                <c:pt idx="55">
                  <c:v>-5.8027079303675233E-3</c:v>
                </c:pt>
                <c:pt idx="56">
                  <c:v>1.9455252918290089E-3</c:v>
                </c:pt>
                <c:pt idx="57">
                  <c:v>3.8834951456310218E-3</c:v>
                </c:pt>
                <c:pt idx="58">
                  <c:v>1.9342359767891004E-3</c:v>
                </c:pt>
                <c:pt idx="59">
                  <c:v>-1.5444015444015413E-2</c:v>
                </c:pt>
                <c:pt idx="60">
                  <c:v>3.9215686274509665E-3</c:v>
                </c:pt>
                <c:pt idx="61">
                  <c:v>-3.906250000000111E-3</c:v>
                </c:pt>
                <c:pt idx="62">
                  <c:v>1.9607843137257053E-3</c:v>
                </c:pt>
                <c:pt idx="63">
                  <c:v>5.8708414872796766E-3</c:v>
                </c:pt>
                <c:pt idx="64">
                  <c:v>3.8910505836575737E-3</c:v>
                </c:pt>
                <c:pt idx="65">
                  <c:v>-5.8139534883721034E-3</c:v>
                </c:pt>
                <c:pt idx="66">
                  <c:v>-3.8986354775827348E-3</c:v>
                </c:pt>
                <c:pt idx="67">
                  <c:v>-1.9569471624267809E-3</c:v>
                </c:pt>
                <c:pt idx="68">
                  <c:v>3.9215686274509665E-3</c:v>
                </c:pt>
                <c:pt idx="69">
                  <c:v>-1.953125E-3</c:v>
                </c:pt>
                <c:pt idx="70">
                  <c:v>-7.8277886497064575E-3</c:v>
                </c:pt>
                <c:pt idx="71">
                  <c:v>1.9723865877712132E-3</c:v>
                </c:pt>
                <c:pt idx="72">
                  <c:v>-1.1811023622047334E-2</c:v>
                </c:pt>
                <c:pt idx="73">
                  <c:v>-3.9840637450198058E-3</c:v>
                </c:pt>
                <c:pt idx="74">
                  <c:v>0</c:v>
                </c:pt>
                <c:pt idx="75">
                  <c:v>4.0000000000000036E-3</c:v>
                </c:pt>
                <c:pt idx="76">
                  <c:v>3.9840637450199168E-3</c:v>
                </c:pt>
                <c:pt idx="77">
                  <c:v>-3.9682539682540652E-3</c:v>
                </c:pt>
                <c:pt idx="78">
                  <c:v>-9.960159362549792E-3</c:v>
                </c:pt>
                <c:pt idx="79">
                  <c:v>-4.0241448692152071E-3</c:v>
                </c:pt>
                <c:pt idx="80">
                  <c:v>1.0101010101010166E-2</c:v>
                </c:pt>
                <c:pt idx="81">
                  <c:v>1.0000000000000009E-2</c:v>
                </c:pt>
                <c:pt idx="82">
                  <c:v>-1.1881188118811781E-2</c:v>
                </c:pt>
                <c:pt idx="83">
                  <c:v>0</c:v>
                </c:pt>
                <c:pt idx="84">
                  <c:v>0</c:v>
                </c:pt>
                <c:pt idx="85">
                  <c:v>-4.0080160320642433E-3</c:v>
                </c:pt>
                <c:pt idx="86">
                  <c:v>1.4084507042253502E-2</c:v>
                </c:pt>
                <c:pt idx="87">
                  <c:v>-3.9682539682540652E-3</c:v>
                </c:pt>
                <c:pt idx="88">
                  <c:v>0</c:v>
                </c:pt>
                <c:pt idx="89">
                  <c:v>-3.9840637450198058E-3</c:v>
                </c:pt>
                <c:pt idx="90">
                  <c:v>-6.0000000000000053E-3</c:v>
                </c:pt>
                <c:pt idx="91">
                  <c:v>-6.0362173038227551E-3</c:v>
                </c:pt>
                <c:pt idx="92">
                  <c:v>1.0121457489878471E-2</c:v>
                </c:pt>
                <c:pt idx="93">
                  <c:v>-2.0040080160320661E-3</c:v>
                </c:pt>
                <c:pt idx="94">
                  <c:v>6.0240963855420215E-3</c:v>
                </c:pt>
                <c:pt idx="95">
                  <c:v>0</c:v>
                </c:pt>
                <c:pt idx="96">
                  <c:v>3.9920159680639777E-3</c:v>
                </c:pt>
                <c:pt idx="97">
                  <c:v>1.9880715705764551E-3</c:v>
                </c:pt>
                <c:pt idx="98">
                  <c:v>7.9365079365079083E-3</c:v>
                </c:pt>
                <c:pt idx="99">
                  <c:v>0</c:v>
                </c:pt>
                <c:pt idx="100">
                  <c:v>1.9685039370078705E-3</c:v>
                </c:pt>
                <c:pt idx="101">
                  <c:v>1.9646365422396617E-3</c:v>
                </c:pt>
                <c:pt idx="102">
                  <c:v>3.9215686274509665E-3</c:v>
                </c:pt>
                <c:pt idx="103">
                  <c:v>3.90625E-3</c:v>
                </c:pt>
                <c:pt idx="104">
                  <c:v>-3.8910505836574627E-3</c:v>
                </c:pt>
                <c:pt idx="105">
                  <c:v>3.90625E-3</c:v>
                </c:pt>
                <c:pt idx="106">
                  <c:v>-7.7821011673151474E-3</c:v>
                </c:pt>
                <c:pt idx="107">
                  <c:v>-7.8431372549019329E-3</c:v>
                </c:pt>
                <c:pt idx="108">
                  <c:v>0</c:v>
                </c:pt>
                <c:pt idx="109">
                  <c:v>1.9762845849804478E-3</c:v>
                </c:pt>
                <c:pt idx="110">
                  <c:v>1.1834319526627057E-2</c:v>
                </c:pt>
                <c:pt idx="111">
                  <c:v>3.8986354775829568E-3</c:v>
                </c:pt>
                <c:pt idx="112">
                  <c:v>-5.8252427184466438E-3</c:v>
                </c:pt>
                <c:pt idx="113">
                  <c:v>0</c:v>
                </c:pt>
                <c:pt idx="114">
                  <c:v>-3.906250000000111E-3</c:v>
                </c:pt>
                <c:pt idx="115">
                  <c:v>-3.9215686274508554E-3</c:v>
                </c:pt>
                <c:pt idx="116">
                  <c:v>3.937007874015741E-3</c:v>
                </c:pt>
                <c:pt idx="117">
                  <c:v>3.9215686274509665E-3</c:v>
                </c:pt>
                <c:pt idx="118">
                  <c:v>1.953125E-3</c:v>
                </c:pt>
                <c:pt idx="119">
                  <c:v>-3.8986354775827348E-3</c:v>
                </c:pt>
                <c:pt idx="120">
                  <c:v>5.8708414872796766E-3</c:v>
                </c:pt>
                <c:pt idx="121">
                  <c:v>-3.8910505836574627E-3</c:v>
                </c:pt>
                <c:pt idx="122">
                  <c:v>5.859375E-3</c:v>
                </c:pt>
                <c:pt idx="123">
                  <c:v>1.3592233009708687E-2</c:v>
                </c:pt>
                <c:pt idx="124">
                  <c:v>-3.8314176245209941E-3</c:v>
                </c:pt>
                <c:pt idx="125">
                  <c:v>5.7692307692307487E-3</c:v>
                </c:pt>
                <c:pt idx="126">
                  <c:v>-1.9120458891014325E-3</c:v>
                </c:pt>
                <c:pt idx="127">
                  <c:v>-3.8314176245209941E-3</c:v>
                </c:pt>
                <c:pt idx="128">
                  <c:v>1.1538461538461497E-2</c:v>
                </c:pt>
                <c:pt idx="129">
                  <c:v>0</c:v>
                </c:pt>
                <c:pt idx="130">
                  <c:v>1.9011406844104961E-3</c:v>
                </c:pt>
                <c:pt idx="131">
                  <c:v>-3.7950664136621182E-3</c:v>
                </c:pt>
                <c:pt idx="132">
                  <c:v>7.6190476190476364E-3</c:v>
                </c:pt>
                <c:pt idx="133">
                  <c:v>3.780718336483746E-3</c:v>
                </c:pt>
                <c:pt idx="134">
                  <c:v>-9.4161958568738102E-3</c:v>
                </c:pt>
                <c:pt idx="135">
                  <c:v>7.6045627376426506E-3</c:v>
                </c:pt>
                <c:pt idx="136">
                  <c:v>-1.8867924528301883E-3</c:v>
                </c:pt>
                <c:pt idx="137">
                  <c:v>7.5614366729679361E-3</c:v>
                </c:pt>
                <c:pt idx="138">
                  <c:v>7.5046904315196894E-3</c:v>
                </c:pt>
                <c:pt idx="139">
                  <c:v>1.8621973929235924E-3</c:v>
                </c:pt>
                <c:pt idx="140">
                  <c:v>9.2936802973977439E-3</c:v>
                </c:pt>
                <c:pt idx="141">
                  <c:v>3.6832412523020164E-3</c:v>
                </c:pt>
                <c:pt idx="142">
                  <c:v>1.8348623853210455E-3</c:v>
                </c:pt>
                <c:pt idx="143">
                  <c:v>0</c:v>
                </c:pt>
                <c:pt idx="144">
                  <c:v>0</c:v>
                </c:pt>
                <c:pt idx="145">
                  <c:v>5.494505494505475E-3</c:v>
                </c:pt>
                <c:pt idx="146">
                  <c:v>9.1074681238614286E-3</c:v>
                </c:pt>
                <c:pt idx="147">
                  <c:v>3.6101083032489267E-3</c:v>
                </c:pt>
                <c:pt idx="148">
                  <c:v>-3.597122302158251E-3</c:v>
                </c:pt>
                <c:pt idx="149">
                  <c:v>9.0252707581226499E-3</c:v>
                </c:pt>
                <c:pt idx="150">
                  <c:v>-1.7889087656529634E-3</c:v>
                </c:pt>
                <c:pt idx="151">
                  <c:v>-5.3763440860215006E-3</c:v>
                </c:pt>
                <c:pt idx="152">
                  <c:v>7.2072072072071336E-3</c:v>
                </c:pt>
                <c:pt idx="153">
                  <c:v>-5.3667262969588903E-3</c:v>
                </c:pt>
                <c:pt idx="154">
                  <c:v>1.7985611510793476E-3</c:v>
                </c:pt>
                <c:pt idx="155">
                  <c:v>-1.7953321364453378E-3</c:v>
                </c:pt>
                <c:pt idx="156">
                  <c:v>-1.7985611510791255E-3</c:v>
                </c:pt>
                <c:pt idx="157">
                  <c:v>1.8018018018017834E-3</c:v>
                </c:pt>
                <c:pt idx="158">
                  <c:v>-5.3956834532372655E-3</c:v>
                </c:pt>
                <c:pt idx="159">
                  <c:v>5.4249547920433017E-3</c:v>
                </c:pt>
                <c:pt idx="160">
                  <c:v>7.194244604316502E-3</c:v>
                </c:pt>
                <c:pt idx="161">
                  <c:v>-7.1428571428571175E-3</c:v>
                </c:pt>
                <c:pt idx="162">
                  <c:v>-1.7985611510791255E-3</c:v>
                </c:pt>
                <c:pt idx="163">
                  <c:v>3.6036036036037888E-3</c:v>
                </c:pt>
                <c:pt idx="164">
                  <c:v>0</c:v>
                </c:pt>
                <c:pt idx="165">
                  <c:v>3.5906642728904536E-3</c:v>
                </c:pt>
                <c:pt idx="166">
                  <c:v>0</c:v>
                </c:pt>
                <c:pt idx="167">
                  <c:v>-8.9445438282647061E-3</c:v>
                </c:pt>
                <c:pt idx="168">
                  <c:v>-1.8050541516244634E-3</c:v>
                </c:pt>
                <c:pt idx="169">
                  <c:v>3.6166365280287938E-3</c:v>
                </c:pt>
                <c:pt idx="170">
                  <c:v>3.6036036036037888E-3</c:v>
                </c:pt>
                <c:pt idx="171">
                  <c:v>-1.0771992818671583E-2</c:v>
                </c:pt>
                <c:pt idx="172">
                  <c:v>1.0889292196007316E-2</c:v>
                </c:pt>
                <c:pt idx="173">
                  <c:v>-5.3859964093357915E-3</c:v>
                </c:pt>
                <c:pt idx="174">
                  <c:v>-5.4151624548737232E-3</c:v>
                </c:pt>
                <c:pt idx="175">
                  <c:v>0</c:v>
                </c:pt>
                <c:pt idx="176">
                  <c:v>-1.8148820326678861E-3</c:v>
                </c:pt>
                <c:pt idx="177">
                  <c:v>3.6363636363636598E-3</c:v>
                </c:pt>
                <c:pt idx="178">
                  <c:v>-3.6231884057970065E-3</c:v>
                </c:pt>
                <c:pt idx="179">
                  <c:v>-9.0909090909090384E-3</c:v>
                </c:pt>
                <c:pt idx="180">
                  <c:v>-1.8348623853210455E-3</c:v>
                </c:pt>
                <c:pt idx="181">
                  <c:v>0</c:v>
                </c:pt>
                <c:pt idx="182">
                  <c:v>1.2867647058823373E-2</c:v>
                </c:pt>
                <c:pt idx="183">
                  <c:v>-5.4446460980035472E-3</c:v>
                </c:pt>
                <c:pt idx="184">
                  <c:v>-5.4744525547445466E-3</c:v>
                </c:pt>
                <c:pt idx="185">
                  <c:v>-7.3394495412844041E-3</c:v>
                </c:pt>
                <c:pt idx="186">
                  <c:v>1.109057301293892E-2</c:v>
                </c:pt>
                <c:pt idx="187">
                  <c:v>5.4844606946984342E-3</c:v>
                </c:pt>
                <c:pt idx="188">
                  <c:v>1.8181818181817189E-3</c:v>
                </c:pt>
                <c:pt idx="189">
                  <c:v>0</c:v>
                </c:pt>
                <c:pt idx="190">
                  <c:v>-1.8148820326678861E-3</c:v>
                </c:pt>
                <c:pt idx="191">
                  <c:v>3.6363636363636598E-3</c:v>
                </c:pt>
                <c:pt idx="192">
                  <c:v>0</c:v>
                </c:pt>
                <c:pt idx="193">
                  <c:v>1.8115942028986698E-3</c:v>
                </c:pt>
                <c:pt idx="194">
                  <c:v>-5.4249547920434127E-3</c:v>
                </c:pt>
                <c:pt idx="195">
                  <c:v>-1.2727272727272809E-2</c:v>
                </c:pt>
                <c:pt idx="196">
                  <c:v>-9.2081031307550409E-3</c:v>
                </c:pt>
                <c:pt idx="197">
                  <c:v>0</c:v>
                </c:pt>
                <c:pt idx="198">
                  <c:v>7.4349442379182396E-3</c:v>
                </c:pt>
                <c:pt idx="199">
                  <c:v>-7.3800738007380184E-3</c:v>
                </c:pt>
                <c:pt idx="200">
                  <c:v>-7.4349442379182396E-3</c:v>
                </c:pt>
                <c:pt idx="201">
                  <c:v>3.7453183520599342E-3</c:v>
                </c:pt>
                <c:pt idx="202">
                  <c:v>-1.8656716417911889E-3</c:v>
                </c:pt>
                <c:pt idx="203">
                  <c:v>-1.8691588785045843E-3</c:v>
                </c:pt>
                <c:pt idx="204">
                  <c:v>3.7453183520599342E-3</c:v>
                </c:pt>
                <c:pt idx="205">
                  <c:v>9.3283582089551675E-3</c:v>
                </c:pt>
                <c:pt idx="206">
                  <c:v>-1.848428835489746E-3</c:v>
                </c:pt>
                <c:pt idx="207">
                  <c:v>-1.8518518518519933E-3</c:v>
                </c:pt>
                <c:pt idx="208">
                  <c:v>3.7105751391466324E-3</c:v>
                </c:pt>
                <c:pt idx="209">
                  <c:v>1.109057301293892E-2</c:v>
                </c:pt>
                <c:pt idx="210">
                  <c:v>1.8281535648996261E-3</c:v>
                </c:pt>
                <c:pt idx="211">
                  <c:v>-1.8248175182482562E-3</c:v>
                </c:pt>
                <c:pt idx="212">
                  <c:v>-1.8281535648994041E-3</c:v>
                </c:pt>
                <c:pt idx="213">
                  <c:v>-5.494505494505586E-3</c:v>
                </c:pt>
                <c:pt idx="214">
                  <c:v>1.8416206261511192E-3</c:v>
                </c:pt>
                <c:pt idx="215">
                  <c:v>3.6764705882352811E-3</c:v>
                </c:pt>
                <c:pt idx="216">
                  <c:v>-1.831501831501825E-3</c:v>
                </c:pt>
                <c:pt idx="217">
                  <c:v>5.5045871559633586E-3</c:v>
                </c:pt>
                <c:pt idx="218">
                  <c:v>-3.6496350364964014E-3</c:v>
                </c:pt>
                <c:pt idx="219">
                  <c:v>1.831501831501825E-3</c:v>
                </c:pt>
                <c:pt idx="220">
                  <c:v>-5.4844606946982122E-3</c:v>
                </c:pt>
                <c:pt idx="221">
                  <c:v>0</c:v>
                </c:pt>
                <c:pt idx="222">
                  <c:v>1.8382352941175295E-3</c:v>
                </c:pt>
                <c:pt idx="223">
                  <c:v>9.1743119266054496E-3</c:v>
                </c:pt>
                <c:pt idx="224">
                  <c:v>0</c:v>
                </c:pt>
                <c:pt idx="225">
                  <c:v>1.0909090909090757E-2</c:v>
                </c:pt>
                <c:pt idx="226">
                  <c:v>0</c:v>
                </c:pt>
                <c:pt idx="227">
                  <c:v>-7.194244604316502E-3</c:v>
                </c:pt>
                <c:pt idx="228">
                  <c:v>5.4347826086957873E-3</c:v>
                </c:pt>
                <c:pt idx="229">
                  <c:v>5.4054054054053502E-3</c:v>
                </c:pt>
                <c:pt idx="230">
                  <c:v>3.5842293906809264E-3</c:v>
                </c:pt>
                <c:pt idx="231">
                  <c:v>1.7857142857145014E-3</c:v>
                </c:pt>
                <c:pt idx="232">
                  <c:v>-8.9126559714796105E-3</c:v>
                </c:pt>
                <c:pt idx="233">
                  <c:v>0</c:v>
                </c:pt>
                <c:pt idx="234">
                  <c:v>5.3956834532373765E-3</c:v>
                </c:pt>
                <c:pt idx="235">
                  <c:v>-3.5778175313058158E-3</c:v>
                </c:pt>
                <c:pt idx="236">
                  <c:v>8.9766606822261341E-3</c:v>
                </c:pt>
                <c:pt idx="237">
                  <c:v>1.779359430605032E-3</c:v>
                </c:pt>
                <c:pt idx="238">
                  <c:v>-5.3285968028419228E-3</c:v>
                </c:pt>
                <c:pt idx="239">
                  <c:v>1.7857142857145014E-3</c:v>
                </c:pt>
                <c:pt idx="240">
                  <c:v>0</c:v>
                </c:pt>
                <c:pt idx="241">
                  <c:v>-3.5650623885918886E-3</c:v>
                </c:pt>
                <c:pt idx="242">
                  <c:v>1.7889087656528524E-3</c:v>
                </c:pt>
                <c:pt idx="243">
                  <c:v>-7.1428571428571175E-3</c:v>
                </c:pt>
                <c:pt idx="244">
                  <c:v>-3.597122302158251E-3</c:v>
                </c:pt>
                <c:pt idx="245">
                  <c:v>-5.4151624548737232E-3</c:v>
                </c:pt>
                <c:pt idx="246">
                  <c:v>7.2595281306715442E-3</c:v>
                </c:pt>
                <c:pt idx="247">
                  <c:v>-3.6036036036035668E-3</c:v>
                </c:pt>
                <c:pt idx="248">
                  <c:v>0</c:v>
                </c:pt>
                <c:pt idx="249">
                  <c:v>-7.2332730560579206E-3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1D-47FA-BBBA-486B011EC361}"/>
            </c:ext>
          </c:extLst>
        </c:ser>
        <c:ser>
          <c:idx val="19"/>
          <c:order val="19"/>
          <c:tx>
            <c:strRef>
              <c:f>'Prices&amp;Returns'!$V$256</c:f>
              <c:strCache>
                <c:ptCount val="1"/>
                <c:pt idx="0">
                  <c:v>Instrument 20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'Prices&amp;Returns'!$V$257:$V$506</c:f>
              <c:numCache>
                <c:formatCode>0.00%</c:formatCode>
                <c:ptCount val="250"/>
                <c:pt idx="1">
                  <c:v>-2.3866348448687846E-3</c:v>
                </c:pt>
                <c:pt idx="2">
                  <c:v>-1.9617224880382755E-2</c:v>
                </c:pt>
                <c:pt idx="3">
                  <c:v>2.4402147388991047E-4</c:v>
                </c:pt>
                <c:pt idx="4">
                  <c:v>-8.538667967797009E-3</c:v>
                </c:pt>
                <c:pt idx="5">
                  <c:v>2.2145669291337988E-3</c:v>
                </c:pt>
                <c:pt idx="6">
                  <c:v>-4.1738276454700296E-3</c:v>
                </c:pt>
                <c:pt idx="7">
                  <c:v>4.930966469427478E-4</c:v>
                </c:pt>
                <c:pt idx="8">
                  <c:v>-3.6964021685559345E-3</c:v>
                </c:pt>
                <c:pt idx="9">
                  <c:v>7.4202325006189618E-4</c:v>
                </c:pt>
                <c:pt idx="10">
                  <c:v>-2.4715768660399373E-4</c:v>
                </c:pt>
                <c:pt idx="11">
                  <c:v>4.9443757725586845E-3</c:v>
                </c:pt>
                <c:pt idx="12">
                  <c:v>1.4760147601475815E-3</c:v>
                </c:pt>
                <c:pt idx="13">
                  <c:v>9.8255956767379082E-4</c:v>
                </c:pt>
                <c:pt idx="14">
                  <c:v>-5.6441717791410051E-3</c:v>
                </c:pt>
                <c:pt idx="15">
                  <c:v>-2.7147087857849472E-3</c:v>
                </c:pt>
                <c:pt idx="16">
                  <c:v>1.9797079930712336E-3</c:v>
                </c:pt>
                <c:pt idx="17">
                  <c:v>1.3089651765868071E-2</c:v>
                </c:pt>
                <c:pt idx="18">
                  <c:v>-9.0199902486592931E-3</c:v>
                </c:pt>
                <c:pt idx="19">
                  <c:v>-1.4022140221402246E-2</c:v>
                </c:pt>
                <c:pt idx="20">
                  <c:v>-9.9800399201596113E-3</c:v>
                </c:pt>
                <c:pt idx="21">
                  <c:v>8.0645161290322509E-3</c:v>
                </c:pt>
                <c:pt idx="22">
                  <c:v>2.0499999999999963E-2</c:v>
                </c:pt>
                <c:pt idx="23">
                  <c:v>-8.0842724154825962E-3</c:v>
                </c:pt>
                <c:pt idx="24">
                  <c:v>6.9152877253642053E-3</c:v>
                </c:pt>
                <c:pt idx="25">
                  <c:v>-2.4527839097387982E-4</c:v>
                </c:pt>
                <c:pt idx="26">
                  <c:v>-1.9627085377821318E-3</c:v>
                </c:pt>
                <c:pt idx="27">
                  <c:v>-4.91642084562538E-4</c:v>
                </c:pt>
                <c:pt idx="28">
                  <c:v>-8.6079685194292432E-3</c:v>
                </c:pt>
                <c:pt idx="29">
                  <c:v>4.4653932026792464E-3</c:v>
                </c:pt>
                <c:pt idx="30">
                  <c:v>2.7167201778217631E-3</c:v>
                </c:pt>
                <c:pt idx="31">
                  <c:v>3.2019704433496887E-3</c:v>
                </c:pt>
                <c:pt idx="32">
                  <c:v>-2.2096734593665124E-3</c:v>
                </c:pt>
                <c:pt idx="33">
                  <c:v>4.9212598425196763E-3</c:v>
                </c:pt>
                <c:pt idx="34">
                  <c:v>1.1753183153770719E-2</c:v>
                </c:pt>
                <c:pt idx="35">
                  <c:v>1.4520813165537216E-3</c:v>
                </c:pt>
                <c:pt idx="36">
                  <c:v>-7.2498791686805841E-3</c:v>
                </c:pt>
                <c:pt idx="37">
                  <c:v>2.4342745861734016E-3</c:v>
                </c:pt>
                <c:pt idx="38">
                  <c:v>9.2277804759592907E-3</c:v>
                </c:pt>
                <c:pt idx="39">
                  <c:v>-2.1655437921078713E-3</c:v>
                </c:pt>
                <c:pt idx="40">
                  <c:v>1.9291053773811129E-3</c:v>
                </c:pt>
                <c:pt idx="41">
                  <c:v>1.4440433212996595E-3</c:v>
                </c:pt>
                <c:pt idx="42">
                  <c:v>3.8452295121365054E-3</c:v>
                </c:pt>
                <c:pt idx="43">
                  <c:v>5.0275317213308579E-3</c:v>
                </c:pt>
                <c:pt idx="44">
                  <c:v>-5.0023820867077795E-3</c:v>
                </c:pt>
                <c:pt idx="45">
                  <c:v>-9.0974383528849012E-3</c:v>
                </c:pt>
                <c:pt idx="46">
                  <c:v>1.2080212611740304E-3</c:v>
                </c:pt>
                <c:pt idx="47">
                  <c:v>-3.8610038610037423E-3</c:v>
                </c:pt>
                <c:pt idx="48">
                  <c:v>2.6647286821706029E-3</c:v>
                </c:pt>
                <c:pt idx="49">
                  <c:v>6.7649190625755917E-3</c:v>
                </c:pt>
                <c:pt idx="50">
                  <c:v>-1.1519078473722244E-2</c:v>
                </c:pt>
                <c:pt idx="51">
                  <c:v>-6.0694343287205355E-3</c:v>
                </c:pt>
                <c:pt idx="52">
                  <c:v>-1.1724474841230959E-2</c:v>
                </c:pt>
                <c:pt idx="53">
                  <c:v>4.9431537320809849E-3</c:v>
                </c:pt>
                <c:pt idx="54">
                  <c:v>6.6404328578455463E-3</c:v>
                </c:pt>
                <c:pt idx="55">
                  <c:v>1.7102369899828496E-3</c:v>
                </c:pt>
                <c:pt idx="56">
                  <c:v>6.5853658536585424E-3</c:v>
                </c:pt>
                <c:pt idx="57">
                  <c:v>-4.6038284468137292E-3</c:v>
                </c:pt>
                <c:pt idx="58">
                  <c:v>-1.2171372930866564E-2</c:v>
                </c:pt>
                <c:pt idx="59">
                  <c:v>4.9285362247419862E-4</c:v>
                </c:pt>
                <c:pt idx="60">
                  <c:v>-5.9113300492611431E-3</c:v>
                </c:pt>
                <c:pt idx="61">
                  <c:v>-1.982160555004886E-3</c:v>
                </c:pt>
                <c:pt idx="62">
                  <c:v>-1.2413108242305126E-3</c:v>
                </c:pt>
                <c:pt idx="63">
                  <c:v>6.4628386776039992E-3</c:v>
                </c:pt>
                <c:pt idx="64">
                  <c:v>2.0745863176092838E-2</c:v>
                </c:pt>
                <c:pt idx="65">
                  <c:v>-5.5649649165254722E-3</c:v>
                </c:pt>
                <c:pt idx="66">
                  <c:v>-3.1630170316302442E-3</c:v>
                </c:pt>
                <c:pt idx="67">
                  <c:v>-1.952648279228697E-3</c:v>
                </c:pt>
                <c:pt idx="68">
                  <c:v>1.3939838591342735E-2</c:v>
                </c:pt>
                <c:pt idx="69">
                  <c:v>-5.7887120115774904E-3</c:v>
                </c:pt>
                <c:pt idx="70">
                  <c:v>9.4614264919941071E-3</c:v>
                </c:pt>
                <c:pt idx="71">
                  <c:v>-6.7291516462388845E-3</c:v>
                </c:pt>
                <c:pt idx="72">
                  <c:v>7.258649891119795E-4</c:v>
                </c:pt>
                <c:pt idx="73">
                  <c:v>1.4506769825919363E-3</c:v>
                </c:pt>
                <c:pt idx="74">
                  <c:v>1.5934331240946342E-2</c:v>
                </c:pt>
                <c:pt idx="75">
                  <c:v>-3.0893536121672227E-3</c:v>
                </c:pt>
                <c:pt idx="76">
                  <c:v>-5.7210965435041672E-3</c:v>
                </c:pt>
                <c:pt idx="77">
                  <c:v>2.6372572524573368E-3</c:v>
                </c:pt>
                <c:pt idx="78">
                  <c:v>0</c:v>
                </c:pt>
                <c:pt idx="79">
                  <c:v>-3.3476805356289496E-3</c:v>
                </c:pt>
                <c:pt idx="80">
                  <c:v>-1.9193857965450478E-3</c:v>
                </c:pt>
                <c:pt idx="81">
                  <c:v>1.9230769230769162E-3</c:v>
                </c:pt>
                <c:pt idx="82">
                  <c:v>1.6794625719769307E-3</c:v>
                </c:pt>
                <c:pt idx="83">
                  <c:v>8.8622754491016753E-3</c:v>
                </c:pt>
                <c:pt idx="84">
                  <c:v>-5.4605887939220832E-3</c:v>
                </c:pt>
                <c:pt idx="85">
                  <c:v>-6.9228932919550568E-3</c:v>
                </c:pt>
                <c:pt idx="86">
                  <c:v>-4.3269230769230616E-3</c:v>
                </c:pt>
                <c:pt idx="87">
                  <c:v>-1.4485755673587786E-3</c:v>
                </c:pt>
                <c:pt idx="88">
                  <c:v>-1.7408123791102459E-2</c:v>
                </c:pt>
                <c:pt idx="89">
                  <c:v>4.9212598425185661E-4</c:v>
                </c:pt>
                <c:pt idx="90">
                  <c:v>9.8376783079201502E-4</c:v>
                </c:pt>
                <c:pt idx="91">
                  <c:v>-1.9656019656021373E-3</c:v>
                </c:pt>
                <c:pt idx="92">
                  <c:v>-1.7232890201871465E-3</c:v>
                </c:pt>
                <c:pt idx="93">
                  <c:v>1.1097410604192337E-2</c:v>
                </c:pt>
                <c:pt idx="94">
                  <c:v>-9.9999999999998979E-3</c:v>
                </c:pt>
                <c:pt idx="95">
                  <c:v>1.2318305001231877E-2</c:v>
                </c:pt>
                <c:pt idx="96">
                  <c:v>8.7612557799952029E-3</c:v>
                </c:pt>
                <c:pt idx="97">
                  <c:v>7.4788902291915704E-3</c:v>
                </c:pt>
                <c:pt idx="98">
                  <c:v>-1.1973180076627621E-3</c:v>
                </c:pt>
                <c:pt idx="99">
                  <c:v>-1.6303044833373304E-2</c:v>
                </c:pt>
                <c:pt idx="100">
                  <c:v>-2.4372410431392488E-3</c:v>
                </c:pt>
                <c:pt idx="101">
                  <c:v>-7.0852675299291068E-3</c:v>
                </c:pt>
                <c:pt idx="102">
                  <c:v>-3.6909448818897017E-3</c:v>
                </c:pt>
                <c:pt idx="103">
                  <c:v>4.6925166707827426E-3</c:v>
                </c:pt>
                <c:pt idx="104">
                  <c:v>-1.0816125860373615E-2</c:v>
                </c:pt>
                <c:pt idx="105">
                  <c:v>1.7395626242544537E-3</c:v>
                </c:pt>
                <c:pt idx="106">
                  <c:v>-9.9230960059537576E-4</c:v>
                </c:pt>
                <c:pt idx="107">
                  <c:v>-4.9664762850765154E-4</c:v>
                </c:pt>
                <c:pt idx="108">
                  <c:v>-2.2360248447206299E-3</c:v>
                </c:pt>
                <c:pt idx="109">
                  <c:v>-1.2699203187250929E-2</c:v>
                </c:pt>
                <c:pt idx="110">
                  <c:v>1.6645649432534881E-2</c:v>
                </c:pt>
                <c:pt idx="111">
                  <c:v>-2.7288514016372556E-3</c:v>
                </c:pt>
                <c:pt idx="112">
                  <c:v>-2.4875621890563249E-4</c:v>
                </c:pt>
                <c:pt idx="113">
                  <c:v>-2.985817367504251E-3</c:v>
                </c:pt>
                <c:pt idx="114">
                  <c:v>1.1479910157224937E-2</c:v>
                </c:pt>
                <c:pt idx="115">
                  <c:v>-5.6748087836171468E-3</c:v>
                </c:pt>
                <c:pt idx="116">
                  <c:v>7.9404466501240556E-3</c:v>
                </c:pt>
                <c:pt idx="117">
                  <c:v>-6.4007877892663378E-3</c:v>
                </c:pt>
                <c:pt idx="118">
                  <c:v>-5.94648166501488E-3</c:v>
                </c:pt>
                <c:pt idx="119">
                  <c:v>-9.9700897308074854E-4</c:v>
                </c:pt>
                <c:pt idx="120">
                  <c:v>1.1227544910179743E-2</c:v>
                </c:pt>
                <c:pt idx="121">
                  <c:v>6.4150012336541273E-3</c:v>
                </c:pt>
                <c:pt idx="122">
                  <c:v>-1.9612650159351874E-3</c:v>
                </c:pt>
                <c:pt idx="123">
                  <c:v>-5.4040776222058495E-3</c:v>
                </c:pt>
                <c:pt idx="124">
                  <c:v>-1.9757964929613125E-3</c:v>
                </c:pt>
                <c:pt idx="125">
                  <c:v>-9.1561494679534006E-3</c:v>
                </c:pt>
                <c:pt idx="126">
                  <c:v>1.4985014985016143E-3</c:v>
                </c:pt>
                <c:pt idx="127">
                  <c:v>2.2942643391521189E-2</c:v>
                </c:pt>
                <c:pt idx="128">
                  <c:v>-9.507557289127222E-3</c:v>
                </c:pt>
                <c:pt idx="129">
                  <c:v>7.8759537287718118E-3</c:v>
                </c:pt>
                <c:pt idx="130">
                  <c:v>4.1514041514039146E-3</c:v>
                </c:pt>
                <c:pt idx="131">
                  <c:v>-4.6206225680933688E-3</c:v>
                </c:pt>
                <c:pt idx="132">
                  <c:v>6.8409479599316203E-3</c:v>
                </c:pt>
                <c:pt idx="133">
                  <c:v>-4.8531909730653577E-4</c:v>
                </c:pt>
                <c:pt idx="134">
                  <c:v>6.5549890750182804E-3</c:v>
                </c:pt>
                <c:pt idx="135">
                  <c:v>-1.7124939700916553E-2</c:v>
                </c:pt>
                <c:pt idx="136">
                  <c:v>-1.6687116564417126E-2</c:v>
                </c:pt>
                <c:pt idx="137">
                  <c:v>8.7347142500624475E-3</c:v>
                </c:pt>
                <c:pt idx="138">
                  <c:v>9.1538842157348199E-3</c:v>
                </c:pt>
                <c:pt idx="139">
                  <c:v>1.5690120127482166E-2</c:v>
                </c:pt>
                <c:pt idx="140">
                  <c:v>8.4479845522569263E-3</c:v>
                </c:pt>
                <c:pt idx="141">
                  <c:v>-1.1010052656773572E-2</c:v>
                </c:pt>
                <c:pt idx="142">
                  <c:v>-3.3881897386254245E-3</c:v>
                </c:pt>
                <c:pt idx="143">
                  <c:v>2.4283632831472168E-3</c:v>
                </c:pt>
                <c:pt idx="144">
                  <c:v>8.2364341085270354E-3</c:v>
                </c:pt>
                <c:pt idx="145">
                  <c:v>-1.922152811148492E-3</c:v>
                </c:pt>
                <c:pt idx="146">
                  <c:v>-6.7404910929225181E-3</c:v>
                </c:pt>
                <c:pt idx="147">
                  <c:v>-4.120213281628593E-3</c:v>
                </c:pt>
                <c:pt idx="148">
                  <c:v>2.9204185933315863E-3</c:v>
                </c:pt>
                <c:pt idx="149">
                  <c:v>7.2797864595974815E-4</c:v>
                </c:pt>
                <c:pt idx="150">
                  <c:v>-9.456838021338565E-3</c:v>
                </c:pt>
                <c:pt idx="151">
                  <c:v>1.0526315789473717E-2</c:v>
                </c:pt>
                <c:pt idx="152">
                  <c:v>0</c:v>
                </c:pt>
                <c:pt idx="153">
                  <c:v>4.3604651162789665E-3</c:v>
                </c:pt>
                <c:pt idx="154">
                  <c:v>-1.6883743367100856E-2</c:v>
                </c:pt>
                <c:pt idx="155">
                  <c:v>8.3415112855742546E-3</c:v>
                </c:pt>
                <c:pt idx="156">
                  <c:v>-1.946472019464629E-3</c:v>
                </c:pt>
                <c:pt idx="157">
                  <c:v>7.0697220867870225E-3</c:v>
                </c:pt>
                <c:pt idx="158">
                  <c:v>7.7463083999032012E-3</c:v>
                </c:pt>
                <c:pt idx="159">
                  <c:v>-7.2063415805911912E-4</c:v>
                </c:pt>
                <c:pt idx="160">
                  <c:v>-1.0096153846153921E-2</c:v>
                </c:pt>
                <c:pt idx="161">
                  <c:v>-5.8280718795532538E-3</c:v>
                </c:pt>
                <c:pt idx="162">
                  <c:v>-1.0747435271128425E-2</c:v>
                </c:pt>
                <c:pt idx="163">
                  <c:v>-7.6543209876543949E-3</c:v>
                </c:pt>
                <c:pt idx="164">
                  <c:v>-1.0947997014182587E-2</c:v>
                </c:pt>
                <c:pt idx="165">
                  <c:v>-4.0251572327043572E-3</c:v>
                </c:pt>
                <c:pt idx="166">
                  <c:v>1.0103561505430125E-3</c:v>
                </c:pt>
                <c:pt idx="167">
                  <c:v>-6.8130204390614013E-3</c:v>
                </c:pt>
                <c:pt idx="168">
                  <c:v>2.7947154471543723E-3</c:v>
                </c:pt>
                <c:pt idx="169">
                  <c:v>5.0671395996970681E-4</c:v>
                </c:pt>
                <c:pt idx="170">
                  <c:v>-6.3307166371233681E-3</c:v>
                </c:pt>
                <c:pt idx="171">
                  <c:v>3.8226299694188448E-3</c:v>
                </c:pt>
                <c:pt idx="172">
                  <c:v>-8.6316323940087702E-3</c:v>
                </c:pt>
                <c:pt idx="173">
                  <c:v>3.8412291933420661E-3</c:v>
                </c:pt>
                <c:pt idx="174">
                  <c:v>-1.3010204081632781E-2</c:v>
                </c:pt>
                <c:pt idx="175">
                  <c:v>-1.0855518221762561E-2</c:v>
                </c:pt>
                <c:pt idx="176">
                  <c:v>3.0572249804023954E-2</c:v>
                </c:pt>
                <c:pt idx="177">
                  <c:v>1.597363083164316E-2</c:v>
                </c:pt>
                <c:pt idx="178">
                  <c:v>-6.9877714000499136E-3</c:v>
                </c:pt>
                <c:pt idx="179">
                  <c:v>-3.0158331239004132E-3</c:v>
                </c:pt>
                <c:pt idx="180">
                  <c:v>-9.8311066296949967E-3</c:v>
                </c:pt>
                <c:pt idx="181">
                  <c:v>-5.8553971486762224E-3</c:v>
                </c:pt>
                <c:pt idx="182">
                  <c:v>-1.4340588988476233E-2</c:v>
                </c:pt>
                <c:pt idx="183">
                  <c:v>1.3769810340348076E-2</c:v>
                </c:pt>
                <c:pt idx="184">
                  <c:v>4.6130189646336195E-3</c:v>
                </c:pt>
                <c:pt idx="185">
                  <c:v>7.9081632653059675E-3</c:v>
                </c:pt>
                <c:pt idx="186">
                  <c:v>1.0124019235636439E-2</c:v>
                </c:pt>
                <c:pt idx="187">
                  <c:v>1.5033826108745707E-3</c:v>
                </c:pt>
                <c:pt idx="188">
                  <c:v>-1.3259944958719072E-2</c:v>
                </c:pt>
                <c:pt idx="189">
                  <c:v>8.8742393509129158E-3</c:v>
                </c:pt>
                <c:pt idx="190">
                  <c:v>-1.4325207338527268E-2</c:v>
                </c:pt>
                <c:pt idx="191">
                  <c:v>-1.4788373278939226E-2</c:v>
                </c:pt>
                <c:pt idx="192">
                  <c:v>-1.5527950310559868E-3</c:v>
                </c:pt>
                <c:pt idx="193">
                  <c:v>8.5536547433902044E-3</c:v>
                </c:pt>
                <c:pt idx="194">
                  <c:v>6.6820868671293443E-3</c:v>
                </c:pt>
                <c:pt idx="195">
                  <c:v>-6.8930303803932391E-3</c:v>
                </c:pt>
                <c:pt idx="196">
                  <c:v>0</c:v>
                </c:pt>
                <c:pt idx="197">
                  <c:v>5.6555269922879958E-3</c:v>
                </c:pt>
                <c:pt idx="198">
                  <c:v>5.1124744376278564E-3</c:v>
                </c:pt>
                <c:pt idx="199">
                  <c:v>7.3753814852492994E-3</c:v>
                </c:pt>
                <c:pt idx="200">
                  <c:v>4.0393839939409926E-3</c:v>
                </c:pt>
                <c:pt idx="201">
                  <c:v>9.0520492833794375E-3</c:v>
                </c:pt>
                <c:pt idx="202">
                  <c:v>1.2210316471467531E-2</c:v>
                </c:pt>
                <c:pt idx="203">
                  <c:v>-6.4007877892663378E-3</c:v>
                </c:pt>
                <c:pt idx="204">
                  <c:v>-1.090188305252715E-2</c:v>
                </c:pt>
                <c:pt idx="205">
                  <c:v>-7.5150300601203313E-3</c:v>
                </c:pt>
                <c:pt idx="206">
                  <c:v>2.2715800100960859E-3</c:v>
                </c:pt>
                <c:pt idx="207">
                  <c:v>7.0511206245278402E-3</c:v>
                </c:pt>
                <c:pt idx="208">
                  <c:v>1.7254313578394465E-2</c:v>
                </c:pt>
                <c:pt idx="209">
                  <c:v>-2.2123893805309214E-3</c:v>
                </c:pt>
                <c:pt idx="210">
                  <c:v>7.8837152007882327E-3</c:v>
                </c:pt>
                <c:pt idx="211">
                  <c:v>1.9799560009777561E-2</c:v>
                </c:pt>
                <c:pt idx="212">
                  <c:v>1.3183125599233181E-2</c:v>
                </c:pt>
                <c:pt idx="213">
                  <c:v>-1.8925952211972241E-3</c:v>
                </c:pt>
                <c:pt idx="214">
                  <c:v>-1.4221379473808859E-2</c:v>
                </c:pt>
                <c:pt idx="215">
                  <c:v>7.9345996633806148E-3</c:v>
                </c:pt>
                <c:pt idx="216">
                  <c:v>-6.440839694656586E-3</c:v>
                </c:pt>
                <c:pt idx="217">
                  <c:v>-1.8247298919567778E-2</c:v>
                </c:pt>
                <c:pt idx="218">
                  <c:v>1.9564685742234911E-3</c:v>
                </c:pt>
                <c:pt idx="219">
                  <c:v>1.2692213814986752E-2</c:v>
                </c:pt>
                <c:pt idx="220">
                  <c:v>-9.1588334538443839E-3</c:v>
                </c:pt>
                <c:pt idx="221">
                  <c:v>9.7299927025051858E-4</c:v>
                </c:pt>
                <c:pt idx="222">
                  <c:v>-1.6524908869987809E-2</c:v>
                </c:pt>
                <c:pt idx="223">
                  <c:v>9.8838645910559464E-4</c:v>
                </c:pt>
                <c:pt idx="224">
                  <c:v>0</c:v>
                </c:pt>
                <c:pt idx="225">
                  <c:v>5.4307578375709653E-3</c:v>
                </c:pt>
                <c:pt idx="226">
                  <c:v>5.1559047385218992E-3</c:v>
                </c:pt>
                <c:pt idx="227">
                  <c:v>1.660967269174396E-2</c:v>
                </c:pt>
                <c:pt idx="228">
                  <c:v>-3.844305622296873E-3</c:v>
                </c:pt>
                <c:pt idx="229">
                  <c:v>5.0651230101301792E-3</c:v>
                </c:pt>
                <c:pt idx="230">
                  <c:v>4.7996160307173241E-4</c:v>
                </c:pt>
                <c:pt idx="231">
                  <c:v>-8.155432957543729E-3</c:v>
                </c:pt>
                <c:pt idx="232">
                  <c:v>-9.6735187424423774E-4</c:v>
                </c:pt>
                <c:pt idx="233">
                  <c:v>3.6310820624545492E-3</c:v>
                </c:pt>
                <c:pt idx="234">
                  <c:v>6.7534973468403869E-3</c:v>
                </c:pt>
                <c:pt idx="235">
                  <c:v>-3.5936751317680038E-3</c:v>
                </c:pt>
                <c:pt idx="236">
                  <c:v>7.2132724212550237E-3</c:v>
                </c:pt>
                <c:pt idx="237">
                  <c:v>2.1484841250893894E-3</c:v>
                </c:pt>
                <c:pt idx="238">
                  <c:v>-5.0023820867077795E-3</c:v>
                </c:pt>
                <c:pt idx="239">
                  <c:v>9.3368446253290216E-3</c:v>
                </c:pt>
                <c:pt idx="240">
                  <c:v>-5.455407969639392E-3</c:v>
                </c:pt>
                <c:pt idx="241">
                  <c:v>9.5397090388742445E-3</c:v>
                </c:pt>
                <c:pt idx="242">
                  <c:v>-3.307347035199637E-3</c:v>
                </c:pt>
                <c:pt idx="243">
                  <c:v>-1.4221379473807749E-3</c:v>
                </c:pt>
                <c:pt idx="244">
                  <c:v>-9.9691431284121279E-3</c:v>
                </c:pt>
                <c:pt idx="245">
                  <c:v>3.5962598897145703E-3</c:v>
                </c:pt>
                <c:pt idx="246">
                  <c:v>-3.8222646918297798E-3</c:v>
                </c:pt>
                <c:pt idx="247">
                  <c:v>1.9184652278176895E-3</c:v>
                </c:pt>
                <c:pt idx="248">
                  <c:v>1.0770703685974103E-2</c:v>
                </c:pt>
                <c:pt idx="249">
                  <c:v>1.2550319677954169E-2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1D-47FA-BBBA-486B011EC361}"/>
            </c:ext>
          </c:extLst>
        </c:ser>
        <c:ser>
          <c:idx val="20"/>
          <c:order val="20"/>
          <c:tx>
            <c:strRef>
              <c:f>'Prices&amp;Returns'!$W$256</c:f>
              <c:strCache>
                <c:ptCount val="1"/>
                <c:pt idx="0">
                  <c:v>Instrument 21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'Prices&amp;Returns'!$W$257:$W$506</c:f>
              <c:numCache>
                <c:formatCode>0.00%</c:formatCode>
                <c:ptCount val="250"/>
                <c:pt idx="1">
                  <c:v>1.7543859649122862E-2</c:v>
                </c:pt>
                <c:pt idx="2">
                  <c:v>-5.9681697612732343E-3</c:v>
                </c:pt>
                <c:pt idx="3">
                  <c:v>-1.5343562374916631E-2</c:v>
                </c:pt>
                <c:pt idx="4">
                  <c:v>1.0162601626016343E-2</c:v>
                </c:pt>
                <c:pt idx="5">
                  <c:v>-6.7069081153587895E-3</c:v>
                </c:pt>
                <c:pt idx="6">
                  <c:v>4.7265361242403436E-3</c:v>
                </c:pt>
                <c:pt idx="7">
                  <c:v>-6.0483870967743547E-3</c:v>
                </c:pt>
                <c:pt idx="8">
                  <c:v>0</c:v>
                </c:pt>
                <c:pt idx="9">
                  <c:v>-4.0567951318457585E-3</c:v>
                </c:pt>
                <c:pt idx="10">
                  <c:v>1.9008825526137141E-2</c:v>
                </c:pt>
                <c:pt idx="11">
                  <c:v>3.9973351099267251E-3</c:v>
                </c:pt>
                <c:pt idx="12">
                  <c:v>5.9721300597213034E-3</c:v>
                </c:pt>
                <c:pt idx="13">
                  <c:v>-3.2981530343008103E-3</c:v>
                </c:pt>
                <c:pt idx="14">
                  <c:v>3.970880211780381E-3</c:v>
                </c:pt>
                <c:pt idx="15">
                  <c:v>1.9775873434408897E-3</c:v>
                </c:pt>
                <c:pt idx="16">
                  <c:v>7.8947368421053987E-3</c:v>
                </c:pt>
                <c:pt idx="17">
                  <c:v>-1.958224543081033E-3</c:v>
                </c:pt>
                <c:pt idx="18">
                  <c:v>1.373446697187708E-2</c:v>
                </c:pt>
                <c:pt idx="19">
                  <c:v>6.4516129032266001E-4</c:v>
                </c:pt>
                <c:pt idx="20">
                  <c:v>6.4474532559639641E-3</c:v>
                </c:pt>
                <c:pt idx="21">
                  <c:v>1.2812299807816174E-3</c:v>
                </c:pt>
                <c:pt idx="22">
                  <c:v>-7.6775431861805243E-3</c:v>
                </c:pt>
                <c:pt idx="23">
                  <c:v>3.2237266279819821E-3</c:v>
                </c:pt>
                <c:pt idx="24">
                  <c:v>0</c:v>
                </c:pt>
                <c:pt idx="25">
                  <c:v>-7.0694087403599948E-3</c:v>
                </c:pt>
                <c:pt idx="26">
                  <c:v>-5.8252427184466438E-3</c:v>
                </c:pt>
                <c:pt idx="27">
                  <c:v>-1.041666666666663E-2</c:v>
                </c:pt>
                <c:pt idx="28">
                  <c:v>1.5789473684210575E-2</c:v>
                </c:pt>
                <c:pt idx="29">
                  <c:v>7.1243523316062429E-3</c:v>
                </c:pt>
                <c:pt idx="30">
                  <c:v>-9.0032154340836668E-3</c:v>
                </c:pt>
                <c:pt idx="31">
                  <c:v>-2.5957170668398089E-3</c:v>
                </c:pt>
                <c:pt idx="32">
                  <c:v>3.9037085230970714E-3</c:v>
                </c:pt>
                <c:pt idx="33">
                  <c:v>-1.3609850939727774E-2</c:v>
                </c:pt>
                <c:pt idx="34">
                  <c:v>-2.6281208935611255E-3</c:v>
                </c:pt>
                <c:pt idx="35">
                  <c:v>0</c:v>
                </c:pt>
                <c:pt idx="36">
                  <c:v>-1.3175230566534468E-3</c:v>
                </c:pt>
                <c:pt idx="37">
                  <c:v>-8.5751978891821512E-3</c:v>
                </c:pt>
                <c:pt idx="38">
                  <c:v>5.9880239520957446E-3</c:v>
                </c:pt>
                <c:pt idx="39">
                  <c:v>-7.2751322751322123E-3</c:v>
                </c:pt>
                <c:pt idx="40">
                  <c:v>6.6622251832111345E-3</c:v>
                </c:pt>
                <c:pt idx="41">
                  <c:v>-3.3090668431501324E-3</c:v>
                </c:pt>
                <c:pt idx="42">
                  <c:v>1.3280212483399723E-3</c:v>
                </c:pt>
                <c:pt idx="43">
                  <c:v>-6.6312997347479641E-3</c:v>
                </c:pt>
                <c:pt idx="44">
                  <c:v>1.3351134846462109E-3</c:v>
                </c:pt>
                <c:pt idx="45">
                  <c:v>1.9333333333333202E-2</c:v>
                </c:pt>
                <c:pt idx="46">
                  <c:v>1.3080444735121155E-2</c:v>
                </c:pt>
                <c:pt idx="47">
                  <c:v>-3.8734667527436928E-3</c:v>
                </c:pt>
                <c:pt idx="48">
                  <c:v>-3.240440699935121E-3</c:v>
                </c:pt>
                <c:pt idx="49">
                  <c:v>-3.9011703511053764E-3</c:v>
                </c:pt>
                <c:pt idx="50">
                  <c:v>0</c:v>
                </c:pt>
                <c:pt idx="51">
                  <c:v>-5.8746736292427659E-3</c:v>
                </c:pt>
                <c:pt idx="52">
                  <c:v>3.2829940906105026E-3</c:v>
                </c:pt>
                <c:pt idx="53">
                  <c:v>-5.2356020942407877E-3</c:v>
                </c:pt>
                <c:pt idx="54">
                  <c:v>7.2368421052633192E-3</c:v>
                </c:pt>
                <c:pt idx="55">
                  <c:v>5.2253429131285944E-3</c:v>
                </c:pt>
                <c:pt idx="56">
                  <c:v>-7.1474983755686061E-3</c:v>
                </c:pt>
                <c:pt idx="57">
                  <c:v>0</c:v>
                </c:pt>
                <c:pt idx="58">
                  <c:v>5.8900523560210249E-3</c:v>
                </c:pt>
                <c:pt idx="59">
                  <c:v>-1.1060507482107962E-2</c:v>
                </c:pt>
                <c:pt idx="60">
                  <c:v>1.9736842105264607E-3</c:v>
                </c:pt>
                <c:pt idx="61">
                  <c:v>1.5101772816809023E-2</c:v>
                </c:pt>
                <c:pt idx="62">
                  <c:v>1.8758085381630041E-2</c:v>
                </c:pt>
                <c:pt idx="63">
                  <c:v>5.0793650793650169E-3</c:v>
                </c:pt>
                <c:pt idx="64">
                  <c:v>3.1585596967782514E-3</c:v>
                </c:pt>
                <c:pt idx="65">
                  <c:v>-1.2594458438287548E-3</c:v>
                </c:pt>
                <c:pt idx="66">
                  <c:v>-6.9356872635560896E-3</c:v>
                </c:pt>
                <c:pt idx="67">
                  <c:v>8.2539682539684023E-3</c:v>
                </c:pt>
                <c:pt idx="68">
                  <c:v>1.8891687657429657E-3</c:v>
                </c:pt>
                <c:pt idx="69">
                  <c:v>-7.5424261470773413E-3</c:v>
                </c:pt>
                <c:pt idx="70">
                  <c:v>-3.1665611146294292E-3</c:v>
                </c:pt>
                <c:pt idx="71">
                  <c:v>8.2592121982210109E-3</c:v>
                </c:pt>
                <c:pt idx="72">
                  <c:v>6.3011972274733541E-3</c:v>
                </c:pt>
                <c:pt idx="73">
                  <c:v>-6.2617407639320444E-4</c:v>
                </c:pt>
                <c:pt idx="74">
                  <c:v>1.2531328320801727E-3</c:v>
                </c:pt>
                <c:pt idx="75">
                  <c:v>0</c:v>
                </c:pt>
                <c:pt idx="76">
                  <c:v>-6.8836045056320794E-3</c:v>
                </c:pt>
                <c:pt idx="77">
                  <c:v>-6.9313169502205341E-3</c:v>
                </c:pt>
                <c:pt idx="78">
                  <c:v>3.1725888324873885E-3</c:v>
                </c:pt>
                <c:pt idx="79">
                  <c:v>-8.8551549652119421E-3</c:v>
                </c:pt>
                <c:pt idx="80">
                  <c:v>-2.55264837268665E-3</c:v>
                </c:pt>
                <c:pt idx="81">
                  <c:v>-8.3173384516954663E-3</c:v>
                </c:pt>
                <c:pt idx="82">
                  <c:v>-8.3870967741935809E-3</c:v>
                </c:pt>
                <c:pt idx="83">
                  <c:v>1.3012361743658385E-3</c:v>
                </c:pt>
                <c:pt idx="84">
                  <c:v>6.4977257959712986E-3</c:v>
                </c:pt>
                <c:pt idx="85">
                  <c:v>2.5823111684957212E-3</c:v>
                </c:pt>
                <c:pt idx="86">
                  <c:v>1.0302640051513157E-2</c:v>
                </c:pt>
                <c:pt idx="87">
                  <c:v>1.3384321223709472E-2</c:v>
                </c:pt>
                <c:pt idx="88">
                  <c:v>5.6603773584904538E-3</c:v>
                </c:pt>
                <c:pt idx="89">
                  <c:v>0</c:v>
                </c:pt>
                <c:pt idx="90">
                  <c:v>6.8792995622264375E-3</c:v>
                </c:pt>
                <c:pt idx="91">
                  <c:v>0</c:v>
                </c:pt>
                <c:pt idx="92">
                  <c:v>-9.3167701863355878E-3</c:v>
                </c:pt>
                <c:pt idx="93">
                  <c:v>6.2695924764910593E-4</c:v>
                </c:pt>
                <c:pt idx="94">
                  <c:v>6.8922305764411718E-3</c:v>
                </c:pt>
                <c:pt idx="95">
                  <c:v>9.9564405724954508E-3</c:v>
                </c:pt>
                <c:pt idx="96">
                  <c:v>-1.8484288354898348E-2</c:v>
                </c:pt>
                <c:pt idx="97">
                  <c:v>1.2554927809165228E-3</c:v>
                </c:pt>
                <c:pt idx="98">
                  <c:v>-8.1504702194357126E-3</c:v>
                </c:pt>
                <c:pt idx="99">
                  <c:v>1.2642225031604948E-3</c:v>
                </c:pt>
                <c:pt idx="100">
                  <c:v>-8.2070707070706073E-3</c:v>
                </c:pt>
                <c:pt idx="101">
                  <c:v>-6.3653723742851387E-4</c:v>
                </c:pt>
                <c:pt idx="102">
                  <c:v>8.9171974522292974E-3</c:v>
                </c:pt>
                <c:pt idx="103">
                  <c:v>-1.3888888888888951E-2</c:v>
                </c:pt>
                <c:pt idx="104">
                  <c:v>-1.216389244558258E-2</c:v>
                </c:pt>
                <c:pt idx="105">
                  <c:v>-1.2961762799740262E-3</c:v>
                </c:pt>
                <c:pt idx="106">
                  <c:v>-1.9467878001296901E-3</c:v>
                </c:pt>
                <c:pt idx="107">
                  <c:v>-1.3003901170351995E-3</c:v>
                </c:pt>
                <c:pt idx="108">
                  <c:v>2.6041666666667407E-3</c:v>
                </c:pt>
                <c:pt idx="109">
                  <c:v>-5.8441558441558739E-3</c:v>
                </c:pt>
                <c:pt idx="110">
                  <c:v>0</c:v>
                </c:pt>
                <c:pt idx="111">
                  <c:v>1.3063357282820931E-3</c:v>
                </c:pt>
                <c:pt idx="112">
                  <c:v>-1.3046314416177429E-3</c:v>
                </c:pt>
                <c:pt idx="113">
                  <c:v>1.3063357282821597E-2</c:v>
                </c:pt>
                <c:pt idx="114">
                  <c:v>-1.6118633139909688E-2</c:v>
                </c:pt>
                <c:pt idx="115">
                  <c:v>-3.9318479685452878E-3</c:v>
                </c:pt>
                <c:pt idx="116">
                  <c:v>-7.2368421052630971E-3</c:v>
                </c:pt>
                <c:pt idx="117">
                  <c:v>8.6149768058316756E-3</c:v>
                </c:pt>
                <c:pt idx="118">
                  <c:v>-6.5703022339025363E-4</c:v>
                </c:pt>
                <c:pt idx="119">
                  <c:v>-2.629848783694988E-3</c:v>
                </c:pt>
                <c:pt idx="120">
                  <c:v>8.5695451549110402E-3</c:v>
                </c:pt>
                <c:pt idx="121">
                  <c:v>-5.2287581699346219E-3</c:v>
                </c:pt>
                <c:pt idx="122">
                  <c:v>-3.9421813403416328E-3</c:v>
                </c:pt>
                <c:pt idx="123">
                  <c:v>4.61741424802109E-3</c:v>
                </c:pt>
                <c:pt idx="124">
                  <c:v>9.1923834537097626E-3</c:v>
                </c:pt>
                <c:pt idx="125">
                  <c:v>-3.2530904359140411E-3</c:v>
                </c:pt>
                <c:pt idx="126">
                  <c:v>-1.1749347258485643E-2</c:v>
                </c:pt>
                <c:pt idx="127">
                  <c:v>9.9075297225890147E-3</c:v>
                </c:pt>
                <c:pt idx="128">
                  <c:v>-1.7004578155657257E-2</c:v>
                </c:pt>
                <c:pt idx="129">
                  <c:v>3.3266799733866481E-3</c:v>
                </c:pt>
                <c:pt idx="130">
                  <c:v>-5.9681697612732343E-3</c:v>
                </c:pt>
                <c:pt idx="131">
                  <c:v>-1.5343562374916631E-2</c:v>
                </c:pt>
                <c:pt idx="132">
                  <c:v>-1.3550135501354532E-3</c:v>
                </c:pt>
                <c:pt idx="133">
                  <c:v>-4.070556309362261E-3</c:v>
                </c:pt>
                <c:pt idx="134">
                  <c:v>-6.1307901907357021E-3</c:v>
                </c:pt>
                <c:pt idx="135">
                  <c:v>-3.4270047978067764E-3</c:v>
                </c:pt>
                <c:pt idx="136">
                  <c:v>6.1898211829436445E-3</c:v>
                </c:pt>
                <c:pt idx="137">
                  <c:v>-3.4176349965824304E-3</c:v>
                </c:pt>
                <c:pt idx="138">
                  <c:v>1.1659807956104329E-2</c:v>
                </c:pt>
                <c:pt idx="139">
                  <c:v>0</c:v>
                </c:pt>
                <c:pt idx="140">
                  <c:v>-1.0169491525423791E-2</c:v>
                </c:pt>
                <c:pt idx="141">
                  <c:v>-6.8493150684934001E-4</c:v>
                </c:pt>
                <c:pt idx="142">
                  <c:v>-6.1686086360520642E-3</c:v>
                </c:pt>
                <c:pt idx="143">
                  <c:v>-3.4482758620689724E-3</c:v>
                </c:pt>
                <c:pt idx="144">
                  <c:v>0</c:v>
                </c:pt>
                <c:pt idx="145">
                  <c:v>-3.4602076124566894E-3</c:v>
                </c:pt>
                <c:pt idx="146">
                  <c:v>7.6388888888887507E-3</c:v>
                </c:pt>
                <c:pt idx="147">
                  <c:v>2.7567195037905279E-3</c:v>
                </c:pt>
                <c:pt idx="148">
                  <c:v>-1.4432989690721709E-2</c:v>
                </c:pt>
                <c:pt idx="149">
                  <c:v>-1.3249651324965139E-2</c:v>
                </c:pt>
                <c:pt idx="150">
                  <c:v>-5.6537102473498413E-3</c:v>
                </c:pt>
                <c:pt idx="151">
                  <c:v>3.553660270078085E-3</c:v>
                </c:pt>
                <c:pt idx="152">
                  <c:v>4.2492917847025691E-3</c:v>
                </c:pt>
                <c:pt idx="153">
                  <c:v>-2.8208744710859213E-3</c:v>
                </c:pt>
                <c:pt idx="154">
                  <c:v>1.0608203677510586E-2</c:v>
                </c:pt>
                <c:pt idx="155">
                  <c:v>2.0993701889433503E-3</c:v>
                </c:pt>
                <c:pt idx="156">
                  <c:v>-6.9832402234636382E-3</c:v>
                </c:pt>
                <c:pt idx="157">
                  <c:v>1.4064697609001975E-3</c:v>
                </c:pt>
                <c:pt idx="158">
                  <c:v>0</c:v>
                </c:pt>
                <c:pt idx="159">
                  <c:v>-6.3202247191010974E-3</c:v>
                </c:pt>
                <c:pt idx="160">
                  <c:v>7.7738515901060179E-3</c:v>
                </c:pt>
                <c:pt idx="161">
                  <c:v>9.817671809256634E-3</c:v>
                </c:pt>
                <c:pt idx="162">
                  <c:v>-9.7222222222222987E-3</c:v>
                </c:pt>
                <c:pt idx="163">
                  <c:v>4.908835904628317E-3</c:v>
                </c:pt>
                <c:pt idx="164">
                  <c:v>1.465457083042554E-2</c:v>
                </c:pt>
                <c:pt idx="165">
                  <c:v>-7.5653370013755161E-3</c:v>
                </c:pt>
                <c:pt idx="166">
                  <c:v>8.3160083160083165E-3</c:v>
                </c:pt>
                <c:pt idx="167">
                  <c:v>0</c:v>
                </c:pt>
                <c:pt idx="168">
                  <c:v>-3.4364261168385868E-3</c:v>
                </c:pt>
                <c:pt idx="169">
                  <c:v>4.1379310344829001E-3</c:v>
                </c:pt>
                <c:pt idx="170">
                  <c:v>-7.5549450549451391E-3</c:v>
                </c:pt>
                <c:pt idx="171">
                  <c:v>2.7681660899654403E-3</c:v>
                </c:pt>
                <c:pt idx="172">
                  <c:v>1.104209799861966E-2</c:v>
                </c:pt>
                <c:pt idx="173">
                  <c:v>-1.433447098976115E-2</c:v>
                </c:pt>
                <c:pt idx="174">
                  <c:v>3.462603878116477E-3</c:v>
                </c:pt>
                <c:pt idx="175">
                  <c:v>5.52104899930983E-3</c:v>
                </c:pt>
                <c:pt idx="176">
                  <c:v>3.4317089910775866E-3</c:v>
                </c:pt>
                <c:pt idx="177">
                  <c:v>8.2079343365253354E-3</c:v>
                </c:pt>
                <c:pt idx="178">
                  <c:v>-1.1533242876526462E-2</c:v>
                </c:pt>
                <c:pt idx="179">
                  <c:v>-6.8634179821547292E-4</c:v>
                </c:pt>
                <c:pt idx="180">
                  <c:v>9.6153846153845812E-3</c:v>
                </c:pt>
                <c:pt idx="181">
                  <c:v>-2.0408163265305257E-3</c:v>
                </c:pt>
                <c:pt idx="182">
                  <c:v>-3.4083162917519783E-3</c:v>
                </c:pt>
                <c:pt idx="183">
                  <c:v>-6.1559507523939461E-3</c:v>
                </c:pt>
                <c:pt idx="184">
                  <c:v>8.9470061940812862E-3</c:v>
                </c:pt>
                <c:pt idx="185">
                  <c:v>-6.8212824010913664E-3</c:v>
                </c:pt>
                <c:pt idx="186">
                  <c:v>-1.4423076923076983E-2</c:v>
                </c:pt>
                <c:pt idx="187">
                  <c:v>-6.9686411149827432E-4</c:v>
                </c:pt>
                <c:pt idx="188">
                  <c:v>8.3682008368202165E-3</c:v>
                </c:pt>
                <c:pt idx="189">
                  <c:v>-4.1493775933609811E-3</c:v>
                </c:pt>
                <c:pt idx="190">
                  <c:v>-1.1805555555555514E-2</c:v>
                </c:pt>
                <c:pt idx="191">
                  <c:v>-2.1082220660576523E-3</c:v>
                </c:pt>
                <c:pt idx="192">
                  <c:v>-5.6338028169014009E-3</c:v>
                </c:pt>
                <c:pt idx="193">
                  <c:v>-3.5410764872521039E-3</c:v>
                </c:pt>
                <c:pt idx="194">
                  <c:v>3.553660270078085E-3</c:v>
                </c:pt>
                <c:pt idx="195">
                  <c:v>-7.0821529745042078E-3</c:v>
                </c:pt>
                <c:pt idx="196">
                  <c:v>2.1398002853068032E-3</c:v>
                </c:pt>
                <c:pt idx="197">
                  <c:v>8.5409252669037539E-3</c:v>
                </c:pt>
                <c:pt idx="198">
                  <c:v>7.0571630204656621E-3</c:v>
                </c:pt>
                <c:pt idx="199">
                  <c:v>6.3069376313944492E-3</c:v>
                </c:pt>
                <c:pt idx="200">
                  <c:v>7.6601671309193264E-3</c:v>
                </c:pt>
                <c:pt idx="201">
                  <c:v>6.9108500345538282E-4</c:v>
                </c:pt>
                <c:pt idx="202">
                  <c:v>7.5966850828728116E-3</c:v>
                </c:pt>
                <c:pt idx="203">
                  <c:v>0</c:v>
                </c:pt>
                <c:pt idx="204">
                  <c:v>6.8540095956133307E-3</c:v>
                </c:pt>
                <c:pt idx="205">
                  <c:v>-8.1688223281143335E-3</c:v>
                </c:pt>
                <c:pt idx="206">
                  <c:v>-6.1770761839395893E-3</c:v>
                </c:pt>
                <c:pt idx="207">
                  <c:v>1.8646408839779083E-2</c:v>
                </c:pt>
                <c:pt idx="208">
                  <c:v>-5.4237288135593476E-3</c:v>
                </c:pt>
                <c:pt idx="209">
                  <c:v>-9.5432856169053171E-3</c:v>
                </c:pt>
                <c:pt idx="210">
                  <c:v>-5.5058499655884496E-3</c:v>
                </c:pt>
                <c:pt idx="211">
                  <c:v>-1.6608996539792309E-2</c:v>
                </c:pt>
                <c:pt idx="212">
                  <c:v>-6.3335679099226772E-3</c:v>
                </c:pt>
                <c:pt idx="213">
                  <c:v>1.8413597733711207E-2</c:v>
                </c:pt>
                <c:pt idx="214">
                  <c:v>3.4770514603614799E-3</c:v>
                </c:pt>
                <c:pt idx="215">
                  <c:v>-1.2474012474012475E-2</c:v>
                </c:pt>
                <c:pt idx="216">
                  <c:v>-3.5087719298245723E-3</c:v>
                </c:pt>
                <c:pt idx="217">
                  <c:v>1.4084507042253502E-3</c:v>
                </c:pt>
                <c:pt idx="218">
                  <c:v>1.0548523206751037E-2</c:v>
                </c:pt>
                <c:pt idx="219">
                  <c:v>-6.9589422407789758E-4</c:v>
                </c:pt>
                <c:pt idx="220">
                  <c:v>-1.532033426183832E-2</c:v>
                </c:pt>
                <c:pt idx="221">
                  <c:v>-1.0608203677510586E-2</c:v>
                </c:pt>
                <c:pt idx="222">
                  <c:v>6.4331665475338973E-3</c:v>
                </c:pt>
                <c:pt idx="223">
                  <c:v>3.5511363636364646E-3</c:v>
                </c:pt>
                <c:pt idx="224">
                  <c:v>-5.6617126680821306E-3</c:v>
                </c:pt>
                <c:pt idx="225">
                  <c:v>-6.4056939501778709E-3</c:v>
                </c:pt>
                <c:pt idx="226">
                  <c:v>7.1633237822348317E-3</c:v>
                </c:pt>
                <c:pt idx="227">
                  <c:v>-7.1123755334281391E-3</c:v>
                </c:pt>
                <c:pt idx="228">
                  <c:v>-7.1633237822350537E-3</c:v>
                </c:pt>
                <c:pt idx="229">
                  <c:v>2.8860028860029363E-3</c:v>
                </c:pt>
                <c:pt idx="230">
                  <c:v>-1.4388489208633226E-3</c:v>
                </c:pt>
                <c:pt idx="231">
                  <c:v>-7.204610951009327E-4</c:v>
                </c:pt>
                <c:pt idx="232">
                  <c:v>1.0093727469358438E-2</c:v>
                </c:pt>
                <c:pt idx="233">
                  <c:v>-1.427551748750866E-3</c:v>
                </c:pt>
                <c:pt idx="234">
                  <c:v>-1.4295925661186315E-3</c:v>
                </c:pt>
                <c:pt idx="235">
                  <c:v>1.3600572655690701E-2</c:v>
                </c:pt>
                <c:pt idx="236">
                  <c:v>-4.9435028248587809E-3</c:v>
                </c:pt>
                <c:pt idx="237">
                  <c:v>-4.968062455642297E-3</c:v>
                </c:pt>
                <c:pt idx="238">
                  <c:v>1.2838801711840153E-2</c:v>
                </c:pt>
                <c:pt idx="239">
                  <c:v>-7.0422535211267512E-4</c:v>
                </c:pt>
                <c:pt idx="240">
                  <c:v>1.4094432699085502E-3</c:v>
                </c:pt>
                <c:pt idx="241">
                  <c:v>-1.4074595355384467E-3</c:v>
                </c:pt>
                <c:pt idx="242">
                  <c:v>8.4566596194504129E-3</c:v>
                </c:pt>
                <c:pt idx="243">
                  <c:v>4.1928721174002703E-3</c:v>
                </c:pt>
                <c:pt idx="244">
                  <c:v>-1.1134307585246916E-2</c:v>
                </c:pt>
                <c:pt idx="245">
                  <c:v>-8.4447572132302362E-3</c:v>
                </c:pt>
                <c:pt idx="246">
                  <c:v>9.2264017033356627E-3</c:v>
                </c:pt>
                <c:pt idx="247">
                  <c:v>-7.0323488045007654E-3</c:v>
                </c:pt>
                <c:pt idx="248">
                  <c:v>7.0821529745044298E-3</c:v>
                </c:pt>
                <c:pt idx="249">
                  <c:v>1.4064697609001975E-3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1D-47FA-BBBA-486B011EC361}"/>
            </c:ext>
          </c:extLst>
        </c:ser>
        <c:ser>
          <c:idx val="21"/>
          <c:order val="21"/>
          <c:tx>
            <c:strRef>
              <c:f>'Prices&amp;Returns'!$X$256</c:f>
              <c:strCache>
                <c:ptCount val="1"/>
                <c:pt idx="0">
                  <c:v>Instrument 22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'Prices&amp;Returns'!$X$257:$X$506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5.4347826086955653E-3</c:v>
                </c:pt>
                <c:pt idx="10">
                  <c:v>0</c:v>
                </c:pt>
                <c:pt idx="11">
                  <c:v>-5.4054054054054612E-3</c:v>
                </c:pt>
                <c:pt idx="12">
                  <c:v>5.4347826086955653E-3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-5.4054054054054612E-3</c:v>
                </c:pt>
                <c:pt idx="20">
                  <c:v>5.4347826086955653E-3</c:v>
                </c:pt>
                <c:pt idx="21">
                  <c:v>-5.4054054054054612E-3</c:v>
                </c:pt>
                <c:pt idx="22">
                  <c:v>5.4347826086955653E-3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-5.4054054054054612E-3</c:v>
                </c:pt>
                <c:pt idx="43">
                  <c:v>0</c:v>
                </c:pt>
                <c:pt idx="44">
                  <c:v>0</c:v>
                </c:pt>
                <c:pt idx="45">
                  <c:v>5.4347826086955653E-3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-5.4054054054054612E-3</c:v>
                </c:pt>
                <c:pt idx="50">
                  <c:v>5.4347826086955653E-3</c:v>
                </c:pt>
                <c:pt idx="51">
                  <c:v>-5.4054054054054612E-3</c:v>
                </c:pt>
                <c:pt idx="52">
                  <c:v>5.4347826086955653E-3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-5.4054054054054612E-3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5.4347826086955653E-3</c:v>
                </c:pt>
                <c:pt idx="84">
                  <c:v>-5.4054054054054612E-3</c:v>
                </c:pt>
                <c:pt idx="85">
                  <c:v>5.4347826086955653E-3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-5.4054054054054612E-3</c:v>
                </c:pt>
                <c:pt idx="93">
                  <c:v>0</c:v>
                </c:pt>
                <c:pt idx="94">
                  <c:v>0</c:v>
                </c:pt>
                <c:pt idx="95">
                  <c:v>5.4347826086955653E-3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-5.4054054054054612E-3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-5.4347826086956763E-3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-5.464480874316946E-3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-5.494505494505475E-3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-5.5248618784530246E-3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-5.5555555555555358E-3</c:v>
                </c:pt>
                <c:pt idx="193">
                  <c:v>5.5865921787709993E-3</c:v>
                </c:pt>
                <c:pt idx="194">
                  <c:v>-5.5555555555555358E-3</c:v>
                </c:pt>
                <c:pt idx="195">
                  <c:v>5.5865921787709993E-3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5.5555555555555358E-3</c:v>
                </c:pt>
                <c:pt idx="231">
                  <c:v>-5.5248618784530246E-3</c:v>
                </c:pt>
                <c:pt idx="232">
                  <c:v>5.5555555555555358E-3</c:v>
                </c:pt>
                <c:pt idx="233">
                  <c:v>0</c:v>
                </c:pt>
                <c:pt idx="234">
                  <c:v>-5.5248618784530246E-3</c:v>
                </c:pt>
                <c:pt idx="235">
                  <c:v>5.5555555555555358E-3</c:v>
                </c:pt>
                <c:pt idx="236">
                  <c:v>-5.5248618784530246E-3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1D-47FA-BBBA-486B011EC361}"/>
            </c:ext>
          </c:extLst>
        </c:ser>
        <c:ser>
          <c:idx val="22"/>
          <c:order val="22"/>
          <c:tx>
            <c:strRef>
              <c:f>'Prices&amp;Returns'!$Y$256</c:f>
              <c:strCache>
                <c:ptCount val="1"/>
                <c:pt idx="0">
                  <c:v>Instrument 23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'Prices&amp;Returns'!$Y$257:$Y$506</c:f>
              <c:numCache>
                <c:formatCode>0.00%</c:formatCode>
                <c:ptCount val="250"/>
                <c:pt idx="1">
                  <c:v>0</c:v>
                </c:pt>
                <c:pt idx="2">
                  <c:v>2.1645021645020357E-3</c:v>
                </c:pt>
                <c:pt idx="3">
                  <c:v>2.1598272138227959E-3</c:v>
                </c:pt>
                <c:pt idx="4">
                  <c:v>6.4655172413794482E-3</c:v>
                </c:pt>
                <c:pt idx="5">
                  <c:v>-1.0706638115631661E-2</c:v>
                </c:pt>
                <c:pt idx="6">
                  <c:v>-4.3290043290044045E-3</c:v>
                </c:pt>
                <c:pt idx="7">
                  <c:v>-2.608695652173898E-2</c:v>
                </c:pt>
                <c:pt idx="8">
                  <c:v>4.4642857142855874E-3</c:v>
                </c:pt>
                <c:pt idx="9">
                  <c:v>4.444444444444251E-3</c:v>
                </c:pt>
                <c:pt idx="10">
                  <c:v>-2.2123893805309214E-3</c:v>
                </c:pt>
                <c:pt idx="11">
                  <c:v>-2.2172949002217113E-3</c:v>
                </c:pt>
                <c:pt idx="12">
                  <c:v>2.2222222222221255E-3</c:v>
                </c:pt>
                <c:pt idx="13">
                  <c:v>-8.8691796008869561E-3</c:v>
                </c:pt>
                <c:pt idx="14">
                  <c:v>1.5659955257270708E-2</c:v>
                </c:pt>
                <c:pt idx="15">
                  <c:v>6.6079295154186646E-3</c:v>
                </c:pt>
                <c:pt idx="16">
                  <c:v>-2.8446389496717739E-2</c:v>
                </c:pt>
                <c:pt idx="17">
                  <c:v>2.9279279279279313E-2</c:v>
                </c:pt>
                <c:pt idx="18">
                  <c:v>1.5317286652078543E-2</c:v>
                </c:pt>
                <c:pt idx="19">
                  <c:v>-8.6206896551723755E-3</c:v>
                </c:pt>
                <c:pt idx="20">
                  <c:v>2.6086956521739202E-2</c:v>
                </c:pt>
                <c:pt idx="21">
                  <c:v>-6.3559322033897026E-3</c:v>
                </c:pt>
                <c:pt idx="22">
                  <c:v>0</c:v>
                </c:pt>
                <c:pt idx="23">
                  <c:v>-1.0660980810234699E-2</c:v>
                </c:pt>
                <c:pt idx="24">
                  <c:v>-2.1551724137930384E-3</c:v>
                </c:pt>
                <c:pt idx="25">
                  <c:v>0</c:v>
                </c:pt>
                <c:pt idx="26">
                  <c:v>0</c:v>
                </c:pt>
                <c:pt idx="27">
                  <c:v>1.7278617710583255E-2</c:v>
                </c:pt>
                <c:pt idx="28">
                  <c:v>6.3694267515923553E-3</c:v>
                </c:pt>
                <c:pt idx="29">
                  <c:v>1.6877637130801704E-2</c:v>
                </c:pt>
                <c:pt idx="30">
                  <c:v>-1.0373443983402675E-2</c:v>
                </c:pt>
                <c:pt idx="31">
                  <c:v>2.3060796645702375E-2</c:v>
                </c:pt>
                <c:pt idx="32">
                  <c:v>2.2540983606557541E-2</c:v>
                </c:pt>
                <c:pt idx="33">
                  <c:v>-1.0020040080160331E-2</c:v>
                </c:pt>
                <c:pt idx="34">
                  <c:v>-6.0728744939271273E-3</c:v>
                </c:pt>
                <c:pt idx="35">
                  <c:v>2.0366598778003286E-3</c:v>
                </c:pt>
                <c:pt idx="36">
                  <c:v>4.0650406504065817E-3</c:v>
                </c:pt>
                <c:pt idx="37">
                  <c:v>4.0485829959513442E-3</c:v>
                </c:pt>
                <c:pt idx="38">
                  <c:v>1.0080645161290258E-2</c:v>
                </c:pt>
                <c:pt idx="39">
                  <c:v>-1.9960079840318778E-3</c:v>
                </c:pt>
                <c:pt idx="40">
                  <c:v>1.2000000000000011E-2</c:v>
                </c:pt>
                <c:pt idx="41">
                  <c:v>-3.9525691699603405E-3</c:v>
                </c:pt>
                <c:pt idx="42">
                  <c:v>7.9365079365079083E-3</c:v>
                </c:pt>
                <c:pt idx="43">
                  <c:v>1.5748031496062964E-2</c:v>
                </c:pt>
                <c:pt idx="44">
                  <c:v>-5.8139534883721034E-3</c:v>
                </c:pt>
                <c:pt idx="45">
                  <c:v>1.5594541910331383E-2</c:v>
                </c:pt>
                <c:pt idx="46">
                  <c:v>2.1113243761996303E-2</c:v>
                </c:pt>
                <c:pt idx="47">
                  <c:v>7.5187969924812581E-3</c:v>
                </c:pt>
                <c:pt idx="48">
                  <c:v>1.6791044776119479E-2</c:v>
                </c:pt>
                <c:pt idx="49">
                  <c:v>-5.5045871559633586E-3</c:v>
                </c:pt>
                <c:pt idx="50">
                  <c:v>2.0295202952029578E-2</c:v>
                </c:pt>
                <c:pt idx="51">
                  <c:v>1.2658227848101111E-2</c:v>
                </c:pt>
                <c:pt idx="52">
                  <c:v>1.6071428571428736E-2</c:v>
                </c:pt>
                <c:pt idx="53">
                  <c:v>1.5817223198594021E-2</c:v>
                </c:pt>
                <c:pt idx="54">
                  <c:v>3.4602076124565784E-3</c:v>
                </c:pt>
                <c:pt idx="55">
                  <c:v>3.4482758620690834E-3</c:v>
                </c:pt>
                <c:pt idx="56">
                  <c:v>0</c:v>
                </c:pt>
                <c:pt idx="57">
                  <c:v>5.1546391752577136E-3</c:v>
                </c:pt>
                <c:pt idx="58">
                  <c:v>-2.9059829059829068E-2</c:v>
                </c:pt>
                <c:pt idx="59">
                  <c:v>1.7605633802816989E-2</c:v>
                </c:pt>
                <c:pt idx="60">
                  <c:v>-1.038062283737029E-2</c:v>
                </c:pt>
                <c:pt idx="61">
                  <c:v>1.2237762237762295E-2</c:v>
                </c:pt>
                <c:pt idx="62">
                  <c:v>-1.7271157167530138E-2</c:v>
                </c:pt>
                <c:pt idx="63">
                  <c:v>0</c:v>
                </c:pt>
                <c:pt idx="64">
                  <c:v>2.2847100175746871E-2</c:v>
                </c:pt>
                <c:pt idx="65">
                  <c:v>1.7182130584192379E-3</c:v>
                </c:pt>
                <c:pt idx="66">
                  <c:v>-1.5437392795883298E-2</c:v>
                </c:pt>
                <c:pt idx="67">
                  <c:v>1.5679442508710784E-2</c:v>
                </c:pt>
                <c:pt idx="68">
                  <c:v>-8.5763293310462396E-3</c:v>
                </c:pt>
                <c:pt idx="69">
                  <c:v>1.0380622837370179E-2</c:v>
                </c:pt>
                <c:pt idx="70">
                  <c:v>-1.0273972602739656E-2</c:v>
                </c:pt>
                <c:pt idx="71">
                  <c:v>1.2110726643598468E-2</c:v>
                </c:pt>
                <c:pt idx="72">
                  <c:v>1.7094017094017255E-2</c:v>
                </c:pt>
                <c:pt idx="73">
                  <c:v>6.7226890756302282E-3</c:v>
                </c:pt>
                <c:pt idx="74">
                  <c:v>1.8363939899832982E-2</c:v>
                </c:pt>
                <c:pt idx="75">
                  <c:v>1.6393442622950838E-2</c:v>
                </c:pt>
                <c:pt idx="76">
                  <c:v>-1.612903225806428E-3</c:v>
                </c:pt>
                <c:pt idx="77">
                  <c:v>1.615508885298933E-3</c:v>
                </c:pt>
                <c:pt idx="78">
                  <c:v>3.0645161290322465E-2</c:v>
                </c:pt>
                <c:pt idx="79">
                  <c:v>-9.3896713615022609E-3</c:v>
                </c:pt>
                <c:pt idx="80">
                  <c:v>-4.7393364928910442E-3</c:v>
                </c:pt>
                <c:pt idx="81">
                  <c:v>-1.5873015873015817E-3</c:v>
                </c:pt>
                <c:pt idx="82">
                  <c:v>-1.5898251192368873E-3</c:v>
                </c:pt>
                <c:pt idx="83">
                  <c:v>4.7770700636942109E-3</c:v>
                </c:pt>
                <c:pt idx="84">
                  <c:v>6.3391442155309452E-3</c:v>
                </c:pt>
                <c:pt idx="85">
                  <c:v>1.1023622047244164E-2</c:v>
                </c:pt>
                <c:pt idx="86">
                  <c:v>-1.8691588785046731E-2</c:v>
                </c:pt>
                <c:pt idx="87">
                  <c:v>1.5873015873015817E-3</c:v>
                </c:pt>
                <c:pt idx="88">
                  <c:v>7.923930269413848E-3</c:v>
                </c:pt>
                <c:pt idx="89">
                  <c:v>-4.7169811320755262E-3</c:v>
                </c:pt>
                <c:pt idx="90">
                  <c:v>-1.5797788309636074E-3</c:v>
                </c:pt>
                <c:pt idx="91">
                  <c:v>1.2658227848101333E-2</c:v>
                </c:pt>
                <c:pt idx="92">
                  <c:v>-6.2499999999999778E-3</c:v>
                </c:pt>
                <c:pt idx="93">
                  <c:v>-1.8867924528301883E-2</c:v>
                </c:pt>
                <c:pt idx="94">
                  <c:v>2.5641025641025772E-2</c:v>
                </c:pt>
                <c:pt idx="95">
                  <c:v>-6.2499999999999778E-3</c:v>
                </c:pt>
                <c:pt idx="96">
                  <c:v>3.1446540880502027E-3</c:v>
                </c:pt>
                <c:pt idx="97">
                  <c:v>3.1347962382446415E-3</c:v>
                </c:pt>
                <c:pt idx="98">
                  <c:v>1.5624999999999112E-3</c:v>
                </c:pt>
                <c:pt idx="99">
                  <c:v>-1.5600624024960652E-3</c:v>
                </c:pt>
                <c:pt idx="100">
                  <c:v>-2.8125000000000067E-2</c:v>
                </c:pt>
                <c:pt idx="101">
                  <c:v>-1.1254019292604389E-2</c:v>
                </c:pt>
                <c:pt idx="102">
                  <c:v>2.1138211382113692E-2</c:v>
                </c:pt>
                <c:pt idx="103">
                  <c:v>-1.1146496815286677E-2</c:v>
                </c:pt>
                <c:pt idx="104">
                  <c:v>-1.9323671497584516E-2</c:v>
                </c:pt>
                <c:pt idx="105">
                  <c:v>2.1346469622331776E-2</c:v>
                </c:pt>
                <c:pt idx="106">
                  <c:v>-3.215434083601254E-3</c:v>
                </c:pt>
                <c:pt idx="107">
                  <c:v>-1.612903225806428E-3</c:v>
                </c:pt>
                <c:pt idx="108">
                  <c:v>-8.0775444264944429E-3</c:v>
                </c:pt>
                <c:pt idx="109">
                  <c:v>8.1433224755702582E-3</c:v>
                </c:pt>
                <c:pt idx="110">
                  <c:v>-3.3925686591276261E-2</c:v>
                </c:pt>
                <c:pt idx="111">
                  <c:v>6.6889632107021146E-3</c:v>
                </c:pt>
                <c:pt idx="112">
                  <c:v>-2.1594684385382035E-2</c:v>
                </c:pt>
                <c:pt idx="113">
                  <c:v>1.1884550084889645E-2</c:v>
                </c:pt>
                <c:pt idx="114">
                  <c:v>1.0067114093959662E-2</c:v>
                </c:pt>
                <c:pt idx="115">
                  <c:v>2.3255813953488413E-2</c:v>
                </c:pt>
                <c:pt idx="116">
                  <c:v>2.1103896103896069E-2</c:v>
                </c:pt>
                <c:pt idx="117">
                  <c:v>-6.3593004769475492E-3</c:v>
                </c:pt>
                <c:pt idx="118">
                  <c:v>-1.5999999999999348E-3</c:v>
                </c:pt>
                <c:pt idx="119">
                  <c:v>3.2051282051281937E-3</c:v>
                </c:pt>
                <c:pt idx="120">
                  <c:v>-1.5974440894568676E-2</c:v>
                </c:pt>
                <c:pt idx="121">
                  <c:v>4.8701298701299134E-3</c:v>
                </c:pt>
                <c:pt idx="122">
                  <c:v>0</c:v>
                </c:pt>
                <c:pt idx="123">
                  <c:v>6.4620355411955099E-3</c:v>
                </c:pt>
                <c:pt idx="124">
                  <c:v>-2.0866773675762618E-2</c:v>
                </c:pt>
                <c:pt idx="125">
                  <c:v>-8.1967213114754189E-3</c:v>
                </c:pt>
                <c:pt idx="126">
                  <c:v>-4.9586776859504855E-3</c:v>
                </c:pt>
                <c:pt idx="127">
                  <c:v>1.6611295681063787E-3</c:v>
                </c:pt>
                <c:pt idx="128">
                  <c:v>-4.9751243781095411E-3</c:v>
                </c:pt>
                <c:pt idx="129">
                  <c:v>0</c:v>
                </c:pt>
                <c:pt idx="130">
                  <c:v>1.4999999999999902E-2</c:v>
                </c:pt>
                <c:pt idx="131">
                  <c:v>3.284072249589487E-3</c:v>
                </c:pt>
                <c:pt idx="132">
                  <c:v>0</c:v>
                </c:pt>
                <c:pt idx="133">
                  <c:v>1.1456628477904962E-2</c:v>
                </c:pt>
                <c:pt idx="134">
                  <c:v>1.6181229773464256E-3</c:v>
                </c:pt>
                <c:pt idx="135">
                  <c:v>-1.615508885298933E-3</c:v>
                </c:pt>
                <c:pt idx="136">
                  <c:v>-2.2653721682847849E-2</c:v>
                </c:pt>
                <c:pt idx="137">
                  <c:v>1.490066225165565E-2</c:v>
                </c:pt>
                <c:pt idx="138">
                  <c:v>-9.7879282218595876E-3</c:v>
                </c:pt>
                <c:pt idx="139">
                  <c:v>-4.9423393739703725E-3</c:v>
                </c:pt>
                <c:pt idx="140">
                  <c:v>-4.9668874172186239E-3</c:v>
                </c:pt>
                <c:pt idx="141">
                  <c:v>-9.983361064891727E-3</c:v>
                </c:pt>
                <c:pt idx="142">
                  <c:v>-1.3445378151260567E-2</c:v>
                </c:pt>
                <c:pt idx="143">
                  <c:v>-5.110732538330498E-3</c:v>
                </c:pt>
                <c:pt idx="144">
                  <c:v>0</c:v>
                </c:pt>
                <c:pt idx="145">
                  <c:v>1.712328767123239E-3</c:v>
                </c:pt>
                <c:pt idx="146">
                  <c:v>-1.7094017094017033E-3</c:v>
                </c:pt>
                <c:pt idx="147">
                  <c:v>6.8493150684931781E-3</c:v>
                </c:pt>
                <c:pt idx="148">
                  <c:v>-1.1904761904761973E-2</c:v>
                </c:pt>
                <c:pt idx="149">
                  <c:v>6.8846815834768815E-3</c:v>
                </c:pt>
                <c:pt idx="150">
                  <c:v>-5.128205128204999E-3</c:v>
                </c:pt>
                <c:pt idx="151">
                  <c:v>0</c:v>
                </c:pt>
                <c:pt idx="152">
                  <c:v>8.5910652920961894E-3</c:v>
                </c:pt>
                <c:pt idx="153">
                  <c:v>6.8143100511073307E-3</c:v>
                </c:pt>
                <c:pt idx="154">
                  <c:v>8.4602368866328881E-3</c:v>
                </c:pt>
                <c:pt idx="155">
                  <c:v>1.8456375838926231E-2</c:v>
                </c:pt>
                <c:pt idx="156">
                  <c:v>-1.1532125205930832E-2</c:v>
                </c:pt>
                <c:pt idx="157">
                  <c:v>5.0000000000001155E-3</c:v>
                </c:pt>
                <c:pt idx="158">
                  <c:v>1.6583747927031434E-2</c:v>
                </c:pt>
                <c:pt idx="159">
                  <c:v>-1.6313213703099461E-2</c:v>
                </c:pt>
                <c:pt idx="160">
                  <c:v>-8.2918739635157168E-3</c:v>
                </c:pt>
                <c:pt idx="161">
                  <c:v>-1.0033444816053616E-2</c:v>
                </c:pt>
                <c:pt idx="162">
                  <c:v>1.1824324324324342E-2</c:v>
                </c:pt>
                <c:pt idx="163">
                  <c:v>2.003338898163598E-2</c:v>
                </c:pt>
                <c:pt idx="164">
                  <c:v>1.3093289689034338E-2</c:v>
                </c:pt>
                <c:pt idx="165">
                  <c:v>-3.231017770597866E-3</c:v>
                </c:pt>
                <c:pt idx="166">
                  <c:v>-1.6207455429497752E-3</c:v>
                </c:pt>
                <c:pt idx="167">
                  <c:v>-1.6233766233766378E-3</c:v>
                </c:pt>
                <c:pt idx="168">
                  <c:v>1.4634146341463428E-2</c:v>
                </c:pt>
                <c:pt idx="169">
                  <c:v>-2.2435897435897578E-2</c:v>
                </c:pt>
                <c:pt idx="170">
                  <c:v>1.1475409836065653E-2</c:v>
                </c:pt>
                <c:pt idx="171">
                  <c:v>-8.1037277147487652E-3</c:v>
                </c:pt>
                <c:pt idx="172">
                  <c:v>1.9607843137254832E-2</c:v>
                </c:pt>
                <c:pt idx="173">
                  <c:v>1.6025641025640969E-3</c:v>
                </c:pt>
                <c:pt idx="174">
                  <c:v>0</c:v>
                </c:pt>
                <c:pt idx="175">
                  <c:v>3.1999999999998696E-3</c:v>
                </c:pt>
                <c:pt idx="176">
                  <c:v>1.5948963317384379E-2</c:v>
                </c:pt>
                <c:pt idx="177">
                  <c:v>4.7095761381477086E-3</c:v>
                </c:pt>
                <c:pt idx="178">
                  <c:v>7.8125E-3</c:v>
                </c:pt>
                <c:pt idx="179">
                  <c:v>7.7519379844961378E-3</c:v>
                </c:pt>
                <c:pt idx="180">
                  <c:v>6.1538461538461764E-3</c:v>
                </c:pt>
                <c:pt idx="181">
                  <c:v>-4.5871559633028358E-3</c:v>
                </c:pt>
                <c:pt idx="182">
                  <c:v>-4.6082949308754451E-3</c:v>
                </c:pt>
                <c:pt idx="183">
                  <c:v>1.6975308641975273E-2</c:v>
                </c:pt>
                <c:pt idx="184">
                  <c:v>-1.8209408194233667E-2</c:v>
                </c:pt>
                <c:pt idx="185">
                  <c:v>-1.5455950540957941E-3</c:v>
                </c:pt>
                <c:pt idx="186">
                  <c:v>0</c:v>
                </c:pt>
                <c:pt idx="187">
                  <c:v>1.5479876160990891E-3</c:v>
                </c:pt>
                <c:pt idx="188">
                  <c:v>-1.081916537867067E-2</c:v>
                </c:pt>
                <c:pt idx="189">
                  <c:v>1.5624999999999112E-3</c:v>
                </c:pt>
                <c:pt idx="190">
                  <c:v>9.3603744149766133E-3</c:v>
                </c:pt>
                <c:pt idx="191">
                  <c:v>-7.7279752704790816E-3</c:v>
                </c:pt>
                <c:pt idx="192">
                  <c:v>3.1152647975078995E-3</c:v>
                </c:pt>
                <c:pt idx="193">
                  <c:v>0</c:v>
                </c:pt>
                <c:pt idx="194">
                  <c:v>1.0869565217391131E-2</c:v>
                </c:pt>
                <c:pt idx="195">
                  <c:v>1.9969278033794113E-2</c:v>
                </c:pt>
                <c:pt idx="196">
                  <c:v>1.3554216867470048E-2</c:v>
                </c:pt>
                <c:pt idx="197">
                  <c:v>1.7830609212481363E-2</c:v>
                </c:pt>
                <c:pt idx="198">
                  <c:v>-2.481751824817513E-2</c:v>
                </c:pt>
                <c:pt idx="199">
                  <c:v>2.9940119760478723E-3</c:v>
                </c:pt>
                <c:pt idx="200">
                  <c:v>-1.4925373134327957E-3</c:v>
                </c:pt>
                <c:pt idx="201">
                  <c:v>7.4738415545589909E-3</c:v>
                </c:pt>
                <c:pt idx="202">
                  <c:v>2.0771513353115667E-2</c:v>
                </c:pt>
                <c:pt idx="203">
                  <c:v>0</c:v>
                </c:pt>
                <c:pt idx="204">
                  <c:v>-4.3604651162790775E-3</c:v>
                </c:pt>
                <c:pt idx="205">
                  <c:v>4.3795620437956373E-3</c:v>
                </c:pt>
                <c:pt idx="206">
                  <c:v>-1.4534883720930258E-3</c:v>
                </c:pt>
                <c:pt idx="207">
                  <c:v>4.366812227074357E-3</c:v>
                </c:pt>
                <c:pt idx="208">
                  <c:v>-1.449275362318847E-2</c:v>
                </c:pt>
                <c:pt idx="209">
                  <c:v>4.4117647058823373E-3</c:v>
                </c:pt>
                <c:pt idx="210">
                  <c:v>3.6603221083455262E-2</c:v>
                </c:pt>
                <c:pt idx="211">
                  <c:v>-1.5536723163841804E-2</c:v>
                </c:pt>
                <c:pt idx="212">
                  <c:v>0</c:v>
                </c:pt>
                <c:pt idx="213">
                  <c:v>-1.1477761836441891E-2</c:v>
                </c:pt>
                <c:pt idx="214">
                  <c:v>4.3541364296082463E-3</c:v>
                </c:pt>
                <c:pt idx="215">
                  <c:v>7.225433526011571E-3</c:v>
                </c:pt>
                <c:pt idx="216">
                  <c:v>-1.4347202295551531E-3</c:v>
                </c:pt>
                <c:pt idx="217">
                  <c:v>-1.5804597701149503E-2</c:v>
                </c:pt>
                <c:pt idx="218">
                  <c:v>1.4598540145986938E-3</c:v>
                </c:pt>
                <c:pt idx="219">
                  <c:v>1.3119533527696792E-2</c:v>
                </c:pt>
                <c:pt idx="220">
                  <c:v>-2.8776978417266452E-3</c:v>
                </c:pt>
                <c:pt idx="221">
                  <c:v>8.6580086580088089E-3</c:v>
                </c:pt>
                <c:pt idx="222">
                  <c:v>-5.7224606580830173E-3</c:v>
                </c:pt>
                <c:pt idx="223">
                  <c:v>4.3165467625898568E-3</c:v>
                </c:pt>
                <c:pt idx="224">
                  <c:v>-1.1461318051575908E-2</c:v>
                </c:pt>
                <c:pt idx="225">
                  <c:v>2.0289855072463725E-2</c:v>
                </c:pt>
                <c:pt idx="226">
                  <c:v>4.2613636363637575E-3</c:v>
                </c:pt>
                <c:pt idx="227">
                  <c:v>-1.6973125884017004E-2</c:v>
                </c:pt>
                <c:pt idx="228">
                  <c:v>5.7553956834532904E-3</c:v>
                </c:pt>
                <c:pt idx="229">
                  <c:v>-2.8612303290415086E-3</c:v>
                </c:pt>
                <c:pt idx="230">
                  <c:v>1.5781922525107683E-2</c:v>
                </c:pt>
                <c:pt idx="231">
                  <c:v>-8.4745762711865291E-3</c:v>
                </c:pt>
                <c:pt idx="232">
                  <c:v>2.8490028490029129E-3</c:v>
                </c:pt>
                <c:pt idx="233">
                  <c:v>7.1022727272727071E-3</c:v>
                </c:pt>
                <c:pt idx="234">
                  <c:v>-4.2313117066290484E-3</c:v>
                </c:pt>
                <c:pt idx="235">
                  <c:v>-1.5580736543909235E-2</c:v>
                </c:pt>
                <c:pt idx="236">
                  <c:v>2.1582733812949506E-2</c:v>
                </c:pt>
                <c:pt idx="237">
                  <c:v>5.6338028169014009E-3</c:v>
                </c:pt>
                <c:pt idx="238">
                  <c:v>4.2016806722688926E-3</c:v>
                </c:pt>
                <c:pt idx="239">
                  <c:v>-4.1841004184101083E-3</c:v>
                </c:pt>
                <c:pt idx="240">
                  <c:v>0</c:v>
                </c:pt>
                <c:pt idx="241">
                  <c:v>1.4005602240896309E-3</c:v>
                </c:pt>
                <c:pt idx="242">
                  <c:v>1.118881118881121E-2</c:v>
                </c:pt>
                <c:pt idx="243">
                  <c:v>-5.5325034578146415E-3</c:v>
                </c:pt>
                <c:pt idx="244">
                  <c:v>-5.5632823365785455E-3</c:v>
                </c:pt>
                <c:pt idx="245">
                  <c:v>1.538461538461533E-2</c:v>
                </c:pt>
                <c:pt idx="246">
                  <c:v>-4.1322314049585529E-3</c:v>
                </c:pt>
                <c:pt idx="247">
                  <c:v>-8.2987551867220732E-3</c:v>
                </c:pt>
                <c:pt idx="248">
                  <c:v>-5.5788005578800703E-3</c:v>
                </c:pt>
                <c:pt idx="249">
                  <c:v>-2.8050490883589907E-3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1D-47FA-BBBA-486B011EC361}"/>
            </c:ext>
          </c:extLst>
        </c:ser>
        <c:ser>
          <c:idx val="23"/>
          <c:order val="23"/>
          <c:tx>
            <c:strRef>
              <c:f>'Prices&amp;Returns'!$Z$256</c:f>
              <c:strCache>
                <c:ptCount val="1"/>
                <c:pt idx="0">
                  <c:v>Instrument 24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'Prices&amp;Returns'!$Z$257:$Z$506</c:f>
              <c:numCache>
                <c:formatCode>0.00%</c:formatCode>
                <c:ptCount val="250"/>
                <c:pt idx="1">
                  <c:v>-1.0270774976657404E-2</c:v>
                </c:pt>
                <c:pt idx="2">
                  <c:v>-7.547169811320753E-3</c:v>
                </c:pt>
                <c:pt idx="3">
                  <c:v>-2.8517110266158552E-3</c:v>
                </c:pt>
                <c:pt idx="4">
                  <c:v>-8.5795996186844858E-3</c:v>
                </c:pt>
                <c:pt idx="5">
                  <c:v>-8.6538461538461231E-3</c:v>
                </c:pt>
                <c:pt idx="6">
                  <c:v>6.7895247332687703E-3</c:v>
                </c:pt>
                <c:pt idx="7">
                  <c:v>-1.2524084778420153E-2</c:v>
                </c:pt>
                <c:pt idx="8">
                  <c:v>-6.8292682926829329E-3</c:v>
                </c:pt>
                <c:pt idx="9">
                  <c:v>4.9115913555992652E-3</c:v>
                </c:pt>
                <c:pt idx="10">
                  <c:v>3.910068426197455E-3</c:v>
                </c:pt>
                <c:pt idx="11">
                  <c:v>6.8159688412854358E-3</c:v>
                </c:pt>
                <c:pt idx="12">
                  <c:v>-1.9342359767891004E-3</c:v>
                </c:pt>
                <c:pt idx="13">
                  <c:v>1.744186046511631E-2</c:v>
                </c:pt>
                <c:pt idx="14">
                  <c:v>9.52380952380949E-3</c:v>
                </c:pt>
                <c:pt idx="15">
                  <c:v>-3.7735849056602655E-3</c:v>
                </c:pt>
                <c:pt idx="16">
                  <c:v>-8.5227272727272929E-3</c:v>
                </c:pt>
                <c:pt idx="17">
                  <c:v>8.5959885386819312E-3</c:v>
                </c:pt>
                <c:pt idx="18">
                  <c:v>6.6287878787878451E-3</c:v>
                </c:pt>
                <c:pt idx="19">
                  <c:v>7.5258701787395132E-3</c:v>
                </c:pt>
                <c:pt idx="20">
                  <c:v>-7.4696545284780314E-3</c:v>
                </c:pt>
                <c:pt idx="21">
                  <c:v>-1.5051740357478804E-2</c:v>
                </c:pt>
                <c:pt idx="22">
                  <c:v>-9.5510983763125168E-4</c:v>
                </c:pt>
                <c:pt idx="23">
                  <c:v>-9.5602294455068293E-3</c:v>
                </c:pt>
                <c:pt idx="24">
                  <c:v>1.1583011583011782E-2</c:v>
                </c:pt>
                <c:pt idx="25">
                  <c:v>-1.0496183206107013E-2</c:v>
                </c:pt>
                <c:pt idx="26">
                  <c:v>7.7145612343298975E-3</c:v>
                </c:pt>
                <c:pt idx="27">
                  <c:v>-4.7846889952152249E-3</c:v>
                </c:pt>
                <c:pt idx="28">
                  <c:v>8.6538461538461231E-3</c:v>
                </c:pt>
                <c:pt idx="29">
                  <c:v>9.5328884652046142E-4</c:v>
                </c:pt>
                <c:pt idx="30">
                  <c:v>1.8095238095237942E-2</c:v>
                </c:pt>
                <c:pt idx="31">
                  <c:v>-2.8063610851262188E-3</c:v>
                </c:pt>
                <c:pt idx="32">
                  <c:v>1.8761726078799779E-3</c:v>
                </c:pt>
                <c:pt idx="33">
                  <c:v>1.3108614232209881E-2</c:v>
                </c:pt>
                <c:pt idx="34">
                  <c:v>4.6210720887245316E-3</c:v>
                </c:pt>
                <c:pt idx="35">
                  <c:v>-1.2879484820607079E-2</c:v>
                </c:pt>
                <c:pt idx="36">
                  <c:v>-9.3196644920778837E-4</c:v>
                </c:pt>
                <c:pt idx="37">
                  <c:v>1.9589552238805874E-2</c:v>
                </c:pt>
                <c:pt idx="38">
                  <c:v>1.8298261665141702E-3</c:v>
                </c:pt>
                <c:pt idx="39">
                  <c:v>-4.5662100456620447E-3</c:v>
                </c:pt>
                <c:pt idx="40">
                  <c:v>-1.7431192660550376E-2</c:v>
                </c:pt>
                <c:pt idx="41">
                  <c:v>1.8674136321195078E-3</c:v>
                </c:pt>
                <c:pt idx="42">
                  <c:v>-2.7958993476235872E-3</c:v>
                </c:pt>
                <c:pt idx="43">
                  <c:v>1.6822429906542258E-2</c:v>
                </c:pt>
                <c:pt idx="44">
                  <c:v>-3.6764705882353921E-3</c:v>
                </c:pt>
                <c:pt idx="45">
                  <c:v>-6.4575645756458355E-3</c:v>
                </c:pt>
                <c:pt idx="46">
                  <c:v>-1.8570102135561095E-3</c:v>
                </c:pt>
                <c:pt idx="47">
                  <c:v>2.0465116279069884E-2</c:v>
                </c:pt>
                <c:pt idx="48">
                  <c:v>1.2762078395624377E-2</c:v>
                </c:pt>
                <c:pt idx="49">
                  <c:v>-5.4005400540052539E-3</c:v>
                </c:pt>
                <c:pt idx="50">
                  <c:v>1.3574660633484115E-2</c:v>
                </c:pt>
                <c:pt idx="51">
                  <c:v>1.3392857142857206E-2</c:v>
                </c:pt>
                <c:pt idx="52">
                  <c:v>-1.4977973568281899E-2</c:v>
                </c:pt>
                <c:pt idx="53">
                  <c:v>1.3416815742397059E-2</c:v>
                </c:pt>
                <c:pt idx="54">
                  <c:v>6.1782877316858276E-3</c:v>
                </c:pt>
                <c:pt idx="55">
                  <c:v>-1.140350877192986E-2</c:v>
                </c:pt>
                <c:pt idx="56">
                  <c:v>-1.7746228926353025E-3</c:v>
                </c:pt>
                <c:pt idx="57">
                  <c:v>0</c:v>
                </c:pt>
                <c:pt idx="58">
                  <c:v>1.777777777777767E-2</c:v>
                </c:pt>
                <c:pt idx="59">
                  <c:v>-8.733624454148492E-3</c:v>
                </c:pt>
                <c:pt idx="60">
                  <c:v>-8.8105726872246271E-3</c:v>
                </c:pt>
                <c:pt idx="61">
                  <c:v>-2.6666666666666727E-2</c:v>
                </c:pt>
                <c:pt idx="62">
                  <c:v>-2.739726027397249E-3</c:v>
                </c:pt>
                <c:pt idx="63">
                  <c:v>4.5787545787545625E-3</c:v>
                </c:pt>
                <c:pt idx="64">
                  <c:v>1.8231540565176729E-3</c:v>
                </c:pt>
                <c:pt idx="65">
                  <c:v>1.8198362147406666E-2</c:v>
                </c:pt>
                <c:pt idx="66">
                  <c:v>-1.7873100983020196E-3</c:v>
                </c:pt>
                <c:pt idx="67">
                  <c:v>-4.4762757385855556E-3</c:v>
                </c:pt>
                <c:pt idx="68">
                  <c:v>-1.0791366906474753E-2</c:v>
                </c:pt>
                <c:pt idx="69">
                  <c:v>-1.5454545454545499E-2</c:v>
                </c:pt>
                <c:pt idx="70">
                  <c:v>-1.2927054478301114E-2</c:v>
                </c:pt>
                <c:pt idx="71">
                  <c:v>1.5902712815715647E-2</c:v>
                </c:pt>
                <c:pt idx="72">
                  <c:v>-7.3664825046040328E-3</c:v>
                </c:pt>
                <c:pt idx="73">
                  <c:v>-1.3914656771799483E-2</c:v>
                </c:pt>
                <c:pt idx="74">
                  <c:v>-3.7629350893697566E-3</c:v>
                </c:pt>
                <c:pt idx="75">
                  <c:v>-8.4985835694051381E-3</c:v>
                </c:pt>
                <c:pt idx="76">
                  <c:v>-3.8095238095237072E-3</c:v>
                </c:pt>
                <c:pt idx="77">
                  <c:v>-3.8240917782027539E-3</c:v>
                </c:pt>
                <c:pt idx="78">
                  <c:v>1.9193857965451588E-3</c:v>
                </c:pt>
                <c:pt idx="79">
                  <c:v>8.6206896551723755E-3</c:v>
                </c:pt>
                <c:pt idx="80">
                  <c:v>9.496676163343043E-4</c:v>
                </c:pt>
                <c:pt idx="81">
                  <c:v>-6.6413662239087623E-3</c:v>
                </c:pt>
                <c:pt idx="82">
                  <c:v>6.6857688634192058E-3</c:v>
                </c:pt>
                <c:pt idx="83">
                  <c:v>0</c:v>
                </c:pt>
                <c:pt idx="84">
                  <c:v>6.6413662239088733E-3</c:v>
                </c:pt>
                <c:pt idx="85">
                  <c:v>9.4250706880303348E-3</c:v>
                </c:pt>
                <c:pt idx="86">
                  <c:v>-1.2138188608776912E-2</c:v>
                </c:pt>
                <c:pt idx="87">
                  <c:v>1.6068052930056753E-2</c:v>
                </c:pt>
                <c:pt idx="88">
                  <c:v>-2.7906976744185297E-3</c:v>
                </c:pt>
                <c:pt idx="89">
                  <c:v>4.6641791044774727E-3</c:v>
                </c:pt>
                <c:pt idx="90">
                  <c:v>1.3927576601671321E-2</c:v>
                </c:pt>
                <c:pt idx="91">
                  <c:v>-1.0073260073260037E-2</c:v>
                </c:pt>
                <c:pt idx="92">
                  <c:v>-4.6253469010176795E-3</c:v>
                </c:pt>
                <c:pt idx="93">
                  <c:v>-1.4869888475836479E-2</c:v>
                </c:pt>
                <c:pt idx="94">
                  <c:v>-8.4905660377357917E-3</c:v>
                </c:pt>
                <c:pt idx="95">
                  <c:v>-8.5632730732635443E-3</c:v>
                </c:pt>
                <c:pt idx="96">
                  <c:v>-2.1113243761996192E-2</c:v>
                </c:pt>
                <c:pt idx="97">
                  <c:v>-3.9215686274508554E-3</c:v>
                </c:pt>
                <c:pt idx="98">
                  <c:v>9.8425196850393526E-4</c:v>
                </c:pt>
                <c:pt idx="99">
                  <c:v>-8.8495575221239076E-3</c:v>
                </c:pt>
                <c:pt idx="100">
                  <c:v>-6.9444444444444198E-3</c:v>
                </c:pt>
                <c:pt idx="101">
                  <c:v>1.9980019980019303E-3</c:v>
                </c:pt>
                <c:pt idx="102">
                  <c:v>-1.395812562313048E-2</c:v>
                </c:pt>
                <c:pt idx="103">
                  <c:v>7.0778564206268602E-3</c:v>
                </c:pt>
                <c:pt idx="104">
                  <c:v>-6.0240963855422436E-3</c:v>
                </c:pt>
                <c:pt idx="105">
                  <c:v>3.0303030303029388E-3</c:v>
                </c:pt>
                <c:pt idx="106">
                  <c:v>1.6112789526686822E-2</c:v>
                </c:pt>
                <c:pt idx="107">
                  <c:v>-1.982160555004886E-3</c:v>
                </c:pt>
                <c:pt idx="108">
                  <c:v>9.930486593843213E-4</c:v>
                </c:pt>
                <c:pt idx="109">
                  <c:v>-5.9523809523810423E-3</c:v>
                </c:pt>
                <c:pt idx="110">
                  <c:v>-1.0978043912175606E-2</c:v>
                </c:pt>
                <c:pt idx="111">
                  <c:v>-6.0544904137235234E-3</c:v>
                </c:pt>
                <c:pt idx="112">
                  <c:v>9.1370558375634126E-3</c:v>
                </c:pt>
                <c:pt idx="113">
                  <c:v>-1.006036217303774E-3</c:v>
                </c:pt>
                <c:pt idx="114">
                  <c:v>6.0422960725075026E-3</c:v>
                </c:pt>
                <c:pt idx="115">
                  <c:v>5.0050050050050032E-3</c:v>
                </c:pt>
                <c:pt idx="116">
                  <c:v>9.960159362550014E-3</c:v>
                </c:pt>
                <c:pt idx="117">
                  <c:v>3.9447731755424265E-3</c:v>
                </c:pt>
                <c:pt idx="118">
                  <c:v>-2.9469548133594925E-3</c:v>
                </c:pt>
                <c:pt idx="119">
                  <c:v>-9.8522167487684609E-3</c:v>
                </c:pt>
                <c:pt idx="120">
                  <c:v>-1.9900497512439497E-3</c:v>
                </c:pt>
                <c:pt idx="121">
                  <c:v>6.9790628115653508E-3</c:v>
                </c:pt>
                <c:pt idx="122">
                  <c:v>7.9207920792079278E-3</c:v>
                </c:pt>
                <c:pt idx="123">
                  <c:v>1.9646365422396617E-3</c:v>
                </c:pt>
                <c:pt idx="124">
                  <c:v>1.9607843137257053E-3</c:v>
                </c:pt>
                <c:pt idx="125">
                  <c:v>1.9569471624265589E-3</c:v>
                </c:pt>
                <c:pt idx="126">
                  <c:v>-1.66015625E-2</c:v>
                </c:pt>
                <c:pt idx="127">
                  <c:v>1.2909632571995955E-2</c:v>
                </c:pt>
                <c:pt idx="128">
                  <c:v>-9.8039215686274161E-3</c:v>
                </c:pt>
                <c:pt idx="129">
                  <c:v>1.980198019801982E-2</c:v>
                </c:pt>
                <c:pt idx="130">
                  <c:v>3.8834951456310218E-3</c:v>
                </c:pt>
                <c:pt idx="131">
                  <c:v>1.837524177949712E-2</c:v>
                </c:pt>
                <c:pt idx="132">
                  <c:v>1.0446343779677125E-2</c:v>
                </c:pt>
                <c:pt idx="133">
                  <c:v>-5.6390977443609991E-3</c:v>
                </c:pt>
                <c:pt idx="134">
                  <c:v>-1.4177693761814769E-2</c:v>
                </c:pt>
                <c:pt idx="135">
                  <c:v>3.835091083413289E-3</c:v>
                </c:pt>
                <c:pt idx="136">
                  <c:v>1.241642788920716E-2</c:v>
                </c:pt>
                <c:pt idx="137">
                  <c:v>-1.8867924528301883E-3</c:v>
                </c:pt>
                <c:pt idx="138">
                  <c:v>-9.4517958412098091E-3</c:v>
                </c:pt>
                <c:pt idx="139">
                  <c:v>9.5419847328237495E-4</c:v>
                </c:pt>
                <c:pt idx="140">
                  <c:v>6.673021925643452E-3</c:v>
                </c:pt>
                <c:pt idx="141">
                  <c:v>2.8409090909089496E-3</c:v>
                </c:pt>
                <c:pt idx="142">
                  <c:v>-8.4985835694051381E-3</c:v>
                </c:pt>
                <c:pt idx="143">
                  <c:v>-7.6190476190476364E-3</c:v>
                </c:pt>
                <c:pt idx="144">
                  <c:v>-1.3435700575815779E-2</c:v>
                </c:pt>
                <c:pt idx="145">
                  <c:v>-2.9182879377431803E-3</c:v>
                </c:pt>
                <c:pt idx="146">
                  <c:v>9.7560975609756184E-3</c:v>
                </c:pt>
                <c:pt idx="147">
                  <c:v>-9.6618357487920914E-4</c:v>
                </c:pt>
                <c:pt idx="148">
                  <c:v>1.0638297872340274E-2</c:v>
                </c:pt>
                <c:pt idx="149">
                  <c:v>3.827751196172402E-3</c:v>
                </c:pt>
                <c:pt idx="150">
                  <c:v>8.5795996186843748E-3</c:v>
                </c:pt>
                <c:pt idx="151">
                  <c:v>2.835538752362865E-3</c:v>
                </c:pt>
                <c:pt idx="152">
                  <c:v>-4.7125353440149453E-3</c:v>
                </c:pt>
                <c:pt idx="153">
                  <c:v>-3.7878787878788955E-3</c:v>
                </c:pt>
                <c:pt idx="154">
                  <c:v>-6.6539923954372915E-3</c:v>
                </c:pt>
                <c:pt idx="155">
                  <c:v>-8.6124401913875159E-3</c:v>
                </c:pt>
                <c:pt idx="156">
                  <c:v>5.791505791505891E-3</c:v>
                </c:pt>
                <c:pt idx="157">
                  <c:v>0</c:v>
                </c:pt>
                <c:pt idx="158">
                  <c:v>-6.7178502879079449E-3</c:v>
                </c:pt>
                <c:pt idx="159">
                  <c:v>0</c:v>
                </c:pt>
                <c:pt idx="160">
                  <c:v>-9.6618357487920914E-4</c:v>
                </c:pt>
                <c:pt idx="161">
                  <c:v>2.1276595744680993E-2</c:v>
                </c:pt>
                <c:pt idx="162">
                  <c:v>-1.0416666666666741E-2</c:v>
                </c:pt>
                <c:pt idx="163">
                  <c:v>-2.870813397129135E-3</c:v>
                </c:pt>
                <c:pt idx="164">
                  <c:v>-7.6775431861804133E-3</c:v>
                </c:pt>
                <c:pt idx="165">
                  <c:v>9.6711798839455021E-4</c:v>
                </c:pt>
                <c:pt idx="166">
                  <c:v>8.6956521739129933E-3</c:v>
                </c:pt>
                <c:pt idx="167">
                  <c:v>3.7356321839080442E-2</c:v>
                </c:pt>
                <c:pt idx="168">
                  <c:v>-7.3868882733149066E-3</c:v>
                </c:pt>
                <c:pt idx="169">
                  <c:v>-9.302325581395321E-3</c:v>
                </c:pt>
                <c:pt idx="170">
                  <c:v>-4.6948356807512415E-3</c:v>
                </c:pt>
                <c:pt idx="171">
                  <c:v>-3.0188679245283012E-2</c:v>
                </c:pt>
                <c:pt idx="172">
                  <c:v>9.7276264591441564E-3</c:v>
                </c:pt>
                <c:pt idx="173">
                  <c:v>-4.816955684007751E-3</c:v>
                </c:pt>
                <c:pt idx="174">
                  <c:v>3.8722168441431837E-3</c:v>
                </c:pt>
                <c:pt idx="175">
                  <c:v>-1.9286403085824411E-2</c:v>
                </c:pt>
                <c:pt idx="176">
                  <c:v>-5.8997050147493457E-3</c:v>
                </c:pt>
                <c:pt idx="177">
                  <c:v>3.9564787339267937E-3</c:v>
                </c:pt>
                <c:pt idx="178">
                  <c:v>2.9556650246305383E-2</c:v>
                </c:pt>
                <c:pt idx="179">
                  <c:v>-4.7846889952152249E-3</c:v>
                </c:pt>
                <c:pt idx="180">
                  <c:v>-7.692307692307665E-3</c:v>
                </c:pt>
                <c:pt idx="181">
                  <c:v>9.6899224806201723E-4</c:v>
                </c:pt>
                <c:pt idx="182">
                  <c:v>2.9041626331074655E-2</c:v>
                </c:pt>
                <c:pt idx="183">
                  <c:v>2.8222013170271509E-3</c:v>
                </c:pt>
                <c:pt idx="184">
                  <c:v>7.5046904315196894E-3</c:v>
                </c:pt>
                <c:pt idx="185">
                  <c:v>6.5176908752329066E-3</c:v>
                </c:pt>
                <c:pt idx="186">
                  <c:v>-7.4005550416281762E-3</c:v>
                </c:pt>
                <c:pt idx="187">
                  <c:v>-4.6598322460391639E-3</c:v>
                </c:pt>
                <c:pt idx="188">
                  <c:v>2.4344569288389462E-2</c:v>
                </c:pt>
                <c:pt idx="189">
                  <c:v>-9.1407678244972423E-3</c:v>
                </c:pt>
                <c:pt idx="190">
                  <c:v>2.7675276752767708E-3</c:v>
                </c:pt>
                <c:pt idx="191">
                  <c:v>2.1159153633854677E-2</c:v>
                </c:pt>
                <c:pt idx="192">
                  <c:v>9.009009009008917E-4</c:v>
                </c:pt>
                <c:pt idx="193">
                  <c:v>-1.080108010801073E-2</c:v>
                </c:pt>
                <c:pt idx="194">
                  <c:v>-7.2793448589627552E-3</c:v>
                </c:pt>
                <c:pt idx="195">
                  <c:v>0</c:v>
                </c:pt>
                <c:pt idx="196">
                  <c:v>-8.2493125572868919E-3</c:v>
                </c:pt>
                <c:pt idx="197">
                  <c:v>1.848428835489857E-3</c:v>
                </c:pt>
                <c:pt idx="198">
                  <c:v>6.4575645756457245E-3</c:v>
                </c:pt>
                <c:pt idx="199">
                  <c:v>1.8331805682858526E-3</c:v>
                </c:pt>
                <c:pt idx="200">
                  <c:v>-1.1893870082342106E-2</c:v>
                </c:pt>
                <c:pt idx="201">
                  <c:v>-2.7777777777778789E-3</c:v>
                </c:pt>
                <c:pt idx="202">
                  <c:v>1.2999071494893322E-2</c:v>
                </c:pt>
                <c:pt idx="203">
                  <c:v>3.6663611365719273E-3</c:v>
                </c:pt>
                <c:pt idx="204">
                  <c:v>-7.3059360730594047E-3</c:v>
                </c:pt>
                <c:pt idx="205">
                  <c:v>4.5998160073597028E-3</c:v>
                </c:pt>
                <c:pt idx="206">
                  <c:v>2.7472527472527375E-3</c:v>
                </c:pt>
                <c:pt idx="207">
                  <c:v>-5.479452054794387E-3</c:v>
                </c:pt>
                <c:pt idx="208">
                  <c:v>-9.1827364554630808E-4</c:v>
                </c:pt>
                <c:pt idx="209">
                  <c:v>-9.191176470589868E-4</c:v>
                </c:pt>
                <c:pt idx="210">
                  <c:v>0</c:v>
                </c:pt>
                <c:pt idx="211">
                  <c:v>-3.6798528058876734E-3</c:v>
                </c:pt>
                <c:pt idx="212">
                  <c:v>-6.4635272391505572E-3</c:v>
                </c:pt>
                <c:pt idx="213">
                  <c:v>9.2936802973975219E-4</c:v>
                </c:pt>
                <c:pt idx="214">
                  <c:v>-3.714020427112219E-3</c:v>
                </c:pt>
                <c:pt idx="215">
                  <c:v>-6.5237651444548517E-3</c:v>
                </c:pt>
                <c:pt idx="216">
                  <c:v>6.5666041275798115E-3</c:v>
                </c:pt>
                <c:pt idx="217">
                  <c:v>-2.7958993476235872E-3</c:v>
                </c:pt>
                <c:pt idx="218">
                  <c:v>-5.6074766355138639E-3</c:v>
                </c:pt>
                <c:pt idx="219">
                  <c:v>-2.5375939849624163E-2</c:v>
                </c:pt>
                <c:pt idx="220">
                  <c:v>-2.8929604628735728E-3</c:v>
                </c:pt>
                <c:pt idx="221">
                  <c:v>-9.6711798839458352E-3</c:v>
                </c:pt>
                <c:pt idx="222">
                  <c:v>-1.3671875E-2</c:v>
                </c:pt>
                <c:pt idx="223">
                  <c:v>-4.9504950495048439E-3</c:v>
                </c:pt>
                <c:pt idx="224">
                  <c:v>-1.2935323383084674E-2</c:v>
                </c:pt>
                <c:pt idx="225">
                  <c:v>3.0241935483870108E-3</c:v>
                </c:pt>
                <c:pt idx="226">
                  <c:v>-9.0452261306532833E-3</c:v>
                </c:pt>
                <c:pt idx="227">
                  <c:v>-1.5212981744421761E-2</c:v>
                </c:pt>
                <c:pt idx="228">
                  <c:v>0</c:v>
                </c:pt>
                <c:pt idx="229">
                  <c:v>0</c:v>
                </c:pt>
                <c:pt idx="230">
                  <c:v>-9.2687950566427979E-3</c:v>
                </c:pt>
                <c:pt idx="231">
                  <c:v>7.2765072765073047E-3</c:v>
                </c:pt>
                <c:pt idx="232">
                  <c:v>-7.2239422084623417E-3</c:v>
                </c:pt>
                <c:pt idx="233">
                  <c:v>7.2765072765073047E-3</c:v>
                </c:pt>
                <c:pt idx="234">
                  <c:v>1.2383900928792713E-2</c:v>
                </c:pt>
                <c:pt idx="235">
                  <c:v>1.3251783893985625E-2</c:v>
                </c:pt>
                <c:pt idx="236">
                  <c:v>2.0120724346076591E-2</c:v>
                </c:pt>
                <c:pt idx="237">
                  <c:v>-4.9309664694280331E-3</c:v>
                </c:pt>
                <c:pt idx="238">
                  <c:v>-1.8830525272547027E-2</c:v>
                </c:pt>
                <c:pt idx="239">
                  <c:v>-2.0202020202019222E-3</c:v>
                </c:pt>
                <c:pt idx="240">
                  <c:v>-1.619433198380571E-2</c:v>
                </c:pt>
                <c:pt idx="241">
                  <c:v>2.057613168724215E-3</c:v>
                </c:pt>
                <c:pt idx="242">
                  <c:v>5.1334702258725162E-3</c:v>
                </c:pt>
                <c:pt idx="243">
                  <c:v>4.0858018386109585E-3</c:v>
                </c:pt>
                <c:pt idx="244">
                  <c:v>-1.0172939979654072E-2</c:v>
                </c:pt>
                <c:pt idx="245">
                  <c:v>1.0277492291881352E-3</c:v>
                </c:pt>
                <c:pt idx="246">
                  <c:v>6.1601642710473747E-3</c:v>
                </c:pt>
                <c:pt idx="247">
                  <c:v>5.1020408163264808E-3</c:v>
                </c:pt>
                <c:pt idx="248">
                  <c:v>5.0761421319798217E-3</c:v>
                </c:pt>
                <c:pt idx="249">
                  <c:v>-1.0101010101010166E-3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1D-47FA-BBBA-486B011EC361}"/>
            </c:ext>
          </c:extLst>
        </c:ser>
        <c:ser>
          <c:idx val="24"/>
          <c:order val="24"/>
          <c:tx>
            <c:strRef>
              <c:f>'Prices&amp;Returns'!$AA$256</c:f>
              <c:strCache>
                <c:ptCount val="1"/>
                <c:pt idx="0">
                  <c:v>Instrument 25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'Prices&amp;Returns'!$AA$257:$AA$506</c:f>
              <c:numCache>
                <c:formatCode>0.00%</c:formatCode>
                <c:ptCount val="250"/>
                <c:pt idx="1">
                  <c:v>3.5714285714285587E-3</c:v>
                </c:pt>
                <c:pt idx="2">
                  <c:v>-5.3380782918149849E-3</c:v>
                </c:pt>
                <c:pt idx="3">
                  <c:v>-8.9445438282647061E-3</c:v>
                </c:pt>
                <c:pt idx="4">
                  <c:v>1.2635379061371799E-2</c:v>
                </c:pt>
                <c:pt idx="5">
                  <c:v>3.5650623885916666E-3</c:v>
                </c:pt>
                <c:pt idx="6">
                  <c:v>1.7761989342806039E-3</c:v>
                </c:pt>
                <c:pt idx="7">
                  <c:v>-8.8652482269503396E-3</c:v>
                </c:pt>
                <c:pt idx="8">
                  <c:v>1.7889087656528524E-3</c:v>
                </c:pt>
                <c:pt idx="9">
                  <c:v>3.5714285714285587E-3</c:v>
                </c:pt>
                <c:pt idx="10">
                  <c:v>-1.067615658362997E-2</c:v>
                </c:pt>
                <c:pt idx="11">
                  <c:v>8.9928057553958496E-3</c:v>
                </c:pt>
                <c:pt idx="12">
                  <c:v>7.1301247771835552E-3</c:v>
                </c:pt>
                <c:pt idx="13">
                  <c:v>1.7699115044247371E-3</c:v>
                </c:pt>
                <c:pt idx="14">
                  <c:v>-8.8339222614840507E-3</c:v>
                </c:pt>
                <c:pt idx="15">
                  <c:v>-3.5650623885918886E-3</c:v>
                </c:pt>
                <c:pt idx="16">
                  <c:v>1.7889087656528524E-3</c:v>
                </c:pt>
                <c:pt idx="17">
                  <c:v>1.0714285714285898E-2</c:v>
                </c:pt>
                <c:pt idx="18">
                  <c:v>1.4134275618374659E-2</c:v>
                </c:pt>
                <c:pt idx="19">
                  <c:v>6.9686411149825211E-3</c:v>
                </c:pt>
                <c:pt idx="20">
                  <c:v>-3.4602076124568004E-3</c:v>
                </c:pt>
                <c:pt idx="21">
                  <c:v>-3.4722222222220989E-3</c:v>
                </c:pt>
                <c:pt idx="22">
                  <c:v>1.7421602787455193E-3</c:v>
                </c:pt>
                <c:pt idx="23">
                  <c:v>-3.4782608695651529E-3</c:v>
                </c:pt>
                <c:pt idx="24">
                  <c:v>6.9808027923210503E-3</c:v>
                </c:pt>
                <c:pt idx="25">
                  <c:v>5.199306759098743E-3</c:v>
                </c:pt>
                <c:pt idx="26">
                  <c:v>1.379310344827589E-2</c:v>
                </c:pt>
                <c:pt idx="27">
                  <c:v>-8.5034013605441716E-3</c:v>
                </c:pt>
                <c:pt idx="28">
                  <c:v>-5.145797598627877E-3</c:v>
                </c:pt>
                <c:pt idx="29">
                  <c:v>-3.4482758620688614E-3</c:v>
                </c:pt>
                <c:pt idx="30">
                  <c:v>-1.7301038062285112E-3</c:v>
                </c:pt>
                <c:pt idx="31">
                  <c:v>-3.4662045060658286E-3</c:v>
                </c:pt>
                <c:pt idx="32">
                  <c:v>-3.4782608695651529E-3</c:v>
                </c:pt>
                <c:pt idx="33">
                  <c:v>0</c:v>
                </c:pt>
                <c:pt idx="34">
                  <c:v>1.9197207678882888E-2</c:v>
                </c:pt>
                <c:pt idx="35">
                  <c:v>-3.424657534246478E-3</c:v>
                </c:pt>
                <c:pt idx="36">
                  <c:v>-3.4364261168385868E-3</c:v>
                </c:pt>
                <c:pt idx="37">
                  <c:v>5.1724137931035141E-3</c:v>
                </c:pt>
                <c:pt idx="38">
                  <c:v>-8.5763293310462396E-3</c:v>
                </c:pt>
                <c:pt idx="39">
                  <c:v>-8.65051903114189E-3</c:v>
                </c:pt>
                <c:pt idx="40">
                  <c:v>5.2356020942407877E-3</c:v>
                </c:pt>
                <c:pt idx="41">
                  <c:v>-5.2083333333332593E-3</c:v>
                </c:pt>
                <c:pt idx="42">
                  <c:v>1.0471204188481575E-2</c:v>
                </c:pt>
                <c:pt idx="43">
                  <c:v>8.6355785837650689E-3</c:v>
                </c:pt>
                <c:pt idx="44">
                  <c:v>1.712328767123239E-3</c:v>
                </c:pt>
                <c:pt idx="45">
                  <c:v>0</c:v>
                </c:pt>
                <c:pt idx="46">
                  <c:v>1.1965811965811923E-2</c:v>
                </c:pt>
                <c:pt idx="47">
                  <c:v>2.3648648648648685E-2</c:v>
                </c:pt>
                <c:pt idx="48">
                  <c:v>-1.6501650165016479E-2</c:v>
                </c:pt>
                <c:pt idx="49">
                  <c:v>0</c:v>
                </c:pt>
                <c:pt idx="50">
                  <c:v>-3.3557046979865168E-3</c:v>
                </c:pt>
                <c:pt idx="51">
                  <c:v>3.3670033670032407E-3</c:v>
                </c:pt>
                <c:pt idx="52">
                  <c:v>-1.1744966442953086E-2</c:v>
                </c:pt>
                <c:pt idx="53">
                  <c:v>-6.7911714770797493E-3</c:v>
                </c:pt>
                <c:pt idx="54">
                  <c:v>-2.0512820512820329E-2</c:v>
                </c:pt>
                <c:pt idx="55">
                  <c:v>-3.4904013961606362E-3</c:v>
                </c:pt>
                <c:pt idx="56">
                  <c:v>3.5026269702278512E-3</c:v>
                </c:pt>
                <c:pt idx="57">
                  <c:v>0</c:v>
                </c:pt>
                <c:pt idx="58">
                  <c:v>-1.7452006980803736E-3</c:v>
                </c:pt>
                <c:pt idx="59">
                  <c:v>6.9930069930070893E-3</c:v>
                </c:pt>
                <c:pt idx="60">
                  <c:v>1.0416666666666741E-2</c:v>
                </c:pt>
                <c:pt idx="61">
                  <c:v>-5.1546391752578247E-3</c:v>
                </c:pt>
                <c:pt idx="62">
                  <c:v>6.9084628670121884E-3</c:v>
                </c:pt>
                <c:pt idx="63">
                  <c:v>-6.8610634648370583E-3</c:v>
                </c:pt>
                <c:pt idx="64">
                  <c:v>1.5544041450777257E-2</c:v>
                </c:pt>
                <c:pt idx="65">
                  <c:v>0</c:v>
                </c:pt>
                <c:pt idx="66">
                  <c:v>-5.1020408163265918E-3</c:v>
                </c:pt>
                <c:pt idx="67">
                  <c:v>-5.128205128204999E-3</c:v>
                </c:pt>
                <c:pt idx="68">
                  <c:v>0</c:v>
                </c:pt>
                <c:pt idx="69">
                  <c:v>6.8728522336769515E-3</c:v>
                </c:pt>
                <c:pt idx="70">
                  <c:v>-1.1945392491467643E-2</c:v>
                </c:pt>
                <c:pt idx="71">
                  <c:v>0</c:v>
                </c:pt>
                <c:pt idx="72">
                  <c:v>3.4542314335059832E-3</c:v>
                </c:pt>
                <c:pt idx="73">
                  <c:v>5.1635111876076056E-3</c:v>
                </c:pt>
                <c:pt idx="74">
                  <c:v>-8.5616438356164171E-3</c:v>
                </c:pt>
                <c:pt idx="75">
                  <c:v>6.9084628670121884E-3</c:v>
                </c:pt>
                <c:pt idx="76">
                  <c:v>1.2006861063464935E-2</c:v>
                </c:pt>
                <c:pt idx="77">
                  <c:v>2.3728813559321882E-2</c:v>
                </c:pt>
                <c:pt idx="78">
                  <c:v>3.3112582781456013E-3</c:v>
                </c:pt>
                <c:pt idx="79">
                  <c:v>-6.6006600660065695E-3</c:v>
                </c:pt>
                <c:pt idx="80">
                  <c:v>1.6611295681063787E-3</c:v>
                </c:pt>
                <c:pt idx="81">
                  <c:v>8.2918739635158278E-3</c:v>
                </c:pt>
                <c:pt idx="82">
                  <c:v>-4.9342105263158187E-3</c:v>
                </c:pt>
                <c:pt idx="83">
                  <c:v>-6.6115702479339067E-3</c:v>
                </c:pt>
                <c:pt idx="84">
                  <c:v>-1.1647254575707033E-2</c:v>
                </c:pt>
                <c:pt idx="85">
                  <c:v>-6.7340067340067034E-3</c:v>
                </c:pt>
                <c:pt idx="86">
                  <c:v>2.7118644067796405E-2</c:v>
                </c:pt>
                <c:pt idx="87">
                  <c:v>-8.2508250825081841E-3</c:v>
                </c:pt>
                <c:pt idx="88">
                  <c:v>-1.6638935108153063E-2</c:v>
                </c:pt>
                <c:pt idx="89">
                  <c:v>-5.0761421319797106E-3</c:v>
                </c:pt>
                <c:pt idx="90">
                  <c:v>1.0204081632653184E-2</c:v>
                </c:pt>
                <c:pt idx="91">
                  <c:v>1.3468013468013407E-2</c:v>
                </c:pt>
                <c:pt idx="92">
                  <c:v>6.6445182724252927E-3</c:v>
                </c:pt>
                <c:pt idx="93">
                  <c:v>0</c:v>
                </c:pt>
                <c:pt idx="94">
                  <c:v>-6.6006600660065695E-3</c:v>
                </c:pt>
                <c:pt idx="95">
                  <c:v>-6.6445182724250706E-3</c:v>
                </c:pt>
                <c:pt idx="96">
                  <c:v>6.6889632107021146E-3</c:v>
                </c:pt>
                <c:pt idx="97">
                  <c:v>1.1627906976744207E-2</c:v>
                </c:pt>
                <c:pt idx="98">
                  <c:v>-2.6272577996716007E-2</c:v>
                </c:pt>
                <c:pt idx="99">
                  <c:v>-5.0590219224282418E-3</c:v>
                </c:pt>
                <c:pt idx="100">
                  <c:v>-1.6949152542373724E-3</c:v>
                </c:pt>
                <c:pt idx="101">
                  <c:v>1.0186757215619791E-2</c:v>
                </c:pt>
                <c:pt idx="102">
                  <c:v>1.1764705882352899E-2</c:v>
                </c:pt>
                <c:pt idx="103">
                  <c:v>0</c:v>
                </c:pt>
                <c:pt idx="104">
                  <c:v>-3.3222591362125353E-3</c:v>
                </c:pt>
                <c:pt idx="105">
                  <c:v>0</c:v>
                </c:pt>
                <c:pt idx="106">
                  <c:v>6.6666666666665986E-3</c:v>
                </c:pt>
                <c:pt idx="107">
                  <c:v>8.2781456953642252E-3</c:v>
                </c:pt>
                <c:pt idx="108">
                  <c:v>9.8522167487684609E-3</c:v>
                </c:pt>
                <c:pt idx="109">
                  <c:v>-1.1382113821138296E-2</c:v>
                </c:pt>
                <c:pt idx="110">
                  <c:v>-6.5789473684210176E-3</c:v>
                </c:pt>
                <c:pt idx="111">
                  <c:v>-6.6225165562914245E-3</c:v>
                </c:pt>
                <c:pt idx="112">
                  <c:v>-1.1666666666666714E-2</c:v>
                </c:pt>
                <c:pt idx="113">
                  <c:v>-5.0590219224282418E-3</c:v>
                </c:pt>
                <c:pt idx="114">
                  <c:v>1.6949152542371504E-3</c:v>
                </c:pt>
                <c:pt idx="115">
                  <c:v>1.6920473773265554E-2</c:v>
                </c:pt>
                <c:pt idx="116">
                  <c:v>9.9833610648918381E-3</c:v>
                </c:pt>
                <c:pt idx="117">
                  <c:v>0</c:v>
                </c:pt>
                <c:pt idx="118">
                  <c:v>-2.4711696869851751E-2</c:v>
                </c:pt>
                <c:pt idx="119">
                  <c:v>6.7567567567567988E-3</c:v>
                </c:pt>
                <c:pt idx="120">
                  <c:v>-3.3557046979865168E-3</c:v>
                </c:pt>
                <c:pt idx="121">
                  <c:v>5.050505050504972E-3</c:v>
                </c:pt>
                <c:pt idx="122">
                  <c:v>1.0050251256281451E-2</c:v>
                </c:pt>
                <c:pt idx="123">
                  <c:v>3.3167495854062867E-3</c:v>
                </c:pt>
                <c:pt idx="124">
                  <c:v>1.6528925619834212E-3</c:v>
                </c:pt>
                <c:pt idx="125">
                  <c:v>0</c:v>
                </c:pt>
                <c:pt idx="126">
                  <c:v>1.6501650165017256E-3</c:v>
                </c:pt>
                <c:pt idx="127">
                  <c:v>8.2372322899506578E-3</c:v>
                </c:pt>
                <c:pt idx="128">
                  <c:v>3.2679738562091387E-3</c:v>
                </c:pt>
                <c:pt idx="129">
                  <c:v>-2.6058631921824005E-2</c:v>
                </c:pt>
                <c:pt idx="130">
                  <c:v>0</c:v>
                </c:pt>
                <c:pt idx="131">
                  <c:v>-3.3444816053512794E-3</c:v>
                </c:pt>
                <c:pt idx="132">
                  <c:v>3.3557046979866278E-3</c:v>
                </c:pt>
                <c:pt idx="133">
                  <c:v>-1.3377926421404673E-2</c:v>
                </c:pt>
                <c:pt idx="134">
                  <c:v>-1.6949152542372947E-2</c:v>
                </c:pt>
                <c:pt idx="135">
                  <c:v>1.7241379310344307E-3</c:v>
                </c:pt>
                <c:pt idx="136">
                  <c:v>-1.5490533562822706E-2</c:v>
                </c:pt>
                <c:pt idx="137">
                  <c:v>1.7482517482518833E-3</c:v>
                </c:pt>
                <c:pt idx="138">
                  <c:v>6.9808027923210503E-3</c:v>
                </c:pt>
                <c:pt idx="139">
                  <c:v>1.2131715771230622E-2</c:v>
                </c:pt>
                <c:pt idx="140">
                  <c:v>-1.1986301369863117E-2</c:v>
                </c:pt>
                <c:pt idx="141">
                  <c:v>1.2131715771230622E-2</c:v>
                </c:pt>
                <c:pt idx="142">
                  <c:v>-2.0547945205479423E-2</c:v>
                </c:pt>
                <c:pt idx="143">
                  <c:v>-2.0979020979021046E-2</c:v>
                </c:pt>
                <c:pt idx="144">
                  <c:v>2.3214285714285854E-2</c:v>
                </c:pt>
                <c:pt idx="145">
                  <c:v>-1.7452006980803736E-3</c:v>
                </c:pt>
                <c:pt idx="146">
                  <c:v>6.9930069930070893E-3</c:v>
                </c:pt>
                <c:pt idx="147">
                  <c:v>5.2083333333334814E-3</c:v>
                </c:pt>
                <c:pt idx="148">
                  <c:v>-1.0362694300518061E-2</c:v>
                </c:pt>
                <c:pt idx="149">
                  <c:v>3.4904013961605251E-3</c:v>
                </c:pt>
                <c:pt idx="150">
                  <c:v>-1.2173913043478257E-2</c:v>
                </c:pt>
                <c:pt idx="151">
                  <c:v>-8.8028169014083835E-3</c:v>
                </c:pt>
                <c:pt idx="152">
                  <c:v>1.4209591474245054E-2</c:v>
                </c:pt>
                <c:pt idx="153">
                  <c:v>0</c:v>
                </c:pt>
                <c:pt idx="154">
                  <c:v>7.0052539404552583E-3</c:v>
                </c:pt>
                <c:pt idx="155">
                  <c:v>-6.9565217391304168E-3</c:v>
                </c:pt>
                <c:pt idx="156">
                  <c:v>-7.0052539404553693E-3</c:v>
                </c:pt>
                <c:pt idx="157">
                  <c:v>0</c:v>
                </c:pt>
                <c:pt idx="158">
                  <c:v>-1.5873015873015817E-2</c:v>
                </c:pt>
                <c:pt idx="159">
                  <c:v>1.0752688172043001E-2</c:v>
                </c:pt>
                <c:pt idx="160">
                  <c:v>-3.5460992907800915E-3</c:v>
                </c:pt>
                <c:pt idx="161">
                  <c:v>-1.4234875444839923E-2</c:v>
                </c:pt>
                <c:pt idx="162">
                  <c:v>9.0252707581226499E-3</c:v>
                </c:pt>
                <c:pt idx="163">
                  <c:v>-1.0733452593917669E-2</c:v>
                </c:pt>
                <c:pt idx="164">
                  <c:v>-7.2332730560579206E-3</c:v>
                </c:pt>
                <c:pt idx="165">
                  <c:v>-1.2750455373406244E-2</c:v>
                </c:pt>
                <c:pt idx="166">
                  <c:v>7.3800738007379074E-3</c:v>
                </c:pt>
                <c:pt idx="167">
                  <c:v>1.098901098901095E-2</c:v>
                </c:pt>
                <c:pt idx="168">
                  <c:v>-1.8115942028985588E-3</c:v>
                </c:pt>
                <c:pt idx="169">
                  <c:v>7.2595281306715442E-3</c:v>
                </c:pt>
                <c:pt idx="170">
                  <c:v>-5.4054054054054612E-3</c:v>
                </c:pt>
                <c:pt idx="171">
                  <c:v>1.0869565217391353E-2</c:v>
                </c:pt>
                <c:pt idx="172">
                  <c:v>-3.5842293906810374E-3</c:v>
                </c:pt>
                <c:pt idx="173">
                  <c:v>8.9928057553958496E-3</c:v>
                </c:pt>
                <c:pt idx="174">
                  <c:v>-7.1301247771835552E-3</c:v>
                </c:pt>
                <c:pt idx="175">
                  <c:v>1.2567324955116588E-2</c:v>
                </c:pt>
                <c:pt idx="176">
                  <c:v>-3.5460992907800915E-3</c:v>
                </c:pt>
                <c:pt idx="177">
                  <c:v>3.5587188612098419E-3</c:v>
                </c:pt>
                <c:pt idx="178">
                  <c:v>3.5460992907803135E-3</c:v>
                </c:pt>
                <c:pt idx="179">
                  <c:v>1.0600706713780772E-2</c:v>
                </c:pt>
                <c:pt idx="180">
                  <c:v>-5.2447552447550949E-3</c:v>
                </c:pt>
                <c:pt idx="181">
                  <c:v>5.2724077328645258E-3</c:v>
                </c:pt>
                <c:pt idx="182">
                  <c:v>6.9930069930070893E-3</c:v>
                </c:pt>
                <c:pt idx="183">
                  <c:v>0</c:v>
                </c:pt>
                <c:pt idx="184">
                  <c:v>-1.7361111111110494E-3</c:v>
                </c:pt>
                <c:pt idx="185">
                  <c:v>3.4782608695651529E-3</c:v>
                </c:pt>
                <c:pt idx="186">
                  <c:v>3.4662045060658286E-3</c:v>
                </c:pt>
                <c:pt idx="187">
                  <c:v>0</c:v>
                </c:pt>
                <c:pt idx="188">
                  <c:v>5.1813471502590858E-3</c:v>
                </c:pt>
                <c:pt idx="189">
                  <c:v>0</c:v>
                </c:pt>
                <c:pt idx="190">
                  <c:v>8.5910652920961894E-3</c:v>
                </c:pt>
                <c:pt idx="191">
                  <c:v>1.7035775127767216E-3</c:v>
                </c:pt>
                <c:pt idx="192">
                  <c:v>3.4013605442178019E-3</c:v>
                </c:pt>
                <c:pt idx="193">
                  <c:v>6.7796610169492677E-3</c:v>
                </c:pt>
                <c:pt idx="194">
                  <c:v>1.0101010101009944E-2</c:v>
                </c:pt>
                <c:pt idx="195">
                  <c:v>6.6666666666665986E-3</c:v>
                </c:pt>
                <c:pt idx="196">
                  <c:v>-3.3112582781458233E-3</c:v>
                </c:pt>
                <c:pt idx="197">
                  <c:v>3.3222591362127574E-3</c:v>
                </c:pt>
                <c:pt idx="198">
                  <c:v>-3.3112582781458233E-3</c:v>
                </c:pt>
                <c:pt idx="199">
                  <c:v>4.983388704318914E-3</c:v>
                </c:pt>
                <c:pt idx="200">
                  <c:v>1.3223140495867813E-2</c:v>
                </c:pt>
                <c:pt idx="201">
                  <c:v>0</c:v>
                </c:pt>
                <c:pt idx="202">
                  <c:v>-1.3050570962479635E-2</c:v>
                </c:pt>
                <c:pt idx="203">
                  <c:v>-3.3057851239668423E-3</c:v>
                </c:pt>
                <c:pt idx="204">
                  <c:v>-6.6334991708125735E-3</c:v>
                </c:pt>
                <c:pt idx="205">
                  <c:v>6.6777963272119933E-3</c:v>
                </c:pt>
                <c:pt idx="206">
                  <c:v>3.3167495854062867E-3</c:v>
                </c:pt>
                <c:pt idx="207">
                  <c:v>-1.8181818181818077E-2</c:v>
                </c:pt>
                <c:pt idx="208">
                  <c:v>-8.4175084175085457E-3</c:v>
                </c:pt>
                <c:pt idx="209">
                  <c:v>6.7911714770798604E-3</c:v>
                </c:pt>
                <c:pt idx="210">
                  <c:v>-6.7453625632377667E-3</c:v>
                </c:pt>
                <c:pt idx="211">
                  <c:v>-5.0933786078097842E-3</c:v>
                </c:pt>
                <c:pt idx="212">
                  <c:v>1.3651877133105783E-2</c:v>
                </c:pt>
                <c:pt idx="213">
                  <c:v>1.6835016835017313E-3</c:v>
                </c:pt>
                <c:pt idx="214">
                  <c:v>1.1764705882352899E-2</c:v>
                </c:pt>
                <c:pt idx="215">
                  <c:v>-4.983388704318803E-3</c:v>
                </c:pt>
                <c:pt idx="216">
                  <c:v>1.6694490818029983E-3</c:v>
                </c:pt>
                <c:pt idx="217">
                  <c:v>1.6666666666667052E-3</c:v>
                </c:pt>
                <c:pt idx="218">
                  <c:v>1.6638935108153063E-3</c:v>
                </c:pt>
                <c:pt idx="219">
                  <c:v>-1.6611295681062677E-3</c:v>
                </c:pt>
                <c:pt idx="220">
                  <c:v>-3.3277870216305017E-3</c:v>
                </c:pt>
                <c:pt idx="221">
                  <c:v>8.3472454090149917E-3</c:v>
                </c:pt>
                <c:pt idx="222">
                  <c:v>8.2781456953642252E-3</c:v>
                </c:pt>
                <c:pt idx="223">
                  <c:v>1.6420361247947435E-2</c:v>
                </c:pt>
                <c:pt idx="224">
                  <c:v>8.0775444264942209E-3</c:v>
                </c:pt>
                <c:pt idx="225">
                  <c:v>0</c:v>
                </c:pt>
                <c:pt idx="226">
                  <c:v>1.1217948717948678E-2</c:v>
                </c:pt>
                <c:pt idx="227">
                  <c:v>-1.7432646592709933E-2</c:v>
                </c:pt>
                <c:pt idx="228">
                  <c:v>-1.2903225806451646E-2</c:v>
                </c:pt>
                <c:pt idx="229">
                  <c:v>1.6339869281045694E-3</c:v>
                </c:pt>
                <c:pt idx="230">
                  <c:v>-4.8939641109299048E-3</c:v>
                </c:pt>
                <c:pt idx="231">
                  <c:v>1.6393442622952836E-3</c:v>
                </c:pt>
                <c:pt idx="232">
                  <c:v>-1.4729950900163824E-2</c:v>
                </c:pt>
                <c:pt idx="233">
                  <c:v>3.3222591362127574E-3</c:v>
                </c:pt>
                <c:pt idx="234">
                  <c:v>-1.3245033112582738E-2</c:v>
                </c:pt>
                <c:pt idx="235">
                  <c:v>6.7114093959732557E-3</c:v>
                </c:pt>
                <c:pt idx="236">
                  <c:v>-1.1666666666666714E-2</c:v>
                </c:pt>
                <c:pt idx="237">
                  <c:v>-3.3726812816188279E-3</c:v>
                </c:pt>
                <c:pt idx="238">
                  <c:v>1.6920473773265332E-3</c:v>
                </c:pt>
                <c:pt idx="239">
                  <c:v>-3.3783783783782884E-3</c:v>
                </c:pt>
                <c:pt idx="240">
                  <c:v>1.6949152542371504E-3</c:v>
                </c:pt>
                <c:pt idx="241">
                  <c:v>1.3536379018612488E-2</c:v>
                </c:pt>
                <c:pt idx="242">
                  <c:v>3.3388981636059967E-3</c:v>
                </c:pt>
                <c:pt idx="243">
                  <c:v>9.9833610648918381E-3</c:v>
                </c:pt>
                <c:pt idx="244">
                  <c:v>-4.9423393739703725E-3</c:v>
                </c:pt>
                <c:pt idx="245">
                  <c:v>-3.3112582781458233E-3</c:v>
                </c:pt>
                <c:pt idx="246">
                  <c:v>3.3222591362127574E-3</c:v>
                </c:pt>
                <c:pt idx="247">
                  <c:v>6.6225165562914245E-3</c:v>
                </c:pt>
                <c:pt idx="248">
                  <c:v>4.9342105263159297E-3</c:v>
                </c:pt>
                <c:pt idx="249">
                  <c:v>-1.6366612111293088E-2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1D-47FA-BBBA-486B011EC361}"/>
            </c:ext>
          </c:extLst>
        </c:ser>
        <c:ser>
          <c:idx val="25"/>
          <c:order val="25"/>
          <c:tx>
            <c:strRef>
              <c:f>'Prices&amp;Returns'!$AB$256</c:f>
              <c:strCache>
                <c:ptCount val="1"/>
                <c:pt idx="0">
                  <c:v>Instrument 26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'Prices&amp;Returns'!$AB$257:$AB$506</c:f>
              <c:numCache>
                <c:formatCode>0.00%</c:formatCode>
                <c:ptCount val="250"/>
                <c:pt idx="1">
                  <c:v>-3.9991580719848097E-3</c:v>
                </c:pt>
                <c:pt idx="2">
                  <c:v>4.2265426880812029E-3</c:v>
                </c:pt>
                <c:pt idx="3">
                  <c:v>-2.1043771043771642E-3</c:v>
                </c:pt>
                <c:pt idx="4">
                  <c:v>-1.687051876845147E-3</c:v>
                </c:pt>
                <c:pt idx="5">
                  <c:v>-6.5483734685256589E-3</c:v>
                </c:pt>
                <c:pt idx="6">
                  <c:v>5.1031256644695766E-3</c:v>
                </c:pt>
                <c:pt idx="7">
                  <c:v>5.0772159932301886E-3</c:v>
                </c:pt>
                <c:pt idx="8">
                  <c:v>1.6838560303096273E-3</c:v>
                </c:pt>
                <c:pt idx="9">
                  <c:v>1.0926665265811986E-2</c:v>
                </c:pt>
                <c:pt idx="10">
                  <c:v>3.3257119102059196E-3</c:v>
                </c:pt>
                <c:pt idx="11">
                  <c:v>-2.6931841723638605E-3</c:v>
                </c:pt>
                <c:pt idx="12">
                  <c:v>-8.3090984628164666E-4</c:v>
                </c:pt>
                <c:pt idx="13">
                  <c:v>-4.3659043659043384E-3</c:v>
                </c:pt>
                <c:pt idx="14">
                  <c:v>-9.3965337231155521E-3</c:v>
                </c:pt>
                <c:pt idx="15">
                  <c:v>1.0539629005059004E-2</c:v>
                </c:pt>
                <c:pt idx="16">
                  <c:v>1.0221109720484067E-2</c:v>
                </c:pt>
                <c:pt idx="17">
                  <c:v>-4.1296716911010112E-4</c:v>
                </c:pt>
                <c:pt idx="18">
                  <c:v>-4.1313778145010138E-3</c:v>
                </c:pt>
                <c:pt idx="19">
                  <c:v>-8.2970338104128016E-3</c:v>
                </c:pt>
                <c:pt idx="20">
                  <c:v>3.1374189500104066E-3</c:v>
                </c:pt>
                <c:pt idx="21">
                  <c:v>8.340283569641338E-3</c:v>
                </c:pt>
                <c:pt idx="22">
                  <c:v>-3.3085194375516158E-3</c:v>
                </c:pt>
                <c:pt idx="23">
                  <c:v>2.0331950207468807E-2</c:v>
                </c:pt>
                <c:pt idx="24">
                  <c:v>-8.1333875559164159E-4</c:v>
                </c:pt>
                <c:pt idx="25">
                  <c:v>1.46520146520146E-2</c:v>
                </c:pt>
                <c:pt idx="26">
                  <c:v>1.8050541516245744E-3</c:v>
                </c:pt>
                <c:pt idx="27">
                  <c:v>6.8068068068067866E-3</c:v>
                </c:pt>
                <c:pt idx="28">
                  <c:v>-3.9769337840511731E-4</c:v>
                </c:pt>
                <c:pt idx="29">
                  <c:v>9.3495126317884036E-3</c:v>
                </c:pt>
                <c:pt idx="30">
                  <c:v>1.7737485218760618E-3</c:v>
                </c:pt>
                <c:pt idx="31">
                  <c:v>-2.7542789691127334E-3</c:v>
                </c:pt>
                <c:pt idx="32">
                  <c:v>1.0850266324718971E-2</c:v>
                </c:pt>
                <c:pt idx="33">
                  <c:v>9.3676814988290502E-3</c:v>
                </c:pt>
                <c:pt idx="34">
                  <c:v>0</c:v>
                </c:pt>
                <c:pt idx="35">
                  <c:v>0</c:v>
                </c:pt>
                <c:pt idx="36">
                  <c:v>-8.7006960556843538E-3</c:v>
                </c:pt>
                <c:pt idx="37">
                  <c:v>-3.9009167154291369E-4</c:v>
                </c:pt>
                <c:pt idx="38">
                  <c:v>3.9024390243902474E-4</c:v>
                </c:pt>
                <c:pt idx="39">
                  <c:v>1.9504583577139023E-3</c:v>
                </c:pt>
                <c:pt idx="40">
                  <c:v>3.5039906560248024E-3</c:v>
                </c:pt>
                <c:pt idx="41">
                  <c:v>2.1338506304557914E-3</c:v>
                </c:pt>
                <c:pt idx="42">
                  <c:v>4.4521873790166477E-3</c:v>
                </c:pt>
                <c:pt idx="43">
                  <c:v>-5.7814607824246966E-4</c:v>
                </c:pt>
                <c:pt idx="44">
                  <c:v>7.713073659854075E-4</c:v>
                </c:pt>
                <c:pt idx="45">
                  <c:v>1.6570327552986486E-2</c:v>
                </c:pt>
                <c:pt idx="46">
                  <c:v>-6.0652009097801329E-3</c:v>
                </c:pt>
                <c:pt idx="47">
                  <c:v>-3.6231884057970065E-3</c:v>
                </c:pt>
                <c:pt idx="48">
                  <c:v>-3.2535885167463974E-3</c:v>
                </c:pt>
                <c:pt idx="49">
                  <c:v>7.2964669738864174E-3</c:v>
                </c:pt>
                <c:pt idx="50">
                  <c:v>-5.3373999237514846E-3</c:v>
                </c:pt>
                <c:pt idx="51">
                  <c:v>-1.3415101571483401E-3</c:v>
                </c:pt>
                <c:pt idx="52">
                  <c:v>-5.9489541354826869E-3</c:v>
                </c:pt>
                <c:pt idx="53">
                  <c:v>2.7027027027026751E-3</c:v>
                </c:pt>
                <c:pt idx="54">
                  <c:v>2.6954177897573484E-3</c:v>
                </c:pt>
                <c:pt idx="55">
                  <c:v>2.4961597542243474E-3</c:v>
                </c:pt>
                <c:pt idx="56">
                  <c:v>4.7883547213176669E-3</c:v>
                </c:pt>
                <c:pt idx="57">
                  <c:v>-4.7655356462066312E-3</c:v>
                </c:pt>
                <c:pt idx="58">
                  <c:v>-4.0222179659069601E-3</c:v>
                </c:pt>
                <c:pt idx="59">
                  <c:v>-6.5384615384616041E-3</c:v>
                </c:pt>
                <c:pt idx="60">
                  <c:v>-1.1614401858303092E-3</c:v>
                </c:pt>
                <c:pt idx="61">
                  <c:v>4.2635658914729202E-3</c:v>
                </c:pt>
                <c:pt idx="62">
                  <c:v>8.297954457738399E-3</c:v>
                </c:pt>
                <c:pt idx="63">
                  <c:v>-3.827751196172624E-4</c:v>
                </c:pt>
                <c:pt idx="64">
                  <c:v>7.6584338502794225E-4</c:v>
                </c:pt>
                <c:pt idx="65">
                  <c:v>9.5657164721640875E-4</c:v>
                </c:pt>
                <c:pt idx="66">
                  <c:v>4.3960244648317826E-3</c:v>
                </c:pt>
                <c:pt idx="67">
                  <c:v>-3.2350142721216946E-3</c:v>
                </c:pt>
                <c:pt idx="68">
                  <c:v>-8.0183276059565545E-3</c:v>
                </c:pt>
                <c:pt idx="69">
                  <c:v>2.3094688221707571E-3</c:v>
                </c:pt>
                <c:pt idx="70">
                  <c:v>-9.408602150537515E-3</c:v>
                </c:pt>
                <c:pt idx="71">
                  <c:v>9.6918007365769387E-3</c:v>
                </c:pt>
                <c:pt idx="72">
                  <c:v>-8.8308696486849581E-3</c:v>
                </c:pt>
                <c:pt idx="73">
                  <c:v>-3.6800309897347949E-3</c:v>
                </c:pt>
                <c:pt idx="74">
                  <c:v>3.4992223950234269E-3</c:v>
                </c:pt>
                <c:pt idx="75">
                  <c:v>-7.5552111584656911E-3</c:v>
                </c:pt>
                <c:pt idx="76">
                  <c:v>-5.6607456568417147E-3</c:v>
                </c:pt>
                <c:pt idx="77">
                  <c:v>-1.1189634864546494E-2</c:v>
                </c:pt>
                <c:pt idx="78">
                  <c:v>2.9779630732580387E-3</c:v>
                </c:pt>
                <c:pt idx="79">
                  <c:v>-8.1155977830562609E-3</c:v>
                </c:pt>
                <c:pt idx="80">
                  <c:v>5.1885851127519977E-3</c:v>
                </c:pt>
                <c:pt idx="81">
                  <c:v>-4.7647409172125732E-3</c:v>
                </c:pt>
                <c:pt idx="82">
                  <c:v>-6.1839218033113985E-3</c:v>
                </c:pt>
                <c:pt idx="83">
                  <c:v>7.6274588518667752E-3</c:v>
                </c:pt>
                <c:pt idx="84">
                  <c:v>5.9760956175298752E-3</c:v>
                </c:pt>
                <c:pt idx="85">
                  <c:v>-1.6237623762376252E-2</c:v>
                </c:pt>
                <c:pt idx="86">
                  <c:v>-2.0128824476650653E-3</c:v>
                </c:pt>
                <c:pt idx="87">
                  <c:v>1.4118596208148038E-3</c:v>
                </c:pt>
                <c:pt idx="88">
                  <c:v>-2.0140986908359082E-3</c:v>
                </c:pt>
                <c:pt idx="89">
                  <c:v>-1.4127144298687888E-3</c:v>
                </c:pt>
                <c:pt idx="90">
                  <c:v>-3.4357316087306744E-3</c:v>
                </c:pt>
                <c:pt idx="91">
                  <c:v>-4.4615696613262701E-3</c:v>
                </c:pt>
                <c:pt idx="92">
                  <c:v>8.1482990425740809E-4</c:v>
                </c:pt>
                <c:pt idx="93">
                  <c:v>-6.7168736006514296E-3</c:v>
                </c:pt>
                <c:pt idx="94">
                  <c:v>-2.4590163934425924E-3</c:v>
                </c:pt>
                <c:pt idx="95">
                  <c:v>4.9301561216106293E-3</c:v>
                </c:pt>
                <c:pt idx="96">
                  <c:v>1.2264922322158256E-3</c:v>
                </c:pt>
                <c:pt idx="97">
                  <c:v>-6.9416088199264481E-3</c:v>
                </c:pt>
                <c:pt idx="98">
                  <c:v>-2.8782894736841813E-3</c:v>
                </c:pt>
                <c:pt idx="99">
                  <c:v>3.711340206185465E-3</c:v>
                </c:pt>
                <c:pt idx="100">
                  <c:v>8.4223500410847141E-3</c:v>
                </c:pt>
                <c:pt idx="101">
                  <c:v>-6.5186392340599308E-3</c:v>
                </c:pt>
                <c:pt idx="102">
                  <c:v>-9.6370719704738095E-3</c:v>
                </c:pt>
                <c:pt idx="103">
                  <c:v>1.1801242236024745E-2</c:v>
                </c:pt>
                <c:pt idx="104">
                  <c:v>2.0462451401677129E-3</c:v>
                </c:pt>
                <c:pt idx="105">
                  <c:v>-7.7598529712067377E-3</c:v>
                </c:pt>
                <c:pt idx="106">
                  <c:v>4.1160732661027488E-4</c:v>
                </c:pt>
                <c:pt idx="107">
                  <c:v>-6.1715696358777272E-4</c:v>
                </c:pt>
                <c:pt idx="108">
                  <c:v>-5.3519967064635798E-3</c:v>
                </c:pt>
                <c:pt idx="109">
                  <c:v>-1.4486754966887005E-3</c:v>
                </c:pt>
                <c:pt idx="110">
                  <c:v>1.2435233160621451E-3</c:v>
                </c:pt>
                <c:pt idx="111">
                  <c:v>4.3469261022561767E-3</c:v>
                </c:pt>
                <c:pt idx="112">
                  <c:v>1.2159934047815346E-2</c:v>
                </c:pt>
                <c:pt idx="113">
                  <c:v>-8.7558542048462584E-3</c:v>
                </c:pt>
                <c:pt idx="114">
                  <c:v>-7.8060805258833854E-3</c:v>
                </c:pt>
                <c:pt idx="115">
                  <c:v>-1.6356107660455477E-2</c:v>
                </c:pt>
                <c:pt idx="116">
                  <c:v>3.157230056830107E-3</c:v>
                </c:pt>
                <c:pt idx="117">
                  <c:v>-5.8749475451110866E-3</c:v>
                </c:pt>
                <c:pt idx="118">
                  <c:v>-6.331785563529202E-4</c:v>
                </c:pt>
                <c:pt idx="119">
                  <c:v>4.2238648363250864E-3</c:v>
                </c:pt>
                <c:pt idx="120">
                  <c:v>2.103049421661396E-3</c:v>
                </c:pt>
                <c:pt idx="121">
                  <c:v>-2.5183630640083221E-3</c:v>
                </c:pt>
                <c:pt idx="122">
                  <c:v>8.41573742899282E-4</c:v>
                </c:pt>
                <c:pt idx="123">
                  <c:v>1.1561908766029028E-2</c:v>
                </c:pt>
                <c:pt idx="124">
                  <c:v>-7.0656691604321642E-3</c:v>
                </c:pt>
                <c:pt idx="125">
                  <c:v>-1.4650481372959767E-3</c:v>
                </c:pt>
                <c:pt idx="126">
                  <c:v>-3.3535946342486689E-3</c:v>
                </c:pt>
                <c:pt idx="127">
                  <c:v>-8.4121976866455839E-3</c:v>
                </c:pt>
                <c:pt idx="128">
                  <c:v>-1.0604453870625141E-3</c:v>
                </c:pt>
                <c:pt idx="129">
                  <c:v>-1.4649681528662528E-2</c:v>
                </c:pt>
                <c:pt idx="130">
                  <c:v>7.3260073260073E-3</c:v>
                </c:pt>
                <c:pt idx="131">
                  <c:v>-1.3903743315508033E-2</c:v>
                </c:pt>
                <c:pt idx="132">
                  <c:v>-8.0260303687637036E-3</c:v>
                </c:pt>
                <c:pt idx="133">
                  <c:v>-1.0496391865296273E-2</c:v>
                </c:pt>
                <c:pt idx="134">
                  <c:v>5.0828729281766627E-3</c:v>
                </c:pt>
                <c:pt idx="135">
                  <c:v>1.7590149516271136E-3</c:v>
                </c:pt>
                <c:pt idx="136">
                  <c:v>6.8042142230024805E-3</c:v>
                </c:pt>
                <c:pt idx="137">
                  <c:v>-7.6302594288204517E-3</c:v>
                </c:pt>
                <c:pt idx="138">
                  <c:v>3.0755711775043437E-3</c:v>
                </c:pt>
                <c:pt idx="139">
                  <c:v>-6.5703022339026473E-3</c:v>
                </c:pt>
                <c:pt idx="140">
                  <c:v>-5.9523809523808202E-3</c:v>
                </c:pt>
                <c:pt idx="141">
                  <c:v>5.5444666223110062E-3</c:v>
                </c:pt>
                <c:pt idx="142">
                  <c:v>-1.985002205558084E-3</c:v>
                </c:pt>
                <c:pt idx="143">
                  <c:v>1.7679558011050034E-3</c:v>
                </c:pt>
                <c:pt idx="144">
                  <c:v>0</c:v>
                </c:pt>
                <c:pt idx="145">
                  <c:v>1.3898080741231E-2</c:v>
                </c:pt>
                <c:pt idx="146">
                  <c:v>-1.2402088772845987E-2</c:v>
                </c:pt>
                <c:pt idx="147">
                  <c:v>-6.6093853271653735E-4</c:v>
                </c:pt>
                <c:pt idx="148">
                  <c:v>-1.7636684303350414E-3</c:v>
                </c:pt>
                <c:pt idx="149">
                  <c:v>2.8710247349821305E-3</c:v>
                </c:pt>
                <c:pt idx="150">
                  <c:v>-5.285179475886248E-3</c:v>
                </c:pt>
                <c:pt idx="151">
                  <c:v>6.8629621430151833E-3</c:v>
                </c:pt>
                <c:pt idx="152">
                  <c:v>1.7590149516271136E-3</c:v>
                </c:pt>
                <c:pt idx="153">
                  <c:v>1.602282704126412E-2</c:v>
                </c:pt>
                <c:pt idx="154">
                  <c:v>7.5610282998488376E-3</c:v>
                </c:pt>
                <c:pt idx="155">
                  <c:v>6.4322469982847075E-4</c:v>
                </c:pt>
                <c:pt idx="156">
                  <c:v>4.0711377758730904E-3</c:v>
                </c:pt>
                <c:pt idx="157">
                  <c:v>-2.7742210840803194E-3</c:v>
                </c:pt>
                <c:pt idx="158">
                  <c:v>2.7819387973464504E-3</c:v>
                </c:pt>
                <c:pt idx="159">
                  <c:v>4.6948356807512415E-3</c:v>
                </c:pt>
                <c:pt idx="160">
                  <c:v>1.6992353440952179E-3</c:v>
                </c:pt>
                <c:pt idx="161">
                  <c:v>4.240882103478949E-4</c:v>
                </c:pt>
                <c:pt idx="162">
                  <c:v>-1.1233573548113607E-2</c:v>
                </c:pt>
                <c:pt idx="163">
                  <c:v>-2.5723472668809366E-3</c:v>
                </c:pt>
                <c:pt idx="164">
                  <c:v>9.4562647754137252E-3</c:v>
                </c:pt>
                <c:pt idx="165">
                  <c:v>-8.3031722375984662E-3</c:v>
                </c:pt>
                <c:pt idx="166">
                  <c:v>1.07342206955785E-3</c:v>
                </c:pt>
                <c:pt idx="167">
                  <c:v>1.9300879262276194E-3</c:v>
                </c:pt>
                <c:pt idx="168">
                  <c:v>-4.0667808219178037E-3</c:v>
                </c:pt>
                <c:pt idx="169">
                  <c:v>-6.4474532559644082E-4</c:v>
                </c:pt>
                <c:pt idx="170">
                  <c:v>-1.0752688172042113E-3</c:v>
                </c:pt>
                <c:pt idx="171">
                  <c:v>-1.334768568353073E-2</c:v>
                </c:pt>
                <c:pt idx="172">
                  <c:v>3.7093606807767632E-3</c:v>
                </c:pt>
                <c:pt idx="173">
                  <c:v>-3.4782608695651529E-3</c:v>
                </c:pt>
                <c:pt idx="174">
                  <c:v>-1.5706806282722696E-2</c:v>
                </c:pt>
                <c:pt idx="175">
                  <c:v>3.7677304964538472E-3</c:v>
                </c:pt>
                <c:pt idx="176">
                  <c:v>1.1039964672114877E-3</c:v>
                </c:pt>
                <c:pt idx="177">
                  <c:v>-4.190560211733696E-3</c:v>
                </c:pt>
                <c:pt idx="178">
                  <c:v>-2.2148394241418012E-3</c:v>
                </c:pt>
                <c:pt idx="179">
                  <c:v>2.2197558268590711E-3</c:v>
                </c:pt>
                <c:pt idx="180">
                  <c:v>0</c:v>
                </c:pt>
                <c:pt idx="181">
                  <c:v>-2.8792912513841973E-3</c:v>
                </c:pt>
                <c:pt idx="182">
                  <c:v>1.0884051532652039E-2</c:v>
                </c:pt>
                <c:pt idx="183">
                  <c:v>8.3498132278621018E-3</c:v>
                </c:pt>
                <c:pt idx="184">
                  <c:v>1.9612115929394935E-3</c:v>
                </c:pt>
                <c:pt idx="185">
                  <c:v>1.0656807307525051E-2</c:v>
                </c:pt>
                <c:pt idx="186">
                  <c:v>-6.2405853238648445E-3</c:v>
                </c:pt>
                <c:pt idx="187">
                  <c:v>4.5474231268947118E-3</c:v>
                </c:pt>
                <c:pt idx="188">
                  <c:v>6.4669109721915419E-4</c:v>
                </c:pt>
                <c:pt idx="189">
                  <c:v>8.6169754416198785E-4</c:v>
                </c:pt>
                <c:pt idx="190">
                  <c:v>8.3943176926388752E-3</c:v>
                </c:pt>
                <c:pt idx="191">
                  <c:v>3.6286019210245435E-3</c:v>
                </c:pt>
                <c:pt idx="192">
                  <c:v>-2.1267545725223158E-3</c:v>
                </c:pt>
                <c:pt idx="193">
                  <c:v>-2.7706734867860572E-3</c:v>
                </c:pt>
                <c:pt idx="194">
                  <c:v>2.3509296858303941E-3</c:v>
                </c:pt>
                <c:pt idx="195">
                  <c:v>5.5437100213218127E-3</c:v>
                </c:pt>
                <c:pt idx="196">
                  <c:v>-8.4817642069545673E-4</c:v>
                </c:pt>
                <c:pt idx="197">
                  <c:v>3.1833616298813094E-3</c:v>
                </c:pt>
                <c:pt idx="198">
                  <c:v>3.384810662153459E-3</c:v>
                </c:pt>
                <c:pt idx="199">
                  <c:v>6.957621758380661E-3</c:v>
                </c:pt>
                <c:pt idx="200">
                  <c:v>8.3752093802336169E-4</c:v>
                </c:pt>
                <c:pt idx="201">
                  <c:v>0</c:v>
                </c:pt>
                <c:pt idx="202">
                  <c:v>-8.3682008368202165E-4</c:v>
                </c:pt>
                <c:pt idx="203">
                  <c:v>-3.9782244556113566E-3</c:v>
                </c:pt>
                <c:pt idx="204">
                  <c:v>6.5167122135800781E-3</c:v>
                </c:pt>
                <c:pt idx="205">
                  <c:v>-8.9807852965747559E-3</c:v>
                </c:pt>
                <c:pt idx="206">
                  <c:v>-8.4299262381470896E-4</c:v>
                </c:pt>
                <c:pt idx="207">
                  <c:v>-1.4975743514026418E-2</c:v>
                </c:pt>
                <c:pt idx="208">
                  <c:v>1.927194860813719E-3</c:v>
                </c:pt>
                <c:pt idx="209">
                  <c:v>2.1372088052995508E-4</c:v>
                </c:pt>
                <c:pt idx="210">
                  <c:v>2.7777777777777679E-3</c:v>
                </c:pt>
                <c:pt idx="211">
                  <c:v>-6.3924994672917013E-3</c:v>
                </c:pt>
                <c:pt idx="212">
                  <c:v>-7.0769890628351595E-3</c:v>
                </c:pt>
                <c:pt idx="213">
                  <c:v>4.3196544276458138E-3</c:v>
                </c:pt>
                <c:pt idx="214">
                  <c:v>-3.870967741935516E-3</c:v>
                </c:pt>
                <c:pt idx="215">
                  <c:v>-8.4196891191710144E-3</c:v>
                </c:pt>
                <c:pt idx="216">
                  <c:v>-1.9595035924231397E-3</c:v>
                </c:pt>
                <c:pt idx="217">
                  <c:v>2.1815008726002727E-3</c:v>
                </c:pt>
                <c:pt idx="218">
                  <c:v>3.7004788855028448E-3</c:v>
                </c:pt>
                <c:pt idx="219">
                  <c:v>3.0362177401865864E-3</c:v>
                </c:pt>
                <c:pt idx="220">
                  <c:v>5.837837837837867E-3</c:v>
                </c:pt>
                <c:pt idx="221">
                  <c:v>1.053310404127239E-2</c:v>
                </c:pt>
                <c:pt idx="222">
                  <c:v>-1.0636034886193357E-3</c:v>
                </c:pt>
                <c:pt idx="223">
                  <c:v>-2.7683134582624502E-3</c:v>
                </c:pt>
                <c:pt idx="224">
                  <c:v>-4.2707666026050584E-3</c:v>
                </c:pt>
                <c:pt idx="225">
                  <c:v>-4.932446922582101E-3</c:v>
                </c:pt>
                <c:pt idx="226">
                  <c:v>-2.1551724137931494E-3</c:v>
                </c:pt>
                <c:pt idx="227">
                  <c:v>-4.3196544276447035E-4</c:v>
                </c:pt>
                <c:pt idx="228">
                  <c:v>7.9948141745893597E-3</c:v>
                </c:pt>
                <c:pt idx="229">
                  <c:v>1.3719185423365587E-2</c:v>
                </c:pt>
                <c:pt idx="230">
                  <c:v>-1.9031507718333396E-3</c:v>
                </c:pt>
                <c:pt idx="231">
                  <c:v>2.9661016949151797E-3</c:v>
                </c:pt>
                <c:pt idx="232">
                  <c:v>8.2382762991126679E-3</c:v>
                </c:pt>
                <c:pt idx="233">
                  <c:v>-1.0475591870939827E-3</c:v>
                </c:pt>
                <c:pt idx="234">
                  <c:v>8.3892617449654594E-4</c:v>
                </c:pt>
                <c:pt idx="235">
                  <c:v>1.1525565800503124E-2</c:v>
                </c:pt>
                <c:pt idx="236">
                  <c:v>4.3505282784337407E-3</c:v>
                </c:pt>
                <c:pt idx="237">
                  <c:v>2.8877887788778533E-3</c:v>
                </c:pt>
                <c:pt idx="238">
                  <c:v>0</c:v>
                </c:pt>
                <c:pt idx="239">
                  <c:v>2.0567667626503194E-4</c:v>
                </c:pt>
                <c:pt idx="240">
                  <c:v>2.8788813489615261E-3</c:v>
                </c:pt>
                <c:pt idx="241">
                  <c:v>5.3311461964322682E-3</c:v>
                </c:pt>
                <c:pt idx="242">
                  <c:v>-3.8751784621660068E-3</c:v>
                </c:pt>
                <c:pt idx="243">
                  <c:v>5.3235053235052288E-3</c:v>
                </c:pt>
                <c:pt idx="244">
                  <c:v>-4.0733197556019896E-4</c:v>
                </c:pt>
                <c:pt idx="245">
                  <c:v>-1.8337408312957271E-3</c:v>
                </c:pt>
                <c:pt idx="246">
                  <c:v>-4.8989589712186143E-3</c:v>
                </c:pt>
                <c:pt idx="247">
                  <c:v>0</c:v>
                </c:pt>
                <c:pt idx="248">
                  <c:v>2.6666666666668171E-3</c:v>
                </c:pt>
                <c:pt idx="249">
                  <c:v>-6.9558101472996237E-3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1D-47FA-BBBA-486B011EC361}"/>
            </c:ext>
          </c:extLst>
        </c:ser>
        <c:ser>
          <c:idx val="26"/>
          <c:order val="26"/>
          <c:tx>
            <c:strRef>
              <c:f>'Prices&amp;Returns'!$AC$256</c:f>
              <c:strCache>
                <c:ptCount val="1"/>
                <c:pt idx="0">
                  <c:v>Instrument 27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'Prices&amp;Returns'!$AC$257:$AC$506</c:f>
              <c:numCache>
                <c:formatCode>0.00%</c:formatCode>
                <c:ptCount val="250"/>
                <c:pt idx="1">
                  <c:v>5.1207022677395297E-3</c:v>
                </c:pt>
                <c:pt idx="2">
                  <c:v>-7.2780203784572617E-4</c:v>
                </c:pt>
                <c:pt idx="3">
                  <c:v>0</c:v>
                </c:pt>
                <c:pt idx="4">
                  <c:v>1.4566642388929019E-3</c:v>
                </c:pt>
                <c:pt idx="5">
                  <c:v>2.9090909090907502E-3</c:v>
                </c:pt>
                <c:pt idx="6">
                  <c:v>0</c:v>
                </c:pt>
                <c:pt idx="7">
                  <c:v>7.251631617115617E-4</c:v>
                </c:pt>
                <c:pt idx="8">
                  <c:v>7.246376811593791E-4</c:v>
                </c:pt>
                <c:pt idx="9">
                  <c:v>-5.0687907313541336E-3</c:v>
                </c:pt>
                <c:pt idx="10">
                  <c:v>0</c:v>
                </c:pt>
                <c:pt idx="11">
                  <c:v>2.9112081513826826E-3</c:v>
                </c:pt>
                <c:pt idx="12">
                  <c:v>-2.1770682148040121E-3</c:v>
                </c:pt>
                <c:pt idx="13">
                  <c:v>2.9090909090907502E-3</c:v>
                </c:pt>
                <c:pt idx="14">
                  <c:v>-3.6258158085568093E-3</c:v>
                </c:pt>
                <c:pt idx="15">
                  <c:v>-3.6390101892286308E-3</c:v>
                </c:pt>
                <c:pt idx="16">
                  <c:v>2.1913805697590938E-3</c:v>
                </c:pt>
                <c:pt idx="17">
                  <c:v>-1.4577259475219151E-3</c:v>
                </c:pt>
                <c:pt idx="18">
                  <c:v>-1.4598540145984717E-3</c:v>
                </c:pt>
                <c:pt idx="19">
                  <c:v>-5.1169590643275198E-3</c:v>
                </c:pt>
                <c:pt idx="20">
                  <c:v>7.3475385745780386E-4</c:v>
                </c:pt>
                <c:pt idx="21">
                  <c:v>0</c:v>
                </c:pt>
                <c:pt idx="22">
                  <c:v>2.936857562408246E-3</c:v>
                </c:pt>
                <c:pt idx="23">
                  <c:v>2.1961932650071958E-3</c:v>
                </c:pt>
                <c:pt idx="24">
                  <c:v>-1.4609203798392478E-3</c:v>
                </c:pt>
                <c:pt idx="25">
                  <c:v>4.3891733723482318E-3</c:v>
                </c:pt>
                <c:pt idx="26">
                  <c:v>2.1849963583393528E-3</c:v>
                </c:pt>
                <c:pt idx="27">
                  <c:v>7.2674418604656843E-4</c:v>
                </c:pt>
                <c:pt idx="28">
                  <c:v>-1.4524328249818641E-3</c:v>
                </c:pt>
                <c:pt idx="29">
                  <c:v>-1.4545454545453751E-3</c:v>
                </c:pt>
                <c:pt idx="30">
                  <c:v>-7.2833211944645093E-4</c:v>
                </c:pt>
                <c:pt idx="31">
                  <c:v>-1.4577259475219151E-3</c:v>
                </c:pt>
                <c:pt idx="32">
                  <c:v>2.1897810218978186E-3</c:v>
                </c:pt>
                <c:pt idx="33">
                  <c:v>2.1849963583393528E-3</c:v>
                </c:pt>
                <c:pt idx="34">
                  <c:v>4.3604651162791885E-3</c:v>
                </c:pt>
                <c:pt idx="35">
                  <c:v>7.2358900144720018E-4</c:v>
                </c:pt>
                <c:pt idx="36">
                  <c:v>2.1691973969630851E-3</c:v>
                </c:pt>
                <c:pt idx="37">
                  <c:v>2.1645021645022577E-3</c:v>
                </c:pt>
                <c:pt idx="38">
                  <c:v>7.1994240460759862E-4</c:v>
                </c:pt>
                <c:pt idx="39">
                  <c:v>1.4388489208632116E-3</c:v>
                </c:pt>
                <c:pt idx="40">
                  <c:v>7.1839080459779048E-4</c:v>
                </c:pt>
                <c:pt idx="41">
                  <c:v>5.7430007178751463E-3</c:v>
                </c:pt>
                <c:pt idx="42">
                  <c:v>4.282655246252709E-3</c:v>
                </c:pt>
                <c:pt idx="43">
                  <c:v>7.1073205401561701E-4</c:v>
                </c:pt>
                <c:pt idx="44">
                  <c:v>-1.4204545454544748E-3</c:v>
                </c:pt>
                <c:pt idx="45">
                  <c:v>4.978662873399653E-3</c:v>
                </c:pt>
                <c:pt idx="46">
                  <c:v>7.0771408351033571E-4</c:v>
                </c:pt>
                <c:pt idx="47">
                  <c:v>1.4144271570013522E-3</c:v>
                </c:pt>
                <c:pt idx="48">
                  <c:v>1.4124293785311437E-3</c:v>
                </c:pt>
                <c:pt idx="49">
                  <c:v>-2.8208744710859213E-3</c:v>
                </c:pt>
                <c:pt idx="50">
                  <c:v>7.0721357850067612E-4</c:v>
                </c:pt>
                <c:pt idx="51">
                  <c:v>7.0671378091868853E-4</c:v>
                </c:pt>
                <c:pt idx="52">
                  <c:v>7.0621468926557185E-4</c:v>
                </c:pt>
                <c:pt idx="53">
                  <c:v>2.8228652081863093E-3</c:v>
                </c:pt>
                <c:pt idx="54">
                  <c:v>-3.5186488388458947E-3</c:v>
                </c:pt>
                <c:pt idx="55">
                  <c:v>0</c:v>
                </c:pt>
                <c:pt idx="56">
                  <c:v>4.237288135593209E-3</c:v>
                </c:pt>
                <c:pt idx="57">
                  <c:v>-4.2194092827004814E-3</c:v>
                </c:pt>
                <c:pt idx="58">
                  <c:v>4.237288135593209E-3</c:v>
                </c:pt>
                <c:pt idx="59">
                  <c:v>-2.812939521800395E-3</c:v>
                </c:pt>
                <c:pt idx="60">
                  <c:v>-2.1156558533145242E-3</c:v>
                </c:pt>
                <c:pt idx="61">
                  <c:v>1.4134275618373771E-3</c:v>
                </c:pt>
                <c:pt idx="62">
                  <c:v>7.0571630204656621E-3</c:v>
                </c:pt>
                <c:pt idx="63">
                  <c:v>-2.1023125437981127E-3</c:v>
                </c:pt>
                <c:pt idx="64">
                  <c:v>2.1067415730335881E-3</c:v>
                </c:pt>
                <c:pt idx="65">
                  <c:v>4.2046250875964475E-3</c:v>
                </c:pt>
                <c:pt idx="66">
                  <c:v>7.6762037683182349E-3</c:v>
                </c:pt>
                <c:pt idx="67">
                  <c:v>2.0775623268698418E-3</c:v>
                </c:pt>
                <c:pt idx="68">
                  <c:v>-6.9108500345538282E-4</c:v>
                </c:pt>
                <c:pt idx="69">
                  <c:v>-6.2240663900415827E-3</c:v>
                </c:pt>
                <c:pt idx="70">
                  <c:v>5.5671537926236248E-3</c:v>
                </c:pt>
                <c:pt idx="71">
                  <c:v>0</c:v>
                </c:pt>
                <c:pt idx="72">
                  <c:v>-3.4602076124566894E-3</c:v>
                </c:pt>
                <c:pt idx="73">
                  <c:v>1.388888888888884E-3</c:v>
                </c:pt>
                <c:pt idx="74">
                  <c:v>-6.9348127600554754E-4</c:v>
                </c:pt>
                <c:pt idx="75">
                  <c:v>-2.0818875780707069E-3</c:v>
                </c:pt>
                <c:pt idx="76">
                  <c:v>-2.7816411682893838E-3</c:v>
                </c:pt>
                <c:pt idx="77">
                  <c:v>-2.0920502092049986E-3</c:v>
                </c:pt>
                <c:pt idx="78">
                  <c:v>4.1928721174002703E-3</c:v>
                </c:pt>
                <c:pt idx="79">
                  <c:v>-4.8712595685455051E-3</c:v>
                </c:pt>
                <c:pt idx="80">
                  <c:v>1.3986013986013734E-3</c:v>
                </c:pt>
                <c:pt idx="81">
                  <c:v>3.4916201117318746E-3</c:v>
                </c:pt>
                <c:pt idx="82">
                  <c:v>-1.3917884481559062E-3</c:v>
                </c:pt>
                <c:pt idx="83">
                  <c:v>1.3937282229965486E-3</c:v>
                </c:pt>
                <c:pt idx="84">
                  <c:v>1.3917884481560172E-3</c:v>
                </c:pt>
                <c:pt idx="85">
                  <c:v>-2.0847810979848225E-3</c:v>
                </c:pt>
                <c:pt idx="86">
                  <c:v>-4.8746518105849956E-3</c:v>
                </c:pt>
                <c:pt idx="87">
                  <c:v>0</c:v>
                </c:pt>
                <c:pt idx="88">
                  <c:v>-4.1987403778865895E-3</c:v>
                </c:pt>
                <c:pt idx="89">
                  <c:v>-7.0274068868581008E-4</c:v>
                </c:pt>
                <c:pt idx="90">
                  <c:v>1.4064697609001975E-3</c:v>
                </c:pt>
                <c:pt idx="91">
                  <c:v>1.4044943820223921E-3</c:v>
                </c:pt>
                <c:pt idx="92">
                  <c:v>2.8050490883591017E-3</c:v>
                </c:pt>
                <c:pt idx="93">
                  <c:v>-1.3986013986014845E-3</c:v>
                </c:pt>
                <c:pt idx="94">
                  <c:v>4.2016806722688926E-3</c:v>
                </c:pt>
                <c:pt idx="95">
                  <c:v>2.7894002789401462E-3</c:v>
                </c:pt>
                <c:pt idx="96">
                  <c:v>4.1724617524339092E-3</c:v>
                </c:pt>
                <c:pt idx="97">
                  <c:v>-2.7700831024930483E-3</c:v>
                </c:pt>
                <c:pt idx="98">
                  <c:v>2.0833333333332149E-3</c:v>
                </c:pt>
                <c:pt idx="99">
                  <c:v>6.9300069300060052E-4</c:v>
                </c:pt>
                <c:pt idx="100">
                  <c:v>-1.3850415512465242E-3</c:v>
                </c:pt>
                <c:pt idx="101">
                  <c:v>2.0804438280166426E-3</c:v>
                </c:pt>
                <c:pt idx="102">
                  <c:v>4.8442906574395206E-3</c:v>
                </c:pt>
                <c:pt idx="103">
                  <c:v>3.4435261707990161E-3</c:v>
                </c:pt>
                <c:pt idx="104">
                  <c:v>-2.0590253946466408E-3</c:v>
                </c:pt>
                <c:pt idx="105">
                  <c:v>-2.0632737276478075E-3</c:v>
                </c:pt>
                <c:pt idx="106">
                  <c:v>-2.0675396278427849E-3</c:v>
                </c:pt>
                <c:pt idx="107">
                  <c:v>-4.8342541436464659E-3</c:v>
                </c:pt>
                <c:pt idx="108">
                  <c:v>0</c:v>
                </c:pt>
                <c:pt idx="109">
                  <c:v>3.4698126301180299E-3</c:v>
                </c:pt>
                <c:pt idx="110">
                  <c:v>-3.4578146611342619E-3</c:v>
                </c:pt>
                <c:pt idx="111">
                  <c:v>0</c:v>
                </c:pt>
                <c:pt idx="112">
                  <c:v>2.7758501040944239E-3</c:v>
                </c:pt>
                <c:pt idx="113">
                  <c:v>2.7681660899654403E-3</c:v>
                </c:pt>
                <c:pt idx="114">
                  <c:v>0</c:v>
                </c:pt>
                <c:pt idx="115">
                  <c:v>1.3802622498273465E-3</c:v>
                </c:pt>
                <c:pt idx="116">
                  <c:v>0</c:v>
                </c:pt>
                <c:pt idx="117">
                  <c:v>2.0675396278428959E-3</c:v>
                </c:pt>
                <c:pt idx="118">
                  <c:v>-6.8775790921593583E-4</c:v>
                </c:pt>
                <c:pt idx="119">
                  <c:v>-6.8823124569850069E-4</c:v>
                </c:pt>
                <c:pt idx="120">
                  <c:v>-1.3774104683195176E-3</c:v>
                </c:pt>
                <c:pt idx="121">
                  <c:v>-4.1379310344827891E-3</c:v>
                </c:pt>
                <c:pt idx="122">
                  <c:v>5.5401662049860967E-3</c:v>
                </c:pt>
                <c:pt idx="123">
                  <c:v>1.3774104683195176E-3</c:v>
                </c:pt>
                <c:pt idx="124">
                  <c:v>2.7510316368639653E-3</c:v>
                </c:pt>
                <c:pt idx="125">
                  <c:v>2.7434842249656199E-3</c:v>
                </c:pt>
                <c:pt idx="126">
                  <c:v>0</c:v>
                </c:pt>
                <c:pt idx="127">
                  <c:v>-1.3679890560874819E-3</c:v>
                </c:pt>
                <c:pt idx="128">
                  <c:v>-2.054794520547909E-3</c:v>
                </c:pt>
                <c:pt idx="129">
                  <c:v>-2.0590253946466408E-3</c:v>
                </c:pt>
                <c:pt idx="130">
                  <c:v>-1.3755158184318717E-3</c:v>
                </c:pt>
                <c:pt idx="131">
                  <c:v>-6.8870523415975882E-4</c:v>
                </c:pt>
                <c:pt idx="132">
                  <c:v>1.3783597518952639E-3</c:v>
                </c:pt>
                <c:pt idx="133">
                  <c:v>-1.3764624913971124E-3</c:v>
                </c:pt>
                <c:pt idx="134">
                  <c:v>-2.7567195037904169E-3</c:v>
                </c:pt>
                <c:pt idx="135">
                  <c:v>-6.9108500345538282E-4</c:v>
                </c:pt>
                <c:pt idx="136">
                  <c:v>-4.1493775933609811E-3</c:v>
                </c:pt>
                <c:pt idx="137">
                  <c:v>-2.7777777777778789E-3</c:v>
                </c:pt>
                <c:pt idx="138">
                  <c:v>2.0891364902506648E-3</c:v>
                </c:pt>
                <c:pt idx="139">
                  <c:v>-6.9492703266160749E-4</c:v>
                </c:pt>
                <c:pt idx="140">
                  <c:v>3.4770514603614799E-3</c:v>
                </c:pt>
                <c:pt idx="141">
                  <c:v>-2.0790020790020236E-3</c:v>
                </c:pt>
                <c:pt idx="142">
                  <c:v>4.1666666666666519E-3</c:v>
                </c:pt>
                <c:pt idx="143">
                  <c:v>2.0746887966804906E-3</c:v>
                </c:pt>
                <c:pt idx="144">
                  <c:v>2.0703933747412417E-3</c:v>
                </c:pt>
                <c:pt idx="145">
                  <c:v>4.1322314049587749E-3</c:v>
                </c:pt>
                <c:pt idx="146">
                  <c:v>-4.1152263374485409E-3</c:v>
                </c:pt>
                <c:pt idx="147">
                  <c:v>6.8870523415975882E-4</c:v>
                </c:pt>
                <c:pt idx="148">
                  <c:v>2.0646937370958351E-3</c:v>
                </c:pt>
                <c:pt idx="149">
                  <c:v>-2.0604395604396641E-3</c:v>
                </c:pt>
                <c:pt idx="150">
                  <c:v>-2.7529249827941138E-3</c:v>
                </c:pt>
                <c:pt idx="151">
                  <c:v>0</c:v>
                </c:pt>
                <c:pt idx="152">
                  <c:v>-2.0703933747411307E-3</c:v>
                </c:pt>
                <c:pt idx="153">
                  <c:v>2.7662517289073207E-3</c:v>
                </c:pt>
                <c:pt idx="154">
                  <c:v>0</c:v>
                </c:pt>
                <c:pt idx="155">
                  <c:v>0</c:v>
                </c:pt>
                <c:pt idx="156">
                  <c:v>-5.5172413793103114E-3</c:v>
                </c:pt>
                <c:pt idx="157">
                  <c:v>1.3869625520110951E-3</c:v>
                </c:pt>
                <c:pt idx="158">
                  <c:v>6.9252077562320657E-4</c:v>
                </c:pt>
                <c:pt idx="159">
                  <c:v>-4.8442906574392985E-3</c:v>
                </c:pt>
                <c:pt idx="160">
                  <c:v>-2.7816411682893838E-3</c:v>
                </c:pt>
                <c:pt idx="161">
                  <c:v>2.7894002789401462E-3</c:v>
                </c:pt>
                <c:pt idx="162">
                  <c:v>2.7816411682892728E-3</c:v>
                </c:pt>
                <c:pt idx="163">
                  <c:v>3.4674063800277377E-3</c:v>
                </c:pt>
                <c:pt idx="164">
                  <c:v>-6.9108500345538282E-4</c:v>
                </c:pt>
                <c:pt idx="165">
                  <c:v>6.9156293222683018E-4</c:v>
                </c:pt>
                <c:pt idx="166">
                  <c:v>-4.14651002073263E-3</c:v>
                </c:pt>
                <c:pt idx="167">
                  <c:v>4.8577376821652418E-3</c:v>
                </c:pt>
                <c:pt idx="168">
                  <c:v>-2.0718232044200091E-3</c:v>
                </c:pt>
                <c:pt idx="169">
                  <c:v>0</c:v>
                </c:pt>
                <c:pt idx="170">
                  <c:v>2.7681660899654403E-3</c:v>
                </c:pt>
                <c:pt idx="171">
                  <c:v>0</c:v>
                </c:pt>
                <c:pt idx="172">
                  <c:v>6.9013112491367323E-4</c:v>
                </c:pt>
                <c:pt idx="173">
                  <c:v>1.3793103448276334E-3</c:v>
                </c:pt>
                <c:pt idx="174">
                  <c:v>0</c:v>
                </c:pt>
                <c:pt idx="175">
                  <c:v>-2.0661157024792765E-3</c:v>
                </c:pt>
                <c:pt idx="176">
                  <c:v>-2.0703933747411307E-3</c:v>
                </c:pt>
                <c:pt idx="177">
                  <c:v>1.3831258644536604E-3</c:v>
                </c:pt>
                <c:pt idx="178">
                  <c:v>-1.3812154696132284E-3</c:v>
                </c:pt>
                <c:pt idx="179">
                  <c:v>1.3831258644536604E-3</c:v>
                </c:pt>
                <c:pt idx="180">
                  <c:v>3.4530386740330155E-3</c:v>
                </c:pt>
                <c:pt idx="181">
                  <c:v>-6.8823124569850069E-4</c:v>
                </c:pt>
                <c:pt idx="182">
                  <c:v>-2.0661157024792765E-3</c:v>
                </c:pt>
                <c:pt idx="183">
                  <c:v>-2.0703933747411307E-3</c:v>
                </c:pt>
                <c:pt idx="184">
                  <c:v>-4.1493775933609811E-3</c:v>
                </c:pt>
                <c:pt idx="185">
                  <c:v>6.9444444444433095E-4</c:v>
                </c:pt>
                <c:pt idx="186">
                  <c:v>-1.3879250520472119E-3</c:v>
                </c:pt>
                <c:pt idx="187">
                  <c:v>3.4746351633077044E-3</c:v>
                </c:pt>
                <c:pt idx="188">
                  <c:v>0</c:v>
                </c:pt>
                <c:pt idx="189">
                  <c:v>2.0775623268698418E-3</c:v>
                </c:pt>
                <c:pt idx="190">
                  <c:v>2.0732550103661485E-3</c:v>
                </c:pt>
                <c:pt idx="191">
                  <c:v>1.3793103448276334E-3</c:v>
                </c:pt>
                <c:pt idx="192">
                  <c:v>1.3774104683195176E-3</c:v>
                </c:pt>
                <c:pt idx="193">
                  <c:v>6.8775790921615787E-4</c:v>
                </c:pt>
                <c:pt idx="194">
                  <c:v>1.3745704467353903E-3</c:v>
                </c:pt>
                <c:pt idx="195">
                  <c:v>4.1180507892930596E-3</c:v>
                </c:pt>
                <c:pt idx="196">
                  <c:v>-2.0505809979495249E-3</c:v>
                </c:pt>
                <c:pt idx="197">
                  <c:v>-4.109589041095929E-3</c:v>
                </c:pt>
                <c:pt idx="198">
                  <c:v>6.8775790921615787E-4</c:v>
                </c:pt>
                <c:pt idx="199">
                  <c:v>-2.7491408934708916E-3</c:v>
                </c:pt>
                <c:pt idx="200">
                  <c:v>1.3783597518952639E-3</c:v>
                </c:pt>
                <c:pt idx="201">
                  <c:v>-3.4411562284927255E-3</c:v>
                </c:pt>
                <c:pt idx="202">
                  <c:v>7.5966850828728116E-3</c:v>
                </c:pt>
                <c:pt idx="203">
                  <c:v>0</c:v>
                </c:pt>
                <c:pt idx="204">
                  <c:v>-2.0562028786840214E-3</c:v>
                </c:pt>
                <c:pt idx="205">
                  <c:v>-3.4340659340660329E-3</c:v>
                </c:pt>
                <c:pt idx="206">
                  <c:v>6.8917987594763197E-4</c:v>
                </c:pt>
                <c:pt idx="207">
                  <c:v>2.7548209366392573E-3</c:v>
                </c:pt>
                <c:pt idx="208">
                  <c:v>4.1208791208791062E-3</c:v>
                </c:pt>
                <c:pt idx="209">
                  <c:v>-2.0519835841312783E-3</c:v>
                </c:pt>
                <c:pt idx="210">
                  <c:v>2.7416038382455099E-3</c:v>
                </c:pt>
                <c:pt idx="211">
                  <c:v>-2.0505809979495249E-3</c:v>
                </c:pt>
                <c:pt idx="212">
                  <c:v>-1.369863013698569E-3</c:v>
                </c:pt>
                <c:pt idx="213">
                  <c:v>-4.8010973936900569E-3</c:v>
                </c:pt>
                <c:pt idx="214">
                  <c:v>-1.3783597518952639E-3</c:v>
                </c:pt>
                <c:pt idx="215">
                  <c:v>3.4506556245685882E-3</c:v>
                </c:pt>
                <c:pt idx="216">
                  <c:v>-6.8775790921593583E-4</c:v>
                </c:pt>
                <c:pt idx="217">
                  <c:v>1.3764624913972234E-3</c:v>
                </c:pt>
                <c:pt idx="218">
                  <c:v>1.3745704467353903E-3</c:v>
                </c:pt>
                <c:pt idx="219">
                  <c:v>-2.0590253946466408E-3</c:v>
                </c:pt>
                <c:pt idx="220">
                  <c:v>6.8775790921615787E-4</c:v>
                </c:pt>
                <c:pt idx="221">
                  <c:v>-1.3745704467355013E-3</c:v>
                </c:pt>
                <c:pt idx="222">
                  <c:v>1.3764624913972234E-3</c:v>
                </c:pt>
                <c:pt idx="223">
                  <c:v>2.7491408934707806E-3</c:v>
                </c:pt>
                <c:pt idx="224">
                  <c:v>-4.1124057573680428E-3</c:v>
                </c:pt>
                <c:pt idx="225">
                  <c:v>-1.3764624913971124E-3</c:v>
                </c:pt>
                <c:pt idx="226">
                  <c:v>2.7567195037905279E-3</c:v>
                </c:pt>
                <c:pt idx="227">
                  <c:v>2.7491408934707806E-3</c:v>
                </c:pt>
                <c:pt idx="228">
                  <c:v>1.370801919122755E-3</c:v>
                </c:pt>
                <c:pt idx="229">
                  <c:v>2.7378507871320679E-3</c:v>
                </c:pt>
                <c:pt idx="230">
                  <c:v>2.7303754266210234E-3</c:v>
                </c:pt>
                <c:pt idx="231">
                  <c:v>2.0422055820286111E-3</c:v>
                </c:pt>
                <c:pt idx="232">
                  <c:v>-2.0380434782609758E-3</c:v>
                </c:pt>
                <c:pt idx="233">
                  <c:v>2.7229407760380742E-3</c:v>
                </c:pt>
                <c:pt idx="234">
                  <c:v>0</c:v>
                </c:pt>
                <c:pt idx="235">
                  <c:v>1.3577732518668117E-3</c:v>
                </c:pt>
                <c:pt idx="236">
                  <c:v>6.7796610169490457E-4</c:v>
                </c:pt>
                <c:pt idx="237">
                  <c:v>-2.0325203252031798E-3</c:v>
                </c:pt>
                <c:pt idx="238">
                  <c:v>0</c:v>
                </c:pt>
                <c:pt idx="239">
                  <c:v>4.0733197556006573E-3</c:v>
                </c:pt>
                <c:pt idx="240">
                  <c:v>2.0283975659229903E-3</c:v>
                </c:pt>
                <c:pt idx="241">
                  <c:v>-1.3495276653171517E-3</c:v>
                </c:pt>
                <c:pt idx="242">
                  <c:v>4.0540540540539016E-3</c:v>
                </c:pt>
                <c:pt idx="243">
                  <c:v>1.3458950201885589E-3</c:v>
                </c:pt>
                <c:pt idx="244">
                  <c:v>-2.0161290322581182E-3</c:v>
                </c:pt>
                <c:pt idx="245">
                  <c:v>0</c:v>
                </c:pt>
                <c:pt idx="246">
                  <c:v>2.0202020202020332E-3</c:v>
                </c:pt>
                <c:pt idx="247">
                  <c:v>2.6881720430107503E-3</c:v>
                </c:pt>
                <c:pt idx="248">
                  <c:v>0</c:v>
                </c:pt>
                <c:pt idx="249">
                  <c:v>1.3404825737264314E-3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E1D-47FA-BBBA-486B011EC361}"/>
            </c:ext>
          </c:extLst>
        </c:ser>
        <c:ser>
          <c:idx val="27"/>
          <c:order val="27"/>
          <c:tx>
            <c:strRef>
              <c:f>'Prices&amp;Returns'!$AD$256</c:f>
              <c:strCache>
                <c:ptCount val="1"/>
                <c:pt idx="0">
                  <c:v>Instrument 28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'Prices&amp;Returns'!$AD$257:$AD$506</c:f>
              <c:numCache>
                <c:formatCode>0.00%</c:formatCode>
                <c:ptCount val="250"/>
                <c:pt idx="1">
                  <c:v>0</c:v>
                </c:pt>
                <c:pt idx="2">
                  <c:v>-5.9206631142694199E-4</c:v>
                </c:pt>
                <c:pt idx="3">
                  <c:v>0</c:v>
                </c:pt>
                <c:pt idx="4">
                  <c:v>5.924170616113944E-4</c:v>
                </c:pt>
                <c:pt idx="5">
                  <c:v>-5.9206631142694199E-4</c:v>
                </c:pt>
                <c:pt idx="6">
                  <c:v>-2.3696682464454666E-3</c:v>
                </c:pt>
                <c:pt idx="7">
                  <c:v>1.1876484560569001E-3</c:v>
                </c:pt>
                <c:pt idx="8">
                  <c:v>2.9655990510082386E-3</c:v>
                </c:pt>
                <c:pt idx="9">
                  <c:v>1.1827321111768097E-3</c:v>
                </c:pt>
                <c:pt idx="10">
                  <c:v>-5.9066745422320377E-4</c:v>
                </c:pt>
                <c:pt idx="11">
                  <c:v>-2.3640661938535423E-3</c:v>
                </c:pt>
                <c:pt idx="12">
                  <c:v>-1.7772511848339612E-3</c:v>
                </c:pt>
                <c:pt idx="13">
                  <c:v>0</c:v>
                </c:pt>
                <c:pt idx="14">
                  <c:v>-1.7804154302670794E-3</c:v>
                </c:pt>
                <c:pt idx="15">
                  <c:v>-1.7835909631391811E-3</c:v>
                </c:pt>
                <c:pt idx="16">
                  <c:v>-1.1911852293031711E-3</c:v>
                </c:pt>
                <c:pt idx="17">
                  <c:v>-2.9815146094216427E-3</c:v>
                </c:pt>
                <c:pt idx="18">
                  <c:v>1.7942583732057926E-3</c:v>
                </c:pt>
                <c:pt idx="19">
                  <c:v>0</c:v>
                </c:pt>
                <c:pt idx="20">
                  <c:v>0</c:v>
                </c:pt>
                <c:pt idx="21">
                  <c:v>-3.5820895522387097E-3</c:v>
                </c:pt>
                <c:pt idx="22">
                  <c:v>-5.9916117435598881E-4</c:v>
                </c:pt>
                <c:pt idx="23">
                  <c:v>0</c:v>
                </c:pt>
                <c:pt idx="24">
                  <c:v>-5.9952038369293081E-4</c:v>
                </c:pt>
                <c:pt idx="25">
                  <c:v>5.9988002399502527E-4</c:v>
                </c:pt>
                <c:pt idx="26">
                  <c:v>1.7985611510791255E-3</c:v>
                </c:pt>
                <c:pt idx="27">
                  <c:v>-1.1968880909635216E-3</c:v>
                </c:pt>
                <c:pt idx="28">
                  <c:v>-2.9958058717795E-3</c:v>
                </c:pt>
                <c:pt idx="29">
                  <c:v>-3.0048076923077094E-3</c:v>
                </c:pt>
                <c:pt idx="30">
                  <c:v>1.8083182640145079E-3</c:v>
                </c:pt>
                <c:pt idx="31">
                  <c:v>0</c:v>
                </c:pt>
                <c:pt idx="32">
                  <c:v>-1.2033694344163459E-3</c:v>
                </c:pt>
                <c:pt idx="33">
                  <c:v>-1.2048192771085819E-3</c:v>
                </c:pt>
                <c:pt idx="34">
                  <c:v>-6.0313630880570734E-4</c:v>
                </c:pt>
                <c:pt idx="35">
                  <c:v>1.2070006035003189E-3</c:v>
                </c:pt>
                <c:pt idx="36">
                  <c:v>1.8083182640145079E-3</c:v>
                </c:pt>
                <c:pt idx="37">
                  <c:v>-1.8050541516245744E-3</c:v>
                </c:pt>
                <c:pt idx="38">
                  <c:v>0</c:v>
                </c:pt>
                <c:pt idx="39">
                  <c:v>1.2055455093429313E-3</c:v>
                </c:pt>
                <c:pt idx="40">
                  <c:v>0</c:v>
                </c:pt>
                <c:pt idx="41">
                  <c:v>-1.8061408789886713E-3</c:v>
                </c:pt>
                <c:pt idx="42">
                  <c:v>-1.2062726176115257E-3</c:v>
                </c:pt>
                <c:pt idx="43">
                  <c:v>6.0386473429963061E-4</c:v>
                </c:pt>
                <c:pt idx="44">
                  <c:v>1.2070006035003189E-3</c:v>
                </c:pt>
                <c:pt idx="45">
                  <c:v>0</c:v>
                </c:pt>
                <c:pt idx="46">
                  <c:v>-1.8083182640145079E-3</c:v>
                </c:pt>
                <c:pt idx="47">
                  <c:v>3.019323671497709E-3</c:v>
                </c:pt>
                <c:pt idx="48">
                  <c:v>-6.0204695966270538E-4</c:v>
                </c:pt>
                <c:pt idx="49">
                  <c:v>6.0240963855417995E-4</c:v>
                </c:pt>
                <c:pt idx="50">
                  <c:v>1.2040939193256328E-3</c:v>
                </c:pt>
                <c:pt idx="51">
                  <c:v>-2.4052916416115178E-3</c:v>
                </c:pt>
                <c:pt idx="52">
                  <c:v>2.4110910186858625E-3</c:v>
                </c:pt>
                <c:pt idx="53">
                  <c:v>-1.8039687312084718E-3</c:v>
                </c:pt>
                <c:pt idx="54">
                  <c:v>1.2048192771083599E-3</c:v>
                </c:pt>
                <c:pt idx="55">
                  <c:v>-3.6101083032492598E-3</c:v>
                </c:pt>
                <c:pt idx="56">
                  <c:v>-2.4154589371979673E-3</c:v>
                </c:pt>
                <c:pt idx="57">
                  <c:v>6.0532687651337902E-4</c:v>
                </c:pt>
                <c:pt idx="58">
                  <c:v>-3.0248033877798841E-3</c:v>
                </c:pt>
                <c:pt idx="59">
                  <c:v>6.0679611650482634E-4</c:v>
                </c:pt>
                <c:pt idx="60">
                  <c:v>2.4257125530626755E-3</c:v>
                </c:pt>
                <c:pt idx="61">
                  <c:v>-1.209921355111887E-3</c:v>
                </c:pt>
                <c:pt idx="62">
                  <c:v>6.0569351907924229E-4</c:v>
                </c:pt>
                <c:pt idx="63">
                  <c:v>-6.0532687651315698E-4</c:v>
                </c:pt>
                <c:pt idx="64">
                  <c:v>0</c:v>
                </c:pt>
                <c:pt idx="65">
                  <c:v>6.0569351907924229E-4</c:v>
                </c:pt>
                <c:pt idx="66">
                  <c:v>6.0532687651337902E-4</c:v>
                </c:pt>
                <c:pt idx="67">
                  <c:v>1.2099213551119981E-3</c:v>
                </c:pt>
                <c:pt idx="68">
                  <c:v>6.0422960725059482E-4</c:v>
                </c:pt>
                <c:pt idx="69">
                  <c:v>1.2077294685990392E-3</c:v>
                </c:pt>
                <c:pt idx="70">
                  <c:v>0</c:v>
                </c:pt>
                <c:pt idx="71">
                  <c:v>-1.8094089264172331E-3</c:v>
                </c:pt>
                <c:pt idx="72">
                  <c:v>1.2084592145014117E-3</c:v>
                </c:pt>
                <c:pt idx="73">
                  <c:v>4.2245021122511162E-3</c:v>
                </c:pt>
                <c:pt idx="74">
                  <c:v>0</c:v>
                </c:pt>
                <c:pt idx="75">
                  <c:v>-6.009615384616751E-4</c:v>
                </c:pt>
                <c:pt idx="76">
                  <c:v>1.2026458208056479E-3</c:v>
                </c:pt>
                <c:pt idx="77">
                  <c:v>0</c:v>
                </c:pt>
                <c:pt idx="78">
                  <c:v>-1.8018018018016724E-3</c:v>
                </c:pt>
                <c:pt idx="79">
                  <c:v>-6.0168471720822847E-4</c:v>
                </c:pt>
                <c:pt idx="80">
                  <c:v>-2.4081878386513766E-3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3.0175015087507973E-3</c:v>
                </c:pt>
                <c:pt idx="85">
                  <c:v>0</c:v>
                </c:pt>
                <c:pt idx="86">
                  <c:v>6.0168471720811745E-4</c:v>
                </c:pt>
                <c:pt idx="87">
                  <c:v>-1.8039687312084718E-3</c:v>
                </c:pt>
                <c:pt idx="88">
                  <c:v>-6.0240963855429097E-4</c:v>
                </c:pt>
                <c:pt idx="89">
                  <c:v>-1.2055455093429313E-3</c:v>
                </c:pt>
                <c:pt idx="90">
                  <c:v>1.8105009052504784E-3</c:v>
                </c:pt>
                <c:pt idx="91">
                  <c:v>-1.2048192771085819E-3</c:v>
                </c:pt>
                <c:pt idx="92">
                  <c:v>-4.2219541616402845E-3</c:v>
                </c:pt>
                <c:pt idx="93">
                  <c:v>1.8170805572379489E-3</c:v>
                </c:pt>
                <c:pt idx="94">
                  <c:v>2.4183796856105388E-3</c:v>
                </c:pt>
                <c:pt idx="95">
                  <c:v>0</c:v>
                </c:pt>
                <c:pt idx="96">
                  <c:v>-3.0156815440287588E-3</c:v>
                </c:pt>
                <c:pt idx="97">
                  <c:v>1.814882032667775E-3</c:v>
                </c:pt>
                <c:pt idx="98">
                  <c:v>1.8115942028986698E-3</c:v>
                </c:pt>
                <c:pt idx="99">
                  <c:v>0</c:v>
                </c:pt>
                <c:pt idx="100">
                  <c:v>1.8083182640145079E-3</c:v>
                </c:pt>
                <c:pt idx="101">
                  <c:v>-6.0168471720822847E-4</c:v>
                </c:pt>
                <c:pt idx="102">
                  <c:v>6.0204695966303845E-4</c:v>
                </c:pt>
                <c:pt idx="103">
                  <c:v>-6.0168471720822847E-4</c:v>
                </c:pt>
                <c:pt idx="104">
                  <c:v>1.2040939193256328E-3</c:v>
                </c:pt>
                <c:pt idx="105">
                  <c:v>-2.4052916416115178E-3</c:v>
                </c:pt>
                <c:pt idx="106">
                  <c:v>0</c:v>
                </c:pt>
                <c:pt idx="107">
                  <c:v>-1.2055455093429313E-3</c:v>
                </c:pt>
                <c:pt idx="108">
                  <c:v>-6.0350030175027047E-4</c:v>
                </c:pt>
                <c:pt idx="109">
                  <c:v>1.8115942028986698E-3</c:v>
                </c:pt>
                <c:pt idx="110">
                  <c:v>3.0138637733574392E-3</c:v>
                </c:pt>
                <c:pt idx="111">
                  <c:v>-1.2019230769230171E-3</c:v>
                </c:pt>
                <c:pt idx="112">
                  <c:v>-1.8050541516245744E-3</c:v>
                </c:pt>
                <c:pt idx="113">
                  <c:v>1.2055455093429313E-3</c:v>
                </c:pt>
                <c:pt idx="114">
                  <c:v>-6.0204695966270538E-4</c:v>
                </c:pt>
                <c:pt idx="115">
                  <c:v>0</c:v>
                </c:pt>
                <c:pt idx="116">
                  <c:v>6.0240963855417995E-4</c:v>
                </c:pt>
                <c:pt idx="117">
                  <c:v>0</c:v>
                </c:pt>
                <c:pt idx="118">
                  <c:v>-6.0204695966270538E-4</c:v>
                </c:pt>
                <c:pt idx="119">
                  <c:v>1.8072289156625398E-3</c:v>
                </c:pt>
                <c:pt idx="120">
                  <c:v>-1.2026458208057589E-3</c:v>
                </c:pt>
                <c:pt idx="121">
                  <c:v>1.8061408789886713E-3</c:v>
                </c:pt>
                <c:pt idx="122">
                  <c:v>-1.2019230769230171E-3</c:v>
                </c:pt>
                <c:pt idx="123">
                  <c:v>2.4067388688326918E-3</c:v>
                </c:pt>
                <c:pt idx="124">
                  <c:v>1.2004801920768582E-3</c:v>
                </c:pt>
                <c:pt idx="125">
                  <c:v>5.9952038369304184E-4</c:v>
                </c:pt>
                <c:pt idx="126">
                  <c:v>1.1983223487117556E-3</c:v>
                </c:pt>
                <c:pt idx="127">
                  <c:v>-3.5906642728906757E-3</c:v>
                </c:pt>
                <c:pt idx="128">
                  <c:v>-6.0060060060052045E-4</c:v>
                </c:pt>
                <c:pt idx="129">
                  <c:v>-1.2019230769230171E-3</c:v>
                </c:pt>
                <c:pt idx="130">
                  <c:v>-6.0168471720822847E-4</c:v>
                </c:pt>
                <c:pt idx="131">
                  <c:v>6.0204695966303845E-4</c:v>
                </c:pt>
                <c:pt idx="132">
                  <c:v>-6.0168471720822847E-4</c:v>
                </c:pt>
                <c:pt idx="133">
                  <c:v>6.0204695966303845E-4</c:v>
                </c:pt>
                <c:pt idx="134">
                  <c:v>-6.0168471720822847E-4</c:v>
                </c:pt>
                <c:pt idx="135">
                  <c:v>-1.2040939193256328E-3</c:v>
                </c:pt>
                <c:pt idx="136">
                  <c:v>0</c:v>
                </c:pt>
                <c:pt idx="137">
                  <c:v>-6.0277275467157665E-4</c:v>
                </c:pt>
                <c:pt idx="138">
                  <c:v>1.2062726176118588E-3</c:v>
                </c:pt>
                <c:pt idx="139">
                  <c:v>-6.0240963855429097E-4</c:v>
                </c:pt>
                <c:pt idx="140">
                  <c:v>-6.0277275467157665E-4</c:v>
                </c:pt>
                <c:pt idx="141">
                  <c:v>6.0313630880592939E-4</c:v>
                </c:pt>
                <c:pt idx="142">
                  <c:v>2.4110910186858625E-3</c:v>
                </c:pt>
                <c:pt idx="143">
                  <c:v>3.0066145520144527E-3</c:v>
                </c:pt>
                <c:pt idx="144">
                  <c:v>-1.1990407673860837E-3</c:v>
                </c:pt>
                <c:pt idx="145">
                  <c:v>-2.4009603841536054E-3</c:v>
                </c:pt>
                <c:pt idx="146">
                  <c:v>-1.2033694344163459E-3</c:v>
                </c:pt>
                <c:pt idx="147">
                  <c:v>0</c:v>
                </c:pt>
                <c:pt idx="148">
                  <c:v>1.8072289156625398E-3</c:v>
                </c:pt>
                <c:pt idx="149">
                  <c:v>-1.8039687312084718E-3</c:v>
                </c:pt>
                <c:pt idx="150">
                  <c:v>-1.2048192771085819E-3</c:v>
                </c:pt>
                <c:pt idx="151">
                  <c:v>0</c:v>
                </c:pt>
                <c:pt idx="152">
                  <c:v>-6.0313630880570734E-4</c:v>
                </c:pt>
                <c:pt idx="153">
                  <c:v>-1.8105009052504784E-3</c:v>
                </c:pt>
                <c:pt idx="154">
                  <c:v>-1.8137847642077931E-3</c:v>
                </c:pt>
                <c:pt idx="155">
                  <c:v>-1.2113870381589287E-3</c:v>
                </c:pt>
                <c:pt idx="156">
                  <c:v>-6.0642813826550235E-4</c:v>
                </c:pt>
                <c:pt idx="157">
                  <c:v>1.2135922330096527E-3</c:v>
                </c:pt>
                <c:pt idx="158">
                  <c:v>0</c:v>
                </c:pt>
                <c:pt idx="159">
                  <c:v>6.0606060606072099E-4</c:v>
                </c:pt>
                <c:pt idx="160">
                  <c:v>-6.0569351907946434E-4</c:v>
                </c:pt>
                <c:pt idx="161">
                  <c:v>0</c:v>
                </c:pt>
                <c:pt idx="162">
                  <c:v>2.4242424242424399E-3</c:v>
                </c:pt>
                <c:pt idx="163">
                  <c:v>3.6275695284160303E-3</c:v>
                </c:pt>
                <c:pt idx="164">
                  <c:v>0</c:v>
                </c:pt>
                <c:pt idx="165">
                  <c:v>-6.0240963855429097E-4</c:v>
                </c:pt>
                <c:pt idx="166">
                  <c:v>2.4110910186858625E-3</c:v>
                </c:pt>
                <c:pt idx="167">
                  <c:v>0</c:v>
                </c:pt>
                <c:pt idx="168">
                  <c:v>0</c:v>
                </c:pt>
                <c:pt idx="169">
                  <c:v>-1.2026458208057589E-3</c:v>
                </c:pt>
                <c:pt idx="170">
                  <c:v>-2.4081878386513766E-3</c:v>
                </c:pt>
                <c:pt idx="171">
                  <c:v>2.4140012070006378E-3</c:v>
                </c:pt>
                <c:pt idx="172">
                  <c:v>0</c:v>
                </c:pt>
                <c:pt idx="173">
                  <c:v>-1.8061408789886713E-3</c:v>
                </c:pt>
                <c:pt idx="174">
                  <c:v>0</c:v>
                </c:pt>
                <c:pt idx="175">
                  <c:v>-6.0313630880570734E-4</c:v>
                </c:pt>
                <c:pt idx="176">
                  <c:v>-1.8105009052504784E-3</c:v>
                </c:pt>
                <c:pt idx="177">
                  <c:v>6.0459492140285676E-4</c:v>
                </c:pt>
                <c:pt idx="178">
                  <c:v>6.0422960725059482E-4</c:v>
                </c:pt>
                <c:pt idx="179">
                  <c:v>-1.2077294685990392E-3</c:v>
                </c:pt>
                <c:pt idx="180">
                  <c:v>6.0459492140285676E-4</c:v>
                </c:pt>
                <c:pt idx="181">
                  <c:v>6.0422960725059482E-4</c:v>
                </c:pt>
                <c:pt idx="182">
                  <c:v>1.2077294685990392E-3</c:v>
                </c:pt>
                <c:pt idx="183">
                  <c:v>2.4125452352232735E-3</c:v>
                </c:pt>
                <c:pt idx="184">
                  <c:v>1.2033694344162349E-3</c:v>
                </c:pt>
                <c:pt idx="185">
                  <c:v>1.8028846153845812E-3</c:v>
                </c:pt>
                <c:pt idx="186">
                  <c:v>5.9988002399502527E-4</c:v>
                </c:pt>
                <c:pt idx="187">
                  <c:v>0</c:v>
                </c:pt>
                <c:pt idx="188">
                  <c:v>1.1990407673860837E-3</c:v>
                </c:pt>
                <c:pt idx="189">
                  <c:v>0</c:v>
                </c:pt>
                <c:pt idx="190">
                  <c:v>5.9880239520970768E-4</c:v>
                </c:pt>
                <c:pt idx="191">
                  <c:v>1.7953321364450048E-3</c:v>
                </c:pt>
                <c:pt idx="192">
                  <c:v>-4.1816009557943401E-3</c:v>
                </c:pt>
                <c:pt idx="193">
                  <c:v>-5.9988002399524731E-4</c:v>
                </c:pt>
                <c:pt idx="194">
                  <c:v>0</c:v>
                </c:pt>
                <c:pt idx="195">
                  <c:v>2.4009603841537164E-3</c:v>
                </c:pt>
                <c:pt idx="196">
                  <c:v>-5.9880239520948564E-4</c:v>
                </c:pt>
                <c:pt idx="197">
                  <c:v>1.1983223487117556E-3</c:v>
                </c:pt>
                <c:pt idx="198">
                  <c:v>-3.5906642728906757E-3</c:v>
                </c:pt>
                <c:pt idx="199">
                  <c:v>0</c:v>
                </c:pt>
                <c:pt idx="200">
                  <c:v>-1.2012012012011519E-3</c:v>
                </c:pt>
                <c:pt idx="201">
                  <c:v>6.0132291040293495E-4</c:v>
                </c:pt>
                <c:pt idx="202">
                  <c:v>-3.0048076923077094E-3</c:v>
                </c:pt>
                <c:pt idx="203">
                  <c:v>1.8083182640145079E-3</c:v>
                </c:pt>
                <c:pt idx="204">
                  <c:v>6.0168471720811745E-4</c:v>
                </c:pt>
                <c:pt idx="205">
                  <c:v>-1.2026458208057589E-3</c:v>
                </c:pt>
                <c:pt idx="206">
                  <c:v>0</c:v>
                </c:pt>
                <c:pt idx="207">
                  <c:v>0</c:v>
                </c:pt>
                <c:pt idx="208">
                  <c:v>-6.0204695966270538E-4</c:v>
                </c:pt>
                <c:pt idx="209">
                  <c:v>6.0240963855417995E-4</c:v>
                </c:pt>
                <c:pt idx="210">
                  <c:v>-1.2040939193256328E-3</c:v>
                </c:pt>
                <c:pt idx="211">
                  <c:v>-3.6166365280289048E-3</c:v>
                </c:pt>
                <c:pt idx="212">
                  <c:v>1.2099213551119981E-3</c:v>
                </c:pt>
                <c:pt idx="213">
                  <c:v>0</c:v>
                </c:pt>
                <c:pt idx="214">
                  <c:v>2.4169184290030454E-3</c:v>
                </c:pt>
                <c:pt idx="215">
                  <c:v>-1.2055455093429313E-3</c:v>
                </c:pt>
                <c:pt idx="216">
                  <c:v>1.8105009052504784E-3</c:v>
                </c:pt>
                <c:pt idx="217">
                  <c:v>-6.0240963855429097E-4</c:v>
                </c:pt>
                <c:pt idx="218">
                  <c:v>-2.4110910186858625E-3</c:v>
                </c:pt>
                <c:pt idx="219">
                  <c:v>-1.2084592145015227E-3</c:v>
                </c:pt>
                <c:pt idx="220">
                  <c:v>6.0496067755577698E-4</c:v>
                </c:pt>
                <c:pt idx="221">
                  <c:v>-3.0229746070133956E-3</c:v>
                </c:pt>
                <c:pt idx="222">
                  <c:v>6.0642813826561337E-4</c:v>
                </c:pt>
                <c:pt idx="223">
                  <c:v>-1.8181818181819409E-3</c:v>
                </c:pt>
                <c:pt idx="224">
                  <c:v>0</c:v>
                </c:pt>
                <c:pt idx="225">
                  <c:v>1.8214936247724633E-3</c:v>
                </c:pt>
                <c:pt idx="226">
                  <c:v>1.8181818181819409E-3</c:v>
                </c:pt>
                <c:pt idx="227">
                  <c:v>6.0496067755577698E-4</c:v>
                </c:pt>
                <c:pt idx="228">
                  <c:v>-1.2091898428052694E-3</c:v>
                </c:pt>
                <c:pt idx="229">
                  <c:v>4.237288135593209E-3</c:v>
                </c:pt>
                <c:pt idx="230">
                  <c:v>2.4110910186858625E-3</c:v>
                </c:pt>
                <c:pt idx="231">
                  <c:v>6.0132291040293495E-4</c:v>
                </c:pt>
                <c:pt idx="232">
                  <c:v>6.0096153846145306E-4</c:v>
                </c:pt>
                <c:pt idx="233">
                  <c:v>6.006006006007425E-4</c:v>
                </c:pt>
                <c:pt idx="234">
                  <c:v>-1.8007202881152873E-3</c:v>
                </c:pt>
                <c:pt idx="235">
                  <c:v>6.0132291040293495E-4</c:v>
                </c:pt>
                <c:pt idx="236">
                  <c:v>-1.2019230769230171E-3</c:v>
                </c:pt>
                <c:pt idx="237">
                  <c:v>1.2033694344162349E-3</c:v>
                </c:pt>
                <c:pt idx="238">
                  <c:v>6.0096153846145306E-4</c:v>
                </c:pt>
                <c:pt idx="239">
                  <c:v>0</c:v>
                </c:pt>
                <c:pt idx="240">
                  <c:v>3.0030030030030463E-3</c:v>
                </c:pt>
                <c:pt idx="241">
                  <c:v>-1.1976047904190823E-3</c:v>
                </c:pt>
                <c:pt idx="242">
                  <c:v>1.1990407673860837E-3</c:v>
                </c:pt>
                <c:pt idx="243">
                  <c:v>1.1976047904191933E-3</c:v>
                </c:pt>
                <c:pt idx="244">
                  <c:v>0</c:v>
                </c:pt>
                <c:pt idx="245">
                  <c:v>-1.7942583732055706E-3</c:v>
                </c:pt>
                <c:pt idx="246">
                  <c:v>-5.9916117435598881E-4</c:v>
                </c:pt>
                <c:pt idx="247">
                  <c:v>0</c:v>
                </c:pt>
                <c:pt idx="248">
                  <c:v>1.1990407673860837E-3</c:v>
                </c:pt>
                <c:pt idx="249">
                  <c:v>5.9880239520970768E-4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E1D-47FA-BBBA-486B011EC361}"/>
            </c:ext>
          </c:extLst>
        </c:ser>
        <c:ser>
          <c:idx val="28"/>
          <c:order val="28"/>
          <c:tx>
            <c:strRef>
              <c:f>'Prices&amp;Returns'!$AE$256</c:f>
              <c:strCache>
                <c:ptCount val="1"/>
                <c:pt idx="0">
                  <c:v>Instrument 29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'Prices&amp;Returns'!$AE$257:$AE$506</c:f>
              <c:numCache>
                <c:formatCode>0.00%</c:formatCode>
                <c:ptCount val="250"/>
                <c:pt idx="1">
                  <c:v>-1.6380016380016515E-2</c:v>
                </c:pt>
                <c:pt idx="2">
                  <c:v>7.4937552039966437E-3</c:v>
                </c:pt>
                <c:pt idx="3">
                  <c:v>3.3057851239670644E-3</c:v>
                </c:pt>
                <c:pt idx="4">
                  <c:v>1.153212520593061E-2</c:v>
                </c:pt>
                <c:pt idx="5">
                  <c:v>8.143322475568926E-4</c:v>
                </c:pt>
                <c:pt idx="6">
                  <c:v>-8.1366965012205084E-3</c:v>
                </c:pt>
                <c:pt idx="7">
                  <c:v>6.5627563576702297E-3</c:v>
                </c:pt>
                <c:pt idx="8">
                  <c:v>-6.5199674001630292E-3</c:v>
                </c:pt>
                <c:pt idx="9">
                  <c:v>-1.6406890894175019E-3</c:v>
                </c:pt>
                <c:pt idx="10">
                  <c:v>1.0682004930156141E-2</c:v>
                </c:pt>
                <c:pt idx="11">
                  <c:v>-1.3008130081300862E-2</c:v>
                </c:pt>
                <c:pt idx="12">
                  <c:v>9.0609555189455904E-3</c:v>
                </c:pt>
                <c:pt idx="13">
                  <c:v>4.8979591836735281E-3</c:v>
                </c:pt>
                <c:pt idx="14">
                  <c:v>-8.1234768480908937E-4</c:v>
                </c:pt>
                <c:pt idx="15">
                  <c:v>8.1300813008129413E-3</c:v>
                </c:pt>
                <c:pt idx="16">
                  <c:v>-4.8387096774193949E-3</c:v>
                </c:pt>
                <c:pt idx="17">
                  <c:v>-2.4311183144245518E-3</c:v>
                </c:pt>
                <c:pt idx="18">
                  <c:v>-4.8740861088546472E-3</c:v>
                </c:pt>
                <c:pt idx="19">
                  <c:v>-1.3877551020408108E-2</c:v>
                </c:pt>
                <c:pt idx="20">
                  <c:v>-8.2781456953642252E-3</c:v>
                </c:pt>
                <c:pt idx="21">
                  <c:v>-1.3355592654424098E-2</c:v>
                </c:pt>
                <c:pt idx="22">
                  <c:v>8.4602368866328881E-3</c:v>
                </c:pt>
                <c:pt idx="23">
                  <c:v>-1.3422818791946289E-2</c:v>
                </c:pt>
                <c:pt idx="24">
                  <c:v>-8.5034013605445047E-4</c:v>
                </c:pt>
                <c:pt idx="25">
                  <c:v>-6.8085106382979044E-3</c:v>
                </c:pt>
                <c:pt idx="26">
                  <c:v>-8.5689802913446744E-4</c:v>
                </c:pt>
                <c:pt idx="27">
                  <c:v>-1.7152658662091813E-3</c:v>
                </c:pt>
                <c:pt idx="28">
                  <c:v>2.5773195876288568E-3</c:v>
                </c:pt>
                <c:pt idx="29">
                  <c:v>4.2844901456726703E-3</c:v>
                </c:pt>
                <c:pt idx="30">
                  <c:v>2.5597269624573205E-3</c:v>
                </c:pt>
                <c:pt idx="31">
                  <c:v>1.1063829787234081E-2</c:v>
                </c:pt>
                <c:pt idx="32">
                  <c:v>1.6835016835017313E-3</c:v>
                </c:pt>
                <c:pt idx="33">
                  <c:v>3.3613445378151141E-3</c:v>
                </c:pt>
                <c:pt idx="34">
                  <c:v>5.862646566164198E-3</c:v>
                </c:pt>
                <c:pt idx="35">
                  <c:v>1.3322231473771762E-2</c:v>
                </c:pt>
                <c:pt idx="36">
                  <c:v>-4.9301561216105183E-3</c:v>
                </c:pt>
                <c:pt idx="37">
                  <c:v>3.303055326176807E-3</c:v>
                </c:pt>
                <c:pt idx="38">
                  <c:v>7.4074074074073071E-3</c:v>
                </c:pt>
                <c:pt idx="39">
                  <c:v>8.9869281045751315E-3</c:v>
                </c:pt>
                <c:pt idx="40">
                  <c:v>3.2388663967612974E-3</c:v>
                </c:pt>
                <c:pt idx="41">
                  <c:v>1.6142050040355294E-3</c:v>
                </c:pt>
                <c:pt idx="42">
                  <c:v>8.058017727639033E-4</c:v>
                </c:pt>
                <c:pt idx="43">
                  <c:v>2.4154589371980784E-3</c:v>
                </c:pt>
                <c:pt idx="44">
                  <c:v>0</c:v>
                </c:pt>
                <c:pt idx="45">
                  <c:v>-4.0160642570280514E-3</c:v>
                </c:pt>
                <c:pt idx="46">
                  <c:v>-3.225806451612967E-3</c:v>
                </c:pt>
                <c:pt idx="47">
                  <c:v>8.090614886731462E-3</c:v>
                </c:pt>
                <c:pt idx="48">
                  <c:v>8.0256821829860492E-4</c:v>
                </c:pt>
                <c:pt idx="49">
                  <c:v>0</c:v>
                </c:pt>
                <c:pt idx="50">
                  <c:v>-7.2173215717722394E-3</c:v>
                </c:pt>
                <c:pt idx="51">
                  <c:v>4.8465266558965769E-3</c:v>
                </c:pt>
                <c:pt idx="52">
                  <c:v>8.03858520900258E-4</c:v>
                </c:pt>
                <c:pt idx="53">
                  <c:v>1.6064257028114426E-3</c:v>
                </c:pt>
                <c:pt idx="54">
                  <c:v>6.4153969526865584E-3</c:v>
                </c:pt>
                <c:pt idx="55">
                  <c:v>3.1872509960158002E-3</c:v>
                </c:pt>
                <c:pt idx="56">
                  <c:v>-7.9428117553614896E-4</c:v>
                </c:pt>
                <c:pt idx="57">
                  <c:v>-3.1796502384738856E-3</c:v>
                </c:pt>
                <c:pt idx="58">
                  <c:v>7.1770334928231705E-3</c:v>
                </c:pt>
                <c:pt idx="59">
                  <c:v>8.7094220110845999E-3</c:v>
                </c:pt>
                <c:pt idx="60">
                  <c:v>-7.0643642072213408E-3</c:v>
                </c:pt>
                <c:pt idx="61">
                  <c:v>-2.3715415019763819E-3</c:v>
                </c:pt>
                <c:pt idx="62">
                  <c:v>7.923930269413848E-3</c:v>
                </c:pt>
                <c:pt idx="63">
                  <c:v>-7.861635220125951E-3</c:v>
                </c:pt>
                <c:pt idx="64">
                  <c:v>-1.5847860538826808E-3</c:v>
                </c:pt>
                <c:pt idx="65">
                  <c:v>-7.9365079365079083E-3</c:v>
                </c:pt>
                <c:pt idx="66">
                  <c:v>-2.3999999999999577E-3</c:v>
                </c:pt>
                <c:pt idx="67">
                  <c:v>-5.6134723336006553E-3</c:v>
                </c:pt>
                <c:pt idx="68">
                  <c:v>-6.4516129032258229E-3</c:v>
                </c:pt>
                <c:pt idx="69">
                  <c:v>-1.6233766233766378E-3</c:v>
                </c:pt>
                <c:pt idx="70">
                  <c:v>1.6260162601626771E-3</c:v>
                </c:pt>
                <c:pt idx="71">
                  <c:v>4.8701298701299134E-3</c:v>
                </c:pt>
                <c:pt idx="72">
                  <c:v>-4.846526655896688E-3</c:v>
                </c:pt>
                <c:pt idx="73">
                  <c:v>4.8701298701299134E-3</c:v>
                </c:pt>
                <c:pt idx="74">
                  <c:v>-6.4620355411955099E-3</c:v>
                </c:pt>
                <c:pt idx="75">
                  <c:v>1.1382113821138073E-2</c:v>
                </c:pt>
                <c:pt idx="76">
                  <c:v>9.6463022508039842E-3</c:v>
                </c:pt>
                <c:pt idx="77">
                  <c:v>7.9617834394896114E-4</c:v>
                </c:pt>
                <c:pt idx="78">
                  <c:v>-6.364359586316648E-3</c:v>
                </c:pt>
                <c:pt idx="79">
                  <c:v>8.0064051240991141E-4</c:v>
                </c:pt>
                <c:pt idx="80">
                  <c:v>-8.799999999999919E-3</c:v>
                </c:pt>
                <c:pt idx="81">
                  <c:v>8.8781275221951894E-3</c:v>
                </c:pt>
                <c:pt idx="82">
                  <c:v>-8.0000000000002292E-4</c:v>
                </c:pt>
                <c:pt idx="83">
                  <c:v>2.4019215372297342E-3</c:v>
                </c:pt>
                <c:pt idx="84">
                  <c:v>-1.5974440894568342E-3</c:v>
                </c:pt>
                <c:pt idx="85">
                  <c:v>3.1999999999998696E-3</c:v>
                </c:pt>
                <c:pt idx="86">
                  <c:v>-5.5821371610844661E-3</c:v>
                </c:pt>
                <c:pt idx="87">
                  <c:v>9.6230954290295045E-3</c:v>
                </c:pt>
                <c:pt idx="88">
                  <c:v>1.2708498808578161E-2</c:v>
                </c:pt>
                <c:pt idx="89">
                  <c:v>1.5686274509802978E-3</c:v>
                </c:pt>
                <c:pt idx="90">
                  <c:v>7.8308535630378096E-4</c:v>
                </c:pt>
                <c:pt idx="91">
                  <c:v>7.0422535211267512E-3</c:v>
                </c:pt>
                <c:pt idx="92">
                  <c:v>-1.2432012432012307E-2</c:v>
                </c:pt>
                <c:pt idx="93">
                  <c:v>5.5074744295828815E-3</c:v>
                </c:pt>
                <c:pt idx="94">
                  <c:v>-1.9561815336463173E-2</c:v>
                </c:pt>
                <c:pt idx="95">
                  <c:v>3.1923383878691425E-3</c:v>
                </c:pt>
                <c:pt idx="96">
                  <c:v>-7.9554494828959488E-4</c:v>
                </c:pt>
                <c:pt idx="97">
                  <c:v>-8.7579617834395718E-3</c:v>
                </c:pt>
                <c:pt idx="98">
                  <c:v>9.6385542168675453E-3</c:v>
                </c:pt>
                <c:pt idx="99">
                  <c:v>5.5688146380270531E-3</c:v>
                </c:pt>
                <c:pt idx="100">
                  <c:v>2.373417721518889E-3</c:v>
                </c:pt>
                <c:pt idx="101">
                  <c:v>-7.1033938437252697E-3</c:v>
                </c:pt>
                <c:pt idx="102">
                  <c:v>-6.3593004769475492E-3</c:v>
                </c:pt>
                <c:pt idx="103">
                  <c:v>2.6399999999999979E-2</c:v>
                </c:pt>
                <c:pt idx="104">
                  <c:v>-3.1176929072487258E-3</c:v>
                </c:pt>
                <c:pt idx="105">
                  <c:v>-1.3291634089132143E-2</c:v>
                </c:pt>
                <c:pt idx="106">
                  <c:v>0</c:v>
                </c:pt>
                <c:pt idx="107">
                  <c:v>-1.6640253565768592E-2</c:v>
                </c:pt>
                <c:pt idx="108">
                  <c:v>8.8638195004029363E-3</c:v>
                </c:pt>
                <c:pt idx="109">
                  <c:v>3.1948881789138905E-3</c:v>
                </c:pt>
                <c:pt idx="110">
                  <c:v>9.5541401273884219E-3</c:v>
                </c:pt>
                <c:pt idx="111">
                  <c:v>-4.731861198738252E-3</c:v>
                </c:pt>
                <c:pt idx="112">
                  <c:v>-1.7432646592709933E-2</c:v>
                </c:pt>
                <c:pt idx="113">
                  <c:v>4.8387096774193949E-3</c:v>
                </c:pt>
                <c:pt idx="114">
                  <c:v>0</c:v>
                </c:pt>
                <c:pt idx="115">
                  <c:v>-7.2231139646871112E-3</c:v>
                </c:pt>
                <c:pt idx="116">
                  <c:v>-2.4252223120452276E-3</c:v>
                </c:pt>
                <c:pt idx="117">
                  <c:v>-1.0534846029173317E-2</c:v>
                </c:pt>
                <c:pt idx="118">
                  <c:v>-8.1900081900082577E-3</c:v>
                </c:pt>
                <c:pt idx="119">
                  <c:v>4.1288191577208977E-3</c:v>
                </c:pt>
                <c:pt idx="120">
                  <c:v>-4.9342105263158187E-3</c:v>
                </c:pt>
                <c:pt idx="121">
                  <c:v>-2.1487603305785141E-2</c:v>
                </c:pt>
                <c:pt idx="122">
                  <c:v>3.3783783783785104E-3</c:v>
                </c:pt>
                <c:pt idx="123">
                  <c:v>9.2592592592593004E-3</c:v>
                </c:pt>
                <c:pt idx="124">
                  <c:v>-1.0842368640533895E-2</c:v>
                </c:pt>
                <c:pt idx="125">
                  <c:v>-2.5295109612141209E-3</c:v>
                </c:pt>
                <c:pt idx="126">
                  <c:v>-2.5359256128486551E-3</c:v>
                </c:pt>
                <c:pt idx="127">
                  <c:v>1.0169491525423568E-2</c:v>
                </c:pt>
                <c:pt idx="128">
                  <c:v>-8.3892617449664586E-3</c:v>
                </c:pt>
                <c:pt idx="129">
                  <c:v>-7.6142131979695105E-3</c:v>
                </c:pt>
                <c:pt idx="130">
                  <c:v>8.5251491901106036E-4</c:v>
                </c:pt>
                <c:pt idx="131">
                  <c:v>0</c:v>
                </c:pt>
                <c:pt idx="132">
                  <c:v>8.5178875638836082E-4</c:v>
                </c:pt>
                <c:pt idx="133">
                  <c:v>7.6595744680851841E-3</c:v>
                </c:pt>
                <c:pt idx="134">
                  <c:v>-1.0135135135135087E-2</c:v>
                </c:pt>
                <c:pt idx="135">
                  <c:v>-1.0238907849829393E-2</c:v>
                </c:pt>
                <c:pt idx="136">
                  <c:v>-1.0344827586206806E-2</c:v>
                </c:pt>
                <c:pt idx="137">
                  <c:v>6.0975609756097615E-3</c:v>
                </c:pt>
                <c:pt idx="138">
                  <c:v>-6.0606060606060996E-3</c:v>
                </c:pt>
                <c:pt idx="139">
                  <c:v>7.8397212543552808E-3</c:v>
                </c:pt>
                <c:pt idx="140">
                  <c:v>8.6430423509065157E-4</c:v>
                </c:pt>
                <c:pt idx="141">
                  <c:v>-6.9084628670120773E-3</c:v>
                </c:pt>
                <c:pt idx="142">
                  <c:v>-4.3478260869566077E-3</c:v>
                </c:pt>
                <c:pt idx="143">
                  <c:v>-8.733624454148492E-3</c:v>
                </c:pt>
                <c:pt idx="144">
                  <c:v>-4.405286343612258E-3</c:v>
                </c:pt>
                <c:pt idx="145">
                  <c:v>-3.5398230088495852E-3</c:v>
                </c:pt>
                <c:pt idx="146">
                  <c:v>8.8809946714030197E-4</c:v>
                </c:pt>
                <c:pt idx="147">
                  <c:v>8.8731144631766234E-3</c:v>
                </c:pt>
                <c:pt idx="148">
                  <c:v>-8.7950747581355682E-4</c:v>
                </c:pt>
                <c:pt idx="149">
                  <c:v>-7.9225352112676228E-3</c:v>
                </c:pt>
                <c:pt idx="150">
                  <c:v>1.7746228926351915E-3</c:v>
                </c:pt>
                <c:pt idx="151">
                  <c:v>1.7714791851197731E-3</c:v>
                </c:pt>
                <c:pt idx="152">
                  <c:v>-1.1494252873563315E-2</c:v>
                </c:pt>
                <c:pt idx="153">
                  <c:v>-3.5778175313058158E-3</c:v>
                </c:pt>
                <c:pt idx="154">
                  <c:v>8.9766606822261341E-3</c:v>
                </c:pt>
                <c:pt idx="155">
                  <c:v>2.669039145907437E-3</c:v>
                </c:pt>
                <c:pt idx="156">
                  <c:v>2.6619343389531203E-3</c:v>
                </c:pt>
                <c:pt idx="157">
                  <c:v>-5.3097345132744334E-3</c:v>
                </c:pt>
                <c:pt idx="158">
                  <c:v>-8.8967971530251599E-4</c:v>
                </c:pt>
                <c:pt idx="159">
                  <c:v>1.5138023152270641E-2</c:v>
                </c:pt>
                <c:pt idx="160">
                  <c:v>-3.5087719298246833E-3</c:v>
                </c:pt>
                <c:pt idx="161">
                  <c:v>7.0422535211267512E-3</c:v>
                </c:pt>
                <c:pt idx="162">
                  <c:v>1.3111888111888126E-2</c:v>
                </c:pt>
                <c:pt idx="163">
                  <c:v>8.6281276962898446E-3</c:v>
                </c:pt>
                <c:pt idx="164">
                  <c:v>6.8434559452523747E-3</c:v>
                </c:pt>
                <c:pt idx="165">
                  <c:v>-8.4961767204760896E-4</c:v>
                </c:pt>
                <c:pt idx="166">
                  <c:v>-6.8027210884353817E-3</c:v>
                </c:pt>
                <c:pt idx="167">
                  <c:v>2.5684931506850806E-3</c:v>
                </c:pt>
                <c:pt idx="168">
                  <c:v>7.6857386848847575E-3</c:v>
                </c:pt>
                <c:pt idx="169">
                  <c:v>5.9322033898303594E-3</c:v>
                </c:pt>
                <c:pt idx="170">
                  <c:v>-7.5821398483572056E-3</c:v>
                </c:pt>
                <c:pt idx="171">
                  <c:v>-7.6400679117147874E-3</c:v>
                </c:pt>
                <c:pt idx="172">
                  <c:v>-6.8434559452523747E-3</c:v>
                </c:pt>
                <c:pt idx="173">
                  <c:v>-5.1679586563306845E-3</c:v>
                </c:pt>
                <c:pt idx="174">
                  <c:v>-2.5974025974027093E-3</c:v>
                </c:pt>
                <c:pt idx="175">
                  <c:v>-8.6805555555558023E-4</c:v>
                </c:pt>
                <c:pt idx="176">
                  <c:v>2.6064291920069316E-3</c:v>
                </c:pt>
                <c:pt idx="177">
                  <c:v>-6.9324090121315463E-3</c:v>
                </c:pt>
                <c:pt idx="178">
                  <c:v>-4.3630017452007674E-3</c:v>
                </c:pt>
                <c:pt idx="179">
                  <c:v>3.5056967572304476E-3</c:v>
                </c:pt>
                <c:pt idx="180">
                  <c:v>0</c:v>
                </c:pt>
                <c:pt idx="181">
                  <c:v>1.1353711790393017E-2</c:v>
                </c:pt>
                <c:pt idx="182">
                  <c:v>-1.7271157167529916E-3</c:v>
                </c:pt>
                <c:pt idx="183">
                  <c:v>6.0553633217992342E-3</c:v>
                </c:pt>
                <c:pt idx="184">
                  <c:v>-4.2992261392950093E-3</c:v>
                </c:pt>
                <c:pt idx="185">
                  <c:v>5.1813471502590858E-3</c:v>
                </c:pt>
                <c:pt idx="186">
                  <c:v>-2.5773195876289678E-3</c:v>
                </c:pt>
                <c:pt idx="187">
                  <c:v>-9.4745908699396253E-3</c:v>
                </c:pt>
                <c:pt idx="188">
                  <c:v>7.8260869565216495E-3</c:v>
                </c:pt>
                <c:pt idx="189">
                  <c:v>1.7256255392579245E-3</c:v>
                </c:pt>
                <c:pt idx="190">
                  <c:v>7.7519379844961378E-3</c:v>
                </c:pt>
                <c:pt idx="191">
                  <c:v>1.7094017094019254E-3</c:v>
                </c:pt>
                <c:pt idx="192">
                  <c:v>-9.385665529010323E-3</c:v>
                </c:pt>
                <c:pt idx="193">
                  <c:v>5.1679586563306845E-3</c:v>
                </c:pt>
                <c:pt idx="194">
                  <c:v>-8.5689802913446744E-4</c:v>
                </c:pt>
                <c:pt idx="195">
                  <c:v>1.3722126929674117E-2</c:v>
                </c:pt>
                <c:pt idx="196">
                  <c:v>-8.4602368866327771E-3</c:v>
                </c:pt>
                <c:pt idx="197">
                  <c:v>4.2662116040954601E-3</c:v>
                </c:pt>
                <c:pt idx="198">
                  <c:v>1.0195412064571086E-2</c:v>
                </c:pt>
                <c:pt idx="199">
                  <c:v>-7.569386038687953E-3</c:v>
                </c:pt>
                <c:pt idx="200">
                  <c:v>-3.3898305084746339E-3</c:v>
                </c:pt>
                <c:pt idx="201">
                  <c:v>6.8027210884353817E-3</c:v>
                </c:pt>
                <c:pt idx="202">
                  <c:v>-8.445945945946276E-4</c:v>
                </c:pt>
                <c:pt idx="203">
                  <c:v>-7.6077768385460764E-3</c:v>
                </c:pt>
                <c:pt idx="204">
                  <c:v>3.4071550255536653E-3</c:v>
                </c:pt>
                <c:pt idx="205">
                  <c:v>-4.2444821731747462E-3</c:v>
                </c:pt>
                <c:pt idx="206">
                  <c:v>5.1150895140663621E-3</c:v>
                </c:pt>
                <c:pt idx="207">
                  <c:v>1.4418999151823764E-2</c:v>
                </c:pt>
                <c:pt idx="208">
                  <c:v>8.361204013378476E-4</c:v>
                </c:pt>
                <c:pt idx="209">
                  <c:v>3.3416875522138678E-3</c:v>
                </c:pt>
                <c:pt idx="210">
                  <c:v>-8.3263946711076287E-4</c:v>
                </c:pt>
                <c:pt idx="211">
                  <c:v>-6.6666666666667096E-3</c:v>
                </c:pt>
                <c:pt idx="212">
                  <c:v>-7.5503355704698016E-3</c:v>
                </c:pt>
                <c:pt idx="213">
                  <c:v>-8.4530853761621838E-4</c:v>
                </c:pt>
                <c:pt idx="214">
                  <c:v>5.0761421319798217E-3</c:v>
                </c:pt>
                <c:pt idx="215">
                  <c:v>1.4309764309764272E-2</c:v>
                </c:pt>
                <c:pt idx="216">
                  <c:v>4.9792531120331773E-3</c:v>
                </c:pt>
                <c:pt idx="217">
                  <c:v>7.4318744838977047E-3</c:v>
                </c:pt>
                <c:pt idx="218">
                  <c:v>4.098360655737654E-3</c:v>
                </c:pt>
                <c:pt idx="219">
                  <c:v>-1.6326530612244872E-2</c:v>
                </c:pt>
                <c:pt idx="220">
                  <c:v>-7.468879668049766E-3</c:v>
                </c:pt>
                <c:pt idx="221">
                  <c:v>-8.3612040133780319E-3</c:v>
                </c:pt>
                <c:pt idx="222">
                  <c:v>8.4317032040472917E-3</c:v>
                </c:pt>
                <c:pt idx="223">
                  <c:v>-2.5083612040134318E-3</c:v>
                </c:pt>
                <c:pt idx="224">
                  <c:v>-5.0293378038558378E-3</c:v>
                </c:pt>
                <c:pt idx="225">
                  <c:v>-1.6849199663016012E-3</c:v>
                </c:pt>
                <c:pt idx="226">
                  <c:v>-6.7510548523206371E-3</c:v>
                </c:pt>
                <c:pt idx="227">
                  <c:v>-6.7969413763806497E-3</c:v>
                </c:pt>
                <c:pt idx="228">
                  <c:v>-1.0265183917878451E-2</c:v>
                </c:pt>
                <c:pt idx="229">
                  <c:v>-6.0501296456353382E-3</c:v>
                </c:pt>
                <c:pt idx="230">
                  <c:v>7.8260869565216495E-3</c:v>
                </c:pt>
                <c:pt idx="231">
                  <c:v>-7.7653149266608823E-3</c:v>
                </c:pt>
                <c:pt idx="232">
                  <c:v>9.565217391304337E-3</c:v>
                </c:pt>
                <c:pt idx="233">
                  <c:v>-1.3781223083548677E-2</c:v>
                </c:pt>
                <c:pt idx="234">
                  <c:v>1.659388646288229E-2</c:v>
                </c:pt>
                <c:pt idx="235">
                  <c:v>-8.5910652920961894E-4</c:v>
                </c:pt>
                <c:pt idx="236">
                  <c:v>5.1590713671538779E-3</c:v>
                </c:pt>
                <c:pt idx="237">
                  <c:v>1.4542343883661157E-2</c:v>
                </c:pt>
                <c:pt idx="238">
                  <c:v>2.5295109612142319E-3</c:v>
                </c:pt>
                <c:pt idx="239">
                  <c:v>8.410428931875602E-3</c:v>
                </c:pt>
                <c:pt idx="240">
                  <c:v>5.8381984987490032E-3</c:v>
                </c:pt>
                <c:pt idx="241">
                  <c:v>1.4096185737976885E-2</c:v>
                </c:pt>
                <c:pt idx="242">
                  <c:v>4.0883074407194187E-3</c:v>
                </c:pt>
                <c:pt idx="243">
                  <c:v>1.1400651465798051E-2</c:v>
                </c:pt>
                <c:pt idx="244">
                  <c:v>1.6103059581320522E-3</c:v>
                </c:pt>
                <c:pt idx="245">
                  <c:v>-9.6463022508037621E-3</c:v>
                </c:pt>
                <c:pt idx="246">
                  <c:v>-9.7402597402598268E-3</c:v>
                </c:pt>
                <c:pt idx="247">
                  <c:v>9.8360655737705915E-3</c:v>
                </c:pt>
                <c:pt idx="248">
                  <c:v>2.4350649350648457E-3</c:v>
                </c:pt>
                <c:pt idx="249">
                  <c:v>-1.6194331983805377E-3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E1D-47FA-BBBA-486B011EC361}"/>
            </c:ext>
          </c:extLst>
        </c:ser>
        <c:ser>
          <c:idx val="29"/>
          <c:order val="29"/>
          <c:tx>
            <c:strRef>
              <c:f>'Prices&amp;Returns'!$AF$256</c:f>
              <c:strCache>
                <c:ptCount val="1"/>
                <c:pt idx="0">
                  <c:v>Instrument 30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'Prices&amp;Returns'!$AF$257:$AF$506</c:f>
              <c:numCache>
                <c:formatCode>0.00%</c:formatCode>
                <c:ptCount val="250"/>
                <c:pt idx="1">
                  <c:v>2.7354435326298887E-3</c:v>
                </c:pt>
                <c:pt idx="2">
                  <c:v>5.4559625876851037E-3</c:v>
                </c:pt>
                <c:pt idx="3">
                  <c:v>-8.5271317829458404E-3</c:v>
                </c:pt>
                <c:pt idx="4">
                  <c:v>1.094605160281481E-2</c:v>
                </c:pt>
                <c:pt idx="5">
                  <c:v>-7.733952049497228E-3</c:v>
                </c:pt>
                <c:pt idx="6">
                  <c:v>1.9485580670304259E-3</c:v>
                </c:pt>
                <c:pt idx="7">
                  <c:v>-8.945935433683383E-3</c:v>
                </c:pt>
                <c:pt idx="8">
                  <c:v>1.1381475667189944E-2</c:v>
                </c:pt>
                <c:pt idx="9">
                  <c:v>-1.1641443538998875E-3</c:v>
                </c:pt>
                <c:pt idx="10">
                  <c:v>5.050505050505194E-3</c:v>
                </c:pt>
                <c:pt idx="11">
                  <c:v>1.3915732508697376E-2</c:v>
                </c:pt>
                <c:pt idx="12">
                  <c:v>6.0998856271445856E-3</c:v>
                </c:pt>
                <c:pt idx="13">
                  <c:v>6.4418340280407715E-3</c:v>
                </c:pt>
                <c:pt idx="14">
                  <c:v>-8.6596385542169196E-3</c:v>
                </c:pt>
                <c:pt idx="15">
                  <c:v>1.1393847322447304E-3</c:v>
                </c:pt>
                <c:pt idx="16">
                  <c:v>-5.3110773899848196E-3</c:v>
                </c:pt>
                <c:pt idx="17">
                  <c:v>7.6277650648362005E-3</c:v>
                </c:pt>
                <c:pt idx="18">
                  <c:v>-1.249053747161244E-2</c:v>
                </c:pt>
                <c:pt idx="19">
                  <c:v>-6.132617861249523E-3</c:v>
                </c:pt>
                <c:pt idx="20">
                  <c:v>-7.7130736598529648E-4</c:v>
                </c:pt>
                <c:pt idx="21">
                  <c:v>-2.3157082207641011E-3</c:v>
                </c:pt>
                <c:pt idx="22">
                  <c:v>-3.8684719535784229E-3</c:v>
                </c:pt>
                <c:pt idx="23">
                  <c:v>-6.2135922330097682E-3</c:v>
                </c:pt>
                <c:pt idx="24">
                  <c:v>-5.8616647127783805E-3</c:v>
                </c:pt>
                <c:pt idx="25">
                  <c:v>-6.2893081761006275E-3</c:v>
                </c:pt>
                <c:pt idx="26">
                  <c:v>-1.5822784810127777E-3</c:v>
                </c:pt>
                <c:pt idx="27">
                  <c:v>1.980982567353351E-3</c:v>
                </c:pt>
                <c:pt idx="28">
                  <c:v>-3.558718861209953E-3</c:v>
                </c:pt>
                <c:pt idx="29">
                  <c:v>3.5714285714285587E-3</c:v>
                </c:pt>
                <c:pt idx="30">
                  <c:v>4.7449584816132706E-3</c:v>
                </c:pt>
                <c:pt idx="31">
                  <c:v>-7.0838252656434397E-3</c:v>
                </c:pt>
                <c:pt idx="32">
                  <c:v>3.5671819262781401E-3</c:v>
                </c:pt>
                <c:pt idx="33">
                  <c:v>-9.4786729857820884E-3</c:v>
                </c:pt>
                <c:pt idx="34">
                  <c:v>2.7910685805423441E-3</c:v>
                </c:pt>
                <c:pt idx="35">
                  <c:v>2.1471172962226781E-2</c:v>
                </c:pt>
                <c:pt idx="36">
                  <c:v>4.2818217205138343E-3</c:v>
                </c:pt>
                <c:pt idx="37">
                  <c:v>-6.9767441860465462E-3</c:v>
                </c:pt>
                <c:pt idx="38">
                  <c:v>-7.8064012490242085E-3</c:v>
                </c:pt>
                <c:pt idx="39">
                  <c:v>-1.2981904012588585E-2</c:v>
                </c:pt>
                <c:pt idx="40">
                  <c:v>-7.1741729772817342E-3</c:v>
                </c:pt>
                <c:pt idx="41">
                  <c:v>1.2043356081894441E-3</c:v>
                </c:pt>
                <c:pt idx="42">
                  <c:v>-5.2125100240578703E-3</c:v>
                </c:pt>
                <c:pt idx="43">
                  <c:v>7.6582023377671504E-3</c:v>
                </c:pt>
                <c:pt idx="44">
                  <c:v>8.0000000000000071E-3</c:v>
                </c:pt>
                <c:pt idx="45">
                  <c:v>9.1269841269840946E-3</c:v>
                </c:pt>
                <c:pt idx="46">
                  <c:v>1.6909162406606448E-2</c:v>
                </c:pt>
                <c:pt idx="47">
                  <c:v>-5.0270688321731871E-3</c:v>
                </c:pt>
                <c:pt idx="48">
                  <c:v>-4.2751651768363486E-3</c:v>
                </c:pt>
                <c:pt idx="49">
                  <c:v>-2.3419203747073736E-3</c:v>
                </c:pt>
                <c:pt idx="50">
                  <c:v>-1.0172143974960801E-2</c:v>
                </c:pt>
                <c:pt idx="51">
                  <c:v>1.1857707509881354E-3</c:v>
                </c:pt>
                <c:pt idx="52">
                  <c:v>3.9478878799843464E-3</c:v>
                </c:pt>
                <c:pt idx="53">
                  <c:v>1.6909162406606448E-2</c:v>
                </c:pt>
                <c:pt idx="54">
                  <c:v>-5.4137664346480818E-3</c:v>
                </c:pt>
                <c:pt idx="55">
                  <c:v>-1.8273716951788477E-2</c:v>
                </c:pt>
                <c:pt idx="56">
                  <c:v>4.3564356435643603E-3</c:v>
                </c:pt>
                <c:pt idx="57">
                  <c:v>-1.1829652996845352E-3</c:v>
                </c:pt>
                <c:pt idx="58">
                  <c:v>-2.7635215159887982E-3</c:v>
                </c:pt>
                <c:pt idx="59">
                  <c:v>3.5629453681709222E-3</c:v>
                </c:pt>
                <c:pt idx="60">
                  <c:v>9.8619329388560661E-3</c:v>
                </c:pt>
                <c:pt idx="61">
                  <c:v>-1.1718750000000444E-3</c:v>
                </c:pt>
                <c:pt idx="62">
                  <c:v>1.2123582323034787E-2</c:v>
                </c:pt>
                <c:pt idx="63">
                  <c:v>4.2503863987635171E-3</c:v>
                </c:pt>
                <c:pt idx="64">
                  <c:v>0</c:v>
                </c:pt>
                <c:pt idx="65">
                  <c:v>-6.1562139284340178E-3</c:v>
                </c:pt>
                <c:pt idx="66">
                  <c:v>1.9357336430507743E-3</c:v>
                </c:pt>
                <c:pt idx="67">
                  <c:v>1.9319938176198814E-3</c:v>
                </c:pt>
                <c:pt idx="68">
                  <c:v>6.1704589278828159E-3</c:v>
                </c:pt>
                <c:pt idx="69">
                  <c:v>-8.0490609428900406E-3</c:v>
                </c:pt>
                <c:pt idx="70">
                  <c:v>-1.1205564142194757E-2</c:v>
                </c:pt>
                <c:pt idx="71">
                  <c:v>-4.2985541227041901E-3</c:v>
                </c:pt>
                <c:pt idx="72">
                  <c:v>-1.5698587127158659E-3</c:v>
                </c:pt>
                <c:pt idx="73">
                  <c:v>5.1100628930818015E-3</c:v>
                </c:pt>
                <c:pt idx="74">
                  <c:v>8.9949159170903403E-3</c:v>
                </c:pt>
                <c:pt idx="75">
                  <c:v>-6.9767441860465462E-3</c:v>
                </c:pt>
                <c:pt idx="76">
                  <c:v>1.2099921935987412E-2</c:v>
                </c:pt>
                <c:pt idx="77">
                  <c:v>1.1569610489781113E-3</c:v>
                </c:pt>
                <c:pt idx="78">
                  <c:v>-2.6964560862866582E-3</c:v>
                </c:pt>
                <c:pt idx="79">
                  <c:v>8.4974893781382121E-3</c:v>
                </c:pt>
                <c:pt idx="80">
                  <c:v>-1.3021830716200666E-2</c:v>
                </c:pt>
                <c:pt idx="81">
                  <c:v>3.8804811796664396E-3</c:v>
                </c:pt>
                <c:pt idx="82">
                  <c:v>4.6385775028989773E-3</c:v>
                </c:pt>
                <c:pt idx="83">
                  <c:v>1.0003847633705432E-2</c:v>
                </c:pt>
                <c:pt idx="84">
                  <c:v>2.2857142857142243E-3</c:v>
                </c:pt>
                <c:pt idx="85">
                  <c:v>-3.8008361839604321E-3</c:v>
                </c:pt>
                <c:pt idx="86">
                  <c:v>-9.9198779091950184E-3</c:v>
                </c:pt>
                <c:pt idx="87">
                  <c:v>-5.3949903660887033E-3</c:v>
                </c:pt>
                <c:pt idx="88">
                  <c:v>-4.6493607129018955E-3</c:v>
                </c:pt>
                <c:pt idx="89">
                  <c:v>5.060334760607299E-3</c:v>
                </c:pt>
                <c:pt idx="90">
                  <c:v>-1.1618900077460248E-3</c:v>
                </c:pt>
                <c:pt idx="91">
                  <c:v>8.1426909654904733E-3</c:v>
                </c:pt>
                <c:pt idx="92">
                  <c:v>4.2307692307692601E-3</c:v>
                </c:pt>
                <c:pt idx="93">
                  <c:v>0</c:v>
                </c:pt>
                <c:pt idx="94">
                  <c:v>8.4258904634240128E-3</c:v>
                </c:pt>
                <c:pt idx="95">
                  <c:v>2.6585643752374821E-3</c:v>
                </c:pt>
                <c:pt idx="96">
                  <c:v>1.060606060606073E-2</c:v>
                </c:pt>
                <c:pt idx="97">
                  <c:v>5.6221889055472207E-3</c:v>
                </c:pt>
                <c:pt idx="98">
                  <c:v>8.5724934774507044E-3</c:v>
                </c:pt>
                <c:pt idx="99">
                  <c:v>-2.2172949002217113E-3</c:v>
                </c:pt>
                <c:pt idx="100">
                  <c:v>4.4444444444444731E-3</c:v>
                </c:pt>
                <c:pt idx="101">
                  <c:v>7.7433628318583914E-3</c:v>
                </c:pt>
                <c:pt idx="102">
                  <c:v>9.5133552872301852E-3</c:v>
                </c:pt>
                <c:pt idx="103">
                  <c:v>-7.2490032620509126E-4</c:v>
                </c:pt>
                <c:pt idx="104">
                  <c:v>-1.0155966630395419E-2</c:v>
                </c:pt>
                <c:pt idx="105">
                  <c:v>-3.2979113228288615E-3</c:v>
                </c:pt>
                <c:pt idx="106">
                  <c:v>-7.7205882352942012E-3</c:v>
                </c:pt>
                <c:pt idx="107">
                  <c:v>-3.7050759540570022E-3</c:v>
                </c:pt>
                <c:pt idx="108">
                  <c:v>4.0907400520640014E-3</c:v>
                </c:pt>
                <c:pt idx="109">
                  <c:v>5.1851851851851816E-3</c:v>
                </c:pt>
                <c:pt idx="110">
                  <c:v>-9.579955784819516E-3</c:v>
                </c:pt>
                <c:pt idx="111">
                  <c:v>-1.0788690476190466E-2</c:v>
                </c:pt>
                <c:pt idx="112">
                  <c:v>4.8890560361036783E-3</c:v>
                </c:pt>
                <c:pt idx="113">
                  <c:v>2.6197604790418882E-3</c:v>
                </c:pt>
                <c:pt idx="114">
                  <c:v>-6.3456513624485789E-3</c:v>
                </c:pt>
                <c:pt idx="115">
                  <c:v>1.1269722013522721E-3</c:v>
                </c:pt>
                <c:pt idx="116">
                  <c:v>7.8799249530956406E-3</c:v>
                </c:pt>
                <c:pt idx="117">
                  <c:v>-2.6061057334326732E-3</c:v>
                </c:pt>
                <c:pt idx="118">
                  <c:v>8.2120194102277555E-3</c:v>
                </c:pt>
                <c:pt idx="119">
                  <c:v>1.4809329877822908E-2</c:v>
                </c:pt>
                <c:pt idx="120">
                  <c:v>-9.8504195549069529E-3</c:v>
                </c:pt>
                <c:pt idx="121">
                  <c:v>-5.1584377302874573E-3</c:v>
                </c:pt>
                <c:pt idx="122">
                  <c:v>1.1111111111110628E-3</c:v>
                </c:pt>
                <c:pt idx="123">
                  <c:v>-5.179430262671092E-3</c:v>
                </c:pt>
                <c:pt idx="124">
                  <c:v>-9.2971364819635083E-3</c:v>
                </c:pt>
                <c:pt idx="125">
                  <c:v>-9.3843843843843811E-3</c:v>
                </c:pt>
                <c:pt idx="126">
                  <c:v>3.4103827207274673E-3</c:v>
                </c:pt>
                <c:pt idx="127">
                  <c:v>-1.0574018126888296E-2</c:v>
                </c:pt>
                <c:pt idx="128">
                  <c:v>-1.1450381679389388E-2</c:v>
                </c:pt>
                <c:pt idx="129">
                  <c:v>2.7027027027026751E-3</c:v>
                </c:pt>
                <c:pt idx="130">
                  <c:v>6.5460146322680046E-3</c:v>
                </c:pt>
                <c:pt idx="131">
                  <c:v>-1.1476664116297774E-3</c:v>
                </c:pt>
                <c:pt idx="132">
                  <c:v>6.5109153581004442E-3</c:v>
                </c:pt>
                <c:pt idx="133">
                  <c:v>1.5220700152207556E-3</c:v>
                </c:pt>
                <c:pt idx="134">
                  <c:v>3.7993920972645423E-3</c:v>
                </c:pt>
                <c:pt idx="135">
                  <c:v>6.0560181680544556E-3</c:v>
                </c:pt>
                <c:pt idx="136">
                  <c:v>-6.3957863054927566E-3</c:v>
                </c:pt>
                <c:pt idx="137">
                  <c:v>-7.1942446043166131E-3</c:v>
                </c:pt>
                <c:pt idx="138">
                  <c:v>-1.5636918382913811E-2</c:v>
                </c:pt>
                <c:pt idx="139">
                  <c:v>3.4870205346764216E-3</c:v>
                </c:pt>
                <c:pt idx="140">
                  <c:v>-6.5637065637065284E-3</c:v>
                </c:pt>
                <c:pt idx="141">
                  <c:v>-6.995724834823136E-3</c:v>
                </c:pt>
                <c:pt idx="142">
                  <c:v>1.8003913894324874E-2</c:v>
                </c:pt>
                <c:pt idx="143">
                  <c:v>1.5378700499808495E-3</c:v>
                </c:pt>
                <c:pt idx="144">
                  <c:v>1.2284069097888706E-2</c:v>
                </c:pt>
                <c:pt idx="145">
                  <c:v>3.7921880925293472E-3</c:v>
                </c:pt>
                <c:pt idx="146">
                  <c:v>-7.1779372874951619E-3</c:v>
                </c:pt>
                <c:pt idx="147">
                  <c:v>-1.9025875190259445E-3</c:v>
                </c:pt>
                <c:pt idx="148">
                  <c:v>4.1936713686618887E-3</c:v>
                </c:pt>
                <c:pt idx="149">
                  <c:v>-7.5930144267277733E-4</c:v>
                </c:pt>
                <c:pt idx="150">
                  <c:v>1.5197568389058169E-3</c:v>
                </c:pt>
                <c:pt idx="151">
                  <c:v>1.365705614567525E-2</c:v>
                </c:pt>
                <c:pt idx="152">
                  <c:v>5.2395209580837765E-3</c:v>
                </c:pt>
                <c:pt idx="153">
                  <c:v>6.7014147431123661E-3</c:v>
                </c:pt>
                <c:pt idx="154">
                  <c:v>-5.5473372781064123E-3</c:v>
                </c:pt>
                <c:pt idx="155">
                  <c:v>-1.1156563778356166E-3</c:v>
                </c:pt>
                <c:pt idx="156">
                  <c:v>1.1169024571855424E-3</c:v>
                </c:pt>
                <c:pt idx="157">
                  <c:v>9.2971364819636193E-3</c:v>
                </c:pt>
                <c:pt idx="158">
                  <c:v>-1.4738393515106862E-3</c:v>
                </c:pt>
                <c:pt idx="159">
                  <c:v>-1.2546125461254554E-2</c:v>
                </c:pt>
                <c:pt idx="160">
                  <c:v>4.484304932735439E-3</c:v>
                </c:pt>
                <c:pt idx="161">
                  <c:v>-5.5803571428570953E-3</c:v>
                </c:pt>
                <c:pt idx="162">
                  <c:v>-1.0475121586232761E-2</c:v>
                </c:pt>
                <c:pt idx="163">
                  <c:v>-3.4026465028355046E-3</c:v>
                </c:pt>
                <c:pt idx="164">
                  <c:v>-7.9666160849772849E-3</c:v>
                </c:pt>
                <c:pt idx="165">
                  <c:v>3.8240917782026429E-3</c:v>
                </c:pt>
                <c:pt idx="166">
                  <c:v>9.1428571428571193E-3</c:v>
                </c:pt>
                <c:pt idx="167">
                  <c:v>0</c:v>
                </c:pt>
                <c:pt idx="168">
                  <c:v>-9.4375235938090052E-3</c:v>
                </c:pt>
                <c:pt idx="169">
                  <c:v>-4.1920731707316694E-3</c:v>
                </c:pt>
                <c:pt idx="170">
                  <c:v>1.530807500956799E-3</c:v>
                </c:pt>
                <c:pt idx="171">
                  <c:v>-1.5284677111196965E-3</c:v>
                </c:pt>
                <c:pt idx="172">
                  <c:v>1.4159969383850113E-2</c:v>
                </c:pt>
                <c:pt idx="173">
                  <c:v>7.5471698113216412E-4</c:v>
                </c:pt>
                <c:pt idx="174">
                  <c:v>4.5248868778280382E-3</c:v>
                </c:pt>
                <c:pt idx="175">
                  <c:v>1.5015015015014122E-3</c:v>
                </c:pt>
                <c:pt idx="176">
                  <c:v>4.4977511244377322E-3</c:v>
                </c:pt>
                <c:pt idx="177">
                  <c:v>2.2388059701492491E-3</c:v>
                </c:pt>
                <c:pt idx="178">
                  <c:v>-4.4676098287416144E-3</c:v>
                </c:pt>
                <c:pt idx="179">
                  <c:v>-1.1219147344800895E-3</c:v>
                </c:pt>
                <c:pt idx="180">
                  <c:v>7.4878322725568935E-4</c:v>
                </c:pt>
                <c:pt idx="181">
                  <c:v>1.1597456041900545E-2</c:v>
                </c:pt>
                <c:pt idx="182">
                  <c:v>1.1094674556213491E-3</c:v>
                </c:pt>
                <c:pt idx="183">
                  <c:v>2.955301071296601E-3</c:v>
                </c:pt>
                <c:pt idx="184">
                  <c:v>-1.4732965009207621E-3</c:v>
                </c:pt>
                <c:pt idx="185">
                  <c:v>-1.0328292143120699E-2</c:v>
                </c:pt>
                <c:pt idx="186">
                  <c:v>-1.0063361908311586E-2</c:v>
                </c:pt>
                <c:pt idx="187">
                  <c:v>-6.777108433734913E-3</c:v>
                </c:pt>
                <c:pt idx="188">
                  <c:v>7.5815011372259988E-4</c:v>
                </c:pt>
                <c:pt idx="189">
                  <c:v>-1.2878787878787823E-2</c:v>
                </c:pt>
                <c:pt idx="190">
                  <c:v>-8.8257866462010393E-3</c:v>
                </c:pt>
                <c:pt idx="191">
                  <c:v>1.084010840108407E-2</c:v>
                </c:pt>
                <c:pt idx="192">
                  <c:v>4.5959402527766535E-3</c:v>
                </c:pt>
                <c:pt idx="193">
                  <c:v>-1.1437285550895959E-3</c:v>
                </c:pt>
                <c:pt idx="194">
                  <c:v>-9.5419847328244156E-3</c:v>
                </c:pt>
                <c:pt idx="195">
                  <c:v>-8.8631984585741952E-3</c:v>
                </c:pt>
                <c:pt idx="196">
                  <c:v>-5.4432348367029482E-3</c:v>
                </c:pt>
                <c:pt idx="197">
                  <c:v>-6.2548866301797013E-3</c:v>
                </c:pt>
                <c:pt idx="198">
                  <c:v>-6.6876475216365305E-3</c:v>
                </c:pt>
                <c:pt idx="199">
                  <c:v>5.9405940594059459E-3</c:v>
                </c:pt>
                <c:pt idx="200">
                  <c:v>5.9055118110236116E-3</c:v>
                </c:pt>
                <c:pt idx="201">
                  <c:v>1.9569471624265589E-3</c:v>
                </c:pt>
                <c:pt idx="202">
                  <c:v>7.8124999999995559E-4</c:v>
                </c:pt>
                <c:pt idx="203">
                  <c:v>-3.1225604996097944E-3</c:v>
                </c:pt>
                <c:pt idx="204">
                  <c:v>-2.3492560689114539E-3</c:v>
                </c:pt>
                <c:pt idx="205">
                  <c:v>7.8492935635798844E-4</c:v>
                </c:pt>
                <c:pt idx="206">
                  <c:v>8.2352941176471184E-3</c:v>
                </c:pt>
                <c:pt idx="207">
                  <c:v>1.944768572540001E-3</c:v>
                </c:pt>
                <c:pt idx="208">
                  <c:v>-3.4937888198757205E-3</c:v>
                </c:pt>
                <c:pt idx="209">
                  <c:v>-9.3494351382937824E-3</c:v>
                </c:pt>
                <c:pt idx="210">
                  <c:v>-4.7188360204483137E-3</c:v>
                </c:pt>
                <c:pt idx="211">
                  <c:v>-1.5804030027656291E-3</c:v>
                </c:pt>
                <c:pt idx="212">
                  <c:v>6.7273446774831491E-3</c:v>
                </c:pt>
                <c:pt idx="213">
                  <c:v>-5.8962264150944632E-3</c:v>
                </c:pt>
                <c:pt idx="214">
                  <c:v>-6.3266113088177311E-3</c:v>
                </c:pt>
                <c:pt idx="215">
                  <c:v>5.5710306406684396E-3</c:v>
                </c:pt>
                <c:pt idx="216">
                  <c:v>-3.9572615749894346E-4</c:v>
                </c:pt>
                <c:pt idx="217">
                  <c:v>1.4647664291369544E-2</c:v>
                </c:pt>
                <c:pt idx="218">
                  <c:v>-4.6820132657041658E-3</c:v>
                </c:pt>
                <c:pt idx="219">
                  <c:v>-5.0960407683262599E-3</c:v>
                </c:pt>
                <c:pt idx="220">
                  <c:v>1.0244286840031647E-2</c:v>
                </c:pt>
                <c:pt idx="221">
                  <c:v>5.0702028081122119E-3</c:v>
                </c:pt>
                <c:pt idx="222">
                  <c:v>-3.4924330616996624E-3</c:v>
                </c:pt>
                <c:pt idx="223">
                  <c:v>1.9470404984422984E-3</c:v>
                </c:pt>
                <c:pt idx="224">
                  <c:v>4.2751651768364596E-3</c:v>
                </c:pt>
                <c:pt idx="225">
                  <c:v>3.8699690402488329E-4</c:v>
                </c:pt>
                <c:pt idx="226">
                  <c:v>1.9342359767891004E-3</c:v>
                </c:pt>
                <c:pt idx="227">
                  <c:v>-9.2664092664092035E-3</c:v>
                </c:pt>
                <c:pt idx="228">
                  <c:v>-3.1176929072487258E-3</c:v>
                </c:pt>
                <c:pt idx="229">
                  <c:v>-6.2548866301797013E-3</c:v>
                </c:pt>
                <c:pt idx="230">
                  <c:v>9.8347757671124469E-3</c:v>
                </c:pt>
                <c:pt idx="231">
                  <c:v>1.2855473315153798E-2</c:v>
                </c:pt>
                <c:pt idx="232">
                  <c:v>-9.6153846153845812E-3</c:v>
                </c:pt>
                <c:pt idx="233">
                  <c:v>1.9417475728156219E-3</c:v>
                </c:pt>
                <c:pt idx="234">
                  <c:v>-1.0852713178294615E-2</c:v>
                </c:pt>
                <c:pt idx="235">
                  <c:v>-2.742946708463978E-3</c:v>
                </c:pt>
                <c:pt idx="236">
                  <c:v>-9.8231827111984193E-3</c:v>
                </c:pt>
                <c:pt idx="237">
                  <c:v>1.5873015873016039E-2</c:v>
                </c:pt>
                <c:pt idx="238">
                  <c:v>3.1249999999998224E-3</c:v>
                </c:pt>
                <c:pt idx="239">
                  <c:v>-5.4517133956386576E-3</c:v>
                </c:pt>
                <c:pt idx="240">
                  <c:v>-5.0900548159749093E-3</c:v>
                </c:pt>
                <c:pt idx="241">
                  <c:v>2.3612750885477762E-3</c:v>
                </c:pt>
                <c:pt idx="242">
                  <c:v>-5.1040439733018861E-3</c:v>
                </c:pt>
                <c:pt idx="243">
                  <c:v>1.1049723756906049E-2</c:v>
                </c:pt>
                <c:pt idx="244">
                  <c:v>1.0928961748633892E-2</c:v>
                </c:pt>
                <c:pt idx="245">
                  <c:v>8.8803088803088848E-3</c:v>
                </c:pt>
                <c:pt idx="246">
                  <c:v>-3.4443168771527422E-3</c:v>
                </c:pt>
                <c:pt idx="247">
                  <c:v>-5.3763440860215006E-3</c:v>
                </c:pt>
                <c:pt idx="248">
                  <c:v>5.791505791505891E-3</c:v>
                </c:pt>
                <c:pt idx="249">
                  <c:v>6.9097888675624386E-3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1D-47FA-BBBA-486B011EC361}"/>
            </c:ext>
          </c:extLst>
        </c:ser>
        <c:ser>
          <c:idx val="30"/>
          <c:order val="30"/>
          <c:tx>
            <c:strRef>
              <c:f>'Prices&amp;Returns'!$AG$256</c:f>
              <c:strCache>
                <c:ptCount val="1"/>
                <c:pt idx="0">
                  <c:v>Instrument 31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'Prices&amp;Returns'!$AG$257:$AG$506</c:f>
              <c:numCache>
                <c:formatCode>0.00%</c:formatCode>
                <c:ptCount val="250"/>
                <c:pt idx="1">
                  <c:v>-1.4992503748125774E-3</c:v>
                </c:pt>
                <c:pt idx="2">
                  <c:v>3.0030030030030463E-3</c:v>
                </c:pt>
                <c:pt idx="3">
                  <c:v>7.4850299401199027E-3</c:v>
                </c:pt>
                <c:pt idx="4">
                  <c:v>4.8291233283803692E-3</c:v>
                </c:pt>
                <c:pt idx="5">
                  <c:v>-1.6266173752310542E-2</c:v>
                </c:pt>
                <c:pt idx="6">
                  <c:v>5.2611800075159643E-3</c:v>
                </c:pt>
                <c:pt idx="7">
                  <c:v>-2.6168224299065734E-3</c:v>
                </c:pt>
                <c:pt idx="8">
                  <c:v>0</c:v>
                </c:pt>
                <c:pt idx="9">
                  <c:v>9.3703148425787752E-3</c:v>
                </c:pt>
                <c:pt idx="10">
                  <c:v>-4.0846639435573318E-3</c:v>
                </c:pt>
                <c:pt idx="11">
                  <c:v>2.2371364653244186E-3</c:v>
                </c:pt>
                <c:pt idx="12">
                  <c:v>-5.2083333333333703E-3</c:v>
                </c:pt>
                <c:pt idx="13">
                  <c:v>-1.4958863126401933E-3</c:v>
                </c:pt>
                <c:pt idx="14">
                  <c:v>-2.2471910112359383E-3</c:v>
                </c:pt>
                <c:pt idx="15">
                  <c:v>7.5075075075075048E-3</c:v>
                </c:pt>
                <c:pt idx="16">
                  <c:v>-4.4709388971684305E-3</c:v>
                </c:pt>
                <c:pt idx="17">
                  <c:v>1.0479041916167775E-2</c:v>
                </c:pt>
                <c:pt idx="18">
                  <c:v>2.2222222222221255E-3</c:v>
                </c:pt>
                <c:pt idx="19">
                  <c:v>3.695491500370629E-4</c:v>
                </c:pt>
                <c:pt idx="20">
                  <c:v>-2.2164758034723953E-3</c:v>
                </c:pt>
                <c:pt idx="21">
                  <c:v>7.774898185856971E-3</c:v>
                </c:pt>
                <c:pt idx="22">
                  <c:v>-3.3063923585598953E-3</c:v>
                </c:pt>
                <c:pt idx="23">
                  <c:v>7.0033173608552435E-3</c:v>
                </c:pt>
                <c:pt idx="24">
                  <c:v>-5.4904831625182116E-3</c:v>
                </c:pt>
                <c:pt idx="25">
                  <c:v>-1.1041589988959322E-3</c:v>
                </c:pt>
                <c:pt idx="26">
                  <c:v>7.3691967575539863E-4</c:v>
                </c:pt>
                <c:pt idx="27">
                  <c:v>-4.7864506627393055E-3</c:v>
                </c:pt>
                <c:pt idx="28">
                  <c:v>-4.0695523492415564E-3</c:v>
                </c:pt>
                <c:pt idx="29">
                  <c:v>6.6864784546805112E-3</c:v>
                </c:pt>
                <c:pt idx="30">
                  <c:v>2.5830258302583786E-3</c:v>
                </c:pt>
                <c:pt idx="31">
                  <c:v>4.4166359955832846E-3</c:v>
                </c:pt>
                <c:pt idx="32">
                  <c:v>-1.8321729571272316E-3</c:v>
                </c:pt>
                <c:pt idx="33">
                  <c:v>-5.5066079295154058E-3</c:v>
                </c:pt>
                <c:pt idx="34">
                  <c:v>3.6913990402376307E-4</c:v>
                </c:pt>
                <c:pt idx="35">
                  <c:v>4.7970479704797508E-3</c:v>
                </c:pt>
                <c:pt idx="36">
                  <c:v>1.8362100624311761E-3</c:v>
                </c:pt>
                <c:pt idx="37">
                  <c:v>-2.1994134897361795E-3</c:v>
                </c:pt>
                <c:pt idx="38">
                  <c:v>8.8170462894932022E-3</c:v>
                </c:pt>
                <c:pt idx="39">
                  <c:v>-3.6416605972323657E-3</c:v>
                </c:pt>
                <c:pt idx="40">
                  <c:v>2.5584795321638154E-3</c:v>
                </c:pt>
                <c:pt idx="41">
                  <c:v>3.2810791104629367E-3</c:v>
                </c:pt>
                <c:pt idx="42">
                  <c:v>6.1773255813954986E-3</c:v>
                </c:pt>
                <c:pt idx="43">
                  <c:v>4.6948356807512415E-3</c:v>
                </c:pt>
                <c:pt idx="44">
                  <c:v>1.7972681524083267E-3</c:v>
                </c:pt>
                <c:pt idx="45">
                  <c:v>1.4352350197344155E-3</c:v>
                </c:pt>
                <c:pt idx="46">
                  <c:v>-5.7327122895020066E-3</c:v>
                </c:pt>
                <c:pt idx="47">
                  <c:v>-2.8828828828828534E-3</c:v>
                </c:pt>
                <c:pt idx="48">
                  <c:v>-9.0350560173473315E-3</c:v>
                </c:pt>
                <c:pt idx="49">
                  <c:v>-3.2822757111599099E-3</c:v>
                </c:pt>
                <c:pt idx="50">
                  <c:v>2.9271862422246553E-3</c:v>
                </c:pt>
                <c:pt idx="51">
                  <c:v>-5.4724553082815541E-3</c:v>
                </c:pt>
                <c:pt idx="52">
                  <c:v>-9.1709464416728226E-3</c:v>
                </c:pt>
                <c:pt idx="53">
                  <c:v>-1.851166234727919E-3</c:v>
                </c:pt>
                <c:pt idx="54">
                  <c:v>-5.1928783382789723E-3</c:v>
                </c:pt>
                <c:pt idx="55">
                  <c:v>-1.1185682326622093E-3</c:v>
                </c:pt>
                <c:pt idx="56">
                  <c:v>-1.8663680477790656E-3</c:v>
                </c:pt>
                <c:pt idx="57">
                  <c:v>4.8616305160809059E-3</c:v>
                </c:pt>
                <c:pt idx="58">
                  <c:v>-5.5824339411983948E-3</c:v>
                </c:pt>
                <c:pt idx="59">
                  <c:v>-2.2455089820359042E-3</c:v>
                </c:pt>
                <c:pt idx="60">
                  <c:v>7.5018754688671585E-4</c:v>
                </c:pt>
                <c:pt idx="61">
                  <c:v>-1.4992503748125774E-3</c:v>
                </c:pt>
                <c:pt idx="62">
                  <c:v>-2.6276276276276933E-3</c:v>
                </c:pt>
                <c:pt idx="63">
                  <c:v>-4.1400075272863823E-3</c:v>
                </c:pt>
                <c:pt idx="64">
                  <c:v>-6.046863189720364E-3</c:v>
                </c:pt>
                <c:pt idx="65">
                  <c:v>-6.4638783269962419E-3</c:v>
                </c:pt>
                <c:pt idx="66">
                  <c:v>6.5059318790663401E-3</c:v>
                </c:pt>
                <c:pt idx="67">
                  <c:v>2.2813688212928174E-3</c:v>
                </c:pt>
                <c:pt idx="68">
                  <c:v>-1.1760242792109188E-2</c:v>
                </c:pt>
                <c:pt idx="69">
                  <c:v>-4.9904030710172798E-3</c:v>
                </c:pt>
                <c:pt idx="70">
                  <c:v>6.5586419753085323E-3</c:v>
                </c:pt>
                <c:pt idx="71">
                  <c:v>5.3660406285933604E-3</c:v>
                </c:pt>
                <c:pt idx="72">
                  <c:v>0</c:v>
                </c:pt>
                <c:pt idx="73">
                  <c:v>-6.8623713305375755E-3</c:v>
                </c:pt>
                <c:pt idx="74">
                  <c:v>8.8291746641075974E-3</c:v>
                </c:pt>
                <c:pt idx="75">
                  <c:v>-1.5220700152207556E-3</c:v>
                </c:pt>
                <c:pt idx="76">
                  <c:v>1.5243902439026069E-3</c:v>
                </c:pt>
                <c:pt idx="77">
                  <c:v>-3.8051750380517779E-3</c:v>
                </c:pt>
                <c:pt idx="78">
                  <c:v>-4.9656226126814085E-3</c:v>
                </c:pt>
                <c:pt idx="79">
                  <c:v>1.5355086372359494E-3</c:v>
                </c:pt>
                <c:pt idx="80">
                  <c:v>2.2997316979684879E-3</c:v>
                </c:pt>
                <c:pt idx="81">
                  <c:v>1.9120458891013214E-3</c:v>
                </c:pt>
                <c:pt idx="82">
                  <c:v>4.1984732824427162E-3</c:v>
                </c:pt>
                <c:pt idx="83">
                  <c:v>-3.8008361839604321E-3</c:v>
                </c:pt>
                <c:pt idx="84">
                  <c:v>-6.1045402518122849E-3</c:v>
                </c:pt>
                <c:pt idx="85">
                  <c:v>-4.6065259117082924E-3</c:v>
                </c:pt>
                <c:pt idx="86">
                  <c:v>-1.542614731970704E-3</c:v>
                </c:pt>
                <c:pt idx="87">
                  <c:v>-1.2359984550019298E-2</c:v>
                </c:pt>
                <c:pt idx="88">
                  <c:v>1.9554165037152238E-3</c:v>
                </c:pt>
                <c:pt idx="89">
                  <c:v>4.2935206869632037E-3</c:v>
                </c:pt>
                <c:pt idx="90">
                  <c:v>-7.7730275942478055E-4</c:v>
                </c:pt>
                <c:pt idx="91">
                  <c:v>1.166861143523934E-2</c:v>
                </c:pt>
                <c:pt idx="92">
                  <c:v>9.9961553248750779E-3</c:v>
                </c:pt>
                <c:pt idx="93">
                  <c:v>6.0905976398935024E-3</c:v>
                </c:pt>
                <c:pt idx="94">
                  <c:v>-3.4052213393870323E-3</c:v>
                </c:pt>
                <c:pt idx="95">
                  <c:v>-5.3151100987092192E-3</c:v>
                </c:pt>
                <c:pt idx="96">
                  <c:v>7.6335877862598878E-4</c:v>
                </c:pt>
                <c:pt idx="97">
                  <c:v>-8.7719298245614308E-3</c:v>
                </c:pt>
                <c:pt idx="98">
                  <c:v>-3.0781069642169534E-3</c:v>
                </c:pt>
                <c:pt idx="99">
                  <c:v>-1.1578541103821616E-3</c:v>
                </c:pt>
                <c:pt idx="100">
                  <c:v>2.3183925811438577E-3</c:v>
                </c:pt>
                <c:pt idx="101">
                  <c:v>4.6260601387817513E-3</c:v>
                </c:pt>
                <c:pt idx="102">
                  <c:v>-6.1396776669224717E-3</c:v>
                </c:pt>
                <c:pt idx="103">
                  <c:v>5.0193050193050315E-3</c:v>
                </c:pt>
                <c:pt idx="104">
                  <c:v>7.6834421820981547E-4</c:v>
                </c:pt>
                <c:pt idx="105">
                  <c:v>2.3032629558541462E-3</c:v>
                </c:pt>
                <c:pt idx="106">
                  <c:v>3.8299502106473593E-3</c:v>
                </c:pt>
                <c:pt idx="107">
                  <c:v>-1.1064479206409739E-2</c:v>
                </c:pt>
                <c:pt idx="108">
                  <c:v>-5.7870370370370905E-3</c:v>
                </c:pt>
                <c:pt idx="109">
                  <c:v>6.9848661233993248E-3</c:v>
                </c:pt>
                <c:pt idx="110">
                  <c:v>-6.1657032755298991E-3</c:v>
                </c:pt>
                <c:pt idx="111">
                  <c:v>1.1632415664986073E-3</c:v>
                </c:pt>
                <c:pt idx="112">
                  <c:v>1.6653756777691653E-2</c:v>
                </c:pt>
                <c:pt idx="113">
                  <c:v>7.6190476190476364E-3</c:v>
                </c:pt>
                <c:pt idx="114">
                  <c:v>-1.1342155009450572E-3</c:v>
                </c:pt>
                <c:pt idx="115">
                  <c:v>-3.7850113550341735E-4</c:v>
                </c:pt>
                <c:pt idx="116">
                  <c:v>-4.1650889814464076E-3</c:v>
                </c:pt>
                <c:pt idx="117">
                  <c:v>4.5627376425856347E-3</c:v>
                </c:pt>
                <c:pt idx="118">
                  <c:v>-5.6775170325511493E-3</c:v>
                </c:pt>
                <c:pt idx="119">
                  <c:v>8.7552341073469098E-3</c:v>
                </c:pt>
                <c:pt idx="120">
                  <c:v>3.0188679245282124E-3</c:v>
                </c:pt>
                <c:pt idx="121">
                  <c:v>7.5244544770525223E-4</c:v>
                </c:pt>
                <c:pt idx="122">
                  <c:v>3.3834586466165995E-3</c:v>
                </c:pt>
                <c:pt idx="123">
                  <c:v>-4.1213937804421841E-3</c:v>
                </c:pt>
                <c:pt idx="124">
                  <c:v>-4.138449962377666E-3</c:v>
                </c:pt>
                <c:pt idx="125">
                  <c:v>-4.1556479032867077E-3</c:v>
                </c:pt>
                <c:pt idx="126">
                  <c:v>-1.1380880121396597E-3</c:v>
                </c:pt>
                <c:pt idx="127">
                  <c:v>7.5958982149648691E-4</c:v>
                </c:pt>
                <c:pt idx="128">
                  <c:v>1.1385199240985244E-3</c:v>
                </c:pt>
                <c:pt idx="129">
                  <c:v>2.2744503411675776E-3</c:v>
                </c:pt>
                <c:pt idx="130">
                  <c:v>3.7821482602118373E-4</c:v>
                </c:pt>
                <c:pt idx="131">
                  <c:v>1.5122873345936316E-3</c:v>
                </c:pt>
                <c:pt idx="132">
                  <c:v>-8.6825217063041249E-3</c:v>
                </c:pt>
                <c:pt idx="133">
                  <c:v>5.712109672505683E-3</c:v>
                </c:pt>
                <c:pt idx="134">
                  <c:v>6.815600151457879E-3</c:v>
                </c:pt>
                <c:pt idx="135">
                  <c:v>1.8804061677322181E-3</c:v>
                </c:pt>
                <c:pt idx="136">
                  <c:v>1.0510510510510551E-2</c:v>
                </c:pt>
                <c:pt idx="137">
                  <c:v>-1.1144130757800852E-3</c:v>
                </c:pt>
                <c:pt idx="138">
                  <c:v>4.4626255113424662E-3</c:v>
                </c:pt>
                <c:pt idx="139">
                  <c:v>1.8511662347278079E-3</c:v>
                </c:pt>
                <c:pt idx="140">
                  <c:v>-3.6954915003684086E-4</c:v>
                </c:pt>
                <c:pt idx="141">
                  <c:v>-4.8059149722735617E-3</c:v>
                </c:pt>
                <c:pt idx="142">
                  <c:v>0</c:v>
                </c:pt>
                <c:pt idx="143">
                  <c:v>5.9435364041604544E-3</c:v>
                </c:pt>
                <c:pt idx="144">
                  <c:v>-2.9542097488921559E-3</c:v>
                </c:pt>
                <c:pt idx="145">
                  <c:v>-5.9259259259258901E-3</c:v>
                </c:pt>
                <c:pt idx="146">
                  <c:v>-6.7064083457526458E-3</c:v>
                </c:pt>
                <c:pt idx="147">
                  <c:v>-4.5011252813204061E-3</c:v>
                </c:pt>
                <c:pt idx="148">
                  <c:v>0</c:v>
                </c:pt>
                <c:pt idx="149">
                  <c:v>-2.6375282592313587E-3</c:v>
                </c:pt>
                <c:pt idx="150">
                  <c:v>-1.8889308651302006E-3</c:v>
                </c:pt>
                <c:pt idx="151">
                  <c:v>5.2990158970476209E-3</c:v>
                </c:pt>
                <c:pt idx="152">
                  <c:v>-3.3885542168674565E-3</c:v>
                </c:pt>
                <c:pt idx="153">
                  <c:v>1.5111446921043381E-3</c:v>
                </c:pt>
                <c:pt idx="154">
                  <c:v>-3.7721614485108912E-4</c:v>
                </c:pt>
                <c:pt idx="155">
                  <c:v>7.5471698113216412E-4</c:v>
                </c:pt>
                <c:pt idx="156">
                  <c:v>-4.9019607843137081E-3</c:v>
                </c:pt>
                <c:pt idx="157">
                  <c:v>-1.8946570670709262E-3</c:v>
                </c:pt>
                <c:pt idx="158">
                  <c:v>3.7965072133649969E-4</c:v>
                </c:pt>
                <c:pt idx="159">
                  <c:v>-7.9696394686907812E-3</c:v>
                </c:pt>
                <c:pt idx="160">
                  <c:v>6.5034429992347764E-3</c:v>
                </c:pt>
                <c:pt idx="161">
                  <c:v>8.7419232231091826E-3</c:v>
                </c:pt>
                <c:pt idx="162">
                  <c:v>-7.1590052750564181E-3</c:v>
                </c:pt>
                <c:pt idx="163">
                  <c:v>1.8975332068309481E-3</c:v>
                </c:pt>
                <c:pt idx="164">
                  <c:v>-6.0606060606060996E-3</c:v>
                </c:pt>
                <c:pt idx="165">
                  <c:v>-7.6219512195119243E-4</c:v>
                </c:pt>
                <c:pt idx="166">
                  <c:v>-3.8138825324174341E-4</c:v>
                </c:pt>
                <c:pt idx="167">
                  <c:v>5.3414727203358048E-3</c:v>
                </c:pt>
                <c:pt idx="168">
                  <c:v>6.8311195445920347E-3</c:v>
                </c:pt>
                <c:pt idx="169">
                  <c:v>-4.900113079532753E-3</c:v>
                </c:pt>
                <c:pt idx="170">
                  <c:v>6.439393939394078E-3</c:v>
                </c:pt>
                <c:pt idx="171">
                  <c:v>-3.7636432066240344E-3</c:v>
                </c:pt>
                <c:pt idx="172">
                  <c:v>-1.5111446921042271E-3</c:v>
                </c:pt>
                <c:pt idx="173">
                  <c:v>1.1350737797957144E-3</c:v>
                </c:pt>
                <c:pt idx="174">
                  <c:v>-6.8027210884353817E-3</c:v>
                </c:pt>
                <c:pt idx="175">
                  <c:v>1.1415525114153446E-3</c:v>
                </c:pt>
                <c:pt idx="176">
                  <c:v>-8.3618396047130394E-3</c:v>
                </c:pt>
                <c:pt idx="177">
                  <c:v>-4.9827520122651681E-3</c:v>
                </c:pt>
                <c:pt idx="178">
                  <c:v>8.4745762711864181E-3</c:v>
                </c:pt>
                <c:pt idx="179">
                  <c:v>-8.4033613445377853E-3</c:v>
                </c:pt>
                <c:pt idx="180">
                  <c:v>8.4745762711864181E-3</c:v>
                </c:pt>
                <c:pt idx="181">
                  <c:v>1.1459129106188293E-3</c:v>
                </c:pt>
                <c:pt idx="182">
                  <c:v>9.1568103777184273E-3</c:v>
                </c:pt>
                <c:pt idx="183">
                  <c:v>-1.5122873345935206E-3</c:v>
                </c:pt>
                <c:pt idx="184">
                  <c:v>6.4369556985990339E-3</c:v>
                </c:pt>
                <c:pt idx="185">
                  <c:v>-9.4055680963129884E-3</c:v>
                </c:pt>
                <c:pt idx="186">
                  <c:v>-8.3554880364602457E-3</c:v>
                </c:pt>
                <c:pt idx="187">
                  <c:v>-1.9149751053236796E-3</c:v>
                </c:pt>
                <c:pt idx="188">
                  <c:v>1.1511895625480051E-3</c:v>
                </c:pt>
                <c:pt idx="189">
                  <c:v>-1.5331544653123252E-3</c:v>
                </c:pt>
                <c:pt idx="190">
                  <c:v>0</c:v>
                </c:pt>
                <c:pt idx="191">
                  <c:v>-6.1420345489443529E-3</c:v>
                </c:pt>
                <c:pt idx="192">
                  <c:v>1.5449980687523013E-3</c:v>
                </c:pt>
                <c:pt idx="193">
                  <c:v>-2.3139220979560005E-3</c:v>
                </c:pt>
                <c:pt idx="194">
                  <c:v>2.3192887514495997E-3</c:v>
                </c:pt>
                <c:pt idx="195">
                  <c:v>2.3139220979560005E-3</c:v>
                </c:pt>
                <c:pt idx="196">
                  <c:v>-1.1158137745286623E-2</c:v>
                </c:pt>
                <c:pt idx="197">
                  <c:v>8.1712062256809048E-3</c:v>
                </c:pt>
                <c:pt idx="198">
                  <c:v>5.7892705519104748E-3</c:v>
                </c:pt>
                <c:pt idx="199">
                  <c:v>3.4535686876437932E-3</c:v>
                </c:pt>
                <c:pt idx="200">
                  <c:v>-1.1472275334607485E-3</c:v>
                </c:pt>
                <c:pt idx="201">
                  <c:v>-6.8912710566615409E-3</c:v>
                </c:pt>
                <c:pt idx="202">
                  <c:v>-9.637625289128704E-3</c:v>
                </c:pt>
                <c:pt idx="203">
                  <c:v>3.8925652004673239E-4</c:v>
                </c:pt>
                <c:pt idx="204">
                  <c:v>3.8910505836575737E-4</c:v>
                </c:pt>
                <c:pt idx="205">
                  <c:v>-2.722676001555846E-3</c:v>
                </c:pt>
                <c:pt idx="206">
                  <c:v>8.1903276131045644E-3</c:v>
                </c:pt>
                <c:pt idx="207">
                  <c:v>5.0290135396517943E-3</c:v>
                </c:pt>
                <c:pt idx="208">
                  <c:v>3.8491147036181506E-3</c:v>
                </c:pt>
                <c:pt idx="209">
                  <c:v>8.4355828220858964E-3</c:v>
                </c:pt>
                <c:pt idx="210">
                  <c:v>-3.8022813688213253E-3</c:v>
                </c:pt>
                <c:pt idx="211">
                  <c:v>-6.4885496183205715E-3</c:v>
                </c:pt>
                <c:pt idx="212">
                  <c:v>3.0733768728390398E-3</c:v>
                </c:pt>
                <c:pt idx="213">
                  <c:v>-8.0428954423592547E-3</c:v>
                </c:pt>
                <c:pt idx="214">
                  <c:v>1.9305019305020377E-3</c:v>
                </c:pt>
                <c:pt idx="215">
                  <c:v>-1.1560693641617936E-3</c:v>
                </c:pt>
                <c:pt idx="216">
                  <c:v>7.7160493827159726E-3</c:v>
                </c:pt>
                <c:pt idx="217">
                  <c:v>-3.0627871362940429E-3</c:v>
                </c:pt>
                <c:pt idx="218">
                  <c:v>-2.3041474654377225E-3</c:v>
                </c:pt>
                <c:pt idx="219">
                  <c:v>-2.3094688221708681E-3</c:v>
                </c:pt>
                <c:pt idx="220">
                  <c:v>-6.5586419753087544E-3</c:v>
                </c:pt>
                <c:pt idx="221">
                  <c:v>-2.3300970873786353E-3</c:v>
                </c:pt>
                <c:pt idx="222">
                  <c:v>3.8925652004673239E-4</c:v>
                </c:pt>
                <c:pt idx="223">
                  <c:v>-3.8910505836564635E-4</c:v>
                </c:pt>
                <c:pt idx="224">
                  <c:v>-4.6710782405605666E-3</c:v>
                </c:pt>
                <c:pt idx="225">
                  <c:v>0</c:v>
                </c:pt>
                <c:pt idx="226">
                  <c:v>1.1732499022292231E-3</c:v>
                </c:pt>
                <c:pt idx="227">
                  <c:v>9.765625E-3</c:v>
                </c:pt>
                <c:pt idx="228">
                  <c:v>1.1605415860733714E-3</c:v>
                </c:pt>
                <c:pt idx="229">
                  <c:v>3.8639876352397629E-4</c:v>
                </c:pt>
                <c:pt idx="230">
                  <c:v>5.0212437234453677E-3</c:v>
                </c:pt>
                <c:pt idx="231">
                  <c:v>1.9215987701768356E-3</c:v>
                </c:pt>
                <c:pt idx="232">
                  <c:v>-1.5343306482547003E-3</c:v>
                </c:pt>
                <c:pt idx="233">
                  <c:v>3.4575489819439476E-3</c:v>
                </c:pt>
                <c:pt idx="234">
                  <c:v>-6.1255742725880857E-3</c:v>
                </c:pt>
                <c:pt idx="235">
                  <c:v>0</c:v>
                </c:pt>
                <c:pt idx="236">
                  <c:v>4.6224961479197635E-3</c:v>
                </c:pt>
                <c:pt idx="237">
                  <c:v>-7.6687116564411184E-4</c:v>
                </c:pt>
                <c:pt idx="238">
                  <c:v>5.7559478127398034E-3</c:v>
                </c:pt>
                <c:pt idx="239">
                  <c:v>-1.5261350629530712E-3</c:v>
                </c:pt>
                <c:pt idx="240">
                  <c:v>-7.6423385555990375E-4</c:v>
                </c:pt>
                <c:pt idx="241">
                  <c:v>-8.4130019120458588E-3</c:v>
                </c:pt>
                <c:pt idx="242">
                  <c:v>7.3274199768609272E-3</c:v>
                </c:pt>
                <c:pt idx="243">
                  <c:v>7.6569678407345521E-4</c:v>
                </c:pt>
                <c:pt idx="244">
                  <c:v>-1.1476664116296886E-2</c:v>
                </c:pt>
                <c:pt idx="245">
                  <c:v>-1.1609907120743168E-3</c:v>
                </c:pt>
                <c:pt idx="246">
                  <c:v>-3.4870205346764216E-3</c:v>
                </c:pt>
                <c:pt idx="247">
                  <c:v>-1.166407465007735E-3</c:v>
                </c:pt>
                <c:pt idx="248">
                  <c:v>-4.6710782405605666E-3</c:v>
                </c:pt>
                <c:pt idx="249">
                  <c:v>7.821666014860007E-4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1D-47FA-BBBA-486B011EC361}"/>
            </c:ext>
          </c:extLst>
        </c:ser>
        <c:ser>
          <c:idx val="31"/>
          <c:order val="31"/>
          <c:tx>
            <c:strRef>
              <c:f>'Prices&amp;Returns'!$AH$256</c:f>
              <c:strCache>
                <c:ptCount val="1"/>
                <c:pt idx="0">
                  <c:v>Instrument 32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'Prices&amp;Returns'!$AH$257:$AH$506</c:f>
              <c:numCache>
                <c:formatCode>0.00%</c:formatCode>
                <c:ptCount val="250"/>
                <c:pt idx="1">
                  <c:v>5.7351407716370595E-3</c:v>
                </c:pt>
                <c:pt idx="2">
                  <c:v>1.7625712804562044E-2</c:v>
                </c:pt>
                <c:pt idx="3">
                  <c:v>-4.5848191543556016E-3</c:v>
                </c:pt>
                <c:pt idx="4">
                  <c:v>1.586489252814749E-2</c:v>
                </c:pt>
                <c:pt idx="5">
                  <c:v>1.007556675062915E-3</c:v>
                </c:pt>
                <c:pt idx="6">
                  <c:v>-1.3085052843482714E-2</c:v>
                </c:pt>
                <c:pt idx="7">
                  <c:v>1.0708822029576792E-2</c:v>
                </c:pt>
                <c:pt idx="8">
                  <c:v>-5.0454086781029917E-3</c:v>
                </c:pt>
                <c:pt idx="9">
                  <c:v>1.7241379310344751E-2</c:v>
                </c:pt>
                <c:pt idx="10">
                  <c:v>-7.4775672981055585E-3</c:v>
                </c:pt>
                <c:pt idx="11">
                  <c:v>-9.54294324460081E-3</c:v>
                </c:pt>
                <c:pt idx="12">
                  <c:v>-2.2819472616632863E-2</c:v>
                </c:pt>
                <c:pt idx="13">
                  <c:v>-6.7462376751427078E-3</c:v>
                </c:pt>
                <c:pt idx="14">
                  <c:v>-1.1494252873563204E-2</c:v>
                </c:pt>
                <c:pt idx="15">
                  <c:v>2.1141649048626032E-3</c:v>
                </c:pt>
                <c:pt idx="16">
                  <c:v>2.6371308016877038E-3</c:v>
                </c:pt>
                <c:pt idx="17">
                  <c:v>5.2603892688041221E-4</c:v>
                </c:pt>
                <c:pt idx="18">
                  <c:v>-1.1566771819137678E-2</c:v>
                </c:pt>
                <c:pt idx="19">
                  <c:v>-5.8510638297871731E-3</c:v>
                </c:pt>
                <c:pt idx="20">
                  <c:v>1.3911182450508264E-2</c:v>
                </c:pt>
                <c:pt idx="21">
                  <c:v>7.9155672823221224E-3</c:v>
                </c:pt>
                <c:pt idx="22">
                  <c:v>-2.6178010471205049E-3</c:v>
                </c:pt>
                <c:pt idx="23">
                  <c:v>5.249343832020914E-3</c:v>
                </c:pt>
                <c:pt idx="24">
                  <c:v>2.3498694516971508E-2</c:v>
                </c:pt>
                <c:pt idx="25">
                  <c:v>1.0204081632652073E-3</c:v>
                </c:pt>
                <c:pt idx="26">
                  <c:v>-2.5484199796126372E-3</c:v>
                </c:pt>
                <c:pt idx="27">
                  <c:v>6.131834440470163E-3</c:v>
                </c:pt>
                <c:pt idx="28">
                  <c:v>2.5393600812593231E-3</c:v>
                </c:pt>
                <c:pt idx="29">
                  <c:v>-4.0526849037486601E-3</c:v>
                </c:pt>
                <c:pt idx="30">
                  <c:v>1.0172939979653517E-3</c:v>
                </c:pt>
                <c:pt idx="31">
                  <c:v>-3.5569105691056757E-3</c:v>
                </c:pt>
                <c:pt idx="32">
                  <c:v>1.0198878123406363E-3</c:v>
                </c:pt>
                <c:pt idx="33">
                  <c:v>-6.1130922058073578E-3</c:v>
                </c:pt>
                <c:pt idx="34">
                  <c:v>1.7426960533059921E-2</c:v>
                </c:pt>
                <c:pt idx="35">
                  <c:v>1.007556675062915E-3</c:v>
                </c:pt>
                <c:pt idx="36">
                  <c:v>2.0130850528434774E-3</c:v>
                </c:pt>
                <c:pt idx="37">
                  <c:v>1.4063284781516971E-2</c:v>
                </c:pt>
                <c:pt idx="38">
                  <c:v>2.9717682020802272E-3</c:v>
                </c:pt>
                <c:pt idx="39">
                  <c:v>-5.4320987654320474E-3</c:v>
                </c:pt>
                <c:pt idx="40">
                  <c:v>1.6385302879841079E-2</c:v>
                </c:pt>
                <c:pt idx="41">
                  <c:v>2.9311187103078229E-3</c:v>
                </c:pt>
                <c:pt idx="42">
                  <c:v>4.8709206039920794E-4</c:v>
                </c:pt>
                <c:pt idx="43">
                  <c:v>-1.2171372930866564E-2</c:v>
                </c:pt>
                <c:pt idx="44">
                  <c:v>-2.9571217348446366E-3</c:v>
                </c:pt>
                <c:pt idx="45">
                  <c:v>-9.8863074641619697E-4</c:v>
                </c:pt>
                <c:pt idx="46">
                  <c:v>-6.9272637308263052E-3</c:v>
                </c:pt>
                <c:pt idx="47">
                  <c:v>2.989536621823552E-3</c:v>
                </c:pt>
                <c:pt idx="48">
                  <c:v>-1.0432190760059523E-2</c:v>
                </c:pt>
                <c:pt idx="49">
                  <c:v>3.1124497991967814E-2</c:v>
                </c:pt>
                <c:pt idx="50">
                  <c:v>-5.3554040895812394E-3</c:v>
                </c:pt>
                <c:pt idx="51">
                  <c:v>-2.4473813020068347E-3</c:v>
                </c:pt>
                <c:pt idx="52">
                  <c:v>8.3415112855742546E-3</c:v>
                </c:pt>
                <c:pt idx="53">
                  <c:v>1.0705596107055904E-2</c:v>
                </c:pt>
                <c:pt idx="54">
                  <c:v>-1.444390948483476E-3</c:v>
                </c:pt>
                <c:pt idx="55">
                  <c:v>1.5911282545805205E-2</c:v>
                </c:pt>
                <c:pt idx="56">
                  <c:v>-1.6136687233032743E-2</c:v>
                </c:pt>
                <c:pt idx="57">
                  <c:v>1.1577424023154759E-2</c:v>
                </c:pt>
                <c:pt idx="58">
                  <c:v>1.9074868860278205E-3</c:v>
                </c:pt>
                <c:pt idx="59">
                  <c:v>-6.1875297477392843E-3</c:v>
                </c:pt>
                <c:pt idx="60">
                  <c:v>-8.6206896551723755E-3</c:v>
                </c:pt>
                <c:pt idx="61">
                  <c:v>-1.304347826086949E-2</c:v>
                </c:pt>
                <c:pt idx="62">
                  <c:v>2.4473813020069457E-3</c:v>
                </c:pt>
                <c:pt idx="63">
                  <c:v>-2.929687499999889E-3</c:v>
                </c:pt>
                <c:pt idx="64">
                  <c:v>3.5749265426052723E-2</c:v>
                </c:pt>
                <c:pt idx="65">
                  <c:v>5.2009456264776599E-3</c:v>
                </c:pt>
                <c:pt idx="66">
                  <c:v>1.4111006585135755E-3</c:v>
                </c:pt>
                <c:pt idx="67">
                  <c:v>-1.4091122592765348E-3</c:v>
                </c:pt>
                <c:pt idx="68">
                  <c:v>8.4666039510818969E-3</c:v>
                </c:pt>
                <c:pt idx="69">
                  <c:v>-9.3283582089553896E-4</c:v>
                </c:pt>
                <c:pt idx="70">
                  <c:v>-1.4472455648926297E-2</c:v>
                </c:pt>
                <c:pt idx="71">
                  <c:v>1.3737565135007124E-2</c:v>
                </c:pt>
                <c:pt idx="72">
                  <c:v>-1.1682242990654235E-2</c:v>
                </c:pt>
                <c:pt idx="73">
                  <c:v>2.3640661938535423E-3</c:v>
                </c:pt>
                <c:pt idx="74">
                  <c:v>4.7169811320755262E-3</c:v>
                </c:pt>
                <c:pt idx="75">
                  <c:v>-2.0187793427229983E-2</c:v>
                </c:pt>
                <c:pt idx="76">
                  <c:v>1.4374700527072459E-2</c:v>
                </c:pt>
                <c:pt idx="77">
                  <c:v>8.5025980160604586E-3</c:v>
                </c:pt>
                <c:pt idx="78">
                  <c:v>-7.0257611241218987E-3</c:v>
                </c:pt>
                <c:pt idx="79">
                  <c:v>-5.18867924528299E-3</c:v>
                </c:pt>
                <c:pt idx="80">
                  <c:v>-8.5348506401138335E-3</c:v>
                </c:pt>
                <c:pt idx="81">
                  <c:v>-1.1956001912960312E-2</c:v>
                </c:pt>
                <c:pt idx="82">
                  <c:v>5.8083252662148865E-3</c:v>
                </c:pt>
                <c:pt idx="83">
                  <c:v>-1.4436958614052475E-3</c:v>
                </c:pt>
                <c:pt idx="84">
                  <c:v>-3.8554216867469071E-3</c:v>
                </c:pt>
                <c:pt idx="85">
                  <c:v>9.6758587324625722E-3</c:v>
                </c:pt>
                <c:pt idx="86">
                  <c:v>4.7915668423572644E-3</c:v>
                </c:pt>
                <c:pt idx="87">
                  <c:v>-3.3381020505484083E-3</c:v>
                </c:pt>
                <c:pt idx="88">
                  <c:v>7.1770334928231705E-3</c:v>
                </c:pt>
                <c:pt idx="89">
                  <c:v>-1.3301662707838502E-2</c:v>
                </c:pt>
                <c:pt idx="90">
                  <c:v>-1.5888300433317237E-2</c:v>
                </c:pt>
                <c:pt idx="91">
                  <c:v>1.0763209393346296E-2</c:v>
                </c:pt>
                <c:pt idx="92">
                  <c:v>-1.8393030009680511E-2</c:v>
                </c:pt>
                <c:pt idx="93">
                  <c:v>1.0848126232741562E-2</c:v>
                </c:pt>
                <c:pt idx="94">
                  <c:v>2.4390243902439046E-3</c:v>
                </c:pt>
                <c:pt idx="95">
                  <c:v>9.7323600973235891E-3</c:v>
                </c:pt>
                <c:pt idx="96">
                  <c:v>-2.8915662650601526E-3</c:v>
                </c:pt>
                <c:pt idx="97">
                  <c:v>-1.6916384726921252E-2</c:v>
                </c:pt>
                <c:pt idx="98">
                  <c:v>7.3746312684364046E-3</c:v>
                </c:pt>
                <c:pt idx="99">
                  <c:v>-5.3684724255734784E-3</c:v>
                </c:pt>
                <c:pt idx="100">
                  <c:v>-1.8155053974484692E-2</c:v>
                </c:pt>
                <c:pt idx="101">
                  <c:v>2.4987506246874069E-3</c:v>
                </c:pt>
                <c:pt idx="102">
                  <c:v>-1.7447657028913155E-2</c:v>
                </c:pt>
                <c:pt idx="103">
                  <c:v>1.5728056823947067E-2</c:v>
                </c:pt>
                <c:pt idx="104">
                  <c:v>-7.4925074925074053E-3</c:v>
                </c:pt>
                <c:pt idx="105">
                  <c:v>-8.0523402113739095E-3</c:v>
                </c:pt>
                <c:pt idx="106">
                  <c:v>-1.0147133434804667E-2</c:v>
                </c:pt>
                <c:pt idx="107">
                  <c:v>-1.5376729882112805E-3</c:v>
                </c:pt>
                <c:pt idx="108">
                  <c:v>9.2402464065708401E-3</c:v>
                </c:pt>
                <c:pt idx="109">
                  <c:v>7.6297049847404708E-3</c:v>
                </c:pt>
                <c:pt idx="110">
                  <c:v>5.5527511357902348E-3</c:v>
                </c:pt>
                <c:pt idx="111">
                  <c:v>4.5180722891566827E-3</c:v>
                </c:pt>
                <c:pt idx="112">
                  <c:v>9.4952523738129901E-3</c:v>
                </c:pt>
                <c:pt idx="113">
                  <c:v>1.6336633663366351E-2</c:v>
                </c:pt>
                <c:pt idx="114">
                  <c:v>-2.7764247442766732E-2</c:v>
                </c:pt>
                <c:pt idx="115">
                  <c:v>-2.5050100200401104E-3</c:v>
                </c:pt>
                <c:pt idx="116">
                  <c:v>-1.6574585635359185E-2</c:v>
                </c:pt>
                <c:pt idx="117">
                  <c:v>2.0429009193054792E-3</c:v>
                </c:pt>
                <c:pt idx="118">
                  <c:v>4.5871559633028358E-3</c:v>
                </c:pt>
                <c:pt idx="119">
                  <c:v>-2.0294266869609334E-3</c:v>
                </c:pt>
                <c:pt idx="120">
                  <c:v>-6.6090493136757855E-3</c:v>
                </c:pt>
                <c:pt idx="121">
                  <c:v>1.1258955987717645E-2</c:v>
                </c:pt>
                <c:pt idx="122">
                  <c:v>-1.5182186234818928E-3</c:v>
                </c:pt>
                <c:pt idx="123">
                  <c:v>-1.5205271160669831E-3</c:v>
                </c:pt>
                <c:pt idx="124">
                  <c:v>-1.4213197969543012E-2</c:v>
                </c:pt>
                <c:pt idx="125">
                  <c:v>-1.029866117404854E-3</c:v>
                </c:pt>
                <c:pt idx="126">
                  <c:v>-7.2164948453606881E-3</c:v>
                </c:pt>
                <c:pt idx="127">
                  <c:v>-8.3073727933541397E-3</c:v>
                </c:pt>
                <c:pt idx="128">
                  <c:v>-9.4240837696334401E-3</c:v>
                </c:pt>
                <c:pt idx="129">
                  <c:v>1.6913319238900382E-2</c:v>
                </c:pt>
                <c:pt idx="130">
                  <c:v>5.197505197505059E-4</c:v>
                </c:pt>
                <c:pt idx="131">
                  <c:v>1.9740259740259614E-2</c:v>
                </c:pt>
                <c:pt idx="132">
                  <c:v>-6.6225165562913135E-3</c:v>
                </c:pt>
                <c:pt idx="133">
                  <c:v>-1.7948717948717996E-2</c:v>
                </c:pt>
                <c:pt idx="134">
                  <c:v>4.6997389033942572E-3</c:v>
                </c:pt>
                <c:pt idx="135">
                  <c:v>1.7151767151767139E-2</c:v>
                </c:pt>
                <c:pt idx="136">
                  <c:v>5.6208482370976309E-3</c:v>
                </c:pt>
                <c:pt idx="137">
                  <c:v>-7.6219512195121464E-3</c:v>
                </c:pt>
                <c:pt idx="138">
                  <c:v>-1.1264720942140372E-2</c:v>
                </c:pt>
                <c:pt idx="139">
                  <c:v>7.2501294665976435E-3</c:v>
                </c:pt>
                <c:pt idx="140">
                  <c:v>-4.6272493573265017E-3</c:v>
                </c:pt>
                <c:pt idx="141">
                  <c:v>5.6818181818181213E-3</c:v>
                </c:pt>
                <c:pt idx="142">
                  <c:v>4.1088854648176909E-3</c:v>
                </c:pt>
                <c:pt idx="143">
                  <c:v>-2.352941176470591E-2</c:v>
                </c:pt>
                <c:pt idx="144">
                  <c:v>-2.6191723415400769E-3</c:v>
                </c:pt>
                <c:pt idx="145">
                  <c:v>-9.978991596638509E-3</c:v>
                </c:pt>
                <c:pt idx="146">
                  <c:v>1.2201591511936227E-2</c:v>
                </c:pt>
                <c:pt idx="147">
                  <c:v>-1.5199161425576424E-2</c:v>
                </c:pt>
                <c:pt idx="148">
                  <c:v>1.5965939329432022E-3</c:v>
                </c:pt>
                <c:pt idx="149">
                  <c:v>-5.8448459086077875E-3</c:v>
                </c:pt>
                <c:pt idx="150">
                  <c:v>1.0154997327632254E-2</c:v>
                </c:pt>
                <c:pt idx="151">
                  <c:v>2.4867724867724927E-2</c:v>
                </c:pt>
                <c:pt idx="152">
                  <c:v>9.2927207021167302E-3</c:v>
                </c:pt>
                <c:pt idx="153">
                  <c:v>8.6956521739129933E-3</c:v>
                </c:pt>
                <c:pt idx="154">
                  <c:v>0</c:v>
                </c:pt>
                <c:pt idx="155">
                  <c:v>3.0425963488844854E-3</c:v>
                </c:pt>
                <c:pt idx="156">
                  <c:v>-2.0222446916078329E-3</c:v>
                </c:pt>
                <c:pt idx="157">
                  <c:v>-1.4184397163120477E-2</c:v>
                </c:pt>
                <c:pt idx="158">
                  <c:v>-1.2846865364851023E-2</c:v>
                </c:pt>
                <c:pt idx="159">
                  <c:v>-1.1452368558042769E-2</c:v>
                </c:pt>
                <c:pt idx="160">
                  <c:v>-1.3691416535018375E-2</c:v>
                </c:pt>
                <c:pt idx="161">
                  <c:v>4.8051254671650501E-3</c:v>
                </c:pt>
                <c:pt idx="162">
                  <c:v>-5.8448459086077875E-3</c:v>
                </c:pt>
                <c:pt idx="163">
                  <c:v>1.7103153393907E-2</c:v>
                </c:pt>
                <c:pt idx="164">
                  <c:v>9.4587493431423919E-3</c:v>
                </c:pt>
                <c:pt idx="165">
                  <c:v>-1.4575741801145292E-2</c:v>
                </c:pt>
                <c:pt idx="166">
                  <c:v>-3.1695721077654615E-2</c:v>
                </c:pt>
                <c:pt idx="167">
                  <c:v>-7.0921985815601829E-3</c:v>
                </c:pt>
                <c:pt idx="168">
                  <c:v>1.8681318681318615E-2</c:v>
                </c:pt>
                <c:pt idx="169">
                  <c:v>-3.2362459546925182E-3</c:v>
                </c:pt>
                <c:pt idx="170">
                  <c:v>1.7316017316017396E-2</c:v>
                </c:pt>
                <c:pt idx="171">
                  <c:v>-5.8510638297871731E-3</c:v>
                </c:pt>
                <c:pt idx="172">
                  <c:v>8.0256821829853831E-3</c:v>
                </c:pt>
                <c:pt idx="173">
                  <c:v>1.5923566878981443E-3</c:v>
                </c:pt>
                <c:pt idx="174">
                  <c:v>3.7095919448861814E-3</c:v>
                </c:pt>
                <c:pt idx="175">
                  <c:v>4.2238648363250864E-3</c:v>
                </c:pt>
                <c:pt idx="176">
                  <c:v>-7.3606729758149969E-3</c:v>
                </c:pt>
                <c:pt idx="177">
                  <c:v>-7.9449152542372392E-3</c:v>
                </c:pt>
                <c:pt idx="178">
                  <c:v>-1.2279765082754968E-2</c:v>
                </c:pt>
                <c:pt idx="179">
                  <c:v>-1.08108108108107E-3</c:v>
                </c:pt>
                <c:pt idx="180">
                  <c:v>1.298701298701288E-2</c:v>
                </c:pt>
                <c:pt idx="181">
                  <c:v>3.2051282051284158E-3</c:v>
                </c:pt>
                <c:pt idx="182">
                  <c:v>0</c:v>
                </c:pt>
                <c:pt idx="183">
                  <c:v>-1.2247071352502692E-2</c:v>
                </c:pt>
                <c:pt idx="184">
                  <c:v>9.1644204851750732E-3</c:v>
                </c:pt>
                <c:pt idx="185">
                  <c:v>-4.8076923076922906E-3</c:v>
                </c:pt>
                <c:pt idx="186">
                  <c:v>2.3081052066559193E-2</c:v>
                </c:pt>
                <c:pt idx="187">
                  <c:v>-1.0493179433368471E-3</c:v>
                </c:pt>
                <c:pt idx="188">
                  <c:v>1.26050420168069E-2</c:v>
                </c:pt>
                <c:pt idx="189">
                  <c:v>-5.705394190871349E-3</c:v>
                </c:pt>
                <c:pt idx="190">
                  <c:v>-1.46061554512259E-2</c:v>
                </c:pt>
                <c:pt idx="191">
                  <c:v>-7.4113287453679844E-3</c:v>
                </c:pt>
                <c:pt idx="192">
                  <c:v>1.6000000000000458E-3</c:v>
                </c:pt>
                <c:pt idx="193">
                  <c:v>6.9222577209797631E-3</c:v>
                </c:pt>
                <c:pt idx="194">
                  <c:v>-1.5864621893179054E-3</c:v>
                </c:pt>
                <c:pt idx="195">
                  <c:v>7.9449152542374613E-3</c:v>
                </c:pt>
                <c:pt idx="196">
                  <c:v>5.2548607461888608E-4</c:v>
                </c:pt>
                <c:pt idx="197">
                  <c:v>2.2058823529411908E-2</c:v>
                </c:pt>
                <c:pt idx="198">
                  <c:v>-9.7636176772868399E-3</c:v>
                </c:pt>
                <c:pt idx="199">
                  <c:v>-4.6704722366373019E-3</c:v>
                </c:pt>
                <c:pt idx="200">
                  <c:v>2.0333680917622443E-2</c:v>
                </c:pt>
                <c:pt idx="201">
                  <c:v>-3.5769034236076136E-3</c:v>
                </c:pt>
                <c:pt idx="202">
                  <c:v>5.6410256410255322E-3</c:v>
                </c:pt>
                <c:pt idx="203">
                  <c:v>5.0994390617031815E-3</c:v>
                </c:pt>
                <c:pt idx="204">
                  <c:v>-1.0147133434804667E-3</c:v>
                </c:pt>
                <c:pt idx="205">
                  <c:v>-5.0787201625190903E-3</c:v>
                </c:pt>
                <c:pt idx="206">
                  <c:v>-2.8075548749361912E-2</c:v>
                </c:pt>
                <c:pt idx="207">
                  <c:v>-1.4180672268907513E-2</c:v>
                </c:pt>
                <c:pt idx="208">
                  <c:v>7.4587107085775095E-3</c:v>
                </c:pt>
                <c:pt idx="209">
                  <c:v>1.0576414595451222E-3</c:v>
                </c:pt>
                <c:pt idx="210">
                  <c:v>-1.0565240359218131E-2</c:v>
                </c:pt>
                <c:pt idx="211">
                  <c:v>1.3881473571809799E-2</c:v>
                </c:pt>
                <c:pt idx="212">
                  <c:v>-2.1063717746181432E-3</c:v>
                </c:pt>
                <c:pt idx="213">
                  <c:v>-6.8601583113455655E-3</c:v>
                </c:pt>
                <c:pt idx="214">
                  <c:v>-5.8448459086077875E-3</c:v>
                </c:pt>
                <c:pt idx="215">
                  <c:v>1.0689470871191764E-2</c:v>
                </c:pt>
                <c:pt idx="216">
                  <c:v>-1.0047593865679549E-2</c:v>
                </c:pt>
                <c:pt idx="217">
                  <c:v>-8.0128205128204844E-3</c:v>
                </c:pt>
                <c:pt idx="218">
                  <c:v>4.8465266558965769E-3</c:v>
                </c:pt>
                <c:pt idx="219">
                  <c:v>-1.607717041800738E-3</c:v>
                </c:pt>
                <c:pt idx="220">
                  <c:v>8.5882984433709453E-3</c:v>
                </c:pt>
                <c:pt idx="221">
                  <c:v>-7.4507716870676477E-3</c:v>
                </c:pt>
                <c:pt idx="222">
                  <c:v>1.2868632707774941E-2</c:v>
                </c:pt>
                <c:pt idx="223">
                  <c:v>-1.3763896241397622E-2</c:v>
                </c:pt>
                <c:pt idx="224">
                  <c:v>-8.5882984433709453E-3</c:v>
                </c:pt>
                <c:pt idx="225">
                  <c:v>1.678397401191134E-2</c:v>
                </c:pt>
                <c:pt idx="226">
                  <c:v>-1.4909478168264156E-2</c:v>
                </c:pt>
                <c:pt idx="227">
                  <c:v>4.8648648648648152E-3</c:v>
                </c:pt>
                <c:pt idx="228">
                  <c:v>8.6067778375471526E-3</c:v>
                </c:pt>
                <c:pt idx="229">
                  <c:v>-4.8000000000000265E-3</c:v>
                </c:pt>
                <c:pt idx="230">
                  <c:v>-9.1103965702037382E-3</c:v>
                </c:pt>
                <c:pt idx="231">
                  <c:v>-3.2449972958355722E-2</c:v>
                </c:pt>
                <c:pt idx="232">
                  <c:v>-1.676914477361735E-3</c:v>
                </c:pt>
                <c:pt idx="233">
                  <c:v>-5.5991041433369748E-3</c:v>
                </c:pt>
                <c:pt idx="234">
                  <c:v>-1.0135135135135309E-2</c:v>
                </c:pt>
                <c:pt idx="235">
                  <c:v>-2.8441410693968994E-3</c:v>
                </c:pt>
                <c:pt idx="236">
                  <c:v>-1.083856246434689E-2</c:v>
                </c:pt>
                <c:pt idx="237">
                  <c:v>8.65051903114189E-3</c:v>
                </c:pt>
                <c:pt idx="238">
                  <c:v>1.1435105774730836E-3</c:v>
                </c:pt>
                <c:pt idx="239">
                  <c:v>-8.5665334094804368E-3</c:v>
                </c:pt>
                <c:pt idx="240">
                  <c:v>1.7281105990785139E-3</c:v>
                </c:pt>
                <c:pt idx="241">
                  <c:v>-9.2006900517538348E-3</c:v>
                </c:pt>
                <c:pt idx="242">
                  <c:v>3.4822983168891763E-3</c:v>
                </c:pt>
                <c:pt idx="243">
                  <c:v>-1.3302486986697559E-2</c:v>
                </c:pt>
                <c:pt idx="244">
                  <c:v>1.2309495896834832E-2</c:v>
                </c:pt>
                <c:pt idx="245">
                  <c:v>9.2646207295890015E-3</c:v>
                </c:pt>
                <c:pt idx="246">
                  <c:v>7.4584050487664921E-3</c:v>
                </c:pt>
                <c:pt idx="247">
                  <c:v>2.3348519362186737E-2</c:v>
                </c:pt>
                <c:pt idx="248">
                  <c:v>1.1129660545352582E-3</c:v>
                </c:pt>
                <c:pt idx="249">
                  <c:v>-7.2262367982212083E-3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1D-47FA-BBBA-486B011EC361}"/>
            </c:ext>
          </c:extLst>
        </c:ser>
        <c:ser>
          <c:idx val="32"/>
          <c:order val="32"/>
          <c:tx>
            <c:strRef>
              <c:f>'Prices&amp;Returns'!$AI$256</c:f>
              <c:strCache>
                <c:ptCount val="1"/>
                <c:pt idx="0">
                  <c:v>Instrument 33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'Prices&amp;Returns'!$AI$257:$AI$506</c:f>
              <c:numCache>
                <c:formatCode>0.00%</c:formatCode>
                <c:ptCount val="250"/>
                <c:pt idx="1">
                  <c:v>-2.7081922816519999E-2</c:v>
                </c:pt>
                <c:pt idx="2">
                  <c:v>-2.0876826722338038E-3</c:v>
                </c:pt>
                <c:pt idx="3">
                  <c:v>6.2761506276149959E-3</c:v>
                </c:pt>
                <c:pt idx="4">
                  <c:v>-9.7020097020097396E-3</c:v>
                </c:pt>
                <c:pt idx="5">
                  <c:v>4.1987403778867005E-3</c:v>
                </c:pt>
                <c:pt idx="6">
                  <c:v>9.7560975609756184E-3</c:v>
                </c:pt>
                <c:pt idx="7">
                  <c:v>6.9013112491373985E-3</c:v>
                </c:pt>
                <c:pt idx="8">
                  <c:v>-8.9102124742973521E-3</c:v>
                </c:pt>
                <c:pt idx="9">
                  <c:v>-5.5325034578146415E-3</c:v>
                </c:pt>
                <c:pt idx="10">
                  <c:v>-1.3908205841447474E-3</c:v>
                </c:pt>
                <c:pt idx="11">
                  <c:v>1.1838440111420656E-2</c:v>
                </c:pt>
                <c:pt idx="12">
                  <c:v>-2.5464556090846524E-2</c:v>
                </c:pt>
                <c:pt idx="13">
                  <c:v>-2.4011299435028222E-2</c:v>
                </c:pt>
                <c:pt idx="14">
                  <c:v>7.2358900144717797E-3</c:v>
                </c:pt>
                <c:pt idx="15">
                  <c:v>2.227011494252884E-2</c:v>
                </c:pt>
                <c:pt idx="16">
                  <c:v>1.1946591707659771E-2</c:v>
                </c:pt>
                <c:pt idx="17">
                  <c:v>-1.0416666666666741E-2</c:v>
                </c:pt>
                <c:pt idx="18">
                  <c:v>-2.1052631578947212E-3</c:v>
                </c:pt>
                <c:pt idx="19">
                  <c:v>0</c:v>
                </c:pt>
                <c:pt idx="20">
                  <c:v>-4.9226441631504692E-3</c:v>
                </c:pt>
                <c:pt idx="21">
                  <c:v>-2.8268551236749762E-3</c:v>
                </c:pt>
                <c:pt idx="22">
                  <c:v>3.5435861091424048E-3</c:v>
                </c:pt>
                <c:pt idx="23">
                  <c:v>-6.3559322033898136E-3</c:v>
                </c:pt>
                <c:pt idx="24">
                  <c:v>1.2082444918265711E-2</c:v>
                </c:pt>
                <c:pt idx="25">
                  <c:v>-5.6179775280899014E-3</c:v>
                </c:pt>
                <c:pt idx="26">
                  <c:v>0</c:v>
                </c:pt>
                <c:pt idx="27">
                  <c:v>-7.0621468926553854E-3</c:v>
                </c:pt>
                <c:pt idx="28">
                  <c:v>2.7738264580369654E-2</c:v>
                </c:pt>
                <c:pt idx="29">
                  <c:v>1.52249134948097E-2</c:v>
                </c:pt>
                <c:pt idx="30">
                  <c:v>8.8616223585549214E-3</c:v>
                </c:pt>
                <c:pt idx="31">
                  <c:v>0</c:v>
                </c:pt>
                <c:pt idx="32">
                  <c:v>1.0810810810810922E-2</c:v>
                </c:pt>
                <c:pt idx="33">
                  <c:v>-7.3529411764706731E-3</c:v>
                </c:pt>
                <c:pt idx="34">
                  <c:v>-6.7340067340060372E-4</c:v>
                </c:pt>
                <c:pt idx="35">
                  <c:v>-1.3477088948786742E-3</c:v>
                </c:pt>
                <c:pt idx="36">
                  <c:v>-1.3495276653171406E-2</c:v>
                </c:pt>
                <c:pt idx="37">
                  <c:v>1.1627906976744207E-2</c:v>
                </c:pt>
                <c:pt idx="38">
                  <c:v>4.7329276538201626E-3</c:v>
                </c:pt>
                <c:pt idx="39">
                  <c:v>0</c:v>
                </c:pt>
                <c:pt idx="40">
                  <c:v>6.7294751009421283E-3</c:v>
                </c:pt>
                <c:pt idx="41">
                  <c:v>1.3368983957218195E-3</c:v>
                </c:pt>
                <c:pt idx="42">
                  <c:v>-1.3351134846462109E-3</c:v>
                </c:pt>
                <c:pt idx="43">
                  <c:v>-1.1363636363636465E-2</c:v>
                </c:pt>
                <c:pt idx="44">
                  <c:v>1.0141987829614729E-2</c:v>
                </c:pt>
                <c:pt idx="45">
                  <c:v>-2.0080321285139702E-3</c:v>
                </c:pt>
                <c:pt idx="46">
                  <c:v>8.0482897384306362E-3</c:v>
                </c:pt>
                <c:pt idx="47">
                  <c:v>8.6493679308050631E-3</c:v>
                </c:pt>
                <c:pt idx="48">
                  <c:v>-2.6385224274406704E-3</c:v>
                </c:pt>
                <c:pt idx="49">
                  <c:v>9.9206349206348854E-3</c:v>
                </c:pt>
                <c:pt idx="50">
                  <c:v>-5.893909626719096E-3</c:v>
                </c:pt>
                <c:pt idx="51">
                  <c:v>-5.2700922266140093E-3</c:v>
                </c:pt>
                <c:pt idx="52">
                  <c:v>-5.9602649006622599E-3</c:v>
                </c:pt>
                <c:pt idx="53">
                  <c:v>7.9946702198534503E-3</c:v>
                </c:pt>
                <c:pt idx="54">
                  <c:v>-7.9312623925975601E-3</c:v>
                </c:pt>
                <c:pt idx="55">
                  <c:v>0</c:v>
                </c:pt>
                <c:pt idx="56">
                  <c:v>1.9986675549632515E-3</c:v>
                </c:pt>
                <c:pt idx="57">
                  <c:v>-1.3962765957446721E-2</c:v>
                </c:pt>
                <c:pt idx="58">
                  <c:v>-2.0229265003370855E-3</c:v>
                </c:pt>
                <c:pt idx="59">
                  <c:v>4.0540540540539016E-3</c:v>
                </c:pt>
                <c:pt idx="60">
                  <c:v>1.3458950201884257E-2</c:v>
                </c:pt>
                <c:pt idx="61">
                  <c:v>-1.5272244355909681E-2</c:v>
                </c:pt>
                <c:pt idx="62">
                  <c:v>-6.0687795010114787E-3</c:v>
                </c:pt>
                <c:pt idx="63">
                  <c:v>5.4274084124830146E-3</c:v>
                </c:pt>
                <c:pt idx="64">
                  <c:v>2.0242914979756943E-2</c:v>
                </c:pt>
                <c:pt idx="65">
                  <c:v>2.0502645502645578E-2</c:v>
                </c:pt>
                <c:pt idx="66">
                  <c:v>7.7770576798446012E-3</c:v>
                </c:pt>
                <c:pt idx="67">
                  <c:v>1.1575562700964603E-2</c:v>
                </c:pt>
                <c:pt idx="68">
                  <c:v>1.9071837253654689E-3</c:v>
                </c:pt>
                <c:pt idx="69">
                  <c:v>9.5177664974619436E-3</c:v>
                </c:pt>
                <c:pt idx="70">
                  <c:v>-3.7712130735386706E-3</c:v>
                </c:pt>
                <c:pt idx="71">
                  <c:v>6.3091482649841879E-3</c:v>
                </c:pt>
                <c:pt idx="72">
                  <c:v>6.2695924764910593E-4</c:v>
                </c:pt>
                <c:pt idx="73">
                  <c:v>-1.2531328320802837E-3</c:v>
                </c:pt>
                <c:pt idx="74">
                  <c:v>-7.5282308657464991E-3</c:v>
                </c:pt>
                <c:pt idx="75">
                  <c:v>6.321112515802696E-3</c:v>
                </c:pt>
                <c:pt idx="76">
                  <c:v>-3.7688442211055717E-3</c:v>
                </c:pt>
                <c:pt idx="77">
                  <c:v>1.3871374527112179E-2</c:v>
                </c:pt>
                <c:pt idx="78">
                  <c:v>1.1194029850746468E-2</c:v>
                </c:pt>
                <c:pt idx="79">
                  <c:v>1.4760147601475815E-2</c:v>
                </c:pt>
                <c:pt idx="80">
                  <c:v>5.4545454545453786E-3</c:v>
                </c:pt>
                <c:pt idx="81">
                  <c:v>-1.2055455093429313E-3</c:v>
                </c:pt>
                <c:pt idx="82">
                  <c:v>-3.0175015087507973E-3</c:v>
                </c:pt>
                <c:pt idx="83">
                  <c:v>2.1186440677966267E-2</c:v>
                </c:pt>
                <c:pt idx="84">
                  <c:v>1.7190278601066922E-2</c:v>
                </c:pt>
                <c:pt idx="85">
                  <c:v>-1.8648018648018683E-2</c:v>
                </c:pt>
                <c:pt idx="86">
                  <c:v>7.7197149643704055E-3</c:v>
                </c:pt>
                <c:pt idx="87">
                  <c:v>-1.2374779021803062E-2</c:v>
                </c:pt>
                <c:pt idx="88">
                  <c:v>1.2529832935560759E-2</c:v>
                </c:pt>
                <c:pt idx="89">
                  <c:v>6.4820271066587942E-3</c:v>
                </c:pt>
                <c:pt idx="90">
                  <c:v>2.9274004683841337E-3</c:v>
                </c:pt>
                <c:pt idx="91">
                  <c:v>5.2539404553415547E-3</c:v>
                </c:pt>
                <c:pt idx="92">
                  <c:v>-1.1614401858304202E-3</c:v>
                </c:pt>
                <c:pt idx="93">
                  <c:v>1.2790697674418761E-2</c:v>
                </c:pt>
                <c:pt idx="94">
                  <c:v>5.7405281285860532E-4</c:v>
                </c:pt>
                <c:pt idx="95">
                  <c:v>2.8686173264487191E-3</c:v>
                </c:pt>
                <c:pt idx="96">
                  <c:v>5.720823798625041E-4</c:v>
                </c:pt>
                <c:pt idx="97">
                  <c:v>1.543739279588352E-2</c:v>
                </c:pt>
                <c:pt idx="98">
                  <c:v>1.9707207207207089E-2</c:v>
                </c:pt>
                <c:pt idx="99">
                  <c:v>-2.7609055770293489E-3</c:v>
                </c:pt>
                <c:pt idx="100">
                  <c:v>-1.2181616832779518E-2</c:v>
                </c:pt>
                <c:pt idx="101">
                  <c:v>1.4573991031390232E-2</c:v>
                </c:pt>
                <c:pt idx="102">
                  <c:v>-8.8397790055249059E-3</c:v>
                </c:pt>
                <c:pt idx="103">
                  <c:v>-9.4760312151617176E-3</c:v>
                </c:pt>
                <c:pt idx="104">
                  <c:v>3.9392234102419987E-3</c:v>
                </c:pt>
                <c:pt idx="105">
                  <c:v>5.6053811659193542E-3</c:v>
                </c:pt>
                <c:pt idx="106">
                  <c:v>6.1315496098104383E-3</c:v>
                </c:pt>
                <c:pt idx="107">
                  <c:v>4.4321329639889218E-3</c:v>
                </c:pt>
                <c:pt idx="108">
                  <c:v>2.7578599007169746E-3</c:v>
                </c:pt>
                <c:pt idx="109">
                  <c:v>1.1001100110010986E-2</c:v>
                </c:pt>
                <c:pt idx="110">
                  <c:v>1.3601741022850833E-2</c:v>
                </c:pt>
                <c:pt idx="111">
                  <c:v>-9.6618357487922024E-3</c:v>
                </c:pt>
                <c:pt idx="112">
                  <c:v>0</c:v>
                </c:pt>
                <c:pt idx="113">
                  <c:v>1.6260162601626771E-3</c:v>
                </c:pt>
                <c:pt idx="114">
                  <c:v>-4.3290043290044045E-3</c:v>
                </c:pt>
                <c:pt idx="115">
                  <c:v>1.0869565217392907E-3</c:v>
                </c:pt>
                <c:pt idx="116">
                  <c:v>-8.1433224755701472E-3</c:v>
                </c:pt>
                <c:pt idx="117">
                  <c:v>-1.0946907498631586E-2</c:v>
                </c:pt>
                <c:pt idx="118">
                  <c:v>1.1068068622024363E-3</c:v>
                </c:pt>
                <c:pt idx="119">
                  <c:v>1.6583747927032544E-3</c:v>
                </c:pt>
                <c:pt idx="120">
                  <c:v>1.8211920529801251E-2</c:v>
                </c:pt>
                <c:pt idx="121">
                  <c:v>-1.5718157181571768E-2</c:v>
                </c:pt>
                <c:pt idx="122">
                  <c:v>-2.2026431718060735E-3</c:v>
                </c:pt>
                <c:pt idx="123">
                  <c:v>1.1037527593817931E-3</c:v>
                </c:pt>
                <c:pt idx="124">
                  <c:v>-2.6460859977949336E-2</c:v>
                </c:pt>
                <c:pt idx="125">
                  <c:v>-6.7950169875424793E-3</c:v>
                </c:pt>
                <c:pt idx="126">
                  <c:v>-1.7103762827822111E-2</c:v>
                </c:pt>
                <c:pt idx="127">
                  <c:v>-2.3201856148491462E-3</c:v>
                </c:pt>
                <c:pt idx="128">
                  <c:v>1.2790697674418761E-2</c:v>
                </c:pt>
                <c:pt idx="129">
                  <c:v>-4.0183696900114585E-3</c:v>
                </c:pt>
                <c:pt idx="130">
                  <c:v>1.4409221902017322E-2</c:v>
                </c:pt>
                <c:pt idx="131">
                  <c:v>-1.1363636363638241E-3</c:v>
                </c:pt>
                <c:pt idx="132">
                  <c:v>7.3947667804323824E-3</c:v>
                </c:pt>
                <c:pt idx="133">
                  <c:v>-5.0818746470919773E-3</c:v>
                </c:pt>
                <c:pt idx="134">
                  <c:v>1.7026106696933496E-3</c:v>
                </c:pt>
                <c:pt idx="135">
                  <c:v>-1.076487252124636E-2</c:v>
                </c:pt>
                <c:pt idx="136">
                  <c:v>-1.8327605956471982E-2</c:v>
                </c:pt>
                <c:pt idx="137">
                  <c:v>2.0420070011668567E-2</c:v>
                </c:pt>
                <c:pt idx="138">
                  <c:v>5.717552887365418E-4</c:v>
                </c:pt>
                <c:pt idx="139">
                  <c:v>-1.0857142857142899E-2</c:v>
                </c:pt>
                <c:pt idx="140">
                  <c:v>7.5101097631429248E-3</c:v>
                </c:pt>
                <c:pt idx="141">
                  <c:v>-1.7201834862385912E-3</c:v>
                </c:pt>
                <c:pt idx="142">
                  <c:v>-1.0338885697874778E-2</c:v>
                </c:pt>
                <c:pt idx="143">
                  <c:v>9.2861288450376556E-3</c:v>
                </c:pt>
                <c:pt idx="144">
                  <c:v>1.2650948821161467E-2</c:v>
                </c:pt>
                <c:pt idx="145">
                  <c:v>-2.3282226007950046E-2</c:v>
                </c:pt>
                <c:pt idx="146">
                  <c:v>-5.2325581395348264E-3</c:v>
                </c:pt>
                <c:pt idx="147">
                  <c:v>-1.2857977790765585E-2</c:v>
                </c:pt>
                <c:pt idx="148">
                  <c:v>-3.5523978685614299E-3</c:v>
                </c:pt>
                <c:pt idx="149">
                  <c:v>-7.1301247771834442E-3</c:v>
                </c:pt>
                <c:pt idx="150">
                  <c:v>-2.9922202274087484E-3</c:v>
                </c:pt>
                <c:pt idx="151">
                  <c:v>3.0012004801920344E-3</c:v>
                </c:pt>
                <c:pt idx="152">
                  <c:v>2.3937761819270431E-3</c:v>
                </c:pt>
                <c:pt idx="153">
                  <c:v>-8.9552238805968853E-3</c:v>
                </c:pt>
                <c:pt idx="154">
                  <c:v>4.2168674698794817E-3</c:v>
                </c:pt>
                <c:pt idx="155">
                  <c:v>-4.1991601679663981E-3</c:v>
                </c:pt>
                <c:pt idx="156">
                  <c:v>1.1445783132530085E-2</c:v>
                </c:pt>
                <c:pt idx="157">
                  <c:v>3.5735556879095132E-3</c:v>
                </c:pt>
                <c:pt idx="158">
                  <c:v>-4.7477744807122857E-3</c:v>
                </c:pt>
                <c:pt idx="159">
                  <c:v>-4.174120453190211E-3</c:v>
                </c:pt>
                <c:pt idx="160">
                  <c:v>2.9940119760478723E-3</c:v>
                </c:pt>
                <c:pt idx="161">
                  <c:v>-2.1492537313432813E-2</c:v>
                </c:pt>
                <c:pt idx="162">
                  <c:v>-3.6607687614400586E-3</c:v>
                </c:pt>
                <c:pt idx="163">
                  <c:v>-1.1635027556644029E-2</c:v>
                </c:pt>
                <c:pt idx="164">
                  <c:v>6.8153655514249234E-3</c:v>
                </c:pt>
                <c:pt idx="165">
                  <c:v>4.3076923076923457E-3</c:v>
                </c:pt>
                <c:pt idx="166">
                  <c:v>1.4093137254902022E-2</c:v>
                </c:pt>
                <c:pt idx="167">
                  <c:v>-4.229607250755274E-3</c:v>
                </c:pt>
                <c:pt idx="168">
                  <c:v>1.1529126213592367E-2</c:v>
                </c:pt>
                <c:pt idx="169">
                  <c:v>1.1997600479902726E-3</c:v>
                </c:pt>
                <c:pt idx="170">
                  <c:v>2.3966446974235112E-3</c:v>
                </c:pt>
                <c:pt idx="171">
                  <c:v>0</c:v>
                </c:pt>
                <c:pt idx="172">
                  <c:v>7.1727435744173285E-3</c:v>
                </c:pt>
                <c:pt idx="173">
                  <c:v>-1.2462908011869445E-2</c:v>
                </c:pt>
                <c:pt idx="174">
                  <c:v>1.8028846153845812E-3</c:v>
                </c:pt>
                <c:pt idx="175">
                  <c:v>0</c:v>
                </c:pt>
                <c:pt idx="176">
                  <c:v>1.3797240551889356E-2</c:v>
                </c:pt>
                <c:pt idx="177">
                  <c:v>-5.9171597633135287E-3</c:v>
                </c:pt>
                <c:pt idx="178">
                  <c:v>-1.6071428571428514E-2</c:v>
                </c:pt>
                <c:pt idx="179">
                  <c:v>1.6333938294010864E-2</c:v>
                </c:pt>
                <c:pt idx="180">
                  <c:v>-2.9761904761904656E-3</c:v>
                </c:pt>
                <c:pt idx="181">
                  <c:v>-7.1641791044776415E-3</c:v>
                </c:pt>
                <c:pt idx="182">
                  <c:v>-9.6211665664461821E-3</c:v>
                </c:pt>
                <c:pt idx="183">
                  <c:v>-1.032179720704296E-2</c:v>
                </c:pt>
                <c:pt idx="184">
                  <c:v>0</c:v>
                </c:pt>
                <c:pt idx="185">
                  <c:v>6.7484662576686727E-3</c:v>
                </c:pt>
                <c:pt idx="186">
                  <c:v>-4.2656916514320908E-3</c:v>
                </c:pt>
                <c:pt idx="187">
                  <c:v>-4.8959608323132509E-3</c:v>
                </c:pt>
                <c:pt idx="188">
                  <c:v>6.1500615006138126E-4</c:v>
                </c:pt>
                <c:pt idx="189">
                  <c:v>-5.5316533497233866E-3</c:v>
                </c:pt>
                <c:pt idx="190">
                  <c:v>-1.4215080346106301E-2</c:v>
                </c:pt>
                <c:pt idx="191">
                  <c:v>1.1912225705329238E-2</c:v>
                </c:pt>
                <c:pt idx="192">
                  <c:v>1.0532837670383932E-2</c:v>
                </c:pt>
                <c:pt idx="193">
                  <c:v>1.8393623543839777E-3</c:v>
                </c:pt>
                <c:pt idx="194">
                  <c:v>-7.3439412484700428E-3</c:v>
                </c:pt>
                <c:pt idx="195">
                  <c:v>-1.4180024660912394E-2</c:v>
                </c:pt>
                <c:pt idx="196">
                  <c:v>-1.4383989993746127E-2</c:v>
                </c:pt>
                <c:pt idx="197">
                  <c:v>1.0152284263959421E-2</c:v>
                </c:pt>
                <c:pt idx="198">
                  <c:v>-6.9095477386934556E-3</c:v>
                </c:pt>
                <c:pt idx="199">
                  <c:v>1.1385199240986799E-2</c:v>
                </c:pt>
                <c:pt idx="200">
                  <c:v>-1.0631644777986282E-2</c:v>
                </c:pt>
                <c:pt idx="201">
                  <c:v>-8.8495575221239076E-3</c:v>
                </c:pt>
                <c:pt idx="202">
                  <c:v>-1.0204081632653073E-2</c:v>
                </c:pt>
                <c:pt idx="203">
                  <c:v>-3.22164948453596E-3</c:v>
                </c:pt>
                <c:pt idx="204">
                  <c:v>-6.4641241111830228E-3</c:v>
                </c:pt>
                <c:pt idx="205">
                  <c:v>-4.5543266102796576E-3</c:v>
                </c:pt>
                <c:pt idx="206">
                  <c:v>-5.8823529411764497E-3</c:v>
                </c:pt>
                <c:pt idx="207">
                  <c:v>1.9723865877712132E-3</c:v>
                </c:pt>
                <c:pt idx="208">
                  <c:v>-1.5748031496062964E-2</c:v>
                </c:pt>
                <c:pt idx="209">
                  <c:v>-4.0000000000000036E-3</c:v>
                </c:pt>
                <c:pt idx="210">
                  <c:v>1.2048192771084265E-2</c:v>
                </c:pt>
                <c:pt idx="211">
                  <c:v>-6.6137566137566273E-3</c:v>
                </c:pt>
                <c:pt idx="212">
                  <c:v>-1.3315579227696217E-3</c:v>
                </c:pt>
                <c:pt idx="213">
                  <c:v>-6.0000000000000053E-3</c:v>
                </c:pt>
                <c:pt idx="214">
                  <c:v>3.3534540576793948E-3</c:v>
                </c:pt>
                <c:pt idx="215">
                  <c:v>6.0160427807487427E-3</c:v>
                </c:pt>
                <c:pt idx="216">
                  <c:v>9.302325581395321E-3</c:v>
                </c:pt>
                <c:pt idx="217">
                  <c:v>5.2666227781434927E-3</c:v>
                </c:pt>
                <c:pt idx="218">
                  <c:v>-1.9646365422396617E-3</c:v>
                </c:pt>
                <c:pt idx="219">
                  <c:v>5.249343832020914E-3</c:v>
                </c:pt>
                <c:pt idx="220">
                  <c:v>-6.5274151436031103E-3</c:v>
                </c:pt>
                <c:pt idx="221">
                  <c:v>4.5992115637318864E-3</c:v>
                </c:pt>
                <c:pt idx="222">
                  <c:v>-6.5402223675603555E-4</c:v>
                </c:pt>
                <c:pt idx="223">
                  <c:v>1.3089005235602524E-3</c:v>
                </c:pt>
                <c:pt idx="224">
                  <c:v>3.9215686274509665E-3</c:v>
                </c:pt>
                <c:pt idx="225">
                  <c:v>5.859375E-3</c:v>
                </c:pt>
                <c:pt idx="226">
                  <c:v>-3.8834951456310218E-3</c:v>
                </c:pt>
                <c:pt idx="227">
                  <c:v>5.1981806367771277E-3</c:v>
                </c:pt>
                <c:pt idx="228">
                  <c:v>-9.0497737556561875E-3</c:v>
                </c:pt>
                <c:pt idx="229">
                  <c:v>9.7847358121330164E-3</c:v>
                </c:pt>
                <c:pt idx="230">
                  <c:v>-8.3979328165375566E-3</c:v>
                </c:pt>
                <c:pt idx="231">
                  <c:v>-1.0423452768729691E-2</c:v>
                </c:pt>
                <c:pt idx="232">
                  <c:v>1.7774851876234399E-2</c:v>
                </c:pt>
                <c:pt idx="233">
                  <c:v>-1.487710219922378E-2</c:v>
                </c:pt>
                <c:pt idx="234">
                  <c:v>-3.939592908732803E-3</c:v>
                </c:pt>
                <c:pt idx="235">
                  <c:v>-1.2524719841792931E-2</c:v>
                </c:pt>
                <c:pt idx="236">
                  <c:v>-4.6728971962617383E-3</c:v>
                </c:pt>
                <c:pt idx="237">
                  <c:v>-6.7069081153587895E-3</c:v>
                </c:pt>
                <c:pt idx="238">
                  <c:v>-1.9581363943281582E-2</c:v>
                </c:pt>
                <c:pt idx="239">
                  <c:v>4.8209366391185338E-3</c:v>
                </c:pt>
                <c:pt idx="240">
                  <c:v>2.7416038382455099E-3</c:v>
                </c:pt>
                <c:pt idx="241">
                  <c:v>-6.1517429938483525E-3</c:v>
                </c:pt>
                <c:pt idx="242">
                  <c:v>-9.6286107290233236E-3</c:v>
                </c:pt>
                <c:pt idx="243">
                  <c:v>4.8611111111112049E-3</c:v>
                </c:pt>
                <c:pt idx="244">
                  <c:v>1.1748445058742174E-2</c:v>
                </c:pt>
                <c:pt idx="245">
                  <c:v>-1.0245901639344246E-2</c:v>
                </c:pt>
                <c:pt idx="246">
                  <c:v>4.8309178743961567E-3</c:v>
                </c:pt>
                <c:pt idx="247">
                  <c:v>-2.0604395604396641E-3</c:v>
                </c:pt>
                <c:pt idx="248">
                  <c:v>1.3764624913971124E-2</c:v>
                </c:pt>
                <c:pt idx="249">
                  <c:v>9.5044127630685704E-3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1D-47FA-BBBA-486B011EC361}"/>
            </c:ext>
          </c:extLst>
        </c:ser>
        <c:ser>
          <c:idx val="33"/>
          <c:order val="33"/>
          <c:tx>
            <c:strRef>
              <c:f>'Prices&amp;Returns'!$AJ$256</c:f>
              <c:strCache>
                <c:ptCount val="1"/>
                <c:pt idx="0">
                  <c:v>Instrument 34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'Prices&amp;Returns'!$AJ$257:$AJ$506</c:f>
              <c:numCache>
                <c:formatCode>0.00%</c:formatCode>
                <c:ptCount val="250"/>
                <c:pt idx="1">
                  <c:v>-3.4904013961606362E-3</c:v>
                </c:pt>
                <c:pt idx="2">
                  <c:v>-1.5761821366024442E-2</c:v>
                </c:pt>
                <c:pt idx="3">
                  <c:v>1.779359430605032E-3</c:v>
                </c:pt>
                <c:pt idx="4">
                  <c:v>-1.7761989342806039E-3</c:v>
                </c:pt>
                <c:pt idx="5">
                  <c:v>8.8967971530249379E-3</c:v>
                </c:pt>
                <c:pt idx="6">
                  <c:v>-3.5273368606700828E-3</c:v>
                </c:pt>
                <c:pt idx="7">
                  <c:v>1.7699115044247371E-3</c:v>
                </c:pt>
                <c:pt idx="8">
                  <c:v>1.7667844522968323E-3</c:v>
                </c:pt>
                <c:pt idx="9">
                  <c:v>0</c:v>
                </c:pt>
                <c:pt idx="10">
                  <c:v>-1.7636684303350414E-3</c:v>
                </c:pt>
                <c:pt idx="11">
                  <c:v>-3.5335689045937757E-3</c:v>
                </c:pt>
                <c:pt idx="12">
                  <c:v>0</c:v>
                </c:pt>
                <c:pt idx="13">
                  <c:v>5.3191489361703592E-3</c:v>
                </c:pt>
                <c:pt idx="14">
                  <c:v>-5.2910052910053462E-3</c:v>
                </c:pt>
                <c:pt idx="15">
                  <c:v>1.7730496453900901E-2</c:v>
                </c:pt>
                <c:pt idx="16">
                  <c:v>1.7421602787455193E-3</c:v>
                </c:pt>
                <c:pt idx="17">
                  <c:v>0</c:v>
                </c:pt>
                <c:pt idx="18">
                  <c:v>1.7391304347824654E-3</c:v>
                </c:pt>
                <c:pt idx="19">
                  <c:v>2.0833333333333259E-2</c:v>
                </c:pt>
                <c:pt idx="20">
                  <c:v>-6.8027210884353817E-3</c:v>
                </c:pt>
                <c:pt idx="21">
                  <c:v>-3.424657534246478E-3</c:v>
                </c:pt>
                <c:pt idx="22">
                  <c:v>-1.0309278350515538E-2</c:v>
                </c:pt>
                <c:pt idx="23">
                  <c:v>1.736111111111116E-2</c:v>
                </c:pt>
                <c:pt idx="24">
                  <c:v>1.7064846416381396E-3</c:v>
                </c:pt>
                <c:pt idx="25">
                  <c:v>-1.7035775127768327E-3</c:v>
                </c:pt>
                <c:pt idx="26">
                  <c:v>5.1194539249146409E-3</c:v>
                </c:pt>
                <c:pt idx="27">
                  <c:v>5.0933786078097842E-3</c:v>
                </c:pt>
                <c:pt idx="28">
                  <c:v>1.3513513513513598E-2</c:v>
                </c:pt>
                <c:pt idx="29">
                  <c:v>-5.0000000000000044E-3</c:v>
                </c:pt>
                <c:pt idx="30">
                  <c:v>-8.3752093802345051E-3</c:v>
                </c:pt>
                <c:pt idx="31">
                  <c:v>-1.3513513513513487E-2</c:v>
                </c:pt>
                <c:pt idx="32">
                  <c:v>0</c:v>
                </c:pt>
                <c:pt idx="33">
                  <c:v>0</c:v>
                </c:pt>
                <c:pt idx="34">
                  <c:v>1.712328767123239E-3</c:v>
                </c:pt>
                <c:pt idx="35">
                  <c:v>0</c:v>
                </c:pt>
                <c:pt idx="36">
                  <c:v>1.5384615384615552E-2</c:v>
                </c:pt>
                <c:pt idx="37">
                  <c:v>1.3468013468013407E-2</c:v>
                </c:pt>
                <c:pt idx="38">
                  <c:v>8.3056478405316714E-3</c:v>
                </c:pt>
                <c:pt idx="39">
                  <c:v>2.6359143327841839E-2</c:v>
                </c:pt>
                <c:pt idx="40">
                  <c:v>4.8154093097911854E-3</c:v>
                </c:pt>
                <c:pt idx="41">
                  <c:v>-6.389776357827448E-3</c:v>
                </c:pt>
                <c:pt idx="42">
                  <c:v>-4.8231511254018811E-3</c:v>
                </c:pt>
                <c:pt idx="43">
                  <c:v>8.0775444264942209E-3</c:v>
                </c:pt>
                <c:pt idx="44">
                  <c:v>3.2051282051281937E-3</c:v>
                </c:pt>
                <c:pt idx="45">
                  <c:v>4.7923322683707248E-3</c:v>
                </c:pt>
                <c:pt idx="46">
                  <c:v>3.1796502384737746E-3</c:v>
                </c:pt>
                <c:pt idx="47">
                  <c:v>-1.5847860538826808E-3</c:v>
                </c:pt>
                <c:pt idx="48">
                  <c:v>3.1746031746031633E-3</c:v>
                </c:pt>
                <c:pt idx="49">
                  <c:v>0</c:v>
                </c:pt>
                <c:pt idx="50">
                  <c:v>1.1075949367088445E-2</c:v>
                </c:pt>
                <c:pt idx="51">
                  <c:v>-4.6948356807510194E-3</c:v>
                </c:pt>
                <c:pt idx="52">
                  <c:v>9.4339622641508303E-3</c:v>
                </c:pt>
                <c:pt idx="53">
                  <c:v>-1.5576323987538832E-2</c:v>
                </c:pt>
                <c:pt idx="54">
                  <c:v>-6.3291139240506666E-3</c:v>
                </c:pt>
                <c:pt idx="55">
                  <c:v>9.5541401273884219E-3</c:v>
                </c:pt>
                <c:pt idx="56">
                  <c:v>4.7318611987381409E-3</c:v>
                </c:pt>
                <c:pt idx="57">
                  <c:v>-1.5698587127158659E-3</c:v>
                </c:pt>
                <c:pt idx="58">
                  <c:v>-4.7169811320755262E-3</c:v>
                </c:pt>
                <c:pt idx="59">
                  <c:v>0</c:v>
                </c:pt>
                <c:pt idx="60">
                  <c:v>0</c:v>
                </c:pt>
                <c:pt idx="61">
                  <c:v>1.5797788309637184E-3</c:v>
                </c:pt>
                <c:pt idx="62">
                  <c:v>0</c:v>
                </c:pt>
                <c:pt idx="63">
                  <c:v>0</c:v>
                </c:pt>
                <c:pt idx="64">
                  <c:v>-1.2618296529968487E-2</c:v>
                </c:pt>
                <c:pt idx="65">
                  <c:v>1.2779552715654896E-2</c:v>
                </c:pt>
                <c:pt idx="66">
                  <c:v>0</c:v>
                </c:pt>
                <c:pt idx="67">
                  <c:v>-3.154574132492094E-3</c:v>
                </c:pt>
                <c:pt idx="68">
                  <c:v>1.2658227848101333E-2</c:v>
                </c:pt>
                <c:pt idx="69">
                  <c:v>9.3749999999999112E-3</c:v>
                </c:pt>
                <c:pt idx="70">
                  <c:v>3.0959752321981782E-3</c:v>
                </c:pt>
                <c:pt idx="71">
                  <c:v>-2.1604938271605034E-2</c:v>
                </c:pt>
                <c:pt idx="72">
                  <c:v>-1.577287066246047E-3</c:v>
                </c:pt>
                <c:pt idx="73">
                  <c:v>-1.1058451816745696E-2</c:v>
                </c:pt>
                <c:pt idx="74">
                  <c:v>-1.4376996805111841E-2</c:v>
                </c:pt>
                <c:pt idx="75">
                  <c:v>1.1345218800648427E-2</c:v>
                </c:pt>
                <c:pt idx="76">
                  <c:v>8.0128205128204844E-3</c:v>
                </c:pt>
                <c:pt idx="77">
                  <c:v>0</c:v>
                </c:pt>
                <c:pt idx="78">
                  <c:v>1.9077901430842648E-2</c:v>
                </c:pt>
                <c:pt idx="79">
                  <c:v>4.6801872074884177E-3</c:v>
                </c:pt>
                <c:pt idx="80">
                  <c:v>4.6583850931676274E-3</c:v>
                </c:pt>
                <c:pt idx="81">
                  <c:v>-1.5455950540958163E-2</c:v>
                </c:pt>
                <c:pt idx="82">
                  <c:v>1.2558869701726927E-2</c:v>
                </c:pt>
                <c:pt idx="83">
                  <c:v>1.5503875968991832E-3</c:v>
                </c:pt>
                <c:pt idx="84">
                  <c:v>9.2879256965943124E-3</c:v>
                </c:pt>
                <c:pt idx="85">
                  <c:v>-1.0736196319018343E-2</c:v>
                </c:pt>
                <c:pt idx="86">
                  <c:v>1.2403100775193909E-2</c:v>
                </c:pt>
                <c:pt idx="87">
                  <c:v>7.6569678407349961E-3</c:v>
                </c:pt>
                <c:pt idx="88">
                  <c:v>0</c:v>
                </c:pt>
                <c:pt idx="89">
                  <c:v>1.5197568389058169E-3</c:v>
                </c:pt>
                <c:pt idx="90">
                  <c:v>0</c:v>
                </c:pt>
                <c:pt idx="91">
                  <c:v>-1.0622154779969639E-2</c:v>
                </c:pt>
                <c:pt idx="92">
                  <c:v>0</c:v>
                </c:pt>
                <c:pt idx="93">
                  <c:v>-6.1349693251532278E-3</c:v>
                </c:pt>
                <c:pt idx="94">
                  <c:v>1.6975308641975273E-2</c:v>
                </c:pt>
                <c:pt idx="95">
                  <c:v>1.5174506828528056E-2</c:v>
                </c:pt>
                <c:pt idx="96">
                  <c:v>2.989536621823552E-3</c:v>
                </c:pt>
                <c:pt idx="97">
                  <c:v>-4.4709388971684305E-3</c:v>
                </c:pt>
                <c:pt idx="98">
                  <c:v>2.9940119760478723E-3</c:v>
                </c:pt>
                <c:pt idx="99">
                  <c:v>-8.9552238805971074E-3</c:v>
                </c:pt>
                <c:pt idx="100">
                  <c:v>9.0361445783133654E-3</c:v>
                </c:pt>
                <c:pt idx="101">
                  <c:v>0</c:v>
                </c:pt>
                <c:pt idx="102">
                  <c:v>-1.4925373134327957E-3</c:v>
                </c:pt>
                <c:pt idx="103">
                  <c:v>-5.9790732436472149E-3</c:v>
                </c:pt>
                <c:pt idx="104">
                  <c:v>0</c:v>
                </c:pt>
                <c:pt idx="105">
                  <c:v>-1.5037593984963404E-3</c:v>
                </c:pt>
                <c:pt idx="106">
                  <c:v>-9.0361445783131433E-3</c:v>
                </c:pt>
                <c:pt idx="107">
                  <c:v>6.0790273556230456E-3</c:v>
                </c:pt>
                <c:pt idx="108">
                  <c:v>1.3595166163141936E-2</c:v>
                </c:pt>
                <c:pt idx="109">
                  <c:v>-4.4709388971684305E-3</c:v>
                </c:pt>
                <c:pt idx="110">
                  <c:v>-5.9880239520958556E-3</c:v>
                </c:pt>
                <c:pt idx="111">
                  <c:v>1.5060240963855609E-3</c:v>
                </c:pt>
                <c:pt idx="112">
                  <c:v>-9.0225563909774875E-3</c:v>
                </c:pt>
                <c:pt idx="113">
                  <c:v>-1.5174506828528056E-2</c:v>
                </c:pt>
                <c:pt idx="114">
                  <c:v>-1.3867488443759624E-2</c:v>
                </c:pt>
                <c:pt idx="115">
                  <c:v>0</c:v>
                </c:pt>
                <c:pt idx="116">
                  <c:v>-1.5625000000001332E-3</c:v>
                </c:pt>
                <c:pt idx="117">
                  <c:v>3.129890453834161E-3</c:v>
                </c:pt>
                <c:pt idx="118">
                  <c:v>-1.5600624024960652E-3</c:v>
                </c:pt>
                <c:pt idx="119">
                  <c:v>-1.2499999999999956E-2</c:v>
                </c:pt>
                <c:pt idx="120">
                  <c:v>-3.1645569620254443E-3</c:v>
                </c:pt>
                <c:pt idx="121">
                  <c:v>-3.1746031746030523E-3</c:v>
                </c:pt>
                <c:pt idx="122">
                  <c:v>0</c:v>
                </c:pt>
                <c:pt idx="123">
                  <c:v>7.9617834394904996E-3</c:v>
                </c:pt>
                <c:pt idx="124">
                  <c:v>-6.3191153238546516E-3</c:v>
                </c:pt>
                <c:pt idx="125">
                  <c:v>-4.7694753577106619E-3</c:v>
                </c:pt>
                <c:pt idx="126">
                  <c:v>9.5846645367412275E-3</c:v>
                </c:pt>
                <c:pt idx="127">
                  <c:v>-6.3291139240506666E-3</c:v>
                </c:pt>
                <c:pt idx="128">
                  <c:v>-1.5923566878981443E-3</c:v>
                </c:pt>
                <c:pt idx="129">
                  <c:v>-6.3795853269535963E-3</c:v>
                </c:pt>
                <c:pt idx="130">
                  <c:v>0</c:v>
                </c:pt>
                <c:pt idx="131">
                  <c:v>-9.6308186195827039E-3</c:v>
                </c:pt>
                <c:pt idx="132">
                  <c:v>6.482982171799101E-3</c:v>
                </c:pt>
                <c:pt idx="133">
                  <c:v>-3.2206119162639935E-3</c:v>
                </c:pt>
                <c:pt idx="134">
                  <c:v>1.1308562197092087E-2</c:v>
                </c:pt>
                <c:pt idx="135">
                  <c:v>1.7571884984025621E-2</c:v>
                </c:pt>
                <c:pt idx="136">
                  <c:v>-1.0989010989011061E-2</c:v>
                </c:pt>
                <c:pt idx="137">
                  <c:v>-6.3492063492063266E-3</c:v>
                </c:pt>
                <c:pt idx="138">
                  <c:v>3.1948881789138905E-3</c:v>
                </c:pt>
                <c:pt idx="139">
                  <c:v>-2.0700636942675099E-2</c:v>
                </c:pt>
                <c:pt idx="140">
                  <c:v>1.9512195121951015E-2</c:v>
                </c:pt>
                <c:pt idx="141">
                  <c:v>1.2759170653907415E-2</c:v>
                </c:pt>
                <c:pt idx="142">
                  <c:v>-7.8740157480314821E-3</c:v>
                </c:pt>
                <c:pt idx="143">
                  <c:v>-6.3492063492063266E-3</c:v>
                </c:pt>
                <c:pt idx="144">
                  <c:v>-7.9872204472842823E-3</c:v>
                </c:pt>
                <c:pt idx="145">
                  <c:v>0</c:v>
                </c:pt>
                <c:pt idx="146">
                  <c:v>1.1272141706924366E-2</c:v>
                </c:pt>
                <c:pt idx="147">
                  <c:v>-4.777070063694322E-3</c:v>
                </c:pt>
                <c:pt idx="148">
                  <c:v>6.3999999999999613E-3</c:v>
                </c:pt>
                <c:pt idx="149">
                  <c:v>1.5898251192367763E-3</c:v>
                </c:pt>
                <c:pt idx="150">
                  <c:v>1.2698412698412653E-2</c:v>
                </c:pt>
                <c:pt idx="151">
                  <c:v>-7.8369905956112706E-3</c:v>
                </c:pt>
                <c:pt idx="152">
                  <c:v>-2.0537124802527673E-2</c:v>
                </c:pt>
                <c:pt idx="153">
                  <c:v>-1.4516129032258074E-2</c:v>
                </c:pt>
                <c:pt idx="154">
                  <c:v>-1.9639934533551617E-2</c:v>
                </c:pt>
                <c:pt idx="155">
                  <c:v>1.5025041736226985E-2</c:v>
                </c:pt>
                <c:pt idx="156">
                  <c:v>1.3157894736842035E-2</c:v>
                </c:pt>
                <c:pt idx="157">
                  <c:v>-9.7402597402598268E-3</c:v>
                </c:pt>
                <c:pt idx="158">
                  <c:v>-1.1475409836065431E-2</c:v>
                </c:pt>
                <c:pt idx="159">
                  <c:v>3.3167495854062867E-3</c:v>
                </c:pt>
                <c:pt idx="160">
                  <c:v>8.2644628099173278E-3</c:v>
                </c:pt>
                <c:pt idx="161">
                  <c:v>-1.1475409836065431E-2</c:v>
                </c:pt>
                <c:pt idx="162">
                  <c:v>-4.9751243781095411E-3</c:v>
                </c:pt>
                <c:pt idx="163">
                  <c:v>3.3333333333331883E-3</c:v>
                </c:pt>
                <c:pt idx="164">
                  <c:v>-1.6611295681062677E-3</c:v>
                </c:pt>
                <c:pt idx="165">
                  <c:v>2.1630615640598982E-2</c:v>
                </c:pt>
                <c:pt idx="166">
                  <c:v>3.2573289902280145E-3</c:v>
                </c:pt>
                <c:pt idx="167">
                  <c:v>0</c:v>
                </c:pt>
                <c:pt idx="168">
                  <c:v>-9.7402597402598268E-3</c:v>
                </c:pt>
                <c:pt idx="169">
                  <c:v>8.19672131147553E-3</c:v>
                </c:pt>
                <c:pt idx="170">
                  <c:v>6.5040650406504863E-3</c:v>
                </c:pt>
                <c:pt idx="171">
                  <c:v>3.2310177705976439E-3</c:v>
                </c:pt>
                <c:pt idx="172">
                  <c:v>-3.2206119162639935E-3</c:v>
                </c:pt>
                <c:pt idx="173">
                  <c:v>-9.6930533117932649E-3</c:v>
                </c:pt>
                <c:pt idx="174">
                  <c:v>-3.2626427406198255E-3</c:v>
                </c:pt>
                <c:pt idx="175">
                  <c:v>8.1833060556464332E-3</c:v>
                </c:pt>
                <c:pt idx="176">
                  <c:v>1.2987012987013102E-2</c:v>
                </c:pt>
                <c:pt idx="177">
                  <c:v>-1.1217948717948789E-2</c:v>
                </c:pt>
                <c:pt idx="178">
                  <c:v>9.7244732576986515E-3</c:v>
                </c:pt>
                <c:pt idx="179">
                  <c:v>-8.0256821829857161E-3</c:v>
                </c:pt>
                <c:pt idx="180">
                  <c:v>1.6181229773464256E-3</c:v>
                </c:pt>
                <c:pt idx="181">
                  <c:v>1.615508885298933E-3</c:v>
                </c:pt>
                <c:pt idx="182">
                  <c:v>-1.2903225806451646E-2</c:v>
                </c:pt>
                <c:pt idx="183">
                  <c:v>8.1699346405228468E-3</c:v>
                </c:pt>
                <c:pt idx="184">
                  <c:v>-1.6207455429497752E-3</c:v>
                </c:pt>
                <c:pt idx="185">
                  <c:v>4.8701298701299134E-3</c:v>
                </c:pt>
                <c:pt idx="186">
                  <c:v>-6.4620355411955099E-3</c:v>
                </c:pt>
                <c:pt idx="187">
                  <c:v>-3.2520325203252431E-3</c:v>
                </c:pt>
                <c:pt idx="188">
                  <c:v>-8.1566068515497303E-3</c:v>
                </c:pt>
                <c:pt idx="189">
                  <c:v>-3.2894736842106198E-3</c:v>
                </c:pt>
                <c:pt idx="190">
                  <c:v>4.9504950495049549E-3</c:v>
                </c:pt>
                <c:pt idx="191">
                  <c:v>8.2101806239736064E-3</c:v>
                </c:pt>
                <c:pt idx="192">
                  <c:v>-1.6286644951140072E-3</c:v>
                </c:pt>
                <c:pt idx="193">
                  <c:v>1.6313213703098572E-3</c:v>
                </c:pt>
                <c:pt idx="194">
                  <c:v>9.7719869706840434E-3</c:v>
                </c:pt>
                <c:pt idx="195">
                  <c:v>6.4516129032257119E-3</c:v>
                </c:pt>
                <c:pt idx="196">
                  <c:v>1.6025641025640969E-3</c:v>
                </c:pt>
                <c:pt idx="197">
                  <c:v>-1.5999999999999348E-3</c:v>
                </c:pt>
                <c:pt idx="198">
                  <c:v>1.6025641025640969E-3</c:v>
                </c:pt>
                <c:pt idx="199">
                  <c:v>-3.1999999999999806E-3</c:v>
                </c:pt>
                <c:pt idx="200">
                  <c:v>-6.4205457463883953E-3</c:v>
                </c:pt>
                <c:pt idx="201">
                  <c:v>-1.2924071082390909E-2</c:v>
                </c:pt>
                <c:pt idx="202">
                  <c:v>-1.6366612111293755E-3</c:v>
                </c:pt>
                <c:pt idx="203">
                  <c:v>4.9180327868851847E-3</c:v>
                </c:pt>
                <c:pt idx="204">
                  <c:v>-4.8939641109299048E-3</c:v>
                </c:pt>
                <c:pt idx="205">
                  <c:v>9.8360655737705915E-3</c:v>
                </c:pt>
                <c:pt idx="206">
                  <c:v>-1.9480519480519543E-2</c:v>
                </c:pt>
                <c:pt idx="207">
                  <c:v>4.9668874172186239E-3</c:v>
                </c:pt>
                <c:pt idx="208">
                  <c:v>3.2948929159801743E-3</c:v>
                </c:pt>
                <c:pt idx="209">
                  <c:v>8.2101806239736064E-3</c:v>
                </c:pt>
                <c:pt idx="210">
                  <c:v>-6.514657980456029E-3</c:v>
                </c:pt>
                <c:pt idx="211">
                  <c:v>-9.8360655737704805E-3</c:v>
                </c:pt>
                <c:pt idx="212">
                  <c:v>3.3112582781456013E-3</c:v>
                </c:pt>
                <c:pt idx="213">
                  <c:v>1.1551155115511635E-2</c:v>
                </c:pt>
                <c:pt idx="214">
                  <c:v>-8.1566068515497303E-3</c:v>
                </c:pt>
                <c:pt idx="215">
                  <c:v>9.8684210526314153E-3</c:v>
                </c:pt>
                <c:pt idx="216">
                  <c:v>8.1433224755702582E-3</c:v>
                </c:pt>
                <c:pt idx="217">
                  <c:v>4.8465266558965769E-3</c:v>
                </c:pt>
                <c:pt idx="218">
                  <c:v>0</c:v>
                </c:pt>
                <c:pt idx="219">
                  <c:v>4.8231511254019921E-3</c:v>
                </c:pt>
                <c:pt idx="220">
                  <c:v>-8.0000000000000071E-3</c:v>
                </c:pt>
                <c:pt idx="221">
                  <c:v>9.6774193548385679E-3</c:v>
                </c:pt>
                <c:pt idx="222">
                  <c:v>-4.7923322683705027E-3</c:v>
                </c:pt>
                <c:pt idx="223">
                  <c:v>-1.2841091492776902E-2</c:v>
                </c:pt>
                <c:pt idx="224">
                  <c:v>8.1300813008129413E-3</c:v>
                </c:pt>
                <c:pt idx="225">
                  <c:v>6.4516129032257119E-3</c:v>
                </c:pt>
                <c:pt idx="226">
                  <c:v>-3.2051282051283048E-3</c:v>
                </c:pt>
                <c:pt idx="227">
                  <c:v>-1.607717041800627E-3</c:v>
                </c:pt>
                <c:pt idx="228">
                  <c:v>1.7713365539452575E-2</c:v>
                </c:pt>
                <c:pt idx="229">
                  <c:v>-4.746835443038E-3</c:v>
                </c:pt>
                <c:pt idx="230">
                  <c:v>-1.5898251192368873E-3</c:v>
                </c:pt>
                <c:pt idx="231">
                  <c:v>-7.9617834394903886E-3</c:v>
                </c:pt>
                <c:pt idx="232">
                  <c:v>-1.1235955056179803E-2</c:v>
                </c:pt>
                <c:pt idx="233">
                  <c:v>1.4610389610389518E-2</c:v>
                </c:pt>
                <c:pt idx="234">
                  <c:v>-8.0000000000000071E-3</c:v>
                </c:pt>
                <c:pt idx="235">
                  <c:v>8.0645161290322509E-3</c:v>
                </c:pt>
                <c:pt idx="236">
                  <c:v>9.5999999999998309E-3</c:v>
                </c:pt>
                <c:pt idx="237">
                  <c:v>-3.1695721077653616E-3</c:v>
                </c:pt>
                <c:pt idx="238">
                  <c:v>-4.7694753577106619E-3</c:v>
                </c:pt>
                <c:pt idx="239">
                  <c:v>-1.5974440894568342E-3</c:v>
                </c:pt>
                <c:pt idx="240">
                  <c:v>1.6000000000000014E-2</c:v>
                </c:pt>
                <c:pt idx="241">
                  <c:v>3.1496062992126816E-3</c:v>
                </c:pt>
                <c:pt idx="242">
                  <c:v>-7.8492935635792183E-3</c:v>
                </c:pt>
                <c:pt idx="243">
                  <c:v>-4.746835443038E-3</c:v>
                </c:pt>
                <c:pt idx="244">
                  <c:v>1.5898251192368873E-2</c:v>
                </c:pt>
                <c:pt idx="245">
                  <c:v>2.0344287949921824E-2</c:v>
                </c:pt>
                <c:pt idx="246">
                  <c:v>4.6012269938651151E-3</c:v>
                </c:pt>
                <c:pt idx="247">
                  <c:v>-6.1068702290076882E-3</c:v>
                </c:pt>
                <c:pt idx="248">
                  <c:v>-6.1443932411674451E-3</c:v>
                </c:pt>
                <c:pt idx="249">
                  <c:v>1.391035548686248E-2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1D-47FA-BBBA-486B011EC361}"/>
            </c:ext>
          </c:extLst>
        </c:ser>
        <c:ser>
          <c:idx val="34"/>
          <c:order val="34"/>
          <c:tx>
            <c:strRef>
              <c:f>'Prices&amp;Returns'!$AK$256</c:f>
              <c:strCache>
                <c:ptCount val="1"/>
                <c:pt idx="0">
                  <c:v>Instrument 35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'Prices&amp;Returns'!$AK$257:$AK$506</c:f>
              <c:numCache>
                <c:formatCode>0.00%</c:formatCode>
                <c:ptCount val="250"/>
                <c:pt idx="1">
                  <c:v>2.5065104166666741E-2</c:v>
                </c:pt>
                <c:pt idx="2">
                  <c:v>-1.3972689742775435E-2</c:v>
                </c:pt>
                <c:pt idx="3">
                  <c:v>-9.9838969404187905E-3</c:v>
                </c:pt>
                <c:pt idx="4">
                  <c:v>1.0735198438516669E-2</c:v>
                </c:pt>
                <c:pt idx="5">
                  <c:v>9.6556163501770875E-4</c:v>
                </c:pt>
                <c:pt idx="6">
                  <c:v>2.2829581993569104E-2</c:v>
                </c:pt>
                <c:pt idx="7">
                  <c:v>2.514932411191495E-3</c:v>
                </c:pt>
                <c:pt idx="8">
                  <c:v>-1.3483850736908165E-2</c:v>
                </c:pt>
                <c:pt idx="9">
                  <c:v>2.5429116338206992E-3</c:v>
                </c:pt>
                <c:pt idx="10">
                  <c:v>-1.8389346861128697E-2</c:v>
                </c:pt>
                <c:pt idx="11">
                  <c:v>-7.7519379844961378E-3</c:v>
                </c:pt>
                <c:pt idx="12">
                  <c:v>3.90625E-3</c:v>
                </c:pt>
                <c:pt idx="13">
                  <c:v>-4.5395590142671693E-3</c:v>
                </c:pt>
                <c:pt idx="14">
                  <c:v>-1.3029315960912058E-2</c:v>
                </c:pt>
                <c:pt idx="15">
                  <c:v>1.4521452145214386E-2</c:v>
                </c:pt>
                <c:pt idx="16">
                  <c:v>1.9518542615484691E-2</c:v>
                </c:pt>
                <c:pt idx="17">
                  <c:v>3.8289725590299195E-3</c:v>
                </c:pt>
                <c:pt idx="18">
                  <c:v>-1.1125238397965753E-2</c:v>
                </c:pt>
                <c:pt idx="19">
                  <c:v>2.2500803600129515E-3</c:v>
                </c:pt>
                <c:pt idx="20">
                  <c:v>-5.1314945477870522E-3</c:v>
                </c:pt>
                <c:pt idx="21">
                  <c:v>1.1283043197936937E-2</c:v>
                </c:pt>
                <c:pt idx="22">
                  <c:v>2.2314313037934408E-3</c:v>
                </c:pt>
                <c:pt idx="23">
                  <c:v>-5.0890585241730735E-3</c:v>
                </c:pt>
                <c:pt idx="24">
                  <c:v>-5.7544757033247684E-3</c:v>
                </c:pt>
                <c:pt idx="25">
                  <c:v>8.0385852090032461E-3</c:v>
                </c:pt>
                <c:pt idx="26">
                  <c:v>3.5087719298245723E-3</c:v>
                </c:pt>
                <c:pt idx="27">
                  <c:v>1.2078830260648488E-2</c:v>
                </c:pt>
                <c:pt idx="28">
                  <c:v>2.5125628140703071E-3</c:v>
                </c:pt>
                <c:pt idx="29">
                  <c:v>-9.3984962406024053E-4</c:v>
                </c:pt>
                <c:pt idx="30">
                  <c:v>-1.1602383192223287E-2</c:v>
                </c:pt>
                <c:pt idx="31">
                  <c:v>1.6180203045685237E-2</c:v>
                </c:pt>
                <c:pt idx="32">
                  <c:v>4.6831095847641446E-3</c:v>
                </c:pt>
                <c:pt idx="33">
                  <c:v>2.9521441889372335E-2</c:v>
                </c:pt>
                <c:pt idx="34">
                  <c:v>1.5393902807123494E-2</c:v>
                </c:pt>
                <c:pt idx="35">
                  <c:v>-8.9179548156959054E-4</c:v>
                </c:pt>
                <c:pt idx="36">
                  <c:v>-1.7851829812555842E-2</c:v>
                </c:pt>
                <c:pt idx="37">
                  <c:v>-9.9969706149650728E-3</c:v>
                </c:pt>
                <c:pt idx="38">
                  <c:v>2.6927784577723379E-2</c:v>
                </c:pt>
                <c:pt idx="39">
                  <c:v>-7.15137067938032E-3</c:v>
                </c:pt>
                <c:pt idx="40">
                  <c:v>3.6014405762303525E-3</c:v>
                </c:pt>
                <c:pt idx="41">
                  <c:v>2.9904306220118748E-4</c:v>
                </c:pt>
                <c:pt idx="42">
                  <c:v>1.4050822122571027E-2</c:v>
                </c:pt>
                <c:pt idx="43">
                  <c:v>-2.6533018867925806E-3</c:v>
                </c:pt>
                <c:pt idx="44">
                  <c:v>7.0942950044339259E-3</c:v>
                </c:pt>
                <c:pt idx="45">
                  <c:v>-4.1091869680071058E-3</c:v>
                </c:pt>
                <c:pt idx="46">
                  <c:v>-2.770409666961382E-2</c:v>
                </c:pt>
                <c:pt idx="47">
                  <c:v>7.8811761139738756E-3</c:v>
                </c:pt>
                <c:pt idx="48">
                  <c:v>7.2180451127821232E-3</c:v>
                </c:pt>
                <c:pt idx="49">
                  <c:v>2.0901761719915868E-3</c:v>
                </c:pt>
                <c:pt idx="50">
                  <c:v>1.1918951132299238E-3</c:v>
                </c:pt>
                <c:pt idx="51">
                  <c:v>-1.9047619047619091E-2</c:v>
                </c:pt>
                <c:pt idx="52">
                  <c:v>-2.3665048543689338E-2</c:v>
                </c:pt>
                <c:pt idx="53">
                  <c:v>-1.0876320696084574E-2</c:v>
                </c:pt>
                <c:pt idx="54">
                  <c:v>9.4250706880294466E-4</c:v>
                </c:pt>
                <c:pt idx="55">
                  <c:v>-3.1387319522901969E-4</c:v>
                </c:pt>
                <c:pt idx="56">
                  <c:v>-1.1616954474097385E-2</c:v>
                </c:pt>
                <c:pt idx="57">
                  <c:v>4.7649301143581901E-3</c:v>
                </c:pt>
                <c:pt idx="58">
                  <c:v>1.043313310148597E-2</c:v>
                </c:pt>
                <c:pt idx="59">
                  <c:v>1.7834793491864787E-2</c:v>
                </c:pt>
                <c:pt idx="60">
                  <c:v>-1.3525976022133346E-2</c:v>
                </c:pt>
                <c:pt idx="61">
                  <c:v>9.348706762231096E-3</c:v>
                </c:pt>
                <c:pt idx="62">
                  <c:v>2.1611608521148185E-3</c:v>
                </c:pt>
                <c:pt idx="63">
                  <c:v>1.6019716574245058E-2</c:v>
                </c:pt>
                <c:pt idx="64">
                  <c:v>2.6986052152820017E-2</c:v>
                </c:pt>
                <c:pt idx="65">
                  <c:v>2.3619722468262161E-3</c:v>
                </c:pt>
                <c:pt idx="66">
                  <c:v>1.7083946980854137E-2</c:v>
                </c:pt>
                <c:pt idx="67">
                  <c:v>6.0816681146829144E-3</c:v>
                </c:pt>
                <c:pt idx="68">
                  <c:v>2.4755325273460027E-2</c:v>
                </c:pt>
                <c:pt idx="69">
                  <c:v>-2.2471910112359383E-3</c:v>
                </c:pt>
                <c:pt idx="70">
                  <c:v>-1.9144144144144115E-2</c:v>
                </c:pt>
                <c:pt idx="71">
                  <c:v>-1.1481056257177658E-3</c:v>
                </c:pt>
                <c:pt idx="72">
                  <c:v>-1.9540229885057436E-2</c:v>
                </c:pt>
                <c:pt idx="73">
                  <c:v>-8.2063305978896661E-3</c:v>
                </c:pt>
                <c:pt idx="74">
                  <c:v>-1.5070921985815722E-2</c:v>
                </c:pt>
                <c:pt idx="75">
                  <c:v>1.8001800180018623E-3</c:v>
                </c:pt>
                <c:pt idx="76">
                  <c:v>-1.1081162024558222E-2</c:v>
                </c:pt>
                <c:pt idx="77">
                  <c:v>-2.7256208358571454E-3</c:v>
                </c:pt>
                <c:pt idx="78">
                  <c:v>-3.0367446097783191E-3</c:v>
                </c:pt>
                <c:pt idx="79">
                  <c:v>2.4367956137678615E-3</c:v>
                </c:pt>
                <c:pt idx="80">
                  <c:v>-4.5578851412944044E-3</c:v>
                </c:pt>
                <c:pt idx="81">
                  <c:v>-1.7704517704517642E-2</c:v>
                </c:pt>
                <c:pt idx="82">
                  <c:v>2.1752641392169814E-3</c:v>
                </c:pt>
                <c:pt idx="83">
                  <c:v>-1.7984496124030969E-2</c:v>
                </c:pt>
                <c:pt idx="84">
                  <c:v>8.2096621408271897E-3</c:v>
                </c:pt>
                <c:pt idx="85">
                  <c:v>1.0961478233636024E-2</c:v>
                </c:pt>
                <c:pt idx="86">
                  <c:v>1.8587360594797264E-3</c:v>
                </c:pt>
                <c:pt idx="87">
                  <c:v>-2.1645021645021467E-3</c:v>
                </c:pt>
                <c:pt idx="88">
                  <c:v>-6.1977068484661002E-3</c:v>
                </c:pt>
                <c:pt idx="89">
                  <c:v>-1.3096351730589428E-2</c:v>
                </c:pt>
                <c:pt idx="90">
                  <c:v>-1.1374407582938395E-2</c:v>
                </c:pt>
                <c:pt idx="91">
                  <c:v>-6.7114093959731447E-3</c:v>
                </c:pt>
                <c:pt idx="92">
                  <c:v>-1.8018018018017945E-2</c:v>
                </c:pt>
                <c:pt idx="93">
                  <c:v>1.5072083879423381E-2</c:v>
                </c:pt>
                <c:pt idx="94">
                  <c:v>-2.033570045190447E-2</c:v>
                </c:pt>
                <c:pt idx="95">
                  <c:v>-2.2405271828665585E-2</c:v>
                </c:pt>
                <c:pt idx="96">
                  <c:v>-1.9885406134142358E-2</c:v>
                </c:pt>
                <c:pt idx="97">
                  <c:v>1.5130674002751032E-2</c:v>
                </c:pt>
                <c:pt idx="98">
                  <c:v>1.0162601626015899E-3</c:v>
                </c:pt>
                <c:pt idx="99">
                  <c:v>1.353637901861271E-3</c:v>
                </c:pt>
                <c:pt idx="100">
                  <c:v>-4.3933761405879901E-3</c:v>
                </c:pt>
                <c:pt idx="101">
                  <c:v>-2.7155465037339566E-3</c:v>
                </c:pt>
                <c:pt idx="102">
                  <c:v>-4.0844111640571112E-3</c:v>
                </c:pt>
                <c:pt idx="103">
                  <c:v>1.36705399863295E-2</c:v>
                </c:pt>
                <c:pt idx="104">
                  <c:v>1.5846257585974355E-2</c:v>
                </c:pt>
                <c:pt idx="105">
                  <c:v>1.3607699966810438E-2</c:v>
                </c:pt>
                <c:pt idx="106">
                  <c:v>-1.2442698100851302E-2</c:v>
                </c:pt>
                <c:pt idx="107">
                  <c:v>-1.1604774535809104E-2</c:v>
                </c:pt>
                <c:pt idx="108">
                  <c:v>-5.7027843005702517E-3</c:v>
                </c:pt>
                <c:pt idx="109">
                  <c:v>-6.4102564102564985E-3</c:v>
                </c:pt>
                <c:pt idx="110">
                  <c:v>-1.1884550084889534E-2</c:v>
                </c:pt>
                <c:pt idx="111">
                  <c:v>-6.8728522336780618E-4</c:v>
                </c:pt>
                <c:pt idx="112">
                  <c:v>1.1004126547455195E-2</c:v>
                </c:pt>
                <c:pt idx="113">
                  <c:v>-5.4421768707483276E-3</c:v>
                </c:pt>
                <c:pt idx="114">
                  <c:v>-5.8139534883719923E-3</c:v>
                </c:pt>
                <c:pt idx="115">
                  <c:v>0</c:v>
                </c:pt>
                <c:pt idx="116">
                  <c:v>1.3415892672858698E-2</c:v>
                </c:pt>
                <c:pt idx="117">
                  <c:v>6.788866259335169E-4</c:v>
                </c:pt>
                <c:pt idx="118">
                  <c:v>-6.105834464043447E-3</c:v>
                </c:pt>
                <c:pt idx="119">
                  <c:v>-1.7064846416382506E-3</c:v>
                </c:pt>
                <c:pt idx="120">
                  <c:v>3.0769230769229772E-3</c:v>
                </c:pt>
                <c:pt idx="121">
                  <c:v>7.4982958418541301E-3</c:v>
                </c:pt>
                <c:pt idx="122">
                  <c:v>-6.7658998646813462E-4</c:v>
                </c:pt>
                <c:pt idx="123">
                  <c:v>-1.0155721056194222E-3</c:v>
                </c:pt>
                <c:pt idx="124">
                  <c:v>2.9142663503896937E-2</c:v>
                </c:pt>
                <c:pt idx="125">
                  <c:v>-5.5976292393810079E-3</c:v>
                </c:pt>
                <c:pt idx="126">
                  <c:v>1.6556291390728006E-3</c:v>
                </c:pt>
                <c:pt idx="127">
                  <c:v>-7.603305785124026E-3</c:v>
                </c:pt>
                <c:pt idx="128">
                  <c:v>1.099267155229855E-2</c:v>
                </c:pt>
                <c:pt idx="129">
                  <c:v>-1.6144975288303165E-2</c:v>
                </c:pt>
                <c:pt idx="130">
                  <c:v>-3.3489618218340844E-4</c:v>
                </c:pt>
                <c:pt idx="131">
                  <c:v>5.6951423785593924E-3</c:v>
                </c:pt>
                <c:pt idx="132">
                  <c:v>1.1325782811459018E-2</c:v>
                </c:pt>
                <c:pt idx="133">
                  <c:v>-4.6113306982872304E-3</c:v>
                </c:pt>
                <c:pt idx="134">
                  <c:v>1.9523494374586337E-2</c:v>
                </c:pt>
                <c:pt idx="135">
                  <c:v>-2.0772476468678858E-2</c:v>
                </c:pt>
                <c:pt idx="136">
                  <c:v>3.3145508783558597E-3</c:v>
                </c:pt>
                <c:pt idx="137">
                  <c:v>-3.3036009250081433E-3</c:v>
                </c:pt>
                <c:pt idx="138">
                  <c:v>3.3145508783549715E-4</c:v>
                </c:pt>
                <c:pt idx="139">
                  <c:v>-3.9761431411531323E-3</c:v>
                </c:pt>
                <c:pt idx="140">
                  <c:v>2.4950099800399306E-2</c:v>
                </c:pt>
                <c:pt idx="141">
                  <c:v>-3.2456994482310542E-3</c:v>
                </c:pt>
                <c:pt idx="142">
                  <c:v>9.7688049495279206E-3</c:v>
                </c:pt>
                <c:pt idx="143">
                  <c:v>-9.0293453724605843E-3</c:v>
                </c:pt>
                <c:pt idx="144">
                  <c:v>9.1116173120728838E-3</c:v>
                </c:pt>
                <c:pt idx="145">
                  <c:v>7.416962270235361E-3</c:v>
                </c:pt>
                <c:pt idx="146">
                  <c:v>1.2804097311140961E-3</c:v>
                </c:pt>
                <c:pt idx="147">
                  <c:v>1.8222506393861915E-2</c:v>
                </c:pt>
                <c:pt idx="148">
                  <c:v>-4.39560439560438E-3</c:v>
                </c:pt>
                <c:pt idx="149">
                  <c:v>-3.1535793125198053E-3</c:v>
                </c:pt>
                <c:pt idx="150">
                  <c:v>1.0123378677633577E-2</c:v>
                </c:pt>
                <c:pt idx="151">
                  <c:v>-2.4115252113999341E-2</c:v>
                </c:pt>
                <c:pt idx="152">
                  <c:v>-1.6046213093710016E-3</c:v>
                </c:pt>
                <c:pt idx="153">
                  <c:v>-4.8216007714561027E-3</c:v>
                </c:pt>
                <c:pt idx="154">
                  <c:v>9.6899224806201723E-4</c:v>
                </c:pt>
                <c:pt idx="155">
                  <c:v>-2.7105517909002952E-2</c:v>
                </c:pt>
                <c:pt idx="156">
                  <c:v>3.3167495854069529E-4</c:v>
                </c:pt>
                <c:pt idx="157">
                  <c:v>-6.96286472148544E-3</c:v>
                </c:pt>
                <c:pt idx="158">
                  <c:v>2.1035058430717735E-2</c:v>
                </c:pt>
                <c:pt idx="159">
                  <c:v>-4.5781556572922488E-3</c:v>
                </c:pt>
                <c:pt idx="160">
                  <c:v>-5.5847568988174334E-3</c:v>
                </c:pt>
                <c:pt idx="161">
                  <c:v>9.9108027750260952E-4</c:v>
                </c:pt>
                <c:pt idx="162">
                  <c:v>-5.9405940594059459E-3</c:v>
                </c:pt>
                <c:pt idx="163">
                  <c:v>-6.3081009296148682E-3</c:v>
                </c:pt>
                <c:pt idx="164">
                  <c:v>-7.0163715335783694E-3</c:v>
                </c:pt>
                <c:pt idx="165">
                  <c:v>-2.0188425302826274E-2</c:v>
                </c:pt>
                <c:pt idx="166">
                  <c:v>-3.4340659340660329E-3</c:v>
                </c:pt>
                <c:pt idx="167">
                  <c:v>1.0337698139214258E-2</c:v>
                </c:pt>
                <c:pt idx="168">
                  <c:v>2.3874488403821115E-3</c:v>
                </c:pt>
                <c:pt idx="169">
                  <c:v>1.0207553589656193E-3</c:v>
                </c:pt>
                <c:pt idx="170">
                  <c:v>1.2576478585995865E-2</c:v>
                </c:pt>
                <c:pt idx="171">
                  <c:v>5.3709298422288665E-3</c:v>
                </c:pt>
                <c:pt idx="172">
                  <c:v>-2.404006677796322E-2</c:v>
                </c:pt>
                <c:pt idx="173">
                  <c:v>-1.2316113581936294E-2</c:v>
                </c:pt>
                <c:pt idx="174">
                  <c:v>1.8011776931070367E-2</c:v>
                </c:pt>
                <c:pt idx="175">
                  <c:v>-6.805035726437092E-4</c:v>
                </c:pt>
                <c:pt idx="176">
                  <c:v>-4.4262853251618717E-3</c:v>
                </c:pt>
                <c:pt idx="177">
                  <c:v>-1.7783857729138153E-2</c:v>
                </c:pt>
                <c:pt idx="178">
                  <c:v>2.0891364902506648E-3</c:v>
                </c:pt>
                <c:pt idx="179">
                  <c:v>1.0423905489922447E-3</c:v>
                </c:pt>
                <c:pt idx="180">
                  <c:v>2.0826102047901696E-3</c:v>
                </c:pt>
                <c:pt idx="181">
                  <c:v>1.3855213023898916E-3</c:v>
                </c:pt>
                <c:pt idx="182">
                  <c:v>-9.6852300242130651E-3</c:v>
                </c:pt>
                <c:pt idx="183">
                  <c:v>-3.0038421236465274E-2</c:v>
                </c:pt>
                <c:pt idx="184">
                  <c:v>1.3683831472812269E-2</c:v>
                </c:pt>
                <c:pt idx="185">
                  <c:v>-1.7761989342804929E-3</c:v>
                </c:pt>
                <c:pt idx="186">
                  <c:v>1.2811387900355742E-2</c:v>
                </c:pt>
                <c:pt idx="187">
                  <c:v>-8.7842586085734586E-3</c:v>
                </c:pt>
                <c:pt idx="188">
                  <c:v>-1.3115916341722822E-2</c:v>
                </c:pt>
                <c:pt idx="189">
                  <c:v>-7.1839080459767946E-4</c:v>
                </c:pt>
                <c:pt idx="190">
                  <c:v>-5.3918044572249801E-3</c:v>
                </c:pt>
                <c:pt idx="191">
                  <c:v>-5.7824358511022744E-3</c:v>
                </c:pt>
                <c:pt idx="192">
                  <c:v>-3.9985459832788672E-3</c:v>
                </c:pt>
                <c:pt idx="193">
                  <c:v>-1.423357664233571E-2</c:v>
                </c:pt>
                <c:pt idx="194">
                  <c:v>-1.4809329877824018E-3</c:v>
                </c:pt>
                <c:pt idx="195">
                  <c:v>1.3718946978123814E-2</c:v>
                </c:pt>
                <c:pt idx="196">
                  <c:v>7.3152889539136456E-3</c:v>
                </c:pt>
                <c:pt idx="197">
                  <c:v>-2.1786492374726851E-3</c:v>
                </c:pt>
                <c:pt idx="198">
                  <c:v>1.4919941775836998E-2</c:v>
                </c:pt>
                <c:pt idx="199">
                  <c:v>7.1710290426676426E-3</c:v>
                </c:pt>
                <c:pt idx="200">
                  <c:v>1.8511925952296115E-2</c:v>
                </c:pt>
                <c:pt idx="201">
                  <c:v>6.9905627403006321E-3</c:v>
                </c:pt>
                <c:pt idx="202">
                  <c:v>-1.8049288441513323E-2</c:v>
                </c:pt>
                <c:pt idx="203">
                  <c:v>-7.0696359137500941E-4</c:v>
                </c:pt>
                <c:pt idx="204">
                  <c:v>1.4503006720905542E-2</c:v>
                </c:pt>
                <c:pt idx="205">
                  <c:v>6.6248256624825697E-3</c:v>
                </c:pt>
                <c:pt idx="206">
                  <c:v>2.3900242466227795E-2</c:v>
                </c:pt>
                <c:pt idx="207">
                  <c:v>-1.3531799729363803E-3</c:v>
                </c:pt>
                <c:pt idx="208">
                  <c:v>-2.879403794037938E-2</c:v>
                </c:pt>
                <c:pt idx="209">
                  <c:v>4.5343564701778583E-3</c:v>
                </c:pt>
                <c:pt idx="210">
                  <c:v>1.6666666666666607E-2</c:v>
                </c:pt>
                <c:pt idx="211">
                  <c:v>1.1612021857923427E-2</c:v>
                </c:pt>
                <c:pt idx="212">
                  <c:v>-4.051316677920358E-3</c:v>
                </c:pt>
                <c:pt idx="213">
                  <c:v>2.2033898305084731E-2</c:v>
                </c:pt>
                <c:pt idx="214">
                  <c:v>3.648424543946982E-3</c:v>
                </c:pt>
                <c:pt idx="215">
                  <c:v>3.6351619299404003E-3</c:v>
                </c:pt>
                <c:pt idx="216">
                  <c:v>8.8903523213696989E-3</c:v>
                </c:pt>
                <c:pt idx="217">
                  <c:v>-5.5483028720627603E-3</c:v>
                </c:pt>
                <c:pt idx="218">
                  <c:v>1.8050541516245522E-2</c:v>
                </c:pt>
                <c:pt idx="219">
                  <c:v>-6.1250805931657437E-3</c:v>
                </c:pt>
                <c:pt idx="220">
                  <c:v>-1.719104768083024E-2</c:v>
                </c:pt>
                <c:pt idx="221">
                  <c:v>-8.2508250825082952E-3</c:v>
                </c:pt>
                <c:pt idx="222">
                  <c:v>1.5973377703826896E-2</c:v>
                </c:pt>
                <c:pt idx="223">
                  <c:v>-9.171306911234911E-3</c:v>
                </c:pt>
                <c:pt idx="224">
                  <c:v>-1.5867768595041354E-2</c:v>
                </c:pt>
                <c:pt idx="225">
                  <c:v>1.4444071212630138E-2</c:v>
                </c:pt>
                <c:pt idx="226">
                  <c:v>1.6556291390728006E-3</c:v>
                </c:pt>
                <c:pt idx="227">
                  <c:v>-1.9834710743801276E-3</c:v>
                </c:pt>
                <c:pt idx="228">
                  <c:v>5.2997681351441006E-3</c:v>
                </c:pt>
                <c:pt idx="229">
                  <c:v>-2.009884678747953E-2</c:v>
                </c:pt>
                <c:pt idx="230">
                  <c:v>2.1519838601210539E-2</c:v>
                </c:pt>
                <c:pt idx="231">
                  <c:v>-2.4028966425279852E-2</c:v>
                </c:pt>
                <c:pt idx="232">
                  <c:v>-2.8330522765598665E-2</c:v>
                </c:pt>
                <c:pt idx="233">
                  <c:v>-8.3304408191600121E-3</c:v>
                </c:pt>
                <c:pt idx="234">
                  <c:v>2.6251312565628293E-2</c:v>
                </c:pt>
                <c:pt idx="235">
                  <c:v>-1.0231923601637938E-3</c:v>
                </c:pt>
                <c:pt idx="236">
                  <c:v>1.3315124615909779E-2</c:v>
                </c:pt>
                <c:pt idx="237">
                  <c:v>1.4487870619946053E-2</c:v>
                </c:pt>
                <c:pt idx="238">
                  <c:v>1.3948854201262018E-2</c:v>
                </c:pt>
                <c:pt idx="239">
                  <c:v>1.7687520471667106E-2</c:v>
                </c:pt>
                <c:pt idx="240">
                  <c:v>8.6900547151593788E-3</c:v>
                </c:pt>
                <c:pt idx="241">
                  <c:v>-1.9463943841735776E-2</c:v>
                </c:pt>
                <c:pt idx="242">
                  <c:v>-9.4370322160755027E-3</c:v>
                </c:pt>
                <c:pt idx="243">
                  <c:v>1.3797634691195659E-2</c:v>
                </c:pt>
                <c:pt idx="244">
                  <c:v>3.240440699935343E-3</c:v>
                </c:pt>
                <c:pt idx="245">
                  <c:v>6.4599483204135222E-3</c:v>
                </c:pt>
                <c:pt idx="246">
                  <c:v>-1.8613607188703529E-2</c:v>
                </c:pt>
                <c:pt idx="247">
                  <c:v>1.373446697187708E-2</c:v>
                </c:pt>
                <c:pt idx="248">
                  <c:v>3.2258064516144103E-4</c:v>
                </c:pt>
                <c:pt idx="249">
                  <c:v>-1.3544018058690765E-2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1D-47FA-BBBA-486B011EC361}"/>
            </c:ext>
          </c:extLst>
        </c:ser>
        <c:ser>
          <c:idx val="35"/>
          <c:order val="35"/>
          <c:tx>
            <c:strRef>
              <c:f>'Prices&amp;Returns'!$AL$256</c:f>
              <c:strCache>
                <c:ptCount val="1"/>
                <c:pt idx="0">
                  <c:v>Instrument 36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'Prices&amp;Returns'!$AL$257:$AL$506</c:f>
              <c:numCache>
                <c:formatCode>0.00%</c:formatCode>
                <c:ptCount val="250"/>
                <c:pt idx="1">
                  <c:v>1.2048192771083599E-3</c:v>
                </c:pt>
                <c:pt idx="2">
                  <c:v>-1.2033694344163459E-3</c:v>
                </c:pt>
                <c:pt idx="3">
                  <c:v>-1.2048192771085819E-3</c:v>
                </c:pt>
                <c:pt idx="4">
                  <c:v>7.2376357056695984E-3</c:v>
                </c:pt>
                <c:pt idx="5">
                  <c:v>-3.5928143712573579E-3</c:v>
                </c:pt>
                <c:pt idx="6">
                  <c:v>4.8076923076922906E-3</c:v>
                </c:pt>
                <c:pt idx="7">
                  <c:v>1.1961722488038617E-3</c:v>
                </c:pt>
                <c:pt idx="8">
                  <c:v>-4.7789725209078648E-3</c:v>
                </c:pt>
                <c:pt idx="9">
                  <c:v>8.4033613445377853E-3</c:v>
                </c:pt>
                <c:pt idx="10">
                  <c:v>-3.5714285714286698E-3</c:v>
                </c:pt>
                <c:pt idx="11">
                  <c:v>-1.1947431302269385E-3</c:v>
                </c:pt>
                <c:pt idx="12">
                  <c:v>1.1961722488038617E-3</c:v>
                </c:pt>
                <c:pt idx="13">
                  <c:v>9.5579450418159517E-3</c:v>
                </c:pt>
                <c:pt idx="14">
                  <c:v>-1.1834319526626835E-3</c:v>
                </c:pt>
                <c:pt idx="15">
                  <c:v>2.3696682464455776E-3</c:v>
                </c:pt>
                <c:pt idx="16">
                  <c:v>7.0921985815601829E-3</c:v>
                </c:pt>
                <c:pt idx="17">
                  <c:v>-8.2159624413146171E-3</c:v>
                </c:pt>
                <c:pt idx="18">
                  <c:v>-3.5502958579880506E-3</c:v>
                </c:pt>
                <c:pt idx="19">
                  <c:v>7.1258907363420665E-3</c:v>
                </c:pt>
                <c:pt idx="20">
                  <c:v>-4.7169811320755262E-3</c:v>
                </c:pt>
                <c:pt idx="21">
                  <c:v>-3.5545023696681444E-3</c:v>
                </c:pt>
                <c:pt idx="22">
                  <c:v>2.3781212841853527E-3</c:v>
                </c:pt>
                <c:pt idx="23">
                  <c:v>-3.5587188612098419E-3</c:v>
                </c:pt>
                <c:pt idx="24">
                  <c:v>4.761904761904745E-3</c:v>
                </c:pt>
                <c:pt idx="25">
                  <c:v>1.1848341232227888E-3</c:v>
                </c:pt>
                <c:pt idx="26">
                  <c:v>7.1005917159763232E-3</c:v>
                </c:pt>
                <c:pt idx="27">
                  <c:v>-8.2256169212691077E-3</c:v>
                </c:pt>
                <c:pt idx="28">
                  <c:v>4.7393364928911552E-3</c:v>
                </c:pt>
                <c:pt idx="29">
                  <c:v>-4.7169811320755262E-3</c:v>
                </c:pt>
                <c:pt idx="30">
                  <c:v>0</c:v>
                </c:pt>
                <c:pt idx="31">
                  <c:v>-3.5545023696681444E-3</c:v>
                </c:pt>
                <c:pt idx="32">
                  <c:v>1.1890606420927874E-3</c:v>
                </c:pt>
                <c:pt idx="33">
                  <c:v>2.3752969121140222E-3</c:v>
                </c:pt>
                <c:pt idx="34">
                  <c:v>-4.7393364928909332E-3</c:v>
                </c:pt>
                <c:pt idx="35">
                  <c:v>-1.1904761904761862E-3</c:v>
                </c:pt>
                <c:pt idx="36">
                  <c:v>2.3837902264600697E-3</c:v>
                </c:pt>
                <c:pt idx="37">
                  <c:v>3.5671819262781401E-3</c:v>
                </c:pt>
                <c:pt idx="38">
                  <c:v>-1.1848341232226778E-3</c:v>
                </c:pt>
                <c:pt idx="39">
                  <c:v>-5.9311981020164772E-3</c:v>
                </c:pt>
                <c:pt idx="40">
                  <c:v>-2.3866348448688957E-3</c:v>
                </c:pt>
                <c:pt idx="41">
                  <c:v>-1.1961722488037507E-3</c:v>
                </c:pt>
                <c:pt idx="42">
                  <c:v>4.7904191616767733E-3</c:v>
                </c:pt>
                <c:pt idx="43">
                  <c:v>2.3837902264600697E-3</c:v>
                </c:pt>
                <c:pt idx="44">
                  <c:v>0</c:v>
                </c:pt>
                <c:pt idx="45">
                  <c:v>2.3781212841853527E-3</c:v>
                </c:pt>
                <c:pt idx="46">
                  <c:v>7.1174377224199059E-3</c:v>
                </c:pt>
                <c:pt idx="47">
                  <c:v>-3.5335689045935537E-3</c:v>
                </c:pt>
                <c:pt idx="48">
                  <c:v>-3.5460992907803135E-3</c:v>
                </c:pt>
                <c:pt idx="49">
                  <c:v>-1.5421115065243018E-2</c:v>
                </c:pt>
                <c:pt idx="50">
                  <c:v>6.0240963855420215E-3</c:v>
                </c:pt>
                <c:pt idx="51">
                  <c:v>4.7904191616767733E-3</c:v>
                </c:pt>
                <c:pt idx="52">
                  <c:v>-4.7675804529202503E-3</c:v>
                </c:pt>
                <c:pt idx="53">
                  <c:v>0</c:v>
                </c:pt>
                <c:pt idx="54">
                  <c:v>-2.3952095808382756E-3</c:v>
                </c:pt>
                <c:pt idx="55">
                  <c:v>-6.0024009603842909E-3</c:v>
                </c:pt>
                <c:pt idx="56">
                  <c:v>-2.4154589371979673E-3</c:v>
                </c:pt>
                <c:pt idx="57">
                  <c:v>6.0532687651333461E-3</c:v>
                </c:pt>
                <c:pt idx="58">
                  <c:v>-4.8134777376656057E-3</c:v>
                </c:pt>
                <c:pt idx="59">
                  <c:v>7.2551390568320606E-3</c:v>
                </c:pt>
                <c:pt idx="60">
                  <c:v>-3.6014405762304635E-3</c:v>
                </c:pt>
                <c:pt idx="61">
                  <c:v>-1.2048192771085819E-3</c:v>
                </c:pt>
                <c:pt idx="62">
                  <c:v>4.8250904704463249E-3</c:v>
                </c:pt>
                <c:pt idx="63">
                  <c:v>3.6014405762303525E-3</c:v>
                </c:pt>
                <c:pt idx="64">
                  <c:v>-4.7846889952152249E-3</c:v>
                </c:pt>
                <c:pt idx="65">
                  <c:v>3.6057692307691624E-3</c:v>
                </c:pt>
                <c:pt idx="66">
                  <c:v>-1.1976047904190823E-3</c:v>
                </c:pt>
                <c:pt idx="67">
                  <c:v>-7.1942446043166131E-3</c:v>
                </c:pt>
                <c:pt idx="68">
                  <c:v>2.4154589371983004E-3</c:v>
                </c:pt>
                <c:pt idx="69">
                  <c:v>4.8192771084336616E-3</c:v>
                </c:pt>
                <c:pt idx="70">
                  <c:v>1.1990407673860837E-3</c:v>
                </c:pt>
                <c:pt idx="71">
                  <c:v>0</c:v>
                </c:pt>
                <c:pt idx="72">
                  <c:v>-1.4371257485029876E-2</c:v>
                </c:pt>
                <c:pt idx="73">
                  <c:v>0</c:v>
                </c:pt>
                <c:pt idx="74">
                  <c:v>-1.2150668286755595E-3</c:v>
                </c:pt>
                <c:pt idx="75">
                  <c:v>2.4330900243307862E-3</c:v>
                </c:pt>
                <c:pt idx="76">
                  <c:v>2.4271844660193054E-3</c:v>
                </c:pt>
                <c:pt idx="77">
                  <c:v>6.0532687651333461E-3</c:v>
                </c:pt>
                <c:pt idx="78">
                  <c:v>-2.4067388688329139E-3</c:v>
                </c:pt>
                <c:pt idx="79">
                  <c:v>1.2062726176118588E-3</c:v>
                </c:pt>
                <c:pt idx="80">
                  <c:v>-2.4096385542170529E-3</c:v>
                </c:pt>
                <c:pt idx="81">
                  <c:v>3.6231884057973396E-3</c:v>
                </c:pt>
                <c:pt idx="82">
                  <c:v>1.2033694344162349E-3</c:v>
                </c:pt>
                <c:pt idx="83">
                  <c:v>6.0096153846151967E-3</c:v>
                </c:pt>
                <c:pt idx="84">
                  <c:v>-5.9737156511349143E-3</c:v>
                </c:pt>
                <c:pt idx="85">
                  <c:v>-1.2019230769230171E-3</c:v>
                </c:pt>
                <c:pt idx="86">
                  <c:v>4.8134777376653837E-3</c:v>
                </c:pt>
                <c:pt idx="87">
                  <c:v>-4.7904191616765512E-3</c:v>
                </c:pt>
                <c:pt idx="88">
                  <c:v>-2.4067388688329139E-3</c:v>
                </c:pt>
                <c:pt idx="89">
                  <c:v>7.2376357056695984E-3</c:v>
                </c:pt>
                <c:pt idx="90">
                  <c:v>2.3952095808381646E-3</c:v>
                </c:pt>
                <c:pt idx="91">
                  <c:v>9.5579450418159517E-3</c:v>
                </c:pt>
                <c:pt idx="92">
                  <c:v>1.1834319526629056E-3</c:v>
                </c:pt>
                <c:pt idx="93">
                  <c:v>-2.3640661938535423E-3</c:v>
                </c:pt>
                <c:pt idx="94">
                  <c:v>-2.3696682464454666E-3</c:v>
                </c:pt>
                <c:pt idx="95">
                  <c:v>5.9382422802851664E-3</c:v>
                </c:pt>
                <c:pt idx="96">
                  <c:v>2.3612750885477762E-3</c:v>
                </c:pt>
                <c:pt idx="97">
                  <c:v>-1.531213191990588E-2</c:v>
                </c:pt>
                <c:pt idx="98">
                  <c:v>1.1961722488038617E-3</c:v>
                </c:pt>
                <c:pt idx="99">
                  <c:v>4.7789725209081979E-3</c:v>
                </c:pt>
                <c:pt idx="100">
                  <c:v>4.7562425683709275E-3</c:v>
                </c:pt>
                <c:pt idx="101">
                  <c:v>-1.1834319526626835E-3</c:v>
                </c:pt>
                <c:pt idx="102">
                  <c:v>-8.2938388625592996E-3</c:v>
                </c:pt>
                <c:pt idx="103">
                  <c:v>-1.1947431302269385E-3</c:v>
                </c:pt>
                <c:pt idx="104">
                  <c:v>7.1770334928229484E-3</c:v>
                </c:pt>
                <c:pt idx="105">
                  <c:v>-2.3752969121139111E-3</c:v>
                </c:pt>
                <c:pt idx="106">
                  <c:v>1.1904761904761862E-3</c:v>
                </c:pt>
                <c:pt idx="107">
                  <c:v>-2.3781212841854638E-3</c:v>
                </c:pt>
                <c:pt idx="108">
                  <c:v>3.5756853396899935E-3</c:v>
                </c:pt>
                <c:pt idx="109">
                  <c:v>3.5629453681709222E-3</c:v>
                </c:pt>
                <c:pt idx="110">
                  <c:v>1.6568047337278236E-2</c:v>
                </c:pt>
                <c:pt idx="111">
                  <c:v>9.3131548311990997E-3</c:v>
                </c:pt>
                <c:pt idx="112">
                  <c:v>-1.1534025374855261E-3</c:v>
                </c:pt>
                <c:pt idx="113">
                  <c:v>3.4642032332563577E-3</c:v>
                </c:pt>
                <c:pt idx="114">
                  <c:v>0</c:v>
                </c:pt>
                <c:pt idx="115">
                  <c:v>-2.3014959723820505E-3</c:v>
                </c:pt>
                <c:pt idx="116">
                  <c:v>0</c:v>
                </c:pt>
                <c:pt idx="117">
                  <c:v>-1.1534025374855261E-3</c:v>
                </c:pt>
                <c:pt idx="118">
                  <c:v>-3.4642032332562467E-3</c:v>
                </c:pt>
                <c:pt idx="119">
                  <c:v>1.1587485515642815E-3</c:v>
                </c:pt>
                <c:pt idx="120">
                  <c:v>-8.1018518518518601E-3</c:v>
                </c:pt>
                <c:pt idx="121">
                  <c:v>5.834305717619559E-3</c:v>
                </c:pt>
                <c:pt idx="122">
                  <c:v>-9.2807424593968069E-3</c:v>
                </c:pt>
                <c:pt idx="123">
                  <c:v>-1.1709601873536313E-3</c:v>
                </c:pt>
                <c:pt idx="124">
                  <c:v>2.3446658851116187E-3</c:v>
                </c:pt>
                <c:pt idx="125">
                  <c:v>-2.3391812865498629E-3</c:v>
                </c:pt>
                <c:pt idx="126">
                  <c:v>1.1723329425556983E-3</c:v>
                </c:pt>
                <c:pt idx="127">
                  <c:v>1.1709601873537423E-3</c:v>
                </c:pt>
                <c:pt idx="128">
                  <c:v>-1.1695906432750425E-3</c:v>
                </c:pt>
                <c:pt idx="129">
                  <c:v>2.3419203747074846E-3</c:v>
                </c:pt>
                <c:pt idx="130">
                  <c:v>-3.5046728971963592E-3</c:v>
                </c:pt>
                <c:pt idx="131">
                  <c:v>4.6893317702227932E-3</c:v>
                </c:pt>
                <c:pt idx="132">
                  <c:v>-4.667444574095736E-3</c:v>
                </c:pt>
                <c:pt idx="133">
                  <c:v>5.8616647127784915E-3</c:v>
                </c:pt>
                <c:pt idx="134">
                  <c:v>-1.1655011655011815E-3</c:v>
                </c:pt>
                <c:pt idx="135">
                  <c:v>-1.166861143523934E-3</c:v>
                </c:pt>
                <c:pt idx="136">
                  <c:v>7.0093457943922743E-3</c:v>
                </c:pt>
                <c:pt idx="137">
                  <c:v>-5.8004640371228655E-3</c:v>
                </c:pt>
                <c:pt idx="138">
                  <c:v>0</c:v>
                </c:pt>
                <c:pt idx="139">
                  <c:v>-1.166861143523934E-3</c:v>
                </c:pt>
                <c:pt idx="140">
                  <c:v>1.1682242990653791E-3</c:v>
                </c:pt>
                <c:pt idx="141">
                  <c:v>-2.333722287047757E-3</c:v>
                </c:pt>
                <c:pt idx="142">
                  <c:v>8.187134502923854E-3</c:v>
                </c:pt>
                <c:pt idx="143">
                  <c:v>-9.2807424593968069E-3</c:v>
                </c:pt>
                <c:pt idx="144">
                  <c:v>-3.5128805620607828E-3</c:v>
                </c:pt>
                <c:pt idx="145">
                  <c:v>-3.5252643948295859E-3</c:v>
                </c:pt>
                <c:pt idx="146">
                  <c:v>4.7169811320753041E-3</c:v>
                </c:pt>
                <c:pt idx="147">
                  <c:v>0</c:v>
                </c:pt>
                <c:pt idx="148">
                  <c:v>0</c:v>
                </c:pt>
                <c:pt idx="149">
                  <c:v>-1.1737089201877549E-3</c:v>
                </c:pt>
                <c:pt idx="150">
                  <c:v>3.5252643948295859E-3</c:v>
                </c:pt>
                <c:pt idx="151">
                  <c:v>-3.5128805620607828E-3</c:v>
                </c:pt>
                <c:pt idx="152">
                  <c:v>-3.5252643948295859E-3</c:v>
                </c:pt>
                <c:pt idx="153">
                  <c:v>0</c:v>
                </c:pt>
                <c:pt idx="154">
                  <c:v>1.179245283018826E-3</c:v>
                </c:pt>
                <c:pt idx="155">
                  <c:v>3.5335689045936647E-3</c:v>
                </c:pt>
                <c:pt idx="156">
                  <c:v>2.3474178403755097E-3</c:v>
                </c:pt>
                <c:pt idx="157">
                  <c:v>-7.0257611241216766E-3</c:v>
                </c:pt>
                <c:pt idx="158">
                  <c:v>3.5377358490564781E-3</c:v>
                </c:pt>
                <c:pt idx="159">
                  <c:v>2.3501762632196499E-3</c:v>
                </c:pt>
                <c:pt idx="160">
                  <c:v>-1.1723329425556983E-3</c:v>
                </c:pt>
                <c:pt idx="161">
                  <c:v>-2.3474178403755097E-3</c:v>
                </c:pt>
                <c:pt idx="162">
                  <c:v>-4.7058823529411153E-3</c:v>
                </c:pt>
                <c:pt idx="163">
                  <c:v>-1.1820330969268822E-3</c:v>
                </c:pt>
                <c:pt idx="164">
                  <c:v>7.1005917159763232E-3</c:v>
                </c:pt>
                <c:pt idx="165">
                  <c:v>-3.5252643948295859E-3</c:v>
                </c:pt>
                <c:pt idx="166">
                  <c:v>1.179245283018826E-3</c:v>
                </c:pt>
                <c:pt idx="167">
                  <c:v>-2.3557126030623321E-3</c:v>
                </c:pt>
                <c:pt idx="168">
                  <c:v>7.0838252656433287E-3</c:v>
                </c:pt>
                <c:pt idx="169">
                  <c:v>-3.5169988276669839E-3</c:v>
                </c:pt>
                <c:pt idx="170">
                  <c:v>-7.058823529411784E-3</c:v>
                </c:pt>
                <c:pt idx="171">
                  <c:v>1.0663507109004655E-2</c:v>
                </c:pt>
                <c:pt idx="172">
                  <c:v>4.6893317702227932E-3</c:v>
                </c:pt>
                <c:pt idx="173">
                  <c:v>2.333722287047868E-3</c:v>
                </c:pt>
                <c:pt idx="174">
                  <c:v>-2.3282887077996639E-3</c:v>
                </c:pt>
                <c:pt idx="175">
                  <c:v>-7.001166861143604E-3</c:v>
                </c:pt>
                <c:pt idx="176">
                  <c:v>-1.1750881316098249E-3</c:v>
                </c:pt>
                <c:pt idx="177">
                  <c:v>-9.4117647058823417E-3</c:v>
                </c:pt>
                <c:pt idx="178">
                  <c:v>4.7505938242280443E-3</c:v>
                </c:pt>
                <c:pt idx="179">
                  <c:v>4.7281323877068626E-3</c:v>
                </c:pt>
                <c:pt idx="180">
                  <c:v>-4.7058823529411153E-3</c:v>
                </c:pt>
                <c:pt idx="181">
                  <c:v>-3.5460992907803135E-3</c:v>
                </c:pt>
                <c:pt idx="182">
                  <c:v>3.558718861210064E-3</c:v>
                </c:pt>
                <c:pt idx="183">
                  <c:v>-1.1820330969268822E-3</c:v>
                </c:pt>
                <c:pt idx="184">
                  <c:v>4.7337278106509562E-3</c:v>
                </c:pt>
                <c:pt idx="185">
                  <c:v>-1.1778563015312216E-3</c:v>
                </c:pt>
                <c:pt idx="186">
                  <c:v>5.8962264150941301E-3</c:v>
                </c:pt>
                <c:pt idx="187">
                  <c:v>4.6893317702227932E-3</c:v>
                </c:pt>
                <c:pt idx="188">
                  <c:v>2.333722287047868E-3</c:v>
                </c:pt>
                <c:pt idx="189">
                  <c:v>3.4924330616996624E-3</c:v>
                </c:pt>
                <c:pt idx="190">
                  <c:v>3.4802784222738303E-3</c:v>
                </c:pt>
                <c:pt idx="191">
                  <c:v>3.4682080924854919E-3</c:v>
                </c:pt>
                <c:pt idx="192">
                  <c:v>-2.3041474654377225E-3</c:v>
                </c:pt>
                <c:pt idx="193">
                  <c:v>-2.3094688221708681E-3</c:v>
                </c:pt>
                <c:pt idx="194">
                  <c:v>1.1574074074074403E-3</c:v>
                </c:pt>
                <c:pt idx="195">
                  <c:v>-1.1560693641617936E-3</c:v>
                </c:pt>
                <c:pt idx="196">
                  <c:v>-1.1574074074073293E-3</c:v>
                </c:pt>
                <c:pt idx="197">
                  <c:v>-9.2699884125144738E-3</c:v>
                </c:pt>
                <c:pt idx="198">
                  <c:v>4.6783625730992817E-3</c:v>
                </c:pt>
                <c:pt idx="199">
                  <c:v>1.1641443538998875E-3</c:v>
                </c:pt>
                <c:pt idx="200">
                  <c:v>8.1395348837209891E-3</c:v>
                </c:pt>
                <c:pt idx="201">
                  <c:v>-2.3068050749711633E-3</c:v>
                </c:pt>
                <c:pt idx="202">
                  <c:v>2.3121387283235872E-3</c:v>
                </c:pt>
                <c:pt idx="203">
                  <c:v>-3.4602076124566894E-3</c:v>
                </c:pt>
                <c:pt idx="204">
                  <c:v>-5.7870370370370905E-3</c:v>
                </c:pt>
                <c:pt idx="205">
                  <c:v>-4.6565774155994388E-3</c:v>
                </c:pt>
                <c:pt idx="206">
                  <c:v>-5.8479532163743242E-3</c:v>
                </c:pt>
                <c:pt idx="207">
                  <c:v>-9.4117647058823417E-3</c:v>
                </c:pt>
                <c:pt idx="208">
                  <c:v>0</c:v>
                </c:pt>
                <c:pt idx="209">
                  <c:v>1.1876484560569001E-3</c:v>
                </c:pt>
                <c:pt idx="210">
                  <c:v>3.558718861210064E-3</c:v>
                </c:pt>
                <c:pt idx="211">
                  <c:v>-3.5460992907803135E-3</c:v>
                </c:pt>
                <c:pt idx="212">
                  <c:v>5.9311981020166993E-3</c:v>
                </c:pt>
                <c:pt idx="213">
                  <c:v>-5.8962264150944632E-3</c:v>
                </c:pt>
                <c:pt idx="214">
                  <c:v>-4.7449584816131596E-3</c:v>
                </c:pt>
                <c:pt idx="215">
                  <c:v>-2.3837902264601807E-3</c:v>
                </c:pt>
                <c:pt idx="216">
                  <c:v>-7.1684587813618528E-3</c:v>
                </c:pt>
                <c:pt idx="217">
                  <c:v>-9.6269554753309894E-3</c:v>
                </c:pt>
                <c:pt idx="218">
                  <c:v>3.6452004860265674E-3</c:v>
                </c:pt>
                <c:pt idx="219">
                  <c:v>-3.63196125907983E-3</c:v>
                </c:pt>
                <c:pt idx="220">
                  <c:v>-1.2150668286755595E-3</c:v>
                </c:pt>
                <c:pt idx="221">
                  <c:v>2.4330900243307862E-3</c:v>
                </c:pt>
                <c:pt idx="222">
                  <c:v>8.4951456310680129E-3</c:v>
                </c:pt>
                <c:pt idx="223">
                  <c:v>2.4067388688326918E-3</c:v>
                </c:pt>
                <c:pt idx="224">
                  <c:v>-2.4009603841536054E-3</c:v>
                </c:pt>
                <c:pt idx="225">
                  <c:v>0</c:v>
                </c:pt>
                <c:pt idx="226">
                  <c:v>-4.8134777376656057E-3</c:v>
                </c:pt>
                <c:pt idx="227">
                  <c:v>-1.2091898428052694E-3</c:v>
                </c:pt>
                <c:pt idx="228">
                  <c:v>4.8426150121065881E-3</c:v>
                </c:pt>
                <c:pt idx="229">
                  <c:v>3.6144578313253017E-3</c:v>
                </c:pt>
                <c:pt idx="230">
                  <c:v>0</c:v>
                </c:pt>
                <c:pt idx="231">
                  <c:v>1.2004801920768582E-3</c:v>
                </c:pt>
                <c:pt idx="232">
                  <c:v>-7.1942446043166131E-3</c:v>
                </c:pt>
                <c:pt idx="233">
                  <c:v>6.0386473429951959E-3</c:v>
                </c:pt>
                <c:pt idx="234">
                  <c:v>-4.8019207683074328E-3</c:v>
                </c:pt>
                <c:pt idx="235">
                  <c:v>3.6188178528349102E-3</c:v>
                </c:pt>
                <c:pt idx="236">
                  <c:v>2.4038461538460343E-3</c:v>
                </c:pt>
                <c:pt idx="237">
                  <c:v>-4.7961630695442237E-3</c:v>
                </c:pt>
                <c:pt idx="238">
                  <c:v>-7.2289156626507145E-3</c:v>
                </c:pt>
                <c:pt idx="239">
                  <c:v>0</c:v>
                </c:pt>
                <c:pt idx="240">
                  <c:v>-8.4951456310680129E-3</c:v>
                </c:pt>
                <c:pt idx="241">
                  <c:v>0</c:v>
                </c:pt>
                <c:pt idx="242">
                  <c:v>1.223990208078396E-3</c:v>
                </c:pt>
                <c:pt idx="243">
                  <c:v>1.2224938875304847E-3</c:v>
                </c:pt>
                <c:pt idx="244">
                  <c:v>-4.8840048840047556E-3</c:v>
                </c:pt>
                <c:pt idx="245">
                  <c:v>2.4539877300613355E-3</c:v>
                </c:pt>
                <c:pt idx="246">
                  <c:v>-7.3439412484700428E-3</c:v>
                </c:pt>
                <c:pt idx="247">
                  <c:v>3.6991368680643344E-3</c:v>
                </c:pt>
                <c:pt idx="248">
                  <c:v>-3.6855036855037993E-3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1D-47FA-BBBA-486B011EC361}"/>
            </c:ext>
          </c:extLst>
        </c:ser>
        <c:ser>
          <c:idx val="36"/>
          <c:order val="36"/>
          <c:tx>
            <c:strRef>
              <c:f>'Prices&amp;Returns'!$AM$256</c:f>
              <c:strCache>
                <c:ptCount val="1"/>
                <c:pt idx="0">
                  <c:v>Instrument 37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'Prices&amp;Returns'!$AM$257:$AM$506</c:f>
              <c:numCache>
                <c:formatCode>0.00%</c:formatCode>
                <c:ptCount val="250"/>
                <c:pt idx="1">
                  <c:v>-5.6882821387926885E-4</c:v>
                </c:pt>
                <c:pt idx="2">
                  <c:v>2.2766078542970636E-3</c:v>
                </c:pt>
                <c:pt idx="3">
                  <c:v>1.1357183418512218E-3</c:v>
                </c:pt>
                <c:pt idx="4">
                  <c:v>-5.1049347702779579E-3</c:v>
                </c:pt>
                <c:pt idx="5">
                  <c:v>1.7103762827823665E-3</c:v>
                </c:pt>
                <c:pt idx="6">
                  <c:v>-1.7074558907228532E-3</c:v>
                </c:pt>
                <c:pt idx="7">
                  <c:v>-1.7103762827820335E-3</c:v>
                </c:pt>
                <c:pt idx="8">
                  <c:v>4.5688178183893591E-3</c:v>
                </c:pt>
                <c:pt idx="9">
                  <c:v>-1.7055144968732838E-3</c:v>
                </c:pt>
                <c:pt idx="10">
                  <c:v>-1.7084282460135825E-3</c:v>
                </c:pt>
                <c:pt idx="11">
                  <c:v>-3.99315459212779E-3</c:v>
                </c:pt>
                <c:pt idx="12">
                  <c:v>-4.5819014891180787E-3</c:v>
                </c:pt>
                <c:pt idx="13">
                  <c:v>-1.7261219792863436E-3</c:v>
                </c:pt>
                <c:pt idx="14">
                  <c:v>1.1527377521614035E-3</c:v>
                </c:pt>
                <c:pt idx="15">
                  <c:v>5.7570523891747882E-4</c:v>
                </c:pt>
                <c:pt idx="16">
                  <c:v>5.7537399309559589E-4</c:v>
                </c:pt>
                <c:pt idx="17">
                  <c:v>5.1753881541114488E-3</c:v>
                </c:pt>
                <c:pt idx="18">
                  <c:v>3.4324942791761348E-3</c:v>
                </c:pt>
                <c:pt idx="19">
                  <c:v>5.1311288483466555E-3</c:v>
                </c:pt>
                <c:pt idx="20">
                  <c:v>1.1344299489506326E-3</c:v>
                </c:pt>
                <c:pt idx="21">
                  <c:v>-2.2662889518413332E-3</c:v>
                </c:pt>
                <c:pt idx="22">
                  <c:v>5.110732538330387E-3</c:v>
                </c:pt>
                <c:pt idx="23">
                  <c:v>0</c:v>
                </c:pt>
                <c:pt idx="24">
                  <c:v>0</c:v>
                </c:pt>
                <c:pt idx="25">
                  <c:v>-3.3898305084745228E-3</c:v>
                </c:pt>
                <c:pt idx="26">
                  <c:v>-4.5351473922903285E-3</c:v>
                </c:pt>
                <c:pt idx="27">
                  <c:v>5.1252847380409694E-3</c:v>
                </c:pt>
                <c:pt idx="28">
                  <c:v>2.2662889518414442E-3</c:v>
                </c:pt>
                <c:pt idx="29">
                  <c:v>4.5223289994347216E-3</c:v>
                </c:pt>
                <c:pt idx="30">
                  <c:v>-1.6882386043894915E-3</c:v>
                </c:pt>
                <c:pt idx="31">
                  <c:v>5.0732807215332354E-3</c:v>
                </c:pt>
                <c:pt idx="32">
                  <c:v>5.0476724621426605E-3</c:v>
                </c:pt>
                <c:pt idx="33">
                  <c:v>-2.2321428571430157E-3</c:v>
                </c:pt>
                <c:pt idx="34">
                  <c:v>5.5928411633110464E-4</c:v>
                </c:pt>
                <c:pt idx="35">
                  <c:v>1.1179429849077493E-3</c:v>
                </c:pt>
                <c:pt idx="36">
                  <c:v>-5.583472920157595E-4</c:v>
                </c:pt>
                <c:pt idx="37">
                  <c:v>2.7932960893854997E-3</c:v>
                </c:pt>
                <c:pt idx="38">
                  <c:v>-3.8997214484679521E-3</c:v>
                </c:pt>
                <c:pt idx="39">
                  <c:v>-5.0335570469798308E-3</c:v>
                </c:pt>
                <c:pt idx="40">
                  <c:v>5.6211354693649351E-3</c:v>
                </c:pt>
                <c:pt idx="41">
                  <c:v>3.9128004471771227E-3</c:v>
                </c:pt>
                <c:pt idx="42">
                  <c:v>5.5679287305121505E-4</c:v>
                </c:pt>
                <c:pt idx="43">
                  <c:v>-5.5648302726751808E-4</c:v>
                </c:pt>
                <c:pt idx="44">
                  <c:v>-2.2271714922048602E-3</c:v>
                </c:pt>
                <c:pt idx="45">
                  <c:v>-3.90625E-3</c:v>
                </c:pt>
                <c:pt idx="46">
                  <c:v>4.4817927170868188E-3</c:v>
                </c:pt>
                <c:pt idx="47">
                  <c:v>-2.7886224205243559E-3</c:v>
                </c:pt>
                <c:pt idx="48">
                  <c:v>0</c:v>
                </c:pt>
                <c:pt idx="49">
                  <c:v>6.7114093959732557E-3</c:v>
                </c:pt>
                <c:pt idx="50">
                  <c:v>2.2222222222221255E-3</c:v>
                </c:pt>
                <c:pt idx="51">
                  <c:v>-2.7716186252771946E-3</c:v>
                </c:pt>
                <c:pt idx="52">
                  <c:v>0</c:v>
                </c:pt>
                <c:pt idx="53">
                  <c:v>-4.4469149527514018E-3</c:v>
                </c:pt>
                <c:pt idx="54">
                  <c:v>-2.2333891680624829E-3</c:v>
                </c:pt>
                <c:pt idx="55">
                  <c:v>-3.357582540570947E-3</c:v>
                </c:pt>
                <c:pt idx="56">
                  <c:v>-3.9303761931499537E-3</c:v>
                </c:pt>
                <c:pt idx="57">
                  <c:v>-2.2547914317925244E-3</c:v>
                </c:pt>
                <c:pt idx="58">
                  <c:v>-6.2146892655366992E-3</c:v>
                </c:pt>
                <c:pt idx="59">
                  <c:v>1.7055144968733948E-3</c:v>
                </c:pt>
                <c:pt idx="60">
                  <c:v>4.5402951191826357E-3</c:v>
                </c:pt>
                <c:pt idx="61">
                  <c:v>-3.3898305084745228E-3</c:v>
                </c:pt>
                <c:pt idx="62">
                  <c:v>-5.6689342403637433E-4</c:v>
                </c:pt>
                <c:pt idx="63">
                  <c:v>3.40328984685212E-3</c:v>
                </c:pt>
                <c:pt idx="64">
                  <c:v>0</c:v>
                </c:pt>
                <c:pt idx="65">
                  <c:v>1.6958733747878263E-3</c:v>
                </c:pt>
                <c:pt idx="66">
                  <c:v>3.950338600451575E-3</c:v>
                </c:pt>
                <c:pt idx="67">
                  <c:v>-2.8105677346824676E-3</c:v>
                </c:pt>
                <c:pt idx="68">
                  <c:v>-5.636978579481311E-3</c:v>
                </c:pt>
                <c:pt idx="69">
                  <c:v>-1.0204081632653073E-2</c:v>
                </c:pt>
                <c:pt idx="70">
                  <c:v>-1.1454753722794919E-3</c:v>
                </c:pt>
                <c:pt idx="71">
                  <c:v>-2.8669724770642446E-3</c:v>
                </c:pt>
                <c:pt idx="72">
                  <c:v>-1.7251293847039273E-3</c:v>
                </c:pt>
                <c:pt idx="73">
                  <c:v>1.1520737327188613E-3</c:v>
                </c:pt>
                <c:pt idx="74">
                  <c:v>-1.7261219792863436E-3</c:v>
                </c:pt>
                <c:pt idx="75">
                  <c:v>-1.1527377521615145E-3</c:v>
                </c:pt>
                <c:pt idx="76">
                  <c:v>-5.7703404500852873E-4</c:v>
                </c:pt>
                <c:pt idx="77">
                  <c:v>1.1547344110853786E-3</c:v>
                </c:pt>
                <c:pt idx="78">
                  <c:v>-1.1534025374855261E-3</c:v>
                </c:pt>
                <c:pt idx="79">
                  <c:v>0</c:v>
                </c:pt>
                <c:pt idx="80">
                  <c:v>-4.041570438799047E-3</c:v>
                </c:pt>
                <c:pt idx="81">
                  <c:v>3.4782608695651529E-3</c:v>
                </c:pt>
                <c:pt idx="82">
                  <c:v>-2.3108030040438488E-3</c:v>
                </c:pt>
                <c:pt idx="83">
                  <c:v>-2.8951939779965352E-3</c:v>
                </c:pt>
                <c:pt idx="84">
                  <c:v>0</c:v>
                </c:pt>
                <c:pt idx="85">
                  <c:v>-2.3228803716608404E-3</c:v>
                </c:pt>
                <c:pt idx="86">
                  <c:v>2.3282887077997749E-3</c:v>
                </c:pt>
                <c:pt idx="87">
                  <c:v>0</c:v>
                </c:pt>
                <c:pt idx="88">
                  <c:v>3.4843205574914826E-3</c:v>
                </c:pt>
                <c:pt idx="89">
                  <c:v>0</c:v>
                </c:pt>
                <c:pt idx="90">
                  <c:v>4.6296296296295392E-3</c:v>
                </c:pt>
                <c:pt idx="91">
                  <c:v>4.0322580645162365E-3</c:v>
                </c:pt>
                <c:pt idx="92">
                  <c:v>-2.8686173264487191E-3</c:v>
                </c:pt>
                <c:pt idx="93">
                  <c:v>-1.1507479861909697E-3</c:v>
                </c:pt>
                <c:pt idx="94">
                  <c:v>-2.8801843317972642E-3</c:v>
                </c:pt>
                <c:pt idx="95">
                  <c:v>1.1554015020218689E-3</c:v>
                </c:pt>
                <c:pt idx="96">
                  <c:v>5.7703404500863975E-4</c:v>
                </c:pt>
                <c:pt idx="97">
                  <c:v>0</c:v>
                </c:pt>
                <c:pt idx="98">
                  <c:v>-1.1534025374855261E-3</c:v>
                </c:pt>
                <c:pt idx="99">
                  <c:v>-2.8868360277136684E-3</c:v>
                </c:pt>
                <c:pt idx="100">
                  <c:v>4.0532715691952159E-3</c:v>
                </c:pt>
                <c:pt idx="101">
                  <c:v>-8.073817762399127E-3</c:v>
                </c:pt>
                <c:pt idx="102">
                  <c:v>-5.813953488370549E-4</c:v>
                </c:pt>
                <c:pt idx="103">
                  <c:v>-6.3990692262945181E-3</c:v>
                </c:pt>
                <c:pt idx="104">
                  <c:v>-5.854800936766491E-4</c:v>
                </c:pt>
                <c:pt idx="105">
                  <c:v>-3.5149384885764245E-3</c:v>
                </c:pt>
                <c:pt idx="106">
                  <c:v>-2.3515579071136106E-3</c:v>
                </c:pt>
                <c:pt idx="107">
                  <c:v>-4.7142015321154362E-3</c:v>
                </c:pt>
                <c:pt idx="108">
                  <c:v>5.9206631142671995E-4</c:v>
                </c:pt>
                <c:pt idx="109">
                  <c:v>-5.9171597633123074E-4</c:v>
                </c:pt>
                <c:pt idx="110">
                  <c:v>-5.9206631142694199E-4</c:v>
                </c:pt>
                <c:pt idx="111">
                  <c:v>2.3696682464455776E-3</c:v>
                </c:pt>
                <c:pt idx="112">
                  <c:v>-1.7730496453901567E-3</c:v>
                </c:pt>
                <c:pt idx="113">
                  <c:v>1.7761989342806039E-3</c:v>
                </c:pt>
                <c:pt idx="114">
                  <c:v>3.5460992907800915E-3</c:v>
                </c:pt>
                <c:pt idx="115">
                  <c:v>-1.1778563015312216E-3</c:v>
                </c:pt>
                <c:pt idx="116">
                  <c:v>6.4858490566037652E-3</c:v>
                </c:pt>
                <c:pt idx="117">
                  <c:v>1.1716461628588082E-3</c:v>
                </c:pt>
                <c:pt idx="118">
                  <c:v>-5.851375073142262E-3</c:v>
                </c:pt>
                <c:pt idx="119">
                  <c:v>5.8858151854046525E-4</c:v>
                </c:pt>
                <c:pt idx="120">
                  <c:v>1.7647058823531125E-3</c:v>
                </c:pt>
                <c:pt idx="121">
                  <c:v>2.9359953024072905E-3</c:v>
                </c:pt>
                <c:pt idx="122">
                  <c:v>-3.5128805620607828E-3</c:v>
                </c:pt>
                <c:pt idx="123">
                  <c:v>2.9377203290246179E-3</c:v>
                </c:pt>
                <c:pt idx="124">
                  <c:v>-5.8582308142951511E-4</c:v>
                </c:pt>
                <c:pt idx="125">
                  <c:v>1.1723329425556983E-3</c:v>
                </c:pt>
                <c:pt idx="126">
                  <c:v>1.7564402810306134E-3</c:v>
                </c:pt>
                <c:pt idx="127">
                  <c:v>0</c:v>
                </c:pt>
                <c:pt idx="128">
                  <c:v>1.753360607831711E-3</c:v>
                </c:pt>
                <c:pt idx="129">
                  <c:v>5.8343057176180046E-4</c:v>
                </c:pt>
                <c:pt idx="130">
                  <c:v>-2.9154518950436081E-3</c:v>
                </c:pt>
                <c:pt idx="131">
                  <c:v>4.6783625730992817E-3</c:v>
                </c:pt>
                <c:pt idx="132">
                  <c:v>3.4924330616996624E-3</c:v>
                </c:pt>
                <c:pt idx="133">
                  <c:v>-3.4802784222737193E-3</c:v>
                </c:pt>
                <c:pt idx="134">
                  <c:v>4.0745052386497171E-3</c:v>
                </c:pt>
                <c:pt idx="135">
                  <c:v>0</c:v>
                </c:pt>
                <c:pt idx="136">
                  <c:v>1.159420289855051E-3</c:v>
                </c:pt>
                <c:pt idx="137">
                  <c:v>-2.8951939779965352E-3</c:v>
                </c:pt>
                <c:pt idx="138">
                  <c:v>5.8072009291532112E-4</c:v>
                </c:pt>
                <c:pt idx="139">
                  <c:v>-5.8038305281493674E-4</c:v>
                </c:pt>
                <c:pt idx="140">
                  <c:v>3.4843205574914826E-3</c:v>
                </c:pt>
                <c:pt idx="141">
                  <c:v>-4.05092592592593E-3</c:v>
                </c:pt>
                <c:pt idx="142">
                  <c:v>-4.0674026728646506E-3</c:v>
                </c:pt>
                <c:pt idx="143">
                  <c:v>1.166861143523823E-3</c:v>
                </c:pt>
                <c:pt idx="144">
                  <c:v>3.4965034965033226E-3</c:v>
                </c:pt>
                <c:pt idx="145">
                  <c:v>-6.387921022067311E-3</c:v>
                </c:pt>
                <c:pt idx="146">
                  <c:v>-2.3378141437755406E-3</c:v>
                </c:pt>
                <c:pt idx="147">
                  <c:v>-1.7574692442883233E-3</c:v>
                </c:pt>
                <c:pt idx="148">
                  <c:v>-1.7605633802815213E-3</c:v>
                </c:pt>
                <c:pt idx="149">
                  <c:v>3.5273368606700828E-3</c:v>
                </c:pt>
                <c:pt idx="150">
                  <c:v>0</c:v>
                </c:pt>
                <c:pt idx="151">
                  <c:v>1.1716461628588082E-3</c:v>
                </c:pt>
                <c:pt idx="152">
                  <c:v>-5.2662375658280025E-3</c:v>
                </c:pt>
                <c:pt idx="153">
                  <c:v>-2.3529411764705577E-3</c:v>
                </c:pt>
                <c:pt idx="154">
                  <c:v>-2.9481132075471761E-3</c:v>
                </c:pt>
                <c:pt idx="155">
                  <c:v>-2.3654642223536193E-3</c:v>
                </c:pt>
                <c:pt idx="156">
                  <c:v>0</c:v>
                </c:pt>
                <c:pt idx="157">
                  <c:v>-5.9276822762310832E-4</c:v>
                </c:pt>
                <c:pt idx="158">
                  <c:v>-1.1862396204033177E-3</c:v>
                </c:pt>
                <c:pt idx="159">
                  <c:v>3.5629453681709222E-3</c:v>
                </c:pt>
                <c:pt idx="160">
                  <c:v>2.3668639053255891E-3</c:v>
                </c:pt>
                <c:pt idx="161">
                  <c:v>-2.9515938606847758E-3</c:v>
                </c:pt>
                <c:pt idx="162">
                  <c:v>5.9206631142671995E-4</c:v>
                </c:pt>
                <c:pt idx="163">
                  <c:v>5.9171597633156381E-4</c:v>
                </c:pt>
                <c:pt idx="164">
                  <c:v>1.7740981667653255E-3</c:v>
                </c:pt>
                <c:pt idx="165">
                  <c:v>1.1806375442737771E-3</c:v>
                </c:pt>
                <c:pt idx="166">
                  <c:v>1.179245283018826E-3</c:v>
                </c:pt>
                <c:pt idx="167">
                  <c:v>5.8892815076538874E-4</c:v>
                </c:pt>
                <c:pt idx="168">
                  <c:v>-4.1200706297820355E-3</c:v>
                </c:pt>
                <c:pt idx="169">
                  <c:v>2.9550827423165948E-3</c:v>
                </c:pt>
                <c:pt idx="170">
                  <c:v>-1.7678255745431359E-3</c:v>
                </c:pt>
                <c:pt idx="171">
                  <c:v>-1.1806375442738881E-3</c:v>
                </c:pt>
                <c:pt idx="172">
                  <c:v>1.1820330969267712E-3</c:v>
                </c:pt>
                <c:pt idx="173">
                  <c:v>-1.7709563164108877E-3</c:v>
                </c:pt>
                <c:pt idx="174">
                  <c:v>3.548196333530429E-3</c:v>
                </c:pt>
                <c:pt idx="175">
                  <c:v>-1.1785503830288313E-3</c:v>
                </c:pt>
                <c:pt idx="176">
                  <c:v>-4.1297935103244976E-3</c:v>
                </c:pt>
                <c:pt idx="177">
                  <c:v>5.3317535545023276E-3</c:v>
                </c:pt>
                <c:pt idx="178">
                  <c:v>-3.5356511490864939E-3</c:v>
                </c:pt>
                <c:pt idx="179">
                  <c:v>-3.548196333530429E-3</c:v>
                </c:pt>
                <c:pt idx="180">
                  <c:v>5.9347181008884142E-4</c:v>
                </c:pt>
                <c:pt idx="181">
                  <c:v>1.779359430605032E-3</c:v>
                </c:pt>
                <c:pt idx="182">
                  <c:v>1.7761989342806039E-3</c:v>
                </c:pt>
                <c:pt idx="183">
                  <c:v>-1.7730496453901567E-3</c:v>
                </c:pt>
                <c:pt idx="184">
                  <c:v>2.3682652457075459E-3</c:v>
                </c:pt>
                <c:pt idx="185">
                  <c:v>-1.1813349084465186E-3</c:v>
                </c:pt>
                <c:pt idx="186">
                  <c:v>1.1827321111768097E-3</c:v>
                </c:pt>
                <c:pt idx="187">
                  <c:v>5.316007088009389E-3</c:v>
                </c:pt>
                <c:pt idx="188">
                  <c:v>-5.8754406580492358E-3</c:v>
                </c:pt>
                <c:pt idx="189">
                  <c:v>-3.5460992907803135E-3</c:v>
                </c:pt>
                <c:pt idx="190">
                  <c:v>2.3724792408066353E-3</c:v>
                </c:pt>
                <c:pt idx="191">
                  <c:v>5.9171597633156381E-4</c:v>
                </c:pt>
                <c:pt idx="192">
                  <c:v>5.9136605558851585E-4</c:v>
                </c:pt>
                <c:pt idx="193">
                  <c:v>2.9550827423165948E-3</c:v>
                </c:pt>
                <c:pt idx="194">
                  <c:v>1.1785503830288313E-3</c:v>
                </c:pt>
                <c:pt idx="195">
                  <c:v>5.8858151854046525E-4</c:v>
                </c:pt>
                <c:pt idx="196">
                  <c:v>-8.2352941176471184E-3</c:v>
                </c:pt>
                <c:pt idx="197">
                  <c:v>2.3724792408066353E-3</c:v>
                </c:pt>
                <c:pt idx="198">
                  <c:v>-5.3254437869821869E-3</c:v>
                </c:pt>
                <c:pt idx="199">
                  <c:v>1.1897679952408424E-3</c:v>
                </c:pt>
                <c:pt idx="200">
                  <c:v>1.7825311942960553E-3</c:v>
                </c:pt>
                <c:pt idx="201">
                  <c:v>-5.9311981020149229E-4</c:v>
                </c:pt>
                <c:pt idx="202">
                  <c:v>-6.5281899109793651E-3</c:v>
                </c:pt>
                <c:pt idx="203">
                  <c:v>-3.5842293906809264E-3</c:v>
                </c:pt>
                <c:pt idx="204">
                  <c:v>4.1966426858512929E-3</c:v>
                </c:pt>
                <c:pt idx="205">
                  <c:v>2.3880597014924732E-3</c:v>
                </c:pt>
                <c:pt idx="206">
                  <c:v>-5.9559261465156332E-3</c:v>
                </c:pt>
                <c:pt idx="207">
                  <c:v>1.1983223487117556E-3</c:v>
                </c:pt>
                <c:pt idx="208">
                  <c:v>-4.7875523638540862E-3</c:v>
                </c:pt>
                <c:pt idx="209">
                  <c:v>-2.4052916416115178E-3</c:v>
                </c:pt>
                <c:pt idx="210">
                  <c:v>6.0277275467157665E-4</c:v>
                </c:pt>
                <c:pt idx="211">
                  <c:v>-6.0240963855429097E-4</c:v>
                </c:pt>
                <c:pt idx="212">
                  <c:v>-6.0277275467157665E-4</c:v>
                </c:pt>
                <c:pt idx="213">
                  <c:v>6.0313630880592939E-4</c:v>
                </c:pt>
                <c:pt idx="214">
                  <c:v>-1.2055455093429313E-3</c:v>
                </c:pt>
                <c:pt idx="215">
                  <c:v>-6.0350030175027047E-4</c:v>
                </c:pt>
                <c:pt idx="216">
                  <c:v>4.8309178743961567E-3</c:v>
                </c:pt>
                <c:pt idx="217">
                  <c:v>2.4038461538460343E-3</c:v>
                </c:pt>
                <c:pt idx="218">
                  <c:v>3.597122302158251E-3</c:v>
                </c:pt>
                <c:pt idx="219">
                  <c:v>3.5842293906811484E-3</c:v>
                </c:pt>
                <c:pt idx="220">
                  <c:v>-5.9523809523820415E-4</c:v>
                </c:pt>
                <c:pt idx="221">
                  <c:v>-8.3382966051220864E-3</c:v>
                </c:pt>
                <c:pt idx="222">
                  <c:v>3.6036036036037888E-3</c:v>
                </c:pt>
                <c:pt idx="223">
                  <c:v>0</c:v>
                </c:pt>
                <c:pt idx="224">
                  <c:v>1.1968880909634105E-3</c:v>
                </c:pt>
                <c:pt idx="225">
                  <c:v>-5.3795576808128853E-3</c:v>
                </c:pt>
                <c:pt idx="226">
                  <c:v>6.0096153846145306E-4</c:v>
                </c:pt>
                <c:pt idx="227">
                  <c:v>-3.0030030030028243E-3</c:v>
                </c:pt>
                <c:pt idx="228">
                  <c:v>4.2168674698794817E-3</c:v>
                </c:pt>
                <c:pt idx="229">
                  <c:v>4.1991601679662871E-3</c:v>
                </c:pt>
                <c:pt idx="230">
                  <c:v>5.9737156511352474E-4</c:v>
                </c:pt>
                <c:pt idx="231">
                  <c:v>-4.7761194029849463E-3</c:v>
                </c:pt>
                <c:pt idx="232">
                  <c:v>2.9994001199757925E-3</c:v>
                </c:pt>
                <c:pt idx="233">
                  <c:v>2.3923444976077235E-3</c:v>
                </c:pt>
                <c:pt idx="234">
                  <c:v>3.5799522673030104E-3</c:v>
                </c:pt>
                <c:pt idx="235">
                  <c:v>-6.5398335315101086E-3</c:v>
                </c:pt>
                <c:pt idx="236">
                  <c:v>4.1891083183722699E-3</c:v>
                </c:pt>
                <c:pt idx="237">
                  <c:v>-6.5554231227651361E-3</c:v>
                </c:pt>
                <c:pt idx="238">
                  <c:v>4.1991601679662871E-3</c:v>
                </c:pt>
                <c:pt idx="239">
                  <c:v>5.9737156511352474E-4</c:v>
                </c:pt>
                <c:pt idx="240">
                  <c:v>-5.9701492537322931E-4</c:v>
                </c:pt>
                <c:pt idx="241">
                  <c:v>-3.5842293906809264E-3</c:v>
                </c:pt>
                <c:pt idx="242">
                  <c:v>2.3980815347721673E-3</c:v>
                </c:pt>
                <c:pt idx="243">
                  <c:v>2.9904306220096544E-3</c:v>
                </c:pt>
                <c:pt idx="244">
                  <c:v>0</c:v>
                </c:pt>
                <c:pt idx="245">
                  <c:v>5.9630292188450618E-4</c:v>
                </c:pt>
                <c:pt idx="246">
                  <c:v>-2.3837902264601807E-3</c:v>
                </c:pt>
                <c:pt idx="247">
                  <c:v>-2.3894862604539879E-3</c:v>
                </c:pt>
                <c:pt idx="248">
                  <c:v>-4.1916167664670656E-3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1D-47FA-BBBA-486B011EC361}"/>
            </c:ext>
          </c:extLst>
        </c:ser>
        <c:ser>
          <c:idx val="37"/>
          <c:order val="37"/>
          <c:tx>
            <c:strRef>
              <c:f>'Prices&amp;Returns'!$AN$256</c:f>
              <c:strCache>
                <c:ptCount val="1"/>
                <c:pt idx="0">
                  <c:v>Instrument 38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'Prices&amp;Returns'!$AN$257:$AN$506</c:f>
              <c:numCache>
                <c:formatCode>0.00%</c:formatCode>
                <c:ptCount val="250"/>
                <c:pt idx="1">
                  <c:v>1.5698587127158437E-2</c:v>
                </c:pt>
                <c:pt idx="2">
                  <c:v>4.6367851622874934E-3</c:v>
                </c:pt>
                <c:pt idx="3">
                  <c:v>-1.2307692307692353E-2</c:v>
                </c:pt>
                <c:pt idx="4">
                  <c:v>7.7881619937691937E-4</c:v>
                </c:pt>
                <c:pt idx="5">
                  <c:v>7.7821011673151474E-3</c:v>
                </c:pt>
                <c:pt idx="6">
                  <c:v>-1.08108108108107E-2</c:v>
                </c:pt>
                <c:pt idx="7">
                  <c:v>-1.5612802498049527E-3</c:v>
                </c:pt>
                <c:pt idx="8">
                  <c:v>-4.6911649726347759E-3</c:v>
                </c:pt>
                <c:pt idx="9">
                  <c:v>1.4925373134328401E-2</c:v>
                </c:pt>
                <c:pt idx="10">
                  <c:v>4.6439628482972672E-3</c:v>
                </c:pt>
                <c:pt idx="11">
                  <c:v>-6.1633281972265364E-3</c:v>
                </c:pt>
                <c:pt idx="12">
                  <c:v>6.2015503875969546E-3</c:v>
                </c:pt>
                <c:pt idx="13">
                  <c:v>-1.001540832049308E-2</c:v>
                </c:pt>
                <c:pt idx="14">
                  <c:v>1.5564202334630295E-3</c:v>
                </c:pt>
                <c:pt idx="15">
                  <c:v>-7.7700077700071368E-4</c:v>
                </c:pt>
                <c:pt idx="16">
                  <c:v>-1.5552099533436836E-3</c:v>
                </c:pt>
                <c:pt idx="17">
                  <c:v>6.230529595015577E-3</c:v>
                </c:pt>
                <c:pt idx="18">
                  <c:v>3.8699690402477227E-3</c:v>
                </c:pt>
                <c:pt idx="19">
                  <c:v>0</c:v>
                </c:pt>
                <c:pt idx="20">
                  <c:v>7.7101002313029188E-3</c:v>
                </c:pt>
                <c:pt idx="21">
                  <c:v>-3.0604437643458882E-3</c:v>
                </c:pt>
                <c:pt idx="22">
                  <c:v>2.3023791250960102E-3</c:v>
                </c:pt>
                <c:pt idx="23">
                  <c:v>-1.1485451761102605E-2</c:v>
                </c:pt>
                <c:pt idx="24">
                  <c:v>-7.7459333849727585E-4</c:v>
                </c:pt>
                <c:pt idx="25">
                  <c:v>1.7829457364341161E-2</c:v>
                </c:pt>
                <c:pt idx="26">
                  <c:v>6.8545316070067752E-3</c:v>
                </c:pt>
                <c:pt idx="27">
                  <c:v>2.2692889561271024E-3</c:v>
                </c:pt>
                <c:pt idx="28">
                  <c:v>-9.8113207547170234E-3</c:v>
                </c:pt>
                <c:pt idx="29">
                  <c:v>3.8109756097561842E-3</c:v>
                </c:pt>
                <c:pt idx="30">
                  <c:v>2.0501138952163878E-2</c:v>
                </c:pt>
                <c:pt idx="31">
                  <c:v>-8.1845238095237249E-3</c:v>
                </c:pt>
                <c:pt idx="32">
                  <c:v>-7.5018754688671585E-4</c:v>
                </c:pt>
                <c:pt idx="33">
                  <c:v>1.6516516516516422E-2</c:v>
                </c:pt>
                <c:pt idx="34">
                  <c:v>-2.2156573116690614E-3</c:v>
                </c:pt>
                <c:pt idx="35">
                  <c:v>-1.4803849000739611E-3</c:v>
                </c:pt>
                <c:pt idx="36">
                  <c:v>-6.6716085989622087E-3</c:v>
                </c:pt>
                <c:pt idx="37">
                  <c:v>9.7014925373133387E-3</c:v>
                </c:pt>
                <c:pt idx="38">
                  <c:v>-7.3909830007390376E-4</c:v>
                </c:pt>
                <c:pt idx="39">
                  <c:v>-3.6982248520709415E-3</c:v>
                </c:pt>
                <c:pt idx="40">
                  <c:v>9.651076466221209E-3</c:v>
                </c:pt>
                <c:pt idx="41">
                  <c:v>5.1470588235293935E-3</c:v>
                </c:pt>
                <c:pt idx="42">
                  <c:v>-2.048280907095823E-2</c:v>
                </c:pt>
                <c:pt idx="43">
                  <c:v>7.468259895444529E-4</c:v>
                </c:pt>
                <c:pt idx="44">
                  <c:v>4.4776119402984982E-3</c:v>
                </c:pt>
                <c:pt idx="45">
                  <c:v>0</c:v>
                </c:pt>
                <c:pt idx="46">
                  <c:v>1.1887072808320909E-2</c:v>
                </c:pt>
                <c:pt idx="47">
                  <c:v>-1.3950073421439058E-2</c:v>
                </c:pt>
                <c:pt idx="48">
                  <c:v>7.446016381235987E-3</c:v>
                </c:pt>
                <c:pt idx="49">
                  <c:v>1.4781966001480296E-3</c:v>
                </c:pt>
                <c:pt idx="50">
                  <c:v>-4.4280442804428555E-3</c:v>
                </c:pt>
                <c:pt idx="51">
                  <c:v>-1.1119347664937052E-2</c:v>
                </c:pt>
                <c:pt idx="52">
                  <c:v>1.1244377811094441E-2</c:v>
                </c:pt>
                <c:pt idx="53">
                  <c:v>-3.7064492216457579E-3</c:v>
                </c:pt>
                <c:pt idx="54">
                  <c:v>1.4136904761904878E-2</c:v>
                </c:pt>
                <c:pt idx="55">
                  <c:v>-5.8694057226705842E-3</c:v>
                </c:pt>
                <c:pt idx="56">
                  <c:v>-7.3800738007381295E-3</c:v>
                </c:pt>
                <c:pt idx="57">
                  <c:v>2.2304832713755385E-3</c:v>
                </c:pt>
                <c:pt idx="58">
                  <c:v>8.9020771513352859E-3</c:v>
                </c:pt>
                <c:pt idx="59">
                  <c:v>2.2058823529411686E-3</c:v>
                </c:pt>
                <c:pt idx="60">
                  <c:v>-1.5407190022010298E-2</c:v>
                </c:pt>
                <c:pt idx="61">
                  <c:v>-1.0432190760059634E-2</c:v>
                </c:pt>
                <c:pt idx="62">
                  <c:v>6.0240963855422436E-3</c:v>
                </c:pt>
                <c:pt idx="63">
                  <c:v>-1.8712574850299424E-2</c:v>
                </c:pt>
                <c:pt idx="64">
                  <c:v>-1.5255530129671957E-3</c:v>
                </c:pt>
                <c:pt idx="65">
                  <c:v>7.6394194041240482E-4</c:v>
                </c:pt>
                <c:pt idx="66">
                  <c:v>-3.0534351145037331E-3</c:v>
                </c:pt>
                <c:pt idx="67">
                  <c:v>-2.8330781010719841E-2</c:v>
                </c:pt>
                <c:pt idx="68">
                  <c:v>1.1820330969267268E-2</c:v>
                </c:pt>
                <c:pt idx="69">
                  <c:v>-7.7881619937691937E-4</c:v>
                </c:pt>
                <c:pt idx="70">
                  <c:v>2.3382696804363778E-3</c:v>
                </c:pt>
                <c:pt idx="71">
                  <c:v>6.2208398133747345E-3</c:v>
                </c:pt>
                <c:pt idx="72">
                  <c:v>6.1823802163833985E-3</c:v>
                </c:pt>
                <c:pt idx="73">
                  <c:v>-9.9846390168970567E-3</c:v>
                </c:pt>
                <c:pt idx="74">
                  <c:v>-1.4740108611326685E-2</c:v>
                </c:pt>
                <c:pt idx="75">
                  <c:v>-2.3622047244094002E-3</c:v>
                </c:pt>
                <c:pt idx="76">
                  <c:v>-8.6819258089976259E-3</c:v>
                </c:pt>
                <c:pt idx="77">
                  <c:v>-5.5732484076432831E-3</c:v>
                </c:pt>
                <c:pt idx="78">
                  <c:v>4.003202562049557E-3</c:v>
                </c:pt>
                <c:pt idx="79">
                  <c:v>-1.5948963317384268E-2</c:v>
                </c:pt>
                <c:pt idx="80">
                  <c:v>3.2414910858995505E-3</c:v>
                </c:pt>
                <c:pt idx="81">
                  <c:v>-5.6542810985460434E-3</c:v>
                </c:pt>
                <c:pt idx="82">
                  <c:v>-1.6246953696182898E-3</c:v>
                </c:pt>
                <c:pt idx="83">
                  <c:v>4.8820179007322828E-3</c:v>
                </c:pt>
                <c:pt idx="84">
                  <c:v>8.0971659919026884E-4</c:v>
                </c:pt>
                <c:pt idx="85">
                  <c:v>-4.04530744336562E-3</c:v>
                </c:pt>
                <c:pt idx="86">
                  <c:v>2.4370430544271571E-3</c:v>
                </c:pt>
                <c:pt idx="87">
                  <c:v>-8.1037277147487652E-3</c:v>
                </c:pt>
                <c:pt idx="88">
                  <c:v>-3.2679738562092497E-3</c:v>
                </c:pt>
                <c:pt idx="89">
                  <c:v>1.7213114754098369E-2</c:v>
                </c:pt>
                <c:pt idx="90">
                  <c:v>6.4464141821112264E-3</c:v>
                </c:pt>
                <c:pt idx="91">
                  <c:v>3.2025620496396456E-3</c:v>
                </c:pt>
                <c:pt idx="92">
                  <c:v>0</c:v>
                </c:pt>
                <c:pt idx="93">
                  <c:v>1.276935355147657E-2</c:v>
                </c:pt>
                <c:pt idx="94">
                  <c:v>-3.1520882584711307E-3</c:v>
                </c:pt>
                <c:pt idx="95">
                  <c:v>-1.5810276679842028E-2</c:v>
                </c:pt>
                <c:pt idx="96">
                  <c:v>-1.6867469879518038E-2</c:v>
                </c:pt>
                <c:pt idx="97">
                  <c:v>-4.9019607843138191E-3</c:v>
                </c:pt>
                <c:pt idx="98">
                  <c:v>1.6420361247946325E-3</c:v>
                </c:pt>
                <c:pt idx="99">
                  <c:v>4.9180327868851847E-3</c:v>
                </c:pt>
                <c:pt idx="100">
                  <c:v>1.3050570962479524E-2</c:v>
                </c:pt>
                <c:pt idx="101">
                  <c:v>-3.2206119162639935E-3</c:v>
                </c:pt>
                <c:pt idx="102">
                  <c:v>-1.3731825525040375E-2</c:v>
                </c:pt>
                <c:pt idx="103">
                  <c:v>8.1900081900077026E-4</c:v>
                </c:pt>
                <c:pt idx="104">
                  <c:v>3.2733224222585289E-3</c:v>
                </c:pt>
                <c:pt idx="105">
                  <c:v>8.1566068515503964E-4</c:v>
                </c:pt>
                <c:pt idx="106">
                  <c:v>1.140994295028519E-2</c:v>
                </c:pt>
                <c:pt idx="107">
                  <c:v>-6.4464141821112264E-3</c:v>
                </c:pt>
                <c:pt idx="108">
                  <c:v>-8.1103000811029169E-3</c:v>
                </c:pt>
                <c:pt idx="109">
                  <c:v>3.2706459525755349E-3</c:v>
                </c:pt>
                <c:pt idx="110">
                  <c:v>0</c:v>
                </c:pt>
                <c:pt idx="111">
                  <c:v>8.1499592502032314E-4</c:v>
                </c:pt>
                <c:pt idx="112">
                  <c:v>-1.2214983713354943E-2</c:v>
                </c:pt>
                <c:pt idx="113">
                  <c:v>-9.0684253915912505E-3</c:v>
                </c:pt>
                <c:pt idx="114">
                  <c:v>-8.3194675540765317E-4</c:v>
                </c:pt>
                <c:pt idx="115">
                  <c:v>-5.828476269775229E-3</c:v>
                </c:pt>
                <c:pt idx="116">
                  <c:v>-1.2562814070351758E-2</c:v>
                </c:pt>
                <c:pt idx="117">
                  <c:v>3.392705682782049E-3</c:v>
                </c:pt>
                <c:pt idx="118">
                  <c:v>4.2265426880812029E-3</c:v>
                </c:pt>
                <c:pt idx="119">
                  <c:v>5.050505050504972E-3</c:v>
                </c:pt>
                <c:pt idx="120">
                  <c:v>-7.5376884422110324E-3</c:v>
                </c:pt>
                <c:pt idx="121">
                  <c:v>1.6877637130801038E-3</c:v>
                </c:pt>
                <c:pt idx="122">
                  <c:v>4.2122999157541141E-3</c:v>
                </c:pt>
                <c:pt idx="123">
                  <c:v>1.0906040268456429E-2</c:v>
                </c:pt>
                <c:pt idx="124">
                  <c:v>-9.1286307053942695E-3</c:v>
                </c:pt>
                <c:pt idx="125">
                  <c:v>6.7001675041875597E-3</c:v>
                </c:pt>
                <c:pt idx="126">
                  <c:v>-1.081530782029938E-2</c:v>
                </c:pt>
                <c:pt idx="127">
                  <c:v>-2.523128679562725E-3</c:v>
                </c:pt>
                <c:pt idx="128">
                  <c:v>1.9392917369308593E-2</c:v>
                </c:pt>
                <c:pt idx="129">
                  <c:v>-3.3085194375516158E-3</c:v>
                </c:pt>
                <c:pt idx="130">
                  <c:v>-4.1493775933610921E-3</c:v>
                </c:pt>
                <c:pt idx="131">
                  <c:v>-3.3333333333332993E-3</c:v>
                </c:pt>
                <c:pt idx="132">
                  <c:v>-8.3612040133780319E-3</c:v>
                </c:pt>
                <c:pt idx="133">
                  <c:v>1.0961214165261524E-2</c:v>
                </c:pt>
                <c:pt idx="134">
                  <c:v>1.0008340283569561E-2</c:v>
                </c:pt>
                <c:pt idx="135">
                  <c:v>9.9091659785301989E-3</c:v>
                </c:pt>
                <c:pt idx="136">
                  <c:v>5.7236304170074082E-3</c:v>
                </c:pt>
                <c:pt idx="137">
                  <c:v>-1.3008130081300862E-2</c:v>
                </c:pt>
                <c:pt idx="138">
                  <c:v>-4.9423393739703725E-3</c:v>
                </c:pt>
                <c:pt idx="139">
                  <c:v>3.3112582781456013E-3</c:v>
                </c:pt>
                <c:pt idx="140">
                  <c:v>1.0726072607260884E-2</c:v>
                </c:pt>
                <c:pt idx="141">
                  <c:v>-5.7142857142857828E-3</c:v>
                </c:pt>
                <c:pt idx="142">
                  <c:v>1.3957307060755264E-2</c:v>
                </c:pt>
                <c:pt idx="143">
                  <c:v>9.7165991902834481E-3</c:v>
                </c:pt>
                <c:pt idx="144">
                  <c:v>8.0192461908579205E-3</c:v>
                </c:pt>
                <c:pt idx="145">
                  <c:v>-1.1137629276054106E-2</c:v>
                </c:pt>
                <c:pt idx="146">
                  <c:v>4.8270313757039496E-3</c:v>
                </c:pt>
                <c:pt idx="147">
                  <c:v>-3.2025620496397567E-3</c:v>
                </c:pt>
                <c:pt idx="148">
                  <c:v>-8.0321285140562138E-3</c:v>
                </c:pt>
                <c:pt idx="149">
                  <c:v>2.4291497975710286E-3</c:v>
                </c:pt>
                <c:pt idx="150">
                  <c:v>-2.4232633279483995E-3</c:v>
                </c:pt>
                <c:pt idx="151">
                  <c:v>-7.2874493927125306E-3</c:v>
                </c:pt>
                <c:pt idx="152">
                  <c:v>-9.7879282218595876E-3</c:v>
                </c:pt>
                <c:pt idx="153">
                  <c:v>-2.0593080724876422E-2</c:v>
                </c:pt>
                <c:pt idx="154">
                  <c:v>-1.2615643397813292E-2</c:v>
                </c:pt>
                <c:pt idx="155">
                  <c:v>-5.110732538330498E-3</c:v>
                </c:pt>
                <c:pt idx="156">
                  <c:v>4.2808219178083196E-3</c:v>
                </c:pt>
                <c:pt idx="157">
                  <c:v>1.7050298380221207E-3</c:v>
                </c:pt>
                <c:pt idx="158">
                  <c:v>2.553191489361728E-3</c:v>
                </c:pt>
                <c:pt idx="159">
                  <c:v>-1.5280135823429464E-2</c:v>
                </c:pt>
                <c:pt idx="160">
                  <c:v>-1.0344827586206806E-2</c:v>
                </c:pt>
                <c:pt idx="161">
                  <c:v>-9.5818815331011331E-3</c:v>
                </c:pt>
                <c:pt idx="162">
                  <c:v>-1.7590149516270026E-3</c:v>
                </c:pt>
                <c:pt idx="163">
                  <c:v>-7.0484581497797238E-3</c:v>
                </c:pt>
                <c:pt idx="164">
                  <c:v>5.3238686779060185E-3</c:v>
                </c:pt>
                <c:pt idx="165">
                  <c:v>2.6478375992937675E-3</c:v>
                </c:pt>
                <c:pt idx="166">
                  <c:v>-3.5211267605632646E-3</c:v>
                </c:pt>
                <c:pt idx="167">
                  <c:v>1.2367491166077826E-2</c:v>
                </c:pt>
                <c:pt idx="168">
                  <c:v>0</c:v>
                </c:pt>
                <c:pt idx="169">
                  <c:v>-1.2216404886561949E-2</c:v>
                </c:pt>
                <c:pt idx="170">
                  <c:v>3.5335689045936647E-3</c:v>
                </c:pt>
                <c:pt idx="171">
                  <c:v>-1.0563380281690127E-2</c:v>
                </c:pt>
                <c:pt idx="172">
                  <c:v>-2.669039145907437E-3</c:v>
                </c:pt>
                <c:pt idx="173">
                  <c:v>6.2444246208741561E-3</c:v>
                </c:pt>
                <c:pt idx="174">
                  <c:v>-1.1524822695035408E-2</c:v>
                </c:pt>
                <c:pt idx="175">
                  <c:v>-8.9686098654707669E-3</c:v>
                </c:pt>
                <c:pt idx="176">
                  <c:v>-7.2398190045248612E-3</c:v>
                </c:pt>
                <c:pt idx="177">
                  <c:v>0</c:v>
                </c:pt>
                <c:pt idx="178">
                  <c:v>-9.1157702825890308E-3</c:v>
                </c:pt>
                <c:pt idx="179">
                  <c:v>4.5998160073597028E-3</c:v>
                </c:pt>
                <c:pt idx="180">
                  <c:v>8.2417582417582125E-3</c:v>
                </c:pt>
                <c:pt idx="181">
                  <c:v>-1.72570390554041E-2</c:v>
                </c:pt>
                <c:pt idx="182">
                  <c:v>1.0166358595194103E-2</c:v>
                </c:pt>
                <c:pt idx="183">
                  <c:v>-9.1491308325708509E-4</c:v>
                </c:pt>
                <c:pt idx="184">
                  <c:v>2.3809523809523725E-2</c:v>
                </c:pt>
                <c:pt idx="185">
                  <c:v>-4.472271914132242E-3</c:v>
                </c:pt>
                <c:pt idx="186">
                  <c:v>5.3908355795146967E-3</c:v>
                </c:pt>
                <c:pt idx="187">
                  <c:v>7.1492403932083004E-3</c:v>
                </c:pt>
                <c:pt idx="188">
                  <c:v>9.7604259094943302E-3</c:v>
                </c:pt>
                <c:pt idx="189">
                  <c:v>-1.7574692442883233E-3</c:v>
                </c:pt>
                <c:pt idx="190">
                  <c:v>1.2323943661971981E-2</c:v>
                </c:pt>
                <c:pt idx="191">
                  <c:v>-3.4782608695651529E-3</c:v>
                </c:pt>
                <c:pt idx="192">
                  <c:v>-5.2356020942408987E-3</c:v>
                </c:pt>
                <c:pt idx="193">
                  <c:v>-1.7543859649122862E-3</c:v>
                </c:pt>
                <c:pt idx="194">
                  <c:v>-5.2724077328647478E-3</c:v>
                </c:pt>
                <c:pt idx="195">
                  <c:v>-1.7667844522968323E-3</c:v>
                </c:pt>
                <c:pt idx="196">
                  <c:v>7.964601769911539E-3</c:v>
                </c:pt>
                <c:pt idx="197">
                  <c:v>-8.779631255487419E-3</c:v>
                </c:pt>
                <c:pt idx="198">
                  <c:v>7.0859167404782042E-3</c:v>
                </c:pt>
                <c:pt idx="199">
                  <c:v>-7.0360598065083435E-3</c:v>
                </c:pt>
                <c:pt idx="200">
                  <c:v>2.6572187776794376E-3</c:v>
                </c:pt>
                <c:pt idx="201">
                  <c:v>-2.6501766784453595E-3</c:v>
                </c:pt>
                <c:pt idx="202">
                  <c:v>3.5429583702393241E-3</c:v>
                </c:pt>
                <c:pt idx="203">
                  <c:v>-2.6478375992938785E-3</c:v>
                </c:pt>
                <c:pt idx="204">
                  <c:v>-1.415929203539823E-2</c:v>
                </c:pt>
                <c:pt idx="205">
                  <c:v>-1.6157989228007152E-2</c:v>
                </c:pt>
                <c:pt idx="206">
                  <c:v>1.5510948905109512E-2</c:v>
                </c:pt>
                <c:pt idx="207">
                  <c:v>1.7070979335130243E-2</c:v>
                </c:pt>
                <c:pt idx="208">
                  <c:v>-7.0671378091873294E-3</c:v>
                </c:pt>
                <c:pt idx="209">
                  <c:v>9.7864768683273429E-3</c:v>
                </c:pt>
                <c:pt idx="210">
                  <c:v>-1.7621145374449032E-3</c:v>
                </c:pt>
                <c:pt idx="211">
                  <c:v>6.1782877316858276E-3</c:v>
                </c:pt>
                <c:pt idx="212">
                  <c:v>1.9298245614034926E-2</c:v>
                </c:pt>
                <c:pt idx="213">
                  <c:v>-3.4423407917383297E-3</c:v>
                </c:pt>
                <c:pt idx="214">
                  <c:v>-5.1813471502590858E-3</c:v>
                </c:pt>
                <c:pt idx="215">
                  <c:v>-8.6805555555555802E-3</c:v>
                </c:pt>
                <c:pt idx="216">
                  <c:v>1.6637478108581405E-2</c:v>
                </c:pt>
                <c:pt idx="217">
                  <c:v>9.4745908699398473E-3</c:v>
                </c:pt>
                <c:pt idx="218">
                  <c:v>-5.1194539249147519E-3</c:v>
                </c:pt>
                <c:pt idx="219">
                  <c:v>6.0034305317324677E-3</c:v>
                </c:pt>
                <c:pt idx="220">
                  <c:v>-1.0230179028133057E-2</c:v>
                </c:pt>
                <c:pt idx="221">
                  <c:v>7.7519379844961378E-3</c:v>
                </c:pt>
                <c:pt idx="222">
                  <c:v>-1.1965811965811812E-2</c:v>
                </c:pt>
                <c:pt idx="223">
                  <c:v>8.6505190311414459E-4</c:v>
                </c:pt>
                <c:pt idx="224">
                  <c:v>-4.321521175453813E-3</c:v>
                </c:pt>
                <c:pt idx="225">
                  <c:v>4.3402777777779011E-3</c:v>
                </c:pt>
                <c:pt idx="226">
                  <c:v>1.7286084701815252E-3</c:v>
                </c:pt>
                <c:pt idx="227">
                  <c:v>-1.0353753235547769E-2</c:v>
                </c:pt>
                <c:pt idx="228">
                  <c:v>4.3591979075849885E-3</c:v>
                </c:pt>
                <c:pt idx="229">
                  <c:v>3.4722222222223209E-3</c:v>
                </c:pt>
                <c:pt idx="230">
                  <c:v>1.0380622837370179E-2</c:v>
                </c:pt>
                <c:pt idx="231">
                  <c:v>1.3698630136986356E-2</c:v>
                </c:pt>
                <c:pt idx="232">
                  <c:v>-6.7567567567567988E-3</c:v>
                </c:pt>
                <c:pt idx="233">
                  <c:v>-4.2517006802720303E-3</c:v>
                </c:pt>
                <c:pt idx="234">
                  <c:v>8.5397096498718295E-3</c:v>
                </c:pt>
                <c:pt idx="235">
                  <c:v>1.6934801016087908E-2</c:v>
                </c:pt>
                <c:pt idx="236">
                  <c:v>0</c:v>
                </c:pt>
                <c:pt idx="237">
                  <c:v>0</c:v>
                </c:pt>
                <c:pt idx="238">
                  <c:v>2.4979184013320666E-3</c:v>
                </c:pt>
                <c:pt idx="239">
                  <c:v>0</c:v>
                </c:pt>
                <c:pt idx="240">
                  <c:v>-5.8139534883719923E-3</c:v>
                </c:pt>
                <c:pt idx="241">
                  <c:v>1.1695906432748426E-2</c:v>
                </c:pt>
                <c:pt idx="242">
                  <c:v>-1.6515276630882925E-3</c:v>
                </c:pt>
                <c:pt idx="243">
                  <c:v>2.4813895781636841E-3</c:v>
                </c:pt>
                <c:pt idx="244">
                  <c:v>6.6006600660066805E-3</c:v>
                </c:pt>
                <c:pt idx="245">
                  <c:v>-1.1475409836065431E-2</c:v>
                </c:pt>
                <c:pt idx="246">
                  <c:v>-1.4096185737976774E-2</c:v>
                </c:pt>
                <c:pt idx="247">
                  <c:v>-4.205214465937801E-3</c:v>
                </c:pt>
                <c:pt idx="248">
                  <c:v>1.0979729729729826E-2</c:v>
                </c:pt>
                <c:pt idx="249">
                  <c:v>-1.8379281537176273E-2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1D-47FA-BBBA-486B011EC361}"/>
            </c:ext>
          </c:extLst>
        </c:ser>
        <c:ser>
          <c:idx val="38"/>
          <c:order val="38"/>
          <c:tx>
            <c:strRef>
              <c:f>'Prices&amp;Returns'!$AO$256</c:f>
              <c:strCache>
                <c:ptCount val="1"/>
                <c:pt idx="0">
                  <c:v>Instrument 39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'Prices&amp;Returns'!$AO$257:$AO$506</c:f>
              <c:numCache>
                <c:formatCode>0.00%</c:formatCode>
                <c:ptCount val="250"/>
                <c:pt idx="1">
                  <c:v>-4.2698548249360258E-3</c:v>
                </c:pt>
                <c:pt idx="2">
                  <c:v>3.4305317324183626E-3</c:v>
                </c:pt>
                <c:pt idx="3">
                  <c:v>3.8461538461538325E-3</c:v>
                </c:pt>
                <c:pt idx="4">
                  <c:v>2.5542784163474774E-3</c:v>
                </c:pt>
                <c:pt idx="5">
                  <c:v>2.5477707006369421E-3</c:v>
                </c:pt>
                <c:pt idx="6">
                  <c:v>2.5412960609911828E-3</c:v>
                </c:pt>
                <c:pt idx="7">
                  <c:v>-1.689902830587342E-3</c:v>
                </c:pt>
                <c:pt idx="8">
                  <c:v>-4.2319085907738252E-4</c:v>
                </c:pt>
                <c:pt idx="9">
                  <c:v>0</c:v>
                </c:pt>
                <c:pt idx="10">
                  <c:v>-1.2701100762066986E-3</c:v>
                </c:pt>
                <c:pt idx="11">
                  <c:v>-5.0869012293345284E-3</c:v>
                </c:pt>
                <c:pt idx="12">
                  <c:v>1.7043033659993601E-3</c:v>
                </c:pt>
                <c:pt idx="13">
                  <c:v>3.8281582305401685E-3</c:v>
                </c:pt>
                <c:pt idx="14">
                  <c:v>-3.3898305084746339E-3</c:v>
                </c:pt>
                <c:pt idx="15">
                  <c:v>1.2755102040817867E-3</c:v>
                </c:pt>
                <c:pt idx="16">
                  <c:v>1.6985138004246281E-3</c:v>
                </c:pt>
                <c:pt idx="17">
                  <c:v>-8.4781687155577323E-4</c:v>
                </c:pt>
                <c:pt idx="18">
                  <c:v>0</c:v>
                </c:pt>
                <c:pt idx="19">
                  <c:v>-4.6669495120915672E-3</c:v>
                </c:pt>
                <c:pt idx="20">
                  <c:v>2.5575447570331811E-3</c:v>
                </c:pt>
                <c:pt idx="21">
                  <c:v>3.4013605442178019E-3</c:v>
                </c:pt>
                <c:pt idx="22">
                  <c:v>6.3559322033897026E-3</c:v>
                </c:pt>
                <c:pt idx="23">
                  <c:v>1.6842105263157325E-3</c:v>
                </c:pt>
                <c:pt idx="24">
                  <c:v>5.0441361916773175E-3</c:v>
                </c:pt>
                <c:pt idx="25">
                  <c:v>0</c:v>
                </c:pt>
                <c:pt idx="26">
                  <c:v>2.091175240485077E-3</c:v>
                </c:pt>
                <c:pt idx="27">
                  <c:v>-1.2520868113522488E-3</c:v>
                </c:pt>
                <c:pt idx="28">
                  <c:v>3.760969494358557E-3</c:v>
                </c:pt>
                <c:pt idx="29">
                  <c:v>-2.0815986677769072E-3</c:v>
                </c:pt>
                <c:pt idx="30">
                  <c:v>-2.0859407592823676E-3</c:v>
                </c:pt>
                <c:pt idx="31">
                  <c:v>3.3444816053511683E-3</c:v>
                </c:pt>
                <c:pt idx="32">
                  <c:v>-1.6666666666665941E-3</c:v>
                </c:pt>
                <c:pt idx="33">
                  <c:v>-1.6694490818029983E-3</c:v>
                </c:pt>
                <c:pt idx="34">
                  <c:v>-2.9264214046822445E-3</c:v>
                </c:pt>
                <c:pt idx="35">
                  <c:v>8.3857442348000966E-4</c:v>
                </c:pt>
                <c:pt idx="36">
                  <c:v>0</c:v>
                </c:pt>
                <c:pt idx="37">
                  <c:v>4.1893590280683846E-4</c:v>
                </c:pt>
                <c:pt idx="38">
                  <c:v>-4.1876046901168085E-4</c:v>
                </c:pt>
                <c:pt idx="39">
                  <c:v>2.0946795140344143E-3</c:v>
                </c:pt>
                <c:pt idx="40">
                  <c:v>8.361204013378476E-4</c:v>
                </c:pt>
                <c:pt idx="41">
                  <c:v>1.6708437761068229E-3</c:v>
                </c:pt>
                <c:pt idx="42">
                  <c:v>-8.3402835696411159E-4</c:v>
                </c:pt>
                <c:pt idx="43">
                  <c:v>-1.2520868113522488E-3</c:v>
                </c:pt>
                <c:pt idx="44">
                  <c:v>1.253656498119593E-3</c:v>
                </c:pt>
                <c:pt idx="45">
                  <c:v>4.1736227045074958E-3</c:v>
                </c:pt>
                <c:pt idx="46">
                  <c:v>3.3250207813799726E-3</c:v>
                </c:pt>
                <c:pt idx="47">
                  <c:v>-2.4855012427507095E-3</c:v>
                </c:pt>
                <c:pt idx="48">
                  <c:v>1.245847176079673E-3</c:v>
                </c:pt>
                <c:pt idx="49">
                  <c:v>8.2953131480700826E-4</c:v>
                </c:pt>
                <c:pt idx="50">
                  <c:v>4.1442188147544634E-4</c:v>
                </c:pt>
                <c:pt idx="51">
                  <c:v>-2.4855012427507095E-3</c:v>
                </c:pt>
                <c:pt idx="52">
                  <c:v>4.1528239202670569E-4</c:v>
                </c:pt>
                <c:pt idx="53">
                  <c:v>2.4906600249066102E-3</c:v>
                </c:pt>
                <c:pt idx="54">
                  <c:v>2.0703933747412417E-3</c:v>
                </c:pt>
                <c:pt idx="55">
                  <c:v>8.2644628099171058E-4</c:v>
                </c:pt>
                <c:pt idx="56">
                  <c:v>-4.1288191577204536E-4</c:v>
                </c:pt>
                <c:pt idx="57">
                  <c:v>0</c:v>
                </c:pt>
                <c:pt idx="58">
                  <c:v>3.7174721189590088E-3</c:v>
                </c:pt>
                <c:pt idx="59">
                  <c:v>-4.115226337448874E-4</c:v>
                </c:pt>
                <c:pt idx="60">
                  <c:v>2.0584602717168554E-3</c:v>
                </c:pt>
                <c:pt idx="61">
                  <c:v>-2.8759244042728671E-3</c:v>
                </c:pt>
                <c:pt idx="62">
                  <c:v>-3.296250515039123E-3</c:v>
                </c:pt>
                <c:pt idx="63">
                  <c:v>-2.0669698222406385E-3</c:v>
                </c:pt>
                <c:pt idx="64">
                  <c:v>-1.657000828500399E-3</c:v>
                </c:pt>
                <c:pt idx="65">
                  <c:v>2.0746887966804906E-3</c:v>
                </c:pt>
                <c:pt idx="66">
                  <c:v>2.8985507246377384E-3</c:v>
                </c:pt>
                <c:pt idx="67">
                  <c:v>-4.1288191577204536E-4</c:v>
                </c:pt>
                <c:pt idx="68">
                  <c:v>-5.7827344072697295E-3</c:v>
                </c:pt>
                <c:pt idx="69">
                  <c:v>4.1545492314076782E-4</c:v>
                </c:pt>
                <c:pt idx="70">
                  <c:v>-1.6611295681062677E-3</c:v>
                </c:pt>
                <c:pt idx="71">
                  <c:v>5.8236272878535722E-3</c:v>
                </c:pt>
                <c:pt idx="72">
                  <c:v>2.8949545078578165E-3</c:v>
                </c:pt>
                <c:pt idx="73">
                  <c:v>-3.711340206185576E-3</c:v>
                </c:pt>
                <c:pt idx="74">
                  <c:v>-2.0695364238411118E-3</c:v>
                </c:pt>
                <c:pt idx="75">
                  <c:v>2.4885939444214689E-3</c:v>
                </c:pt>
                <c:pt idx="76">
                  <c:v>4.9648324369051533E-3</c:v>
                </c:pt>
                <c:pt idx="77">
                  <c:v>2.4701523260601821E-3</c:v>
                </c:pt>
                <c:pt idx="78">
                  <c:v>0</c:v>
                </c:pt>
                <c:pt idx="79">
                  <c:v>2.8747433264886268E-3</c:v>
                </c:pt>
                <c:pt idx="80">
                  <c:v>-4.0950040950049615E-4</c:v>
                </c:pt>
                <c:pt idx="81">
                  <c:v>-8.1933633756658963E-4</c:v>
                </c:pt>
                <c:pt idx="82">
                  <c:v>-1.2300123001230956E-3</c:v>
                </c:pt>
                <c:pt idx="83">
                  <c:v>-1.2315270935960854E-3</c:v>
                </c:pt>
                <c:pt idx="84">
                  <c:v>0</c:v>
                </c:pt>
                <c:pt idx="85">
                  <c:v>-4.110152075625928E-4</c:v>
                </c:pt>
                <c:pt idx="86">
                  <c:v>4.1118421052632748E-4</c:v>
                </c:pt>
                <c:pt idx="87">
                  <c:v>5.7542129058776315E-3</c:v>
                </c:pt>
                <c:pt idx="88">
                  <c:v>8.17327339599494E-4</c:v>
                </c:pt>
                <c:pt idx="89">
                  <c:v>-1.6333197223356022E-3</c:v>
                </c:pt>
                <c:pt idx="90">
                  <c:v>-4.9079754601227821E-3</c:v>
                </c:pt>
                <c:pt idx="91">
                  <c:v>-3.6991368680641123E-3</c:v>
                </c:pt>
                <c:pt idx="92">
                  <c:v>-3.3003300330032292E-3</c:v>
                </c:pt>
                <c:pt idx="93">
                  <c:v>8.2781456953640031E-4</c:v>
                </c:pt>
                <c:pt idx="94">
                  <c:v>-4.5492142266335689E-3</c:v>
                </c:pt>
                <c:pt idx="95">
                  <c:v>0</c:v>
                </c:pt>
                <c:pt idx="96">
                  <c:v>-4.1545492314087884E-4</c:v>
                </c:pt>
                <c:pt idx="97">
                  <c:v>2.4937655860350905E-3</c:v>
                </c:pt>
                <c:pt idx="98">
                  <c:v>-5.3897180762852992E-3</c:v>
                </c:pt>
                <c:pt idx="99">
                  <c:v>2.0842017507294308E-3</c:v>
                </c:pt>
                <c:pt idx="100">
                  <c:v>2.0798668885191329E-3</c:v>
                </c:pt>
                <c:pt idx="101">
                  <c:v>-2.9057700290576749E-3</c:v>
                </c:pt>
                <c:pt idx="102">
                  <c:v>-8.3263946711076287E-4</c:v>
                </c:pt>
                <c:pt idx="103">
                  <c:v>8.3333333333324155E-4</c:v>
                </c:pt>
                <c:pt idx="104">
                  <c:v>0</c:v>
                </c:pt>
                <c:pt idx="105">
                  <c:v>-2.4979184013321776E-3</c:v>
                </c:pt>
                <c:pt idx="106">
                  <c:v>-4.1736227045086061E-4</c:v>
                </c:pt>
                <c:pt idx="107">
                  <c:v>2.5052192066807866E-3</c:v>
                </c:pt>
                <c:pt idx="108">
                  <c:v>-8.3298625572691964E-4</c:v>
                </c:pt>
                <c:pt idx="109">
                  <c:v>-1.2505210504375475E-3</c:v>
                </c:pt>
                <c:pt idx="110">
                  <c:v>-3.3388981636061077E-3</c:v>
                </c:pt>
                <c:pt idx="111">
                  <c:v>0</c:v>
                </c:pt>
                <c:pt idx="112">
                  <c:v>3.7688442211054607E-3</c:v>
                </c:pt>
                <c:pt idx="113">
                  <c:v>1.6687526074261605E-3</c:v>
                </c:pt>
                <c:pt idx="114">
                  <c:v>0</c:v>
                </c:pt>
                <c:pt idx="115">
                  <c:v>-2.9154518950437192E-3</c:v>
                </c:pt>
                <c:pt idx="116">
                  <c:v>2.5062656641603454E-3</c:v>
                </c:pt>
                <c:pt idx="117">
                  <c:v>2.4999999999999467E-3</c:v>
                </c:pt>
                <c:pt idx="118">
                  <c:v>-4.1562759767244106E-4</c:v>
                </c:pt>
                <c:pt idx="119">
                  <c:v>-8.3160083160083165E-4</c:v>
                </c:pt>
                <c:pt idx="120">
                  <c:v>-2.4968789013734005E-3</c:v>
                </c:pt>
                <c:pt idx="121">
                  <c:v>-5.8406341259908956E-3</c:v>
                </c:pt>
                <c:pt idx="122">
                  <c:v>8.3927822073026626E-4</c:v>
                </c:pt>
                <c:pt idx="123">
                  <c:v>-2.9350104821802558E-3</c:v>
                </c:pt>
                <c:pt idx="124">
                  <c:v>4.20521446593769E-3</c:v>
                </c:pt>
                <c:pt idx="125">
                  <c:v>-2.0938023450586263E-3</c:v>
                </c:pt>
                <c:pt idx="126">
                  <c:v>4.1963911036524415E-4</c:v>
                </c:pt>
                <c:pt idx="127">
                  <c:v>1.258389261745041E-3</c:v>
                </c:pt>
                <c:pt idx="128">
                  <c:v>2.0946795140344143E-3</c:v>
                </c:pt>
                <c:pt idx="129">
                  <c:v>-3.3444816053512794E-3</c:v>
                </c:pt>
                <c:pt idx="130">
                  <c:v>4.1946308724849501E-4</c:v>
                </c:pt>
                <c:pt idx="131">
                  <c:v>-2.9350104821802558E-3</c:v>
                </c:pt>
                <c:pt idx="132">
                  <c:v>-5.046257359125339E-3</c:v>
                </c:pt>
                <c:pt idx="133">
                  <c:v>3.3812341504648735E-3</c:v>
                </c:pt>
                <c:pt idx="134">
                  <c:v>3.7910699241785473E-3</c:v>
                </c:pt>
                <c:pt idx="135">
                  <c:v>4.1963911036524415E-4</c:v>
                </c:pt>
                <c:pt idx="136">
                  <c:v>1.258389261745041E-3</c:v>
                </c:pt>
                <c:pt idx="137">
                  <c:v>-8.3787180561367691E-4</c:v>
                </c:pt>
                <c:pt idx="138">
                  <c:v>-2.0964360587002462E-3</c:v>
                </c:pt>
                <c:pt idx="139">
                  <c:v>-6.7226890756302282E-3</c:v>
                </c:pt>
                <c:pt idx="140">
                  <c:v>3.3840947546530664E-3</c:v>
                </c:pt>
                <c:pt idx="141">
                  <c:v>3.7942664418213479E-3</c:v>
                </c:pt>
                <c:pt idx="142">
                  <c:v>-2.5199496010078759E-3</c:v>
                </c:pt>
                <c:pt idx="143">
                  <c:v>-1.6842105263157325E-3</c:v>
                </c:pt>
                <c:pt idx="144">
                  <c:v>-6.7482075073808101E-3</c:v>
                </c:pt>
                <c:pt idx="145">
                  <c:v>-2.9723991507430991E-3</c:v>
                </c:pt>
                <c:pt idx="146">
                  <c:v>8.5178875638836082E-4</c:v>
                </c:pt>
                <c:pt idx="147">
                  <c:v>5.5319148936170404E-3</c:v>
                </c:pt>
                <c:pt idx="148">
                  <c:v>2.5391451544647392E-3</c:v>
                </c:pt>
                <c:pt idx="149">
                  <c:v>-1.6884761502744539E-3</c:v>
                </c:pt>
                <c:pt idx="150">
                  <c:v>-4.6511627906976605E-3</c:v>
                </c:pt>
                <c:pt idx="151">
                  <c:v>-1.6992353440951069E-3</c:v>
                </c:pt>
                <c:pt idx="152">
                  <c:v>8.5106382978716866E-4</c:v>
                </c:pt>
                <c:pt idx="153">
                  <c:v>0</c:v>
                </c:pt>
                <c:pt idx="154">
                  <c:v>-1.7006802721087899E-3</c:v>
                </c:pt>
                <c:pt idx="155">
                  <c:v>1.2776831345826523E-3</c:v>
                </c:pt>
                <c:pt idx="156">
                  <c:v>-4.2535091450457418E-4</c:v>
                </c:pt>
                <c:pt idx="157">
                  <c:v>2.553191489361728E-3</c:v>
                </c:pt>
                <c:pt idx="158">
                  <c:v>-2.1222410865873176E-3</c:v>
                </c:pt>
                <c:pt idx="159">
                  <c:v>1.7014036580178526E-3</c:v>
                </c:pt>
                <c:pt idx="160">
                  <c:v>-2.1231422505307851E-3</c:v>
                </c:pt>
                <c:pt idx="161">
                  <c:v>0</c:v>
                </c:pt>
                <c:pt idx="162">
                  <c:v>1.276595744680975E-3</c:v>
                </c:pt>
                <c:pt idx="163">
                  <c:v>5.5248618784529135E-3</c:v>
                </c:pt>
                <c:pt idx="164">
                  <c:v>2.5359256128485441E-3</c:v>
                </c:pt>
                <c:pt idx="165">
                  <c:v>-4.2158516020235348E-3</c:v>
                </c:pt>
                <c:pt idx="166">
                  <c:v>1.6934801016088574E-3</c:v>
                </c:pt>
                <c:pt idx="167">
                  <c:v>0</c:v>
                </c:pt>
                <c:pt idx="168">
                  <c:v>-3.8038884192730382E-3</c:v>
                </c:pt>
                <c:pt idx="169">
                  <c:v>-5.5154857870173268E-3</c:v>
                </c:pt>
                <c:pt idx="170">
                  <c:v>-1.2798634812287712E-3</c:v>
                </c:pt>
                <c:pt idx="171">
                  <c:v>8.5433575395121863E-4</c:v>
                </c:pt>
                <c:pt idx="172">
                  <c:v>-8.5360648740928635E-4</c:v>
                </c:pt>
                <c:pt idx="173">
                  <c:v>-4.6988466467321466E-3</c:v>
                </c:pt>
                <c:pt idx="174">
                  <c:v>1.2875536480685401E-3</c:v>
                </c:pt>
                <c:pt idx="175">
                  <c:v>2.571795970853108E-3</c:v>
                </c:pt>
                <c:pt idx="176">
                  <c:v>-1.282599401453699E-3</c:v>
                </c:pt>
                <c:pt idx="177">
                  <c:v>0</c:v>
                </c:pt>
                <c:pt idx="178">
                  <c:v>1.2842465753424293E-3</c:v>
                </c:pt>
                <c:pt idx="179">
                  <c:v>4.2753313381771463E-4</c:v>
                </c:pt>
                <c:pt idx="180">
                  <c:v>2.564102564102555E-3</c:v>
                </c:pt>
                <c:pt idx="181">
                  <c:v>4.2625745950553018E-4</c:v>
                </c:pt>
                <c:pt idx="182">
                  <c:v>-1.704303365999138E-3</c:v>
                </c:pt>
                <c:pt idx="183">
                  <c:v>-4.2680324370458766E-4</c:v>
                </c:pt>
                <c:pt idx="184">
                  <c:v>-2.9888983774551958E-3</c:v>
                </c:pt>
                <c:pt idx="185">
                  <c:v>8.565310492505418E-4</c:v>
                </c:pt>
                <c:pt idx="186">
                  <c:v>-2.5673940949936247E-3</c:v>
                </c:pt>
                <c:pt idx="187">
                  <c:v>2.5740025740026429E-3</c:v>
                </c:pt>
                <c:pt idx="188">
                  <c:v>2.995293110825914E-3</c:v>
                </c:pt>
                <c:pt idx="189">
                  <c:v>2.9863481228669109E-3</c:v>
                </c:pt>
                <c:pt idx="190">
                  <c:v>-8.5070182900903735E-4</c:v>
                </c:pt>
                <c:pt idx="191">
                  <c:v>2.1285653469562682E-3</c:v>
                </c:pt>
                <c:pt idx="192">
                  <c:v>3.8232795242141293E-3</c:v>
                </c:pt>
                <c:pt idx="193">
                  <c:v>-3.8087177316969978E-3</c:v>
                </c:pt>
                <c:pt idx="194">
                  <c:v>-1.2744265080713024E-3</c:v>
                </c:pt>
                <c:pt idx="195">
                  <c:v>-4.6788600595492058E-3</c:v>
                </c:pt>
                <c:pt idx="196">
                  <c:v>-2.9914529914529808E-3</c:v>
                </c:pt>
                <c:pt idx="197">
                  <c:v>8.5726532361785068E-4</c:v>
                </c:pt>
                <c:pt idx="198">
                  <c:v>2.5695931477516254E-3</c:v>
                </c:pt>
                <c:pt idx="199">
                  <c:v>-8.5433575395132966E-4</c:v>
                </c:pt>
                <c:pt idx="200">
                  <c:v>8.550662676356513E-4</c:v>
                </c:pt>
                <c:pt idx="201">
                  <c:v>-2.5630072618538779E-3</c:v>
                </c:pt>
                <c:pt idx="202">
                  <c:v>8.565310492505418E-4</c:v>
                </c:pt>
                <c:pt idx="203">
                  <c:v>-2.1394950791613354E-3</c:v>
                </c:pt>
                <c:pt idx="204">
                  <c:v>2.1440823327616432E-3</c:v>
                </c:pt>
                <c:pt idx="205">
                  <c:v>-1.2836970474968679E-3</c:v>
                </c:pt>
                <c:pt idx="206">
                  <c:v>-4.2844901456728923E-4</c:v>
                </c:pt>
                <c:pt idx="207">
                  <c:v>8.5726532361785068E-4</c:v>
                </c:pt>
                <c:pt idx="208">
                  <c:v>0</c:v>
                </c:pt>
                <c:pt idx="209">
                  <c:v>-1.7130620985011946E-3</c:v>
                </c:pt>
                <c:pt idx="210">
                  <c:v>1.7160017160018359E-3</c:v>
                </c:pt>
                <c:pt idx="211">
                  <c:v>-1.7130620985011946E-3</c:v>
                </c:pt>
                <c:pt idx="212">
                  <c:v>8.5800085800080694E-4</c:v>
                </c:pt>
                <c:pt idx="213">
                  <c:v>-3.4290612944705146E-3</c:v>
                </c:pt>
                <c:pt idx="214">
                  <c:v>0</c:v>
                </c:pt>
                <c:pt idx="215">
                  <c:v>-1.7204301075268713E-3</c:v>
                </c:pt>
                <c:pt idx="216">
                  <c:v>-3.8776389487289453E-3</c:v>
                </c:pt>
                <c:pt idx="217">
                  <c:v>4.325259515570945E-3</c:v>
                </c:pt>
                <c:pt idx="218">
                  <c:v>6.8906115417743941E-3</c:v>
                </c:pt>
                <c:pt idx="219">
                  <c:v>8.554319931566301E-4</c:v>
                </c:pt>
                <c:pt idx="220">
                  <c:v>0</c:v>
                </c:pt>
                <c:pt idx="221">
                  <c:v>2.564102564102555E-3</c:v>
                </c:pt>
                <c:pt idx="222">
                  <c:v>1.7050298380221207E-3</c:v>
                </c:pt>
                <c:pt idx="223">
                  <c:v>-1.7021276595744483E-3</c:v>
                </c:pt>
                <c:pt idx="224">
                  <c:v>0</c:v>
                </c:pt>
                <c:pt idx="225">
                  <c:v>1.2787723785165905E-3</c:v>
                </c:pt>
                <c:pt idx="226">
                  <c:v>0</c:v>
                </c:pt>
                <c:pt idx="227">
                  <c:v>-3.4057045551297849E-3</c:v>
                </c:pt>
                <c:pt idx="228">
                  <c:v>1.28150363092705E-3</c:v>
                </c:pt>
                <c:pt idx="229">
                  <c:v>-2.9863481228669109E-3</c:v>
                </c:pt>
                <c:pt idx="230">
                  <c:v>-2.5673940949936247E-3</c:v>
                </c:pt>
                <c:pt idx="231">
                  <c:v>-4.2900042900029245E-4</c:v>
                </c:pt>
                <c:pt idx="232">
                  <c:v>1.7167381974247942E-3</c:v>
                </c:pt>
                <c:pt idx="233">
                  <c:v>-1.7137960582690459E-3</c:v>
                </c:pt>
                <c:pt idx="234">
                  <c:v>4.2918454935620964E-3</c:v>
                </c:pt>
                <c:pt idx="235">
                  <c:v>-8.5470085470085166E-4</c:v>
                </c:pt>
                <c:pt idx="236">
                  <c:v>2.5662959794696683E-3</c:v>
                </c:pt>
                <c:pt idx="237">
                  <c:v>-1.7064846416383617E-3</c:v>
                </c:pt>
                <c:pt idx="238">
                  <c:v>4.2735042735042583E-4</c:v>
                </c:pt>
                <c:pt idx="239">
                  <c:v>1.7086715079026593E-3</c:v>
                </c:pt>
                <c:pt idx="240">
                  <c:v>2.132196162046851E-3</c:v>
                </c:pt>
                <c:pt idx="241">
                  <c:v>-4.2553191489361764E-3</c:v>
                </c:pt>
                <c:pt idx="242">
                  <c:v>8.5470085470107371E-4</c:v>
                </c:pt>
                <c:pt idx="243">
                  <c:v>-1.7079419299744769E-3</c:v>
                </c:pt>
                <c:pt idx="244">
                  <c:v>4.2771599657842607E-4</c:v>
                </c:pt>
                <c:pt idx="245">
                  <c:v>5.9854638734502252E-3</c:v>
                </c:pt>
                <c:pt idx="246">
                  <c:v>-3.399915002124998E-3</c:v>
                </c:pt>
                <c:pt idx="247">
                  <c:v>1.7057569296374808E-3</c:v>
                </c:pt>
                <c:pt idx="248">
                  <c:v>-4.2571306939109821E-4</c:v>
                </c:pt>
                <c:pt idx="249">
                  <c:v>-8.5178875638836082E-4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1D-47FA-BBBA-486B011EC361}"/>
            </c:ext>
          </c:extLst>
        </c:ser>
        <c:ser>
          <c:idx val="39"/>
          <c:order val="39"/>
          <c:tx>
            <c:strRef>
              <c:f>'Prices&amp;Returns'!$AP$256</c:f>
              <c:strCache>
                <c:ptCount val="1"/>
                <c:pt idx="0">
                  <c:v>Instrument 40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'Prices&amp;Returns'!$AP$257:$AP$506</c:f>
              <c:numCache>
                <c:formatCode>0.00%</c:formatCode>
                <c:ptCount val="250"/>
                <c:pt idx="1">
                  <c:v>-1.8818380743982455E-2</c:v>
                </c:pt>
                <c:pt idx="2">
                  <c:v>3.122212310436856E-3</c:v>
                </c:pt>
                <c:pt idx="3">
                  <c:v>-2.667852378834934E-3</c:v>
                </c:pt>
                <c:pt idx="4">
                  <c:v>1.3374944271065115E-3</c:v>
                </c:pt>
                <c:pt idx="5">
                  <c:v>1.6028495102404339E-2</c:v>
                </c:pt>
                <c:pt idx="6">
                  <c:v>-1.5337423312883458E-2</c:v>
                </c:pt>
                <c:pt idx="7">
                  <c:v>-1.7801513128615776E-3</c:v>
                </c:pt>
                <c:pt idx="8">
                  <c:v>1.7833259028086079E-3</c:v>
                </c:pt>
                <c:pt idx="9">
                  <c:v>4.4503782821541105E-3</c:v>
                </c:pt>
                <c:pt idx="10">
                  <c:v>3.1014621178555579E-3</c:v>
                </c:pt>
                <c:pt idx="11">
                  <c:v>1.7667844522968323E-3</c:v>
                </c:pt>
                <c:pt idx="12">
                  <c:v>9.2592592592593004E-3</c:v>
                </c:pt>
                <c:pt idx="13">
                  <c:v>4.3687199650488395E-4</c:v>
                </c:pt>
                <c:pt idx="14">
                  <c:v>-2.1834061135369565E-3</c:v>
                </c:pt>
                <c:pt idx="15">
                  <c:v>2.6258205689277947E-3</c:v>
                </c:pt>
                <c:pt idx="16">
                  <c:v>-4.3649061545181222E-4</c:v>
                </c:pt>
                <c:pt idx="17">
                  <c:v>8.2969432314410341E-3</c:v>
                </c:pt>
                <c:pt idx="18">
                  <c:v>7.362494586401036E-3</c:v>
                </c:pt>
                <c:pt idx="19">
                  <c:v>-6.4488392089424584E-3</c:v>
                </c:pt>
                <c:pt idx="20">
                  <c:v>1.7308524448289564E-3</c:v>
                </c:pt>
                <c:pt idx="21">
                  <c:v>-7.3434125269977724E-3</c:v>
                </c:pt>
                <c:pt idx="22">
                  <c:v>6.0922541340295844E-3</c:v>
                </c:pt>
                <c:pt idx="23">
                  <c:v>5.6228373702422729E-3</c:v>
                </c:pt>
                <c:pt idx="24">
                  <c:v>-1.290322580645209E-3</c:v>
                </c:pt>
                <c:pt idx="25">
                  <c:v>7.7519379844961378E-3</c:v>
                </c:pt>
                <c:pt idx="26">
                  <c:v>-4.7008547008546842E-3</c:v>
                </c:pt>
                <c:pt idx="27">
                  <c:v>1.1163589523400574E-2</c:v>
                </c:pt>
                <c:pt idx="28">
                  <c:v>8.9171974522292974E-3</c:v>
                </c:pt>
                <c:pt idx="29">
                  <c:v>-4.2087542087542174E-3</c:v>
                </c:pt>
                <c:pt idx="30">
                  <c:v>-1.6906170752324368E-3</c:v>
                </c:pt>
                <c:pt idx="31">
                  <c:v>-3.3869602032177148E-3</c:v>
                </c:pt>
                <c:pt idx="32">
                  <c:v>-9.77060322854717E-3</c:v>
                </c:pt>
                <c:pt idx="33">
                  <c:v>-1.287001287001277E-2</c:v>
                </c:pt>
                <c:pt idx="34">
                  <c:v>-3.4767492394611743E-3</c:v>
                </c:pt>
                <c:pt idx="35">
                  <c:v>-1.7008286088094238E-2</c:v>
                </c:pt>
                <c:pt idx="36">
                  <c:v>1.7746228926351915E-3</c:v>
                </c:pt>
                <c:pt idx="37">
                  <c:v>1.3286093888398298E-3</c:v>
                </c:pt>
                <c:pt idx="38">
                  <c:v>1.5922158337019043E-2</c:v>
                </c:pt>
                <c:pt idx="39">
                  <c:v>-2.1767522855897781E-3</c:v>
                </c:pt>
                <c:pt idx="40">
                  <c:v>-1.3525305410122312E-2</c:v>
                </c:pt>
                <c:pt idx="41">
                  <c:v>1.2826183104820865E-2</c:v>
                </c:pt>
                <c:pt idx="42">
                  <c:v>4.366812227074357E-3</c:v>
                </c:pt>
                <c:pt idx="43">
                  <c:v>6.5217391304346339E-3</c:v>
                </c:pt>
                <c:pt idx="44">
                  <c:v>-6.911447084233302E-3</c:v>
                </c:pt>
                <c:pt idx="45">
                  <c:v>-6.5245759025662764E-3</c:v>
                </c:pt>
                <c:pt idx="46">
                  <c:v>7.4430823117339617E-3</c:v>
                </c:pt>
                <c:pt idx="47">
                  <c:v>-1.3906996957844475E-2</c:v>
                </c:pt>
                <c:pt idx="48">
                  <c:v>9.6959012780959419E-3</c:v>
                </c:pt>
                <c:pt idx="49">
                  <c:v>6.9838498472283295E-3</c:v>
                </c:pt>
                <c:pt idx="50">
                  <c:v>3.9011703511053764E-3</c:v>
                </c:pt>
                <c:pt idx="51">
                  <c:v>-9.9309153713299514E-3</c:v>
                </c:pt>
                <c:pt idx="52">
                  <c:v>-1.1774967291757532E-2</c:v>
                </c:pt>
                <c:pt idx="53">
                  <c:v>-1.0591350397175625E-2</c:v>
                </c:pt>
                <c:pt idx="54">
                  <c:v>-7.1364852809990831E-3</c:v>
                </c:pt>
                <c:pt idx="55">
                  <c:v>-2.6954177897574594E-3</c:v>
                </c:pt>
                <c:pt idx="56">
                  <c:v>-4.5045045045033483E-4</c:v>
                </c:pt>
                <c:pt idx="57">
                  <c:v>3.154574132492094E-3</c:v>
                </c:pt>
                <c:pt idx="58">
                  <c:v>1.3477088948785632E-3</c:v>
                </c:pt>
                <c:pt idx="59">
                  <c:v>1.1215791834903621E-2</c:v>
                </c:pt>
                <c:pt idx="60">
                  <c:v>-1.0204081632653073E-2</c:v>
                </c:pt>
                <c:pt idx="61">
                  <c:v>4.4822949350067365E-3</c:v>
                </c:pt>
                <c:pt idx="62">
                  <c:v>-4.0160642570280514E-3</c:v>
                </c:pt>
                <c:pt idx="63">
                  <c:v>2.2401433691756623E-3</c:v>
                </c:pt>
                <c:pt idx="64">
                  <c:v>1.3410818059900187E-3</c:v>
                </c:pt>
                <c:pt idx="65">
                  <c:v>7.1428571428571175E-3</c:v>
                </c:pt>
                <c:pt idx="66">
                  <c:v>-4.4326241134740041E-4</c:v>
                </c:pt>
                <c:pt idx="67">
                  <c:v>1.1086474501108556E-2</c:v>
                </c:pt>
                <c:pt idx="68">
                  <c:v>3.9473684210526994E-3</c:v>
                </c:pt>
                <c:pt idx="69">
                  <c:v>-1.0921799912625652E-2</c:v>
                </c:pt>
                <c:pt idx="70">
                  <c:v>-7.9505300353356345E-3</c:v>
                </c:pt>
                <c:pt idx="71">
                  <c:v>4.4523597506678225E-3</c:v>
                </c:pt>
                <c:pt idx="72">
                  <c:v>-1.3297872340425454E-2</c:v>
                </c:pt>
                <c:pt idx="73">
                  <c:v>-1.0332434860736761E-2</c:v>
                </c:pt>
                <c:pt idx="74">
                  <c:v>-1.8157058556514949E-3</c:v>
                </c:pt>
                <c:pt idx="75">
                  <c:v>1.0004547521600848E-2</c:v>
                </c:pt>
                <c:pt idx="76">
                  <c:v>-2.7014858171995337E-3</c:v>
                </c:pt>
                <c:pt idx="77">
                  <c:v>-6.3205417607221648E-3</c:v>
                </c:pt>
                <c:pt idx="78">
                  <c:v>-1.2267151294866108E-2</c:v>
                </c:pt>
                <c:pt idx="79">
                  <c:v>-2.759889604415755E-3</c:v>
                </c:pt>
                <c:pt idx="80">
                  <c:v>-1.0608856088560881E-2</c:v>
                </c:pt>
                <c:pt idx="81">
                  <c:v>-1.8181818181818188E-2</c:v>
                </c:pt>
                <c:pt idx="82">
                  <c:v>-7.5973409306743234E-3</c:v>
                </c:pt>
                <c:pt idx="83">
                  <c:v>4.784688995215447E-3</c:v>
                </c:pt>
                <c:pt idx="84">
                  <c:v>9.5238095238103782E-4</c:v>
                </c:pt>
                <c:pt idx="85">
                  <c:v>4.757373929591413E-4</c:v>
                </c:pt>
                <c:pt idx="86">
                  <c:v>4.7551117451249958E-4</c:v>
                </c:pt>
                <c:pt idx="87">
                  <c:v>1.9011406844104961E-3</c:v>
                </c:pt>
                <c:pt idx="88">
                  <c:v>7.1157495256168879E-3</c:v>
                </c:pt>
                <c:pt idx="89">
                  <c:v>5.1813471502590858E-3</c:v>
                </c:pt>
                <c:pt idx="90">
                  <c:v>2.4367385192127333E-2</c:v>
                </c:pt>
                <c:pt idx="91">
                  <c:v>-9.6065873741995045E-3</c:v>
                </c:pt>
                <c:pt idx="92">
                  <c:v>-9.6997690531176461E-3</c:v>
                </c:pt>
                <c:pt idx="93">
                  <c:v>1.8656716417910779E-3</c:v>
                </c:pt>
                <c:pt idx="94">
                  <c:v>-1.3966480446927498E-3</c:v>
                </c:pt>
                <c:pt idx="95">
                  <c:v>2.7972027972029689E-3</c:v>
                </c:pt>
                <c:pt idx="96">
                  <c:v>1.0227801022780092E-2</c:v>
                </c:pt>
                <c:pt idx="97">
                  <c:v>-4.1417395306028171E-3</c:v>
                </c:pt>
                <c:pt idx="98">
                  <c:v>1.0628465804066511E-2</c:v>
                </c:pt>
                <c:pt idx="99">
                  <c:v>-1.5546410608138994E-2</c:v>
                </c:pt>
                <c:pt idx="100">
                  <c:v>-3.2512772875058493E-3</c:v>
                </c:pt>
                <c:pt idx="101">
                  <c:v>-1.3979496738117936E-3</c:v>
                </c:pt>
                <c:pt idx="102">
                  <c:v>5.5996266915538939E-3</c:v>
                </c:pt>
                <c:pt idx="103">
                  <c:v>-2.7842227378190865E-3</c:v>
                </c:pt>
                <c:pt idx="104">
                  <c:v>-1.582131223825034E-2</c:v>
                </c:pt>
                <c:pt idx="105">
                  <c:v>3.7825059101654901E-3</c:v>
                </c:pt>
                <c:pt idx="106">
                  <c:v>-1.1775788977861468E-2</c:v>
                </c:pt>
                <c:pt idx="107">
                  <c:v>6.673021925643452E-3</c:v>
                </c:pt>
                <c:pt idx="108">
                  <c:v>1.325757575757569E-2</c:v>
                </c:pt>
                <c:pt idx="109">
                  <c:v>-7.0093457943924964E-3</c:v>
                </c:pt>
                <c:pt idx="110">
                  <c:v>5.1764705882353379E-3</c:v>
                </c:pt>
                <c:pt idx="111">
                  <c:v>-3.2771535580524702E-3</c:v>
                </c:pt>
                <c:pt idx="112">
                  <c:v>-1.8788163457021945E-3</c:v>
                </c:pt>
                <c:pt idx="113">
                  <c:v>6.117647058823561E-3</c:v>
                </c:pt>
                <c:pt idx="114">
                  <c:v>8.8868101029000446E-3</c:v>
                </c:pt>
                <c:pt idx="115">
                  <c:v>1.7617060732498802E-2</c:v>
                </c:pt>
                <c:pt idx="116">
                  <c:v>1.0022779043280305E-2</c:v>
                </c:pt>
                <c:pt idx="117">
                  <c:v>1.8042399639151885E-2</c:v>
                </c:pt>
                <c:pt idx="118">
                  <c:v>8.4182543198936255E-3</c:v>
                </c:pt>
                <c:pt idx="119">
                  <c:v>-6.5905096660809903E-3</c:v>
                </c:pt>
                <c:pt idx="120">
                  <c:v>-5.7496682883679817E-3</c:v>
                </c:pt>
                <c:pt idx="121">
                  <c:v>-1.7348754448398562E-2</c:v>
                </c:pt>
                <c:pt idx="122">
                  <c:v>3.1688546853780863E-3</c:v>
                </c:pt>
                <c:pt idx="123">
                  <c:v>-3.1588447653430052E-3</c:v>
                </c:pt>
                <c:pt idx="124">
                  <c:v>-4.9796287913083104E-3</c:v>
                </c:pt>
                <c:pt idx="125">
                  <c:v>4.5495905368515555E-3</c:v>
                </c:pt>
                <c:pt idx="126">
                  <c:v>4.5289855072463414E-3</c:v>
                </c:pt>
                <c:pt idx="127">
                  <c:v>4.959422903516586E-3</c:v>
                </c:pt>
                <c:pt idx="128">
                  <c:v>1.1664423508299659E-2</c:v>
                </c:pt>
                <c:pt idx="129">
                  <c:v>1.3303769401329379E-3</c:v>
                </c:pt>
                <c:pt idx="130">
                  <c:v>-7.0859167404782042E-3</c:v>
                </c:pt>
                <c:pt idx="131">
                  <c:v>2.67618198037467E-3</c:v>
                </c:pt>
                <c:pt idx="132">
                  <c:v>1.3345195729537185E-3</c:v>
                </c:pt>
                <c:pt idx="133">
                  <c:v>1.5992892047978602E-2</c:v>
                </c:pt>
                <c:pt idx="134">
                  <c:v>4.8097944905989287E-3</c:v>
                </c:pt>
                <c:pt idx="135">
                  <c:v>6.5274151436029992E-3</c:v>
                </c:pt>
                <c:pt idx="136">
                  <c:v>9.5114569822742911E-3</c:v>
                </c:pt>
                <c:pt idx="137">
                  <c:v>8.565310492505418E-4</c:v>
                </c:pt>
                <c:pt idx="138">
                  <c:v>-1.6260162601626105E-2</c:v>
                </c:pt>
                <c:pt idx="139">
                  <c:v>2.6098303610266882E-3</c:v>
                </c:pt>
                <c:pt idx="140">
                  <c:v>-1.7353579175705125E-3</c:v>
                </c:pt>
                <c:pt idx="141">
                  <c:v>-4.3459365493264679E-3</c:v>
                </c:pt>
                <c:pt idx="142">
                  <c:v>2.6189436927106513E-3</c:v>
                </c:pt>
                <c:pt idx="143">
                  <c:v>-4.7888550282977338E-3</c:v>
                </c:pt>
                <c:pt idx="144">
                  <c:v>-3.0621172353455517E-3</c:v>
                </c:pt>
                <c:pt idx="145">
                  <c:v>-8.7757788503729506E-3</c:v>
                </c:pt>
                <c:pt idx="146">
                  <c:v>-3.5413899955731853E-3</c:v>
                </c:pt>
                <c:pt idx="147">
                  <c:v>8.8849400266548528E-3</c:v>
                </c:pt>
                <c:pt idx="148">
                  <c:v>-2.2016732716865217E-3</c:v>
                </c:pt>
                <c:pt idx="149">
                  <c:v>-3.530450132391949E-3</c:v>
                </c:pt>
                <c:pt idx="150">
                  <c:v>2.6572187776794376E-3</c:v>
                </c:pt>
                <c:pt idx="151">
                  <c:v>3.9752650176678728E-3</c:v>
                </c:pt>
                <c:pt idx="152">
                  <c:v>-7.919049714034343E-3</c:v>
                </c:pt>
                <c:pt idx="153">
                  <c:v>-2.0399113082039899E-2</c:v>
                </c:pt>
                <c:pt idx="154">
                  <c:v>-1.8560434585785379E-2</c:v>
                </c:pt>
                <c:pt idx="155">
                  <c:v>-4.1512915129151562E-3</c:v>
                </c:pt>
                <c:pt idx="156">
                  <c:v>1.8990273274664293E-2</c:v>
                </c:pt>
                <c:pt idx="157">
                  <c:v>-9.9999999999998979E-3</c:v>
                </c:pt>
                <c:pt idx="158">
                  <c:v>-9.6418732782369565E-3</c:v>
                </c:pt>
                <c:pt idx="159">
                  <c:v>-1.066295781177562E-2</c:v>
                </c:pt>
                <c:pt idx="160">
                  <c:v>1.3120899718837897E-2</c:v>
                </c:pt>
                <c:pt idx="161">
                  <c:v>9.7132284921368495E-3</c:v>
                </c:pt>
                <c:pt idx="162">
                  <c:v>1.0994044892350008E-2</c:v>
                </c:pt>
                <c:pt idx="163">
                  <c:v>-5.8903488898957024E-3</c:v>
                </c:pt>
                <c:pt idx="164">
                  <c:v>2.7347310847765094E-3</c:v>
                </c:pt>
                <c:pt idx="165">
                  <c:v>1.0454545454545494E-2</c:v>
                </c:pt>
                <c:pt idx="166">
                  <c:v>8.5470085470085166E-3</c:v>
                </c:pt>
                <c:pt idx="167">
                  <c:v>-4.9063336306870431E-3</c:v>
                </c:pt>
                <c:pt idx="168">
                  <c:v>-1.7929179740026835E-2</c:v>
                </c:pt>
                <c:pt idx="169">
                  <c:v>-5.4769511638521617E-3</c:v>
                </c:pt>
                <c:pt idx="170">
                  <c:v>6.4249655805415085E-3</c:v>
                </c:pt>
                <c:pt idx="171">
                  <c:v>7.7519379844961378E-3</c:v>
                </c:pt>
                <c:pt idx="172">
                  <c:v>7.692307692307665E-3</c:v>
                </c:pt>
                <c:pt idx="173">
                  <c:v>1.7961383026492417E-3</c:v>
                </c:pt>
                <c:pt idx="174">
                  <c:v>-9.8610488570147758E-3</c:v>
                </c:pt>
                <c:pt idx="175">
                  <c:v>-9.0538705296516753E-4</c:v>
                </c:pt>
                <c:pt idx="176">
                  <c:v>-7.7027639329406705E-3</c:v>
                </c:pt>
                <c:pt idx="177">
                  <c:v>-3.1963470319634757E-3</c:v>
                </c:pt>
                <c:pt idx="178">
                  <c:v>1.1910215300045879E-2</c:v>
                </c:pt>
                <c:pt idx="179">
                  <c:v>4.0742417383430318E-3</c:v>
                </c:pt>
                <c:pt idx="180">
                  <c:v>1.8034265103696878E-2</c:v>
                </c:pt>
                <c:pt idx="181">
                  <c:v>-7.0859167404782042E-3</c:v>
                </c:pt>
                <c:pt idx="182">
                  <c:v>-8.9206066012503804E-4</c:v>
                </c:pt>
                <c:pt idx="183">
                  <c:v>-1.1160714285714302E-2</c:v>
                </c:pt>
                <c:pt idx="184">
                  <c:v>-3.1602708803611934E-3</c:v>
                </c:pt>
                <c:pt idx="185">
                  <c:v>1.222826086956541E-2</c:v>
                </c:pt>
                <c:pt idx="186">
                  <c:v>-4.4742729306490592E-4</c:v>
                </c:pt>
                <c:pt idx="187">
                  <c:v>6.2667860340197556E-3</c:v>
                </c:pt>
                <c:pt idx="188">
                  <c:v>1.9572953736654908E-2</c:v>
                </c:pt>
                <c:pt idx="189">
                  <c:v>-4.7993019197208886E-3</c:v>
                </c:pt>
                <c:pt idx="190">
                  <c:v>-7.4528715475667973E-3</c:v>
                </c:pt>
                <c:pt idx="191">
                  <c:v>-7.0671378091873294E-3</c:v>
                </c:pt>
                <c:pt idx="192">
                  <c:v>-4.4483985765124689E-3</c:v>
                </c:pt>
                <c:pt idx="193">
                  <c:v>-1.2957998212689836E-2</c:v>
                </c:pt>
                <c:pt idx="194">
                  <c:v>6.7904028972385344E-3</c:v>
                </c:pt>
                <c:pt idx="195">
                  <c:v>-3.1474820143883031E-3</c:v>
                </c:pt>
                <c:pt idx="196">
                  <c:v>4.9616599007666906E-3</c:v>
                </c:pt>
                <c:pt idx="197">
                  <c:v>1.4811490125673066E-2</c:v>
                </c:pt>
                <c:pt idx="198">
                  <c:v>8.4033613445377853E-3</c:v>
                </c:pt>
                <c:pt idx="199">
                  <c:v>2.6315789473683182E-3</c:v>
                </c:pt>
                <c:pt idx="200">
                  <c:v>8.7489063867018935E-4</c:v>
                </c:pt>
                <c:pt idx="201">
                  <c:v>3.0594405594406293E-3</c:v>
                </c:pt>
                <c:pt idx="202">
                  <c:v>0</c:v>
                </c:pt>
                <c:pt idx="203">
                  <c:v>-7.8431372549019329E-3</c:v>
                </c:pt>
                <c:pt idx="204">
                  <c:v>8.7834870443570523E-4</c:v>
                </c:pt>
                <c:pt idx="205">
                  <c:v>-1.7551557700745679E-3</c:v>
                </c:pt>
                <c:pt idx="206">
                  <c:v>3.5164835164833708E-3</c:v>
                </c:pt>
                <c:pt idx="207">
                  <c:v>6.1322820849758486E-3</c:v>
                </c:pt>
                <c:pt idx="208">
                  <c:v>-6.0949063996517117E-3</c:v>
                </c:pt>
                <c:pt idx="209">
                  <c:v>-1.664476565922024E-2</c:v>
                </c:pt>
                <c:pt idx="210">
                  <c:v>-1.2917594654788367E-2</c:v>
                </c:pt>
                <c:pt idx="211">
                  <c:v>4.512635379061436E-3</c:v>
                </c:pt>
                <c:pt idx="212">
                  <c:v>-2.246181491464494E-3</c:v>
                </c:pt>
                <c:pt idx="213">
                  <c:v>3.6019810895993043E-3</c:v>
                </c:pt>
                <c:pt idx="214">
                  <c:v>4.4863167339626031E-4</c:v>
                </c:pt>
                <c:pt idx="215">
                  <c:v>-3.1390134529147851E-3</c:v>
                </c:pt>
                <c:pt idx="216">
                  <c:v>4.4984255510560622E-4</c:v>
                </c:pt>
                <c:pt idx="217">
                  <c:v>-6.7446043165466651E-3</c:v>
                </c:pt>
                <c:pt idx="218">
                  <c:v>5.8850158442733669E-3</c:v>
                </c:pt>
                <c:pt idx="219">
                  <c:v>7.2007200720072273E-3</c:v>
                </c:pt>
                <c:pt idx="220">
                  <c:v>2.0554066130473725E-2</c:v>
                </c:pt>
                <c:pt idx="221">
                  <c:v>1.3134851138354442E-3</c:v>
                </c:pt>
                <c:pt idx="222">
                  <c:v>-1.3117621337997987E-3</c:v>
                </c:pt>
                <c:pt idx="223">
                  <c:v>1.2259194395796813E-2</c:v>
                </c:pt>
                <c:pt idx="224">
                  <c:v>3.8927335640137617E-3</c:v>
                </c:pt>
                <c:pt idx="225">
                  <c:v>-8.6169754416198785E-4</c:v>
                </c:pt>
                <c:pt idx="226">
                  <c:v>-1.2074169900819332E-2</c:v>
                </c:pt>
                <c:pt idx="227">
                  <c:v>0</c:v>
                </c:pt>
                <c:pt idx="228">
                  <c:v>-4.3649061545181222E-4</c:v>
                </c:pt>
                <c:pt idx="229">
                  <c:v>6.5502183406114245E-3</c:v>
                </c:pt>
                <c:pt idx="230">
                  <c:v>1.9522776572667988E-2</c:v>
                </c:pt>
                <c:pt idx="231">
                  <c:v>4.2553191489362874E-3</c:v>
                </c:pt>
                <c:pt idx="232">
                  <c:v>3.3898305084745228E-3</c:v>
                </c:pt>
                <c:pt idx="233">
                  <c:v>1.0557432432432456E-2</c:v>
                </c:pt>
                <c:pt idx="234">
                  <c:v>-1.7969076473046353E-2</c:v>
                </c:pt>
                <c:pt idx="235">
                  <c:v>-8.9361702127660481E-3</c:v>
                </c:pt>
                <c:pt idx="236">
                  <c:v>1.9750966079862708E-2</c:v>
                </c:pt>
                <c:pt idx="237">
                  <c:v>8.4210526315797729E-4</c:v>
                </c:pt>
                <c:pt idx="238">
                  <c:v>-6.7311737484223588E-3</c:v>
                </c:pt>
                <c:pt idx="239">
                  <c:v>8.0474375264718567E-3</c:v>
                </c:pt>
                <c:pt idx="240">
                  <c:v>1.4705882352941124E-2</c:v>
                </c:pt>
                <c:pt idx="241">
                  <c:v>-1.3250517598343725E-2</c:v>
                </c:pt>
                <c:pt idx="242">
                  <c:v>3.357112882920843E-3</c:v>
                </c:pt>
                <c:pt idx="243">
                  <c:v>1.2547051442910462E-3</c:v>
                </c:pt>
                <c:pt idx="244">
                  <c:v>-4.1771094402676123E-4</c:v>
                </c:pt>
                <c:pt idx="245">
                  <c:v>-1.6715419974926427E-3</c:v>
                </c:pt>
                <c:pt idx="246">
                  <c:v>-7.1159480954374743E-3</c:v>
                </c:pt>
                <c:pt idx="247">
                  <c:v>-1.8971332209106184E-2</c:v>
                </c:pt>
                <c:pt idx="248">
                  <c:v>1.7189514396218408E-2</c:v>
                </c:pt>
                <c:pt idx="249">
                  <c:v>2.9573299535274877E-3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1D-47FA-BBBA-486B011EC361}"/>
            </c:ext>
          </c:extLst>
        </c:ser>
        <c:ser>
          <c:idx val="40"/>
          <c:order val="40"/>
          <c:tx>
            <c:strRef>
              <c:f>'Prices&amp;Returns'!$AQ$256</c:f>
              <c:strCache>
                <c:ptCount val="1"/>
                <c:pt idx="0">
                  <c:v>Instrument 41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'Prices&amp;Returns'!$AQ$257:$AQ$506</c:f>
              <c:numCache>
                <c:formatCode>0.00%</c:formatCode>
                <c:ptCount val="250"/>
                <c:pt idx="1">
                  <c:v>-5.1020408163264808E-3</c:v>
                </c:pt>
                <c:pt idx="2">
                  <c:v>-3.8461538461538325E-3</c:v>
                </c:pt>
                <c:pt idx="3">
                  <c:v>-5.1480051480050637E-3</c:v>
                </c:pt>
                <c:pt idx="4">
                  <c:v>0</c:v>
                </c:pt>
                <c:pt idx="5">
                  <c:v>-3.8809831824062613E-3</c:v>
                </c:pt>
                <c:pt idx="6">
                  <c:v>-3.8961038961039529E-3</c:v>
                </c:pt>
                <c:pt idx="7">
                  <c:v>1.4341590612777066E-2</c:v>
                </c:pt>
                <c:pt idx="8">
                  <c:v>-1.2853470437018677E-3</c:v>
                </c:pt>
                <c:pt idx="9">
                  <c:v>3.8610038610038533E-3</c:v>
                </c:pt>
                <c:pt idx="10">
                  <c:v>5.12820512820511E-3</c:v>
                </c:pt>
                <c:pt idx="11">
                  <c:v>-1.2755102040815647E-3</c:v>
                </c:pt>
                <c:pt idx="12">
                  <c:v>-6.3856960408684715E-3</c:v>
                </c:pt>
                <c:pt idx="13">
                  <c:v>1.0282776349614497E-2</c:v>
                </c:pt>
                <c:pt idx="14">
                  <c:v>-7.6335877862595547E-3</c:v>
                </c:pt>
                <c:pt idx="15">
                  <c:v>-1.025641025641022E-2</c:v>
                </c:pt>
                <c:pt idx="16">
                  <c:v>3.8860103626943143E-3</c:v>
                </c:pt>
                <c:pt idx="17">
                  <c:v>5.1612903225806139E-3</c:v>
                </c:pt>
                <c:pt idx="18">
                  <c:v>1.0269576379974277E-2</c:v>
                </c:pt>
                <c:pt idx="19">
                  <c:v>-7.6238881829733263E-3</c:v>
                </c:pt>
                <c:pt idx="20">
                  <c:v>0</c:v>
                </c:pt>
                <c:pt idx="21">
                  <c:v>1.2804097311140961E-3</c:v>
                </c:pt>
                <c:pt idx="22">
                  <c:v>7.6726342710997653E-3</c:v>
                </c:pt>
                <c:pt idx="23">
                  <c:v>1.0152284263959421E-2</c:v>
                </c:pt>
                <c:pt idx="24">
                  <c:v>7.5376884422109214E-3</c:v>
                </c:pt>
                <c:pt idx="25">
                  <c:v>6.2344139650873931E-3</c:v>
                </c:pt>
                <c:pt idx="26">
                  <c:v>-4.9566294919456411E-3</c:v>
                </c:pt>
                <c:pt idx="27">
                  <c:v>-3.7359900373598043E-3</c:v>
                </c:pt>
                <c:pt idx="28">
                  <c:v>6.2500000000000888E-3</c:v>
                </c:pt>
                <c:pt idx="29">
                  <c:v>6.2111801242235032E-3</c:v>
                </c:pt>
                <c:pt idx="30">
                  <c:v>-6.1728395061727559E-3</c:v>
                </c:pt>
                <c:pt idx="31">
                  <c:v>-1.2422360248449671E-3</c:v>
                </c:pt>
                <c:pt idx="32">
                  <c:v>-2.4875621890546595E-3</c:v>
                </c:pt>
                <c:pt idx="33">
                  <c:v>4.9875311720699589E-3</c:v>
                </c:pt>
                <c:pt idx="34">
                  <c:v>6.2034739454093213E-3</c:v>
                </c:pt>
                <c:pt idx="35">
                  <c:v>-4.9321824907520018E-3</c:v>
                </c:pt>
                <c:pt idx="36">
                  <c:v>-6.1957868649319403E-3</c:v>
                </c:pt>
                <c:pt idx="37">
                  <c:v>8.7281795511222615E-3</c:v>
                </c:pt>
                <c:pt idx="38">
                  <c:v>2.4721878862792313E-3</c:v>
                </c:pt>
                <c:pt idx="39">
                  <c:v>-9.8643649815043366E-3</c:v>
                </c:pt>
                <c:pt idx="40">
                  <c:v>9.9626400996264408E-3</c:v>
                </c:pt>
                <c:pt idx="41">
                  <c:v>0</c:v>
                </c:pt>
                <c:pt idx="42">
                  <c:v>8.6313193588163362E-3</c:v>
                </c:pt>
                <c:pt idx="43">
                  <c:v>-1.2224938875304847E-3</c:v>
                </c:pt>
                <c:pt idx="44">
                  <c:v>4.8959608323133619E-3</c:v>
                </c:pt>
                <c:pt idx="45">
                  <c:v>-6.0901339829476653E-3</c:v>
                </c:pt>
                <c:pt idx="46">
                  <c:v>8.5784313725489891E-3</c:v>
                </c:pt>
                <c:pt idx="47">
                  <c:v>4.8602673147022379E-3</c:v>
                </c:pt>
                <c:pt idx="48">
                  <c:v>-7.2551390568317276E-3</c:v>
                </c:pt>
                <c:pt idx="49">
                  <c:v>4.872107186357999E-3</c:v>
                </c:pt>
                <c:pt idx="50">
                  <c:v>-3.6363636363635488E-3</c:v>
                </c:pt>
                <c:pt idx="51">
                  <c:v>-3.6496350364965124E-3</c:v>
                </c:pt>
                <c:pt idx="52">
                  <c:v>3.663003663003872E-3</c:v>
                </c:pt>
                <c:pt idx="53">
                  <c:v>-3.6496350364965124E-3</c:v>
                </c:pt>
                <c:pt idx="54">
                  <c:v>6.1050061050060833E-3</c:v>
                </c:pt>
                <c:pt idx="55">
                  <c:v>-1.4563106796116609E-2</c:v>
                </c:pt>
                <c:pt idx="56">
                  <c:v>9.8522167487684609E-3</c:v>
                </c:pt>
                <c:pt idx="57">
                  <c:v>-2.4390243902439046E-3</c:v>
                </c:pt>
                <c:pt idx="58">
                  <c:v>-2.4449877750610804E-3</c:v>
                </c:pt>
                <c:pt idx="59">
                  <c:v>1.225490196078427E-3</c:v>
                </c:pt>
                <c:pt idx="60">
                  <c:v>-9.7919216646267238E-3</c:v>
                </c:pt>
                <c:pt idx="61">
                  <c:v>9.8887515451173691E-3</c:v>
                </c:pt>
                <c:pt idx="62">
                  <c:v>-4.8959608323132509E-3</c:v>
                </c:pt>
                <c:pt idx="63">
                  <c:v>-7.3800738007380184E-3</c:v>
                </c:pt>
                <c:pt idx="64">
                  <c:v>-1.4869888475836479E-2</c:v>
                </c:pt>
                <c:pt idx="65">
                  <c:v>8.8050314465408785E-3</c:v>
                </c:pt>
                <c:pt idx="66">
                  <c:v>-4.9875311720697368E-3</c:v>
                </c:pt>
                <c:pt idx="67">
                  <c:v>-1.0025062656641603E-2</c:v>
                </c:pt>
                <c:pt idx="68">
                  <c:v>0</c:v>
                </c:pt>
                <c:pt idx="69">
                  <c:v>-3.7974683544304E-3</c:v>
                </c:pt>
                <c:pt idx="70">
                  <c:v>0</c:v>
                </c:pt>
                <c:pt idx="71">
                  <c:v>-5.0825921219822545E-3</c:v>
                </c:pt>
                <c:pt idx="72">
                  <c:v>0</c:v>
                </c:pt>
                <c:pt idx="73">
                  <c:v>1.4048531289910571E-2</c:v>
                </c:pt>
                <c:pt idx="74">
                  <c:v>2.5188916876572875E-3</c:v>
                </c:pt>
                <c:pt idx="75">
                  <c:v>0</c:v>
                </c:pt>
                <c:pt idx="76">
                  <c:v>-7.5376884422110324E-3</c:v>
                </c:pt>
                <c:pt idx="77">
                  <c:v>1.0126582278481067E-2</c:v>
                </c:pt>
                <c:pt idx="78">
                  <c:v>8.7719298245614308E-3</c:v>
                </c:pt>
                <c:pt idx="79">
                  <c:v>2.4844720496894901E-3</c:v>
                </c:pt>
                <c:pt idx="80">
                  <c:v>-7.4349442379182396E-3</c:v>
                </c:pt>
                <c:pt idx="81">
                  <c:v>-3.7453183520598232E-3</c:v>
                </c:pt>
                <c:pt idx="82">
                  <c:v>3.759398496240518E-3</c:v>
                </c:pt>
                <c:pt idx="83">
                  <c:v>-4.993757802746579E-3</c:v>
                </c:pt>
                <c:pt idx="84">
                  <c:v>1.2547051442912682E-3</c:v>
                </c:pt>
                <c:pt idx="85">
                  <c:v>1.2531328320801949E-2</c:v>
                </c:pt>
                <c:pt idx="86">
                  <c:v>3.7128712871286051E-3</c:v>
                </c:pt>
                <c:pt idx="87">
                  <c:v>2.4660912453762229E-3</c:v>
                </c:pt>
                <c:pt idx="88">
                  <c:v>1.2300123001229846E-3</c:v>
                </c:pt>
                <c:pt idx="89">
                  <c:v>6.142506142505999E-3</c:v>
                </c:pt>
                <c:pt idx="90">
                  <c:v>7.3260073260073E-3</c:v>
                </c:pt>
                <c:pt idx="91">
                  <c:v>1.2121212121212199E-3</c:v>
                </c:pt>
                <c:pt idx="92">
                  <c:v>4.8426150121065881E-3</c:v>
                </c:pt>
                <c:pt idx="93">
                  <c:v>-8.4337349397590744E-3</c:v>
                </c:pt>
                <c:pt idx="94">
                  <c:v>-3.6452004860269005E-3</c:v>
                </c:pt>
                <c:pt idx="95">
                  <c:v>-3.6585365853657459E-3</c:v>
                </c:pt>
                <c:pt idx="96">
                  <c:v>-2.4479804161565699E-3</c:v>
                </c:pt>
                <c:pt idx="97">
                  <c:v>3.6809815950920033E-3</c:v>
                </c:pt>
                <c:pt idx="98">
                  <c:v>0</c:v>
                </c:pt>
                <c:pt idx="99">
                  <c:v>-2.4449877750610804E-3</c:v>
                </c:pt>
                <c:pt idx="100">
                  <c:v>2.450980392156854E-3</c:v>
                </c:pt>
                <c:pt idx="101">
                  <c:v>-7.3349633251834634E-3</c:v>
                </c:pt>
                <c:pt idx="102">
                  <c:v>0</c:v>
                </c:pt>
                <c:pt idx="103">
                  <c:v>-1.2315270935960854E-3</c:v>
                </c:pt>
                <c:pt idx="104">
                  <c:v>-2.4660912453760009E-3</c:v>
                </c:pt>
                <c:pt idx="105">
                  <c:v>7.4165636588381378E-3</c:v>
                </c:pt>
                <c:pt idx="106">
                  <c:v>2.4539877300613355E-3</c:v>
                </c:pt>
                <c:pt idx="107">
                  <c:v>4.8959608323133619E-3</c:v>
                </c:pt>
                <c:pt idx="108">
                  <c:v>-4.872107186358221E-3</c:v>
                </c:pt>
                <c:pt idx="109">
                  <c:v>-8.5679314565483278E-3</c:v>
                </c:pt>
                <c:pt idx="110">
                  <c:v>-4.9382716049382047E-3</c:v>
                </c:pt>
                <c:pt idx="111">
                  <c:v>-4.9627791563277013E-3</c:v>
                </c:pt>
                <c:pt idx="112">
                  <c:v>-2.4937655860348684E-3</c:v>
                </c:pt>
                <c:pt idx="113">
                  <c:v>-2.4999999999999467E-3</c:v>
                </c:pt>
                <c:pt idx="114">
                  <c:v>-1.2531328320802837E-3</c:v>
                </c:pt>
                <c:pt idx="115">
                  <c:v>-6.273525721455453E-3</c:v>
                </c:pt>
                <c:pt idx="116">
                  <c:v>-8.8383838383838675E-3</c:v>
                </c:pt>
                <c:pt idx="117">
                  <c:v>3.8216560509554132E-3</c:v>
                </c:pt>
                <c:pt idx="118">
                  <c:v>3.8071065989848663E-3</c:v>
                </c:pt>
                <c:pt idx="119">
                  <c:v>1.2642225031604948E-3</c:v>
                </c:pt>
                <c:pt idx="120">
                  <c:v>-8.8383838383838675E-3</c:v>
                </c:pt>
                <c:pt idx="121">
                  <c:v>6.3694267515923553E-3</c:v>
                </c:pt>
                <c:pt idx="122">
                  <c:v>1.2658227848101333E-3</c:v>
                </c:pt>
                <c:pt idx="123">
                  <c:v>2.5284450063209896E-3</c:v>
                </c:pt>
                <c:pt idx="124">
                  <c:v>3.7831021437579881E-3</c:v>
                </c:pt>
                <c:pt idx="125">
                  <c:v>-7.5376884422110324E-3</c:v>
                </c:pt>
                <c:pt idx="126">
                  <c:v>6.3291139240506666E-3</c:v>
                </c:pt>
                <c:pt idx="127">
                  <c:v>0</c:v>
                </c:pt>
                <c:pt idx="128">
                  <c:v>2.515723270440251E-3</c:v>
                </c:pt>
                <c:pt idx="129">
                  <c:v>-5.0188205771644068E-3</c:v>
                </c:pt>
                <c:pt idx="130">
                  <c:v>-2.5220680958385477E-3</c:v>
                </c:pt>
                <c:pt idx="131">
                  <c:v>-2.5284450063212116E-3</c:v>
                </c:pt>
                <c:pt idx="132">
                  <c:v>-1.2674271229403677E-3</c:v>
                </c:pt>
                <c:pt idx="133">
                  <c:v>-1.2690355329948444E-3</c:v>
                </c:pt>
                <c:pt idx="134">
                  <c:v>-3.8119440914866631E-3</c:v>
                </c:pt>
                <c:pt idx="135">
                  <c:v>-1.2755102040815647E-3</c:v>
                </c:pt>
                <c:pt idx="136">
                  <c:v>-6.3856960408684715E-3</c:v>
                </c:pt>
                <c:pt idx="137">
                  <c:v>-1.2853470437018677E-3</c:v>
                </c:pt>
                <c:pt idx="138">
                  <c:v>6.4350064350064962E-3</c:v>
                </c:pt>
                <c:pt idx="139">
                  <c:v>0</c:v>
                </c:pt>
                <c:pt idx="140">
                  <c:v>5.1150895140665842E-3</c:v>
                </c:pt>
                <c:pt idx="141">
                  <c:v>1.2722646310432406E-3</c:v>
                </c:pt>
                <c:pt idx="142">
                  <c:v>-1.2706480304954804E-3</c:v>
                </c:pt>
                <c:pt idx="143">
                  <c:v>-2.5445292620865922E-3</c:v>
                </c:pt>
                <c:pt idx="144">
                  <c:v>-6.3775510204081565E-3</c:v>
                </c:pt>
                <c:pt idx="145">
                  <c:v>2.5673940949935137E-3</c:v>
                </c:pt>
                <c:pt idx="146">
                  <c:v>-3.8412291933417331E-3</c:v>
                </c:pt>
                <c:pt idx="147">
                  <c:v>-3.856041131105381E-3</c:v>
                </c:pt>
                <c:pt idx="148">
                  <c:v>-1.290322580645098E-3</c:v>
                </c:pt>
                <c:pt idx="149">
                  <c:v>-9.0439276485788644E-3</c:v>
                </c:pt>
                <c:pt idx="150">
                  <c:v>6.5189048239895353E-3</c:v>
                </c:pt>
                <c:pt idx="151">
                  <c:v>7.7720207253886286E-3</c:v>
                </c:pt>
                <c:pt idx="152">
                  <c:v>2.5706940874035134E-3</c:v>
                </c:pt>
                <c:pt idx="153">
                  <c:v>-3.8461538461538325E-3</c:v>
                </c:pt>
                <c:pt idx="154">
                  <c:v>3.8610038610038533E-3</c:v>
                </c:pt>
                <c:pt idx="155">
                  <c:v>2.051282051282044E-2</c:v>
                </c:pt>
                <c:pt idx="156">
                  <c:v>1.2562814070351536E-3</c:v>
                </c:pt>
                <c:pt idx="157">
                  <c:v>-7.5282308657464991E-3</c:v>
                </c:pt>
                <c:pt idx="158">
                  <c:v>5.0568900126422012E-3</c:v>
                </c:pt>
                <c:pt idx="159">
                  <c:v>-6.2893081761006275E-3</c:v>
                </c:pt>
                <c:pt idx="160">
                  <c:v>-5.0632911392405333E-3</c:v>
                </c:pt>
                <c:pt idx="161">
                  <c:v>0</c:v>
                </c:pt>
                <c:pt idx="162">
                  <c:v>7.6335877862594437E-3</c:v>
                </c:pt>
                <c:pt idx="163">
                  <c:v>-2.525252525252486E-3</c:v>
                </c:pt>
                <c:pt idx="164">
                  <c:v>5.0632911392405333E-3</c:v>
                </c:pt>
                <c:pt idx="165">
                  <c:v>-2.5188916876575096E-3</c:v>
                </c:pt>
                <c:pt idx="166">
                  <c:v>0</c:v>
                </c:pt>
                <c:pt idx="167">
                  <c:v>1.1363636363636243E-2</c:v>
                </c:pt>
                <c:pt idx="168">
                  <c:v>1.2484394506866447E-3</c:v>
                </c:pt>
                <c:pt idx="169">
                  <c:v>4.9875311720699589E-3</c:v>
                </c:pt>
                <c:pt idx="170">
                  <c:v>2.4813895781636841E-3</c:v>
                </c:pt>
                <c:pt idx="171">
                  <c:v>7.4257425742574323E-3</c:v>
                </c:pt>
                <c:pt idx="172">
                  <c:v>-8.5995085995086429E-3</c:v>
                </c:pt>
                <c:pt idx="173">
                  <c:v>0</c:v>
                </c:pt>
                <c:pt idx="174">
                  <c:v>9.9132589838910601E-3</c:v>
                </c:pt>
                <c:pt idx="175">
                  <c:v>1.104294478527601E-2</c:v>
                </c:pt>
                <c:pt idx="176">
                  <c:v>-2.4271844660194164E-3</c:v>
                </c:pt>
                <c:pt idx="177">
                  <c:v>-7.2992700729928028E-3</c:v>
                </c:pt>
                <c:pt idx="178">
                  <c:v>2.450980392156854E-3</c:v>
                </c:pt>
                <c:pt idx="179">
                  <c:v>-7.3349633251834634E-3</c:v>
                </c:pt>
                <c:pt idx="180">
                  <c:v>3.6945812807882561E-3</c:v>
                </c:pt>
                <c:pt idx="181">
                  <c:v>9.8159509202453421E-3</c:v>
                </c:pt>
                <c:pt idx="182">
                  <c:v>-2.430133657351119E-3</c:v>
                </c:pt>
                <c:pt idx="183">
                  <c:v>2.4360535931788885E-3</c:v>
                </c:pt>
                <c:pt idx="184">
                  <c:v>3.6452004860265674E-3</c:v>
                </c:pt>
                <c:pt idx="185">
                  <c:v>-6.053268765133013E-3</c:v>
                </c:pt>
                <c:pt idx="186">
                  <c:v>-1.2180267965896663E-3</c:v>
                </c:pt>
                <c:pt idx="187">
                  <c:v>-4.8780487804876982E-3</c:v>
                </c:pt>
                <c:pt idx="188">
                  <c:v>7.3529411764705621E-3</c:v>
                </c:pt>
                <c:pt idx="189">
                  <c:v>-6.0827250608272987E-3</c:v>
                </c:pt>
                <c:pt idx="190">
                  <c:v>1.223990208078396E-3</c:v>
                </c:pt>
                <c:pt idx="191">
                  <c:v>7.3349633251833524E-3</c:v>
                </c:pt>
                <c:pt idx="192">
                  <c:v>-4.8543689320389438E-3</c:v>
                </c:pt>
                <c:pt idx="193">
                  <c:v>4.8780487804878092E-3</c:v>
                </c:pt>
                <c:pt idx="194">
                  <c:v>-1.2135922330096527E-3</c:v>
                </c:pt>
                <c:pt idx="195">
                  <c:v>-2.430133657351119E-3</c:v>
                </c:pt>
                <c:pt idx="196">
                  <c:v>3.6540803897684437E-3</c:v>
                </c:pt>
                <c:pt idx="197">
                  <c:v>2.4271844660193054E-3</c:v>
                </c:pt>
                <c:pt idx="198">
                  <c:v>-7.2639225181598821E-3</c:v>
                </c:pt>
                <c:pt idx="199">
                  <c:v>0</c:v>
                </c:pt>
                <c:pt idx="200">
                  <c:v>1.0975609756097571E-2</c:v>
                </c:pt>
                <c:pt idx="201">
                  <c:v>1.0856453558504509E-2</c:v>
                </c:pt>
                <c:pt idx="202">
                  <c:v>4.7732696897373472E-3</c:v>
                </c:pt>
                <c:pt idx="203">
                  <c:v>2.3752969121140222E-3</c:v>
                </c:pt>
                <c:pt idx="204">
                  <c:v>-1.7772511848341277E-2</c:v>
                </c:pt>
                <c:pt idx="205">
                  <c:v>-8.443908323280902E-3</c:v>
                </c:pt>
                <c:pt idx="206">
                  <c:v>-1.2165450121653931E-3</c:v>
                </c:pt>
                <c:pt idx="207">
                  <c:v>2.4360535931788885E-3</c:v>
                </c:pt>
                <c:pt idx="208">
                  <c:v>-6.0753341433780195E-3</c:v>
                </c:pt>
                <c:pt idx="209">
                  <c:v>-6.1124694376526456E-3</c:v>
                </c:pt>
                <c:pt idx="210">
                  <c:v>1.2300123001229846E-3</c:v>
                </c:pt>
                <c:pt idx="211">
                  <c:v>2.4570024570023108E-3</c:v>
                </c:pt>
                <c:pt idx="212">
                  <c:v>1.225490196078427E-2</c:v>
                </c:pt>
                <c:pt idx="213">
                  <c:v>2.421307506053294E-3</c:v>
                </c:pt>
                <c:pt idx="214">
                  <c:v>9.6618357487923134E-3</c:v>
                </c:pt>
                <c:pt idx="215">
                  <c:v>-2.3923444976076125E-3</c:v>
                </c:pt>
                <c:pt idx="216">
                  <c:v>3.597122302158251E-3</c:v>
                </c:pt>
                <c:pt idx="217">
                  <c:v>5.9737156511350253E-3</c:v>
                </c:pt>
                <c:pt idx="218">
                  <c:v>2.3752969121140222E-3</c:v>
                </c:pt>
                <c:pt idx="219">
                  <c:v>-2.3696682464454666E-3</c:v>
                </c:pt>
                <c:pt idx="220">
                  <c:v>-5.9382422802851664E-3</c:v>
                </c:pt>
                <c:pt idx="221">
                  <c:v>3.5842293906811484E-3</c:v>
                </c:pt>
                <c:pt idx="222">
                  <c:v>-4.761904761904856E-3</c:v>
                </c:pt>
                <c:pt idx="223">
                  <c:v>1.4354066985646119E-2</c:v>
                </c:pt>
                <c:pt idx="224">
                  <c:v>-4.7169811320755262E-3</c:v>
                </c:pt>
                <c:pt idx="225">
                  <c:v>0</c:v>
                </c:pt>
                <c:pt idx="226">
                  <c:v>4.7393364928911552E-3</c:v>
                </c:pt>
                <c:pt idx="227">
                  <c:v>-1.0613207547169767E-2</c:v>
                </c:pt>
                <c:pt idx="228">
                  <c:v>4.7675804529201393E-3</c:v>
                </c:pt>
                <c:pt idx="229">
                  <c:v>2.3724792408066353E-3</c:v>
                </c:pt>
                <c:pt idx="230">
                  <c:v>-4.7337278106507341E-3</c:v>
                </c:pt>
                <c:pt idx="231">
                  <c:v>1.3079667063020217E-2</c:v>
                </c:pt>
                <c:pt idx="232">
                  <c:v>0</c:v>
                </c:pt>
                <c:pt idx="233">
                  <c:v>2.3474178403755097E-3</c:v>
                </c:pt>
                <c:pt idx="234">
                  <c:v>-1.7564402810304247E-2</c:v>
                </c:pt>
                <c:pt idx="235">
                  <c:v>-1.0727056019070313E-2</c:v>
                </c:pt>
                <c:pt idx="236">
                  <c:v>-1.2048192771085819E-3</c:v>
                </c:pt>
                <c:pt idx="237">
                  <c:v>1.2062726176118588E-3</c:v>
                </c:pt>
                <c:pt idx="238">
                  <c:v>0</c:v>
                </c:pt>
                <c:pt idx="239">
                  <c:v>-3.6144578313254128E-3</c:v>
                </c:pt>
                <c:pt idx="240">
                  <c:v>-4.8367593712211887E-3</c:v>
                </c:pt>
                <c:pt idx="241">
                  <c:v>1.0935601458080146E-2</c:v>
                </c:pt>
                <c:pt idx="242">
                  <c:v>3.6057692307691624E-3</c:v>
                </c:pt>
                <c:pt idx="243">
                  <c:v>7.1856287425149379E-3</c:v>
                </c:pt>
                <c:pt idx="244">
                  <c:v>2.3781212841853527E-3</c:v>
                </c:pt>
                <c:pt idx="245">
                  <c:v>-1.1862396204033177E-3</c:v>
                </c:pt>
                <c:pt idx="246">
                  <c:v>7.1258907363420665E-3</c:v>
                </c:pt>
                <c:pt idx="247">
                  <c:v>-7.0754716981132892E-3</c:v>
                </c:pt>
                <c:pt idx="248">
                  <c:v>-7.1258907363420665E-3</c:v>
                </c:pt>
                <c:pt idx="249">
                  <c:v>-4.7846889952152249E-3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1D-47FA-BBBA-486B011EC361}"/>
            </c:ext>
          </c:extLst>
        </c:ser>
        <c:ser>
          <c:idx val="41"/>
          <c:order val="41"/>
          <c:tx>
            <c:strRef>
              <c:f>'Prices&amp;Returns'!$AR$256</c:f>
              <c:strCache>
                <c:ptCount val="1"/>
                <c:pt idx="0">
                  <c:v>Instrument 42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'Prices&amp;Returns'!$AR$257:$AR$506</c:f>
              <c:numCache>
                <c:formatCode>0.00%</c:formatCode>
                <c:ptCount val="250"/>
                <c:pt idx="1">
                  <c:v>-9.6196868008948666E-3</c:v>
                </c:pt>
                <c:pt idx="2">
                  <c:v>1.4456742715156734E-2</c:v>
                </c:pt>
                <c:pt idx="3">
                  <c:v>6.6800267201070351E-3</c:v>
                </c:pt>
                <c:pt idx="4">
                  <c:v>4.4238000442375913E-4</c:v>
                </c:pt>
                <c:pt idx="5">
                  <c:v>-4.6429361043553996E-3</c:v>
                </c:pt>
                <c:pt idx="6">
                  <c:v>-1.554864504664577E-3</c:v>
                </c:pt>
                <c:pt idx="7">
                  <c:v>2.2246941045600543E-4</c:v>
                </c:pt>
                <c:pt idx="8">
                  <c:v>1.6014234875444844E-2</c:v>
                </c:pt>
                <c:pt idx="9">
                  <c:v>1.9921190893170015E-2</c:v>
                </c:pt>
                <c:pt idx="10">
                  <c:v>-1.9317450096587585E-3</c:v>
                </c:pt>
                <c:pt idx="11">
                  <c:v>1.3548387096774306E-2</c:v>
                </c:pt>
                <c:pt idx="12">
                  <c:v>-2.1217907914280465E-3</c:v>
                </c:pt>
                <c:pt idx="13">
                  <c:v>1.3820965341271529E-2</c:v>
                </c:pt>
                <c:pt idx="14">
                  <c:v>4.1946308724831738E-3</c:v>
                </c:pt>
                <c:pt idx="15">
                  <c:v>0</c:v>
                </c:pt>
                <c:pt idx="16">
                  <c:v>-8.7719298245614308E-3</c:v>
                </c:pt>
                <c:pt idx="17">
                  <c:v>-8.4281500210703353E-4</c:v>
                </c:pt>
                <c:pt idx="18">
                  <c:v>2.2775200337410428E-2</c:v>
                </c:pt>
                <c:pt idx="19">
                  <c:v>-2.0618556701024193E-4</c:v>
                </c:pt>
                <c:pt idx="20">
                  <c:v>3.09342132398438E-3</c:v>
                </c:pt>
                <c:pt idx="21">
                  <c:v>4.1118421052632748E-4</c:v>
                </c:pt>
                <c:pt idx="22">
                  <c:v>-2.6715988491573528E-3</c:v>
                </c:pt>
                <c:pt idx="23">
                  <c:v>1.6484648670924695E-3</c:v>
                </c:pt>
                <c:pt idx="24">
                  <c:v>-9.6687924295412175E-3</c:v>
                </c:pt>
                <c:pt idx="25">
                  <c:v>-2.49272953884494E-3</c:v>
                </c:pt>
                <c:pt idx="26">
                  <c:v>2.1657642648896358E-2</c:v>
                </c:pt>
                <c:pt idx="27">
                  <c:v>-1.2637586628618136E-2</c:v>
                </c:pt>
                <c:pt idx="28">
                  <c:v>-1.3418662262592918E-2</c:v>
                </c:pt>
                <c:pt idx="29">
                  <c:v>2.3017367650135512E-3</c:v>
                </c:pt>
                <c:pt idx="30">
                  <c:v>2.9227557411273253E-3</c:v>
                </c:pt>
                <c:pt idx="31">
                  <c:v>-7.285595337219064E-3</c:v>
                </c:pt>
                <c:pt idx="32">
                  <c:v>1.8242818200880695E-2</c:v>
                </c:pt>
                <c:pt idx="33">
                  <c:v>-2.7182866556836882E-2</c:v>
                </c:pt>
                <c:pt idx="34">
                  <c:v>1.4394580863674955E-2</c:v>
                </c:pt>
                <c:pt idx="35">
                  <c:v>4.1736227045063856E-4</c:v>
                </c:pt>
                <c:pt idx="36">
                  <c:v>-7.509386733416723E-3</c:v>
                </c:pt>
                <c:pt idx="37">
                  <c:v>7.7763766288356795E-3</c:v>
                </c:pt>
                <c:pt idx="38">
                  <c:v>-1.2095933263816638E-2</c:v>
                </c:pt>
                <c:pt idx="39">
                  <c:v>3.7998733375554927E-3</c:v>
                </c:pt>
                <c:pt idx="40">
                  <c:v>5.8885383806519531E-3</c:v>
                </c:pt>
                <c:pt idx="41">
                  <c:v>2.0907380305248413E-3</c:v>
                </c:pt>
                <c:pt idx="42">
                  <c:v>-2.2741498017942785E-2</c:v>
                </c:pt>
                <c:pt idx="43">
                  <c:v>2.9888983774550848E-3</c:v>
                </c:pt>
                <c:pt idx="44">
                  <c:v>-6.3856960408670282E-4</c:v>
                </c:pt>
                <c:pt idx="45">
                  <c:v>-8.3067092651757379E-3</c:v>
                </c:pt>
                <c:pt idx="46">
                  <c:v>3.6512027491408805E-3</c:v>
                </c:pt>
                <c:pt idx="47">
                  <c:v>1.4337684570939535E-2</c:v>
                </c:pt>
                <c:pt idx="48">
                  <c:v>4.2194092827019247E-4</c:v>
                </c:pt>
                <c:pt idx="49">
                  <c:v>-1.1809363137916584E-2</c:v>
                </c:pt>
                <c:pt idx="50">
                  <c:v>1.0883482714468595E-2</c:v>
                </c:pt>
                <c:pt idx="51">
                  <c:v>-2.0054887059320126E-2</c:v>
                </c:pt>
                <c:pt idx="52">
                  <c:v>-5.6010340370531431E-3</c:v>
                </c:pt>
                <c:pt idx="53">
                  <c:v>6.4991334488735397E-3</c:v>
                </c:pt>
                <c:pt idx="54">
                  <c:v>7.9638398622470241E-3</c:v>
                </c:pt>
                <c:pt idx="55">
                  <c:v>-1.7723681400811375E-2</c:v>
                </c:pt>
                <c:pt idx="56">
                  <c:v>8.4782608695652684E-3</c:v>
                </c:pt>
                <c:pt idx="57">
                  <c:v>-6.4669109721926521E-4</c:v>
                </c:pt>
                <c:pt idx="58">
                  <c:v>1.0138050043140723E-2</c:v>
                </c:pt>
                <c:pt idx="59">
                  <c:v>9.6092248558616866E-3</c:v>
                </c:pt>
                <c:pt idx="60">
                  <c:v>-1.5439932318105032E-2</c:v>
                </c:pt>
                <c:pt idx="61">
                  <c:v>-6.2298603651986806E-3</c:v>
                </c:pt>
                <c:pt idx="62">
                  <c:v>1.1240812797232991E-2</c:v>
                </c:pt>
                <c:pt idx="63">
                  <c:v>5.5579307396322886E-3</c:v>
                </c:pt>
                <c:pt idx="64">
                  <c:v>6.3775510204082675E-3</c:v>
                </c:pt>
                <c:pt idx="65">
                  <c:v>1.922264469792978E-2</c:v>
                </c:pt>
                <c:pt idx="66">
                  <c:v>-4.1450777202078903E-4</c:v>
                </c:pt>
                <c:pt idx="67">
                  <c:v>7.4642338793282637E-3</c:v>
                </c:pt>
                <c:pt idx="68">
                  <c:v>1.0084379501954954E-2</c:v>
                </c:pt>
                <c:pt idx="69">
                  <c:v>1.120619396903022E-2</c:v>
                </c:pt>
                <c:pt idx="70">
                  <c:v>-1.4708845456377295E-2</c:v>
                </c:pt>
                <c:pt idx="71">
                  <c:v>-1.8404907975458906E-3</c:v>
                </c:pt>
                <c:pt idx="72">
                  <c:v>-6.3511575496825179E-3</c:v>
                </c:pt>
                <c:pt idx="73">
                  <c:v>1.4845360824742304E-2</c:v>
                </c:pt>
                <c:pt idx="74">
                  <c:v>5.0792360828930683E-3</c:v>
                </c:pt>
                <c:pt idx="75">
                  <c:v>4.0428542551040891E-3</c:v>
                </c:pt>
                <c:pt idx="76">
                  <c:v>-5.6372055566740187E-3</c:v>
                </c:pt>
                <c:pt idx="77">
                  <c:v>1.4375379631504259E-2</c:v>
                </c:pt>
                <c:pt idx="78">
                  <c:v>3.59281437125758E-3</c:v>
                </c:pt>
                <c:pt idx="79">
                  <c:v>1.3126491646777927E-2</c:v>
                </c:pt>
                <c:pt idx="80">
                  <c:v>1.9630938358854433E-3</c:v>
                </c:pt>
                <c:pt idx="81">
                  <c:v>8.8166144200627627E-3</c:v>
                </c:pt>
                <c:pt idx="82">
                  <c:v>2.9131870266070337E-3</c:v>
                </c:pt>
                <c:pt idx="83">
                  <c:v>6.1967467079782068E-3</c:v>
                </c:pt>
                <c:pt idx="84">
                  <c:v>7.6982294072363011E-3</c:v>
                </c:pt>
                <c:pt idx="85">
                  <c:v>5.7295645530939243E-3</c:v>
                </c:pt>
                <c:pt idx="86">
                  <c:v>6.0767185719712291E-3</c:v>
                </c:pt>
                <c:pt idx="87">
                  <c:v>1.208003020007542E-2</c:v>
                </c:pt>
                <c:pt idx="88">
                  <c:v>-1.118985453189103E-2</c:v>
                </c:pt>
                <c:pt idx="89">
                  <c:v>-1.1316484345530453E-3</c:v>
                </c:pt>
                <c:pt idx="90">
                  <c:v>1.3028700906344337E-2</c:v>
                </c:pt>
                <c:pt idx="91">
                  <c:v>-9.3196644920778837E-4</c:v>
                </c:pt>
                <c:pt idx="92">
                  <c:v>7.4626865671640896E-3</c:v>
                </c:pt>
                <c:pt idx="93">
                  <c:v>-1.3333333333333308E-2</c:v>
                </c:pt>
                <c:pt idx="94">
                  <c:v>-6.0060060060059817E-3</c:v>
                </c:pt>
                <c:pt idx="95">
                  <c:v>-1.1329305135951984E-3</c:v>
                </c:pt>
                <c:pt idx="96">
                  <c:v>-5.6710775047263962E-4</c:v>
                </c:pt>
                <c:pt idx="97">
                  <c:v>9.8354454321922802E-3</c:v>
                </c:pt>
                <c:pt idx="98">
                  <c:v>6.3682337516388632E-3</c:v>
                </c:pt>
                <c:pt idx="99">
                  <c:v>-1.1911408896333353E-2</c:v>
                </c:pt>
                <c:pt idx="100">
                  <c:v>2.2414767376153666E-2</c:v>
                </c:pt>
                <c:pt idx="101">
                  <c:v>-4.9742078113486077E-3</c:v>
                </c:pt>
                <c:pt idx="102">
                  <c:v>-5.5545269394563501E-4</c:v>
                </c:pt>
                <c:pt idx="103">
                  <c:v>-1.8895887365690922E-2</c:v>
                </c:pt>
                <c:pt idx="104">
                  <c:v>-1.9448640483383683E-2</c:v>
                </c:pt>
                <c:pt idx="105">
                  <c:v>1.444251877527436E-2</c:v>
                </c:pt>
                <c:pt idx="106">
                  <c:v>-1.138952164009166E-3</c:v>
                </c:pt>
                <c:pt idx="107">
                  <c:v>2.0904599011781766E-3</c:v>
                </c:pt>
                <c:pt idx="108">
                  <c:v>3.4136165370757254E-3</c:v>
                </c:pt>
                <c:pt idx="109">
                  <c:v>-6.8040068040068347E-3</c:v>
                </c:pt>
                <c:pt idx="110">
                  <c:v>3.8058991436726863E-3</c:v>
                </c:pt>
                <c:pt idx="111">
                  <c:v>-9.28909952606638E-3</c:v>
                </c:pt>
                <c:pt idx="112">
                  <c:v>-6.6972828166858012E-3</c:v>
                </c:pt>
                <c:pt idx="113">
                  <c:v>-4.8160277403197504E-3</c:v>
                </c:pt>
                <c:pt idx="114">
                  <c:v>3.8714672861028809E-4</c:v>
                </c:pt>
                <c:pt idx="115">
                  <c:v>7.7399380804952234E-3</c:v>
                </c:pt>
                <c:pt idx="116">
                  <c:v>4.2242703533026393E-3</c:v>
                </c:pt>
                <c:pt idx="117">
                  <c:v>4.2065009560230404E-3</c:v>
                </c:pt>
                <c:pt idx="118">
                  <c:v>6.2833206397563401E-3</c:v>
                </c:pt>
                <c:pt idx="119">
                  <c:v>-4.5411542100284308E-3</c:v>
                </c:pt>
                <c:pt idx="120">
                  <c:v>-1.330545523664739E-3</c:v>
                </c:pt>
                <c:pt idx="121">
                  <c:v>7.6132470498668781E-4</c:v>
                </c:pt>
                <c:pt idx="122">
                  <c:v>-9.6995055154051046E-3</c:v>
                </c:pt>
                <c:pt idx="123">
                  <c:v>2.3045899750335774E-3</c:v>
                </c:pt>
                <c:pt idx="124">
                  <c:v>-1.264610078559103E-2</c:v>
                </c:pt>
                <c:pt idx="125">
                  <c:v>1.3002134678827826E-2</c:v>
                </c:pt>
                <c:pt idx="126">
                  <c:v>-1.9157088122605526E-3</c:v>
                </c:pt>
                <c:pt idx="127">
                  <c:v>4.6065259117082924E-3</c:v>
                </c:pt>
                <c:pt idx="128">
                  <c:v>9.7439816583875238E-3</c:v>
                </c:pt>
                <c:pt idx="129">
                  <c:v>-2.100283822138127E-2</c:v>
                </c:pt>
                <c:pt idx="130">
                  <c:v>3.0923850019326515E-3</c:v>
                </c:pt>
                <c:pt idx="131">
                  <c:v>1.0597302504816941E-2</c:v>
                </c:pt>
                <c:pt idx="132">
                  <c:v>7.6263107721639134E-3</c:v>
                </c:pt>
                <c:pt idx="133">
                  <c:v>2.459791863765215E-3</c:v>
                </c:pt>
                <c:pt idx="134">
                  <c:v>-1.2835032087580189E-2</c:v>
                </c:pt>
                <c:pt idx="135">
                  <c:v>3.2504780114723797E-3</c:v>
                </c:pt>
                <c:pt idx="136">
                  <c:v>2.6491328378120738E-2</c:v>
                </c:pt>
                <c:pt idx="137">
                  <c:v>-1.318232454511703E-2</c:v>
                </c:pt>
                <c:pt idx="138">
                  <c:v>-5.2681091251176593E-3</c:v>
                </c:pt>
                <c:pt idx="139">
                  <c:v>-1.2294306790240239E-2</c:v>
                </c:pt>
                <c:pt idx="140">
                  <c:v>-2.4894676369205948E-3</c:v>
                </c:pt>
                <c:pt idx="141">
                  <c:v>-1.34382799001731E-3</c:v>
                </c:pt>
                <c:pt idx="142">
                  <c:v>1.8646674356016968E-2</c:v>
                </c:pt>
                <c:pt idx="143">
                  <c:v>-2.453293074164975E-3</c:v>
                </c:pt>
                <c:pt idx="144">
                  <c:v>-2.8376844494891751E-3</c:v>
                </c:pt>
                <c:pt idx="145">
                  <c:v>3.604629102637058E-2</c:v>
                </c:pt>
                <c:pt idx="146">
                  <c:v>-2.911554660318616E-2</c:v>
                </c:pt>
                <c:pt idx="147">
                  <c:v>3.2063372312334248E-3</c:v>
                </c:pt>
                <c:pt idx="148">
                  <c:v>-4.1361158112427354E-3</c:v>
                </c:pt>
                <c:pt idx="149">
                  <c:v>4.9084387389086714E-3</c:v>
                </c:pt>
                <c:pt idx="150">
                  <c:v>-1.4465526958482022E-2</c:v>
                </c:pt>
                <c:pt idx="151">
                  <c:v>5.7186427754474245E-4</c:v>
                </c:pt>
                <c:pt idx="152">
                  <c:v>8.9540864926651587E-3</c:v>
                </c:pt>
                <c:pt idx="153">
                  <c:v>9.4410876132930976E-3</c:v>
                </c:pt>
                <c:pt idx="154">
                  <c:v>5.2375607931163248E-3</c:v>
                </c:pt>
                <c:pt idx="155">
                  <c:v>1.5630815035355239E-2</c:v>
                </c:pt>
                <c:pt idx="156">
                  <c:v>1.2641993404177487E-2</c:v>
                </c:pt>
                <c:pt idx="157">
                  <c:v>2.1711597611724365E-3</c:v>
                </c:pt>
                <c:pt idx="158">
                  <c:v>0</c:v>
                </c:pt>
                <c:pt idx="159">
                  <c:v>1.083228019498117E-3</c:v>
                </c:pt>
                <c:pt idx="160">
                  <c:v>-1.9116321009918891E-2</c:v>
                </c:pt>
                <c:pt idx="161">
                  <c:v>2.9417172274315284E-3</c:v>
                </c:pt>
                <c:pt idx="162">
                  <c:v>4.9495875343721352E-3</c:v>
                </c:pt>
                <c:pt idx="163">
                  <c:v>-2.1889821233126439E-3</c:v>
                </c:pt>
                <c:pt idx="164">
                  <c:v>1.7367458866544672E-2</c:v>
                </c:pt>
                <c:pt idx="165">
                  <c:v>7.008086253369239E-3</c:v>
                </c:pt>
                <c:pt idx="166">
                  <c:v>6.9593147751605411E-3</c:v>
                </c:pt>
                <c:pt idx="167">
                  <c:v>3.5442140705299607E-3</c:v>
                </c:pt>
                <c:pt idx="168">
                  <c:v>-3.5316969803991238E-3</c:v>
                </c:pt>
                <c:pt idx="169">
                  <c:v>-7.7972709551656916E-3</c:v>
                </c:pt>
                <c:pt idx="170">
                  <c:v>0</c:v>
                </c:pt>
                <c:pt idx="171">
                  <c:v>-4.2864797285230294E-3</c:v>
                </c:pt>
                <c:pt idx="172">
                  <c:v>-3.5874439461891505E-4</c:v>
                </c:pt>
                <c:pt idx="173">
                  <c:v>1.6149291225551865E-2</c:v>
                </c:pt>
                <c:pt idx="174">
                  <c:v>1.7128730354935451E-2</c:v>
                </c:pt>
                <c:pt idx="175">
                  <c:v>-7.9861111111111382E-3</c:v>
                </c:pt>
                <c:pt idx="176">
                  <c:v>-5.2502625131256586E-4</c:v>
                </c:pt>
                <c:pt idx="177">
                  <c:v>5.6032218525652322E-3</c:v>
                </c:pt>
                <c:pt idx="178">
                  <c:v>1.4104126763015978E-2</c:v>
                </c:pt>
                <c:pt idx="179">
                  <c:v>-7.3832417582417875E-3</c:v>
                </c:pt>
                <c:pt idx="180">
                  <c:v>9.3409444732746039E-3</c:v>
                </c:pt>
                <c:pt idx="181">
                  <c:v>-5.1413881748072487E-3</c:v>
                </c:pt>
                <c:pt idx="182">
                  <c:v>1.3781223083548788E-2</c:v>
                </c:pt>
                <c:pt idx="183">
                  <c:v>-7.816482582837736E-3</c:v>
                </c:pt>
                <c:pt idx="184">
                  <c:v>1.2844665182394355E-2</c:v>
                </c:pt>
                <c:pt idx="185">
                  <c:v>1.3527223537368904E-2</c:v>
                </c:pt>
                <c:pt idx="186">
                  <c:v>2.8361695028362721E-3</c:v>
                </c:pt>
                <c:pt idx="187">
                  <c:v>7.1535518216603311E-3</c:v>
                </c:pt>
                <c:pt idx="188">
                  <c:v>1.9160885365048008E-2</c:v>
                </c:pt>
                <c:pt idx="189">
                  <c:v>1.3128038897892935E-2</c:v>
                </c:pt>
                <c:pt idx="190">
                  <c:v>-7.3588225883858271E-3</c:v>
                </c:pt>
                <c:pt idx="191">
                  <c:v>9.9919419822724898E-3</c:v>
                </c:pt>
                <c:pt idx="192">
                  <c:v>9.2548268709111703E-3</c:v>
                </c:pt>
                <c:pt idx="193">
                  <c:v>-8.2213438735178057E-3</c:v>
                </c:pt>
                <c:pt idx="194">
                  <c:v>-9.5648015303673173E-4</c:v>
                </c:pt>
                <c:pt idx="195">
                  <c:v>-1.0371788734641729E-2</c:v>
                </c:pt>
                <c:pt idx="196">
                  <c:v>-2.7410512737826576E-3</c:v>
                </c:pt>
                <c:pt idx="197">
                  <c:v>1.6653193209377637E-2</c:v>
                </c:pt>
                <c:pt idx="198">
                  <c:v>-1.160941475826982E-2</c:v>
                </c:pt>
                <c:pt idx="199">
                  <c:v>-2.0917135961383559E-3</c:v>
                </c:pt>
                <c:pt idx="200">
                  <c:v>-6.4495324089008932E-4</c:v>
                </c:pt>
                <c:pt idx="201">
                  <c:v>9.84188447886436E-3</c:v>
                </c:pt>
                <c:pt idx="202">
                  <c:v>-1.8693081961974833E-2</c:v>
                </c:pt>
                <c:pt idx="203">
                  <c:v>-5.6984695538913055E-3</c:v>
                </c:pt>
                <c:pt idx="204">
                  <c:v>1.3099721630915884E-3</c:v>
                </c:pt>
                <c:pt idx="205">
                  <c:v>5.3965658217498547E-3</c:v>
                </c:pt>
                <c:pt idx="206">
                  <c:v>2.4398178269355864E-2</c:v>
                </c:pt>
                <c:pt idx="207">
                  <c:v>-1.6671959352175247E-2</c:v>
                </c:pt>
                <c:pt idx="208">
                  <c:v>1.3725173583077677E-2</c:v>
                </c:pt>
                <c:pt idx="209">
                  <c:v>4.7785919082510286E-3</c:v>
                </c:pt>
                <c:pt idx="210">
                  <c:v>1.6011414077362174E-2</c:v>
                </c:pt>
                <c:pt idx="211">
                  <c:v>-4.6809174598222425E-3</c:v>
                </c:pt>
                <c:pt idx="212">
                  <c:v>-4.5461671108324442E-3</c:v>
                </c:pt>
                <c:pt idx="213">
                  <c:v>5.9842519685040507E-3</c:v>
                </c:pt>
                <c:pt idx="214">
                  <c:v>1.549780839073267E-2</c:v>
                </c:pt>
                <c:pt idx="215">
                  <c:v>0</c:v>
                </c:pt>
                <c:pt idx="216">
                  <c:v>3.2372437182055513E-3</c:v>
                </c:pt>
                <c:pt idx="217">
                  <c:v>1.0295021511985247E-2</c:v>
                </c:pt>
                <c:pt idx="218">
                  <c:v>9.1254752851710474E-3</c:v>
                </c:pt>
                <c:pt idx="219">
                  <c:v>5.7272042200453566E-3</c:v>
                </c:pt>
                <c:pt idx="220">
                  <c:v>1.1838753184474582E-2</c:v>
                </c:pt>
                <c:pt idx="221">
                  <c:v>-6.3684834123222123E-3</c:v>
                </c:pt>
                <c:pt idx="222">
                  <c:v>7.4526755105086551E-4</c:v>
                </c:pt>
                <c:pt idx="223">
                  <c:v>-2.5320226392612222E-3</c:v>
                </c:pt>
                <c:pt idx="224">
                  <c:v>9.2578766611917107E-3</c:v>
                </c:pt>
                <c:pt idx="225">
                  <c:v>1.7754105636926809E-3</c:v>
                </c:pt>
                <c:pt idx="226">
                  <c:v>-4.5783488406437867E-3</c:v>
                </c:pt>
                <c:pt idx="227">
                  <c:v>-9.6439169139467262E-3</c:v>
                </c:pt>
                <c:pt idx="228">
                  <c:v>-6.5917602996253821E-3</c:v>
                </c:pt>
                <c:pt idx="229">
                  <c:v>2.4129090634896544E-2</c:v>
                </c:pt>
                <c:pt idx="230">
                  <c:v>2.3560594905021048E-3</c:v>
                </c:pt>
                <c:pt idx="231">
                  <c:v>-2.791244307330687E-3</c:v>
                </c:pt>
                <c:pt idx="232">
                  <c:v>-6.040070713022927E-3</c:v>
                </c:pt>
                <c:pt idx="233">
                  <c:v>5.7803468208093012E-3</c:v>
                </c:pt>
                <c:pt idx="234">
                  <c:v>-1.4146772767462346E-2</c:v>
                </c:pt>
                <c:pt idx="235">
                  <c:v>4.7832585949176831E-3</c:v>
                </c:pt>
                <c:pt idx="236">
                  <c:v>6.9919666765843047E-3</c:v>
                </c:pt>
                <c:pt idx="237">
                  <c:v>8.2730093071354815E-3</c:v>
                </c:pt>
                <c:pt idx="238">
                  <c:v>9.0842490842490964E-3</c:v>
                </c:pt>
                <c:pt idx="239">
                  <c:v>5.2272397270218818E-3</c:v>
                </c:pt>
                <c:pt idx="240">
                  <c:v>-1.4155712841253831E-2</c:v>
                </c:pt>
                <c:pt idx="241">
                  <c:v>-7.0329670329670746E-3</c:v>
                </c:pt>
                <c:pt idx="242">
                  <c:v>1.6231370813044599E-3</c:v>
                </c:pt>
                <c:pt idx="243">
                  <c:v>-5.8927519151430463E-4</c:v>
                </c:pt>
                <c:pt idx="244">
                  <c:v>-1.2676886792452824E-2</c:v>
                </c:pt>
                <c:pt idx="245">
                  <c:v>1.2093162137951641E-2</c:v>
                </c:pt>
                <c:pt idx="246">
                  <c:v>6.6381472193537405E-3</c:v>
                </c:pt>
                <c:pt idx="247">
                  <c:v>2.5644783118405678E-2</c:v>
                </c:pt>
                <c:pt idx="248">
                  <c:v>4.7149592798971796E-3</c:v>
                </c:pt>
                <c:pt idx="249">
                  <c:v>-1.8202502844140933E-2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1D-47FA-BBBA-486B011EC361}"/>
            </c:ext>
          </c:extLst>
        </c:ser>
        <c:ser>
          <c:idx val="42"/>
          <c:order val="42"/>
          <c:tx>
            <c:strRef>
              <c:f>'Prices&amp;Returns'!$AS$256</c:f>
              <c:strCache>
                <c:ptCount val="1"/>
                <c:pt idx="0">
                  <c:v>Instrument 43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'Prices&amp;Returns'!$AS$257:$AS$506</c:f>
              <c:numCache>
                <c:formatCode>0.00%</c:formatCode>
                <c:ptCount val="250"/>
                <c:pt idx="1">
                  <c:v>-4.4662795891026175E-4</c:v>
                </c:pt>
                <c:pt idx="2">
                  <c:v>-8.0428954423592547E-3</c:v>
                </c:pt>
                <c:pt idx="3">
                  <c:v>4.5045045045055687E-4</c:v>
                </c:pt>
                <c:pt idx="4">
                  <c:v>3.6019810895993043E-3</c:v>
                </c:pt>
                <c:pt idx="5">
                  <c:v>-7.1781067743382776E-3</c:v>
                </c:pt>
                <c:pt idx="6">
                  <c:v>-5.4225033890644703E-3</c:v>
                </c:pt>
                <c:pt idx="7">
                  <c:v>3.180372557928024E-3</c:v>
                </c:pt>
                <c:pt idx="8">
                  <c:v>-3.6231884057970065E-3</c:v>
                </c:pt>
                <c:pt idx="9">
                  <c:v>-1.0454545454545494E-2</c:v>
                </c:pt>
                <c:pt idx="10">
                  <c:v>-4.5934772622874265E-3</c:v>
                </c:pt>
                <c:pt idx="11">
                  <c:v>4.1532071988925612E-3</c:v>
                </c:pt>
                <c:pt idx="12">
                  <c:v>9.1911764705887578E-4</c:v>
                </c:pt>
                <c:pt idx="13">
                  <c:v>-5.050505050504972E-3</c:v>
                </c:pt>
                <c:pt idx="14">
                  <c:v>1.3844023996307797E-3</c:v>
                </c:pt>
                <c:pt idx="15">
                  <c:v>4.6082949308756671E-3</c:v>
                </c:pt>
                <c:pt idx="16">
                  <c:v>-1.1467889908256867E-2</c:v>
                </c:pt>
                <c:pt idx="17">
                  <c:v>-3.2482598607889157E-3</c:v>
                </c:pt>
                <c:pt idx="18">
                  <c:v>6.5176908752329066E-3</c:v>
                </c:pt>
                <c:pt idx="19">
                  <c:v>-4.6253469010176795E-3</c:v>
                </c:pt>
                <c:pt idx="20">
                  <c:v>-9.2936802973975219E-4</c:v>
                </c:pt>
                <c:pt idx="21">
                  <c:v>-5.1162790697674154E-3</c:v>
                </c:pt>
                <c:pt idx="22">
                  <c:v>9.3501636278636724E-4</c:v>
                </c:pt>
                <c:pt idx="23">
                  <c:v>-4.6707146193369908E-4</c:v>
                </c:pt>
                <c:pt idx="24">
                  <c:v>3.7383177570093906E-3</c:v>
                </c:pt>
                <c:pt idx="25">
                  <c:v>-2.3277467411545461E-3</c:v>
                </c:pt>
                <c:pt idx="26">
                  <c:v>5.5996266915538939E-3</c:v>
                </c:pt>
                <c:pt idx="27">
                  <c:v>-9.2807424593965848E-4</c:v>
                </c:pt>
                <c:pt idx="28">
                  <c:v>-3.7157454714352722E-3</c:v>
                </c:pt>
                <c:pt idx="29">
                  <c:v>-4.1958041958042314E-3</c:v>
                </c:pt>
                <c:pt idx="30">
                  <c:v>-2.8089887640448952E-3</c:v>
                </c:pt>
                <c:pt idx="31">
                  <c:v>-4.2253521126760507E-3</c:v>
                </c:pt>
                <c:pt idx="32">
                  <c:v>-3.771805752003865E-3</c:v>
                </c:pt>
                <c:pt idx="33">
                  <c:v>6.1523899668718407E-3</c:v>
                </c:pt>
                <c:pt idx="34">
                  <c:v>0</c:v>
                </c:pt>
                <c:pt idx="35">
                  <c:v>2.8222013170271509E-3</c:v>
                </c:pt>
                <c:pt idx="36">
                  <c:v>4.2213883677297837E-3</c:v>
                </c:pt>
                <c:pt idx="37">
                  <c:v>6.071929005137644E-3</c:v>
                </c:pt>
                <c:pt idx="38">
                  <c:v>3.2497678737233304E-3</c:v>
                </c:pt>
                <c:pt idx="39">
                  <c:v>3.239241092086953E-3</c:v>
                </c:pt>
                <c:pt idx="40">
                  <c:v>9.2250922509218292E-4</c:v>
                </c:pt>
                <c:pt idx="41">
                  <c:v>-4.6082949308745569E-4</c:v>
                </c:pt>
                <c:pt idx="42">
                  <c:v>-9.2208390963577358E-4</c:v>
                </c:pt>
                <c:pt idx="43">
                  <c:v>9.2293493308726049E-4</c:v>
                </c:pt>
                <c:pt idx="44">
                  <c:v>-4.1493775933609811E-3</c:v>
                </c:pt>
                <c:pt idx="45">
                  <c:v>5.0925925925926485E-3</c:v>
                </c:pt>
                <c:pt idx="46">
                  <c:v>-6.4486411791800924E-3</c:v>
                </c:pt>
                <c:pt idx="47">
                  <c:v>-2.3180343069078013E-3</c:v>
                </c:pt>
                <c:pt idx="48">
                  <c:v>-3.2527881040892437E-3</c:v>
                </c:pt>
                <c:pt idx="49">
                  <c:v>-3.2634032634032417E-3</c:v>
                </c:pt>
                <c:pt idx="50">
                  <c:v>-3.2740879326473848E-3</c:v>
                </c:pt>
                <c:pt idx="51">
                  <c:v>0</c:v>
                </c:pt>
                <c:pt idx="52">
                  <c:v>5.1618958235570833E-3</c:v>
                </c:pt>
                <c:pt idx="53">
                  <c:v>0</c:v>
                </c:pt>
                <c:pt idx="54">
                  <c:v>4.6685340802987696E-3</c:v>
                </c:pt>
                <c:pt idx="55">
                  <c:v>1.3940520446096283E-3</c:v>
                </c:pt>
                <c:pt idx="56">
                  <c:v>-5.5684454756380619E-3</c:v>
                </c:pt>
                <c:pt idx="57">
                  <c:v>-7.4661689220718586E-3</c:v>
                </c:pt>
                <c:pt idx="58">
                  <c:v>-1.4104372355431272E-3</c:v>
                </c:pt>
                <c:pt idx="59">
                  <c:v>-3.7664783427494575E-3</c:v>
                </c:pt>
                <c:pt idx="60">
                  <c:v>4.7258979206055152E-4</c:v>
                </c:pt>
                <c:pt idx="61">
                  <c:v>-3.3065658951346721E-3</c:v>
                </c:pt>
                <c:pt idx="62">
                  <c:v>2.8436018957345155E-3</c:v>
                </c:pt>
                <c:pt idx="63">
                  <c:v>-8.9792060491493686E-3</c:v>
                </c:pt>
                <c:pt idx="64">
                  <c:v>-4.2918454935622075E-3</c:v>
                </c:pt>
                <c:pt idx="65">
                  <c:v>2.8735632183909399E-3</c:v>
                </c:pt>
                <c:pt idx="66">
                  <c:v>1.4326647564468775E-3</c:v>
                </c:pt>
                <c:pt idx="67">
                  <c:v>5.2455889365761177E-3</c:v>
                </c:pt>
                <c:pt idx="68">
                  <c:v>4.7438330170779253E-4</c:v>
                </c:pt>
                <c:pt idx="69">
                  <c:v>2.3707918444761944E-3</c:v>
                </c:pt>
                <c:pt idx="70">
                  <c:v>9.4607379375588607E-4</c:v>
                </c:pt>
                <c:pt idx="71">
                  <c:v>9.4517958412088099E-4</c:v>
                </c:pt>
                <c:pt idx="72">
                  <c:v>-9.442870632672129E-4</c:v>
                </c:pt>
                <c:pt idx="73">
                  <c:v>-8.0340264650284876E-3</c:v>
                </c:pt>
                <c:pt idx="74">
                  <c:v>-4.764173415910955E-4</c:v>
                </c:pt>
                <c:pt idx="75">
                  <c:v>-1.4299332697808032E-3</c:v>
                </c:pt>
                <c:pt idx="76">
                  <c:v>9.5465393794746944E-4</c:v>
                </c:pt>
                <c:pt idx="77">
                  <c:v>0</c:v>
                </c:pt>
                <c:pt idx="78">
                  <c:v>1.4306151645206988E-3</c:v>
                </c:pt>
                <c:pt idx="79">
                  <c:v>-6.6666666666667096E-3</c:v>
                </c:pt>
                <c:pt idx="80">
                  <c:v>-8.149568552253017E-3</c:v>
                </c:pt>
                <c:pt idx="81">
                  <c:v>-2.8999516674723669E-3</c:v>
                </c:pt>
                <c:pt idx="82">
                  <c:v>4.8473097430923318E-4</c:v>
                </c:pt>
                <c:pt idx="83">
                  <c:v>8.2364341085270354E-3</c:v>
                </c:pt>
                <c:pt idx="84">
                  <c:v>-1.0091302258529389E-2</c:v>
                </c:pt>
                <c:pt idx="85">
                  <c:v>-7.7669902912621547E-3</c:v>
                </c:pt>
                <c:pt idx="86">
                  <c:v>-8.8062622309197369E-3</c:v>
                </c:pt>
                <c:pt idx="87">
                  <c:v>-1.2833168805528206E-2</c:v>
                </c:pt>
                <c:pt idx="88">
                  <c:v>-2.5000000000000577E-3</c:v>
                </c:pt>
                <c:pt idx="89">
                  <c:v>1.002506265664227E-3</c:v>
                </c:pt>
                <c:pt idx="90">
                  <c:v>-5.0075112668990229E-4</c:v>
                </c:pt>
                <c:pt idx="91">
                  <c:v>4.5090180360720655E-3</c:v>
                </c:pt>
                <c:pt idx="92">
                  <c:v>2.9925187032417977E-3</c:v>
                </c:pt>
                <c:pt idx="93">
                  <c:v>-8.9507707608155185E-3</c:v>
                </c:pt>
                <c:pt idx="94">
                  <c:v>5.5193176116408171E-3</c:v>
                </c:pt>
                <c:pt idx="95">
                  <c:v>3.493013972055925E-3</c:v>
                </c:pt>
                <c:pt idx="96">
                  <c:v>9.9453008453505021E-3</c:v>
                </c:pt>
                <c:pt idx="97">
                  <c:v>-9.8473658296405198E-4</c:v>
                </c:pt>
                <c:pt idx="98">
                  <c:v>1.9714144898963504E-3</c:v>
                </c:pt>
                <c:pt idx="99">
                  <c:v>4.9188391539600751E-4</c:v>
                </c:pt>
                <c:pt idx="100">
                  <c:v>4.4247787610618428E-3</c:v>
                </c:pt>
                <c:pt idx="101">
                  <c:v>1.468428781204123E-3</c:v>
                </c:pt>
                <c:pt idx="102">
                  <c:v>1.2218963831867047E-2</c:v>
                </c:pt>
                <c:pt idx="103">
                  <c:v>-9.6571704490577837E-4</c:v>
                </c:pt>
                <c:pt idx="104">
                  <c:v>-2.4166263895601947E-3</c:v>
                </c:pt>
                <c:pt idx="105">
                  <c:v>9.6899224806201723E-4</c:v>
                </c:pt>
                <c:pt idx="106">
                  <c:v>-1.9361084220715918E-3</c:v>
                </c:pt>
                <c:pt idx="107">
                  <c:v>-3.3947623666343851E-3</c:v>
                </c:pt>
                <c:pt idx="108">
                  <c:v>-5.3527980535279518E-3</c:v>
                </c:pt>
                <c:pt idx="109">
                  <c:v>1.9569471624265589E-3</c:v>
                </c:pt>
                <c:pt idx="110">
                  <c:v>-1.025390625E-2</c:v>
                </c:pt>
                <c:pt idx="111">
                  <c:v>-6.4134188455845509E-3</c:v>
                </c:pt>
                <c:pt idx="112">
                  <c:v>2.9791459781529639E-3</c:v>
                </c:pt>
                <c:pt idx="113">
                  <c:v>-3.4653465346534684E-3</c:v>
                </c:pt>
                <c:pt idx="114">
                  <c:v>-4.4709388971684305E-3</c:v>
                </c:pt>
                <c:pt idx="115">
                  <c:v>-6.98602794411185E-3</c:v>
                </c:pt>
                <c:pt idx="116">
                  <c:v>0</c:v>
                </c:pt>
                <c:pt idx="117">
                  <c:v>-2.0100502512562235E-3</c:v>
                </c:pt>
                <c:pt idx="118">
                  <c:v>-9.5669687814702309E-3</c:v>
                </c:pt>
                <c:pt idx="119">
                  <c:v>-5.0838840874428692E-3</c:v>
                </c:pt>
                <c:pt idx="120">
                  <c:v>-1.0219724067449532E-3</c:v>
                </c:pt>
                <c:pt idx="121">
                  <c:v>1.1253196930946174E-2</c:v>
                </c:pt>
                <c:pt idx="122">
                  <c:v>-3.0349013657055002E-3</c:v>
                </c:pt>
                <c:pt idx="123">
                  <c:v>-1.0654490106544956E-2</c:v>
                </c:pt>
                <c:pt idx="124">
                  <c:v>-5.128205128205221E-3</c:v>
                </c:pt>
                <c:pt idx="125">
                  <c:v>3.6082474226803996E-3</c:v>
                </c:pt>
                <c:pt idx="126">
                  <c:v>5.1361068310229463E-4</c:v>
                </c:pt>
                <c:pt idx="127">
                  <c:v>3.0800821355234653E-3</c:v>
                </c:pt>
                <c:pt idx="128">
                  <c:v>-5.6294779938587114E-3</c:v>
                </c:pt>
                <c:pt idx="129">
                  <c:v>-3.0880082346885773E-3</c:v>
                </c:pt>
                <c:pt idx="130">
                  <c:v>5.162622612286949E-4</c:v>
                </c:pt>
                <c:pt idx="131">
                  <c:v>1.0835913312693624E-2</c:v>
                </c:pt>
                <c:pt idx="132">
                  <c:v>9.1883614088821286E-3</c:v>
                </c:pt>
                <c:pt idx="133">
                  <c:v>6.0698027314112224E-3</c:v>
                </c:pt>
                <c:pt idx="134">
                  <c:v>1.1563599798893875E-2</c:v>
                </c:pt>
                <c:pt idx="135">
                  <c:v>-1.9880715705766772E-3</c:v>
                </c:pt>
                <c:pt idx="136">
                  <c:v>-8.4661354581672121E-3</c:v>
                </c:pt>
                <c:pt idx="137">
                  <c:v>0</c:v>
                </c:pt>
                <c:pt idx="138">
                  <c:v>1.0045203415369741E-3</c:v>
                </c:pt>
                <c:pt idx="139">
                  <c:v>1.5052684395384652E-3</c:v>
                </c:pt>
                <c:pt idx="140">
                  <c:v>7.0140280561121759E-3</c:v>
                </c:pt>
                <c:pt idx="141">
                  <c:v>2.9850746268655914E-3</c:v>
                </c:pt>
                <c:pt idx="142">
                  <c:v>-2.9761904761904656E-3</c:v>
                </c:pt>
                <c:pt idx="143">
                  <c:v>-1.9900497512439497E-3</c:v>
                </c:pt>
                <c:pt idx="144">
                  <c:v>-5.4835493519441725E-3</c:v>
                </c:pt>
                <c:pt idx="145">
                  <c:v>2.0050125313282319E-3</c:v>
                </c:pt>
                <c:pt idx="146">
                  <c:v>2.5012506253125899E-3</c:v>
                </c:pt>
                <c:pt idx="147">
                  <c:v>-1.9960079840318778E-3</c:v>
                </c:pt>
                <c:pt idx="148">
                  <c:v>1.5000000000000568E-3</c:v>
                </c:pt>
                <c:pt idx="149">
                  <c:v>5.4917623564652018E-3</c:v>
                </c:pt>
                <c:pt idx="150">
                  <c:v>-8.440913604766731E-3</c:v>
                </c:pt>
                <c:pt idx="151">
                  <c:v>-6.0090135202802708E-3</c:v>
                </c:pt>
                <c:pt idx="152">
                  <c:v>-3.5264483627204246E-3</c:v>
                </c:pt>
                <c:pt idx="153">
                  <c:v>-6.5722952477250685E-3</c:v>
                </c:pt>
                <c:pt idx="154">
                  <c:v>-3.5623409669210959E-3</c:v>
                </c:pt>
                <c:pt idx="155">
                  <c:v>6.1287027579162157E-3</c:v>
                </c:pt>
                <c:pt idx="156">
                  <c:v>3.5532994923856975E-3</c:v>
                </c:pt>
                <c:pt idx="157">
                  <c:v>8.5988872028326391E-3</c:v>
                </c:pt>
                <c:pt idx="158">
                  <c:v>-1.5045135406219767E-3</c:v>
                </c:pt>
                <c:pt idx="159">
                  <c:v>-8.0361627322953488E-3</c:v>
                </c:pt>
                <c:pt idx="160">
                  <c:v>5.5696202531645422E-3</c:v>
                </c:pt>
                <c:pt idx="161">
                  <c:v>-5.5387713997985255E-3</c:v>
                </c:pt>
                <c:pt idx="162">
                  <c:v>-5.0632911392411994E-4</c:v>
                </c:pt>
                <c:pt idx="163">
                  <c:v>-1.0131712259371817E-2</c:v>
                </c:pt>
                <c:pt idx="164">
                  <c:v>-1.5353121801431335E-3</c:v>
                </c:pt>
                <c:pt idx="165">
                  <c:v>-2.050230650948337E-3</c:v>
                </c:pt>
                <c:pt idx="166">
                  <c:v>5.1361068310229463E-4</c:v>
                </c:pt>
                <c:pt idx="167">
                  <c:v>1.0780287474332795E-2</c:v>
                </c:pt>
                <c:pt idx="168">
                  <c:v>5.0787201625190903E-4</c:v>
                </c:pt>
                <c:pt idx="169">
                  <c:v>5.0761421319798217E-3</c:v>
                </c:pt>
                <c:pt idx="170">
                  <c:v>3.0303030303029388E-3</c:v>
                </c:pt>
                <c:pt idx="171">
                  <c:v>5.0352467270897705E-4</c:v>
                </c:pt>
                <c:pt idx="172">
                  <c:v>3.0196275792651051E-3</c:v>
                </c:pt>
                <c:pt idx="173">
                  <c:v>3.0105368790767084E-3</c:v>
                </c:pt>
                <c:pt idx="174">
                  <c:v>2.5012506253125899E-3</c:v>
                </c:pt>
                <c:pt idx="175">
                  <c:v>3.9920159680639777E-3</c:v>
                </c:pt>
                <c:pt idx="176">
                  <c:v>1.4910536779322303E-3</c:v>
                </c:pt>
                <c:pt idx="177">
                  <c:v>-2.9776674937964653E-3</c:v>
                </c:pt>
                <c:pt idx="178">
                  <c:v>-6.4708810353408808E-3</c:v>
                </c:pt>
                <c:pt idx="179">
                  <c:v>-7.5150300601203313E-3</c:v>
                </c:pt>
                <c:pt idx="180">
                  <c:v>0</c:v>
                </c:pt>
                <c:pt idx="181">
                  <c:v>-3.5335689045936647E-3</c:v>
                </c:pt>
                <c:pt idx="182">
                  <c:v>-5.0658561296857973E-3</c:v>
                </c:pt>
                <c:pt idx="183">
                  <c:v>6.6191446028511791E-3</c:v>
                </c:pt>
                <c:pt idx="184">
                  <c:v>-1.5174506828529166E-3</c:v>
                </c:pt>
                <c:pt idx="185">
                  <c:v>-4.0526849037486601E-3</c:v>
                </c:pt>
                <c:pt idx="186">
                  <c:v>-7.1210579857579059E-3</c:v>
                </c:pt>
                <c:pt idx="187">
                  <c:v>9.7336065573772057E-3</c:v>
                </c:pt>
                <c:pt idx="188">
                  <c:v>0</c:v>
                </c:pt>
                <c:pt idx="189">
                  <c:v>-4.0588533739219779E-3</c:v>
                </c:pt>
                <c:pt idx="190">
                  <c:v>-1.0188487009679115E-3</c:v>
                </c:pt>
                <c:pt idx="191">
                  <c:v>-2.5497195308515908E-3</c:v>
                </c:pt>
                <c:pt idx="192">
                  <c:v>5.6237218813908196E-3</c:v>
                </c:pt>
                <c:pt idx="193">
                  <c:v>-5.0838840874434243E-4</c:v>
                </c:pt>
                <c:pt idx="194">
                  <c:v>-2.5432349949136013E-3</c:v>
                </c:pt>
                <c:pt idx="195">
                  <c:v>-4.0795512493624342E-3</c:v>
                </c:pt>
                <c:pt idx="196">
                  <c:v>4.0962621607782967E-3</c:v>
                </c:pt>
                <c:pt idx="197">
                  <c:v>3.0596634370221309E-3</c:v>
                </c:pt>
                <c:pt idx="198">
                  <c:v>-9.659379766141396E-3</c:v>
                </c:pt>
                <c:pt idx="199">
                  <c:v>-3.5934291581108946E-3</c:v>
                </c:pt>
                <c:pt idx="200">
                  <c:v>-5.1519835136537573E-4</c:v>
                </c:pt>
                <c:pt idx="201">
                  <c:v>4.6391752577319423E-3</c:v>
                </c:pt>
                <c:pt idx="202">
                  <c:v>5.1308363263213863E-4</c:v>
                </c:pt>
                <c:pt idx="203">
                  <c:v>-2.0512820512820218E-3</c:v>
                </c:pt>
                <c:pt idx="204">
                  <c:v>-2.5693730729702269E-3</c:v>
                </c:pt>
                <c:pt idx="205">
                  <c:v>1.0303967027305294E-3</c:v>
                </c:pt>
                <c:pt idx="206">
                  <c:v>-1.5440041173443442E-3</c:v>
                </c:pt>
                <c:pt idx="207">
                  <c:v>2.0618556701033075E-3</c:v>
                </c:pt>
                <c:pt idx="208">
                  <c:v>-2.5720164609054352E-3</c:v>
                </c:pt>
                <c:pt idx="209">
                  <c:v>-6.1887570912841916E-3</c:v>
                </c:pt>
                <c:pt idx="210">
                  <c:v>0</c:v>
                </c:pt>
                <c:pt idx="211">
                  <c:v>6.2272963155163286E-3</c:v>
                </c:pt>
                <c:pt idx="212">
                  <c:v>-5.1572975760705297E-4</c:v>
                </c:pt>
                <c:pt idx="213">
                  <c:v>-9.8039215686273051E-3</c:v>
                </c:pt>
                <c:pt idx="214">
                  <c:v>3.1266284523188137E-3</c:v>
                </c:pt>
                <c:pt idx="215">
                  <c:v>3.1168831168830735E-3</c:v>
                </c:pt>
                <c:pt idx="216">
                  <c:v>-6.2143966856549326E-3</c:v>
                </c:pt>
                <c:pt idx="217">
                  <c:v>3.6477331943720603E-3</c:v>
                </c:pt>
                <c:pt idx="218">
                  <c:v>-3.1152647975078995E-3</c:v>
                </c:pt>
                <c:pt idx="219">
                  <c:v>2.0833333333332149E-3</c:v>
                </c:pt>
                <c:pt idx="220">
                  <c:v>-5.197505197505059E-3</c:v>
                </c:pt>
                <c:pt idx="221">
                  <c:v>-4.179728317659448E-3</c:v>
                </c:pt>
                <c:pt idx="222">
                  <c:v>-9.4438614900315132E-3</c:v>
                </c:pt>
                <c:pt idx="223">
                  <c:v>-2.1186440677966045E-3</c:v>
                </c:pt>
                <c:pt idx="224">
                  <c:v>-5.3078556263275178E-4</c:v>
                </c:pt>
                <c:pt idx="225">
                  <c:v>-2.6553372278277365E-3</c:v>
                </c:pt>
                <c:pt idx="226">
                  <c:v>-6.9222577209798741E-3</c:v>
                </c:pt>
                <c:pt idx="227">
                  <c:v>4.2895442359249802E-3</c:v>
                </c:pt>
                <c:pt idx="228">
                  <c:v>6.9407367859048996E-3</c:v>
                </c:pt>
                <c:pt idx="229">
                  <c:v>-7.4231177094380429E-3</c:v>
                </c:pt>
                <c:pt idx="230">
                  <c:v>1.6025641025640969E-3</c:v>
                </c:pt>
                <c:pt idx="231">
                  <c:v>1.6000000000000458E-3</c:v>
                </c:pt>
                <c:pt idx="232">
                  <c:v>-8.5197018104365974E-3</c:v>
                </c:pt>
                <c:pt idx="233">
                  <c:v>-1.2352309344790591E-2</c:v>
                </c:pt>
                <c:pt idx="234">
                  <c:v>-3.8064165307232223E-3</c:v>
                </c:pt>
                <c:pt idx="235">
                  <c:v>-1.6375545851529116E-3</c:v>
                </c:pt>
                <c:pt idx="236">
                  <c:v>2.186987424822151E-3</c:v>
                </c:pt>
                <c:pt idx="237">
                  <c:v>-7.0921985815601829E-3</c:v>
                </c:pt>
                <c:pt idx="238">
                  <c:v>-1.098901098901095E-3</c:v>
                </c:pt>
                <c:pt idx="239">
                  <c:v>-1.2101210121012063E-2</c:v>
                </c:pt>
                <c:pt idx="240">
                  <c:v>-6.6815144766148027E-3</c:v>
                </c:pt>
                <c:pt idx="241">
                  <c:v>5.6053811659193542E-3</c:v>
                </c:pt>
                <c:pt idx="242">
                  <c:v>-5.5741360089186509E-3</c:v>
                </c:pt>
                <c:pt idx="243">
                  <c:v>6.7264573991032695E-3</c:v>
                </c:pt>
                <c:pt idx="244">
                  <c:v>1.1135857461024301E-3</c:v>
                </c:pt>
                <c:pt idx="245">
                  <c:v>3.8932146829810943E-3</c:v>
                </c:pt>
                <c:pt idx="246">
                  <c:v>-5.5401662049869849E-4</c:v>
                </c:pt>
                <c:pt idx="247">
                  <c:v>1.662971175166339E-3</c:v>
                </c:pt>
                <c:pt idx="248">
                  <c:v>-4.9806308799114074E-3</c:v>
                </c:pt>
                <c:pt idx="249">
                  <c:v>-5.5617352614016902E-3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1D-47FA-BBBA-486B011EC361}"/>
            </c:ext>
          </c:extLst>
        </c:ser>
        <c:ser>
          <c:idx val="43"/>
          <c:order val="43"/>
          <c:tx>
            <c:strRef>
              <c:f>'Prices&amp;Returns'!$AT$256</c:f>
              <c:strCache>
                <c:ptCount val="1"/>
                <c:pt idx="0">
                  <c:v>Instrument 44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'Prices&amp;Returns'!$AT$257:$AT$506</c:f>
              <c:numCache>
                <c:formatCode>0.00%</c:formatCode>
                <c:ptCount val="250"/>
                <c:pt idx="1">
                  <c:v>-7.2527197699137069E-3</c:v>
                </c:pt>
                <c:pt idx="2">
                  <c:v>-7.8095478019902798E-3</c:v>
                </c:pt>
                <c:pt idx="3">
                  <c:v>-2.6659895899453501E-3</c:v>
                </c:pt>
                <c:pt idx="4">
                  <c:v>-1.9093686354380024E-3</c:v>
                </c:pt>
                <c:pt idx="5">
                  <c:v>1.1478127789823489E-3</c:v>
                </c:pt>
                <c:pt idx="6">
                  <c:v>1.2738853503184711E-3</c:v>
                </c:pt>
                <c:pt idx="7">
                  <c:v>-1.7811704834606035E-3</c:v>
                </c:pt>
                <c:pt idx="8">
                  <c:v>-9.3041040020390708E-3</c:v>
                </c:pt>
                <c:pt idx="9">
                  <c:v>5.6606200952014074E-3</c:v>
                </c:pt>
                <c:pt idx="10">
                  <c:v>4.8611999488294977E-3</c:v>
                </c:pt>
                <c:pt idx="11">
                  <c:v>5.4742202418842645E-3</c:v>
                </c:pt>
                <c:pt idx="12">
                  <c:v>1.1395289946820597E-3</c:v>
                </c:pt>
                <c:pt idx="13">
                  <c:v>2.782344757809696E-3</c:v>
                </c:pt>
                <c:pt idx="14">
                  <c:v>2.3962668684576194E-3</c:v>
                </c:pt>
                <c:pt idx="15">
                  <c:v>9.8137896326120355E-3</c:v>
                </c:pt>
                <c:pt idx="16">
                  <c:v>-5.2329927734862114E-3</c:v>
                </c:pt>
                <c:pt idx="17">
                  <c:v>4.5090180360720655E-3</c:v>
                </c:pt>
                <c:pt idx="18">
                  <c:v>-1.371571072319222E-3</c:v>
                </c:pt>
                <c:pt idx="19">
                  <c:v>1.8728929953801821E-3</c:v>
                </c:pt>
                <c:pt idx="20">
                  <c:v>1.121635094715856E-3</c:v>
                </c:pt>
                <c:pt idx="21">
                  <c:v>3.9835677828956584E-3</c:v>
                </c:pt>
                <c:pt idx="22">
                  <c:v>2.603843769373837E-3</c:v>
                </c:pt>
                <c:pt idx="23">
                  <c:v>-5.3178332921097748E-3</c:v>
                </c:pt>
                <c:pt idx="24">
                  <c:v>2.735297774462353E-3</c:v>
                </c:pt>
                <c:pt idx="25">
                  <c:v>-3.7197768133911957E-4</c:v>
                </c:pt>
                <c:pt idx="26">
                  <c:v>-5.9538576035723656E-3</c:v>
                </c:pt>
                <c:pt idx="27">
                  <c:v>8.7347142500604491E-4</c:v>
                </c:pt>
                <c:pt idx="28">
                  <c:v>3.7401820221918403E-3</c:v>
                </c:pt>
                <c:pt idx="29">
                  <c:v>-5.0925350888090248E-3</c:v>
                </c:pt>
                <c:pt idx="30">
                  <c:v>-2.1223470661670962E-3</c:v>
                </c:pt>
                <c:pt idx="31">
                  <c:v>-2.126861003378E-3</c:v>
                </c:pt>
                <c:pt idx="32">
                  <c:v>-2.2567703109328541E-3</c:v>
                </c:pt>
                <c:pt idx="33">
                  <c:v>-2.5131942699171406E-3</c:v>
                </c:pt>
                <c:pt idx="34">
                  <c:v>-5.2910052910053462E-3</c:v>
                </c:pt>
                <c:pt idx="35">
                  <c:v>5.0658561296867965E-4</c:v>
                </c:pt>
                <c:pt idx="36">
                  <c:v>6.5822784810125601E-3</c:v>
                </c:pt>
                <c:pt idx="37">
                  <c:v>3.3953722334005842E-3</c:v>
                </c:pt>
                <c:pt idx="38">
                  <c:v>5.0131595438007714E-4</c:v>
                </c:pt>
                <c:pt idx="39">
                  <c:v>2.1295252411375198E-3</c:v>
                </c:pt>
                <c:pt idx="40">
                  <c:v>-6.8749999999999645E-3</c:v>
                </c:pt>
                <c:pt idx="41">
                  <c:v>6.6708621774700383E-3</c:v>
                </c:pt>
                <c:pt idx="42">
                  <c:v>-4.3760940235060275E-3</c:v>
                </c:pt>
                <c:pt idx="43">
                  <c:v>-3.3906819038050928E-3</c:v>
                </c:pt>
                <c:pt idx="44">
                  <c:v>9.198588709677491E-3</c:v>
                </c:pt>
                <c:pt idx="45">
                  <c:v>3.3712073916842833E-3</c:v>
                </c:pt>
                <c:pt idx="46">
                  <c:v>-1.2444001991040343E-2</c:v>
                </c:pt>
                <c:pt idx="47">
                  <c:v>-3.5282258064516236E-3</c:v>
                </c:pt>
                <c:pt idx="48">
                  <c:v>9.1047040971168336E-3</c:v>
                </c:pt>
                <c:pt idx="49">
                  <c:v>-4.5112781954886882E-3</c:v>
                </c:pt>
                <c:pt idx="50">
                  <c:v>-1.0699899295065429E-2</c:v>
                </c:pt>
                <c:pt idx="51">
                  <c:v>-4.9624634177376503E-3</c:v>
                </c:pt>
                <c:pt idx="52">
                  <c:v>-5.3708439897698357E-3</c:v>
                </c:pt>
                <c:pt idx="53">
                  <c:v>-5.9141167395218019E-3</c:v>
                </c:pt>
                <c:pt idx="54">
                  <c:v>-1.3191929643041833E-2</c:v>
                </c:pt>
                <c:pt idx="55">
                  <c:v>8.3879423328965252E-3</c:v>
                </c:pt>
                <c:pt idx="56">
                  <c:v>-4.5489992201714902E-3</c:v>
                </c:pt>
                <c:pt idx="57">
                  <c:v>-3.1335683509597922E-3</c:v>
                </c:pt>
                <c:pt idx="58">
                  <c:v>5.3700065487887194E-3</c:v>
                </c:pt>
                <c:pt idx="59">
                  <c:v>-1.9541427826993418E-3</c:v>
                </c:pt>
                <c:pt idx="60">
                  <c:v>2.2190314580341486E-3</c:v>
                </c:pt>
                <c:pt idx="61">
                  <c:v>1.9536337587913177E-3</c:v>
                </c:pt>
                <c:pt idx="62">
                  <c:v>3.6396724294811555E-3</c:v>
                </c:pt>
                <c:pt idx="63">
                  <c:v>3.8855070586718554E-4</c:v>
                </c:pt>
                <c:pt idx="64">
                  <c:v>1.5535991714137332E-3</c:v>
                </c:pt>
                <c:pt idx="65">
                  <c:v>6.4632885211990398E-4</c:v>
                </c:pt>
                <c:pt idx="66">
                  <c:v>-4.2630151143262518E-3</c:v>
                </c:pt>
                <c:pt idx="67">
                  <c:v>-7.7841203943962434E-4</c:v>
                </c:pt>
                <c:pt idx="68">
                  <c:v>-5.1934562451305677E-4</c:v>
                </c:pt>
                <c:pt idx="69">
                  <c:v>-7.6643283969862752E-3</c:v>
                </c:pt>
                <c:pt idx="70">
                  <c:v>-4.7126587249639584E-3</c:v>
                </c:pt>
                <c:pt idx="71">
                  <c:v>4.0773378929370718E-3</c:v>
                </c:pt>
                <c:pt idx="72">
                  <c:v>-4.8467382761331335E-3</c:v>
                </c:pt>
                <c:pt idx="73">
                  <c:v>-2.1060945109910856E-3</c:v>
                </c:pt>
                <c:pt idx="74">
                  <c:v>-2.3743569449941049E-3</c:v>
                </c:pt>
                <c:pt idx="75">
                  <c:v>-6.0822424963637989E-3</c:v>
                </c:pt>
                <c:pt idx="76">
                  <c:v>-1.8624451243847151E-3</c:v>
                </c:pt>
                <c:pt idx="77">
                  <c:v>-1.599360255897686E-3</c:v>
                </c:pt>
                <c:pt idx="78">
                  <c:v>-4.405286343612258E-3</c:v>
                </c:pt>
                <c:pt idx="79">
                  <c:v>-2.6816840976129352E-4</c:v>
                </c:pt>
                <c:pt idx="80">
                  <c:v>1.2070815450644368E-3</c:v>
                </c:pt>
                <c:pt idx="81">
                  <c:v>-3.3489618218351946E-3</c:v>
                </c:pt>
                <c:pt idx="82">
                  <c:v>1.0349462365591311E-2</c:v>
                </c:pt>
                <c:pt idx="83">
                  <c:v>-2.1285087135824998E-3</c:v>
                </c:pt>
                <c:pt idx="84">
                  <c:v>1.026529796027198E-2</c:v>
                </c:pt>
                <c:pt idx="85">
                  <c:v>6.7300079176564331E-3</c:v>
                </c:pt>
                <c:pt idx="86">
                  <c:v>2.7526543452613961E-3</c:v>
                </c:pt>
                <c:pt idx="87">
                  <c:v>-1.0065359477124169E-2</c:v>
                </c:pt>
                <c:pt idx="88">
                  <c:v>4.8857784233460322E-3</c:v>
                </c:pt>
                <c:pt idx="89">
                  <c:v>1.0643889618922486E-2</c:v>
                </c:pt>
                <c:pt idx="90">
                  <c:v>-1.3002210375756551E-4</c:v>
                </c:pt>
                <c:pt idx="91">
                  <c:v>-3.9011703511049323E-4</c:v>
                </c:pt>
                <c:pt idx="92">
                  <c:v>-1.6391310003902704E-2</c:v>
                </c:pt>
                <c:pt idx="93">
                  <c:v>1.8516069303002869E-3</c:v>
                </c:pt>
                <c:pt idx="94">
                  <c:v>-2.2442244224423202E-3</c:v>
                </c:pt>
                <c:pt idx="95">
                  <c:v>1.3231013495635935E-3</c:v>
                </c:pt>
                <c:pt idx="96">
                  <c:v>2.5105708245243274E-3</c:v>
                </c:pt>
                <c:pt idx="97">
                  <c:v>-2.1088704362727251E-3</c:v>
                </c:pt>
                <c:pt idx="98">
                  <c:v>6.4720644564788543E-3</c:v>
                </c:pt>
                <c:pt idx="99">
                  <c:v>5.6430446194224437E-3</c:v>
                </c:pt>
                <c:pt idx="100">
                  <c:v>4.4369046065511064E-3</c:v>
                </c:pt>
                <c:pt idx="101">
                  <c:v>-4.1574639469922348E-3</c:v>
                </c:pt>
                <c:pt idx="102">
                  <c:v>1.9569471624265589E-3</c:v>
                </c:pt>
                <c:pt idx="103">
                  <c:v>6.6406250000001776E-3</c:v>
                </c:pt>
                <c:pt idx="104">
                  <c:v>2.0695899624887382E-3</c:v>
                </c:pt>
                <c:pt idx="105">
                  <c:v>3.8724667613276864E-4</c:v>
                </c:pt>
                <c:pt idx="106">
                  <c:v>-1.0193548387096851E-2</c:v>
                </c:pt>
                <c:pt idx="107">
                  <c:v>-8.603832616347229E-3</c:v>
                </c:pt>
                <c:pt idx="108">
                  <c:v>2.3668639053255891E-3</c:v>
                </c:pt>
                <c:pt idx="109">
                  <c:v>4.1978223796403924E-3</c:v>
                </c:pt>
                <c:pt idx="110">
                  <c:v>-1.1757021554540392E-3</c:v>
                </c:pt>
                <c:pt idx="111">
                  <c:v>-1.0332199843055112E-2</c:v>
                </c:pt>
                <c:pt idx="112">
                  <c:v>-6.6076384300250979E-4</c:v>
                </c:pt>
                <c:pt idx="113">
                  <c:v>-8.1988891827559085E-3</c:v>
                </c:pt>
                <c:pt idx="114">
                  <c:v>-3.7333333333333663E-3</c:v>
                </c:pt>
                <c:pt idx="115">
                  <c:v>3.4796573875803816E-3</c:v>
                </c:pt>
                <c:pt idx="116">
                  <c:v>1.7604694585222624E-2</c:v>
                </c:pt>
                <c:pt idx="117">
                  <c:v>4.5871559633028358E-3</c:v>
                </c:pt>
                <c:pt idx="118">
                  <c:v>0</c:v>
                </c:pt>
                <c:pt idx="119">
                  <c:v>2.8701891715590122E-3</c:v>
                </c:pt>
                <c:pt idx="120">
                  <c:v>-2.9920645245219424E-3</c:v>
                </c:pt>
                <c:pt idx="121">
                  <c:v>4.436325678496944E-3</c:v>
                </c:pt>
                <c:pt idx="122">
                  <c:v>7.4045206547155296E-3</c:v>
                </c:pt>
                <c:pt idx="123">
                  <c:v>7.7369439071572899E-4</c:v>
                </c:pt>
                <c:pt idx="124">
                  <c:v>-5.7982218786238882E-3</c:v>
                </c:pt>
                <c:pt idx="125">
                  <c:v>1.1664074650077794E-2</c:v>
                </c:pt>
                <c:pt idx="126">
                  <c:v>1.6653856008197465E-3</c:v>
                </c:pt>
                <c:pt idx="127">
                  <c:v>2.3020846655583682E-3</c:v>
                </c:pt>
                <c:pt idx="128">
                  <c:v>9.569988516013872E-3</c:v>
                </c:pt>
                <c:pt idx="129">
                  <c:v>4.5500505561173465E-3</c:v>
                </c:pt>
                <c:pt idx="130">
                  <c:v>-1.8872672370408017E-3</c:v>
                </c:pt>
                <c:pt idx="131">
                  <c:v>-1.134501449640779E-3</c:v>
                </c:pt>
                <c:pt idx="132">
                  <c:v>0</c:v>
                </c:pt>
                <c:pt idx="133">
                  <c:v>6.5623422513882979E-3</c:v>
                </c:pt>
                <c:pt idx="134">
                  <c:v>-3.7612838515543867E-4</c:v>
                </c:pt>
                <c:pt idx="135">
                  <c:v>-5.2677787532924292E-3</c:v>
                </c:pt>
                <c:pt idx="136">
                  <c:v>-1.0087000378262712E-3</c:v>
                </c:pt>
                <c:pt idx="137">
                  <c:v>-3.1553704404897465E-3</c:v>
                </c:pt>
                <c:pt idx="138">
                  <c:v>-1.2661433274248068E-3</c:v>
                </c:pt>
                <c:pt idx="139">
                  <c:v>4.4371196754564579E-3</c:v>
                </c:pt>
                <c:pt idx="140">
                  <c:v>-4.5437334343051416E-3</c:v>
                </c:pt>
                <c:pt idx="141">
                  <c:v>6.9735006973501434E-3</c:v>
                </c:pt>
                <c:pt idx="142">
                  <c:v>-2.5182573659021656E-4</c:v>
                </c:pt>
                <c:pt idx="143">
                  <c:v>-6.2972292191454393E-4</c:v>
                </c:pt>
                <c:pt idx="144">
                  <c:v>4.9149338374290252E-3</c:v>
                </c:pt>
                <c:pt idx="145">
                  <c:v>-1.2540757461743102E-4</c:v>
                </c:pt>
                <c:pt idx="146">
                  <c:v>-3.6372758058448307E-3</c:v>
                </c:pt>
                <c:pt idx="147">
                  <c:v>0</c:v>
                </c:pt>
                <c:pt idx="148">
                  <c:v>2.6435045317221295E-3</c:v>
                </c:pt>
                <c:pt idx="149">
                  <c:v>9.667294413057137E-3</c:v>
                </c:pt>
                <c:pt idx="150">
                  <c:v>1.865207659786039E-3</c:v>
                </c:pt>
                <c:pt idx="151">
                  <c:v>7.198709196971631E-3</c:v>
                </c:pt>
                <c:pt idx="152">
                  <c:v>-6.4078866296982673E-3</c:v>
                </c:pt>
                <c:pt idx="153">
                  <c:v>-3.5966761751208276E-3</c:v>
                </c:pt>
                <c:pt idx="154">
                  <c:v>-4.1075429424943799E-3</c:v>
                </c:pt>
                <c:pt idx="155">
                  <c:v>4.8743907011623566E-3</c:v>
                </c:pt>
                <c:pt idx="156">
                  <c:v>4.8507462686566694E-3</c:v>
                </c:pt>
                <c:pt idx="157">
                  <c:v>3.2182200767421065E-3</c:v>
                </c:pt>
                <c:pt idx="158">
                  <c:v>-5.1819864281308359E-3</c:v>
                </c:pt>
                <c:pt idx="159">
                  <c:v>5.0849559717227599E-3</c:v>
                </c:pt>
                <c:pt idx="160">
                  <c:v>-6.1697926949666471E-4</c:v>
                </c:pt>
                <c:pt idx="161">
                  <c:v>-3.4572169403630504E-3</c:v>
                </c:pt>
                <c:pt idx="162">
                  <c:v>4.8321149795564899E-3</c:v>
                </c:pt>
                <c:pt idx="163">
                  <c:v>7.7681874229347248E-3</c:v>
                </c:pt>
                <c:pt idx="164">
                  <c:v>-1.2235409274441444E-3</c:v>
                </c:pt>
                <c:pt idx="165">
                  <c:v>6.1251990689696889E-3</c:v>
                </c:pt>
                <c:pt idx="166">
                  <c:v>5.479118470717248E-3</c:v>
                </c:pt>
                <c:pt idx="167">
                  <c:v>-3.3906514894648243E-3</c:v>
                </c:pt>
                <c:pt idx="168">
                  <c:v>-4.8602673147013498E-4</c:v>
                </c:pt>
                <c:pt idx="169">
                  <c:v>9.9683929005591754E-3</c:v>
                </c:pt>
                <c:pt idx="170">
                  <c:v>-2.6480500722195766E-3</c:v>
                </c:pt>
                <c:pt idx="171">
                  <c:v>-3.6205648081100161E-4</c:v>
                </c:pt>
                <c:pt idx="172">
                  <c:v>3.621876131836288E-4</c:v>
                </c:pt>
                <c:pt idx="173">
                  <c:v>7.4825006034275887E-3</c:v>
                </c:pt>
                <c:pt idx="174">
                  <c:v>3.1145184475322996E-3</c:v>
                </c:pt>
                <c:pt idx="175">
                  <c:v>-7.6427036064007359E-3</c:v>
                </c:pt>
                <c:pt idx="176">
                  <c:v>-7.2202166064971873E-4</c:v>
                </c:pt>
                <c:pt idx="177">
                  <c:v>-6.7437379576108514E-3</c:v>
                </c:pt>
                <c:pt idx="178">
                  <c:v>-5.0921435499515777E-3</c:v>
                </c:pt>
                <c:pt idx="179">
                  <c:v>2.4372410431383607E-4</c:v>
                </c:pt>
                <c:pt idx="180">
                  <c:v>9.9902534113061048E-3</c:v>
                </c:pt>
                <c:pt idx="181">
                  <c:v>-4.1013268998794095E-3</c:v>
                </c:pt>
                <c:pt idx="182">
                  <c:v>3.1492248062015005E-3</c:v>
                </c:pt>
                <c:pt idx="183">
                  <c:v>2.2941318522098353E-3</c:v>
                </c:pt>
                <c:pt idx="184">
                  <c:v>2.4093482712927994E-4</c:v>
                </c:pt>
                <c:pt idx="185">
                  <c:v>-9.2737564735637656E-3</c:v>
                </c:pt>
                <c:pt idx="186">
                  <c:v>1.2156576707998967E-2</c:v>
                </c:pt>
                <c:pt idx="187">
                  <c:v>-1.2010569300986429E-3</c:v>
                </c:pt>
                <c:pt idx="188">
                  <c:v>4.6897546897546327E-3</c:v>
                </c:pt>
                <c:pt idx="189">
                  <c:v>1.5559545182526335E-3</c:v>
                </c:pt>
                <c:pt idx="190">
                  <c:v>7.5286806883365642E-3</c:v>
                </c:pt>
                <c:pt idx="191">
                  <c:v>9.4887913651997557E-4</c:v>
                </c:pt>
                <c:pt idx="192">
                  <c:v>3.6734210214479646E-3</c:v>
                </c:pt>
                <c:pt idx="193">
                  <c:v>-3.5419126328216644E-3</c:v>
                </c:pt>
                <c:pt idx="194">
                  <c:v>9.2417061611373974E-3</c:v>
                </c:pt>
                <c:pt idx="195">
                  <c:v>1.173984503404224E-4</c:v>
                </c:pt>
                <c:pt idx="196">
                  <c:v>-1.0564620260594682E-3</c:v>
                </c:pt>
                <c:pt idx="197">
                  <c:v>1.4101057579318788E-3</c:v>
                </c:pt>
                <c:pt idx="198">
                  <c:v>-1.1030274583431088E-2</c:v>
                </c:pt>
                <c:pt idx="199">
                  <c:v>2.9663028001898351E-3</c:v>
                </c:pt>
                <c:pt idx="200">
                  <c:v>8.2810836389435316E-4</c:v>
                </c:pt>
                <c:pt idx="201">
                  <c:v>2.3640661938535423E-3</c:v>
                </c:pt>
                <c:pt idx="202">
                  <c:v>2.3584905660378741E-3</c:v>
                </c:pt>
                <c:pt idx="203">
                  <c:v>-2.235294117647002E-3</c:v>
                </c:pt>
                <c:pt idx="204">
                  <c:v>-7.3104586723263809E-3</c:v>
                </c:pt>
                <c:pt idx="205">
                  <c:v>-7.60185295165694E-3</c:v>
                </c:pt>
                <c:pt idx="206">
                  <c:v>-4.9072411729502718E-3</c:v>
                </c:pt>
                <c:pt idx="207">
                  <c:v>-2.5258599951887284E-3</c:v>
                </c:pt>
                <c:pt idx="208">
                  <c:v>1.085252622693833E-2</c:v>
                </c:pt>
                <c:pt idx="209">
                  <c:v>2.5050697840869329E-3</c:v>
                </c:pt>
                <c:pt idx="210">
                  <c:v>-1.0709186101857116E-3</c:v>
                </c:pt>
                <c:pt idx="211">
                  <c:v>-6.7897558070281194E-3</c:v>
                </c:pt>
                <c:pt idx="212">
                  <c:v>-5.9966418805468269E-4</c:v>
                </c:pt>
                <c:pt idx="213">
                  <c:v>-7.2002880115207279E-4</c:v>
                </c:pt>
                <c:pt idx="214">
                  <c:v>7.3255674312477925E-3</c:v>
                </c:pt>
                <c:pt idx="215">
                  <c:v>2.7420123986647837E-3</c:v>
                </c:pt>
                <c:pt idx="216">
                  <c:v>-5.1123528712399002E-3</c:v>
                </c:pt>
                <c:pt idx="217">
                  <c:v>-3.1070745697897584E-3</c:v>
                </c:pt>
                <c:pt idx="218">
                  <c:v>-5.1546391752578247E-3</c:v>
                </c:pt>
                <c:pt idx="219">
                  <c:v>-1.6869502349681209E-3</c:v>
                </c:pt>
                <c:pt idx="220">
                  <c:v>-4.345202172601037E-3</c:v>
                </c:pt>
                <c:pt idx="221">
                  <c:v>-1.0910413383439233E-3</c:v>
                </c:pt>
                <c:pt idx="222">
                  <c:v>2.0631067961163208E-3</c:v>
                </c:pt>
                <c:pt idx="223">
                  <c:v>1.6955310645512256E-3</c:v>
                </c:pt>
                <c:pt idx="224">
                  <c:v>2.1762785636563198E-3</c:v>
                </c:pt>
                <c:pt idx="225">
                  <c:v>-6.8765834238148082E-3</c:v>
                </c:pt>
                <c:pt idx="226">
                  <c:v>4.1302235179787594E-3</c:v>
                </c:pt>
                <c:pt idx="227">
                  <c:v>2.0566174691507566E-3</c:v>
                </c:pt>
                <c:pt idx="228">
                  <c:v>-3.8633345406252628E-3</c:v>
                </c:pt>
                <c:pt idx="229">
                  <c:v>-2.4239486122901166E-4</c:v>
                </c:pt>
                <c:pt idx="230">
                  <c:v>2.66698993817438E-3</c:v>
                </c:pt>
                <c:pt idx="231">
                  <c:v>1.6926611050658291E-3</c:v>
                </c:pt>
                <c:pt idx="232">
                  <c:v>5.1901025950513713E-3</c:v>
                </c:pt>
                <c:pt idx="233">
                  <c:v>3.001921229586868E-3</c:v>
                </c:pt>
                <c:pt idx="234">
                  <c:v>2.7535017359032743E-3</c:v>
                </c:pt>
                <c:pt idx="235">
                  <c:v>-2.9847182425979391E-3</c:v>
                </c:pt>
                <c:pt idx="236">
                  <c:v>1.0178421745898669E-2</c:v>
                </c:pt>
                <c:pt idx="237">
                  <c:v>9.7202465623518197E-3</c:v>
                </c:pt>
                <c:pt idx="238">
                  <c:v>-7.1613054707679868E-3</c:v>
                </c:pt>
                <c:pt idx="239">
                  <c:v>-6.3852429939693645E-3</c:v>
                </c:pt>
                <c:pt idx="240">
                  <c:v>6.6642865643222748E-3</c:v>
                </c:pt>
                <c:pt idx="241">
                  <c:v>-8.275209835678643E-4</c:v>
                </c:pt>
                <c:pt idx="242">
                  <c:v>-1.7747278750590567E-3</c:v>
                </c:pt>
                <c:pt idx="243">
                  <c:v>-2.0149342183241048E-3</c:v>
                </c:pt>
                <c:pt idx="244">
                  <c:v>3.0878859857481622E-3</c:v>
                </c:pt>
                <c:pt idx="245">
                  <c:v>-7.6959507459151144E-3</c:v>
                </c:pt>
                <c:pt idx="246">
                  <c:v>5.9658751938895804E-4</c:v>
                </c:pt>
                <c:pt idx="247">
                  <c:v>-1.8721678988790735E-2</c:v>
                </c:pt>
                <c:pt idx="248">
                  <c:v>6.9267225665328169E-3</c:v>
                </c:pt>
                <c:pt idx="249">
                  <c:v>2.5343953656769003E-3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1D-47FA-BBBA-486B011EC361}"/>
            </c:ext>
          </c:extLst>
        </c:ser>
        <c:ser>
          <c:idx val="44"/>
          <c:order val="44"/>
          <c:tx>
            <c:strRef>
              <c:f>'Prices&amp;Returns'!$AU$256</c:f>
              <c:strCache>
                <c:ptCount val="1"/>
                <c:pt idx="0">
                  <c:v>Instrument 45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'Prices&amp;Returns'!$AU$257:$AU$506</c:f>
              <c:numCache>
                <c:formatCode>0.00%</c:formatCode>
                <c:ptCount val="250"/>
                <c:pt idx="1">
                  <c:v>-7.8381795195953119E-3</c:v>
                </c:pt>
                <c:pt idx="2">
                  <c:v>-6.8807339449542537E-3</c:v>
                </c:pt>
                <c:pt idx="3">
                  <c:v>5.1321529381576081E-3</c:v>
                </c:pt>
                <c:pt idx="4">
                  <c:v>-1.0211896859841918E-3</c:v>
                </c:pt>
                <c:pt idx="5">
                  <c:v>1.2266802964477241E-2</c:v>
                </c:pt>
                <c:pt idx="6">
                  <c:v>-1.0098459984852259E-2</c:v>
                </c:pt>
                <c:pt idx="7">
                  <c:v>-6.6309614894158875E-3</c:v>
                </c:pt>
                <c:pt idx="8">
                  <c:v>-6.9319640564827756E-3</c:v>
                </c:pt>
                <c:pt idx="9">
                  <c:v>7.7559462254406242E-4</c:v>
                </c:pt>
                <c:pt idx="10">
                  <c:v>1.8083182640145079E-3</c:v>
                </c:pt>
                <c:pt idx="11">
                  <c:v>-1.0830324909747335E-2</c:v>
                </c:pt>
                <c:pt idx="12">
                  <c:v>-4.9530761209592988E-3</c:v>
                </c:pt>
                <c:pt idx="13">
                  <c:v>3.9297877914592494E-3</c:v>
                </c:pt>
                <c:pt idx="14">
                  <c:v>1.1482254697285921E-2</c:v>
                </c:pt>
                <c:pt idx="15">
                  <c:v>-3.353973168214508E-3</c:v>
                </c:pt>
                <c:pt idx="16">
                  <c:v>-1.6308568470100981E-2</c:v>
                </c:pt>
                <c:pt idx="17">
                  <c:v>-6.5789473684210176E-3</c:v>
                </c:pt>
                <c:pt idx="18">
                  <c:v>-1.165562913907281E-2</c:v>
                </c:pt>
                <c:pt idx="19">
                  <c:v>1.4205306888233737E-2</c:v>
                </c:pt>
                <c:pt idx="20">
                  <c:v>-4.7568710359410238E-3</c:v>
                </c:pt>
                <c:pt idx="21">
                  <c:v>-1.5932023366966863E-3</c:v>
                </c:pt>
                <c:pt idx="22">
                  <c:v>-2.3936170212767172E-3</c:v>
                </c:pt>
                <c:pt idx="23">
                  <c:v>-7.9978672354038549E-3</c:v>
                </c:pt>
                <c:pt idx="24">
                  <c:v>-7.7936038699274457E-3</c:v>
                </c:pt>
                <c:pt idx="25">
                  <c:v>1.029252437703132E-2</c:v>
                </c:pt>
                <c:pt idx="26">
                  <c:v>1.6085790884718953E-3</c:v>
                </c:pt>
                <c:pt idx="27">
                  <c:v>5.6209850107067361E-3</c:v>
                </c:pt>
                <c:pt idx="28">
                  <c:v>-4.2587170614852843E-3</c:v>
                </c:pt>
                <c:pt idx="29">
                  <c:v>7.4846297781341331E-3</c:v>
                </c:pt>
                <c:pt idx="30">
                  <c:v>2.1225789334042844E-3</c:v>
                </c:pt>
                <c:pt idx="31">
                  <c:v>5.8247286205983517E-3</c:v>
                </c:pt>
                <c:pt idx="32">
                  <c:v>4.2116346406948502E-3</c:v>
                </c:pt>
                <c:pt idx="33">
                  <c:v>-7.8636959370903536E-4</c:v>
                </c:pt>
                <c:pt idx="34">
                  <c:v>7.0828961175237737E-3</c:v>
                </c:pt>
                <c:pt idx="35">
                  <c:v>-2.604845011721868E-3</c:v>
                </c:pt>
                <c:pt idx="36">
                  <c:v>2.3504831548708527E-3</c:v>
                </c:pt>
                <c:pt idx="37">
                  <c:v>2.3449713392391658E-3</c:v>
                </c:pt>
                <c:pt idx="38">
                  <c:v>-1.0397712503249501E-3</c:v>
                </c:pt>
                <c:pt idx="39">
                  <c:v>-3.9032006245121043E-3</c:v>
                </c:pt>
                <c:pt idx="40">
                  <c:v>-5.4858934169279561E-3</c:v>
                </c:pt>
                <c:pt idx="41">
                  <c:v>-6.5668505384817166E-3</c:v>
                </c:pt>
                <c:pt idx="42">
                  <c:v>0</c:v>
                </c:pt>
                <c:pt idx="43">
                  <c:v>7.4034902168165218E-3</c:v>
                </c:pt>
                <c:pt idx="44">
                  <c:v>6.2992125984251413E-3</c:v>
                </c:pt>
                <c:pt idx="45">
                  <c:v>0</c:v>
                </c:pt>
                <c:pt idx="46">
                  <c:v>-7.0422535211268622E-3</c:v>
                </c:pt>
                <c:pt idx="47">
                  <c:v>-9.1935907538744921E-3</c:v>
                </c:pt>
                <c:pt idx="48">
                  <c:v>1.3255567338283925E-3</c:v>
                </c:pt>
                <c:pt idx="49">
                  <c:v>-4.5009266613714738E-3</c:v>
                </c:pt>
                <c:pt idx="50">
                  <c:v>1.0372340425532034E-2</c:v>
                </c:pt>
                <c:pt idx="51">
                  <c:v>1.8425901553040802E-3</c:v>
                </c:pt>
                <c:pt idx="52">
                  <c:v>-1.0509721492379942E-3</c:v>
                </c:pt>
                <c:pt idx="53">
                  <c:v>-6.8385060494478012E-3</c:v>
                </c:pt>
                <c:pt idx="54">
                  <c:v>5.8262711864407457E-3</c:v>
                </c:pt>
                <c:pt idx="55">
                  <c:v>8.4254870984727948E-3</c:v>
                </c:pt>
                <c:pt idx="56">
                  <c:v>-1.1749347258485532E-2</c:v>
                </c:pt>
                <c:pt idx="57">
                  <c:v>2.6420079260238705E-3</c:v>
                </c:pt>
                <c:pt idx="58">
                  <c:v>2.1080368906456481E-3</c:v>
                </c:pt>
                <c:pt idx="59">
                  <c:v>-3.944254535892644E-3</c:v>
                </c:pt>
                <c:pt idx="60">
                  <c:v>-2.6399155227041504E-4</c:v>
                </c:pt>
                <c:pt idx="61">
                  <c:v>5.2812252442580032E-4</c:v>
                </c:pt>
                <c:pt idx="62">
                  <c:v>-7.9176563737137773E-4</c:v>
                </c:pt>
                <c:pt idx="63">
                  <c:v>2.1130480718436484E-3</c:v>
                </c:pt>
                <c:pt idx="64">
                  <c:v>2.1085925144967987E-3</c:v>
                </c:pt>
                <c:pt idx="65">
                  <c:v>2.8932140978432663E-3</c:v>
                </c:pt>
                <c:pt idx="66">
                  <c:v>-2.3603461841070761E-3</c:v>
                </c:pt>
                <c:pt idx="67">
                  <c:v>-1.8401682439537215E-3</c:v>
                </c:pt>
                <c:pt idx="68">
                  <c:v>-5.5306821174612164E-3</c:v>
                </c:pt>
                <c:pt idx="69">
                  <c:v>-6.8855932203388814E-3</c:v>
                </c:pt>
                <c:pt idx="70">
                  <c:v>-4.5333333333333892E-3</c:v>
                </c:pt>
                <c:pt idx="71">
                  <c:v>-7.500669702652063E-3</c:v>
                </c:pt>
                <c:pt idx="72">
                  <c:v>4.3184885290148411E-3</c:v>
                </c:pt>
                <c:pt idx="73">
                  <c:v>-9.4060736361193387E-3</c:v>
                </c:pt>
                <c:pt idx="74">
                  <c:v>-3.5268583830710964E-3</c:v>
                </c:pt>
                <c:pt idx="75">
                  <c:v>-5.7173972229783709E-3</c:v>
                </c:pt>
                <c:pt idx="76">
                  <c:v>2.7382256297916463E-3</c:v>
                </c:pt>
                <c:pt idx="77">
                  <c:v>1.9115237575095811E-3</c:v>
                </c:pt>
                <c:pt idx="78">
                  <c:v>-5.4510765876258915E-3</c:v>
                </c:pt>
                <c:pt idx="79">
                  <c:v>-2.4664291586736775E-3</c:v>
                </c:pt>
                <c:pt idx="80">
                  <c:v>-1.3736263736262577E-3</c:v>
                </c:pt>
                <c:pt idx="81">
                  <c:v>3.5763411279228219E-3</c:v>
                </c:pt>
                <c:pt idx="82">
                  <c:v>-1.0416666666666519E-2</c:v>
                </c:pt>
                <c:pt idx="83">
                  <c:v>-1.9390581717451116E-3</c:v>
                </c:pt>
                <c:pt idx="84">
                  <c:v>1.1101859561476468E-2</c:v>
                </c:pt>
                <c:pt idx="85">
                  <c:v>1.6195443315948577E-2</c:v>
                </c:pt>
                <c:pt idx="86">
                  <c:v>-1.1615343057806538E-2</c:v>
                </c:pt>
                <c:pt idx="87">
                  <c:v>1.6397922929760611E-3</c:v>
                </c:pt>
                <c:pt idx="88">
                  <c:v>6.8212824010913664E-3</c:v>
                </c:pt>
                <c:pt idx="89">
                  <c:v>-3.2520325203251321E-3</c:v>
                </c:pt>
                <c:pt idx="90">
                  <c:v>2.175095160413143E-3</c:v>
                </c:pt>
                <c:pt idx="91">
                  <c:v>-3.2555615843732344E-3</c:v>
                </c:pt>
                <c:pt idx="92">
                  <c:v>-1.6330974414807686E-3</c:v>
                </c:pt>
                <c:pt idx="93">
                  <c:v>2.7262813522355156E-3</c:v>
                </c:pt>
                <c:pt idx="94">
                  <c:v>-7.0690592713430478E-3</c:v>
                </c:pt>
                <c:pt idx="95">
                  <c:v>8.2146768893731625E-4</c:v>
                </c:pt>
                <c:pt idx="96">
                  <c:v>-6.5663474692201351E-3</c:v>
                </c:pt>
                <c:pt idx="97">
                  <c:v>4.9573120352519595E-3</c:v>
                </c:pt>
                <c:pt idx="98">
                  <c:v>-5.7550013702384328E-3</c:v>
                </c:pt>
                <c:pt idx="99">
                  <c:v>-1.1025358324144863E-3</c:v>
                </c:pt>
                <c:pt idx="100">
                  <c:v>-2.7593818984548157E-3</c:v>
                </c:pt>
                <c:pt idx="101">
                  <c:v>4.9806308799114074E-3</c:v>
                </c:pt>
                <c:pt idx="102">
                  <c:v>-6.0572687224669242E-3</c:v>
                </c:pt>
                <c:pt idx="103">
                  <c:v>-5.5401662049862077E-3</c:v>
                </c:pt>
                <c:pt idx="104">
                  <c:v>4.4568245125349293E-3</c:v>
                </c:pt>
                <c:pt idx="105">
                  <c:v>-3.8824181919023815E-3</c:v>
                </c:pt>
                <c:pt idx="106">
                  <c:v>1.1135857461024301E-3</c:v>
                </c:pt>
                <c:pt idx="107">
                  <c:v>-4.1713014460511566E-3</c:v>
                </c:pt>
                <c:pt idx="108">
                  <c:v>6.4227869310247154E-3</c:v>
                </c:pt>
                <c:pt idx="109">
                  <c:v>-3.3296337402884957E-3</c:v>
                </c:pt>
                <c:pt idx="110">
                  <c:v>-5.2895322939867651E-3</c:v>
                </c:pt>
                <c:pt idx="111">
                  <c:v>-4.7579065211305061E-3</c:v>
                </c:pt>
                <c:pt idx="112">
                  <c:v>-4.4994375703037992E-3</c:v>
                </c:pt>
                <c:pt idx="113">
                  <c:v>3.6723163841809736E-3</c:v>
                </c:pt>
                <c:pt idx="114">
                  <c:v>-1.4072614691809759E-2</c:v>
                </c:pt>
                <c:pt idx="115">
                  <c:v>5.7093919497572809E-3</c:v>
                </c:pt>
                <c:pt idx="116">
                  <c:v>6.5285268237298411E-3</c:v>
                </c:pt>
                <c:pt idx="117">
                  <c:v>8.742244782854014E-3</c:v>
                </c:pt>
                <c:pt idx="118">
                  <c:v>-3.0752026838134494E-3</c:v>
                </c:pt>
                <c:pt idx="119">
                  <c:v>-6.1693774537295853E-3</c:v>
                </c:pt>
                <c:pt idx="120">
                  <c:v>-3.6681715575619389E-3</c:v>
                </c:pt>
                <c:pt idx="121">
                  <c:v>-5.3809119229680791E-3</c:v>
                </c:pt>
                <c:pt idx="122">
                  <c:v>6.2642369020502464E-3</c:v>
                </c:pt>
                <c:pt idx="123">
                  <c:v>2.5466893039047811E-3</c:v>
                </c:pt>
                <c:pt idx="124">
                  <c:v>5.3626869884277895E-3</c:v>
                </c:pt>
                <c:pt idx="125">
                  <c:v>5.6148231330714893E-3</c:v>
                </c:pt>
                <c:pt idx="126">
                  <c:v>8.9335566722501536E-3</c:v>
                </c:pt>
                <c:pt idx="127">
                  <c:v>2.7670171555063128E-3</c:v>
                </c:pt>
                <c:pt idx="128">
                  <c:v>-2.483443708609312E-3</c:v>
                </c:pt>
                <c:pt idx="129">
                  <c:v>1.2448132780083165E-2</c:v>
                </c:pt>
                <c:pt idx="130">
                  <c:v>-3.8251366120218844E-3</c:v>
                </c:pt>
                <c:pt idx="131">
                  <c:v>5.211190345584038E-3</c:v>
                </c:pt>
                <c:pt idx="132">
                  <c:v>4.092769440654731E-3</c:v>
                </c:pt>
                <c:pt idx="133">
                  <c:v>-3.8043478260869623E-3</c:v>
                </c:pt>
                <c:pt idx="134">
                  <c:v>0</c:v>
                </c:pt>
                <c:pt idx="135">
                  <c:v>-3.818876159301543E-3</c:v>
                </c:pt>
                <c:pt idx="136">
                  <c:v>0</c:v>
                </c:pt>
                <c:pt idx="137">
                  <c:v>8.4884994523546364E-3</c:v>
                </c:pt>
                <c:pt idx="138">
                  <c:v>-1.0046158023350515E-2</c:v>
                </c:pt>
                <c:pt idx="139">
                  <c:v>-7.4053757542512644E-3</c:v>
                </c:pt>
                <c:pt idx="140">
                  <c:v>8.2895827576678904E-4</c:v>
                </c:pt>
                <c:pt idx="141">
                  <c:v>2.7609055770292379E-3</c:v>
                </c:pt>
                <c:pt idx="142">
                  <c:v>-7.1585903083699609E-3</c:v>
                </c:pt>
                <c:pt idx="143">
                  <c:v>4.991680532445919E-3</c:v>
                </c:pt>
                <c:pt idx="144">
                  <c:v>-7.7262693156733286E-3</c:v>
                </c:pt>
                <c:pt idx="145">
                  <c:v>-3.0589543937707964E-3</c:v>
                </c:pt>
                <c:pt idx="146">
                  <c:v>9.2050209205021272E-3</c:v>
                </c:pt>
                <c:pt idx="147">
                  <c:v>-5.5279159756772556E-3</c:v>
                </c:pt>
                <c:pt idx="148">
                  <c:v>3.3351862145638567E-3</c:v>
                </c:pt>
                <c:pt idx="149">
                  <c:v>5.5401662049847644E-4</c:v>
                </c:pt>
                <c:pt idx="150">
                  <c:v>7.1982281284608263E-3</c:v>
                </c:pt>
                <c:pt idx="151">
                  <c:v>-2.7487630566245258E-3</c:v>
                </c:pt>
                <c:pt idx="152">
                  <c:v>-3.3076074972437919E-3</c:v>
                </c:pt>
                <c:pt idx="153">
                  <c:v>6.9137168141593097E-3</c:v>
                </c:pt>
                <c:pt idx="154">
                  <c:v>-3.2957978577313751E-3</c:v>
                </c:pt>
                <c:pt idx="155">
                  <c:v>-8.2667401488012437E-3</c:v>
                </c:pt>
                <c:pt idx="156">
                  <c:v>2.2228396776882153E-3</c:v>
                </c:pt>
                <c:pt idx="157">
                  <c:v>-1.3861935126142644E-3</c:v>
                </c:pt>
                <c:pt idx="158">
                  <c:v>1.3881177123820088E-2</c:v>
                </c:pt>
                <c:pt idx="159">
                  <c:v>-2.7382256297936447E-4</c:v>
                </c:pt>
                <c:pt idx="160">
                  <c:v>9.0386195562861538E-3</c:v>
                </c:pt>
                <c:pt idx="161">
                  <c:v>1.357220412594895E-3</c:v>
                </c:pt>
                <c:pt idx="162">
                  <c:v>-5.421523448089216E-4</c:v>
                </c:pt>
                <c:pt idx="163">
                  <c:v>-5.695687550854367E-3</c:v>
                </c:pt>
                <c:pt idx="164">
                  <c:v>-5.72831423895237E-3</c:v>
                </c:pt>
                <c:pt idx="165">
                  <c:v>-1.4266117969821801E-2</c:v>
                </c:pt>
                <c:pt idx="166">
                  <c:v>5.5663790704147953E-3</c:v>
                </c:pt>
                <c:pt idx="167">
                  <c:v>1.3838915029060761E-3</c:v>
                </c:pt>
                <c:pt idx="168">
                  <c:v>7.1862907683801769E-3</c:v>
                </c:pt>
                <c:pt idx="169">
                  <c:v>-3.2930845225026539E-3</c:v>
                </c:pt>
                <c:pt idx="170">
                  <c:v>-4.4052863436124801E-3</c:v>
                </c:pt>
                <c:pt idx="171">
                  <c:v>-7.4668141592919568E-3</c:v>
                </c:pt>
                <c:pt idx="172">
                  <c:v>-5.8512120367790743E-3</c:v>
                </c:pt>
                <c:pt idx="173">
                  <c:v>-2.2421524663677195E-3</c:v>
                </c:pt>
                <c:pt idx="174">
                  <c:v>5.0561797752808335E-3</c:v>
                </c:pt>
                <c:pt idx="175">
                  <c:v>6.9871436556736555E-3</c:v>
                </c:pt>
                <c:pt idx="176">
                  <c:v>-6.9386622259228758E-3</c:v>
                </c:pt>
                <c:pt idx="177">
                  <c:v>6.7076579094467181E-3</c:v>
                </c:pt>
                <c:pt idx="178">
                  <c:v>8.0510827318156508E-3</c:v>
                </c:pt>
                <c:pt idx="179">
                  <c:v>-6.609749380336094E-3</c:v>
                </c:pt>
                <c:pt idx="180">
                  <c:v>2.2179096201828674E-3</c:v>
                </c:pt>
                <c:pt idx="181">
                  <c:v>1.3278008298755362E-2</c:v>
                </c:pt>
                <c:pt idx="182">
                  <c:v>6.0060060060058706E-3</c:v>
                </c:pt>
                <c:pt idx="183">
                  <c:v>-1.8995929443690329E-3</c:v>
                </c:pt>
                <c:pt idx="184">
                  <c:v>-2.7188689505164287E-4</c:v>
                </c:pt>
                <c:pt idx="185">
                  <c:v>-3.8074517269512942E-3</c:v>
                </c:pt>
                <c:pt idx="186">
                  <c:v>-4.6410046410046979E-3</c:v>
                </c:pt>
                <c:pt idx="187">
                  <c:v>-2.7427317608338386E-3</c:v>
                </c:pt>
                <c:pt idx="188">
                  <c:v>5.2255225522550575E-3</c:v>
                </c:pt>
                <c:pt idx="189">
                  <c:v>-1.0943912448699855E-3</c:v>
                </c:pt>
                <c:pt idx="190">
                  <c:v>2.4650780608053147E-3</c:v>
                </c:pt>
                <c:pt idx="191">
                  <c:v>-6.5573770491803574E-3</c:v>
                </c:pt>
                <c:pt idx="192">
                  <c:v>4.125412541253981E-3</c:v>
                </c:pt>
                <c:pt idx="193">
                  <c:v>-4.9301561216105183E-3</c:v>
                </c:pt>
                <c:pt idx="194">
                  <c:v>3.027800715661888E-3</c:v>
                </c:pt>
                <c:pt idx="195">
                  <c:v>2.7442371020880429E-4</c:v>
                </c:pt>
                <c:pt idx="196">
                  <c:v>1.6460905349793276E-3</c:v>
                </c:pt>
                <c:pt idx="197">
                  <c:v>1.6433853738702098E-3</c:v>
                </c:pt>
                <c:pt idx="198">
                  <c:v>1.9141372709872151E-3</c:v>
                </c:pt>
                <c:pt idx="199">
                  <c:v>-1.3646288209606672E-3</c:v>
                </c:pt>
                <c:pt idx="200">
                  <c:v>-2.7329871549603979E-3</c:v>
                </c:pt>
                <c:pt idx="201">
                  <c:v>-5.4809536859414809E-3</c:v>
                </c:pt>
                <c:pt idx="202">
                  <c:v>-7.4400661339211194E-3</c:v>
                </c:pt>
                <c:pt idx="203">
                  <c:v>1.9433647973348123E-3</c:v>
                </c:pt>
                <c:pt idx="204">
                  <c:v>-5.5417013022999173E-3</c:v>
                </c:pt>
                <c:pt idx="205">
                  <c:v>-5.0153246029535081E-3</c:v>
                </c:pt>
                <c:pt idx="206">
                  <c:v>-5.6006720806500709E-4</c:v>
                </c:pt>
                <c:pt idx="207">
                  <c:v>2.5217147660410166E-3</c:v>
                </c:pt>
                <c:pt idx="208">
                  <c:v>-2.5153717160425471E-3</c:v>
                </c:pt>
                <c:pt idx="209">
                  <c:v>-3.0820958251610575E-3</c:v>
                </c:pt>
                <c:pt idx="210">
                  <c:v>3.9347948285552992E-3</c:v>
                </c:pt>
                <c:pt idx="211">
                  <c:v>1.6797312430012479E-3</c:v>
                </c:pt>
                <c:pt idx="212">
                  <c:v>3.0743432084963107E-3</c:v>
                </c:pt>
                <c:pt idx="213">
                  <c:v>5.2939537475620302E-3</c:v>
                </c:pt>
                <c:pt idx="214">
                  <c:v>1.9401330376940251E-3</c:v>
                </c:pt>
                <c:pt idx="215">
                  <c:v>-8.2987551867219622E-4</c:v>
                </c:pt>
                <c:pt idx="216">
                  <c:v>-3.8759689922480689E-3</c:v>
                </c:pt>
                <c:pt idx="217">
                  <c:v>-1.1117287381878782E-2</c:v>
                </c:pt>
                <c:pt idx="218">
                  <c:v>-1.0961214165261413E-2</c:v>
                </c:pt>
                <c:pt idx="219">
                  <c:v>5.9676044330776445E-3</c:v>
                </c:pt>
                <c:pt idx="220">
                  <c:v>-3.9548022598869803E-3</c:v>
                </c:pt>
                <c:pt idx="221">
                  <c:v>-2.8360748723765816E-4</c:v>
                </c:pt>
                <c:pt idx="222">
                  <c:v>-4.5390070921984549E-3</c:v>
                </c:pt>
                <c:pt idx="223">
                  <c:v>1.1399259048161525E-3</c:v>
                </c:pt>
                <c:pt idx="224">
                  <c:v>4.2698548249358037E-3</c:v>
                </c:pt>
                <c:pt idx="225">
                  <c:v>-3.4013605442178019E-3</c:v>
                </c:pt>
                <c:pt idx="226">
                  <c:v>-8.5324232081895879E-4</c:v>
                </c:pt>
                <c:pt idx="227">
                  <c:v>-5.6931397665813677E-3</c:v>
                </c:pt>
                <c:pt idx="228">
                  <c:v>6.5845977669622968E-3</c:v>
                </c:pt>
                <c:pt idx="229">
                  <c:v>2.2753128555177415E-3</c:v>
                </c:pt>
                <c:pt idx="230">
                  <c:v>2.8376844494881759E-4</c:v>
                </c:pt>
                <c:pt idx="231">
                  <c:v>4.5390070921984549E-3</c:v>
                </c:pt>
                <c:pt idx="232">
                  <c:v>7.9073707992092235E-3</c:v>
                </c:pt>
                <c:pt idx="233">
                  <c:v>4.7632390025218463E-3</c:v>
                </c:pt>
                <c:pt idx="234">
                  <c:v>3.0674846625766694E-3</c:v>
                </c:pt>
                <c:pt idx="235">
                  <c:v>1.1120378092854821E-3</c:v>
                </c:pt>
                <c:pt idx="236">
                  <c:v>0</c:v>
                </c:pt>
                <c:pt idx="237">
                  <c:v>1.3885031935574332E-3</c:v>
                </c:pt>
                <c:pt idx="238">
                  <c:v>-6.1009428729894566E-3</c:v>
                </c:pt>
                <c:pt idx="239">
                  <c:v>-2.7901785714301575E-4</c:v>
                </c:pt>
                <c:pt idx="240">
                  <c:v>4.7446274072007188E-3</c:v>
                </c:pt>
                <c:pt idx="241">
                  <c:v>-5.555555555556424E-4</c:v>
                </c:pt>
                <c:pt idx="242">
                  <c:v>-3.6131183991104932E-3</c:v>
                </c:pt>
                <c:pt idx="243">
                  <c:v>-3.6262203626220568E-3</c:v>
                </c:pt>
                <c:pt idx="244">
                  <c:v>-2.5195968645015387E-3</c:v>
                </c:pt>
                <c:pt idx="245">
                  <c:v>1.1226494527083908E-2</c:v>
                </c:pt>
                <c:pt idx="246">
                  <c:v>-2.2203719122952936E-3</c:v>
                </c:pt>
                <c:pt idx="247">
                  <c:v>5.5632823365785455E-3</c:v>
                </c:pt>
                <c:pt idx="248">
                  <c:v>-8.2987551867219622E-3</c:v>
                </c:pt>
                <c:pt idx="249">
                  <c:v>-2.7894002789400352E-3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1D-47FA-BBBA-486B011EC361}"/>
            </c:ext>
          </c:extLst>
        </c:ser>
        <c:ser>
          <c:idx val="45"/>
          <c:order val="45"/>
          <c:tx>
            <c:strRef>
              <c:f>'Prices&amp;Returns'!$AV$256</c:f>
              <c:strCache>
                <c:ptCount val="1"/>
                <c:pt idx="0">
                  <c:v>Instrument 46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'Prices&amp;Returns'!$AV$257:$AV$506</c:f>
              <c:numCache>
                <c:formatCode>0.00%</c:formatCode>
                <c:ptCount val="250"/>
                <c:pt idx="1">
                  <c:v>4.4936052540613947E-3</c:v>
                </c:pt>
                <c:pt idx="2">
                  <c:v>2.7529249827942248E-3</c:v>
                </c:pt>
                <c:pt idx="3">
                  <c:v>2.0590253946464188E-3</c:v>
                </c:pt>
                <c:pt idx="4">
                  <c:v>-3.082191780821919E-3</c:v>
                </c:pt>
                <c:pt idx="5">
                  <c:v>-4.4658193060803653E-3</c:v>
                </c:pt>
                <c:pt idx="6">
                  <c:v>7.0738440303657057E-3</c:v>
                </c:pt>
                <c:pt idx="7">
                  <c:v>-1.3705670721260166E-3</c:v>
                </c:pt>
                <c:pt idx="8">
                  <c:v>-8.5778006519121597E-4</c:v>
                </c:pt>
                <c:pt idx="9">
                  <c:v>3.0906593406594407E-3</c:v>
                </c:pt>
                <c:pt idx="10">
                  <c:v>-3.4234851078407402E-4</c:v>
                </c:pt>
                <c:pt idx="11">
                  <c:v>-1.8835616438356295E-3</c:v>
                </c:pt>
                <c:pt idx="12">
                  <c:v>-5.3182364041860497E-3</c:v>
                </c:pt>
                <c:pt idx="13">
                  <c:v>3.7944118661608073E-3</c:v>
                </c:pt>
                <c:pt idx="14">
                  <c:v>1.5463917525773141E-3</c:v>
                </c:pt>
                <c:pt idx="15">
                  <c:v>6.8622405215301718E-4</c:v>
                </c:pt>
                <c:pt idx="16">
                  <c:v>1.0286302074404841E-3</c:v>
                </c:pt>
                <c:pt idx="17">
                  <c:v>3.7677684535022404E-3</c:v>
                </c:pt>
                <c:pt idx="18">
                  <c:v>3.4123869646829341E-4</c:v>
                </c:pt>
                <c:pt idx="19">
                  <c:v>-5.1168343851271114E-3</c:v>
                </c:pt>
                <c:pt idx="20">
                  <c:v>-5.1431510372024203E-4</c:v>
                </c:pt>
                <c:pt idx="21">
                  <c:v>1.5437392795882854E-3</c:v>
                </c:pt>
                <c:pt idx="22">
                  <c:v>-5.137866072958408E-4</c:v>
                </c:pt>
                <c:pt idx="23">
                  <c:v>-2.5702535983550545E-3</c:v>
                </c:pt>
                <c:pt idx="24">
                  <c:v>-6.1845043806906252E-3</c:v>
                </c:pt>
                <c:pt idx="25">
                  <c:v>-6.9144338807258787E-4</c:v>
                </c:pt>
                <c:pt idx="26">
                  <c:v>-5.1894135962637922E-4</c:v>
                </c:pt>
                <c:pt idx="27">
                  <c:v>2.2499134648665819E-3</c:v>
                </c:pt>
                <c:pt idx="28">
                  <c:v>-1.8994992229320884E-3</c:v>
                </c:pt>
                <c:pt idx="29">
                  <c:v>0</c:v>
                </c:pt>
                <c:pt idx="30">
                  <c:v>1.7301038062282892E-3</c:v>
                </c:pt>
                <c:pt idx="31">
                  <c:v>-5.354058721934285E-3</c:v>
                </c:pt>
                <c:pt idx="32">
                  <c:v>3.4728251432536439E-4</c:v>
                </c:pt>
                <c:pt idx="33">
                  <c:v>0</c:v>
                </c:pt>
                <c:pt idx="34">
                  <c:v>4.6866863391772373E-3</c:v>
                </c:pt>
                <c:pt idx="35">
                  <c:v>8.6385625431928403E-4</c:v>
                </c:pt>
                <c:pt idx="36">
                  <c:v>2.5893319523562219E-3</c:v>
                </c:pt>
                <c:pt idx="37">
                  <c:v>-6.7148760330578705E-3</c:v>
                </c:pt>
                <c:pt idx="38">
                  <c:v>3.8134858727683074E-3</c:v>
                </c:pt>
                <c:pt idx="39">
                  <c:v>3.9716801934035484E-3</c:v>
                </c:pt>
                <c:pt idx="40">
                  <c:v>3.0959752321981782E-3</c:v>
                </c:pt>
                <c:pt idx="41">
                  <c:v>-1.2002743484225142E-3</c:v>
                </c:pt>
                <c:pt idx="42">
                  <c:v>2.2317596566523434E-3</c:v>
                </c:pt>
                <c:pt idx="43">
                  <c:v>-1.8842069201780998E-3</c:v>
                </c:pt>
                <c:pt idx="44">
                  <c:v>7.0362107430923526E-3</c:v>
                </c:pt>
                <c:pt idx="45">
                  <c:v>-6.3053851397408822E-3</c:v>
                </c:pt>
                <c:pt idx="46">
                  <c:v>2.7439547247469775E-3</c:v>
                </c:pt>
                <c:pt idx="47">
                  <c:v>-1.3682230203523327E-3</c:v>
                </c:pt>
                <c:pt idx="48">
                  <c:v>-1.7126220243190993E-4</c:v>
                </c:pt>
                <c:pt idx="49">
                  <c:v>-8.5645769099018665E-4</c:v>
                </c:pt>
                <c:pt idx="50">
                  <c:v>-4.6288359334818452E-3</c:v>
                </c:pt>
                <c:pt idx="51">
                  <c:v>6.8894247330346658E-3</c:v>
                </c:pt>
                <c:pt idx="52">
                  <c:v>3.2500855285664265E-3</c:v>
                </c:pt>
                <c:pt idx="53">
                  <c:v>1.023017902813228E-3</c:v>
                </c:pt>
                <c:pt idx="54">
                  <c:v>-4.7692045648101145E-3</c:v>
                </c:pt>
                <c:pt idx="55">
                  <c:v>-1.3691596782474669E-3</c:v>
                </c:pt>
                <c:pt idx="56">
                  <c:v>6.8551842330766277E-4</c:v>
                </c:pt>
                <c:pt idx="57">
                  <c:v>-2.5689330364788709E-3</c:v>
                </c:pt>
                <c:pt idx="58">
                  <c:v>1.2019230769231282E-3</c:v>
                </c:pt>
                <c:pt idx="59">
                  <c:v>0</c:v>
                </c:pt>
                <c:pt idx="60">
                  <c:v>8.5748585148337497E-4</c:v>
                </c:pt>
                <c:pt idx="61">
                  <c:v>-3.4270047978057772E-4</c:v>
                </c:pt>
                <c:pt idx="62">
                  <c:v>-4.4566335275969537E-3</c:v>
                </c:pt>
                <c:pt idx="63">
                  <c:v>4.4765840220386544E-3</c:v>
                </c:pt>
                <c:pt idx="64">
                  <c:v>-6.8563592732273637E-4</c:v>
                </c:pt>
                <c:pt idx="65">
                  <c:v>2.2298456260720911E-3</c:v>
                </c:pt>
                <c:pt idx="66">
                  <c:v>-4.9632038336471229E-3</c:v>
                </c:pt>
                <c:pt idx="67">
                  <c:v>2.751977984176035E-3</c:v>
                </c:pt>
                <c:pt idx="68">
                  <c:v>-3.4305317324179185E-4</c:v>
                </c:pt>
                <c:pt idx="69">
                  <c:v>4.2896362388469278E-3</c:v>
                </c:pt>
                <c:pt idx="70">
                  <c:v>-1.7085255424564849E-4</c:v>
                </c:pt>
                <c:pt idx="71">
                  <c:v>1.3670539986330166E-3</c:v>
                </c:pt>
                <c:pt idx="72">
                  <c:v>2.7303754266210234E-3</c:v>
                </c:pt>
                <c:pt idx="73">
                  <c:v>3.4036759700477592E-3</c:v>
                </c:pt>
                <c:pt idx="74">
                  <c:v>1.8656716417910779E-3</c:v>
                </c:pt>
                <c:pt idx="75">
                  <c:v>2.5393600812595452E-3</c:v>
                </c:pt>
                <c:pt idx="76">
                  <c:v>2.0263424518744966E-3</c:v>
                </c:pt>
                <c:pt idx="77">
                  <c:v>-2.0222446916077219E-3</c:v>
                </c:pt>
                <c:pt idx="78">
                  <c:v>8.4430935494772541E-4</c:v>
                </c:pt>
                <c:pt idx="79">
                  <c:v>-5.0615825881561438E-4</c:v>
                </c:pt>
                <c:pt idx="80">
                  <c:v>-2.3632680621201718E-3</c:v>
                </c:pt>
                <c:pt idx="81">
                  <c:v>-3.3840947546531774E-3</c:v>
                </c:pt>
                <c:pt idx="82">
                  <c:v>-2.7164685908318553E-3</c:v>
                </c:pt>
                <c:pt idx="83">
                  <c:v>2.2131426625808803E-3</c:v>
                </c:pt>
                <c:pt idx="84">
                  <c:v>1.6986580601341394E-4</c:v>
                </c:pt>
                <c:pt idx="85">
                  <c:v>1.8682065217390242E-3</c:v>
                </c:pt>
                <c:pt idx="86">
                  <c:v>6.2722495338192186E-3</c:v>
                </c:pt>
                <c:pt idx="87">
                  <c:v>-2.8638814016173075E-3</c:v>
                </c:pt>
                <c:pt idx="88">
                  <c:v>-2.0273694880891258E-3</c:v>
                </c:pt>
                <c:pt idx="89">
                  <c:v>1.5236160487557271E-3</c:v>
                </c:pt>
                <c:pt idx="90">
                  <c:v>-1.6903313049354551E-4</c:v>
                </c:pt>
                <c:pt idx="91">
                  <c:v>3.3812341504648735E-3</c:v>
                </c:pt>
                <c:pt idx="92">
                  <c:v>5.5602358887951731E-3</c:v>
                </c:pt>
                <c:pt idx="93">
                  <c:v>1.189678284182305E-2</c:v>
                </c:pt>
                <c:pt idx="94">
                  <c:v>1.159132306673305E-3</c:v>
                </c:pt>
                <c:pt idx="95">
                  <c:v>1.6539861065156813E-4</c:v>
                </c:pt>
                <c:pt idx="96">
                  <c:v>-4.9611377542579937E-4</c:v>
                </c:pt>
                <c:pt idx="97">
                  <c:v>-9.9272005294503973E-4</c:v>
                </c:pt>
                <c:pt idx="98">
                  <c:v>1.4905597880092714E-3</c:v>
                </c:pt>
                <c:pt idx="99">
                  <c:v>-3.4727964279808177E-3</c:v>
                </c:pt>
                <c:pt idx="100">
                  <c:v>-2.9870560902754972E-3</c:v>
                </c:pt>
                <c:pt idx="101">
                  <c:v>-6.8242343541943251E-3</c:v>
                </c:pt>
                <c:pt idx="102">
                  <c:v>-1.6758840288252363E-3</c:v>
                </c:pt>
                <c:pt idx="103">
                  <c:v>-2.0144367970454935E-3</c:v>
                </c:pt>
                <c:pt idx="104">
                  <c:v>-4.7098402018502794E-3</c:v>
                </c:pt>
                <c:pt idx="105">
                  <c:v>1.0140273787391241E-3</c:v>
                </c:pt>
                <c:pt idx="106">
                  <c:v>-1.8571669761945353E-3</c:v>
                </c:pt>
                <c:pt idx="107">
                  <c:v>-5.581867388362638E-3</c:v>
                </c:pt>
                <c:pt idx="108">
                  <c:v>7.6543629869025853E-3</c:v>
                </c:pt>
                <c:pt idx="109">
                  <c:v>-1.0128291694800895E-3</c:v>
                </c:pt>
                <c:pt idx="110">
                  <c:v>-2.7036160865157033E-3</c:v>
                </c:pt>
                <c:pt idx="111">
                  <c:v>5.4218908844458902E-3</c:v>
                </c:pt>
                <c:pt idx="112">
                  <c:v>-2.0222446916077219E-3</c:v>
                </c:pt>
                <c:pt idx="113">
                  <c:v>3.3772374197906796E-3</c:v>
                </c:pt>
                <c:pt idx="114">
                  <c:v>1.8512285425782427E-3</c:v>
                </c:pt>
                <c:pt idx="115">
                  <c:v>-7.5592138417605037E-3</c:v>
                </c:pt>
                <c:pt idx="116">
                  <c:v>-3.2159783344617443E-3</c:v>
                </c:pt>
                <c:pt idx="117">
                  <c:v>5.0942435048395573E-4</c:v>
                </c:pt>
                <c:pt idx="118">
                  <c:v>-1.5274949083503575E-3</c:v>
                </c:pt>
                <c:pt idx="119">
                  <c:v>-1.699813020566987E-4</c:v>
                </c:pt>
                <c:pt idx="120">
                  <c:v>-3.9102346140768018E-3</c:v>
                </c:pt>
                <c:pt idx="121">
                  <c:v>5.1203277009728154E-3</c:v>
                </c:pt>
                <c:pt idx="122">
                  <c:v>-6.7923246731194098E-4</c:v>
                </c:pt>
                <c:pt idx="123">
                  <c:v>1.5293118096855185E-3</c:v>
                </c:pt>
                <c:pt idx="124">
                  <c:v>6.4472344757380284E-3</c:v>
                </c:pt>
                <c:pt idx="125">
                  <c:v>2.5286581254213569E-3</c:v>
                </c:pt>
                <c:pt idx="126">
                  <c:v>-4.0356482259963355E-3</c:v>
                </c:pt>
                <c:pt idx="127">
                  <c:v>-1.0130001688333223E-3</c:v>
                </c:pt>
                <c:pt idx="128">
                  <c:v>-6.7601825249274938E-4</c:v>
                </c:pt>
                <c:pt idx="129">
                  <c:v>-1.8603077963808001E-3</c:v>
                </c:pt>
                <c:pt idx="130">
                  <c:v>-3.2192477126398167E-3</c:v>
                </c:pt>
                <c:pt idx="131">
                  <c:v>-2.0397756246812726E-3</c:v>
                </c:pt>
                <c:pt idx="132">
                  <c:v>0</c:v>
                </c:pt>
                <c:pt idx="133">
                  <c:v>5.1098620337250988E-3</c:v>
                </c:pt>
                <c:pt idx="134">
                  <c:v>-8.4731401457371902E-4</c:v>
                </c:pt>
                <c:pt idx="135">
                  <c:v>-2.3744911804612912E-3</c:v>
                </c:pt>
                <c:pt idx="136">
                  <c:v>-4.4202652159128775E-3</c:v>
                </c:pt>
                <c:pt idx="137">
                  <c:v>-4.2691256830601487E-3</c:v>
                </c:pt>
                <c:pt idx="138">
                  <c:v>1.3719773623734888E-3</c:v>
                </c:pt>
                <c:pt idx="139">
                  <c:v>2.2264086316150511E-3</c:v>
                </c:pt>
                <c:pt idx="140">
                  <c:v>2.2214627477785687E-3</c:v>
                </c:pt>
                <c:pt idx="141">
                  <c:v>1.5345268542199531E-3</c:v>
                </c:pt>
                <c:pt idx="142">
                  <c:v>-8.5120871637733853E-4</c:v>
                </c:pt>
                <c:pt idx="143">
                  <c:v>3.4077355597217363E-4</c:v>
                </c:pt>
                <c:pt idx="144">
                  <c:v>4.4285470958951301E-3</c:v>
                </c:pt>
                <c:pt idx="145">
                  <c:v>-8.4788875699504107E-4</c:v>
                </c:pt>
                <c:pt idx="146">
                  <c:v>-2.7155465037339566E-3</c:v>
                </c:pt>
                <c:pt idx="147">
                  <c:v>-1.0211027910141945E-3</c:v>
                </c:pt>
                <c:pt idx="148">
                  <c:v>4.7700170357749538E-3</c:v>
                </c:pt>
                <c:pt idx="149">
                  <c:v>7.7992539844013997E-3</c:v>
                </c:pt>
                <c:pt idx="150">
                  <c:v>3.0282637954239799E-3</c:v>
                </c:pt>
                <c:pt idx="151">
                  <c:v>3.8577658503857748E-3</c:v>
                </c:pt>
                <c:pt idx="152">
                  <c:v>-4.5112781954887993E-3</c:v>
                </c:pt>
                <c:pt idx="153">
                  <c:v>3.8603558241021574E-3</c:v>
                </c:pt>
                <c:pt idx="154">
                  <c:v>-1.5047650894499665E-3</c:v>
                </c:pt>
                <c:pt idx="155">
                  <c:v>1.0046885465506694E-3</c:v>
                </c:pt>
                <c:pt idx="156">
                  <c:v>-3.0110404817664804E-3</c:v>
                </c:pt>
                <c:pt idx="157">
                  <c:v>1.3422818791946067E-3</c:v>
                </c:pt>
                <c:pt idx="158">
                  <c:v>-1.6756032171582058E-3</c:v>
                </c:pt>
                <c:pt idx="159">
                  <c:v>3.3568311513931803E-4</c:v>
                </c:pt>
                <c:pt idx="160">
                  <c:v>-2.8523489932885671E-3</c:v>
                </c:pt>
                <c:pt idx="161">
                  <c:v>2.3557126030624431E-3</c:v>
                </c:pt>
                <c:pt idx="162">
                  <c:v>3.1895249286553184E-3</c:v>
                </c:pt>
                <c:pt idx="163">
                  <c:v>-2.0080321285139702E-3</c:v>
                </c:pt>
                <c:pt idx="164">
                  <c:v>-2.012072434607548E-3</c:v>
                </c:pt>
                <c:pt idx="165">
                  <c:v>-5.3763440860215006E-3</c:v>
                </c:pt>
                <c:pt idx="166">
                  <c:v>0</c:v>
                </c:pt>
                <c:pt idx="167">
                  <c:v>-5.4054054054054612E-3</c:v>
                </c:pt>
                <c:pt idx="168">
                  <c:v>5.0951086956518843E-4</c:v>
                </c:pt>
                <c:pt idx="169">
                  <c:v>3.3950093362757894E-3</c:v>
                </c:pt>
                <c:pt idx="170">
                  <c:v>-1.3534088986635329E-3</c:v>
                </c:pt>
                <c:pt idx="171">
                  <c:v>4.7433508385565926E-3</c:v>
                </c:pt>
                <c:pt idx="172">
                  <c:v>6.9128308885515466E-3</c:v>
                </c:pt>
                <c:pt idx="173">
                  <c:v>-3.3489618218340844E-4</c:v>
                </c:pt>
                <c:pt idx="174">
                  <c:v>-3.3500837520938909E-4</c:v>
                </c:pt>
                <c:pt idx="175">
                  <c:v>0</c:v>
                </c:pt>
                <c:pt idx="176">
                  <c:v>1.8431635388740375E-3</c:v>
                </c:pt>
                <c:pt idx="177">
                  <c:v>3.5122930255895302E-3</c:v>
                </c:pt>
                <c:pt idx="178">
                  <c:v>1.0000000000001119E-3</c:v>
                </c:pt>
                <c:pt idx="179">
                  <c:v>1.831501831501825E-3</c:v>
                </c:pt>
                <c:pt idx="180">
                  <c:v>-2.8253282366628163E-3</c:v>
                </c:pt>
                <c:pt idx="181">
                  <c:v>-6.6666666666670427E-4</c:v>
                </c:pt>
                <c:pt idx="182">
                  <c:v>-2.1681120747165661E-3</c:v>
                </c:pt>
                <c:pt idx="183">
                  <c:v>-2.8413839211098857E-3</c:v>
                </c:pt>
                <c:pt idx="184">
                  <c:v>4.0227958431109379E-3</c:v>
                </c:pt>
                <c:pt idx="185">
                  <c:v>1.0016694490817546E-3</c:v>
                </c:pt>
                <c:pt idx="186">
                  <c:v>-4.002668445630464E-3</c:v>
                </c:pt>
                <c:pt idx="187">
                  <c:v>-2.5117213663764515E-3</c:v>
                </c:pt>
                <c:pt idx="188">
                  <c:v>5.0360919926140113E-4</c:v>
                </c:pt>
                <c:pt idx="189">
                  <c:v>-3.5234899328858704E-3</c:v>
                </c:pt>
                <c:pt idx="190">
                  <c:v>3.1991917831284411E-3</c:v>
                </c:pt>
                <c:pt idx="191">
                  <c:v>5.0352467270897705E-4</c:v>
                </c:pt>
                <c:pt idx="192">
                  <c:v>1.0065425264218497E-3</c:v>
                </c:pt>
                <c:pt idx="193">
                  <c:v>-1.1731188201776765E-3</c:v>
                </c:pt>
                <c:pt idx="194">
                  <c:v>6.5436241610739021E-3</c:v>
                </c:pt>
                <c:pt idx="195">
                  <c:v>-6.5010835139189815E-3</c:v>
                </c:pt>
                <c:pt idx="196">
                  <c:v>-1.1744966442952531E-3</c:v>
                </c:pt>
                <c:pt idx="197">
                  <c:v>1.3438602385351661E-3</c:v>
                </c:pt>
                <c:pt idx="198">
                  <c:v>-8.3878543868476374E-4</c:v>
                </c:pt>
                <c:pt idx="199">
                  <c:v>-3.6937541974478849E-3</c:v>
                </c:pt>
                <c:pt idx="200">
                  <c:v>-3.3704078193461662E-3</c:v>
                </c:pt>
                <c:pt idx="201">
                  <c:v>3.0436252959080701E-3</c:v>
                </c:pt>
                <c:pt idx="202">
                  <c:v>5.9002022926499809E-3</c:v>
                </c:pt>
                <c:pt idx="203">
                  <c:v>3.0165912518853588E-3</c:v>
                </c:pt>
                <c:pt idx="204">
                  <c:v>-3.8429406850459813E-3</c:v>
                </c:pt>
                <c:pt idx="205">
                  <c:v>-6.8768869506876662E-3</c:v>
                </c:pt>
                <c:pt idx="206">
                  <c:v>-2.0266846816415773E-3</c:v>
                </c:pt>
                <c:pt idx="207">
                  <c:v>0</c:v>
                </c:pt>
                <c:pt idx="208">
                  <c:v>-5.7539346759181154E-3</c:v>
                </c:pt>
                <c:pt idx="209">
                  <c:v>2.212765957446905E-3</c:v>
                </c:pt>
                <c:pt idx="210">
                  <c:v>-4.0760869565217295E-3</c:v>
                </c:pt>
                <c:pt idx="211">
                  <c:v>-7.3328785811732633E-3</c:v>
                </c:pt>
                <c:pt idx="212">
                  <c:v>-2.4050850369352617E-3</c:v>
                </c:pt>
                <c:pt idx="213">
                  <c:v>2.4108834165661452E-3</c:v>
                </c:pt>
                <c:pt idx="214">
                  <c:v>2.2332932485826795E-3</c:v>
                </c:pt>
                <c:pt idx="215">
                  <c:v>5.4850874185805587E-3</c:v>
                </c:pt>
                <c:pt idx="216">
                  <c:v>6.9894306171156551E-3</c:v>
                </c:pt>
                <c:pt idx="217">
                  <c:v>7.1102082275267264E-3</c:v>
                </c:pt>
                <c:pt idx="218">
                  <c:v>3.193814086400959E-3</c:v>
                </c:pt>
                <c:pt idx="219">
                  <c:v>3.8538873994637957E-3</c:v>
                </c:pt>
                <c:pt idx="220">
                  <c:v>2.5037556334501776E-3</c:v>
                </c:pt>
                <c:pt idx="221">
                  <c:v>-3.3300033300043275E-4</c:v>
                </c:pt>
                <c:pt idx="222">
                  <c:v>-7.4950033311125264E-3</c:v>
                </c:pt>
                <c:pt idx="223">
                  <c:v>1.1746937405603397E-3</c:v>
                </c:pt>
                <c:pt idx="224">
                  <c:v>-7.0398927254441412E-3</c:v>
                </c:pt>
                <c:pt idx="225">
                  <c:v>2.7008777852801646E-3</c:v>
                </c:pt>
                <c:pt idx="226">
                  <c:v>3.8720538720540265E-3</c:v>
                </c:pt>
                <c:pt idx="227">
                  <c:v>-8.2173402649673433E-3</c:v>
                </c:pt>
                <c:pt idx="228">
                  <c:v>3.5508961785593041E-3</c:v>
                </c:pt>
                <c:pt idx="229">
                  <c:v>6.7396798652064049E-3</c:v>
                </c:pt>
                <c:pt idx="230">
                  <c:v>-3.3472803347289748E-4</c:v>
                </c:pt>
                <c:pt idx="231">
                  <c:v>6.6968022769129387E-3</c:v>
                </c:pt>
                <c:pt idx="232">
                  <c:v>-2.9935140528853932E-3</c:v>
                </c:pt>
                <c:pt idx="233">
                  <c:v>-3.8365304420351354E-3</c:v>
                </c:pt>
                <c:pt idx="234">
                  <c:v>5.0234427327522369E-4</c:v>
                </c:pt>
                <c:pt idx="235">
                  <c:v>4.8535564853555702E-3</c:v>
                </c:pt>
                <c:pt idx="236">
                  <c:v>1.3324450366423157E-3</c:v>
                </c:pt>
                <c:pt idx="237">
                  <c:v>-1.3306719893545482E-3</c:v>
                </c:pt>
                <c:pt idx="238">
                  <c:v>-4.830113257828117E-3</c:v>
                </c:pt>
                <c:pt idx="239">
                  <c:v>2.3430962343096162E-3</c:v>
                </c:pt>
                <c:pt idx="240">
                  <c:v>-4.675237936216381E-3</c:v>
                </c:pt>
                <c:pt idx="241">
                  <c:v>-5.3682268075826434E-3</c:v>
                </c:pt>
                <c:pt idx="242">
                  <c:v>8.2644628099173278E-3</c:v>
                </c:pt>
                <c:pt idx="243">
                  <c:v>-1.3382402141184357E-3</c:v>
                </c:pt>
                <c:pt idx="244">
                  <c:v>4.3551088777218361E-3</c:v>
                </c:pt>
                <c:pt idx="245">
                  <c:v>-3.3355570380255717E-4</c:v>
                </c:pt>
                <c:pt idx="246">
                  <c:v>-3.3366700033354846E-4</c:v>
                </c:pt>
                <c:pt idx="247">
                  <c:v>5.5073431241654536E-3</c:v>
                </c:pt>
                <c:pt idx="248">
                  <c:v>6.6390041493780139E-4</c:v>
                </c:pt>
                <c:pt idx="249">
                  <c:v>1.1610549013103544E-3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1D-47FA-BBBA-486B011EC361}"/>
            </c:ext>
          </c:extLst>
        </c:ser>
        <c:ser>
          <c:idx val="46"/>
          <c:order val="46"/>
          <c:tx>
            <c:strRef>
              <c:f>'Prices&amp;Returns'!$AW$256</c:f>
              <c:strCache>
                <c:ptCount val="1"/>
                <c:pt idx="0">
                  <c:v>Instrument 47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'Prices&amp;Returns'!$AW$257:$AW$506</c:f>
              <c:numCache>
                <c:formatCode>0.00%</c:formatCode>
                <c:ptCount val="250"/>
                <c:pt idx="1">
                  <c:v>-1.1066267413097353E-2</c:v>
                </c:pt>
                <c:pt idx="2">
                  <c:v>-6.0558188520273282E-3</c:v>
                </c:pt>
                <c:pt idx="3">
                  <c:v>-6.092715231788004E-3</c:v>
                </c:pt>
                <c:pt idx="4">
                  <c:v>-9.0618336886995055E-3</c:v>
                </c:pt>
                <c:pt idx="5">
                  <c:v>-4.0344271113501584E-3</c:v>
                </c:pt>
                <c:pt idx="6">
                  <c:v>0</c:v>
                </c:pt>
                <c:pt idx="7">
                  <c:v>-2.8355387523630871E-3</c:v>
                </c:pt>
                <c:pt idx="8">
                  <c:v>-2.5727826675693288E-3</c:v>
                </c:pt>
                <c:pt idx="9">
                  <c:v>-1.3575889220729387E-4</c:v>
                </c:pt>
                <c:pt idx="10">
                  <c:v>5.4310930074663588E-4</c:v>
                </c:pt>
                <c:pt idx="11">
                  <c:v>-1.1806215225946604E-2</c:v>
                </c:pt>
                <c:pt idx="12">
                  <c:v>1.3732491073881192E-3</c:v>
                </c:pt>
                <c:pt idx="13">
                  <c:v>-6.5825562260011239E-3</c:v>
                </c:pt>
                <c:pt idx="14">
                  <c:v>-1.2009939260077318E-2</c:v>
                </c:pt>
                <c:pt idx="15">
                  <c:v>5.5889339108583513E-4</c:v>
                </c:pt>
                <c:pt idx="16">
                  <c:v>-4.6082949308755561E-3</c:v>
                </c:pt>
                <c:pt idx="17">
                  <c:v>-8.6980920314254639E-3</c:v>
                </c:pt>
                <c:pt idx="18">
                  <c:v>-6.5100481177469138E-3</c:v>
                </c:pt>
                <c:pt idx="19">
                  <c:v>-1.339031339031338E-2</c:v>
                </c:pt>
                <c:pt idx="20">
                  <c:v>-3.7539705457696471E-3</c:v>
                </c:pt>
                <c:pt idx="21">
                  <c:v>4.6376811594202039E-3</c:v>
                </c:pt>
                <c:pt idx="22">
                  <c:v>1.1252163877668808E-2</c:v>
                </c:pt>
                <c:pt idx="23">
                  <c:v>6.2767475035665488E-3</c:v>
                </c:pt>
                <c:pt idx="24">
                  <c:v>-2.1264530762689082E-3</c:v>
                </c:pt>
                <c:pt idx="25">
                  <c:v>2.1309845148458351E-3</c:v>
                </c:pt>
                <c:pt idx="26">
                  <c:v>-9.6399206124185843E-3</c:v>
                </c:pt>
                <c:pt idx="27">
                  <c:v>-3.1491554537647071E-3</c:v>
                </c:pt>
                <c:pt idx="28">
                  <c:v>-1.723147616312537E-3</c:v>
                </c:pt>
                <c:pt idx="29">
                  <c:v>3.4522439585731313E-3</c:v>
                </c:pt>
                <c:pt idx="30">
                  <c:v>5.0172018348622061E-3</c:v>
                </c:pt>
                <c:pt idx="31">
                  <c:v>-2.8526601055484102E-3</c:v>
                </c:pt>
                <c:pt idx="32">
                  <c:v>-1.2873694750393239E-2</c:v>
                </c:pt>
                <c:pt idx="33">
                  <c:v>2.8981307056945571E-3</c:v>
                </c:pt>
                <c:pt idx="34">
                  <c:v>-6.0684872128303757E-3</c:v>
                </c:pt>
                <c:pt idx="35">
                  <c:v>-4.0703590638174747E-3</c:v>
                </c:pt>
                <c:pt idx="36">
                  <c:v>4.9627791563273682E-3</c:v>
                </c:pt>
                <c:pt idx="37">
                  <c:v>-2.3238925199708937E-3</c:v>
                </c:pt>
                <c:pt idx="38">
                  <c:v>-1.5722812636482675E-2</c:v>
                </c:pt>
                <c:pt idx="39">
                  <c:v>-7.3953557166095418E-4</c:v>
                </c:pt>
                <c:pt idx="40">
                  <c:v>3.4043812907045279E-3</c:v>
                </c:pt>
                <c:pt idx="41">
                  <c:v>1.1506121846879935E-2</c:v>
                </c:pt>
                <c:pt idx="42">
                  <c:v>-1.8958728306839312E-3</c:v>
                </c:pt>
                <c:pt idx="43">
                  <c:v>-7.013442431326733E-3</c:v>
                </c:pt>
                <c:pt idx="44">
                  <c:v>-1.7657445556208407E-3</c:v>
                </c:pt>
                <c:pt idx="45">
                  <c:v>2.3584905660376521E-3</c:v>
                </c:pt>
                <c:pt idx="46">
                  <c:v>4.4117647058827814E-4</c:v>
                </c:pt>
                <c:pt idx="47">
                  <c:v>2.0579156254594277E-3</c:v>
                </c:pt>
                <c:pt idx="48">
                  <c:v>6.8945283849199956E-3</c:v>
                </c:pt>
                <c:pt idx="49">
                  <c:v>2.9137529137512885E-4</c:v>
                </c:pt>
                <c:pt idx="50">
                  <c:v>2.7672589571803297E-3</c:v>
                </c:pt>
                <c:pt idx="51">
                  <c:v>-2.9048656499635062E-3</c:v>
                </c:pt>
                <c:pt idx="52">
                  <c:v>9.7596504005825757E-3</c:v>
                </c:pt>
                <c:pt idx="53">
                  <c:v>-6.2031159838429328E-3</c:v>
                </c:pt>
                <c:pt idx="54">
                  <c:v>2.9031789809841335E-3</c:v>
                </c:pt>
                <c:pt idx="55">
                  <c:v>-7.9606310609349196E-3</c:v>
                </c:pt>
                <c:pt idx="56">
                  <c:v>-4.0852057192880542E-3</c:v>
                </c:pt>
                <c:pt idx="57">
                  <c:v>-1.0254907705832261E-3</c:v>
                </c:pt>
                <c:pt idx="58">
                  <c:v>7.6257515764774908E-3</c:v>
                </c:pt>
                <c:pt idx="59">
                  <c:v>1.0915441711541352E-2</c:v>
                </c:pt>
                <c:pt idx="60">
                  <c:v>4.894903541606821E-3</c:v>
                </c:pt>
                <c:pt idx="61">
                  <c:v>-1.4326647564468775E-3</c:v>
                </c:pt>
                <c:pt idx="62">
                  <c:v>-6.743185078909586E-3</c:v>
                </c:pt>
                <c:pt idx="63">
                  <c:v>-3.0333670374116384E-3</c:v>
                </c:pt>
                <c:pt idx="64">
                  <c:v>6.2300782381918829E-3</c:v>
                </c:pt>
                <c:pt idx="65">
                  <c:v>-8.6393088552916275E-4</c:v>
                </c:pt>
                <c:pt idx="66">
                  <c:v>8.6467790747946083E-4</c:v>
                </c:pt>
                <c:pt idx="67">
                  <c:v>2.0158387329014538E-3</c:v>
                </c:pt>
                <c:pt idx="68">
                  <c:v>8.0471332087943548E-3</c:v>
                </c:pt>
                <c:pt idx="69">
                  <c:v>7.5552387740556171E-3</c:v>
                </c:pt>
                <c:pt idx="70">
                  <c:v>-7.9230333899265037E-3</c:v>
                </c:pt>
                <c:pt idx="71">
                  <c:v>3.707929264118448E-3</c:v>
                </c:pt>
                <c:pt idx="72">
                  <c:v>-4.8309178743959347E-3</c:v>
                </c:pt>
                <c:pt idx="73">
                  <c:v>-5.1399200456881955E-3</c:v>
                </c:pt>
                <c:pt idx="74">
                  <c:v>-1.4351320321470684E-3</c:v>
                </c:pt>
                <c:pt idx="75">
                  <c:v>-3.5929864903707642E-3</c:v>
                </c:pt>
                <c:pt idx="76">
                  <c:v>-1.1250540891388994E-2</c:v>
                </c:pt>
                <c:pt idx="77">
                  <c:v>5.6892778993435922E-3</c:v>
                </c:pt>
                <c:pt idx="78">
                  <c:v>-3.1911807368726341E-3</c:v>
                </c:pt>
                <c:pt idx="79">
                  <c:v>-1.3096623981374567E-3</c:v>
                </c:pt>
                <c:pt idx="80">
                  <c:v>-5.5369371994753447E-3</c:v>
                </c:pt>
                <c:pt idx="81">
                  <c:v>-3.2234432234432564E-3</c:v>
                </c:pt>
                <c:pt idx="82">
                  <c:v>-8.9666323680729354E-3</c:v>
                </c:pt>
                <c:pt idx="83">
                  <c:v>-1.4832393948394085E-4</c:v>
                </c:pt>
                <c:pt idx="84">
                  <c:v>-1.4834594273845925E-3</c:v>
                </c:pt>
                <c:pt idx="85">
                  <c:v>1.485663348683719E-4</c:v>
                </c:pt>
                <c:pt idx="86">
                  <c:v>4.7534165181224441E-3</c:v>
                </c:pt>
                <c:pt idx="87">
                  <c:v>8.8704908338255173E-4</c:v>
                </c:pt>
                <c:pt idx="88">
                  <c:v>7.3855243722298347E-4</c:v>
                </c:pt>
                <c:pt idx="89">
                  <c:v>-3.0996309963098323E-3</c:v>
                </c:pt>
                <c:pt idx="90">
                  <c:v>4.4418122594018783E-3</c:v>
                </c:pt>
                <c:pt idx="91">
                  <c:v>-5.1591981132076414E-3</c:v>
                </c:pt>
                <c:pt idx="92">
                  <c:v>2.9634019854807292E-4</c:v>
                </c:pt>
                <c:pt idx="93">
                  <c:v>1.0961339060879816E-2</c:v>
                </c:pt>
                <c:pt idx="94">
                  <c:v>-2.6373626373626946E-3</c:v>
                </c:pt>
                <c:pt idx="95">
                  <c:v>9.2551784927281666E-3</c:v>
                </c:pt>
                <c:pt idx="96">
                  <c:v>-1.0189228529841055E-3</c:v>
                </c:pt>
                <c:pt idx="97">
                  <c:v>6.8483170625091017E-3</c:v>
                </c:pt>
                <c:pt idx="98">
                  <c:v>-6.9464544138927442E-3</c:v>
                </c:pt>
                <c:pt idx="99">
                  <c:v>7.2865053920145861E-4</c:v>
                </c:pt>
                <c:pt idx="100">
                  <c:v>-8.7374399301010097E-4</c:v>
                </c:pt>
                <c:pt idx="101">
                  <c:v>8.7450808919986578E-4</c:v>
                </c:pt>
                <c:pt idx="102">
                  <c:v>1.3106159895150959E-3</c:v>
                </c:pt>
                <c:pt idx="103">
                  <c:v>1.4543339150652201E-4</c:v>
                </c:pt>
                <c:pt idx="104">
                  <c:v>5.8164897484369593E-3</c:v>
                </c:pt>
                <c:pt idx="105">
                  <c:v>-8.3851380656353447E-3</c:v>
                </c:pt>
                <c:pt idx="106">
                  <c:v>-7.2896923749817821E-3</c:v>
                </c:pt>
                <c:pt idx="107">
                  <c:v>-1.1749155529445776E-3</c:v>
                </c:pt>
                <c:pt idx="108">
                  <c:v>-8.3811204234672809E-3</c:v>
                </c:pt>
                <c:pt idx="109">
                  <c:v>1.1862396204032066E-3</c:v>
                </c:pt>
                <c:pt idx="110">
                  <c:v>9.6267772511848815E-3</c:v>
                </c:pt>
                <c:pt idx="111">
                  <c:v>-1.1735367463693303E-3</c:v>
                </c:pt>
                <c:pt idx="112">
                  <c:v>1.4686444411804445E-4</c:v>
                </c:pt>
                <c:pt idx="113">
                  <c:v>-6.3142437591775513E-3</c:v>
                </c:pt>
                <c:pt idx="114">
                  <c:v>-4.8766070636914183E-3</c:v>
                </c:pt>
                <c:pt idx="115">
                  <c:v>-6.2370062370062929E-3</c:v>
                </c:pt>
                <c:pt idx="116">
                  <c:v>7.9199043634190502E-3</c:v>
                </c:pt>
                <c:pt idx="117">
                  <c:v>-1.9273535952558651E-3</c:v>
                </c:pt>
                <c:pt idx="118">
                  <c:v>-2.0796197266783611E-3</c:v>
                </c:pt>
                <c:pt idx="119">
                  <c:v>1.7862459065196568E-3</c:v>
                </c:pt>
                <c:pt idx="120">
                  <c:v>-7.429420505200568E-3</c:v>
                </c:pt>
                <c:pt idx="121">
                  <c:v>2.544910179640647E-3</c:v>
                </c:pt>
                <c:pt idx="122">
                  <c:v>4.1809765566671597E-3</c:v>
                </c:pt>
                <c:pt idx="123">
                  <c:v>4.4609665427508549E-3</c:v>
                </c:pt>
                <c:pt idx="124">
                  <c:v>-2.0429311621021351E-2</c:v>
                </c:pt>
                <c:pt idx="125">
                  <c:v>4.0803989723439127E-3</c:v>
                </c:pt>
                <c:pt idx="126">
                  <c:v>5.7194461167970889E-3</c:v>
                </c:pt>
                <c:pt idx="127">
                  <c:v>1.4965579167913745E-4</c:v>
                </c:pt>
                <c:pt idx="128">
                  <c:v>5.0875355379320641E-3</c:v>
                </c:pt>
                <c:pt idx="129">
                  <c:v>-8.7836831919011482E-3</c:v>
                </c:pt>
                <c:pt idx="130">
                  <c:v>-1.5019525382996557E-3</c:v>
                </c:pt>
                <c:pt idx="131">
                  <c:v>-5.1143200962695534E-3</c:v>
                </c:pt>
                <c:pt idx="132">
                  <c:v>-1.9655276685817125E-3</c:v>
                </c:pt>
                <c:pt idx="133">
                  <c:v>6.3626723223755288E-3</c:v>
                </c:pt>
                <c:pt idx="134">
                  <c:v>3.4622911335238093E-3</c:v>
                </c:pt>
                <c:pt idx="135">
                  <c:v>4.5004500450045448E-3</c:v>
                </c:pt>
                <c:pt idx="136">
                  <c:v>-1.9414575866187889E-3</c:v>
                </c:pt>
                <c:pt idx="137">
                  <c:v>7.481669908723676E-3</c:v>
                </c:pt>
                <c:pt idx="138">
                  <c:v>-9.059854448239979E-3</c:v>
                </c:pt>
                <c:pt idx="139">
                  <c:v>4.4964028776983689E-4</c:v>
                </c:pt>
                <c:pt idx="140">
                  <c:v>-6.5917602996253821E-3</c:v>
                </c:pt>
                <c:pt idx="141">
                  <c:v>8.8976021716182796E-3</c:v>
                </c:pt>
                <c:pt idx="142">
                  <c:v>-1.0463378176384097E-3</c:v>
                </c:pt>
                <c:pt idx="143">
                  <c:v>-7.3320365105490337E-3</c:v>
                </c:pt>
                <c:pt idx="144">
                  <c:v>3.9192041000903899E-3</c:v>
                </c:pt>
                <c:pt idx="145">
                  <c:v>2.7027027027028971E-3</c:v>
                </c:pt>
                <c:pt idx="146">
                  <c:v>5.6903264450434143E-3</c:v>
                </c:pt>
                <c:pt idx="147">
                  <c:v>5.3603335318641587E-3</c:v>
                </c:pt>
                <c:pt idx="148">
                  <c:v>-5.924170616113611E-3</c:v>
                </c:pt>
                <c:pt idx="149">
                  <c:v>6.1084624553038314E-3</c:v>
                </c:pt>
                <c:pt idx="150">
                  <c:v>-4.294387679549927E-3</c:v>
                </c:pt>
                <c:pt idx="151">
                  <c:v>-8.923259964305208E-4</c:v>
                </c:pt>
                <c:pt idx="152">
                  <c:v>-1.0419767788033552E-3</c:v>
                </c:pt>
                <c:pt idx="153">
                  <c:v>-9.3875726419311301E-3</c:v>
                </c:pt>
                <c:pt idx="154">
                  <c:v>-6.768953068592154E-3</c:v>
                </c:pt>
                <c:pt idx="155">
                  <c:v>-1.5144631228228844E-3</c:v>
                </c:pt>
                <c:pt idx="156">
                  <c:v>8.6455331412103043E-3</c:v>
                </c:pt>
                <c:pt idx="157">
                  <c:v>-1.5037593984961184E-3</c:v>
                </c:pt>
                <c:pt idx="158">
                  <c:v>2.7108433734939208E-3</c:v>
                </c:pt>
                <c:pt idx="159">
                  <c:v>8.260738960648828E-3</c:v>
                </c:pt>
                <c:pt idx="160">
                  <c:v>-4.7668702517502659E-3</c:v>
                </c:pt>
                <c:pt idx="161">
                  <c:v>5.0890585241731845E-3</c:v>
                </c:pt>
                <c:pt idx="162">
                  <c:v>-1.7870439314967568E-3</c:v>
                </c:pt>
                <c:pt idx="163">
                  <c:v>-4.9231687304192029E-3</c:v>
                </c:pt>
                <c:pt idx="164">
                  <c:v>4.6476761619189677E-3</c:v>
                </c:pt>
                <c:pt idx="165">
                  <c:v>-1.6415460379047841E-3</c:v>
                </c:pt>
                <c:pt idx="166">
                  <c:v>-1.7937219730942422E-3</c:v>
                </c:pt>
                <c:pt idx="167">
                  <c:v>-7.4872716382150539E-3</c:v>
                </c:pt>
                <c:pt idx="168">
                  <c:v>2.8666264333132574E-3</c:v>
                </c:pt>
                <c:pt idx="169">
                  <c:v>1.6548819016097838E-3</c:v>
                </c:pt>
                <c:pt idx="170">
                  <c:v>-2.2529288074495391E-3</c:v>
                </c:pt>
                <c:pt idx="171">
                  <c:v>-1.5053439710976946E-4</c:v>
                </c:pt>
                <c:pt idx="172">
                  <c:v>-3.0111412225233281E-3</c:v>
                </c:pt>
                <c:pt idx="173">
                  <c:v>-1.2080942313500431E-3</c:v>
                </c:pt>
                <c:pt idx="174">
                  <c:v>-4.6870275173873654E-3</c:v>
                </c:pt>
                <c:pt idx="175">
                  <c:v>-1.0177730518000971E-2</c:v>
                </c:pt>
                <c:pt idx="176">
                  <c:v>-9.2081031307555961E-4</c:v>
                </c:pt>
                <c:pt idx="177">
                  <c:v>2.9185867895547002E-3</c:v>
                </c:pt>
                <c:pt idx="178">
                  <c:v>3.2164190534538228E-3</c:v>
                </c:pt>
                <c:pt idx="179">
                  <c:v>-1.9847328244274598E-3</c:v>
                </c:pt>
                <c:pt idx="180">
                  <c:v>-5.3541379837847014E-3</c:v>
                </c:pt>
                <c:pt idx="181">
                  <c:v>8.3051368809599069E-3</c:v>
                </c:pt>
                <c:pt idx="182">
                  <c:v>-3.2031726662600235E-3</c:v>
                </c:pt>
                <c:pt idx="183">
                  <c:v>-2.4483550114766661E-3</c:v>
                </c:pt>
                <c:pt idx="184">
                  <c:v>-2.6077619266758889E-3</c:v>
                </c:pt>
                <c:pt idx="185">
                  <c:v>2.6145801291910242E-3</c:v>
                </c:pt>
                <c:pt idx="186">
                  <c:v>4.4485350513883137E-3</c:v>
                </c:pt>
                <c:pt idx="187">
                  <c:v>-3.359804520464249E-3</c:v>
                </c:pt>
                <c:pt idx="188">
                  <c:v>-4.9034630707938121E-3</c:v>
                </c:pt>
                <c:pt idx="189">
                  <c:v>-6.4675084693563978E-3</c:v>
                </c:pt>
                <c:pt idx="190">
                  <c:v>-4.1847489150650397E-3</c:v>
                </c:pt>
                <c:pt idx="191">
                  <c:v>2.6459143968871057E-3</c:v>
                </c:pt>
                <c:pt idx="192">
                  <c:v>2.1732381248060761E-3</c:v>
                </c:pt>
                <c:pt idx="193">
                  <c:v>9.2936802973975219E-4</c:v>
                </c:pt>
                <c:pt idx="194">
                  <c:v>7.7375425564840672E-3</c:v>
                </c:pt>
                <c:pt idx="195">
                  <c:v>1.2285012285011554E-3</c:v>
                </c:pt>
                <c:pt idx="196">
                  <c:v>9.6625766871165641E-3</c:v>
                </c:pt>
                <c:pt idx="197">
                  <c:v>-3.6457542154032518E-3</c:v>
                </c:pt>
                <c:pt idx="198">
                  <c:v>5.0312547644457695E-3</c:v>
                </c:pt>
                <c:pt idx="199">
                  <c:v>-6.978155339805947E-3</c:v>
                </c:pt>
                <c:pt idx="200">
                  <c:v>2.2914757103575933E-3</c:v>
                </c:pt>
                <c:pt idx="201">
                  <c:v>7.3159579332420233E-3</c:v>
                </c:pt>
                <c:pt idx="202">
                  <c:v>9.0785292782569194E-3</c:v>
                </c:pt>
                <c:pt idx="203">
                  <c:v>1.6194331983805599E-2</c:v>
                </c:pt>
                <c:pt idx="204">
                  <c:v>-1.0181496237273047E-2</c:v>
                </c:pt>
                <c:pt idx="205">
                  <c:v>-6.7084078711986406E-3</c:v>
                </c:pt>
                <c:pt idx="206">
                  <c:v>9.0049527239988159E-4</c:v>
                </c:pt>
                <c:pt idx="207">
                  <c:v>1.0496326285800439E-3</c:v>
                </c:pt>
                <c:pt idx="208">
                  <c:v>1.348112642300725E-3</c:v>
                </c:pt>
                <c:pt idx="209">
                  <c:v>-1.0471204188480243E-3</c:v>
                </c:pt>
                <c:pt idx="210">
                  <c:v>-4.0431266846360225E-3</c:v>
                </c:pt>
                <c:pt idx="211">
                  <c:v>-9.9233198015337143E-3</c:v>
                </c:pt>
                <c:pt idx="212">
                  <c:v>-6.6818526955201296E-3</c:v>
                </c:pt>
                <c:pt idx="213">
                  <c:v>-8.8671456963766992E-3</c:v>
                </c:pt>
                <c:pt idx="214">
                  <c:v>1.3882461823231385E-3</c:v>
                </c:pt>
                <c:pt idx="215">
                  <c:v>-2.1565003080714629E-3</c:v>
                </c:pt>
                <c:pt idx="216">
                  <c:v>-7.7184316146949872E-4</c:v>
                </c:pt>
                <c:pt idx="217">
                  <c:v>-9.2692723621201623E-4</c:v>
                </c:pt>
                <c:pt idx="218">
                  <c:v>-1.1288077934127116E-2</c:v>
                </c:pt>
                <c:pt idx="219">
                  <c:v>7.8198310916484104E-3</c:v>
                </c:pt>
                <c:pt idx="220">
                  <c:v>-1.3966480446927498E-3</c:v>
                </c:pt>
                <c:pt idx="221">
                  <c:v>9.3240093240098965E-4</c:v>
                </c:pt>
                <c:pt idx="222">
                  <c:v>-6.3654712001242064E-3</c:v>
                </c:pt>
                <c:pt idx="223">
                  <c:v>1.4062500000000533E-3</c:v>
                </c:pt>
                <c:pt idx="224">
                  <c:v>1.02980184116086E-2</c:v>
                </c:pt>
                <c:pt idx="225">
                  <c:v>-4.1698841698840639E-3</c:v>
                </c:pt>
                <c:pt idx="226">
                  <c:v>-7.1339950372210081E-3</c:v>
                </c:pt>
                <c:pt idx="227">
                  <c:v>7.810059356450072E-4</c:v>
                </c:pt>
                <c:pt idx="228">
                  <c:v>-2.3411893241765958E-3</c:v>
                </c:pt>
                <c:pt idx="229">
                  <c:v>-4.2240300375470108E-3</c:v>
                </c:pt>
                <c:pt idx="230">
                  <c:v>3.7706205813039517E-3</c:v>
                </c:pt>
                <c:pt idx="231">
                  <c:v>6.1042416653622755E-3</c:v>
                </c:pt>
                <c:pt idx="232">
                  <c:v>-1.1512134411947761E-2</c:v>
                </c:pt>
                <c:pt idx="233">
                  <c:v>-3.147623544224043E-3</c:v>
                </c:pt>
                <c:pt idx="234">
                  <c:v>8.0517840227343207E-3</c:v>
                </c:pt>
                <c:pt idx="235">
                  <c:v>3.1323414252153459E-3</c:v>
                </c:pt>
                <c:pt idx="236">
                  <c:v>2.8103044496488039E-3</c:v>
                </c:pt>
                <c:pt idx="237">
                  <c:v>-6.2276194924504313E-4</c:v>
                </c:pt>
                <c:pt idx="238">
                  <c:v>-1.1528275432310275E-2</c:v>
                </c:pt>
                <c:pt idx="239">
                  <c:v>5.358550039401111E-3</c:v>
                </c:pt>
                <c:pt idx="240">
                  <c:v>1.2541150650571264E-3</c:v>
                </c:pt>
                <c:pt idx="241">
                  <c:v>-4.6970408642554862E-3</c:v>
                </c:pt>
                <c:pt idx="242">
                  <c:v>6.2922762309265412E-3</c:v>
                </c:pt>
                <c:pt idx="243">
                  <c:v>8.9104267625450539E-3</c:v>
                </c:pt>
                <c:pt idx="244">
                  <c:v>7.4372482181590538E-3</c:v>
                </c:pt>
                <c:pt idx="245">
                  <c:v>2.1531836358044121E-3</c:v>
                </c:pt>
                <c:pt idx="246">
                  <c:v>8.4407612031920376E-3</c:v>
                </c:pt>
                <c:pt idx="247">
                  <c:v>4.5655151422918649E-4</c:v>
                </c:pt>
                <c:pt idx="248">
                  <c:v>8.9747490112566108E-3</c:v>
                </c:pt>
                <c:pt idx="249">
                  <c:v>4.5228403437369558E-4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1D-47FA-BBBA-486B011EC361}"/>
            </c:ext>
          </c:extLst>
        </c:ser>
        <c:ser>
          <c:idx val="47"/>
          <c:order val="47"/>
          <c:tx>
            <c:strRef>
              <c:f>'Prices&amp;Returns'!$AX$256</c:f>
              <c:strCache>
                <c:ptCount val="1"/>
                <c:pt idx="0">
                  <c:v>Instrument 48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'Prices&amp;Returns'!$AX$257:$AX$506</c:f>
              <c:numCache>
                <c:formatCode>0.00%</c:formatCode>
                <c:ptCount val="250"/>
                <c:pt idx="1">
                  <c:v>2.26683937823835E-3</c:v>
                </c:pt>
                <c:pt idx="2">
                  <c:v>4.2003231017770926E-3</c:v>
                </c:pt>
                <c:pt idx="3">
                  <c:v>-1.0939510939510955E-2</c:v>
                </c:pt>
                <c:pt idx="4">
                  <c:v>-3.9037085230968493E-3</c:v>
                </c:pt>
                <c:pt idx="5">
                  <c:v>-7.5114304376224794E-3</c:v>
                </c:pt>
                <c:pt idx="6">
                  <c:v>-5.5939453767687164E-3</c:v>
                </c:pt>
                <c:pt idx="7">
                  <c:v>-1.8530774321641297E-2</c:v>
                </c:pt>
                <c:pt idx="8">
                  <c:v>-4.3830074173971667E-3</c:v>
                </c:pt>
                <c:pt idx="9">
                  <c:v>-6.7727734507283532E-4</c:v>
                </c:pt>
                <c:pt idx="10">
                  <c:v>-3.388681802779514E-4</c:v>
                </c:pt>
                <c:pt idx="11">
                  <c:v>-4.745762711864443E-3</c:v>
                </c:pt>
                <c:pt idx="12">
                  <c:v>1.3623978201635634E-3</c:v>
                </c:pt>
                <c:pt idx="13">
                  <c:v>1.7006802721088343E-2</c:v>
                </c:pt>
                <c:pt idx="14">
                  <c:v>5.0167224080268635E-3</c:v>
                </c:pt>
                <c:pt idx="15">
                  <c:v>2.9950083194676402E-3</c:v>
                </c:pt>
                <c:pt idx="16">
                  <c:v>1.6589250165892633E-3</c:v>
                </c:pt>
                <c:pt idx="17">
                  <c:v>-1.0599536270288201E-2</c:v>
                </c:pt>
                <c:pt idx="18">
                  <c:v>4.01740877134249E-3</c:v>
                </c:pt>
                <c:pt idx="19">
                  <c:v>-9.003001000333466E-3</c:v>
                </c:pt>
                <c:pt idx="20">
                  <c:v>3.3647375504708421E-4</c:v>
                </c:pt>
                <c:pt idx="21">
                  <c:v>-1.6818028927010342E-3</c:v>
                </c:pt>
                <c:pt idx="22">
                  <c:v>-9.7708894878706376E-3</c:v>
                </c:pt>
                <c:pt idx="23">
                  <c:v>-3.0622660768968579E-3</c:v>
                </c:pt>
                <c:pt idx="24">
                  <c:v>-3.7542662116041292E-3</c:v>
                </c:pt>
                <c:pt idx="25">
                  <c:v>2.3980815347721673E-3</c:v>
                </c:pt>
                <c:pt idx="26">
                  <c:v>-4.1011619958988277E-3</c:v>
                </c:pt>
                <c:pt idx="27">
                  <c:v>-1.3726835964309458E-3</c:v>
                </c:pt>
                <c:pt idx="28">
                  <c:v>-1.7182130584192379E-3</c:v>
                </c:pt>
                <c:pt idx="29">
                  <c:v>3.4423407917372195E-4</c:v>
                </c:pt>
                <c:pt idx="30">
                  <c:v>-9.291121816930481E-3</c:v>
                </c:pt>
                <c:pt idx="31">
                  <c:v>0</c:v>
                </c:pt>
                <c:pt idx="32">
                  <c:v>-1.1809656130600921E-2</c:v>
                </c:pt>
                <c:pt idx="33">
                  <c:v>-8.7873462214411724E-3</c:v>
                </c:pt>
                <c:pt idx="34">
                  <c:v>1.134751773049647E-2</c:v>
                </c:pt>
                <c:pt idx="35">
                  <c:v>-3.506311360448322E-4</c:v>
                </c:pt>
                <c:pt idx="36">
                  <c:v>-1.1574886004910634E-2</c:v>
                </c:pt>
                <c:pt idx="37">
                  <c:v>-4.2583392476934767E-3</c:v>
                </c:pt>
                <c:pt idx="38">
                  <c:v>-1.1404133998574539E-2</c:v>
                </c:pt>
                <c:pt idx="39">
                  <c:v>3.6049026676288065E-4</c:v>
                </c:pt>
                <c:pt idx="40">
                  <c:v>-3.2432432432432101E-3</c:v>
                </c:pt>
                <c:pt idx="41">
                  <c:v>9.3998553868401835E-3</c:v>
                </c:pt>
                <c:pt idx="42">
                  <c:v>6.088825214899618E-3</c:v>
                </c:pt>
                <c:pt idx="43">
                  <c:v>-8.1879672481309784E-3</c:v>
                </c:pt>
                <c:pt idx="44">
                  <c:v>-1.0050251256281451E-2</c:v>
                </c:pt>
                <c:pt idx="45">
                  <c:v>-5.0761421319795996E-3</c:v>
                </c:pt>
                <c:pt idx="46">
                  <c:v>7.2886297376093534E-3</c:v>
                </c:pt>
                <c:pt idx="47">
                  <c:v>-4.34153400868309E-3</c:v>
                </c:pt>
                <c:pt idx="48">
                  <c:v>-3.6337209302317319E-4</c:v>
                </c:pt>
                <c:pt idx="49">
                  <c:v>-3.9985459832788672E-3</c:v>
                </c:pt>
                <c:pt idx="50">
                  <c:v>-5.8394160583942201E-3</c:v>
                </c:pt>
                <c:pt idx="51">
                  <c:v>4.7723935389134553E-3</c:v>
                </c:pt>
                <c:pt idx="52">
                  <c:v>6.5765436609426242E-3</c:v>
                </c:pt>
                <c:pt idx="53">
                  <c:v>5.4446460980035472E-3</c:v>
                </c:pt>
                <c:pt idx="54">
                  <c:v>-5.4151624548736121E-3</c:v>
                </c:pt>
                <c:pt idx="55">
                  <c:v>1.0889292196005762E-3</c:v>
                </c:pt>
                <c:pt idx="56">
                  <c:v>1.0877447425670761E-2</c:v>
                </c:pt>
                <c:pt idx="57">
                  <c:v>-3.5868005738880493E-3</c:v>
                </c:pt>
                <c:pt idx="58">
                  <c:v>-3.9596832253419034E-3</c:v>
                </c:pt>
                <c:pt idx="59">
                  <c:v>1.5178894109143304E-2</c:v>
                </c:pt>
                <c:pt idx="60">
                  <c:v>9.2559629761481688E-3</c:v>
                </c:pt>
                <c:pt idx="61">
                  <c:v>1.4109347442681219E-3</c:v>
                </c:pt>
                <c:pt idx="62">
                  <c:v>0</c:v>
                </c:pt>
                <c:pt idx="63">
                  <c:v>-2.4656569214511759E-3</c:v>
                </c:pt>
                <c:pt idx="64">
                  <c:v>3.1779661016948513E-3</c:v>
                </c:pt>
                <c:pt idx="65">
                  <c:v>0</c:v>
                </c:pt>
                <c:pt idx="66">
                  <c:v>8.7997184090109482E-3</c:v>
                </c:pt>
                <c:pt idx="67">
                  <c:v>-2.4424284717375899E-3</c:v>
                </c:pt>
                <c:pt idx="68">
                  <c:v>5.2465897166840136E-3</c:v>
                </c:pt>
                <c:pt idx="69">
                  <c:v>4.8712595685456161E-3</c:v>
                </c:pt>
                <c:pt idx="70">
                  <c:v>7.6177285318559385E-3</c:v>
                </c:pt>
                <c:pt idx="71">
                  <c:v>6.8728522336769515E-4</c:v>
                </c:pt>
                <c:pt idx="72">
                  <c:v>1.5796703296703241E-2</c:v>
                </c:pt>
                <c:pt idx="73">
                  <c:v>-1.0141987829613841E-3</c:v>
                </c:pt>
                <c:pt idx="74">
                  <c:v>4.7377326565143374E-3</c:v>
                </c:pt>
                <c:pt idx="75">
                  <c:v>-1.6840687100033724E-3</c:v>
                </c:pt>
                <c:pt idx="76">
                  <c:v>-3.711201079622084E-3</c:v>
                </c:pt>
                <c:pt idx="77">
                  <c:v>4.402302742973152E-3</c:v>
                </c:pt>
                <c:pt idx="78">
                  <c:v>-8.7660148347943334E-3</c:v>
                </c:pt>
                <c:pt idx="79">
                  <c:v>4.0816326530612734E-3</c:v>
                </c:pt>
                <c:pt idx="80">
                  <c:v>-1.0162601626017009E-3</c:v>
                </c:pt>
                <c:pt idx="81">
                  <c:v>5.7646659884706963E-3</c:v>
                </c:pt>
                <c:pt idx="82">
                  <c:v>-1.3486176668914274E-3</c:v>
                </c:pt>
                <c:pt idx="83">
                  <c:v>-5.0641458474004475E-3</c:v>
                </c:pt>
                <c:pt idx="84">
                  <c:v>-1.3233797081778076E-2</c:v>
                </c:pt>
                <c:pt idx="85">
                  <c:v>9.2847317744155777E-3</c:v>
                </c:pt>
                <c:pt idx="86">
                  <c:v>6.8143100511064425E-4</c:v>
                </c:pt>
                <c:pt idx="87">
                  <c:v>-8.8525706503235213E-3</c:v>
                </c:pt>
                <c:pt idx="88">
                  <c:v>6.8704912401229556E-4</c:v>
                </c:pt>
                <c:pt idx="89">
                  <c:v>6.1791967044284579E-3</c:v>
                </c:pt>
                <c:pt idx="90">
                  <c:v>6.8236096895257781E-4</c:v>
                </c:pt>
                <c:pt idx="91">
                  <c:v>6.1370610296624939E-3</c:v>
                </c:pt>
                <c:pt idx="92">
                  <c:v>5.0830227041680498E-3</c:v>
                </c:pt>
                <c:pt idx="93">
                  <c:v>7.417397167902795E-3</c:v>
                </c:pt>
                <c:pt idx="94">
                  <c:v>2.0080321285140812E-3</c:v>
                </c:pt>
                <c:pt idx="95">
                  <c:v>-2.338009352037429E-3</c:v>
                </c:pt>
                <c:pt idx="96">
                  <c:v>1.3391362571142373E-3</c:v>
                </c:pt>
                <c:pt idx="97">
                  <c:v>9.6957539284519001E-3</c:v>
                </c:pt>
                <c:pt idx="98">
                  <c:v>-1.986754966887383E-3</c:v>
                </c:pt>
                <c:pt idx="99">
                  <c:v>-2.2561380225613825E-2</c:v>
                </c:pt>
                <c:pt idx="100">
                  <c:v>1.0522742701968735E-2</c:v>
                </c:pt>
                <c:pt idx="101">
                  <c:v>-7.7258985555929138E-3</c:v>
                </c:pt>
                <c:pt idx="102">
                  <c:v>6.7704807041302217E-4</c:v>
                </c:pt>
                <c:pt idx="103">
                  <c:v>-6.7658998646820123E-3</c:v>
                </c:pt>
                <c:pt idx="104">
                  <c:v>-5.4495912806539204E-3</c:v>
                </c:pt>
                <c:pt idx="105">
                  <c:v>6.8493150684934001E-4</c:v>
                </c:pt>
                <c:pt idx="106">
                  <c:v>-6.5023956194386612E-3</c:v>
                </c:pt>
                <c:pt idx="107">
                  <c:v>4.1336548398207551E-3</c:v>
                </c:pt>
                <c:pt idx="108">
                  <c:v>4.8027444253859741E-3</c:v>
                </c:pt>
                <c:pt idx="109">
                  <c:v>4.4383748719700744E-3</c:v>
                </c:pt>
                <c:pt idx="110">
                  <c:v>-5.7783820530251662E-3</c:v>
                </c:pt>
                <c:pt idx="111">
                  <c:v>-7.1794871794872428E-3</c:v>
                </c:pt>
                <c:pt idx="112">
                  <c:v>-9.2975206611569661E-3</c:v>
                </c:pt>
                <c:pt idx="113">
                  <c:v>3.823427181091299E-3</c:v>
                </c:pt>
                <c:pt idx="114">
                  <c:v>-4.1551246537395725E-3</c:v>
                </c:pt>
                <c:pt idx="115">
                  <c:v>-3.8247566063979166E-3</c:v>
                </c:pt>
                <c:pt idx="116">
                  <c:v>-6.9808027923212723E-4</c:v>
                </c:pt>
                <c:pt idx="117">
                  <c:v>-4.5406915822563398E-3</c:v>
                </c:pt>
                <c:pt idx="118">
                  <c:v>-2.8070175438595912E-3</c:v>
                </c:pt>
                <c:pt idx="119">
                  <c:v>5.6298381421533428E-3</c:v>
                </c:pt>
                <c:pt idx="120">
                  <c:v>1.2246326102169469E-2</c:v>
                </c:pt>
                <c:pt idx="121">
                  <c:v>2.4196335983408535E-3</c:v>
                </c:pt>
                <c:pt idx="122">
                  <c:v>-2.068965517241339E-3</c:v>
                </c:pt>
                <c:pt idx="123">
                  <c:v>-5.1831375259158152E-3</c:v>
                </c:pt>
                <c:pt idx="124">
                  <c:v>-3.473428273706114E-3</c:v>
                </c:pt>
                <c:pt idx="125">
                  <c:v>-1.3942140118508251E-2</c:v>
                </c:pt>
                <c:pt idx="126">
                  <c:v>1.237186284906322E-2</c:v>
                </c:pt>
                <c:pt idx="127">
                  <c:v>1.1173184357541999E-2</c:v>
                </c:pt>
                <c:pt idx="128">
                  <c:v>1.035911602209838E-3</c:v>
                </c:pt>
                <c:pt idx="129">
                  <c:v>-4.8292514660226438E-3</c:v>
                </c:pt>
                <c:pt idx="130">
                  <c:v>-1.7331022530329143E-3</c:v>
                </c:pt>
                <c:pt idx="131">
                  <c:v>1.4930555555555447E-2</c:v>
                </c:pt>
                <c:pt idx="132">
                  <c:v>4.4474854601437297E-3</c:v>
                </c:pt>
                <c:pt idx="133">
                  <c:v>-1.3623978201634523E-3</c:v>
                </c:pt>
                <c:pt idx="134">
                  <c:v>-6.8212824010915885E-4</c:v>
                </c:pt>
                <c:pt idx="135">
                  <c:v>8.5324232081911422E-3</c:v>
                </c:pt>
                <c:pt idx="136">
                  <c:v>2.707275803722542E-3</c:v>
                </c:pt>
                <c:pt idx="137">
                  <c:v>0</c:v>
                </c:pt>
                <c:pt idx="138">
                  <c:v>-8.4373945325683097E-3</c:v>
                </c:pt>
                <c:pt idx="139">
                  <c:v>3.0633083730429167E-3</c:v>
                </c:pt>
                <c:pt idx="140">
                  <c:v>-1.6966406515098731E-3</c:v>
                </c:pt>
                <c:pt idx="141">
                  <c:v>-3.059143439836931E-3</c:v>
                </c:pt>
                <c:pt idx="142">
                  <c:v>-1.9434026593931009E-2</c:v>
                </c:pt>
                <c:pt idx="143">
                  <c:v>9.3880389429763511E-3</c:v>
                </c:pt>
                <c:pt idx="144">
                  <c:v>9.6451946262485766E-3</c:v>
                </c:pt>
                <c:pt idx="145">
                  <c:v>2.7294438758103112E-3</c:v>
                </c:pt>
                <c:pt idx="146">
                  <c:v>-6.1245321537938269E-3</c:v>
                </c:pt>
                <c:pt idx="147">
                  <c:v>2.738788086271704E-3</c:v>
                </c:pt>
                <c:pt idx="148">
                  <c:v>2.3898941618298863E-3</c:v>
                </c:pt>
                <c:pt idx="149">
                  <c:v>-1.021798365122617E-2</c:v>
                </c:pt>
                <c:pt idx="150">
                  <c:v>-4.1293874741912262E-3</c:v>
                </c:pt>
                <c:pt idx="151">
                  <c:v>-1.3476157567380853E-2</c:v>
                </c:pt>
                <c:pt idx="152">
                  <c:v>4.9036777583186808E-3</c:v>
                </c:pt>
                <c:pt idx="153">
                  <c:v>4.5311955385152203E-3</c:v>
                </c:pt>
                <c:pt idx="154">
                  <c:v>2.7758501040944239E-3</c:v>
                </c:pt>
                <c:pt idx="155">
                  <c:v>-5.8823529411764497E-3</c:v>
                </c:pt>
                <c:pt idx="156">
                  <c:v>-2.7845457709712029E-3</c:v>
                </c:pt>
                <c:pt idx="157">
                  <c:v>3.490401396160081E-4</c:v>
                </c:pt>
                <c:pt idx="158">
                  <c:v>-1.1863224005582707E-2</c:v>
                </c:pt>
                <c:pt idx="159">
                  <c:v>0</c:v>
                </c:pt>
                <c:pt idx="160">
                  <c:v>-1.1299435028248594E-2</c:v>
                </c:pt>
                <c:pt idx="161">
                  <c:v>6.4285714285714501E-3</c:v>
                </c:pt>
                <c:pt idx="162">
                  <c:v>0</c:v>
                </c:pt>
                <c:pt idx="163">
                  <c:v>-1.6678495386799108E-2</c:v>
                </c:pt>
                <c:pt idx="164">
                  <c:v>-1.5156983038614236E-2</c:v>
                </c:pt>
                <c:pt idx="165">
                  <c:v>7.3286918285084823E-3</c:v>
                </c:pt>
                <c:pt idx="166">
                  <c:v>-6.5478355765732354E-3</c:v>
                </c:pt>
                <c:pt idx="167">
                  <c:v>3.2954961552544848E-3</c:v>
                </c:pt>
                <c:pt idx="168">
                  <c:v>-6.9343065693430184E-3</c:v>
                </c:pt>
                <c:pt idx="169">
                  <c:v>2.9400955531053707E-3</c:v>
                </c:pt>
                <c:pt idx="170">
                  <c:v>-1.5756687431293548E-2</c:v>
                </c:pt>
                <c:pt idx="171">
                  <c:v>7.0737155621742875E-3</c:v>
                </c:pt>
                <c:pt idx="172">
                  <c:v>-8.5027726432532758E-3</c:v>
                </c:pt>
                <c:pt idx="173">
                  <c:v>-5.9656972408650422E-3</c:v>
                </c:pt>
                <c:pt idx="174">
                  <c:v>-1.5003750937734317E-3</c:v>
                </c:pt>
                <c:pt idx="175">
                  <c:v>-1.5026296018032514E-3</c:v>
                </c:pt>
                <c:pt idx="176">
                  <c:v>-4.138449962377666E-3</c:v>
                </c:pt>
                <c:pt idx="177">
                  <c:v>-8.689081979599611E-3</c:v>
                </c:pt>
                <c:pt idx="178">
                  <c:v>1.9054878048780921E-3</c:v>
                </c:pt>
                <c:pt idx="179">
                  <c:v>5.7055914796502183E-3</c:v>
                </c:pt>
                <c:pt idx="180">
                  <c:v>-1.5128593040848459E-3</c:v>
                </c:pt>
                <c:pt idx="181">
                  <c:v>1.5151515151516914E-3</c:v>
                </c:pt>
                <c:pt idx="182">
                  <c:v>-7.9425113464448582E-3</c:v>
                </c:pt>
                <c:pt idx="183">
                  <c:v>-1.9062142584826969E-3</c:v>
                </c:pt>
                <c:pt idx="184">
                  <c:v>4.2016806722688926E-3</c:v>
                </c:pt>
                <c:pt idx="185">
                  <c:v>4.1841004184099972E-3</c:v>
                </c:pt>
                <c:pt idx="186">
                  <c:v>1.6666666666666607E-2</c:v>
                </c:pt>
                <c:pt idx="187">
                  <c:v>3.7257824143077656E-4</c:v>
                </c:pt>
                <c:pt idx="188">
                  <c:v>-1.8621973929237035E-3</c:v>
                </c:pt>
                <c:pt idx="189">
                  <c:v>-7.8358208955223718E-3</c:v>
                </c:pt>
                <c:pt idx="190">
                  <c:v>2.4445280180518836E-2</c:v>
                </c:pt>
                <c:pt idx="191">
                  <c:v>6.9750367107195288E-3</c:v>
                </c:pt>
                <c:pt idx="192">
                  <c:v>1.8228217280349401E-3</c:v>
                </c:pt>
                <c:pt idx="193">
                  <c:v>0</c:v>
                </c:pt>
                <c:pt idx="194">
                  <c:v>-8.3697234352256844E-3</c:v>
                </c:pt>
                <c:pt idx="195">
                  <c:v>3.6697247706423131E-3</c:v>
                </c:pt>
                <c:pt idx="196">
                  <c:v>-1.0603290676416965E-2</c:v>
                </c:pt>
                <c:pt idx="197">
                  <c:v>-6.2823355506281819E-3</c:v>
                </c:pt>
                <c:pt idx="198">
                  <c:v>5.2063964298996179E-3</c:v>
                </c:pt>
                <c:pt idx="199">
                  <c:v>2.9596744358120208E-3</c:v>
                </c:pt>
                <c:pt idx="200">
                  <c:v>-2.2132054592400863E-3</c:v>
                </c:pt>
                <c:pt idx="201">
                  <c:v>9.6118299445471234E-3</c:v>
                </c:pt>
                <c:pt idx="202">
                  <c:v>-1.1351153423654337E-2</c:v>
                </c:pt>
                <c:pt idx="203">
                  <c:v>2.5925925925927018E-3</c:v>
                </c:pt>
                <c:pt idx="204">
                  <c:v>1.8470631695604034E-3</c:v>
                </c:pt>
                <c:pt idx="205">
                  <c:v>-2.5811209439527971E-3</c:v>
                </c:pt>
                <c:pt idx="206">
                  <c:v>-1.219963031423299E-2</c:v>
                </c:pt>
                <c:pt idx="207">
                  <c:v>1.1227544910179521E-3</c:v>
                </c:pt>
                <c:pt idx="208">
                  <c:v>6.3551401869159641E-3</c:v>
                </c:pt>
                <c:pt idx="209">
                  <c:v>-1.1144130757800852E-3</c:v>
                </c:pt>
                <c:pt idx="210">
                  <c:v>7.437709185570851E-3</c:v>
                </c:pt>
                <c:pt idx="211">
                  <c:v>4.0605389442598394E-3</c:v>
                </c:pt>
                <c:pt idx="212">
                  <c:v>-1.4705882352941124E-3</c:v>
                </c:pt>
                <c:pt idx="213">
                  <c:v>2.2091310751104487E-3</c:v>
                </c:pt>
                <c:pt idx="214">
                  <c:v>9.919177075679686E-3</c:v>
                </c:pt>
                <c:pt idx="215">
                  <c:v>-1.091305929428743E-3</c:v>
                </c:pt>
                <c:pt idx="216">
                  <c:v>5.0983248361253786E-3</c:v>
                </c:pt>
                <c:pt idx="217">
                  <c:v>-1.1594202898550732E-2</c:v>
                </c:pt>
                <c:pt idx="218">
                  <c:v>-6.2316715542523049E-3</c:v>
                </c:pt>
                <c:pt idx="219">
                  <c:v>3.3198081888601294E-3</c:v>
                </c:pt>
                <c:pt idx="220">
                  <c:v>-3.67647058823517E-3</c:v>
                </c:pt>
                <c:pt idx="221">
                  <c:v>3.6900369003689537E-3</c:v>
                </c:pt>
                <c:pt idx="222">
                  <c:v>-3.6764705882341708E-4</c:v>
                </c:pt>
                <c:pt idx="223">
                  <c:v>1.3240161824199959E-2</c:v>
                </c:pt>
                <c:pt idx="224">
                  <c:v>-3.6297640653357721E-3</c:v>
                </c:pt>
                <c:pt idx="225">
                  <c:v>2.1857923497268228E-3</c:v>
                </c:pt>
                <c:pt idx="226">
                  <c:v>2.1810250817884125E-3</c:v>
                </c:pt>
                <c:pt idx="227">
                  <c:v>-1.7410228509249226E-2</c:v>
                </c:pt>
                <c:pt idx="228">
                  <c:v>-9.228497600590635E-3</c:v>
                </c:pt>
                <c:pt idx="229">
                  <c:v>-6.7064083457526458E-3</c:v>
                </c:pt>
                <c:pt idx="230">
                  <c:v>1.1252813203301848E-3</c:v>
                </c:pt>
                <c:pt idx="231">
                  <c:v>-9.3668040464593982E-3</c:v>
                </c:pt>
                <c:pt idx="232">
                  <c:v>5.6732223903177559E-3</c:v>
                </c:pt>
                <c:pt idx="233">
                  <c:v>-7.1455434373824955E-3</c:v>
                </c:pt>
                <c:pt idx="234">
                  <c:v>3.0303030303031608E-3</c:v>
                </c:pt>
                <c:pt idx="235">
                  <c:v>3.0211480362536403E-3</c:v>
                </c:pt>
                <c:pt idx="236">
                  <c:v>-7.5301204819276935E-3</c:v>
                </c:pt>
                <c:pt idx="237">
                  <c:v>1.5174506828528056E-3</c:v>
                </c:pt>
                <c:pt idx="238">
                  <c:v>-6.8181818181818343E-3</c:v>
                </c:pt>
                <c:pt idx="239">
                  <c:v>1.9069412662089391E-3</c:v>
                </c:pt>
                <c:pt idx="240">
                  <c:v>-9.8972211648267194E-3</c:v>
                </c:pt>
                <c:pt idx="241">
                  <c:v>9.9961553248750779E-3</c:v>
                </c:pt>
                <c:pt idx="242">
                  <c:v>1.6368481157213566E-2</c:v>
                </c:pt>
                <c:pt idx="243">
                  <c:v>-2.9962546816478808E-3</c:v>
                </c:pt>
                <c:pt idx="244">
                  <c:v>-1.1269722013523831E-3</c:v>
                </c:pt>
                <c:pt idx="245">
                  <c:v>-2.6325686348250832E-3</c:v>
                </c:pt>
                <c:pt idx="246">
                  <c:v>1.8853695324283493E-3</c:v>
                </c:pt>
                <c:pt idx="247">
                  <c:v>-3.0109145652992275E-3</c:v>
                </c:pt>
                <c:pt idx="248">
                  <c:v>-4.5300113250281715E-3</c:v>
                </c:pt>
                <c:pt idx="249">
                  <c:v>4.9298445202881069E-3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1D-47FA-BBBA-486B011EC361}"/>
            </c:ext>
          </c:extLst>
        </c:ser>
        <c:ser>
          <c:idx val="48"/>
          <c:order val="48"/>
          <c:tx>
            <c:strRef>
              <c:f>'Prices&amp;Returns'!$AY$256</c:f>
              <c:strCache>
                <c:ptCount val="1"/>
                <c:pt idx="0">
                  <c:v>Instrument 49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'Prices&amp;Returns'!$AY$257:$AY$506</c:f>
              <c:numCache>
                <c:formatCode>0.00%</c:formatCode>
                <c:ptCount val="250"/>
                <c:pt idx="1">
                  <c:v>2.6231419411248957E-3</c:v>
                </c:pt>
                <c:pt idx="2">
                  <c:v>5.8139534883721034E-3</c:v>
                </c:pt>
                <c:pt idx="3">
                  <c:v>-1.1560693641617936E-3</c:v>
                </c:pt>
                <c:pt idx="4">
                  <c:v>-2.6041666666667407E-3</c:v>
                </c:pt>
                <c:pt idx="5">
                  <c:v>9.5735422106177914E-3</c:v>
                </c:pt>
                <c:pt idx="6">
                  <c:v>1.1206896551724244E-2</c:v>
                </c:pt>
                <c:pt idx="7">
                  <c:v>4.5467462347259513E-3</c:v>
                </c:pt>
                <c:pt idx="8">
                  <c:v>-5.3748231966055382E-3</c:v>
                </c:pt>
                <c:pt idx="9">
                  <c:v>8.5324232081918083E-4</c:v>
                </c:pt>
                <c:pt idx="10">
                  <c:v>-6.251776072747961E-3</c:v>
                </c:pt>
                <c:pt idx="11">
                  <c:v>5.1472690877896188E-3</c:v>
                </c:pt>
                <c:pt idx="12">
                  <c:v>-5.6899004267418896E-4</c:v>
                </c:pt>
                <c:pt idx="13">
                  <c:v>1.4517506404782221E-2</c:v>
                </c:pt>
                <c:pt idx="14">
                  <c:v>-3.3670033670032407E-3</c:v>
                </c:pt>
                <c:pt idx="15">
                  <c:v>1.9707207207206867E-3</c:v>
                </c:pt>
                <c:pt idx="16">
                  <c:v>-2.809778027535903E-3</c:v>
                </c:pt>
                <c:pt idx="17">
                  <c:v>-6.7624683009298581E-3</c:v>
                </c:pt>
                <c:pt idx="18">
                  <c:v>7.9432624113475736E-3</c:v>
                </c:pt>
                <c:pt idx="19">
                  <c:v>1.3791162397973622E-2</c:v>
                </c:pt>
                <c:pt idx="20">
                  <c:v>-1.3881177123821198E-3</c:v>
                </c:pt>
                <c:pt idx="21">
                  <c:v>-1.3900472616068527E-3</c:v>
                </c:pt>
                <c:pt idx="22">
                  <c:v>-7.5167037861916253E-3</c:v>
                </c:pt>
                <c:pt idx="23">
                  <c:v>3.3660589060309221E-3</c:v>
                </c:pt>
                <c:pt idx="24">
                  <c:v>4.7525859658930081E-3</c:v>
                </c:pt>
                <c:pt idx="25">
                  <c:v>5.5648302726774013E-4</c:v>
                </c:pt>
                <c:pt idx="26">
                  <c:v>-1.1123470522802492E-3</c:v>
                </c:pt>
                <c:pt idx="27">
                  <c:v>5.8463251670379801E-3</c:v>
                </c:pt>
                <c:pt idx="28">
                  <c:v>-1.2455023526155573E-2</c:v>
                </c:pt>
                <c:pt idx="29">
                  <c:v>-2.802690582959233E-4</c:v>
                </c:pt>
                <c:pt idx="30">
                  <c:v>-1.9624334174376257E-3</c:v>
                </c:pt>
                <c:pt idx="31">
                  <c:v>4.4943820224718767E-3</c:v>
                </c:pt>
                <c:pt idx="32">
                  <c:v>0</c:v>
                </c:pt>
                <c:pt idx="33">
                  <c:v>-8.1096196868009063E-3</c:v>
                </c:pt>
                <c:pt idx="34">
                  <c:v>5.3566394135888817E-3</c:v>
                </c:pt>
                <c:pt idx="35">
                  <c:v>-4.2063937184519951E-3</c:v>
                </c:pt>
                <c:pt idx="36">
                  <c:v>0</c:v>
                </c:pt>
                <c:pt idx="37">
                  <c:v>1.1546043368065417E-2</c:v>
                </c:pt>
                <c:pt idx="38">
                  <c:v>-4.4543429844099425E-3</c:v>
                </c:pt>
                <c:pt idx="39">
                  <c:v>1.9574944071587552E-3</c:v>
                </c:pt>
                <c:pt idx="40">
                  <c:v>-1.6745743790118617E-3</c:v>
                </c:pt>
                <c:pt idx="41">
                  <c:v>-1.6773832820800028E-3</c:v>
                </c:pt>
                <c:pt idx="42">
                  <c:v>1.6802016241950213E-3</c:v>
                </c:pt>
                <c:pt idx="43">
                  <c:v>4.473022085546452E-3</c:v>
                </c:pt>
                <c:pt idx="44">
                  <c:v>-5.8446980239355018E-3</c:v>
                </c:pt>
                <c:pt idx="45">
                  <c:v>2.7995520716685984E-3</c:v>
                </c:pt>
                <c:pt idx="46">
                  <c:v>-2.7917364600782424E-3</c:v>
                </c:pt>
                <c:pt idx="47">
                  <c:v>4.4792833146698463E-3</c:v>
                </c:pt>
                <c:pt idx="48">
                  <c:v>2.0624303232998686E-2</c:v>
                </c:pt>
                <c:pt idx="49">
                  <c:v>-1.0649918077553222E-2</c:v>
                </c:pt>
                <c:pt idx="50">
                  <c:v>-1.4904775048302454E-2</c:v>
                </c:pt>
                <c:pt idx="51">
                  <c:v>4.4830484729616593E-3</c:v>
                </c:pt>
                <c:pt idx="52">
                  <c:v>3.905160390516027E-3</c:v>
                </c:pt>
                <c:pt idx="53">
                  <c:v>-1.1114198388441188E-2</c:v>
                </c:pt>
                <c:pt idx="54">
                  <c:v>-4.4956448440574004E-3</c:v>
                </c:pt>
                <c:pt idx="55">
                  <c:v>-2.8224668360143923E-4</c:v>
                </c:pt>
                <c:pt idx="56">
                  <c:v>1.0163749294183955E-2</c:v>
                </c:pt>
                <c:pt idx="57">
                  <c:v>-7.2666294019004818E-3</c:v>
                </c:pt>
                <c:pt idx="58">
                  <c:v>-4.5045045045045695E-3</c:v>
                </c:pt>
                <c:pt idx="59">
                  <c:v>1.6968325791855143E-3</c:v>
                </c:pt>
                <c:pt idx="60">
                  <c:v>1.468097120271028E-2</c:v>
                </c:pt>
                <c:pt idx="61">
                  <c:v>1.9476905954367574E-3</c:v>
                </c:pt>
                <c:pt idx="62">
                  <c:v>-1.3329630658150404E-2</c:v>
                </c:pt>
                <c:pt idx="63">
                  <c:v>-2.2516183506895437E-3</c:v>
                </c:pt>
                <c:pt idx="64">
                  <c:v>2.8208744710858102E-3</c:v>
                </c:pt>
                <c:pt idx="65">
                  <c:v>-4.5007032348803877E-3</c:v>
                </c:pt>
                <c:pt idx="66">
                  <c:v>5.6513139304881221E-4</c:v>
                </c:pt>
                <c:pt idx="67">
                  <c:v>-2.8240609997174371E-3</c:v>
                </c:pt>
                <c:pt idx="68">
                  <c:v>-1.1328235627301231E-2</c:v>
                </c:pt>
                <c:pt idx="69">
                  <c:v>8.5935262102543319E-4</c:v>
                </c:pt>
                <c:pt idx="70">
                  <c:v>-1.2306811677160856E-2</c:v>
                </c:pt>
                <c:pt idx="71">
                  <c:v>-1.6516951608229524E-2</c:v>
                </c:pt>
                <c:pt idx="72">
                  <c:v>-5.8927519151442675E-3</c:v>
                </c:pt>
                <c:pt idx="73">
                  <c:v>5.038529934795255E-3</c:v>
                </c:pt>
                <c:pt idx="74">
                  <c:v>-2.6540843409023074E-3</c:v>
                </c:pt>
                <c:pt idx="75">
                  <c:v>4.1395623891189448E-3</c:v>
                </c:pt>
                <c:pt idx="76">
                  <c:v>-3.2391048292108593E-3</c:v>
                </c:pt>
                <c:pt idx="77">
                  <c:v>7.6809453471196054E-3</c:v>
                </c:pt>
                <c:pt idx="78">
                  <c:v>5.8633831720911189E-4</c:v>
                </c:pt>
                <c:pt idx="79">
                  <c:v>5.8599472604736746E-4</c:v>
                </c:pt>
                <c:pt idx="80">
                  <c:v>-4.6852122986822398E-3</c:v>
                </c:pt>
                <c:pt idx="81">
                  <c:v>2.9420417769920881E-4</c:v>
                </c:pt>
                <c:pt idx="82">
                  <c:v>3.2352941176470029E-3</c:v>
                </c:pt>
                <c:pt idx="83">
                  <c:v>5.8633831720904528E-3</c:v>
                </c:pt>
                <c:pt idx="84">
                  <c:v>-3.7889828038473183E-3</c:v>
                </c:pt>
                <c:pt idx="85">
                  <c:v>7.02165008777067E-3</c:v>
                </c:pt>
                <c:pt idx="86">
                  <c:v>8.1348053457293013E-3</c:v>
                </c:pt>
                <c:pt idx="87">
                  <c:v>6.3400576368874972E-3</c:v>
                </c:pt>
                <c:pt idx="88">
                  <c:v>1.2886597938144284E-2</c:v>
                </c:pt>
                <c:pt idx="89">
                  <c:v>-3.1099802092168227E-3</c:v>
                </c:pt>
                <c:pt idx="90">
                  <c:v>-1.3045944412932498E-2</c:v>
                </c:pt>
                <c:pt idx="91">
                  <c:v>1.4367816091954033E-2</c:v>
                </c:pt>
                <c:pt idx="92">
                  <c:v>-1.9830028328612359E-3</c:v>
                </c:pt>
                <c:pt idx="93">
                  <c:v>-5.6769798467214416E-3</c:v>
                </c:pt>
                <c:pt idx="94">
                  <c:v>-5.4239223522694058E-3</c:v>
                </c:pt>
                <c:pt idx="95">
                  <c:v>-7.175660160734787E-3</c:v>
                </c:pt>
                <c:pt idx="96">
                  <c:v>-6.6493206128940274E-3</c:v>
                </c:pt>
                <c:pt idx="97">
                  <c:v>3.4924330616996624E-3</c:v>
                </c:pt>
                <c:pt idx="98">
                  <c:v>-4.6403712296982924E-3</c:v>
                </c:pt>
                <c:pt idx="99">
                  <c:v>7.575757575757569E-3</c:v>
                </c:pt>
                <c:pt idx="100">
                  <c:v>6.0728744939271273E-3</c:v>
                </c:pt>
                <c:pt idx="101">
                  <c:v>9.7729232538086297E-3</c:v>
                </c:pt>
                <c:pt idx="102">
                  <c:v>-5.6931397665826999E-4</c:v>
                </c:pt>
                <c:pt idx="103">
                  <c:v>4.8419253773854809E-3</c:v>
                </c:pt>
                <c:pt idx="104">
                  <c:v>-1.1337868480725266E-3</c:v>
                </c:pt>
                <c:pt idx="105">
                  <c:v>-5.9591373439273898E-3</c:v>
                </c:pt>
                <c:pt idx="106">
                  <c:v>-1.1418783899515006E-3</c:v>
                </c:pt>
                <c:pt idx="107">
                  <c:v>5.1443269505573319E-3</c:v>
                </c:pt>
                <c:pt idx="108">
                  <c:v>3.6963321012224437E-3</c:v>
                </c:pt>
                <c:pt idx="109">
                  <c:v>8.2152974504250409E-3</c:v>
                </c:pt>
                <c:pt idx="110">
                  <c:v>-2.5288002247823016E-3</c:v>
                </c:pt>
                <c:pt idx="111">
                  <c:v>-2.8169014084500343E-4</c:v>
                </c:pt>
                <c:pt idx="112">
                  <c:v>1.972386587771191E-2</c:v>
                </c:pt>
                <c:pt idx="113">
                  <c:v>-6.9079856313898347E-3</c:v>
                </c:pt>
                <c:pt idx="114">
                  <c:v>-2.7824151363375904E-4</c:v>
                </c:pt>
                <c:pt idx="115">
                  <c:v>2.5048705816868022E-3</c:v>
                </c:pt>
                <c:pt idx="116">
                  <c:v>1.3048306496390882E-2</c:v>
                </c:pt>
                <c:pt idx="117">
                  <c:v>-1.6442861057824887E-3</c:v>
                </c:pt>
                <c:pt idx="118">
                  <c:v>4.3919846280540131E-3</c:v>
                </c:pt>
                <c:pt idx="119">
                  <c:v>-8.1989614648814158E-4</c:v>
                </c:pt>
                <c:pt idx="120">
                  <c:v>9.0262582056892526E-3</c:v>
                </c:pt>
                <c:pt idx="121">
                  <c:v>3.2529140688533076E-3</c:v>
                </c:pt>
                <c:pt idx="122">
                  <c:v>1.1888678735477054E-2</c:v>
                </c:pt>
                <c:pt idx="123">
                  <c:v>-5.6074766355140859E-3</c:v>
                </c:pt>
                <c:pt idx="124">
                  <c:v>-1.6648764769065627E-2</c:v>
                </c:pt>
                <c:pt idx="125">
                  <c:v>8.1922446750410938E-3</c:v>
                </c:pt>
                <c:pt idx="126">
                  <c:v>1.8959913326110911E-3</c:v>
                </c:pt>
                <c:pt idx="127">
                  <c:v>1.7572316842389801E-2</c:v>
                </c:pt>
                <c:pt idx="128">
                  <c:v>-1.5143464399574924E-2</c:v>
                </c:pt>
                <c:pt idx="129">
                  <c:v>-6.7439978419207014E-3</c:v>
                </c:pt>
                <c:pt idx="130">
                  <c:v>1.0048886474741892E-2</c:v>
                </c:pt>
                <c:pt idx="131">
                  <c:v>-8.0666845926323782E-3</c:v>
                </c:pt>
                <c:pt idx="132">
                  <c:v>4.3372187584709287E-3</c:v>
                </c:pt>
                <c:pt idx="133">
                  <c:v>-1.8893387314440346E-3</c:v>
                </c:pt>
                <c:pt idx="134">
                  <c:v>-1.3520822065981597E-2</c:v>
                </c:pt>
                <c:pt idx="135">
                  <c:v>-9.5942982456138637E-3</c:v>
                </c:pt>
                <c:pt idx="136">
                  <c:v>2.214226404649855E-3</c:v>
                </c:pt>
                <c:pt idx="137">
                  <c:v>4.4186688760010639E-3</c:v>
                </c:pt>
                <c:pt idx="138">
                  <c:v>-1.3747594171019673E-3</c:v>
                </c:pt>
                <c:pt idx="139">
                  <c:v>6.0572687224669242E-3</c:v>
                </c:pt>
                <c:pt idx="140">
                  <c:v>1.0399562123700079E-2</c:v>
                </c:pt>
                <c:pt idx="141">
                  <c:v>8.6673889490791467E-3</c:v>
                </c:pt>
                <c:pt idx="142">
                  <c:v>5.3705692803436289E-3</c:v>
                </c:pt>
                <c:pt idx="143">
                  <c:v>1.3087606837606902E-2</c:v>
                </c:pt>
                <c:pt idx="144">
                  <c:v>-6.5910888478776242E-3</c:v>
                </c:pt>
                <c:pt idx="145">
                  <c:v>-2.9193205944798573E-3</c:v>
                </c:pt>
                <c:pt idx="146">
                  <c:v>-9.8482832046845603E-3</c:v>
                </c:pt>
                <c:pt idx="147">
                  <c:v>-3.4946236559140198E-3</c:v>
                </c:pt>
                <c:pt idx="148">
                  <c:v>-8.6323172376584489E-3</c:v>
                </c:pt>
                <c:pt idx="149">
                  <c:v>1.0884353741496655E-2</c:v>
                </c:pt>
                <c:pt idx="150">
                  <c:v>4.5760430686407894E-3</c:v>
                </c:pt>
                <c:pt idx="151">
                  <c:v>-6.4308681672026191E-3</c:v>
                </c:pt>
                <c:pt idx="152">
                  <c:v>2.9665587918015213E-3</c:v>
                </c:pt>
                <c:pt idx="153">
                  <c:v>5.3777897284217335E-3</c:v>
                </c:pt>
                <c:pt idx="154">
                  <c:v>-3.4768654720513936E-3</c:v>
                </c:pt>
                <c:pt idx="155">
                  <c:v>-1.6103059581319412E-3</c:v>
                </c:pt>
                <c:pt idx="156">
                  <c:v>9.6774193548387899E-3</c:v>
                </c:pt>
                <c:pt idx="157">
                  <c:v>3.1948881789136685E-3</c:v>
                </c:pt>
                <c:pt idx="158">
                  <c:v>1.0615711252652815E-3</c:v>
                </c:pt>
                <c:pt idx="159">
                  <c:v>-1.166489925768821E-2</c:v>
                </c:pt>
                <c:pt idx="160">
                  <c:v>6.4377682403433667E-3</c:v>
                </c:pt>
                <c:pt idx="161">
                  <c:v>3.4648187633261607E-3</c:v>
                </c:pt>
                <c:pt idx="162">
                  <c:v>-7.7025232403717947E-3</c:v>
                </c:pt>
                <c:pt idx="163">
                  <c:v>1.7933618843683163E-2</c:v>
                </c:pt>
                <c:pt idx="164">
                  <c:v>-1.5777018143571242E-3</c:v>
                </c:pt>
                <c:pt idx="165">
                  <c:v>0</c:v>
                </c:pt>
                <c:pt idx="166">
                  <c:v>-8.1643402686332189E-3</c:v>
                </c:pt>
                <c:pt idx="167">
                  <c:v>-2.9208709506106656E-3</c:v>
                </c:pt>
                <c:pt idx="168">
                  <c:v>7.723035952064139E-3</c:v>
                </c:pt>
                <c:pt idx="169">
                  <c:v>5.0211416490486549E-3</c:v>
                </c:pt>
                <c:pt idx="170">
                  <c:v>6.0478569550355132E-3</c:v>
                </c:pt>
                <c:pt idx="171">
                  <c:v>-9.9320439100887281E-3</c:v>
                </c:pt>
                <c:pt idx="172">
                  <c:v>7.3917634635689566E-3</c:v>
                </c:pt>
                <c:pt idx="173">
                  <c:v>1.3626834381551545E-2</c:v>
                </c:pt>
                <c:pt idx="174">
                  <c:v>2.0682523267838704E-3</c:v>
                </c:pt>
                <c:pt idx="175">
                  <c:v>7.7399380804954454E-4</c:v>
                </c:pt>
                <c:pt idx="176">
                  <c:v>1.3921113689095099E-2</c:v>
                </c:pt>
                <c:pt idx="177">
                  <c:v>2.5425883549456962E-4</c:v>
                </c:pt>
                <c:pt idx="178">
                  <c:v>4.0671072699540733E-3</c:v>
                </c:pt>
                <c:pt idx="179">
                  <c:v>2.2784810126583732E-3</c:v>
                </c:pt>
                <c:pt idx="180">
                  <c:v>0</c:v>
                </c:pt>
                <c:pt idx="181">
                  <c:v>-1.0103561505432346E-3</c:v>
                </c:pt>
                <c:pt idx="182">
                  <c:v>-7.0796460176989484E-3</c:v>
                </c:pt>
                <c:pt idx="183">
                  <c:v>5.6022408963585235E-3</c:v>
                </c:pt>
                <c:pt idx="184">
                  <c:v>-6.8371739680932464E-3</c:v>
                </c:pt>
                <c:pt idx="185">
                  <c:v>-2.0397756246812726E-3</c:v>
                </c:pt>
                <c:pt idx="186">
                  <c:v>5.3653551354113649E-3</c:v>
                </c:pt>
                <c:pt idx="187">
                  <c:v>4.5743329097840402E-3</c:v>
                </c:pt>
                <c:pt idx="188">
                  <c:v>-3.7945863900834542E-3</c:v>
                </c:pt>
                <c:pt idx="189">
                  <c:v>-5.0787201625190903E-3</c:v>
                </c:pt>
                <c:pt idx="190">
                  <c:v>7.9122001020930366E-3</c:v>
                </c:pt>
                <c:pt idx="191">
                  <c:v>-8.3565459610028814E-3</c:v>
                </c:pt>
                <c:pt idx="192">
                  <c:v>-4.3411644535238381E-3</c:v>
                </c:pt>
                <c:pt idx="193">
                  <c:v>-7.6942805847654006E-3</c:v>
                </c:pt>
                <c:pt idx="194">
                  <c:v>-6.203153269578543E-3</c:v>
                </c:pt>
                <c:pt idx="195">
                  <c:v>7.8023407022098645E-4</c:v>
                </c:pt>
                <c:pt idx="196">
                  <c:v>5.197505197505059E-4</c:v>
                </c:pt>
                <c:pt idx="197">
                  <c:v>1.2987012987011326E-3</c:v>
                </c:pt>
                <c:pt idx="198">
                  <c:v>1.0116731517509692E-2</c:v>
                </c:pt>
                <c:pt idx="199">
                  <c:v>-1.2840267077554035E-3</c:v>
                </c:pt>
                <c:pt idx="200">
                  <c:v>2.314219593725797E-3</c:v>
                </c:pt>
                <c:pt idx="201">
                  <c:v>-9.4920472036941206E-3</c:v>
                </c:pt>
                <c:pt idx="202">
                  <c:v>4.9210049210048901E-3</c:v>
                </c:pt>
                <c:pt idx="203">
                  <c:v>-1.134020618556697E-2</c:v>
                </c:pt>
                <c:pt idx="204">
                  <c:v>-4.1710114702814272E-3</c:v>
                </c:pt>
                <c:pt idx="205">
                  <c:v>5.4973821989527938E-3</c:v>
                </c:pt>
                <c:pt idx="206">
                  <c:v>-1.2757094506638755E-2</c:v>
                </c:pt>
                <c:pt idx="207">
                  <c:v>4.746835443038E-3</c:v>
                </c:pt>
                <c:pt idx="208">
                  <c:v>5.2493438320189156E-4</c:v>
                </c:pt>
                <c:pt idx="209">
                  <c:v>1.2329485834208009E-2</c:v>
                </c:pt>
                <c:pt idx="210">
                  <c:v>7.7740347240196073E-4</c:v>
                </c:pt>
                <c:pt idx="211">
                  <c:v>-8.026929052304399E-3</c:v>
                </c:pt>
                <c:pt idx="212">
                  <c:v>-6.2646828504308028E-3</c:v>
                </c:pt>
                <c:pt idx="213">
                  <c:v>-1.0244286840031536E-2</c:v>
                </c:pt>
                <c:pt idx="214">
                  <c:v>-3.1847133757960666E-3</c:v>
                </c:pt>
                <c:pt idx="215">
                  <c:v>-4.2598509052184097E-3</c:v>
                </c:pt>
                <c:pt idx="216">
                  <c:v>3.4759358288771747E-3</c:v>
                </c:pt>
                <c:pt idx="217">
                  <c:v>-1.09245936584067E-2</c:v>
                </c:pt>
                <c:pt idx="218">
                  <c:v>-2.4245689655171265E-3</c:v>
                </c:pt>
                <c:pt idx="219">
                  <c:v>2.4304617877395351E-3</c:v>
                </c:pt>
                <c:pt idx="220">
                  <c:v>6.4655172413794482E-3</c:v>
                </c:pt>
                <c:pt idx="221">
                  <c:v>-4.0149892933618592E-3</c:v>
                </c:pt>
                <c:pt idx="222">
                  <c:v>-5.3748992206397173E-3</c:v>
                </c:pt>
                <c:pt idx="223">
                  <c:v>-2.9721696838692635E-3</c:v>
                </c:pt>
                <c:pt idx="224">
                  <c:v>1.5718157181571879E-2</c:v>
                </c:pt>
                <c:pt idx="225">
                  <c:v>9.605122732123883E-3</c:v>
                </c:pt>
                <c:pt idx="226">
                  <c:v>2.1141649048626032E-3</c:v>
                </c:pt>
                <c:pt idx="227">
                  <c:v>2.6371308016877038E-3</c:v>
                </c:pt>
                <c:pt idx="228">
                  <c:v>1.5781167806416807E-3</c:v>
                </c:pt>
                <c:pt idx="229">
                  <c:v>9.1911764705883137E-3</c:v>
                </c:pt>
                <c:pt idx="230">
                  <c:v>-6.765547749154277E-3</c:v>
                </c:pt>
                <c:pt idx="231">
                  <c:v>5.7636887608067955E-3</c:v>
                </c:pt>
                <c:pt idx="232">
                  <c:v>-3.1258140140660862E-3</c:v>
                </c:pt>
                <c:pt idx="233">
                  <c:v>-3.3969166448916122E-3</c:v>
                </c:pt>
                <c:pt idx="234">
                  <c:v>-5.5060304142632299E-3</c:v>
                </c:pt>
                <c:pt idx="235">
                  <c:v>-5.5365146322172709E-3</c:v>
                </c:pt>
                <c:pt idx="236">
                  <c:v>-4.7720042417815911E-3</c:v>
                </c:pt>
                <c:pt idx="237">
                  <c:v>3.7293553542887548E-3</c:v>
                </c:pt>
                <c:pt idx="238">
                  <c:v>1.0615711252652815E-3</c:v>
                </c:pt>
                <c:pt idx="239">
                  <c:v>1.5906680805939377E-3</c:v>
                </c:pt>
                <c:pt idx="240">
                  <c:v>5.2938062466911795E-3</c:v>
                </c:pt>
                <c:pt idx="241">
                  <c:v>-6.3191153238545406E-3</c:v>
                </c:pt>
                <c:pt idx="242">
                  <c:v>3.9745627980922738E-3</c:v>
                </c:pt>
                <c:pt idx="243">
                  <c:v>-3.9588281868566666E-3</c:v>
                </c:pt>
                <c:pt idx="244">
                  <c:v>-1.3248542660307949E-3</c:v>
                </c:pt>
                <c:pt idx="245">
                  <c:v>5.8370920668611159E-3</c:v>
                </c:pt>
                <c:pt idx="246">
                  <c:v>-7.9134792930612985E-4</c:v>
                </c:pt>
                <c:pt idx="247">
                  <c:v>5.2798310454065245E-3</c:v>
                </c:pt>
                <c:pt idx="248">
                  <c:v>-7.0903361344536453E-3</c:v>
                </c:pt>
                <c:pt idx="249">
                  <c:v>-1.2430573922242782E-2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1D-47FA-BBBA-486B011EC361}"/>
            </c:ext>
          </c:extLst>
        </c:ser>
        <c:ser>
          <c:idx val="49"/>
          <c:order val="49"/>
          <c:tx>
            <c:strRef>
              <c:f>'Prices&amp;Returns'!$AZ$256</c:f>
              <c:strCache>
                <c:ptCount val="1"/>
                <c:pt idx="0">
                  <c:v>Instrument 50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'Prices&amp;Returns'!$AZ$257:$AZ$506</c:f>
              <c:numCache>
                <c:formatCode>0.00%</c:formatCode>
                <c:ptCount val="250"/>
                <c:pt idx="1">
                  <c:v>1.6974326331422596E-3</c:v>
                </c:pt>
                <c:pt idx="2">
                  <c:v>1.2709171785638684E-3</c:v>
                </c:pt>
                <c:pt idx="3">
                  <c:v>-5.0772159932304106E-3</c:v>
                </c:pt>
                <c:pt idx="4">
                  <c:v>4.0399744843715446E-3</c:v>
                </c:pt>
                <c:pt idx="5">
                  <c:v>-1.9059720457432761E-3</c:v>
                </c:pt>
                <c:pt idx="6">
                  <c:v>3.6070443454274681E-3</c:v>
                </c:pt>
                <c:pt idx="7">
                  <c:v>3.8054968287526414E-3</c:v>
                </c:pt>
                <c:pt idx="8">
                  <c:v>6.5290648694187325E-3</c:v>
                </c:pt>
                <c:pt idx="9">
                  <c:v>3.1387319522913071E-3</c:v>
                </c:pt>
                <c:pt idx="10">
                  <c:v>-6.2578222778475467E-4</c:v>
                </c:pt>
                <c:pt idx="11">
                  <c:v>1.2523481527866309E-3</c:v>
                </c:pt>
                <c:pt idx="12">
                  <c:v>-1.4592453616844026E-3</c:v>
                </c:pt>
                <c:pt idx="13">
                  <c:v>1.2526096033402823E-3</c:v>
                </c:pt>
                <c:pt idx="14">
                  <c:v>4.7956630525436417E-3</c:v>
                </c:pt>
                <c:pt idx="15">
                  <c:v>-1.8676073874247523E-3</c:v>
                </c:pt>
                <c:pt idx="16">
                  <c:v>3.1185031185030354E-3</c:v>
                </c:pt>
                <c:pt idx="17">
                  <c:v>-2.4870466321242901E-3</c:v>
                </c:pt>
                <c:pt idx="18">
                  <c:v>-1.4543943486391431E-3</c:v>
                </c:pt>
                <c:pt idx="19">
                  <c:v>1.2484394506866447E-3</c:v>
                </c:pt>
                <c:pt idx="20">
                  <c:v>-8.3125519534497094E-3</c:v>
                </c:pt>
                <c:pt idx="21">
                  <c:v>-3.3528918692371512E-3</c:v>
                </c:pt>
                <c:pt idx="22">
                  <c:v>-4.4154751892346855E-3</c:v>
                </c:pt>
                <c:pt idx="23">
                  <c:v>1.0559662090812161E-3</c:v>
                </c:pt>
                <c:pt idx="24">
                  <c:v>3.1645569620253333E-3</c:v>
                </c:pt>
                <c:pt idx="25">
                  <c:v>1.051524710830698E-3</c:v>
                </c:pt>
                <c:pt idx="26">
                  <c:v>2.1008403361344463E-3</c:v>
                </c:pt>
                <c:pt idx="27">
                  <c:v>-2.7253668763103089E-3</c:v>
                </c:pt>
                <c:pt idx="28">
                  <c:v>-1.2612991381123484E-3</c:v>
                </c:pt>
                <c:pt idx="29">
                  <c:v>8.4192801515470261E-3</c:v>
                </c:pt>
                <c:pt idx="30">
                  <c:v>-2.0872469213106815E-4</c:v>
                </c:pt>
                <c:pt idx="31">
                  <c:v>-2.0876826722338038E-4</c:v>
                </c:pt>
                <c:pt idx="32">
                  <c:v>-4.1762372102738254E-4</c:v>
                </c:pt>
                <c:pt idx="33">
                  <c:v>2.7156883225403217E-3</c:v>
                </c:pt>
                <c:pt idx="34">
                  <c:v>-6.4583333333333437E-3</c:v>
                </c:pt>
                <c:pt idx="35">
                  <c:v>-7.1293772279302781E-3</c:v>
                </c:pt>
                <c:pt idx="36">
                  <c:v>-6.3357972544886287E-4</c:v>
                </c:pt>
                <c:pt idx="37">
                  <c:v>1.0566356720203007E-3</c:v>
                </c:pt>
                <c:pt idx="38">
                  <c:v>3.3776651889381171E-3</c:v>
                </c:pt>
                <c:pt idx="39">
                  <c:v>-2.524721228697735E-3</c:v>
                </c:pt>
                <c:pt idx="40">
                  <c:v>4.2185192997257204E-4</c:v>
                </c:pt>
                <c:pt idx="41">
                  <c:v>-1.8975332068310591E-3</c:v>
                </c:pt>
                <c:pt idx="42">
                  <c:v>-5.069708491761804E-3</c:v>
                </c:pt>
                <c:pt idx="43">
                  <c:v>-1.9108280254778176E-3</c:v>
                </c:pt>
                <c:pt idx="44">
                  <c:v>3.1908104658582293E-3</c:v>
                </c:pt>
                <c:pt idx="45">
                  <c:v>-2.5445292620864812E-3</c:v>
                </c:pt>
                <c:pt idx="46">
                  <c:v>6.8027210884353817E-3</c:v>
                </c:pt>
                <c:pt idx="47">
                  <c:v>-1.4780405405405705E-3</c:v>
                </c:pt>
                <c:pt idx="48">
                  <c:v>-2.1146119687032172E-4</c:v>
                </c:pt>
                <c:pt idx="49">
                  <c:v>4.230118443316222E-3</c:v>
                </c:pt>
                <c:pt idx="50">
                  <c:v>4.2122999157556684E-4</c:v>
                </c:pt>
                <c:pt idx="51">
                  <c:v>5.2631578947368585E-3</c:v>
                </c:pt>
                <c:pt idx="52">
                  <c:v>6.2827225130890341E-4</c:v>
                </c:pt>
                <c:pt idx="53">
                  <c:v>-2.0929259104218723E-4</c:v>
                </c:pt>
                <c:pt idx="54">
                  <c:v>-1.2560184216036108E-3</c:v>
                </c:pt>
                <c:pt idx="55">
                  <c:v>1.4671976524838204E-3</c:v>
                </c:pt>
                <c:pt idx="56">
                  <c:v>-3.5579740477187372E-3</c:v>
                </c:pt>
                <c:pt idx="57">
                  <c:v>1.0501995379121887E-3</c:v>
                </c:pt>
                <c:pt idx="58">
                  <c:v>-2.0981955518251105E-4</c:v>
                </c:pt>
                <c:pt idx="59">
                  <c:v>3.9874081846800191E-3</c:v>
                </c:pt>
                <c:pt idx="60">
                  <c:v>8.361204013378476E-4</c:v>
                </c:pt>
                <c:pt idx="61">
                  <c:v>-3.9682539682540652E-3</c:v>
                </c:pt>
                <c:pt idx="62">
                  <c:v>-3.7743761794925001E-3</c:v>
                </c:pt>
                <c:pt idx="63">
                  <c:v>-8.4192801515470261E-4</c:v>
                </c:pt>
                <c:pt idx="64">
                  <c:v>-1.2639561828523549E-3</c:v>
                </c:pt>
                <c:pt idx="65">
                  <c:v>4.0075933347396564E-3</c:v>
                </c:pt>
                <c:pt idx="66">
                  <c:v>-2.3109243697478909E-3</c:v>
                </c:pt>
                <c:pt idx="67">
                  <c:v>-4.2114129290382607E-4</c:v>
                </c:pt>
                <c:pt idx="68">
                  <c:v>-6.1091215504528451E-3</c:v>
                </c:pt>
                <c:pt idx="69">
                  <c:v>-4.6629927935565307E-3</c:v>
                </c:pt>
                <c:pt idx="70">
                  <c:v>-6.8143100511073307E-3</c:v>
                </c:pt>
                <c:pt idx="71">
                  <c:v>1.7152658662091813E-3</c:v>
                </c:pt>
                <c:pt idx="72">
                  <c:v>-4.2808219178069873E-4</c:v>
                </c:pt>
                <c:pt idx="73">
                  <c:v>2.1413276231263545E-4</c:v>
                </c:pt>
                <c:pt idx="74">
                  <c:v>-6.2085206593877063E-3</c:v>
                </c:pt>
                <c:pt idx="75">
                  <c:v>-6.031882809134026E-3</c:v>
                </c:pt>
                <c:pt idx="76">
                  <c:v>1.4304291287386084E-2</c:v>
                </c:pt>
                <c:pt idx="77">
                  <c:v>1.1324786324786285E-2</c:v>
                </c:pt>
                <c:pt idx="78">
                  <c:v>1.9015423621382421E-3</c:v>
                </c:pt>
                <c:pt idx="79">
                  <c:v>-5.6938000843526071E-3</c:v>
                </c:pt>
                <c:pt idx="80">
                  <c:v>2.1208907741243621E-4</c:v>
                </c:pt>
                <c:pt idx="81">
                  <c:v>-6.3613231552162031E-3</c:v>
                </c:pt>
                <c:pt idx="82">
                  <c:v>3.2010243277849071E-3</c:v>
                </c:pt>
                <c:pt idx="83">
                  <c:v>-7.8706658157837728E-3</c:v>
                </c:pt>
                <c:pt idx="84">
                  <c:v>-1.9296740994855233E-3</c:v>
                </c:pt>
                <c:pt idx="85">
                  <c:v>2.7926960257786959E-3</c:v>
                </c:pt>
                <c:pt idx="86">
                  <c:v>3.2133676092545027E-3</c:v>
                </c:pt>
                <c:pt idx="87">
                  <c:v>-7.4738415545591019E-3</c:v>
                </c:pt>
                <c:pt idx="88">
                  <c:v>1.7211703958692759E-3</c:v>
                </c:pt>
                <c:pt idx="89">
                  <c:v>3.221649484536071E-3</c:v>
                </c:pt>
                <c:pt idx="90">
                  <c:v>9.2057375294369859E-3</c:v>
                </c:pt>
                <c:pt idx="91">
                  <c:v>-2.3334747560458391E-3</c:v>
                </c:pt>
                <c:pt idx="92">
                  <c:v>2.3389325962150931E-3</c:v>
                </c:pt>
                <c:pt idx="93">
                  <c:v>-8.0610946117947169E-3</c:v>
                </c:pt>
                <c:pt idx="94">
                  <c:v>-1.4970059880239361E-3</c:v>
                </c:pt>
                <c:pt idx="95">
                  <c:v>-4.2835724994638724E-4</c:v>
                </c:pt>
                <c:pt idx="96">
                  <c:v>-3.2140561388471767E-3</c:v>
                </c:pt>
                <c:pt idx="97">
                  <c:v>1.2897678417884695E-3</c:v>
                </c:pt>
                <c:pt idx="98">
                  <c:v>-5.1524259338771028E-3</c:v>
                </c:pt>
                <c:pt idx="99">
                  <c:v>3.8843331894691246E-3</c:v>
                </c:pt>
                <c:pt idx="100">
                  <c:v>-6.8787618228718372E-3</c:v>
                </c:pt>
                <c:pt idx="101">
                  <c:v>5.1948051948049745E-3</c:v>
                </c:pt>
                <c:pt idx="102">
                  <c:v>3.0146425495263252E-3</c:v>
                </c:pt>
                <c:pt idx="103">
                  <c:v>4.293688278230956E-3</c:v>
                </c:pt>
                <c:pt idx="104">
                  <c:v>-1.923899102180493E-3</c:v>
                </c:pt>
                <c:pt idx="105">
                  <c:v>2.9985007496251548E-3</c:v>
                </c:pt>
                <c:pt idx="106">
                  <c:v>-1.9218449711722041E-3</c:v>
                </c:pt>
                <c:pt idx="107">
                  <c:v>5.9905862216516059E-3</c:v>
                </c:pt>
                <c:pt idx="108">
                  <c:v>-3.8281582305401685E-3</c:v>
                </c:pt>
                <c:pt idx="109">
                  <c:v>-2.5619128949616599E-3</c:v>
                </c:pt>
                <c:pt idx="110">
                  <c:v>2.7825342465754854E-3</c:v>
                </c:pt>
                <c:pt idx="111">
                  <c:v>3.4151547491994005E-3</c:v>
                </c:pt>
                <c:pt idx="112">
                  <c:v>8.50882790895513E-4</c:v>
                </c:pt>
                <c:pt idx="113">
                  <c:v>-9.3517534537724822E-3</c:v>
                </c:pt>
                <c:pt idx="114">
                  <c:v>4.0763784595578834E-3</c:v>
                </c:pt>
                <c:pt idx="115">
                  <c:v>-4.0598290598290454E-3</c:v>
                </c:pt>
                <c:pt idx="116">
                  <c:v>2.5745548165629906E-3</c:v>
                </c:pt>
                <c:pt idx="117">
                  <c:v>-4.4939011341749158E-3</c:v>
                </c:pt>
                <c:pt idx="118">
                  <c:v>3.0094582975062067E-3</c:v>
                </c:pt>
                <c:pt idx="119">
                  <c:v>1.9288469781397755E-3</c:v>
                </c:pt>
                <c:pt idx="120">
                  <c:v>3.6363636363636598E-3</c:v>
                </c:pt>
                <c:pt idx="121">
                  <c:v>-2.5575447570332921E-3</c:v>
                </c:pt>
                <c:pt idx="122">
                  <c:v>7.2649572649572391E-3</c:v>
                </c:pt>
                <c:pt idx="123">
                  <c:v>-2.9698769622401588E-3</c:v>
                </c:pt>
                <c:pt idx="124">
                  <c:v>2.553191489361728E-3</c:v>
                </c:pt>
                <c:pt idx="125">
                  <c:v>5.9422750424449333E-3</c:v>
                </c:pt>
                <c:pt idx="126">
                  <c:v>-5.4852320675105037E-3</c:v>
                </c:pt>
                <c:pt idx="127">
                  <c:v>-2.1213406873143992E-3</c:v>
                </c:pt>
                <c:pt idx="128">
                  <c:v>-4.8894557823128126E-3</c:v>
                </c:pt>
                <c:pt idx="129">
                  <c:v>8.545182653278971E-4</c:v>
                </c:pt>
                <c:pt idx="130">
                  <c:v>-6.8303094983991341E-3</c:v>
                </c:pt>
                <c:pt idx="131">
                  <c:v>-3.0088115194498721E-3</c:v>
                </c:pt>
                <c:pt idx="132">
                  <c:v>-6.466910972192208E-3</c:v>
                </c:pt>
                <c:pt idx="133">
                  <c:v>6.5090041223692108E-3</c:v>
                </c:pt>
                <c:pt idx="134">
                  <c:v>-2.155636990730514E-4</c:v>
                </c:pt>
                <c:pt idx="135">
                  <c:v>-1.7248814144028568E-3</c:v>
                </c:pt>
                <c:pt idx="136">
                  <c:v>-2.3758099352051421E-3</c:v>
                </c:pt>
                <c:pt idx="137">
                  <c:v>-1.5154795410261546E-3</c:v>
                </c:pt>
                <c:pt idx="138">
                  <c:v>1.5177797051171282E-3</c:v>
                </c:pt>
                <c:pt idx="139">
                  <c:v>-2.8144620047628743E-3</c:v>
                </c:pt>
                <c:pt idx="140">
                  <c:v>-4.3421623968736833E-3</c:v>
                </c:pt>
                <c:pt idx="141">
                  <c:v>2.1805494984736828E-3</c:v>
                </c:pt>
                <c:pt idx="142">
                  <c:v>6.3098346388164028E-3</c:v>
                </c:pt>
                <c:pt idx="143">
                  <c:v>-1.7297297297297343E-3</c:v>
                </c:pt>
                <c:pt idx="144">
                  <c:v>1.5161360190600881E-3</c:v>
                </c:pt>
                <c:pt idx="145">
                  <c:v>5.1903114186850896E-3</c:v>
                </c:pt>
                <c:pt idx="146">
                  <c:v>-6.6695352839930555E-3</c:v>
                </c:pt>
                <c:pt idx="147">
                  <c:v>1.2995451591941709E-3</c:v>
                </c:pt>
                <c:pt idx="148">
                  <c:v>-1.51416828898987E-3</c:v>
                </c:pt>
                <c:pt idx="149">
                  <c:v>-1.5164644714036335E-3</c:v>
                </c:pt>
                <c:pt idx="150">
                  <c:v>-3.4714688652637271E-3</c:v>
                </c:pt>
                <c:pt idx="151">
                  <c:v>-8.7089048552146942E-4</c:v>
                </c:pt>
                <c:pt idx="152">
                  <c:v>4.3582479843085054E-4</c:v>
                </c:pt>
                <c:pt idx="153">
                  <c:v>3.9207144412982675E-3</c:v>
                </c:pt>
                <c:pt idx="154">
                  <c:v>2.820568453026695E-3</c:v>
                </c:pt>
                <c:pt idx="155">
                  <c:v>-3.0289917784509512E-3</c:v>
                </c:pt>
                <c:pt idx="156">
                  <c:v>-7.8125E-3</c:v>
                </c:pt>
                <c:pt idx="157">
                  <c:v>-4.8118985126859304E-3</c:v>
                </c:pt>
                <c:pt idx="158">
                  <c:v>8.7912087912078718E-4</c:v>
                </c:pt>
                <c:pt idx="159">
                  <c:v>-2.854633289415931E-3</c:v>
                </c:pt>
                <c:pt idx="160">
                  <c:v>-1.1010790574762508E-3</c:v>
                </c:pt>
                <c:pt idx="161">
                  <c:v>-2.4250440917107374E-3</c:v>
                </c:pt>
                <c:pt idx="162">
                  <c:v>-5.5248618784530246E-3</c:v>
                </c:pt>
                <c:pt idx="163">
                  <c:v>-4.2222222222221273E-3</c:v>
                </c:pt>
                <c:pt idx="164">
                  <c:v>-3.3474670832405184E-3</c:v>
                </c:pt>
                <c:pt idx="165">
                  <c:v>0</c:v>
                </c:pt>
                <c:pt idx="166">
                  <c:v>-2.4630541871920597E-3</c:v>
                </c:pt>
                <c:pt idx="167">
                  <c:v>4.264870931537601E-3</c:v>
                </c:pt>
                <c:pt idx="168">
                  <c:v>-1.5645954403218365E-3</c:v>
                </c:pt>
                <c:pt idx="169">
                  <c:v>7.3875083948957698E-3</c:v>
                </c:pt>
                <c:pt idx="170">
                  <c:v>2.8888888888889408E-3</c:v>
                </c:pt>
                <c:pt idx="171">
                  <c:v>-2.2158209616673918E-4</c:v>
                </c:pt>
                <c:pt idx="172">
                  <c:v>-2.2163120567374461E-3</c:v>
                </c:pt>
                <c:pt idx="173">
                  <c:v>-5.553087516659283E-3</c:v>
                </c:pt>
                <c:pt idx="174">
                  <c:v>-2.0102747375475571E-3</c:v>
                </c:pt>
                <c:pt idx="175">
                  <c:v>-5.3715308863026001E-3</c:v>
                </c:pt>
                <c:pt idx="176">
                  <c:v>-2.7002700270026825E-3</c:v>
                </c:pt>
                <c:pt idx="177">
                  <c:v>-2.4819494584837898E-3</c:v>
                </c:pt>
                <c:pt idx="178">
                  <c:v>2.0357385206966061E-3</c:v>
                </c:pt>
                <c:pt idx="179">
                  <c:v>2.483069977426533E-3</c:v>
                </c:pt>
                <c:pt idx="180">
                  <c:v>4.2783156946635259E-3</c:v>
                </c:pt>
                <c:pt idx="181">
                  <c:v>7.1748878923767467E-3</c:v>
                </c:pt>
                <c:pt idx="182">
                  <c:v>5.5654496883348337E-3</c:v>
                </c:pt>
                <c:pt idx="183">
                  <c:v>-2.4352446313925524E-3</c:v>
                </c:pt>
                <c:pt idx="184">
                  <c:v>1.775410563692903E-3</c:v>
                </c:pt>
                <c:pt idx="185">
                  <c:v>-5.095259193619972E-3</c:v>
                </c:pt>
                <c:pt idx="186">
                  <c:v>2.4493431307059943E-3</c:v>
                </c:pt>
                <c:pt idx="187">
                  <c:v>-4.8867170146602579E-3</c:v>
                </c:pt>
                <c:pt idx="188">
                  <c:v>1.5624999999999112E-3</c:v>
                </c:pt>
                <c:pt idx="189">
                  <c:v>8.9146422999775154E-4</c:v>
                </c:pt>
                <c:pt idx="190">
                  <c:v>-4.4533511467370612E-4</c:v>
                </c:pt>
                <c:pt idx="191">
                  <c:v>-3.3415014479839522E-3</c:v>
                </c:pt>
                <c:pt idx="192">
                  <c:v>0</c:v>
                </c:pt>
                <c:pt idx="193">
                  <c:v>-1.7881090746536543E-3</c:v>
                </c:pt>
                <c:pt idx="194">
                  <c:v>-8.7326466636810096E-3</c:v>
                </c:pt>
                <c:pt idx="195">
                  <c:v>6.3248249378811128E-3</c:v>
                </c:pt>
                <c:pt idx="196">
                  <c:v>-5.1627384960717393E-3</c:v>
                </c:pt>
                <c:pt idx="197">
                  <c:v>2.9332129963899334E-3</c:v>
                </c:pt>
                <c:pt idx="198">
                  <c:v>-6.074240719910029E-3</c:v>
                </c:pt>
                <c:pt idx="199">
                  <c:v>-2.4898143956540997E-3</c:v>
                </c:pt>
                <c:pt idx="200">
                  <c:v>-4.5382346267303086E-3</c:v>
                </c:pt>
                <c:pt idx="201">
                  <c:v>-1.0485525416001895E-2</c:v>
                </c:pt>
                <c:pt idx="202">
                  <c:v>-4.3768716885509429E-3</c:v>
                </c:pt>
                <c:pt idx="203">
                  <c:v>7.4039796390559243E-3</c:v>
                </c:pt>
                <c:pt idx="204">
                  <c:v>4.3638033991730829E-3</c:v>
                </c:pt>
                <c:pt idx="205">
                  <c:v>-2.0580836954035009E-3</c:v>
                </c:pt>
                <c:pt idx="206">
                  <c:v>1.1457378551786856E-3</c:v>
                </c:pt>
                <c:pt idx="207">
                  <c:v>-1.3733119707025621E-3</c:v>
                </c:pt>
                <c:pt idx="208">
                  <c:v>-3.896401558560636E-3</c:v>
                </c:pt>
                <c:pt idx="209">
                  <c:v>-1.8407731247123138E-3</c:v>
                </c:pt>
                <c:pt idx="210">
                  <c:v>0</c:v>
                </c:pt>
                <c:pt idx="211">
                  <c:v>4.1493775933609811E-3</c:v>
                </c:pt>
                <c:pt idx="212">
                  <c:v>6.4279155188247117E-3</c:v>
                </c:pt>
                <c:pt idx="213">
                  <c:v>5.4744525547443246E-3</c:v>
                </c:pt>
                <c:pt idx="214">
                  <c:v>-2.9491833030852455E-3</c:v>
                </c:pt>
                <c:pt idx="215">
                  <c:v>-3.6405005688282532E-3</c:v>
                </c:pt>
                <c:pt idx="216">
                  <c:v>-4.5672527974421895E-3</c:v>
                </c:pt>
                <c:pt idx="217">
                  <c:v>-5.5058499655884496E-3</c:v>
                </c:pt>
                <c:pt idx="218">
                  <c:v>9.2272202998846531E-3</c:v>
                </c:pt>
                <c:pt idx="219">
                  <c:v>3.6571428571428033E-3</c:v>
                </c:pt>
                <c:pt idx="220">
                  <c:v>5.0102482350262711E-3</c:v>
                </c:pt>
                <c:pt idx="221">
                  <c:v>-3.1724450487197187E-3</c:v>
                </c:pt>
                <c:pt idx="222">
                  <c:v>1.8185951352580609E-3</c:v>
                </c:pt>
                <c:pt idx="223">
                  <c:v>-7.0342636714318951E-3</c:v>
                </c:pt>
                <c:pt idx="224">
                  <c:v>-5.9414990859231187E-3</c:v>
                </c:pt>
                <c:pt idx="225">
                  <c:v>-9.1954022988505191E-4</c:v>
                </c:pt>
                <c:pt idx="226">
                  <c:v>1.6106764841232746E-3</c:v>
                </c:pt>
                <c:pt idx="227">
                  <c:v>-1.1486331265794236E-3</c:v>
                </c:pt>
                <c:pt idx="228">
                  <c:v>2.069917203311844E-3</c:v>
                </c:pt>
                <c:pt idx="229">
                  <c:v>-6.4264402111544605E-3</c:v>
                </c:pt>
                <c:pt idx="230">
                  <c:v>4.6200046200062239E-4</c:v>
                </c:pt>
                <c:pt idx="231">
                  <c:v>4.6178711613942269E-4</c:v>
                </c:pt>
                <c:pt idx="232">
                  <c:v>-1.2462497115162674E-2</c:v>
                </c:pt>
                <c:pt idx="233">
                  <c:v>-3.739191399859676E-3</c:v>
                </c:pt>
                <c:pt idx="234">
                  <c:v>-7.0372976776922336E-4</c:v>
                </c:pt>
                <c:pt idx="235">
                  <c:v>-3.5211267605633756E-3</c:v>
                </c:pt>
                <c:pt idx="236">
                  <c:v>4.7114252061246642E-3</c:v>
                </c:pt>
                <c:pt idx="237">
                  <c:v>-5.8616647127783805E-3</c:v>
                </c:pt>
                <c:pt idx="238">
                  <c:v>9.4339622641514964E-4</c:v>
                </c:pt>
                <c:pt idx="239">
                  <c:v>-4.0056550424126813E-3</c:v>
                </c:pt>
                <c:pt idx="240">
                  <c:v>-5.914360066240798E-3</c:v>
                </c:pt>
                <c:pt idx="241">
                  <c:v>2.1418372203712011E-3</c:v>
                </c:pt>
                <c:pt idx="242">
                  <c:v>4.0370458323439884E-3</c:v>
                </c:pt>
                <c:pt idx="243">
                  <c:v>-1.1825922421949686E-3</c:v>
                </c:pt>
                <c:pt idx="244">
                  <c:v>-1.8943878759175581E-3</c:v>
                </c:pt>
                <c:pt idx="245">
                  <c:v>-7.3546856465004362E-3</c:v>
                </c:pt>
                <c:pt idx="246">
                  <c:v>-1.1950286806884369E-3</c:v>
                </c:pt>
                <c:pt idx="247">
                  <c:v>9.5716678631241336E-4</c:v>
                </c:pt>
                <c:pt idx="248">
                  <c:v>2.3906287353574474E-3</c:v>
                </c:pt>
                <c:pt idx="249">
                  <c:v>2.3849272597176174E-4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E1D-47FA-BBBA-486B011E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037504"/>
        <c:axId val="96312872"/>
      </c:lineChart>
      <c:catAx>
        <c:axId val="4260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2872"/>
        <c:crosses val="autoZero"/>
        <c:auto val="1"/>
        <c:lblAlgn val="ctr"/>
        <c:lblOffset val="100"/>
        <c:noMultiLvlLbl val="0"/>
      </c:catAx>
      <c:valAx>
        <c:axId val="963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375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451411</xdr:colOff>
      <xdr:row>468</xdr:row>
      <xdr:rowOff>89953</xdr:rowOff>
    </xdr:from>
    <xdr:to>
      <xdr:col>20</xdr:col>
      <xdr:colOff>575235</xdr:colOff>
      <xdr:row>505</xdr:row>
      <xdr:rowOff>188938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44E1F-90BC-4F9D-9D7E-7EE831CB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F207-DFAF-497E-BE2A-0BE7C93616FA}">
  <dimension ref="A1:CX774"/>
  <sheetViews>
    <sheetView showGridLines="0" topLeftCell="A522" zoomScale="85" zoomScaleNormal="85" workbookViewId="0">
      <selection activeCell="C525" sqref="C525"/>
    </sheetView>
  </sheetViews>
  <sheetFormatPr defaultRowHeight="14.5" x14ac:dyDescent="0.35"/>
  <cols>
    <col min="1" max="1" width="1.6328125" bestFit="1" customWidth="1"/>
    <col min="2" max="2" width="14" bestFit="1" customWidth="1"/>
    <col min="3" max="11" width="11.90625" bestFit="1" customWidth="1"/>
    <col min="12" max="101" width="12.90625" bestFit="1" customWidth="1"/>
    <col min="102" max="102" width="14.08984375" bestFit="1" customWidth="1"/>
    <col min="103" max="103" width="12.453125" bestFit="1" customWidth="1"/>
  </cols>
  <sheetData>
    <row r="1" spans="1:102" s="24" customFormat="1" ht="18.5" x14ac:dyDescent="0.45">
      <c r="A1" s="24" t="s">
        <v>137</v>
      </c>
    </row>
    <row r="2" spans="1:102" s="7" customFormat="1" x14ac:dyDescent="0.35">
      <c r="A2" s="6" t="s">
        <v>2</v>
      </c>
      <c r="C2" s="7">
        <v>1</v>
      </c>
      <c r="D2" s="7">
        <f>C2+1</f>
        <v>2</v>
      </c>
      <c r="E2" s="7">
        <f t="shared" ref="E2:BP2" si="0">D2+1</f>
        <v>3</v>
      </c>
      <c r="F2" s="7">
        <f t="shared" si="0"/>
        <v>4</v>
      </c>
      <c r="G2" s="7">
        <f t="shared" si="0"/>
        <v>5</v>
      </c>
      <c r="H2" s="7">
        <f t="shared" si="0"/>
        <v>6</v>
      </c>
      <c r="I2" s="7">
        <f t="shared" si="0"/>
        <v>7</v>
      </c>
      <c r="J2" s="7">
        <f t="shared" si="0"/>
        <v>8</v>
      </c>
      <c r="K2" s="7">
        <f t="shared" si="0"/>
        <v>9</v>
      </c>
      <c r="L2" s="7">
        <f t="shared" si="0"/>
        <v>10</v>
      </c>
      <c r="M2" s="7">
        <f t="shared" si="0"/>
        <v>11</v>
      </c>
      <c r="N2" s="7">
        <f t="shared" si="0"/>
        <v>12</v>
      </c>
      <c r="O2" s="7">
        <f t="shared" si="0"/>
        <v>13</v>
      </c>
      <c r="P2" s="7">
        <f t="shared" si="0"/>
        <v>14</v>
      </c>
      <c r="Q2" s="7">
        <f t="shared" si="0"/>
        <v>15</v>
      </c>
      <c r="R2" s="7">
        <f t="shared" si="0"/>
        <v>16</v>
      </c>
      <c r="S2" s="7">
        <f t="shared" si="0"/>
        <v>17</v>
      </c>
      <c r="T2" s="7">
        <f t="shared" si="0"/>
        <v>18</v>
      </c>
      <c r="U2" s="7">
        <f t="shared" si="0"/>
        <v>19</v>
      </c>
      <c r="V2" s="7">
        <f t="shared" si="0"/>
        <v>20</v>
      </c>
      <c r="W2" s="7">
        <f t="shared" si="0"/>
        <v>21</v>
      </c>
      <c r="X2" s="7">
        <f t="shared" si="0"/>
        <v>22</v>
      </c>
      <c r="Y2" s="7">
        <f t="shared" si="0"/>
        <v>23</v>
      </c>
      <c r="Z2" s="7">
        <f t="shared" si="0"/>
        <v>24</v>
      </c>
      <c r="AA2" s="7">
        <f t="shared" si="0"/>
        <v>25</v>
      </c>
      <c r="AB2" s="7">
        <f t="shared" si="0"/>
        <v>26</v>
      </c>
      <c r="AC2" s="7">
        <f t="shared" si="0"/>
        <v>27</v>
      </c>
      <c r="AD2" s="7">
        <f t="shared" si="0"/>
        <v>28</v>
      </c>
      <c r="AE2" s="7">
        <f t="shared" si="0"/>
        <v>29</v>
      </c>
      <c r="AF2" s="7">
        <f t="shared" si="0"/>
        <v>30</v>
      </c>
      <c r="AG2" s="7">
        <f t="shared" si="0"/>
        <v>31</v>
      </c>
      <c r="AH2" s="7">
        <f t="shared" si="0"/>
        <v>32</v>
      </c>
      <c r="AI2" s="7">
        <f t="shared" si="0"/>
        <v>33</v>
      </c>
      <c r="AJ2" s="7">
        <f t="shared" si="0"/>
        <v>34</v>
      </c>
      <c r="AK2" s="7">
        <f t="shared" si="0"/>
        <v>35</v>
      </c>
      <c r="AL2" s="7">
        <f t="shared" si="0"/>
        <v>36</v>
      </c>
      <c r="AM2" s="7">
        <f t="shared" si="0"/>
        <v>37</v>
      </c>
      <c r="AN2" s="7">
        <f t="shared" si="0"/>
        <v>38</v>
      </c>
      <c r="AO2" s="7">
        <f t="shared" si="0"/>
        <v>39</v>
      </c>
      <c r="AP2" s="7">
        <f t="shared" si="0"/>
        <v>40</v>
      </c>
      <c r="AQ2" s="7">
        <f t="shared" si="0"/>
        <v>41</v>
      </c>
      <c r="AR2" s="7">
        <f t="shared" si="0"/>
        <v>42</v>
      </c>
      <c r="AS2" s="7">
        <f t="shared" si="0"/>
        <v>43</v>
      </c>
      <c r="AT2" s="7">
        <f t="shared" si="0"/>
        <v>44</v>
      </c>
      <c r="AU2" s="7">
        <f t="shared" si="0"/>
        <v>45</v>
      </c>
      <c r="AV2" s="7">
        <f t="shared" si="0"/>
        <v>46</v>
      </c>
      <c r="AW2" s="7">
        <f t="shared" si="0"/>
        <v>47</v>
      </c>
      <c r="AX2" s="7">
        <f t="shared" si="0"/>
        <v>48</v>
      </c>
      <c r="AY2" s="7">
        <f t="shared" si="0"/>
        <v>49</v>
      </c>
      <c r="AZ2" s="7">
        <f t="shared" si="0"/>
        <v>50</v>
      </c>
      <c r="BA2" s="7">
        <f t="shared" si="0"/>
        <v>51</v>
      </c>
      <c r="BB2" s="7">
        <f t="shared" si="0"/>
        <v>52</v>
      </c>
      <c r="BC2" s="7">
        <f t="shared" si="0"/>
        <v>53</v>
      </c>
      <c r="BD2" s="7">
        <f t="shared" si="0"/>
        <v>54</v>
      </c>
      <c r="BE2" s="7">
        <f t="shared" si="0"/>
        <v>55</v>
      </c>
      <c r="BF2" s="7">
        <f t="shared" si="0"/>
        <v>56</v>
      </c>
      <c r="BG2" s="7">
        <f t="shared" si="0"/>
        <v>57</v>
      </c>
      <c r="BH2" s="7">
        <f t="shared" si="0"/>
        <v>58</v>
      </c>
      <c r="BI2" s="7">
        <f t="shared" si="0"/>
        <v>59</v>
      </c>
      <c r="BJ2" s="7">
        <f t="shared" si="0"/>
        <v>60</v>
      </c>
      <c r="BK2" s="7">
        <f t="shared" si="0"/>
        <v>61</v>
      </c>
      <c r="BL2" s="7">
        <f t="shared" si="0"/>
        <v>62</v>
      </c>
      <c r="BM2" s="7">
        <f t="shared" si="0"/>
        <v>63</v>
      </c>
      <c r="BN2" s="7">
        <f t="shared" si="0"/>
        <v>64</v>
      </c>
      <c r="BO2" s="7">
        <f t="shared" si="0"/>
        <v>65</v>
      </c>
      <c r="BP2" s="7">
        <f t="shared" si="0"/>
        <v>66</v>
      </c>
      <c r="BQ2" s="7">
        <f t="shared" ref="BQ2:CX2" si="1">BP2+1</f>
        <v>67</v>
      </c>
      <c r="BR2" s="7">
        <f t="shared" si="1"/>
        <v>68</v>
      </c>
      <c r="BS2" s="7">
        <f t="shared" si="1"/>
        <v>69</v>
      </c>
      <c r="BT2" s="7">
        <f t="shared" si="1"/>
        <v>70</v>
      </c>
      <c r="BU2" s="7">
        <f t="shared" si="1"/>
        <v>71</v>
      </c>
      <c r="BV2" s="7">
        <f t="shared" si="1"/>
        <v>72</v>
      </c>
      <c r="BW2" s="7">
        <f t="shared" si="1"/>
        <v>73</v>
      </c>
      <c r="BX2" s="7">
        <f t="shared" si="1"/>
        <v>74</v>
      </c>
      <c r="BY2" s="7">
        <f t="shared" si="1"/>
        <v>75</v>
      </c>
      <c r="BZ2" s="7">
        <f t="shared" si="1"/>
        <v>76</v>
      </c>
      <c r="CA2" s="7">
        <f t="shared" si="1"/>
        <v>77</v>
      </c>
      <c r="CB2" s="7">
        <f t="shared" si="1"/>
        <v>78</v>
      </c>
      <c r="CC2" s="7">
        <f t="shared" si="1"/>
        <v>79</v>
      </c>
      <c r="CD2" s="7">
        <f t="shared" si="1"/>
        <v>80</v>
      </c>
      <c r="CE2" s="7">
        <f t="shared" si="1"/>
        <v>81</v>
      </c>
      <c r="CF2" s="7">
        <f t="shared" si="1"/>
        <v>82</v>
      </c>
      <c r="CG2" s="7">
        <f t="shared" si="1"/>
        <v>83</v>
      </c>
      <c r="CH2" s="7">
        <f t="shared" si="1"/>
        <v>84</v>
      </c>
      <c r="CI2" s="7">
        <f t="shared" si="1"/>
        <v>85</v>
      </c>
      <c r="CJ2" s="7">
        <f t="shared" si="1"/>
        <v>86</v>
      </c>
      <c r="CK2" s="7">
        <f t="shared" si="1"/>
        <v>87</v>
      </c>
      <c r="CL2" s="7">
        <f t="shared" si="1"/>
        <v>88</v>
      </c>
      <c r="CM2" s="7">
        <f t="shared" si="1"/>
        <v>89</v>
      </c>
      <c r="CN2" s="7">
        <f t="shared" si="1"/>
        <v>90</v>
      </c>
      <c r="CO2" s="7">
        <f t="shared" si="1"/>
        <v>91</v>
      </c>
      <c r="CP2" s="7">
        <f t="shared" si="1"/>
        <v>92</v>
      </c>
      <c r="CQ2" s="7">
        <f t="shared" si="1"/>
        <v>93</v>
      </c>
      <c r="CR2" s="7">
        <f t="shared" si="1"/>
        <v>94</v>
      </c>
      <c r="CS2" s="7">
        <f t="shared" si="1"/>
        <v>95</v>
      </c>
      <c r="CT2" s="7">
        <f t="shared" si="1"/>
        <v>96</v>
      </c>
      <c r="CU2" s="7">
        <f t="shared" si="1"/>
        <v>97</v>
      </c>
      <c r="CV2" s="7">
        <f t="shared" si="1"/>
        <v>98</v>
      </c>
      <c r="CW2" s="7">
        <f t="shared" si="1"/>
        <v>99</v>
      </c>
      <c r="CX2" s="7">
        <f t="shared" si="1"/>
        <v>100</v>
      </c>
    </row>
    <row r="3" spans="1:102" s="1" customFormat="1" x14ac:dyDescent="0.35">
      <c r="B3" s="2" t="s">
        <v>0</v>
      </c>
      <c r="C3" s="1" t="str">
        <f>_xlfn.CONCAT("Instrument ", C$2)</f>
        <v>Instrument 1</v>
      </c>
      <c r="D3" s="1" t="str">
        <f t="shared" ref="D3:BO3" si="2">_xlfn.CONCAT("Instrument ", D$2)</f>
        <v>Instrument 2</v>
      </c>
      <c r="E3" s="1" t="str">
        <f t="shared" si="2"/>
        <v>Instrument 3</v>
      </c>
      <c r="F3" s="1" t="str">
        <f t="shared" si="2"/>
        <v>Instrument 4</v>
      </c>
      <c r="G3" s="1" t="str">
        <f t="shared" si="2"/>
        <v>Instrument 5</v>
      </c>
      <c r="H3" s="1" t="str">
        <f t="shared" si="2"/>
        <v>Instrument 6</v>
      </c>
      <c r="I3" s="1" t="str">
        <f t="shared" si="2"/>
        <v>Instrument 7</v>
      </c>
      <c r="J3" s="1" t="str">
        <f t="shared" si="2"/>
        <v>Instrument 8</v>
      </c>
      <c r="K3" s="1" t="str">
        <f t="shared" si="2"/>
        <v>Instrument 9</v>
      </c>
      <c r="L3" s="1" t="str">
        <f t="shared" si="2"/>
        <v>Instrument 10</v>
      </c>
      <c r="M3" s="1" t="str">
        <f t="shared" si="2"/>
        <v>Instrument 11</v>
      </c>
      <c r="N3" s="1" t="str">
        <f t="shared" si="2"/>
        <v>Instrument 12</v>
      </c>
      <c r="O3" s="1" t="str">
        <f t="shared" si="2"/>
        <v>Instrument 13</v>
      </c>
      <c r="P3" s="1" t="str">
        <f t="shared" si="2"/>
        <v>Instrument 14</v>
      </c>
      <c r="Q3" s="1" t="str">
        <f t="shared" si="2"/>
        <v>Instrument 15</v>
      </c>
      <c r="R3" s="1" t="str">
        <f t="shared" si="2"/>
        <v>Instrument 16</v>
      </c>
      <c r="S3" s="1" t="str">
        <f t="shared" si="2"/>
        <v>Instrument 17</v>
      </c>
      <c r="T3" s="1" t="str">
        <f t="shared" si="2"/>
        <v>Instrument 18</v>
      </c>
      <c r="U3" s="1" t="str">
        <f t="shared" si="2"/>
        <v>Instrument 19</v>
      </c>
      <c r="V3" s="1" t="str">
        <f t="shared" si="2"/>
        <v>Instrument 20</v>
      </c>
      <c r="W3" s="1" t="str">
        <f t="shared" si="2"/>
        <v>Instrument 21</v>
      </c>
      <c r="X3" s="1" t="str">
        <f t="shared" si="2"/>
        <v>Instrument 22</v>
      </c>
      <c r="Y3" s="1" t="str">
        <f t="shared" si="2"/>
        <v>Instrument 23</v>
      </c>
      <c r="Z3" s="1" t="str">
        <f t="shared" si="2"/>
        <v>Instrument 24</v>
      </c>
      <c r="AA3" s="1" t="str">
        <f t="shared" si="2"/>
        <v>Instrument 25</v>
      </c>
      <c r="AB3" s="1" t="str">
        <f t="shared" si="2"/>
        <v>Instrument 26</v>
      </c>
      <c r="AC3" s="1" t="str">
        <f t="shared" si="2"/>
        <v>Instrument 27</v>
      </c>
      <c r="AD3" s="1" t="str">
        <f t="shared" si="2"/>
        <v>Instrument 28</v>
      </c>
      <c r="AE3" s="1" t="str">
        <f t="shared" si="2"/>
        <v>Instrument 29</v>
      </c>
      <c r="AF3" s="1" t="str">
        <f t="shared" si="2"/>
        <v>Instrument 30</v>
      </c>
      <c r="AG3" s="1" t="str">
        <f t="shared" si="2"/>
        <v>Instrument 31</v>
      </c>
      <c r="AH3" s="1" t="str">
        <f t="shared" si="2"/>
        <v>Instrument 32</v>
      </c>
      <c r="AI3" s="1" t="str">
        <f t="shared" si="2"/>
        <v>Instrument 33</v>
      </c>
      <c r="AJ3" s="1" t="str">
        <f t="shared" si="2"/>
        <v>Instrument 34</v>
      </c>
      <c r="AK3" s="1" t="str">
        <f t="shared" si="2"/>
        <v>Instrument 35</v>
      </c>
      <c r="AL3" s="1" t="str">
        <f t="shared" si="2"/>
        <v>Instrument 36</v>
      </c>
      <c r="AM3" s="1" t="str">
        <f t="shared" si="2"/>
        <v>Instrument 37</v>
      </c>
      <c r="AN3" s="1" t="str">
        <f t="shared" si="2"/>
        <v>Instrument 38</v>
      </c>
      <c r="AO3" s="1" t="str">
        <f t="shared" si="2"/>
        <v>Instrument 39</v>
      </c>
      <c r="AP3" s="1" t="str">
        <f t="shared" si="2"/>
        <v>Instrument 40</v>
      </c>
      <c r="AQ3" s="1" t="str">
        <f t="shared" si="2"/>
        <v>Instrument 41</v>
      </c>
      <c r="AR3" s="1" t="str">
        <f t="shared" si="2"/>
        <v>Instrument 42</v>
      </c>
      <c r="AS3" s="1" t="str">
        <f t="shared" si="2"/>
        <v>Instrument 43</v>
      </c>
      <c r="AT3" s="1" t="str">
        <f t="shared" si="2"/>
        <v>Instrument 44</v>
      </c>
      <c r="AU3" s="1" t="str">
        <f t="shared" si="2"/>
        <v>Instrument 45</v>
      </c>
      <c r="AV3" s="1" t="str">
        <f t="shared" si="2"/>
        <v>Instrument 46</v>
      </c>
      <c r="AW3" s="1" t="str">
        <f t="shared" si="2"/>
        <v>Instrument 47</v>
      </c>
      <c r="AX3" s="1" t="str">
        <f t="shared" si="2"/>
        <v>Instrument 48</v>
      </c>
      <c r="AY3" s="1" t="str">
        <f t="shared" si="2"/>
        <v>Instrument 49</v>
      </c>
      <c r="AZ3" s="1" t="str">
        <f t="shared" si="2"/>
        <v>Instrument 50</v>
      </c>
      <c r="BA3" s="1" t="str">
        <f t="shared" si="2"/>
        <v>Instrument 51</v>
      </c>
      <c r="BB3" s="1" t="str">
        <f t="shared" si="2"/>
        <v>Instrument 52</v>
      </c>
      <c r="BC3" s="1" t="str">
        <f t="shared" si="2"/>
        <v>Instrument 53</v>
      </c>
      <c r="BD3" s="1" t="str">
        <f t="shared" si="2"/>
        <v>Instrument 54</v>
      </c>
      <c r="BE3" s="1" t="str">
        <f t="shared" si="2"/>
        <v>Instrument 55</v>
      </c>
      <c r="BF3" s="1" t="str">
        <f t="shared" si="2"/>
        <v>Instrument 56</v>
      </c>
      <c r="BG3" s="1" t="str">
        <f t="shared" si="2"/>
        <v>Instrument 57</v>
      </c>
      <c r="BH3" s="1" t="str">
        <f t="shared" si="2"/>
        <v>Instrument 58</v>
      </c>
      <c r="BI3" s="1" t="str">
        <f t="shared" si="2"/>
        <v>Instrument 59</v>
      </c>
      <c r="BJ3" s="1" t="str">
        <f t="shared" si="2"/>
        <v>Instrument 60</v>
      </c>
      <c r="BK3" s="1" t="str">
        <f t="shared" si="2"/>
        <v>Instrument 61</v>
      </c>
      <c r="BL3" s="1" t="str">
        <f t="shared" si="2"/>
        <v>Instrument 62</v>
      </c>
      <c r="BM3" s="1" t="str">
        <f t="shared" si="2"/>
        <v>Instrument 63</v>
      </c>
      <c r="BN3" s="1" t="str">
        <f t="shared" si="2"/>
        <v>Instrument 64</v>
      </c>
      <c r="BO3" s="1" t="str">
        <f t="shared" si="2"/>
        <v>Instrument 65</v>
      </c>
      <c r="BP3" s="1" t="str">
        <f t="shared" ref="BP3:CX3" si="3">_xlfn.CONCAT("Instrument ", BP$2)</f>
        <v>Instrument 66</v>
      </c>
      <c r="BQ3" s="1" t="str">
        <f t="shared" si="3"/>
        <v>Instrument 67</v>
      </c>
      <c r="BR3" s="1" t="str">
        <f t="shared" si="3"/>
        <v>Instrument 68</v>
      </c>
      <c r="BS3" s="1" t="str">
        <f t="shared" si="3"/>
        <v>Instrument 69</v>
      </c>
      <c r="BT3" s="1" t="str">
        <f t="shared" si="3"/>
        <v>Instrument 70</v>
      </c>
      <c r="BU3" s="1" t="str">
        <f t="shared" si="3"/>
        <v>Instrument 71</v>
      </c>
      <c r="BV3" s="1" t="str">
        <f t="shared" si="3"/>
        <v>Instrument 72</v>
      </c>
      <c r="BW3" s="1" t="str">
        <f t="shared" si="3"/>
        <v>Instrument 73</v>
      </c>
      <c r="BX3" s="1" t="str">
        <f t="shared" si="3"/>
        <v>Instrument 74</v>
      </c>
      <c r="BY3" s="1" t="str">
        <f t="shared" si="3"/>
        <v>Instrument 75</v>
      </c>
      <c r="BZ3" s="1" t="str">
        <f t="shared" si="3"/>
        <v>Instrument 76</v>
      </c>
      <c r="CA3" s="1" t="str">
        <f t="shared" si="3"/>
        <v>Instrument 77</v>
      </c>
      <c r="CB3" s="1" t="str">
        <f t="shared" si="3"/>
        <v>Instrument 78</v>
      </c>
      <c r="CC3" s="1" t="str">
        <f t="shared" si="3"/>
        <v>Instrument 79</v>
      </c>
      <c r="CD3" s="1" t="str">
        <f t="shared" si="3"/>
        <v>Instrument 80</v>
      </c>
      <c r="CE3" s="1" t="str">
        <f t="shared" si="3"/>
        <v>Instrument 81</v>
      </c>
      <c r="CF3" s="1" t="str">
        <f t="shared" si="3"/>
        <v>Instrument 82</v>
      </c>
      <c r="CG3" s="1" t="str">
        <f t="shared" si="3"/>
        <v>Instrument 83</v>
      </c>
      <c r="CH3" s="1" t="str">
        <f t="shared" si="3"/>
        <v>Instrument 84</v>
      </c>
      <c r="CI3" s="1" t="str">
        <f t="shared" si="3"/>
        <v>Instrument 85</v>
      </c>
      <c r="CJ3" s="1" t="str">
        <f t="shared" si="3"/>
        <v>Instrument 86</v>
      </c>
      <c r="CK3" s="1" t="str">
        <f t="shared" si="3"/>
        <v>Instrument 87</v>
      </c>
      <c r="CL3" s="1" t="str">
        <f t="shared" si="3"/>
        <v>Instrument 88</v>
      </c>
      <c r="CM3" s="1" t="str">
        <f t="shared" si="3"/>
        <v>Instrument 89</v>
      </c>
      <c r="CN3" s="1" t="str">
        <f t="shared" si="3"/>
        <v>Instrument 90</v>
      </c>
      <c r="CO3" s="1" t="str">
        <f t="shared" si="3"/>
        <v>Instrument 91</v>
      </c>
      <c r="CP3" s="1" t="str">
        <f t="shared" si="3"/>
        <v>Instrument 92</v>
      </c>
      <c r="CQ3" s="1" t="str">
        <f t="shared" si="3"/>
        <v>Instrument 93</v>
      </c>
      <c r="CR3" s="1" t="str">
        <f t="shared" si="3"/>
        <v>Instrument 94</v>
      </c>
      <c r="CS3" s="1" t="str">
        <f t="shared" si="3"/>
        <v>Instrument 95</v>
      </c>
      <c r="CT3" s="1" t="str">
        <f t="shared" si="3"/>
        <v>Instrument 96</v>
      </c>
      <c r="CU3" s="1" t="str">
        <f t="shared" si="3"/>
        <v>Instrument 97</v>
      </c>
      <c r="CV3" s="1" t="str">
        <f t="shared" si="3"/>
        <v>Instrument 98</v>
      </c>
      <c r="CW3" s="1" t="str">
        <f t="shared" si="3"/>
        <v>Instrument 99</v>
      </c>
      <c r="CX3" s="1" t="str">
        <f t="shared" si="3"/>
        <v>Instrument 100</v>
      </c>
    </row>
    <row r="4" spans="1:102" x14ac:dyDescent="0.35">
      <c r="B4" s="3">
        <v>1</v>
      </c>
      <c r="C4" s="11">
        <v>18.25</v>
      </c>
      <c r="D4" s="11">
        <v>7.34</v>
      </c>
      <c r="E4" s="11">
        <v>17.95</v>
      </c>
      <c r="F4" s="11">
        <v>0.56999999999999995</v>
      </c>
      <c r="G4" s="11">
        <v>2.41</v>
      </c>
      <c r="H4" s="11">
        <v>8.4600000000000009</v>
      </c>
      <c r="I4" s="11">
        <v>17.57</v>
      </c>
      <c r="J4" s="11">
        <v>22.02</v>
      </c>
      <c r="K4" s="11">
        <v>16.62</v>
      </c>
      <c r="L4" s="11">
        <v>3.39</v>
      </c>
      <c r="M4" s="11">
        <v>34.049999999999997</v>
      </c>
      <c r="N4" s="11">
        <v>1.1100000000000001</v>
      </c>
      <c r="O4" s="11">
        <v>7.45</v>
      </c>
      <c r="P4" s="11">
        <v>20.97</v>
      </c>
      <c r="Q4" s="11">
        <v>29.95</v>
      </c>
      <c r="R4" s="11">
        <v>26.62</v>
      </c>
      <c r="S4" s="11">
        <v>30.52</v>
      </c>
      <c r="T4" s="11">
        <v>23.03</v>
      </c>
      <c r="U4" s="11">
        <v>5.0199999999999996</v>
      </c>
      <c r="V4" s="11">
        <v>41.9</v>
      </c>
      <c r="W4" s="11">
        <v>14.82</v>
      </c>
      <c r="X4" s="11">
        <v>1.84</v>
      </c>
      <c r="Y4" s="11">
        <v>4.62</v>
      </c>
      <c r="Z4" s="11">
        <v>10.71</v>
      </c>
      <c r="AA4" s="11">
        <v>5.6</v>
      </c>
      <c r="AB4" s="11">
        <v>47.51</v>
      </c>
      <c r="AC4" s="11">
        <v>13.67</v>
      </c>
      <c r="AD4" s="11">
        <v>16.89</v>
      </c>
      <c r="AE4" s="11">
        <v>12.21</v>
      </c>
      <c r="AF4" s="11">
        <v>25.59</v>
      </c>
      <c r="AG4" s="11">
        <v>26.68</v>
      </c>
      <c r="AH4" s="11">
        <v>19.18</v>
      </c>
      <c r="AI4" s="11">
        <v>14.77</v>
      </c>
      <c r="AJ4" s="11">
        <v>5.73</v>
      </c>
      <c r="AK4" s="11">
        <v>30.72</v>
      </c>
      <c r="AL4" s="11">
        <v>8.3000000000000007</v>
      </c>
      <c r="AM4" s="11">
        <v>17.579999999999998</v>
      </c>
      <c r="AN4" s="11">
        <v>12.74</v>
      </c>
      <c r="AO4" s="11">
        <v>23.42</v>
      </c>
      <c r="AP4" s="11">
        <v>22.85</v>
      </c>
      <c r="AQ4" s="11">
        <v>7.84</v>
      </c>
      <c r="AR4" s="11">
        <v>44.7</v>
      </c>
      <c r="AS4" s="11">
        <v>22.39</v>
      </c>
      <c r="AT4" s="11">
        <v>79.97</v>
      </c>
      <c r="AU4" s="11">
        <v>39.549999999999997</v>
      </c>
      <c r="AV4" s="11">
        <v>57.86</v>
      </c>
      <c r="AW4" s="11">
        <v>76.81</v>
      </c>
      <c r="AX4" s="11">
        <v>30.88</v>
      </c>
      <c r="AY4" s="11">
        <v>34.31</v>
      </c>
      <c r="AZ4" s="11">
        <v>47.13</v>
      </c>
      <c r="BA4" s="11">
        <v>16</v>
      </c>
      <c r="BB4" s="11">
        <v>10.24</v>
      </c>
      <c r="BC4" s="11">
        <v>19.37</v>
      </c>
      <c r="BD4" s="11">
        <v>13.18</v>
      </c>
      <c r="BE4" s="11">
        <v>18.18</v>
      </c>
      <c r="BF4" s="11">
        <v>9.4700000000000006</v>
      </c>
      <c r="BG4" s="11">
        <v>16.190000000000001</v>
      </c>
      <c r="BH4" s="11">
        <v>16.89</v>
      </c>
      <c r="BI4" s="11">
        <v>24.15</v>
      </c>
      <c r="BJ4" s="11">
        <v>0.5</v>
      </c>
      <c r="BK4" s="11">
        <v>16.579999999999998</v>
      </c>
      <c r="BL4" s="11">
        <v>21.59</v>
      </c>
      <c r="BM4" s="11">
        <v>11.29</v>
      </c>
      <c r="BN4" s="11">
        <v>17.98</v>
      </c>
      <c r="BO4" s="11">
        <v>19.34</v>
      </c>
      <c r="BP4" s="11">
        <v>21.86</v>
      </c>
      <c r="BQ4" s="11">
        <v>15.36</v>
      </c>
      <c r="BR4" s="11">
        <v>16.239999999999998</v>
      </c>
      <c r="BS4" s="11">
        <v>9.92</v>
      </c>
      <c r="BT4" s="11">
        <v>26.75</v>
      </c>
      <c r="BU4" s="11">
        <v>17</v>
      </c>
      <c r="BV4" s="11">
        <v>30.13</v>
      </c>
      <c r="BW4" s="11">
        <v>27.99</v>
      </c>
      <c r="BX4" s="11">
        <v>24.91</v>
      </c>
      <c r="BY4" s="11">
        <v>9.3699999999999992</v>
      </c>
      <c r="BZ4" s="11">
        <v>13.07</v>
      </c>
      <c r="CA4" s="11">
        <v>19.690000000000001</v>
      </c>
      <c r="CB4" s="11">
        <v>18.03</v>
      </c>
      <c r="CC4" s="11">
        <v>21.96</v>
      </c>
      <c r="CD4" s="11">
        <v>6.69</v>
      </c>
      <c r="CE4" s="11">
        <v>19.61</v>
      </c>
      <c r="CF4" s="11">
        <v>29.67</v>
      </c>
      <c r="CG4" s="11">
        <v>18.62</v>
      </c>
      <c r="CH4" s="11">
        <v>20.11</v>
      </c>
      <c r="CI4" s="11">
        <v>3.98</v>
      </c>
      <c r="CJ4" s="11">
        <v>27.7</v>
      </c>
      <c r="CK4" s="11">
        <v>20.65</v>
      </c>
      <c r="CL4" s="11">
        <v>20.34</v>
      </c>
      <c r="CM4" s="11">
        <v>31.07</v>
      </c>
      <c r="CN4" s="11">
        <v>11.6</v>
      </c>
      <c r="CO4" s="11">
        <v>8.8800000000000008</v>
      </c>
      <c r="CP4" s="11">
        <v>20.75</v>
      </c>
      <c r="CQ4" s="11">
        <v>19.850000000000001</v>
      </c>
      <c r="CR4" s="11">
        <v>20.22</v>
      </c>
      <c r="CS4" s="11">
        <v>28.25</v>
      </c>
      <c r="CT4" s="11">
        <v>16.670000000000002</v>
      </c>
      <c r="CU4" s="11">
        <v>20.92</v>
      </c>
      <c r="CV4" s="11">
        <v>3.33</v>
      </c>
      <c r="CW4" s="11">
        <v>2.64</v>
      </c>
      <c r="CX4" s="11">
        <v>19.190000000000001</v>
      </c>
    </row>
    <row r="5" spans="1:102" x14ac:dyDescent="0.35">
      <c r="B5" s="3">
        <f>B4+1</f>
        <v>2</v>
      </c>
      <c r="C5" s="11">
        <v>18.22</v>
      </c>
      <c r="D5" s="11">
        <v>7.35</v>
      </c>
      <c r="E5" s="11">
        <v>18.010000000000002</v>
      </c>
      <c r="F5" s="11">
        <v>0.56999999999999995</v>
      </c>
      <c r="G5" s="11">
        <v>2.41</v>
      </c>
      <c r="H5" s="11">
        <v>8.3800000000000008</v>
      </c>
      <c r="I5" s="11">
        <v>17.579999999999998</v>
      </c>
      <c r="J5" s="11">
        <v>22.15</v>
      </c>
      <c r="K5" s="11">
        <v>16.62</v>
      </c>
      <c r="L5" s="11">
        <v>3.35</v>
      </c>
      <c r="M5" s="11">
        <v>33.979999999999997</v>
      </c>
      <c r="N5" s="11">
        <v>1.1100000000000001</v>
      </c>
      <c r="O5" s="11">
        <v>7.4</v>
      </c>
      <c r="P5" s="11">
        <v>21.07</v>
      </c>
      <c r="Q5" s="11">
        <v>29.97</v>
      </c>
      <c r="R5" s="11">
        <v>26.46</v>
      </c>
      <c r="S5" s="11">
        <v>30.67</v>
      </c>
      <c r="T5" s="11">
        <v>23</v>
      </c>
      <c r="U5" s="11">
        <v>5.03</v>
      </c>
      <c r="V5" s="11">
        <v>41.8</v>
      </c>
      <c r="W5" s="11">
        <v>15.08</v>
      </c>
      <c r="X5" s="11">
        <v>1.84</v>
      </c>
      <c r="Y5" s="11">
        <v>4.62</v>
      </c>
      <c r="Z5" s="11">
        <v>10.6</v>
      </c>
      <c r="AA5" s="11">
        <v>5.62</v>
      </c>
      <c r="AB5" s="11">
        <v>47.32</v>
      </c>
      <c r="AC5" s="11">
        <v>13.74</v>
      </c>
      <c r="AD5" s="11">
        <v>16.89</v>
      </c>
      <c r="AE5" s="11">
        <v>12.01</v>
      </c>
      <c r="AF5" s="11">
        <v>25.66</v>
      </c>
      <c r="AG5" s="11">
        <v>26.64</v>
      </c>
      <c r="AH5" s="11">
        <v>19.29</v>
      </c>
      <c r="AI5" s="11">
        <v>14.37</v>
      </c>
      <c r="AJ5" s="11">
        <v>5.71</v>
      </c>
      <c r="AK5" s="11">
        <v>31.49</v>
      </c>
      <c r="AL5" s="11">
        <v>8.31</v>
      </c>
      <c r="AM5" s="11">
        <v>17.57</v>
      </c>
      <c r="AN5" s="11">
        <v>12.94</v>
      </c>
      <c r="AO5" s="11">
        <v>23.32</v>
      </c>
      <c r="AP5" s="11">
        <v>22.42</v>
      </c>
      <c r="AQ5" s="11">
        <v>7.8</v>
      </c>
      <c r="AR5" s="11">
        <v>44.27</v>
      </c>
      <c r="AS5" s="11">
        <v>22.38</v>
      </c>
      <c r="AT5" s="11">
        <v>79.39</v>
      </c>
      <c r="AU5" s="11">
        <v>39.24</v>
      </c>
      <c r="AV5" s="11">
        <v>58.12</v>
      </c>
      <c r="AW5" s="11">
        <v>75.959999999999994</v>
      </c>
      <c r="AX5" s="11">
        <v>30.95</v>
      </c>
      <c r="AY5" s="11">
        <v>34.4</v>
      </c>
      <c r="AZ5" s="11">
        <v>47.21</v>
      </c>
      <c r="BA5" s="11">
        <v>15.33</v>
      </c>
      <c r="BB5" s="11">
        <v>9.91</v>
      </c>
      <c r="BC5" s="11">
        <v>18.57</v>
      </c>
      <c r="BD5" s="11">
        <v>12.9</v>
      </c>
      <c r="BE5" s="11">
        <v>18.91</v>
      </c>
      <c r="BF5" s="11">
        <v>9.3699999999999992</v>
      </c>
      <c r="BG5" s="11">
        <v>15.96</v>
      </c>
      <c r="BH5" s="11">
        <v>16.29</v>
      </c>
      <c r="BI5" s="11">
        <v>24.57</v>
      </c>
      <c r="BJ5" s="11">
        <v>0.49</v>
      </c>
      <c r="BK5" s="11">
        <v>15.95</v>
      </c>
      <c r="BL5" s="11">
        <v>22.36</v>
      </c>
      <c r="BM5" s="11">
        <v>11.48</v>
      </c>
      <c r="BN5" s="11">
        <v>18.18</v>
      </c>
      <c r="BO5" s="11">
        <v>18.940000000000001</v>
      </c>
      <c r="BP5" s="11">
        <v>21.9</v>
      </c>
      <c r="BQ5" s="11">
        <v>15</v>
      </c>
      <c r="BR5" s="11">
        <v>16.47</v>
      </c>
      <c r="BS5" s="11">
        <v>10.01</v>
      </c>
      <c r="BT5" s="11">
        <v>26.73</v>
      </c>
      <c r="BU5" s="11">
        <v>16.079999999999998</v>
      </c>
      <c r="BV5" s="11">
        <v>30.77</v>
      </c>
      <c r="BW5" s="11">
        <v>29.11</v>
      </c>
      <c r="BX5" s="11">
        <v>25.23</v>
      </c>
      <c r="BY5" s="11">
        <v>9.44</v>
      </c>
      <c r="BZ5" s="11">
        <v>13.02</v>
      </c>
      <c r="CA5" s="11">
        <v>19.97</v>
      </c>
      <c r="CB5" s="11">
        <v>17.84</v>
      </c>
      <c r="CC5" s="11">
        <v>24</v>
      </c>
      <c r="CD5" s="11">
        <v>6.99</v>
      </c>
      <c r="CE5" s="11">
        <v>19.059999999999999</v>
      </c>
      <c r="CF5" s="11">
        <v>29.36</v>
      </c>
      <c r="CG5" s="11">
        <v>20.38</v>
      </c>
      <c r="CH5" s="11">
        <v>19.62</v>
      </c>
      <c r="CI5" s="11">
        <v>3.75</v>
      </c>
      <c r="CJ5" s="11">
        <v>26.49</v>
      </c>
      <c r="CK5" s="11">
        <v>20.2</v>
      </c>
      <c r="CL5" s="11">
        <v>19.39</v>
      </c>
      <c r="CM5" s="11">
        <v>30.44</v>
      </c>
      <c r="CN5" s="11">
        <v>11.42</v>
      </c>
      <c r="CO5" s="11">
        <v>8.07</v>
      </c>
      <c r="CP5" s="11">
        <v>19.489999999999998</v>
      </c>
      <c r="CQ5" s="11">
        <v>20.079999999999998</v>
      </c>
      <c r="CR5" s="11">
        <v>19.88</v>
      </c>
      <c r="CS5" s="11">
        <v>27.56</v>
      </c>
      <c r="CT5" s="11">
        <v>16.41</v>
      </c>
      <c r="CU5" s="11">
        <v>21.36</v>
      </c>
      <c r="CV5" s="11">
        <v>3.31</v>
      </c>
      <c r="CW5" s="11">
        <v>2.63</v>
      </c>
      <c r="CX5" s="11">
        <v>19.75</v>
      </c>
    </row>
    <row r="6" spans="1:102" x14ac:dyDescent="0.35">
      <c r="B6" s="3">
        <f t="shared" ref="B6:B69" si="4">B5+1</f>
        <v>3</v>
      </c>
      <c r="C6" s="11">
        <v>18.28</v>
      </c>
      <c r="D6" s="11">
        <v>7.34</v>
      </c>
      <c r="E6" s="11">
        <v>18.04</v>
      </c>
      <c r="F6" s="11">
        <v>0.56999999999999995</v>
      </c>
      <c r="G6" s="11">
        <v>2.41</v>
      </c>
      <c r="H6" s="11">
        <v>8.42</v>
      </c>
      <c r="I6" s="11">
        <v>17.52</v>
      </c>
      <c r="J6" s="11">
        <v>22.57</v>
      </c>
      <c r="K6" s="11">
        <v>16.63</v>
      </c>
      <c r="L6" s="11">
        <v>3.34</v>
      </c>
      <c r="M6" s="11">
        <v>33.89</v>
      </c>
      <c r="N6" s="11">
        <v>1.1100000000000001</v>
      </c>
      <c r="O6" s="11">
        <v>7.38</v>
      </c>
      <c r="P6" s="11">
        <v>21.08</v>
      </c>
      <c r="Q6" s="11">
        <v>30.03</v>
      </c>
      <c r="R6" s="11">
        <v>26.27</v>
      </c>
      <c r="S6" s="11">
        <v>30.58</v>
      </c>
      <c r="T6" s="11">
        <v>22.79</v>
      </c>
      <c r="U6" s="11">
        <v>5.0199999999999996</v>
      </c>
      <c r="V6" s="11">
        <v>40.98</v>
      </c>
      <c r="W6" s="11">
        <v>14.99</v>
      </c>
      <c r="X6" s="11">
        <v>1.84</v>
      </c>
      <c r="Y6" s="11">
        <v>4.63</v>
      </c>
      <c r="Z6" s="11">
        <v>10.52</v>
      </c>
      <c r="AA6" s="11">
        <v>5.59</v>
      </c>
      <c r="AB6" s="11">
        <v>47.52</v>
      </c>
      <c r="AC6" s="11">
        <v>13.73</v>
      </c>
      <c r="AD6" s="11">
        <v>16.88</v>
      </c>
      <c r="AE6" s="11">
        <v>12.1</v>
      </c>
      <c r="AF6" s="11">
        <v>25.8</v>
      </c>
      <c r="AG6" s="11">
        <v>26.72</v>
      </c>
      <c r="AH6" s="11">
        <v>19.63</v>
      </c>
      <c r="AI6" s="11">
        <v>14.34</v>
      </c>
      <c r="AJ6" s="11">
        <v>5.62</v>
      </c>
      <c r="AK6" s="11">
        <v>31.05</v>
      </c>
      <c r="AL6" s="11">
        <v>8.3000000000000007</v>
      </c>
      <c r="AM6" s="11">
        <v>17.61</v>
      </c>
      <c r="AN6" s="11">
        <v>13</v>
      </c>
      <c r="AO6" s="11">
        <v>23.4</v>
      </c>
      <c r="AP6" s="11">
        <v>22.49</v>
      </c>
      <c r="AQ6" s="11">
        <v>7.77</v>
      </c>
      <c r="AR6" s="11">
        <v>44.91</v>
      </c>
      <c r="AS6" s="11">
        <v>22.2</v>
      </c>
      <c r="AT6" s="11">
        <v>78.77</v>
      </c>
      <c r="AU6" s="11">
        <v>38.97</v>
      </c>
      <c r="AV6" s="11">
        <v>58.28</v>
      </c>
      <c r="AW6" s="11">
        <v>75.5</v>
      </c>
      <c r="AX6" s="11">
        <v>31.08</v>
      </c>
      <c r="AY6" s="11">
        <v>34.6</v>
      </c>
      <c r="AZ6" s="11">
        <v>47.27</v>
      </c>
      <c r="BA6" s="11">
        <v>16.32</v>
      </c>
      <c r="BB6" s="11">
        <v>10.16</v>
      </c>
      <c r="BC6" s="11">
        <v>18.690000000000001</v>
      </c>
      <c r="BD6" s="11">
        <v>13.32</v>
      </c>
      <c r="BE6" s="11">
        <v>18.579999999999998</v>
      </c>
      <c r="BF6" s="11">
        <v>9.14</v>
      </c>
      <c r="BG6" s="11">
        <v>15.65</v>
      </c>
      <c r="BH6" s="11">
        <v>17.12</v>
      </c>
      <c r="BI6" s="11">
        <v>23.4</v>
      </c>
      <c r="BJ6" s="11">
        <v>0.48</v>
      </c>
      <c r="BK6" s="11">
        <v>18.059999999999999</v>
      </c>
      <c r="BL6" s="11">
        <v>22.38</v>
      </c>
      <c r="BM6" s="11">
        <v>11.33</v>
      </c>
      <c r="BN6" s="11">
        <v>16.37</v>
      </c>
      <c r="BO6" s="11">
        <v>20.45</v>
      </c>
      <c r="BP6" s="11">
        <v>20.32</v>
      </c>
      <c r="BQ6" s="11">
        <v>15.09</v>
      </c>
      <c r="BR6" s="11">
        <v>16.37</v>
      </c>
      <c r="BS6" s="11">
        <v>9.44</v>
      </c>
      <c r="BT6" s="11">
        <v>27.3</v>
      </c>
      <c r="BU6" s="11">
        <v>18</v>
      </c>
      <c r="BV6" s="11">
        <v>30.82</v>
      </c>
      <c r="BW6" s="11">
        <v>29.66</v>
      </c>
      <c r="BX6" s="11">
        <v>24.79</v>
      </c>
      <c r="BY6" s="11">
        <v>10.06</v>
      </c>
      <c r="BZ6" s="11">
        <v>12.53</v>
      </c>
      <c r="CA6" s="11">
        <v>21.91</v>
      </c>
      <c r="CB6" s="11">
        <v>17.77</v>
      </c>
      <c r="CC6" s="11">
        <v>23.12</v>
      </c>
      <c r="CD6" s="11">
        <v>7.09</v>
      </c>
      <c r="CE6" s="11">
        <v>18.899999999999999</v>
      </c>
      <c r="CF6" s="11">
        <v>30.11</v>
      </c>
      <c r="CG6" s="11">
        <v>20.46</v>
      </c>
      <c r="CH6" s="11">
        <v>20.92</v>
      </c>
      <c r="CI6" s="11">
        <v>4.01</v>
      </c>
      <c r="CJ6" s="11">
        <v>27.13</v>
      </c>
      <c r="CK6" s="11">
        <v>20.21</v>
      </c>
      <c r="CL6" s="11">
        <v>20.11</v>
      </c>
      <c r="CM6" s="11">
        <v>31.96</v>
      </c>
      <c r="CN6" s="11">
        <v>11.39</v>
      </c>
      <c r="CO6" s="11">
        <v>8.64</v>
      </c>
      <c r="CP6" s="11">
        <v>19.989999999999998</v>
      </c>
      <c r="CQ6" s="11">
        <v>21.41</v>
      </c>
      <c r="CR6" s="11">
        <v>21.06</v>
      </c>
      <c r="CS6" s="11">
        <v>28.12</v>
      </c>
      <c r="CT6" s="11">
        <v>16.489999999999998</v>
      </c>
      <c r="CU6" s="11">
        <v>21.63</v>
      </c>
      <c r="CV6" s="11">
        <v>3.36</v>
      </c>
      <c r="CW6" s="11">
        <v>2.67</v>
      </c>
      <c r="CX6" s="11">
        <v>20.07</v>
      </c>
    </row>
    <row r="7" spans="1:102" x14ac:dyDescent="0.35">
      <c r="B7" s="3">
        <f t="shared" si="4"/>
        <v>4</v>
      </c>
      <c r="C7" s="11">
        <v>18.07</v>
      </c>
      <c r="D7" s="11">
        <v>7.35</v>
      </c>
      <c r="E7" s="11">
        <v>17.989999999999998</v>
      </c>
      <c r="F7" s="11">
        <v>0.56999999999999995</v>
      </c>
      <c r="G7" s="11">
        <v>2.41</v>
      </c>
      <c r="H7" s="11">
        <v>8.27</v>
      </c>
      <c r="I7" s="11">
        <v>17.53</v>
      </c>
      <c r="J7" s="11">
        <v>22.48</v>
      </c>
      <c r="K7" s="11">
        <v>16.66</v>
      </c>
      <c r="L7" s="11">
        <v>3.3</v>
      </c>
      <c r="M7" s="11">
        <v>33.82</v>
      </c>
      <c r="N7" s="11">
        <v>1.1000000000000001</v>
      </c>
      <c r="O7" s="11">
        <v>7.35</v>
      </c>
      <c r="P7" s="11">
        <v>21.1</v>
      </c>
      <c r="Q7" s="11">
        <v>30.51</v>
      </c>
      <c r="R7" s="11">
        <v>26.41</v>
      </c>
      <c r="S7" s="11">
        <v>30.48</v>
      </c>
      <c r="T7" s="11">
        <v>22.48</v>
      </c>
      <c r="U7" s="11">
        <v>5.0199999999999996</v>
      </c>
      <c r="V7" s="11">
        <v>40.99</v>
      </c>
      <c r="W7" s="11">
        <v>14.76</v>
      </c>
      <c r="X7" s="11">
        <v>1.84</v>
      </c>
      <c r="Y7" s="11">
        <v>4.6399999999999997</v>
      </c>
      <c r="Z7" s="11">
        <v>10.49</v>
      </c>
      <c r="AA7" s="11">
        <v>5.54</v>
      </c>
      <c r="AB7" s="11">
        <v>47.42</v>
      </c>
      <c r="AC7" s="11">
        <v>13.73</v>
      </c>
      <c r="AD7" s="11">
        <v>16.88</v>
      </c>
      <c r="AE7" s="11">
        <v>12.14</v>
      </c>
      <c r="AF7" s="11">
        <v>25.58</v>
      </c>
      <c r="AG7" s="11">
        <v>26.92</v>
      </c>
      <c r="AH7" s="11">
        <v>19.54</v>
      </c>
      <c r="AI7" s="11">
        <v>14.43</v>
      </c>
      <c r="AJ7" s="11">
        <v>5.63</v>
      </c>
      <c r="AK7" s="11">
        <v>30.74</v>
      </c>
      <c r="AL7" s="11">
        <v>8.2899999999999991</v>
      </c>
      <c r="AM7" s="11">
        <v>17.63</v>
      </c>
      <c r="AN7" s="11">
        <v>12.84</v>
      </c>
      <c r="AO7" s="11">
        <v>23.49</v>
      </c>
      <c r="AP7" s="11">
        <v>22.43</v>
      </c>
      <c r="AQ7" s="11">
        <v>7.73</v>
      </c>
      <c r="AR7" s="11">
        <v>45.21</v>
      </c>
      <c r="AS7" s="11">
        <v>22.21</v>
      </c>
      <c r="AT7" s="11">
        <v>78.56</v>
      </c>
      <c r="AU7" s="11">
        <v>39.17</v>
      </c>
      <c r="AV7" s="11">
        <v>58.4</v>
      </c>
      <c r="AW7" s="11">
        <v>75.040000000000006</v>
      </c>
      <c r="AX7" s="11">
        <v>30.74</v>
      </c>
      <c r="AY7" s="11">
        <v>34.56</v>
      </c>
      <c r="AZ7" s="11">
        <v>47.03</v>
      </c>
      <c r="BA7" s="11">
        <v>15.3</v>
      </c>
      <c r="BB7" s="11">
        <v>11.17</v>
      </c>
      <c r="BC7" s="11">
        <v>19.22</v>
      </c>
      <c r="BD7" s="11">
        <v>13.96</v>
      </c>
      <c r="BE7" s="11">
        <v>19.5</v>
      </c>
      <c r="BF7" s="11">
        <v>9.6</v>
      </c>
      <c r="BG7" s="11">
        <v>16.350000000000001</v>
      </c>
      <c r="BH7" s="11">
        <v>17.149999999999999</v>
      </c>
      <c r="BI7" s="11">
        <v>24.8</v>
      </c>
      <c r="BJ7" s="11">
        <v>0.48</v>
      </c>
      <c r="BK7" s="11">
        <v>18.559999999999999</v>
      </c>
      <c r="BL7" s="11">
        <v>22</v>
      </c>
      <c r="BM7" s="11">
        <v>12.37</v>
      </c>
      <c r="BN7" s="11">
        <v>18.48</v>
      </c>
      <c r="BO7" s="11">
        <v>20.079999999999998</v>
      </c>
      <c r="BP7" s="11">
        <v>21.21</v>
      </c>
      <c r="BQ7" s="11">
        <v>15.11</v>
      </c>
      <c r="BR7" s="11">
        <v>16.78</v>
      </c>
      <c r="BS7" s="11">
        <v>10.01</v>
      </c>
      <c r="BT7" s="11">
        <v>27.54</v>
      </c>
      <c r="BU7" s="11">
        <v>16.579999999999998</v>
      </c>
      <c r="BV7" s="11">
        <v>31.26</v>
      </c>
      <c r="BW7" s="11">
        <v>28.99</v>
      </c>
      <c r="BX7" s="11">
        <v>24.96</v>
      </c>
      <c r="BY7" s="11">
        <v>9.5</v>
      </c>
      <c r="BZ7" s="11">
        <v>12.19</v>
      </c>
      <c r="CA7" s="11">
        <v>19.690000000000001</v>
      </c>
      <c r="CB7" s="11">
        <v>18.09</v>
      </c>
      <c r="CC7" s="11">
        <v>21.76</v>
      </c>
      <c r="CD7" s="11">
        <v>7.25</v>
      </c>
      <c r="CE7" s="11">
        <v>18.7</v>
      </c>
      <c r="CF7" s="11">
        <v>29.73</v>
      </c>
      <c r="CG7" s="11">
        <v>20.55</v>
      </c>
      <c r="CH7" s="11">
        <v>20.28</v>
      </c>
      <c r="CI7" s="11">
        <v>4.07</v>
      </c>
      <c r="CJ7" s="11">
        <v>29.2</v>
      </c>
      <c r="CK7" s="11">
        <v>21.82</v>
      </c>
      <c r="CL7" s="11">
        <v>20.059999999999999</v>
      </c>
      <c r="CM7" s="11">
        <v>31.11</v>
      </c>
      <c r="CN7" s="11">
        <v>11.43</v>
      </c>
      <c r="CO7" s="11">
        <v>8.2200000000000006</v>
      </c>
      <c r="CP7" s="11">
        <v>20.76</v>
      </c>
      <c r="CQ7" s="11">
        <v>20.36</v>
      </c>
      <c r="CR7" s="11">
        <v>20.92</v>
      </c>
      <c r="CS7" s="11">
        <v>27.95</v>
      </c>
      <c r="CT7" s="11">
        <v>15.68</v>
      </c>
      <c r="CU7" s="11">
        <v>22</v>
      </c>
      <c r="CV7" s="11">
        <v>3.27</v>
      </c>
      <c r="CW7" s="11">
        <v>2.61</v>
      </c>
      <c r="CX7" s="11">
        <v>21</v>
      </c>
    </row>
    <row r="8" spans="1:102" x14ac:dyDescent="0.35">
      <c r="B8" s="3">
        <f t="shared" si="4"/>
        <v>5</v>
      </c>
      <c r="C8" s="11">
        <v>18.2</v>
      </c>
      <c r="D8" s="11">
        <v>7.37</v>
      </c>
      <c r="E8" s="11">
        <v>17.940000000000001</v>
      </c>
      <c r="F8" s="11">
        <v>0.57999999999999996</v>
      </c>
      <c r="G8" s="11">
        <v>2.41</v>
      </c>
      <c r="H8" s="11">
        <v>8.42</v>
      </c>
      <c r="I8" s="11">
        <v>17.420000000000002</v>
      </c>
      <c r="J8" s="11">
        <v>22.86</v>
      </c>
      <c r="K8" s="11">
        <v>16.579999999999998</v>
      </c>
      <c r="L8" s="11">
        <v>3.29</v>
      </c>
      <c r="M8" s="11">
        <v>33.83</v>
      </c>
      <c r="N8" s="11">
        <v>1.0900000000000001</v>
      </c>
      <c r="O8" s="11">
        <v>7.37</v>
      </c>
      <c r="P8" s="11">
        <v>21.05</v>
      </c>
      <c r="Q8" s="11">
        <v>30.4</v>
      </c>
      <c r="R8" s="11">
        <v>26.47</v>
      </c>
      <c r="S8" s="11">
        <v>30.53</v>
      </c>
      <c r="T8" s="11">
        <v>22.52</v>
      </c>
      <c r="U8" s="11">
        <v>5.05</v>
      </c>
      <c r="V8" s="11">
        <v>40.64</v>
      </c>
      <c r="W8" s="11">
        <v>14.91</v>
      </c>
      <c r="X8" s="11">
        <v>1.84</v>
      </c>
      <c r="Y8" s="11">
        <v>4.67</v>
      </c>
      <c r="Z8" s="11">
        <v>10.4</v>
      </c>
      <c r="AA8" s="11">
        <v>5.61</v>
      </c>
      <c r="AB8" s="11">
        <v>47.34</v>
      </c>
      <c r="AC8" s="11">
        <v>13.75</v>
      </c>
      <c r="AD8" s="11">
        <v>16.89</v>
      </c>
      <c r="AE8" s="11">
        <v>12.28</v>
      </c>
      <c r="AF8" s="11">
        <v>25.86</v>
      </c>
      <c r="AG8" s="11">
        <v>27.05</v>
      </c>
      <c r="AH8" s="11">
        <v>19.850000000000001</v>
      </c>
      <c r="AI8" s="11">
        <v>14.29</v>
      </c>
      <c r="AJ8" s="11">
        <v>5.62</v>
      </c>
      <c r="AK8" s="11">
        <v>31.07</v>
      </c>
      <c r="AL8" s="11">
        <v>8.35</v>
      </c>
      <c r="AM8" s="11">
        <v>17.54</v>
      </c>
      <c r="AN8" s="11">
        <v>12.85</v>
      </c>
      <c r="AO8" s="11">
        <v>23.55</v>
      </c>
      <c r="AP8" s="11">
        <v>22.46</v>
      </c>
      <c r="AQ8" s="11">
        <v>7.73</v>
      </c>
      <c r="AR8" s="11">
        <v>45.23</v>
      </c>
      <c r="AS8" s="11">
        <v>22.29</v>
      </c>
      <c r="AT8" s="11">
        <v>78.41</v>
      </c>
      <c r="AU8" s="11">
        <v>39.130000000000003</v>
      </c>
      <c r="AV8" s="11">
        <v>58.22</v>
      </c>
      <c r="AW8" s="11">
        <v>74.36</v>
      </c>
      <c r="AX8" s="11">
        <v>30.62</v>
      </c>
      <c r="AY8" s="11">
        <v>34.47</v>
      </c>
      <c r="AZ8" s="11">
        <v>47.22</v>
      </c>
      <c r="BA8" s="11">
        <v>16.690000000000001</v>
      </c>
      <c r="BB8" s="11">
        <v>10.050000000000001</v>
      </c>
      <c r="BC8" s="11">
        <v>17.52</v>
      </c>
      <c r="BD8" s="11">
        <v>13.79</v>
      </c>
      <c r="BE8" s="11">
        <v>19.5</v>
      </c>
      <c r="BF8" s="11">
        <v>9.5299999999999994</v>
      </c>
      <c r="BG8" s="11">
        <v>15.74</v>
      </c>
      <c r="BH8" s="11">
        <v>17.489999999999998</v>
      </c>
      <c r="BI8" s="11">
        <v>24.72</v>
      </c>
      <c r="BJ8" s="11">
        <v>0.53</v>
      </c>
      <c r="BK8" s="11">
        <v>16.309999999999999</v>
      </c>
      <c r="BL8" s="11">
        <v>22.25</v>
      </c>
      <c r="BM8" s="11">
        <v>12.02</v>
      </c>
      <c r="BN8" s="11">
        <v>18.97</v>
      </c>
      <c r="BO8" s="11">
        <v>19.79</v>
      </c>
      <c r="BP8" s="11">
        <v>21.4</v>
      </c>
      <c r="BQ8" s="11">
        <v>15.4</v>
      </c>
      <c r="BR8" s="11">
        <v>15.9</v>
      </c>
      <c r="BS8" s="11">
        <v>9.65</v>
      </c>
      <c r="BT8" s="11">
        <v>28.36</v>
      </c>
      <c r="BU8" s="11">
        <v>17.53</v>
      </c>
      <c r="BV8" s="11">
        <v>30.91</v>
      </c>
      <c r="BW8" s="11">
        <v>29.06</v>
      </c>
      <c r="BX8" s="11">
        <v>24.17</v>
      </c>
      <c r="BY8" s="11">
        <v>9.8699999999999992</v>
      </c>
      <c r="BZ8" s="11">
        <v>13.24</v>
      </c>
      <c r="CA8" s="11">
        <v>21.33</v>
      </c>
      <c r="CB8" s="11">
        <v>17.97</v>
      </c>
      <c r="CC8" s="11">
        <v>22.91</v>
      </c>
      <c r="CD8" s="11">
        <v>6.96</v>
      </c>
      <c r="CE8" s="11">
        <v>19.36</v>
      </c>
      <c r="CF8" s="11">
        <v>30.86</v>
      </c>
      <c r="CG8" s="11">
        <v>20.57</v>
      </c>
      <c r="CH8" s="11">
        <v>21.1</v>
      </c>
      <c r="CI8" s="11">
        <v>3.99</v>
      </c>
      <c r="CJ8" s="11">
        <v>27.3</v>
      </c>
      <c r="CK8" s="11">
        <v>19.68</v>
      </c>
      <c r="CL8" s="11">
        <v>20.87</v>
      </c>
      <c r="CM8" s="11">
        <v>30.02</v>
      </c>
      <c r="CN8" s="11">
        <v>11.74</v>
      </c>
      <c r="CO8" s="11">
        <v>8.2200000000000006</v>
      </c>
      <c r="CP8" s="11">
        <v>19.22</v>
      </c>
      <c r="CQ8" s="11">
        <v>20.34</v>
      </c>
      <c r="CR8" s="11">
        <v>21.69</v>
      </c>
      <c r="CS8" s="11">
        <v>27.42</v>
      </c>
      <c r="CT8" s="11">
        <v>16.03</v>
      </c>
      <c r="CU8" s="11">
        <v>21.43</v>
      </c>
      <c r="CV8" s="11">
        <v>3.26</v>
      </c>
      <c r="CW8" s="11">
        <v>2.7</v>
      </c>
      <c r="CX8" s="11">
        <v>20.37</v>
      </c>
    </row>
    <row r="9" spans="1:102" x14ac:dyDescent="0.35">
      <c r="B9" s="3">
        <f t="shared" si="4"/>
        <v>6</v>
      </c>
      <c r="C9" s="11">
        <v>18.149999999999999</v>
      </c>
      <c r="D9" s="11">
        <v>7.4</v>
      </c>
      <c r="E9" s="11">
        <v>18.09</v>
      </c>
      <c r="F9" s="11">
        <v>0.56999999999999995</v>
      </c>
      <c r="G9" s="11">
        <v>2.41</v>
      </c>
      <c r="H9" s="11">
        <v>8.52</v>
      </c>
      <c r="I9" s="11">
        <v>17.510000000000002</v>
      </c>
      <c r="J9" s="11">
        <v>22.71</v>
      </c>
      <c r="K9" s="11">
        <v>16.36</v>
      </c>
      <c r="L9" s="11">
        <v>3.32</v>
      </c>
      <c r="M9" s="11">
        <v>33.74</v>
      </c>
      <c r="N9" s="11">
        <v>1.1000000000000001</v>
      </c>
      <c r="O9" s="11">
        <v>7.32</v>
      </c>
      <c r="P9" s="11">
        <v>20.91</v>
      </c>
      <c r="Q9" s="11">
        <v>30.37</v>
      </c>
      <c r="R9" s="11">
        <v>26.41</v>
      </c>
      <c r="S9" s="11">
        <v>30.5</v>
      </c>
      <c r="T9" s="11">
        <v>22.68</v>
      </c>
      <c r="U9" s="11">
        <v>5.05</v>
      </c>
      <c r="V9" s="11">
        <v>40.729999999999997</v>
      </c>
      <c r="W9" s="11">
        <v>14.81</v>
      </c>
      <c r="X9" s="11">
        <v>1.84</v>
      </c>
      <c r="Y9" s="11">
        <v>4.62</v>
      </c>
      <c r="Z9" s="11">
        <v>10.31</v>
      </c>
      <c r="AA9" s="11">
        <v>5.63</v>
      </c>
      <c r="AB9" s="11">
        <v>47.03</v>
      </c>
      <c r="AC9" s="11">
        <v>13.79</v>
      </c>
      <c r="AD9" s="11">
        <v>16.88</v>
      </c>
      <c r="AE9" s="11">
        <v>12.29</v>
      </c>
      <c r="AF9" s="11">
        <v>25.66</v>
      </c>
      <c r="AG9" s="11">
        <v>26.61</v>
      </c>
      <c r="AH9" s="11">
        <v>19.87</v>
      </c>
      <c r="AI9" s="11">
        <v>14.35</v>
      </c>
      <c r="AJ9" s="11">
        <v>5.67</v>
      </c>
      <c r="AK9" s="11">
        <v>31.1</v>
      </c>
      <c r="AL9" s="11">
        <v>8.32</v>
      </c>
      <c r="AM9" s="11">
        <v>17.57</v>
      </c>
      <c r="AN9" s="11">
        <v>12.95</v>
      </c>
      <c r="AO9" s="11">
        <v>23.61</v>
      </c>
      <c r="AP9" s="11">
        <v>22.82</v>
      </c>
      <c r="AQ9" s="11">
        <v>7.7</v>
      </c>
      <c r="AR9" s="11">
        <v>45.02</v>
      </c>
      <c r="AS9" s="11">
        <v>22.13</v>
      </c>
      <c r="AT9" s="11">
        <v>78.5</v>
      </c>
      <c r="AU9" s="11">
        <v>39.61</v>
      </c>
      <c r="AV9" s="11">
        <v>57.96</v>
      </c>
      <c r="AW9" s="11">
        <v>74.06</v>
      </c>
      <c r="AX9" s="11">
        <v>30.39</v>
      </c>
      <c r="AY9" s="11">
        <v>34.799999999999997</v>
      </c>
      <c r="AZ9" s="11">
        <v>47.13</v>
      </c>
      <c r="BA9" s="11">
        <v>15.54</v>
      </c>
      <c r="BB9" s="11">
        <v>10.3</v>
      </c>
      <c r="BC9" s="11">
        <v>20.48</v>
      </c>
      <c r="BD9" s="11">
        <v>13.54</v>
      </c>
      <c r="BE9" s="11">
        <v>19.12</v>
      </c>
      <c r="BF9" s="11">
        <v>9.7799999999999994</v>
      </c>
      <c r="BG9" s="11">
        <v>15.8</v>
      </c>
      <c r="BH9" s="11">
        <v>18.260000000000002</v>
      </c>
      <c r="BI9" s="11">
        <v>24.06</v>
      </c>
      <c r="BJ9" s="11">
        <v>0.49</v>
      </c>
      <c r="BK9" s="11">
        <v>17.87</v>
      </c>
      <c r="BL9" s="11">
        <v>22.5</v>
      </c>
      <c r="BM9" s="11">
        <v>11.97</v>
      </c>
      <c r="BN9" s="11">
        <v>17.89</v>
      </c>
      <c r="BO9" s="11">
        <v>21.12</v>
      </c>
      <c r="BP9" s="11">
        <v>22.31</v>
      </c>
      <c r="BQ9" s="11">
        <v>14.73</v>
      </c>
      <c r="BR9" s="11">
        <v>16.66</v>
      </c>
      <c r="BS9" s="11">
        <v>9.8699999999999992</v>
      </c>
      <c r="BT9" s="11">
        <v>27.29</v>
      </c>
      <c r="BU9" s="11">
        <v>16.739999999999998</v>
      </c>
      <c r="BV9" s="11">
        <v>31</v>
      </c>
      <c r="BW9" s="11">
        <v>30.27</v>
      </c>
      <c r="BX9" s="11">
        <v>25.31</v>
      </c>
      <c r="BY9" s="11">
        <v>9.8699999999999992</v>
      </c>
      <c r="BZ9" s="11">
        <v>12.68</v>
      </c>
      <c r="CA9" s="11">
        <v>21.72</v>
      </c>
      <c r="CB9" s="11">
        <v>18.559999999999999</v>
      </c>
      <c r="CC9" s="11">
        <v>23.89</v>
      </c>
      <c r="CD9" s="11">
        <v>7.01</v>
      </c>
      <c r="CE9" s="11">
        <v>19.36</v>
      </c>
      <c r="CF9" s="11">
        <v>31.45</v>
      </c>
      <c r="CG9" s="11">
        <v>19.07</v>
      </c>
      <c r="CH9" s="11">
        <v>19.72</v>
      </c>
      <c r="CI9" s="11">
        <v>3.95</v>
      </c>
      <c r="CJ9" s="11">
        <v>28.49</v>
      </c>
      <c r="CK9" s="11">
        <v>19.52</v>
      </c>
      <c r="CL9" s="11">
        <v>20.079999999999998</v>
      </c>
      <c r="CM9" s="11">
        <v>29.64</v>
      </c>
      <c r="CN9" s="11">
        <v>11.85</v>
      </c>
      <c r="CO9" s="11">
        <v>7.77</v>
      </c>
      <c r="CP9" s="11">
        <v>19.32</v>
      </c>
      <c r="CQ9" s="11">
        <v>20.87</v>
      </c>
      <c r="CR9" s="11">
        <v>21.95</v>
      </c>
      <c r="CS9" s="11">
        <v>28.42</v>
      </c>
      <c r="CT9" s="11">
        <v>15.72</v>
      </c>
      <c r="CU9" s="11">
        <v>22.65</v>
      </c>
      <c r="CV9" s="11">
        <v>3.33</v>
      </c>
      <c r="CW9" s="11">
        <v>2.66</v>
      </c>
      <c r="CX9" s="11">
        <v>19.84</v>
      </c>
    </row>
    <row r="10" spans="1:102" x14ac:dyDescent="0.35">
      <c r="B10" s="3">
        <f t="shared" si="4"/>
        <v>7</v>
      </c>
      <c r="C10" s="11">
        <v>18.239999999999998</v>
      </c>
      <c r="D10" s="11">
        <v>7.41</v>
      </c>
      <c r="E10" s="11">
        <v>18.25</v>
      </c>
      <c r="F10" s="11">
        <v>0.56999999999999995</v>
      </c>
      <c r="G10" s="11">
        <v>2.42</v>
      </c>
      <c r="H10" s="11">
        <v>8.4700000000000006</v>
      </c>
      <c r="I10" s="11">
        <v>17.55</v>
      </c>
      <c r="J10" s="11">
        <v>22.67</v>
      </c>
      <c r="K10" s="11">
        <v>16.27</v>
      </c>
      <c r="L10" s="11">
        <v>3.35</v>
      </c>
      <c r="M10" s="11">
        <v>33.72</v>
      </c>
      <c r="N10" s="11">
        <v>1.1000000000000001</v>
      </c>
      <c r="O10" s="11">
        <v>7.41</v>
      </c>
      <c r="P10" s="11">
        <v>21.01</v>
      </c>
      <c r="Q10" s="11">
        <v>29.99</v>
      </c>
      <c r="R10" s="11">
        <v>26.59</v>
      </c>
      <c r="S10" s="11">
        <v>30.68</v>
      </c>
      <c r="T10" s="11">
        <v>22.79</v>
      </c>
      <c r="U10" s="11">
        <v>5.05</v>
      </c>
      <c r="V10" s="11">
        <v>40.56</v>
      </c>
      <c r="W10" s="11">
        <v>14.88</v>
      </c>
      <c r="X10" s="11">
        <v>1.84</v>
      </c>
      <c r="Y10" s="11">
        <v>4.5999999999999996</v>
      </c>
      <c r="Z10" s="11">
        <v>10.38</v>
      </c>
      <c r="AA10" s="11">
        <v>5.64</v>
      </c>
      <c r="AB10" s="11">
        <v>47.27</v>
      </c>
      <c r="AC10" s="11">
        <v>13.79</v>
      </c>
      <c r="AD10" s="11">
        <v>16.84</v>
      </c>
      <c r="AE10" s="11">
        <v>12.19</v>
      </c>
      <c r="AF10" s="11">
        <v>25.71</v>
      </c>
      <c r="AG10" s="11">
        <v>26.75</v>
      </c>
      <c r="AH10" s="11">
        <v>19.61</v>
      </c>
      <c r="AI10" s="11">
        <v>14.49</v>
      </c>
      <c r="AJ10" s="11">
        <v>5.65</v>
      </c>
      <c r="AK10" s="11">
        <v>31.81</v>
      </c>
      <c r="AL10" s="11">
        <v>8.36</v>
      </c>
      <c r="AM10" s="11">
        <v>17.54</v>
      </c>
      <c r="AN10" s="11">
        <v>12.81</v>
      </c>
      <c r="AO10" s="11">
        <v>23.67</v>
      </c>
      <c r="AP10" s="11">
        <v>22.47</v>
      </c>
      <c r="AQ10" s="11">
        <v>7.67</v>
      </c>
      <c r="AR10" s="11">
        <v>44.95</v>
      </c>
      <c r="AS10" s="11">
        <v>22.01</v>
      </c>
      <c r="AT10" s="11">
        <v>78.599999999999994</v>
      </c>
      <c r="AU10" s="11">
        <v>39.21</v>
      </c>
      <c r="AV10" s="11">
        <v>58.37</v>
      </c>
      <c r="AW10" s="11">
        <v>74.06</v>
      </c>
      <c r="AX10" s="11">
        <v>30.22</v>
      </c>
      <c r="AY10" s="11">
        <v>35.19</v>
      </c>
      <c r="AZ10" s="11">
        <v>47.3</v>
      </c>
      <c r="BA10" s="11">
        <v>15.49</v>
      </c>
      <c r="BB10" s="11">
        <v>9.9600000000000009</v>
      </c>
      <c r="BC10" s="11">
        <v>17.48</v>
      </c>
      <c r="BD10" s="11">
        <v>13.6</v>
      </c>
      <c r="BE10" s="11">
        <v>18.350000000000001</v>
      </c>
      <c r="BF10" s="11">
        <v>9.8000000000000007</v>
      </c>
      <c r="BG10" s="11">
        <v>16.02</v>
      </c>
      <c r="BH10" s="11">
        <v>17.34</v>
      </c>
      <c r="BI10" s="11">
        <v>25.42</v>
      </c>
      <c r="BJ10" s="11">
        <v>0.47</v>
      </c>
      <c r="BK10" s="11">
        <v>17.940000000000001</v>
      </c>
      <c r="BL10" s="11">
        <v>22.23</v>
      </c>
      <c r="BM10" s="11">
        <v>12.34</v>
      </c>
      <c r="BN10" s="11">
        <v>19.09</v>
      </c>
      <c r="BO10" s="11">
        <v>21.47</v>
      </c>
      <c r="BP10" s="11">
        <v>21.25</v>
      </c>
      <c r="BQ10" s="11">
        <v>15.09</v>
      </c>
      <c r="BR10" s="11">
        <v>16.61</v>
      </c>
      <c r="BS10" s="11">
        <v>9.9600000000000009</v>
      </c>
      <c r="BT10" s="11">
        <v>27.37</v>
      </c>
      <c r="BU10" s="11">
        <v>17.940000000000001</v>
      </c>
      <c r="BV10" s="11">
        <v>31.68</v>
      </c>
      <c r="BW10" s="11">
        <v>31.24</v>
      </c>
      <c r="BX10" s="11">
        <v>24.28</v>
      </c>
      <c r="BY10" s="11">
        <v>10.06</v>
      </c>
      <c r="BZ10" s="11">
        <v>12.36</v>
      </c>
      <c r="CA10" s="11">
        <v>21.39</v>
      </c>
      <c r="CB10" s="11">
        <v>17.760000000000002</v>
      </c>
      <c r="CC10" s="11">
        <v>22.55</v>
      </c>
      <c r="CD10" s="11">
        <v>7.56</v>
      </c>
      <c r="CE10" s="11">
        <v>18.89</v>
      </c>
      <c r="CF10" s="11">
        <v>31.71</v>
      </c>
      <c r="CG10" s="11">
        <v>21.08</v>
      </c>
      <c r="CH10" s="11">
        <v>20.309999999999999</v>
      </c>
      <c r="CI10" s="11">
        <v>3.92</v>
      </c>
      <c r="CJ10" s="11">
        <v>26.88</v>
      </c>
      <c r="CK10" s="11">
        <v>21.8</v>
      </c>
      <c r="CL10" s="11">
        <v>19.829999999999998</v>
      </c>
      <c r="CM10" s="11">
        <v>30.54</v>
      </c>
      <c r="CN10" s="11">
        <v>11.24</v>
      </c>
      <c r="CO10" s="11">
        <v>9.43</v>
      </c>
      <c r="CP10" s="11">
        <v>19.97</v>
      </c>
      <c r="CQ10" s="11">
        <v>19.920000000000002</v>
      </c>
      <c r="CR10" s="11">
        <v>21.52</v>
      </c>
      <c r="CS10" s="11">
        <v>27.15</v>
      </c>
      <c r="CT10" s="11">
        <v>15.72</v>
      </c>
      <c r="CU10" s="11">
        <v>21.51</v>
      </c>
      <c r="CV10" s="11">
        <v>3.14</v>
      </c>
      <c r="CW10" s="11">
        <v>2.61</v>
      </c>
      <c r="CX10" s="11">
        <v>20.58</v>
      </c>
    </row>
    <row r="11" spans="1:102" x14ac:dyDescent="0.35">
      <c r="B11" s="3">
        <f t="shared" si="4"/>
        <v>8</v>
      </c>
      <c r="C11" s="11">
        <v>18.39</v>
      </c>
      <c r="D11" s="11">
        <v>7.42</v>
      </c>
      <c r="E11" s="11">
        <v>18.34</v>
      </c>
      <c r="F11" s="11">
        <v>0.56999999999999995</v>
      </c>
      <c r="G11" s="11">
        <v>2.42</v>
      </c>
      <c r="H11" s="11">
        <v>8.4700000000000006</v>
      </c>
      <c r="I11" s="11">
        <v>17.579999999999998</v>
      </c>
      <c r="J11" s="11">
        <v>22.26</v>
      </c>
      <c r="K11" s="11">
        <v>16.47</v>
      </c>
      <c r="L11" s="11">
        <v>3.34</v>
      </c>
      <c r="M11" s="11">
        <v>33.72</v>
      </c>
      <c r="N11" s="11">
        <v>1.1000000000000001</v>
      </c>
      <c r="O11" s="11">
        <v>7.42</v>
      </c>
      <c r="P11" s="11">
        <v>21.22</v>
      </c>
      <c r="Q11" s="11">
        <v>30.26</v>
      </c>
      <c r="R11" s="11">
        <v>26.46</v>
      </c>
      <c r="S11" s="11">
        <v>30.6</v>
      </c>
      <c r="T11" s="11">
        <v>23.15</v>
      </c>
      <c r="U11" s="11">
        <v>5.0199999999999996</v>
      </c>
      <c r="V11" s="11">
        <v>40.58</v>
      </c>
      <c r="W11" s="11">
        <v>14.79</v>
      </c>
      <c r="X11" s="11">
        <v>1.84</v>
      </c>
      <c r="Y11" s="11">
        <v>4.4800000000000004</v>
      </c>
      <c r="Z11" s="11">
        <v>10.25</v>
      </c>
      <c r="AA11" s="11">
        <v>5.59</v>
      </c>
      <c r="AB11" s="11">
        <v>47.51</v>
      </c>
      <c r="AC11" s="11">
        <v>13.8</v>
      </c>
      <c r="AD11" s="11">
        <v>16.86</v>
      </c>
      <c r="AE11" s="11">
        <v>12.27</v>
      </c>
      <c r="AF11" s="11">
        <v>25.48</v>
      </c>
      <c r="AG11" s="11">
        <v>26.68</v>
      </c>
      <c r="AH11" s="11">
        <v>19.82</v>
      </c>
      <c r="AI11" s="11">
        <v>14.59</v>
      </c>
      <c r="AJ11" s="11">
        <v>5.66</v>
      </c>
      <c r="AK11" s="11">
        <v>31.89</v>
      </c>
      <c r="AL11" s="11">
        <v>8.3699999999999992</v>
      </c>
      <c r="AM11" s="11">
        <v>17.510000000000002</v>
      </c>
      <c r="AN11" s="11">
        <v>12.79</v>
      </c>
      <c r="AO11" s="11">
        <v>23.63</v>
      </c>
      <c r="AP11" s="11">
        <v>22.43</v>
      </c>
      <c r="AQ11" s="11">
        <v>7.78</v>
      </c>
      <c r="AR11" s="11">
        <v>44.96</v>
      </c>
      <c r="AS11" s="11">
        <v>22.08</v>
      </c>
      <c r="AT11" s="11">
        <v>78.459999999999994</v>
      </c>
      <c r="AU11" s="11">
        <v>38.950000000000003</v>
      </c>
      <c r="AV11" s="11">
        <v>58.29</v>
      </c>
      <c r="AW11" s="11">
        <v>73.849999999999994</v>
      </c>
      <c r="AX11" s="11">
        <v>29.66</v>
      </c>
      <c r="AY11" s="11">
        <v>35.35</v>
      </c>
      <c r="AZ11" s="11">
        <v>47.48</v>
      </c>
      <c r="BA11" s="11">
        <v>17.489999999999998</v>
      </c>
      <c r="BB11" s="11">
        <v>9.86</v>
      </c>
      <c r="BC11" s="11">
        <v>17.12</v>
      </c>
      <c r="BD11" s="11">
        <v>12.88</v>
      </c>
      <c r="BE11" s="11">
        <v>19.18</v>
      </c>
      <c r="BF11" s="11">
        <v>9.24</v>
      </c>
      <c r="BG11" s="11">
        <v>16.2</v>
      </c>
      <c r="BH11" s="11">
        <v>17.29</v>
      </c>
      <c r="BI11" s="11">
        <v>24.39</v>
      </c>
      <c r="BJ11" s="11">
        <v>0.47</v>
      </c>
      <c r="BK11" s="11">
        <v>16.41</v>
      </c>
      <c r="BL11" s="11">
        <v>22.47</v>
      </c>
      <c r="BM11" s="11">
        <v>12.57</v>
      </c>
      <c r="BN11" s="11">
        <v>17.36</v>
      </c>
      <c r="BO11" s="11">
        <v>18.940000000000001</v>
      </c>
      <c r="BP11" s="11">
        <v>22.58</v>
      </c>
      <c r="BQ11" s="11">
        <v>14.7</v>
      </c>
      <c r="BR11" s="11">
        <v>15.22</v>
      </c>
      <c r="BS11" s="11">
        <v>9.7899999999999991</v>
      </c>
      <c r="BT11" s="11">
        <v>27.69</v>
      </c>
      <c r="BU11" s="11">
        <v>16.34</v>
      </c>
      <c r="BV11" s="11">
        <v>30.97</v>
      </c>
      <c r="BW11" s="11">
        <v>30.38</v>
      </c>
      <c r="BX11" s="11">
        <v>25.29</v>
      </c>
      <c r="BY11" s="11">
        <v>10.14</v>
      </c>
      <c r="BZ11" s="11">
        <v>13.22</v>
      </c>
      <c r="CA11" s="11">
        <v>22.19</v>
      </c>
      <c r="CB11" s="11">
        <v>18.010000000000002</v>
      </c>
      <c r="CC11" s="11">
        <v>22.84</v>
      </c>
      <c r="CD11" s="11">
        <v>7.12</v>
      </c>
      <c r="CE11" s="11">
        <v>19.21</v>
      </c>
      <c r="CF11" s="11">
        <v>29.51</v>
      </c>
      <c r="CG11" s="11">
        <v>19.43</v>
      </c>
      <c r="CH11" s="11">
        <v>21.3</v>
      </c>
      <c r="CI11" s="11">
        <v>3.98</v>
      </c>
      <c r="CJ11" s="11">
        <v>27.99</v>
      </c>
      <c r="CK11" s="11">
        <v>21.78</v>
      </c>
      <c r="CL11" s="11">
        <v>20.38</v>
      </c>
      <c r="CM11" s="11">
        <v>29.13</v>
      </c>
      <c r="CN11" s="11">
        <v>11.3</v>
      </c>
      <c r="CO11" s="11">
        <v>8.67</v>
      </c>
      <c r="CP11" s="11">
        <v>19.989999999999998</v>
      </c>
      <c r="CQ11" s="11">
        <v>20.309999999999999</v>
      </c>
      <c r="CR11" s="11">
        <v>22.27</v>
      </c>
      <c r="CS11" s="11">
        <v>28.67</v>
      </c>
      <c r="CT11" s="11">
        <v>15.83</v>
      </c>
      <c r="CU11" s="11">
        <v>21.95</v>
      </c>
      <c r="CV11" s="11">
        <v>3.26</v>
      </c>
      <c r="CW11" s="11">
        <v>2.68</v>
      </c>
      <c r="CX11" s="11">
        <v>20.59</v>
      </c>
    </row>
    <row r="12" spans="1:102" x14ac:dyDescent="0.35">
      <c r="B12" s="3">
        <f t="shared" si="4"/>
        <v>9</v>
      </c>
      <c r="C12" s="11">
        <v>18.34</v>
      </c>
      <c r="D12" s="11">
        <v>7.43</v>
      </c>
      <c r="E12" s="11">
        <v>18.329999999999998</v>
      </c>
      <c r="F12" s="11">
        <v>0.56999999999999995</v>
      </c>
      <c r="G12" s="11">
        <v>2.41</v>
      </c>
      <c r="H12" s="11">
        <v>8.33</v>
      </c>
      <c r="I12" s="11">
        <v>17.64</v>
      </c>
      <c r="J12" s="11">
        <v>22.14</v>
      </c>
      <c r="K12" s="11">
        <v>16.5</v>
      </c>
      <c r="L12" s="11">
        <v>3.33</v>
      </c>
      <c r="M12" s="11">
        <v>33.65</v>
      </c>
      <c r="N12" s="11">
        <v>1.1000000000000001</v>
      </c>
      <c r="O12" s="11">
        <v>7.44</v>
      </c>
      <c r="P12" s="11">
        <v>21.22</v>
      </c>
      <c r="Q12" s="11">
        <v>30.31</v>
      </c>
      <c r="R12" s="11">
        <v>26.5</v>
      </c>
      <c r="S12" s="11">
        <v>30.59</v>
      </c>
      <c r="T12" s="11">
        <v>22.94</v>
      </c>
      <c r="U12" s="11">
        <v>4.97</v>
      </c>
      <c r="V12" s="11">
        <v>40.43</v>
      </c>
      <c r="W12" s="11">
        <v>14.79</v>
      </c>
      <c r="X12" s="11">
        <v>1.84</v>
      </c>
      <c r="Y12" s="11">
        <v>4.5</v>
      </c>
      <c r="Z12" s="11">
        <v>10.18</v>
      </c>
      <c r="AA12" s="11">
        <v>5.6</v>
      </c>
      <c r="AB12" s="11">
        <v>47.59</v>
      </c>
      <c r="AC12" s="11">
        <v>13.81</v>
      </c>
      <c r="AD12" s="11">
        <v>16.91</v>
      </c>
      <c r="AE12" s="11">
        <v>12.19</v>
      </c>
      <c r="AF12" s="11">
        <v>25.77</v>
      </c>
      <c r="AG12" s="11">
        <v>26.68</v>
      </c>
      <c r="AH12" s="11">
        <v>19.72</v>
      </c>
      <c r="AI12" s="11">
        <v>14.46</v>
      </c>
      <c r="AJ12" s="11">
        <v>5.67</v>
      </c>
      <c r="AK12" s="11">
        <v>31.46</v>
      </c>
      <c r="AL12" s="11">
        <v>8.33</v>
      </c>
      <c r="AM12" s="11">
        <v>17.59</v>
      </c>
      <c r="AN12" s="11">
        <v>12.73</v>
      </c>
      <c r="AO12" s="11">
        <v>23.62</v>
      </c>
      <c r="AP12" s="11">
        <v>22.47</v>
      </c>
      <c r="AQ12" s="11">
        <v>7.77</v>
      </c>
      <c r="AR12" s="11">
        <v>45.68</v>
      </c>
      <c r="AS12" s="11">
        <v>22</v>
      </c>
      <c r="AT12" s="11">
        <v>77.73</v>
      </c>
      <c r="AU12" s="11">
        <v>38.68</v>
      </c>
      <c r="AV12" s="11">
        <v>58.24</v>
      </c>
      <c r="AW12" s="11">
        <v>73.66</v>
      </c>
      <c r="AX12" s="11">
        <v>29.53</v>
      </c>
      <c r="AY12" s="11">
        <v>35.159999999999997</v>
      </c>
      <c r="AZ12" s="11">
        <v>47.79</v>
      </c>
      <c r="BA12" s="11">
        <v>15.18</v>
      </c>
      <c r="BB12" s="11">
        <v>11.26</v>
      </c>
      <c r="BC12" s="11">
        <v>18.63</v>
      </c>
      <c r="BD12" s="11">
        <v>14.04</v>
      </c>
      <c r="BE12" s="11">
        <v>19.16</v>
      </c>
      <c r="BF12" s="11">
        <v>9.33</v>
      </c>
      <c r="BG12" s="11">
        <v>15.83</v>
      </c>
      <c r="BH12" s="11">
        <v>17.690000000000001</v>
      </c>
      <c r="BI12" s="11">
        <v>24.54</v>
      </c>
      <c r="BJ12" s="11">
        <v>0.48</v>
      </c>
      <c r="BK12" s="11">
        <v>15.85</v>
      </c>
      <c r="BL12" s="11">
        <v>22.31</v>
      </c>
      <c r="BM12" s="11">
        <v>12.42</v>
      </c>
      <c r="BN12" s="11">
        <v>17.28</v>
      </c>
      <c r="BO12" s="11">
        <v>20.23</v>
      </c>
      <c r="BP12" s="11">
        <v>21.52</v>
      </c>
      <c r="BQ12" s="11">
        <v>14.69</v>
      </c>
      <c r="BR12" s="11">
        <v>16.2</v>
      </c>
      <c r="BS12" s="11">
        <v>9.25</v>
      </c>
      <c r="BT12" s="11">
        <v>27.48</v>
      </c>
      <c r="BU12" s="11">
        <v>17.059999999999999</v>
      </c>
      <c r="BV12" s="11">
        <v>30.52</v>
      </c>
      <c r="BW12" s="11">
        <v>30.08</v>
      </c>
      <c r="BX12" s="11">
        <v>24.79</v>
      </c>
      <c r="BY12" s="11">
        <v>9.8000000000000007</v>
      </c>
      <c r="BZ12" s="11">
        <v>11.96</v>
      </c>
      <c r="CA12" s="11">
        <v>21.49</v>
      </c>
      <c r="CB12" s="11">
        <v>18.3</v>
      </c>
      <c r="CC12" s="11">
        <v>22.83</v>
      </c>
      <c r="CD12" s="11">
        <v>7.43</v>
      </c>
      <c r="CE12" s="11">
        <v>18.920000000000002</v>
      </c>
      <c r="CF12" s="11">
        <v>30.35</v>
      </c>
      <c r="CG12" s="11">
        <v>19.829999999999998</v>
      </c>
      <c r="CH12" s="11">
        <v>21.62</v>
      </c>
      <c r="CI12" s="11">
        <v>3.96</v>
      </c>
      <c r="CJ12" s="11">
        <v>27.4</v>
      </c>
      <c r="CK12" s="11">
        <v>21.98</v>
      </c>
      <c r="CL12" s="11">
        <v>19.850000000000001</v>
      </c>
      <c r="CM12" s="11">
        <v>31.03</v>
      </c>
      <c r="CN12" s="11">
        <v>11.43</v>
      </c>
      <c r="CO12" s="11">
        <v>8.68</v>
      </c>
      <c r="CP12" s="11">
        <v>20.399999999999999</v>
      </c>
      <c r="CQ12" s="11">
        <v>20.94</v>
      </c>
      <c r="CR12" s="11">
        <v>21.85</v>
      </c>
      <c r="CS12" s="11">
        <v>28.99</v>
      </c>
      <c r="CT12" s="11">
        <v>16.39</v>
      </c>
      <c r="CU12" s="11">
        <v>21.06</v>
      </c>
      <c r="CV12" s="11">
        <v>3.24</v>
      </c>
      <c r="CW12" s="11">
        <v>2.77</v>
      </c>
      <c r="CX12" s="11">
        <v>20.99</v>
      </c>
    </row>
    <row r="13" spans="1:102" x14ac:dyDescent="0.35">
      <c r="B13" s="3">
        <f t="shared" si="4"/>
        <v>10</v>
      </c>
      <c r="C13" s="11">
        <v>18.41</v>
      </c>
      <c r="D13" s="11">
        <v>7.44</v>
      </c>
      <c r="E13" s="11">
        <v>18.489999999999998</v>
      </c>
      <c r="F13" s="11">
        <v>0.57999999999999996</v>
      </c>
      <c r="G13" s="11">
        <v>2.42</v>
      </c>
      <c r="H13" s="11">
        <v>8.34</v>
      </c>
      <c r="I13" s="11">
        <v>17.829999999999998</v>
      </c>
      <c r="J13" s="11">
        <v>21.62</v>
      </c>
      <c r="K13" s="11">
        <v>16.43</v>
      </c>
      <c r="L13" s="11">
        <v>3.37</v>
      </c>
      <c r="M13" s="11">
        <v>33.71</v>
      </c>
      <c r="N13" s="11">
        <v>1.1100000000000001</v>
      </c>
      <c r="O13" s="11">
        <v>7.48</v>
      </c>
      <c r="P13" s="11">
        <v>21.21</v>
      </c>
      <c r="Q13" s="11">
        <v>30.41</v>
      </c>
      <c r="R13" s="11">
        <v>26.11</v>
      </c>
      <c r="S13" s="11">
        <v>30.45</v>
      </c>
      <c r="T13" s="11">
        <v>22.63</v>
      </c>
      <c r="U13" s="11">
        <v>4.95</v>
      </c>
      <c r="V13" s="11">
        <v>40.46</v>
      </c>
      <c r="W13" s="11">
        <v>14.73</v>
      </c>
      <c r="X13" s="11">
        <v>1.85</v>
      </c>
      <c r="Y13" s="11">
        <v>4.5199999999999996</v>
      </c>
      <c r="Z13" s="11">
        <v>10.23</v>
      </c>
      <c r="AA13" s="11">
        <v>5.62</v>
      </c>
      <c r="AB13" s="11">
        <v>48.11</v>
      </c>
      <c r="AC13" s="11">
        <v>13.74</v>
      </c>
      <c r="AD13" s="11">
        <v>16.93</v>
      </c>
      <c r="AE13" s="11">
        <v>12.17</v>
      </c>
      <c r="AF13" s="11">
        <v>25.74</v>
      </c>
      <c r="AG13" s="11">
        <v>26.93</v>
      </c>
      <c r="AH13" s="11">
        <v>20.059999999999999</v>
      </c>
      <c r="AI13" s="11">
        <v>14.38</v>
      </c>
      <c r="AJ13" s="11">
        <v>5.67</v>
      </c>
      <c r="AK13" s="11">
        <v>31.54</v>
      </c>
      <c r="AL13" s="11">
        <v>8.4</v>
      </c>
      <c r="AM13" s="11">
        <v>17.559999999999999</v>
      </c>
      <c r="AN13" s="11">
        <v>12.92</v>
      </c>
      <c r="AO13" s="11">
        <v>23.62</v>
      </c>
      <c r="AP13" s="11">
        <v>22.57</v>
      </c>
      <c r="AQ13" s="11">
        <v>7.8</v>
      </c>
      <c r="AR13" s="11">
        <v>46.59</v>
      </c>
      <c r="AS13" s="11">
        <v>21.77</v>
      </c>
      <c r="AT13" s="11">
        <v>78.17</v>
      </c>
      <c r="AU13" s="11">
        <v>38.71</v>
      </c>
      <c r="AV13" s="11">
        <v>58.42</v>
      </c>
      <c r="AW13" s="11">
        <v>73.650000000000006</v>
      </c>
      <c r="AX13" s="11">
        <v>29.51</v>
      </c>
      <c r="AY13" s="11">
        <v>35.19</v>
      </c>
      <c r="AZ13" s="11">
        <v>47.94</v>
      </c>
      <c r="BA13" s="11">
        <v>15.76</v>
      </c>
      <c r="BB13" s="11">
        <v>9.91</v>
      </c>
      <c r="BC13" s="11">
        <v>20.67</v>
      </c>
      <c r="BD13" s="11">
        <v>13.07</v>
      </c>
      <c r="BE13" s="11">
        <v>19.12</v>
      </c>
      <c r="BF13" s="11">
        <v>9.58</v>
      </c>
      <c r="BG13" s="11">
        <v>16.420000000000002</v>
      </c>
      <c r="BH13" s="11">
        <v>16.02</v>
      </c>
      <c r="BI13" s="11">
        <v>22.56</v>
      </c>
      <c r="BJ13" s="11">
        <v>0.45</v>
      </c>
      <c r="BK13" s="11">
        <v>17</v>
      </c>
      <c r="BL13" s="11">
        <v>22.13</v>
      </c>
      <c r="BM13" s="11">
        <v>12.09</v>
      </c>
      <c r="BN13" s="11">
        <v>17.829999999999998</v>
      </c>
      <c r="BO13" s="11">
        <v>21.54</v>
      </c>
      <c r="BP13" s="11">
        <v>22.22</v>
      </c>
      <c r="BQ13" s="11">
        <v>14.52</v>
      </c>
      <c r="BR13" s="11">
        <v>16.309999999999999</v>
      </c>
      <c r="BS13" s="11">
        <v>9.84</v>
      </c>
      <c r="BT13" s="11">
        <v>26.51</v>
      </c>
      <c r="BU13" s="11">
        <v>16.760000000000002</v>
      </c>
      <c r="BV13" s="11">
        <v>30.48</v>
      </c>
      <c r="BW13" s="11">
        <v>30</v>
      </c>
      <c r="BX13" s="11">
        <v>24.96</v>
      </c>
      <c r="BY13" s="11">
        <v>9.7100000000000009</v>
      </c>
      <c r="BZ13" s="11">
        <v>12.83</v>
      </c>
      <c r="CA13" s="11">
        <v>21.04</v>
      </c>
      <c r="CB13" s="11">
        <v>17.82</v>
      </c>
      <c r="CC13" s="11">
        <v>24.08</v>
      </c>
      <c r="CD13" s="11">
        <v>6.71</v>
      </c>
      <c r="CE13" s="11">
        <v>18.29</v>
      </c>
      <c r="CF13" s="11">
        <v>32.39</v>
      </c>
      <c r="CG13" s="11">
        <v>20.25</v>
      </c>
      <c r="CH13" s="11">
        <v>20.260000000000002</v>
      </c>
      <c r="CI13" s="11">
        <v>3.9</v>
      </c>
      <c r="CJ13" s="11">
        <v>28.22</v>
      </c>
      <c r="CK13" s="11">
        <v>20.04</v>
      </c>
      <c r="CL13" s="11">
        <v>19.309999999999999</v>
      </c>
      <c r="CM13" s="11">
        <v>30.02</v>
      </c>
      <c r="CN13" s="11">
        <v>11.53</v>
      </c>
      <c r="CO13" s="11">
        <v>8.44</v>
      </c>
      <c r="CP13" s="11">
        <v>19.940000000000001</v>
      </c>
      <c r="CQ13" s="11">
        <v>20.55</v>
      </c>
      <c r="CR13" s="11">
        <v>22.58</v>
      </c>
      <c r="CS13" s="11">
        <v>28.05</v>
      </c>
      <c r="CT13" s="11">
        <v>15.21</v>
      </c>
      <c r="CU13" s="11">
        <v>20.34</v>
      </c>
      <c r="CV13" s="11">
        <v>3.03</v>
      </c>
      <c r="CW13" s="11">
        <v>2.67</v>
      </c>
      <c r="CX13" s="11">
        <v>20.239999999999998</v>
      </c>
    </row>
    <row r="14" spans="1:102" x14ac:dyDescent="0.35">
      <c r="B14" s="3">
        <f t="shared" si="4"/>
        <v>11</v>
      </c>
      <c r="C14" s="11">
        <v>18.36</v>
      </c>
      <c r="D14" s="11">
        <v>7.44</v>
      </c>
      <c r="E14" s="11">
        <v>18.43</v>
      </c>
      <c r="F14" s="11">
        <v>0.59</v>
      </c>
      <c r="G14" s="11">
        <v>2.42</v>
      </c>
      <c r="H14" s="11">
        <v>8.5</v>
      </c>
      <c r="I14" s="11">
        <v>17.64</v>
      </c>
      <c r="J14" s="11">
        <v>21.6</v>
      </c>
      <c r="K14" s="11">
        <v>16.59</v>
      </c>
      <c r="L14" s="11">
        <v>3.41</v>
      </c>
      <c r="M14" s="11">
        <v>33.659999999999997</v>
      </c>
      <c r="N14" s="11">
        <v>1.1000000000000001</v>
      </c>
      <c r="O14" s="11">
        <v>7.46</v>
      </c>
      <c r="P14" s="11">
        <v>21.27</v>
      </c>
      <c r="Q14" s="11">
        <v>30.57</v>
      </c>
      <c r="R14" s="11">
        <v>25.7</v>
      </c>
      <c r="S14" s="11">
        <v>30.68</v>
      </c>
      <c r="T14" s="11">
        <v>22.87</v>
      </c>
      <c r="U14" s="11">
        <v>4.9400000000000004</v>
      </c>
      <c r="V14" s="11">
        <v>40.450000000000003</v>
      </c>
      <c r="W14" s="11">
        <v>15.01</v>
      </c>
      <c r="X14" s="11">
        <v>1.85</v>
      </c>
      <c r="Y14" s="11">
        <v>4.51</v>
      </c>
      <c r="Z14" s="11">
        <v>10.27</v>
      </c>
      <c r="AA14" s="11">
        <v>5.56</v>
      </c>
      <c r="AB14" s="11">
        <v>48.27</v>
      </c>
      <c r="AC14" s="11">
        <v>13.74</v>
      </c>
      <c r="AD14" s="11">
        <v>16.920000000000002</v>
      </c>
      <c r="AE14" s="11">
        <v>12.3</v>
      </c>
      <c r="AF14" s="11">
        <v>25.87</v>
      </c>
      <c r="AG14" s="11">
        <v>26.82</v>
      </c>
      <c r="AH14" s="11">
        <v>19.91</v>
      </c>
      <c r="AI14" s="11">
        <v>14.36</v>
      </c>
      <c r="AJ14" s="11">
        <v>5.66</v>
      </c>
      <c r="AK14" s="11">
        <v>30.96</v>
      </c>
      <c r="AL14" s="11">
        <v>8.3699999999999992</v>
      </c>
      <c r="AM14" s="11">
        <v>17.53</v>
      </c>
      <c r="AN14" s="11">
        <v>12.98</v>
      </c>
      <c r="AO14" s="11">
        <v>23.59</v>
      </c>
      <c r="AP14" s="11">
        <v>22.64</v>
      </c>
      <c r="AQ14" s="11">
        <v>7.84</v>
      </c>
      <c r="AR14" s="11">
        <v>46.5</v>
      </c>
      <c r="AS14" s="11">
        <v>21.67</v>
      </c>
      <c r="AT14" s="11">
        <v>78.55</v>
      </c>
      <c r="AU14" s="11">
        <v>38.78</v>
      </c>
      <c r="AV14" s="11">
        <v>58.4</v>
      </c>
      <c r="AW14" s="11">
        <v>73.69</v>
      </c>
      <c r="AX14" s="11">
        <v>29.5</v>
      </c>
      <c r="AY14" s="11">
        <v>34.97</v>
      </c>
      <c r="AZ14" s="11">
        <v>47.91</v>
      </c>
      <c r="BA14" s="11">
        <v>15.16</v>
      </c>
      <c r="BB14" s="11">
        <v>10.73</v>
      </c>
      <c r="BC14" s="11">
        <v>18.84</v>
      </c>
      <c r="BD14" s="11">
        <v>13.72</v>
      </c>
      <c r="BE14" s="11">
        <v>18.010000000000002</v>
      </c>
      <c r="BF14" s="11">
        <v>9.82</v>
      </c>
      <c r="BG14" s="11">
        <v>15.8</v>
      </c>
      <c r="BH14" s="11">
        <v>16.47</v>
      </c>
      <c r="BI14" s="11">
        <v>23.14</v>
      </c>
      <c r="BJ14" s="11">
        <v>0.48</v>
      </c>
      <c r="BK14" s="11">
        <v>17.329999999999998</v>
      </c>
      <c r="BL14" s="11">
        <v>21.68</v>
      </c>
      <c r="BM14" s="11">
        <v>11.95</v>
      </c>
      <c r="BN14" s="11">
        <v>18.600000000000001</v>
      </c>
      <c r="BO14" s="11">
        <v>20.85</v>
      </c>
      <c r="BP14" s="11">
        <v>22.2</v>
      </c>
      <c r="BQ14" s="11">
        <v>14.49</v>
      </c>
      <c r="BR14" s="11">
        <v>16.04</v>
      </c>
      <c r="BS14" s="11">
        <v>9.73</v>
      </c>
      <c r="BT14" s="11">
        <v>27.25</v>
      </c>
      <c r="BU14" s="11">
        <v>16.93</v>
      </c>
      <c r="BV14" s="11">
        <v>29.33</v>
      </c>
      <c r="BW14" s="11">
        <v>30.24</v>
      </c>
      <c r="BX14" s="11">
        <v>24.53</v>
      </c>
      <c r="BY14" s="11">
        <v>9.7200000000000006</v>
      </c>
      <c r="BZ14" s="11">
        <v>12.73</v>
      </c>
      <c r="CA14" s="11">
        <v>20.7</v>
      </c>
      <c r="CB14" s="11">
        <v>17.899999999999999</v>
      </c>
      <c r="CC14" s="11">
        <v>22.44</v>
      </c>
      <c r="CD14" s="11">
        <v>6.71</v>
      </c>
      <c r="CE14" s="11">
        <v>19.25</v>
      </c>
      <c r="CF14" s="11">
        <v>29.23</v>
      </c>
      <c r="CG14" s="11">
        <v>20.95</v>
      </c>
      <c r="CH14" s="11">
        <v>21.17</v>
      </c>
      <c r="CI14" s="11">
        <v>3.97</v>
      </c>
      <c r="CJ14" s="11">
        <v>26.67</v>
      </c>
      <c r="CK14" s="11">
        <v>20.68</v>
      </c>
      <c r="CL14" s="11">
        <v>19.760000000000002</v>
      </c>
      <c r="CM14" s="11">
        <v>31.5</v>
      </c>
      <c r="CN14" s="11">
        <v>11.33</v>
      </c>
      <c r="CO14" s="11">
        <v>9.26</v>
      </c>
      <c r="CP14" s="11">
        <v>20.260000000000002</v>
      </c>
      <c r="CQ14" s="11">
        <v>20.98</v>
      </c>
      <c r="CR14" s="11">
        <v>21.84</v>
      </c>
      <c r="CS14" s="11">
        <v>29.24</v>
      </c>
      <c r="CT14" s="11">
        <v>15.45</v>
      </c>
      <c r="CU14" s="11">
        <v>21.79</v>
      </c>
      <c r="CV14" s="11">
        <v>3.18</v>
      </c>
      <c r="CW14" s="11">
        <v>2.57</v>
      </c>
      <c r="CX14" s="11">
        <v>20.68</v>
      </c>
    </row>
    <row r="15" spans="1:102" x14ac:dyDescent="0.35">
      <c r="B15" s="3">
        <f t="shared" si="4"/>
        <v>12</v>
      </c>
      <c r="C15" s="11">
        <v>18.43</v>
      </c>
      <c r="D15" s="11">
        <v>7.42</v>
      </c>
      <c r="E15" s="11">
        <v>18.34</v>
      </c>
      <c r="F15" s="11">
        <v>0.59</v>
      </c>
      <c r="G15" s="11">
        <v>2.42</v>
      </c>
      <c r="H15" s="11">
        <v>8.42</v>
      </c>
      <c r="I15" s="11">
        <v>17.48</v>
      </c>
      <c r="J15" s="11">
        <v>21.92</v>
      </c>
      <c r="K15" s="11">
        <v>16.55</v>
      </c>
      <c r="L15" s="11">
        <v>3.5</v>
      </c>
      <c r="M15" s="11">
        <v>33.61</v>
      </c>
      <c r="N15" s="11">
        <v>1.1000000000000001</v>
      </c>
      <c r="O15" s="11">
        <v>7.44</v>
      </c>
      <c r="P15" s="11">
        <v>21.26</v>
      </c>
      <c r="Q15" s="11">
        <v>30.36</v>
      </c>
      <c r="R15" s="11">
        <v>25.86</v>
      </c>
      <c r="S15" s="11">
        <v>30.76</v>
      </c>
      <c r="T15" s="11">
        <v>23.03</v>
      </c>
      <c r="U15" s="11">
        <v>4.9800000000000004</v>
      </c>
      <c r="V15" s="11">
        <v>40.65</v>
      </c>
      <c r="W15" s="11">
        <v>15.07</v>
      </c>
      <c r="X15" s="11">
        <v>1.84</v>
      </c>
      <c r="Y15" s="11">
        <v>4.5</v>
      </c>
      <c r="Z15" s="11">
        <v>10.34</v>
      </c>
      <c r="AA15" s="11">
        <v>5.61</v>
      </c>
      <c r="AB15" s="11">
        <v>48.14</v>
      </c>
      <c r="AC15" s="11">
        <v>13.78</v>
      </c>
      <c r="AD15" s="11">
        <v>16.88</v>
      </c>
      <c r="AE15" s="11">
        <v>12.14</v>
      </c>
      <c r="AF15" s="11">
        <v>26.23</v>
      </c>
      <c r="AG15" s="11">
        <v>26.88</v>
      </c>
      <c r="AH15" s="11">
        <v>19.72</v>
      </c>
      <c r="AI15" s="11">
        <v>14.53</v>
      </c>
      <c r="AJ15" s="11">
        <v>5.64</v>
      </c>
      <c r="AK15" s="11">
        <v>30.72</v>
      </c>
      <c r="AL15" s="11">
        <v>8.36</v>
      </c>
      <c r="AM15" s="11">
        <v>17.46</v>
      </c>
      <c r="AN15" s="11">
        <v>12.9</v>
      </c>
      <c r="AO15" s="11">
        <v>23.47</v>
      </c>
      <c r="AP15" s="11">
        <v>22.68</v>
      </c>
      <c r="AQ15" s="11">
        <v>7.83</v>
      </c>
      <c r="AR15" s="11">
        <v>47.13</v>
      </c>
      <c r="AS15" s="11">
        <v>21.76</v>
      </c>
      <c r="AT15" s="11">
        <v>78.98</v>
      </c>
      <c r="AU15" s="11">
        <v>38.36</v>
      </c>
      <c r="AV15" s="11">
        <v>58.29</v>
      </c>
      <c r="AW15" s="11">
        <v>72.819999999999993</v>
      </c>
      <c r="AX15" s="11">
        <v>29.36</v>
      </c>
      <c r="AY15" s="11">
        <v>35.15</v>
      </c>
      <c r="AZ15" s="11">
        <v>47.97</v>
      </c>
      <c r="BA15" s="11">
        <v>15.88</v>
      </c>
      <c r="BB15" s="11">
        <v>10.97</v>
      </c>
      <c r="BC15" s="11">
        <v>19.989999999999998</v>
      </c>
      <c r="BD15" s="11">
        <v>13.63</v>
      </c>
      <c r="BE15" s="11">
        <v>19.22</v>
      </c>
      <c r="BF15" s="11">
        <v>9.3699999999999992</v>
      </c>
      <c r="BG15" s="11">
        <v>16.23</v>
      </c>
      <c r="BH15" s="11">
        <v>18.079999999999998</v>
      </c>
      <c r="BI15" s="11">
        <v>24</v>
      </c>
      <c r="BJ15" s="11">
        <v>0.48</v>
      </c>
      <c r="BK15" s="11">
        <v>18.02</v>
      </c>
      <c r="BL15" s="11">
        <v>22.68</v>
      </c>
      <c r="BM15" s="11">
        <v>11.94</v>
      </c>
      <c r="BN15" s="11">
        <v>18.059999999999999</v>
      </c>
      <c r="BO15" s="11">
        <v>21</v>
      </c>
      <c r="BP15" s="11">
        <v>21.32</v>
      </c>
      <c r="BQ15" s="11">
        <v>14.5</v>
      </c>
      <c r="BR15" s="11">
        <v>16.920000000000002</v>
      </c>
      <c r="BS15" s="11">
        <v>9.51</v>
      </c>
      <c r="BT15" s="11">
        <v>26.61</v>
      </c>
      <c r="BU15" s="11">
        <v>16.18</v>
      </c>
      <c r="BV15" s="11">
        <v>31.14</v>
      </c>
      <c r="BW15" s="11">
        <v>29.23</v>
      </c>
      <c r="BX15" s="11">
        <v>24.54</v>
      </c>
      <c r="BY15" s="11">
        <v>10</v>
      </c>
      <c r="BZ15" s="11">
        <v>12.08</v>
      </c>
      <c r="CA15" s="11">
        <v>19.989999999999998</v>
      </c>
      <c r="CB15" s="11">
        <v>17.489999999999998</v>
      </c>
      <c r="CC15" s="11">
        <v>23.77</v>
      </c>
      <c r="CD15" s="11">
        <v>7.08</v>
      </c>
      <c r="CE15" s="11">
        <v>18.46</v>
      </c>
      <c r="CF15" s="11">
        <v>29.04</v>
      </c>
      <c r="CG15" s="11">
        <v>20.9</v>
      </c>
      <c r="CH15" s="11">
        <v>20.010000000000002</v>
      </c>
      <c r="CI15" s="11">
        <v>3.99</v>
      </c>
      <c r="CJ15" s="11">
        <v>27.55</v>
      </c>
      <c r="CK15" s="11">
        <v>21.95</v>
      </c>
      <c r="CL15" s="11">
        <v>19.87</v>
      </c>
      <c r="CM15" s="11">
        <v>30.39</v>
      </c>
      <c r="CN15" s="11">
        <v>11.41</v>
      </c>
      <c r="CO15" s="11">
        <v>9.41</v>
      </c>
      <c r="CP15" s="11">
        <v>19.690000000000001</v>
      </c>
      <c r="CQ15" s="11">
        <v>21.2</v>
      </c>
      <c r="CR15" s="11">
        <v>20.68</v>
      </c>
      <c r="CS15" s="11">
        <v>27.02</v>
      </c>
      <c r="CT15" s="11">
        <v>16.510000000000002</v>
      </c>
      <c r="CU15" s="11">
        <v>22.67</v>
      </c>
      <c r="CV15" s="11">
        <v>3.21</v>
      </c>
      <c r="CW15" s="11">
        <v>2.62</v>
      </c>
      <c r="CX15" s="11">
        <v>20.51</v>
      </c>
    </row>
    <row r="16" spans="1:102" x14ac:dyDescent="0.35">
      <c r="B16" s="3">
        <f t="shared" si="4"/>
        <v>13</v>
      </c>
      <c r="C16" s="11">
        <v>18.62</v>
      </c>
      <c r="D16" s="11">
        <v>7.42</v>
      </c>
      <c r="E16" s="11">
        <v>18.43</v>
      </c>
      <c r="F16" s="11">
        <v>0.57999999999999996</v>
      </c>
      <c r="G16" s="11">
        <v>2.42</v>
      </c>
      <c r="H16" s="11">
        <v>8.34</v>
      </c>
      <c r="I16" s="11">
        <v>17.36</v>
      </c>
      <c r="J16" s="11">
        <v>21.46</v>
      </c>
      <c r="K16" s="11">
        <v>16.670000000000002</v>
      </c>
      <c r="L16" s="11">
        <v>3.52</v>
      </c>
      <c r="M16" s="11">
        <v>33.590000000000003</v>
      </c>
      <c r="N16" s="11">
        <v>1.1000000000000001</v>
      </c>
      <c r="O16" s="11">
        <v>7.49</v>
      </c>
      <c r="P16" s="11">
        <v>21.6</v>
      </c>
      <c r="Q16" s="11">
        <v>30.45</v>
      </c>
      <c r="R16" s="11">
        <v>25.89</v>
      </c>
      <c r="S16" s="11">
        <v>30.75</v>
      </c>
      <c r="T16" s="11">
        <v>23.46</v>
      </c>
      <c r="U16" s="11">
        <v>5.01</v>
      </c>
      <c r="V16" s="11">
        <v>40.71</v>
      </c>
      <c r="W16" s="11">
        <v>15.16</v>
      </c>
      <c r="X16" s="11">
        <v>1.85</v>
      </c>
      <c r="Y16" s="11">
        <v>4.51</v>
      </c>
      <c r="Z16" s="11">
        <v>10.32</v>
      </c>
      <c r="AA16" s="11">
        <v>5.65</v>
      </c>
      <c r="AB16" s="11">
        <v>48.1</v>
      </c>
      <c r="AC16" s="11">
        <v>13.75</v>
      </c>
      <c r="AD16" s="11">
        <v>16.850000000000001</v>
      </c>
      <c r="AE16" s="11">
        <v>12.25</v>
      </c>
      <c r="AF16" s="11">
        <v>26.39</v>
      </c>
      <c r="AG16" s="11">
        <v>26.74</v>
      </c>
      <c r="AH16" s="11">
        <v>19.27</v>
      </c>
      <c r="AI16" s="11">
        <v>14.16</v>
      </c>
      <c r="AJ16" s="11">
        <v>5.64</v>
      </c>
      <c r="AK16" s="11">
        <v>30.84</v>
      </c>
      <c r="AL16" s="11">
        <v>8.3699999999999992</v>
      </c>
      <c r="AM16" s="11">
        <v>17.38</v>
      </c>
      <c r="AN16" s="11">
        <v>12.98</v>
      </c>
      <c r="AO16" s="11">
        <v>23.51</v>
      </c>
      <c r="AP16" s="11">
        <v>22.89</v>
      </c>
      <c r="AQ16" s="11">
        <v>7.78</v>
      </c>
      <c r="AR16" s="11">
        <v>47.03</v>
      </c>
      <c r="AS16" s="11">
        <v>21.78</v>
      </c>
      <c r="AT16" s="11">
        <v>79.069999999999993</v>
      </c>
      <c r="AU16" s="11">
        <v>38.17</v>
      </c>
      <c r="AV16" s="11">
        <v>57.98</v>
      </c>
      <c r="AW16" s="11">
        <v>72.92</v>
      </c>
      <c r="AX16" s="11">
        <v>29.4</v>
      </c>
      <c r="AY16" s="11">
        <v>35.130000000000003</v>
      </c>
      <c r="AZ16" s="11">
        <v>47.9</v>
      </c>
      <c r="BA16" s="11">
        <v>15.71</v>
      </c>
      <c r="BB16" s="11">
        <v>10.28</v>
      </c>
      <c r="BC16" s="11">
        <v>20.05</v>
      </c>
      <c r="BD16" s="11">
        <v>13.11</v>
      </c>
      <c r="BE16" s="11">
        <v>17.989999999999998</v>
      </c>
      <c r="BF16" s="11">
        <v>9.3800000000000008</v>
      </c>
      <c r="BG16" s="11">
        <v>15.72</v>
      </c>
      <c r="BH16" s="11">
        <v>17.07</v>
      </c>
      <c r="BI16" s="11">
        <v>24.39</v>
      </c>
      <c r="BJ16" s="11">
        <v>0.48</v>
      </c>
      <c r="BK16" s="11">
        <v>16.64</v>
      </c>
      <c r="BL16" s="11">
        <v>22.7</v>
      </c>
      <c r="BM16" s="11">
        <v>12.04</v>
      </c>
      <c r="BN16" s="11">
        <v>17.63</v>
      </c>
      <c r="BO16" s="11">
        <v>20.48</v>
      </c>
      <c r="BP16" s="11">
        <v>22.2</v>
      </c>
      <c r="BQ16" s="11">
        <v>14.88</v>
      </c>
      <c r="BR16" s="11">
        <v>15.88</v>
      </c>
      <c r="BS16" s="11">
        <v>9.9499999999999993</v>
      </c>
      <c r="BT16" s="11">
        <v>26.73</v>
      </c>
      <c r="BU16" s="11">
        <v>17.71</v>
      </c>
      <c r="BV16" s="11">
        <v>30.57</v>
      </c>
      <c r="BW16" s="11">
        <v>29.21</v>
      </c>
      <c r="BX16" s="11">
        <v>25.18</v>
      </c>
      <c r="BY16" s="11">
        <v>9.5399999999999991</v>
      </c>
      <c r="BZ16" s="11">
        <v>12.57</v>
      </c>
      <c r="CA16" s="11">
        <v>19.989999999999998</v>
      </c>
      <c r="CB16" s="11">
        <v>17.579999999999998</v>
      </c>
      <c r="CC16" s="11">
        <v>24.17</v>
      </c>
      <c r="CD16" s="11">
        <v>6.88</v>
      </c>
      <c r="CE16" s="11">
        <v>19.54</v>
      </c>
      <c r="CF16" s="11">
        <v>30.1</v>
      </c>
      <c r="CG16" s="11">
        <v>19.71</v>
      </c>
      <c r="CH16" s="11">
        <v>20.62</v>
      </c>
      <c r="CI16" s="11">
        <v>3.93</v>
      </c>
      <c r="CJ16" s="11">
        <v>28.48</v>
      </c>
      <c r="CK16" s="11">
        <v>21.18</v>
      </c>
      <c r="CL16" s="11">
        <v>19.96</v>
      </c>
      <c r="CM16" s="11">
        <v>30.68</v>
      </c>
      <c r="CN16" s="11">
        <v>11.12</v>
      </c>
      <c r="CO16" s="11">
        <v>8.41</v>
      </c>
      <c r="CP16" s="11">
        <v>20.05</v>
      </c>
      <c r="CQ16" s="11">
        <v>20.68</v>
      </c>
      <c r="CR16" s="11">
        <v>21.21</v>
      </c>
      <c r="CS16" s="11">
        <v>26.79</v>
      </c>
      <c r="CT16" s="11">
        <v>15.95</v>
      </c>
      <c r="CU16" s="11">
        <v>22.08</v>
      </c>
      <c r="CV16" s="11">
        <v>3.16</v>
      </c>
      <c r="CW16" s="11">
        <v>2.7</v>
      </c>
      <c r="CX16" s="11">
        <v>19.809999999999999</v>
      </c>
    </row>
    <row r="17" spans="2:102" x14ac:dyDescent="0.35">
      <c r="B17" s="3">
        <f t="shared" si="4"/>
        <v>14</v>
      </c>
      <c r="C17" s="11">
        <v>18.739999999999998</v>
      </c>
      <c r="D17" s="11">
        <v>7.44</v>
      </c>
      <c r="E17" s="11">
        <v>18.54</v>
      </c>
      <c r="F17" s="11">
        <v>0.56999999999999995</v>
      </c>
      <c r="G17" s="11">
        <v>2.42</v>
      </c>
      <c r="H17" s="11">
        <v>8.4700000000000006</v>
      </c>
      <c r="I17" s="11">
        <v>17.350000000000001</v>
      </c>
      <c r="J17" s="11">
        <v>21.53</v>
      </c>
      <c r="K17" s="11">
        <v>16.760000000000002</v>
      </c>
      <c r="L17" s="11">
        <v>3.45</v>
      </c>
      <c r="M17" s="11">
        <v>33.619999999999997</v>
      </c>
      <c r="N17" s="11">
        <v>1.1000000000000001</v>
      </c>
      <c r="O17" s="11">
        <v>7.44</v>
      </c>
      <c r="P17" s="11">
        <v>21.29</v>
      </c>
      <c r="Q17" s="11">
        <v>30.25</v>
      </c>
      <c r="R17" s="11">
        <v>25.95</v>
      </c>
      <c r="S17" s="11">
        <v>30.65</v>
      </c>
      <c r="T17" s="11">
        <v>23.31</v>
      </c>
      <c r="U17" s="11">
        <v>4.96</v>
      </c>
      <c r="V17" s="11">
        <v>40.75</v>
      </c>
      <c r="W17" s="11">
        <v>15.11</v>
      </c>
      <c r="X17" s="11">
        <v>1.85</v>
      </c>
      <c r="Y17" s="11">
        <v>4.47</v>
      </c>
      <c r="Z17" s="11">
        <v>10.5</v>
      </c>
      <c r="AA17" s="11">
        <v>5.66</v>
      </c>
      <c r="AB17" s="11">
        <v>47.89</v>
      </c>
      <c r="AC17" s="11">
        <v>13.79</v>
      </c>
      <c r="AD17" s="11">
        <v>16.850000000000001</v>
      </c>
      <c r="AE17" s="11">
        <v>12.31</v>
      </c>
      <c r="AF17" s="11">
        <v>26.56</v>
      </c>
      <c r="AG17" s="11">
        <v>26.7</v>
      </c>
      <c r="AH17" s="11">
        <v>19.14</v>
      </c>
      <c r="AI17" s="11">
        <v>13.82</v>
      </c>
      <c r="AJ17" s="11">
        <v>5.67</v>
      </c>
      <c r="AK17" s="11">
        <v>30.7</v>
      </c>
      <c r="AL17" s="11">
        <v>8.4499999999999993</v>
      </c>
      <c r="AM17" s="11">
        <v>17.350000000000001</v>
      </c>
      <c r="AN17" s="11">
        <v>12.85</v>
      </c>
      <c r="AO17" s="11">
        <v>23.6</v>
      </c>
      <c r="AP17" s="11">
        <v>22.9</v>
      </c>
      <c r="AQ17" s="11">
        <v>7.86</v>
      </c>
      <c r="AR17" s="11">
        <v>47.68</v>
      </c>
      <c r="AS17" s="11">
        <v>21.67</v>
      </c>
      <c r="AT17" s="11">
        <v>79.290000000000006</v>
      </c>
      <c r="AU17" s="11">
        <v>38.32</v>
      </c>
      <c r="AV17" s="11">
        <v>58.2</v>
      </c>
      <c r="AW17" s="11">
        <v>72.44</v>
      </c>
      <c r="AX17" s="11">
        <v>29.9</v>
      </c>
      <c r="AY17" s="11">
        <v>35.64</v>
      </c>
      <c r="AZ17" s="11">
        <v>47.96</v>
      </c>
      <c r="BA17" s="11">
        <v>14.95</v>
      </c>
      <c r="BB17" s="11">
        <v>10.3</v>
      </c>
      <c r="BC17" s="11">
        <v>20.239999999999998</v>
      </c>
      <c r="BD17" s="11">
        <v>12.95</v>
      </c>
      <c r="BE17" s="11">
        <v>19.34</v>
      </c>
      <c r="BF17" s="11">
        <v>9.52</v>
      </c>
      <c r="BG17" s="11">
        <v>16.03</v>
      </c>
      <c r="BH17" s="11">
        <v>16.78</v>
      </c>
      <c r="BI17" s="11">
        <v>24.36</v>
      </c>
      <c r="BJ17" s="11">
        <v>0.48</v>
      </c>
      <c r="BK17" s="11">
        <v>17.739999999999998</v>
      </c>
      <c r="BL17" s="11">
        <v>21.5</v>
      </c>
      <c r="BM17" s="11">
        <v>11.56</v>
      </c>
      <c r="BN17" s="11">
        <v>17.18</v>
      </c>
      <c r="BO17" s="11">
        <v>19.170000000000002</v>
      </c>
      <c r="BP17" s="11">
        <v>21.57</v>
      </c>
      <c r="BQ17" s="11">
        <v>14.83</v>
      </c>
      <c r="BR17" s="11">
        <v>16.66</v>
      </c>
      <c r="BS17" s="11">
        <v>9.8000000000000007</v>
      </c>
      <c r="BT17" s="11">
        <v>28.26</v>
      </c>
      <c r="BU17" s="11">
        <v>17.510000000000002</v>
      </c>
      <c r="BV17" s="11">
        <v>30.81</v>
      </c>
      <c r="BW17" s="11">
        <v>29.65</v>
      </c>
      <c r="BX17" s="11">
        <v>23.84</v>
      </c>
      <c r="BY17" s="11">
        <v>9.4700000000000006</v>
      </c>
      <c r="BZ17" s="11">
        <v>13.1</v>
      </c>
      <c r="CA17" s="11">
        <v>21.89</v>
      </c>
      <c r="CB17" s="11">
        <v>17.13</v>
      </c>
      <c r="CC17" s="11">
        <v>24.66</v>
      </c>
      <c r="CD17" s="11">
        <v>7.39</v>
      </c>
      <c r="CE17" s="11">
        <v>19.739999999999998</v>
      </c>
      <c r="CF17" s="11">
        <v>30.29</v>
      </c>
      <c r="CG17" s="11">
        <v>20.74</v>
      </c>
      <c r="CH17" s="11">
        <v>20.27</v>
      </c>
      <c r="CI17" s="11">
        <v>3.83</v>
      </c>
      <c r="CJ17" s="11">
        <v>27.73</v>
      </c>
      <c r="CK17" s="11">
        <v>21.39</v>
      </c>
      <c r="CL17" s="11">
        <v>20.399999999999999</v>
      </c>
      <c r="CM17" s="11">
        <v>30.52</v>
      </c>
      <c r="CN17" s="11">
        <v>11.6</v>
      </c>
      <c r="CO17" s="11">
        <v>8.8800000000000008</v>
      </c>
      <c r="CP17" s="11">
        <v>19.36</v>
      </c>
      <c r="CQ17" s="11">
        <v>20.37</v>
      </c>
      <c r="CR17" s="11">
        <v>21.61</v>
      </c>
      <c r="CS17" s="11">
        <v>28.2</v>
      </c>
      <c r="CT17" s="11">
        <v>16.2</v>
      </c>
      <c r="CU17" s="11">
        <v>21.93</v>
      </c>
      <c r="CV17" s="11">
        <v>3.2</v>
      </c>
      <c r="CW17" s="11">
        <v>2.6</v>
      </c>
      <c r="CX17" s="11">
        <v>20.55</v>
      </c>
    </row>
    <row r="18" spans="2:102" x14ac:dyDescent="0.35">
      <c r="B18" s="3">
        <f t="shared" si="4"/>
        <v>15</v>
      </c>
      <c r="C18" s="11">
        <v>18.350000000000001</v>
      </c>
      <c r="D18" s="11">
        <v>7.46</v>
      </c>
      <c r="E18" s="11">
        <v>18.649999999999999</v>
      </c>
      <c r="F18" s="11">
        <v>0.56999999999999995</v>
      </c>
      <c r="G18" s="11">
        <v>2.42</v>
      </c>
      <c r="H18" s="11">
        <v>8.4700000000000006</v>
      </c>
      <c r="I18" s="11">
        <v>17.39</v>
      </c>
      <c r="J18" s="11">
        <v>20.88</v>
      </c>
      <c r="K18" s="11">
        <v>16.8</v>
      </c>
      <c r="L18" s="11">
        <v>3.45</v>
      </c>
      <c r="M18" s="11">
        <v>33.6</v>
      </c>
      <c r="N18" s="11">
        <v>1.1100000000000001</v>
      </c>
      <c r="O18" s="11">
        <v>7.43</v>
      </c>
      <c r="P18" s="11">
        <v>21.05</v>
      </c>
      <c r="Q18" s="11">
        <v>29.96</v>
      </c>
      <c r="R18" s="11">
        <v>25.94</v>
      </c>
      <c r="S18" s="11">
        <v>30.62</v>
      </c>
      <c r="T18" s="11">
        <v>23.27</v>
      </c>
      <c r="U18" s="11">
        <v>4.95</v>
      </c>
      <c r="V18" s="11">
        <v>40.520000000000003</v>
      </c>
      <c r="W18" s="11">
        <v>15.17</v>
      </c>
      <c r="X18" s="11">
        <v>1.85</v>
      </c>
      <c r="Y18" s="11">
        <v>4.54</v>
      </c>
      <c r="Z18" s="11">
        <v>10.6</v>
      </c>
      <c r="AA18" s="11">
        <v>5.61</v>
      </c>
      <c r="AB18" s="11">
        <v>47.44</v>
      </c>
      <c r="AC18" s="11">
        <v>13.74</v>
      </c>
      <c r="AD18" s="11">
        <v>16.82</v>
      </c>
      <c r="AE18" s="11">
        <v>12.3</v>
      </c>
      <c r="AF18" s="11">
        <v>26.33</v>
      </c>
      <c r="AG18" s="11">
        <v>26.64</v>
      </c>
      <c r="AH18" s="11">
        <v>18.920000000000002</v>
      </c>
      <c r="AI18" s="11">
        <v>13.92</v>
      </c>
      <c r="AJ18" s="11">
        <v>5.64</v>
      </c>
      <c r="AK18" s="11">
        <v>30.3</v>
      </c>
      <c r="AL18" s="11">
        <v>8.44</v>
      </c>
      <c r="AM18" s="11">
        <v>17.37</v>
      </c>
      <c r="AN18" s="11">
        <v>12.87</v>
      </c>
      <c r="AO18" s="11">
        <v>23.52</v>
      </c>
      <c r="AP18" s="11">
        <v>22.85</v>
      </c>
      <c r="AQ18" s="11">
        <v>7.8</v>
      </c>
      <c r="AR18" s="11">
        <v>47.88</v>
      </c>
      <c r="AS18" s="11">
        <v>21.7</v>
      </c>
      <c r="AT18" s="11">
        <v>79.48</v>
      </c>
      <c r="AU18" s="11">
        <v>38.76</v>
      </c>
      <c r="AV18" s="11">
        <v>58.29</v>
      </c>
      <c r="AW18" s="11">
        <v>71.569999999999993</v>
      </c>
      <c r="AX18" s="11">
        <v>30.05</v>
      </c>
      <c r="AY18" s="11">
        <v>35.520000000000003</v>
      </c>
      <c r="AZ18" s="11">
        <v>48.19</v>
      </c>
      <c r="BA18" s="11">
        <v>16.75</v>
      </c>
      <c r="BB18" s="11">
        <v>10.51</v>
      </c>
      <c r="BC18" s="11">
        <v>20.41</v>
      </c>
      <c r="BD18" s="11">
        <v>13.52</v>
      </c>
      <c r="BE18" s="11">
        <v>18.84</v>
      </c>
      <c r="BF18" s="11">
        <v>9.42</v>
      </c>
      <c r="BG18" s="11">
        <v>16.149999999999999</v>
      </c>
      <c r="BH18" s="11">
        <v>17.510000000000002</v>
      </c>
      <c r="BI18" s="11">
        <v>23.92</v>
      </c>
      <c r="BJ18" s="11">
        <v>0.47</v>
      </c>
      <c r="BK18" s="11">
        <v>16.079999999999998</v>
      </c>
      <c r="BL18" s="11">
        <v>21.49</v>
      </c>
      <c r="BM18" s="11">
        <v>12.01</v>
      </c>
      <c r="BN18" s="11">
        <v>18.36</v>
      </c>
      <c r="BO18" s="11">
        <v>21.47</v>
      </c>
      <c r="BP18" s="11">
        <v>22.36</v>
      </c>
      <c r="BQ18" s="11">
        <v>14.79</v>
      </c>
      <c r="BR18" s="11">
        <v>16.13</v>
      </c>
      <c r="BS18" s="11">
        <v>9.48</v>
      </c>
      <c r="BT18" s="11">
        <v>27.97</v>
      </c>
      <c r="BU18" s="11">
        <v>18.170000000000002</v>
      </c>
      <c r="BV18" s="11">
        <v>30.94</v>
      </c>
      <c r="BW18" s="11">
        <v>29.93</v>
      </c>
      <c r="BX18" s="11">
        <v>25.16</v>
      </c>
      <c r="BY18" s="11">
        <v>10.19</v>
      </c>
      <c r="BZ18" s="11">
        <v>12.46</v>
      </c>
      <c r="CA18" s="11">
        <v>22.21</v>
      </c>
      <c r="CB18" s="11">
        <v>17.48</v>
      </c>
      <c r="CC18" s="11">
        <v>23.21</v>
      </c>
      <c r="CD18" s="11">
        <v>7.03</v>
      </c>
      <c r="CE18" s="11">
        <v>18.88</v>
      </c>
      <c r="CF18" s="11">
        <v>29.22</v>
      </c>
      <c r="CG18" s="11">
        <v>20.55</v>
      </c>
      <c r="CH18" s="11">
        <v>20.94</v>
      </c>
      <c r="CI18" s="11">
        <v>3.99</v>
      </c>
      <c r="CJ18" s="11">
        <v>27.82</v>
      </c>
      <c r="CK18" s="11">
        <v>22.05</v>
      </c>
      <c r="CL18" s="11">
        <v>19.59</v>
      </c>
      <c r="CM18" s="11">
        <v>30.23</v>
      </c>
      <c r="CN18" s="11">
        <v>11.35</v>
      </c>
      <c r="CO18" s="11">
        <v>8.61</v>
      </c>
      <c r="CP18" s="11">
        <v>20.329999999999998</v>
      </c>
      <c r="CQ18" s="11">
        <v>20.48</v>
      </c>
      <c r="CR18" s="11">
        <v>21.77</v>
      </c>
      <c r="CS18" s="11">
        <v>28.28</v>
      </c>
      <c r="CT18" s="11">
        <v>16.64</v>
      </c>
      <c r="CU18" s="11">
        <v>21.11</v>
      </c>
      <c r="CV18" s="11">
        <v>3.17</v>
      </c>
      <c r="CW18" s="11">
        <v>2.54</v>
      </c>
      <c r="CX18" s="11">
        <v>19.739999999999998</v>
      </c>
    </row>
    <row r="19" spans="2:102" x14ac:dyDescent="0.35">
      <c r="B19" s="3">
        <f t="shared" si="4"/>
        <v>16</v>
      </c>
      <c r="C19" s="11">
        <v>18.420000000000002</v>
      </c>
      <c r="D19" s="11">
        <v>7.45</v>
      </c>
      <c r="E19" s="11">
        <v>18.64</v>
      </c>
      <c r="F19" s="11">
        <v>0.56000000000000005</v>
      </c>
      <c r="G19" s="11">
        <v>2.42</v>
      </c>
      <c r="H19" s="11">
        <v>8.4</v>
      </c>
      <c r="I19" s="11">
        <v>17.45</v>
      </c>
      <c r="J19" s="11">
        <v>21.24</v>
      </c>
      <c r="K19" s="11">
        <v>16.760000000000002</v>
      </c>
      <c r="L19" s="11">
        <v>3.46</v>
      </c>
      <c r="M19" s="11">
        <v>33.590000000000003</v>
      </c>
      <c r="N19" s="11">
        <v>1.1000000000000001</v>
      </c>
      <c r="O19" s="11">
        <v>7.41</v>
      </c>
      <c r="P19" s="11">
        <v>21.05</v>
      </c>
      <c r="Q19" s="11">
        <v>30.15</v>
      </c>
      <c r="R19" s="11">
        <v>25.92</v>
      </c>
      <c r="S19" s="11">
        <v>30.75</v>
      </c>
      <c r="T19" s="11">
        <v>23.01</v>
      </c>
      <c r="U19" s="11">
        <v>4.96</v>
      </c>
      <c r="V19" s="11">
        <v>40.409999999999997</v>
      </c>
      <c r="W19" s="11">
        <v>15.2</v>
      </c>
      <c r="X19" s="11">
        <v>1.85</v>
      </c>
      <c r="Y19" s="11">
        <v>4.57</v>
      </c>
      <c r="Z19" s="11">
        <v>10.56</v>
      </c>
      <c r="AA19" s="11">
        <v>5.59</v>
      </c>
      <c r="AB19" s="11">
        <v>47.94</v>
      </c>
      <c r="AC19" s="11">
        <v>13.69</v>
      </c>
      <c r="AD19" s="11">
        <v>16.79</v>
      </c>
      <c r="AE19" s="11">
        <v>12.4</v>
      </c>
      <c r="AF19" s="11">
        <v>26.36</v>
      </c>
      <c r="AG19" s="11">
        <v>26.84</v>
      </c>
      <c r="AH19" s="11">
        <v>18.96</v>
      </c>
      <c r="AI19" s="11">
        <v>14.23</v>
      </c>
      <c r="AJ19" s="11">
        <v>5.74</v>
      </c>
      <c r="AK19" s="11">
        <v>30.74</v>
      </c>
      <c r="AL19" s="11">
        <v>8.4600000000000009</v>
      </c>
      <c r="AM19" s="11">
        <v>17.38</v>
      </c>
      <c r="AN19" s="11">
        <v>12.86</v>
      </c>
      <c r="AO19" s="11">
        <v>23.55</v>
      </c>
      <c r="AP19" s="11">
        <v>22.91</v>
      </c>
      <c r="AQ19" s="11">
        <v>7.72</v>
      </c>
      <c r="AR19" s="11">
        <v>47.88</v>
      </c>
      <c r="AS19" s="11">
        <v>21.8</v>
      </c>
      <c r="AT19" s="11">
        <v>80.260000000000005</v>
      </c>
      <c r="AU19" s="11">
        <v>38.630000000000003</v>
      </c>
      <c r="AV19" s="11">
        <v>58.33</v>
      </c>
      <c r="AW19" s="11">
        <v>71.61</v>
      </c>
      <c r="AX19" s="11">
        <v>30.14</v>
      </c>
      <c r="AY19" s="11">
        <v>35.590000000000003</v>
      </c>
      <c r="AZ19" s="11">
        <v>48.1</v>
      </c>
      <c r="BA19" s="11">
        <v>16.53</v>
      </c>
      <c r="BB19" s="11">
        <v>11.3</v>
      </c>
      <c r="BC19" s="11">
        <v>19.78</v>
      </c>
      <c r="BD19" s="11">
        <v>12.8</v>
      </c>
      <c r="BE19" s="11">
        <v>18.72</v>
      </c>
      <c r="BF19" s="11">
        <v>9.25</v>
      </c>
      <c r="BG19" s="11">
        <v>16.25</v>
      </c>
      <c r="BH19" s="11">
        <v>17.87</v>
      </c>
      <c r="BI19" s="11">
        <v>23.84</v>
      </c>
      <c r="BJ19" s="11">
        <v>0.44</v>
      </c>
      <c r="BK19" s="11">
        <v>16.760000000000002</v>
      </c>
      <c r="BL19" s="11">
        <v>22.47</v>
      </c>
      <c r="BM19" s="11">
        <v>12.41</v>
      </c>
      <c r="BN19" s="11">
        <v>17.12</v>
      </c>
      <c r="BO19" s="11">
        <v>20.88</v>
      </c>
      <c r="BP19" s="11">
        <v>21.2</v>
      </c>
      <c r="BQ19" s="11">
        <v>14.95</v>
      </c>
      <c r="BR19" s="11">
        <v>15.9</v>
      </c>
      <c r="BS19" s="11">
        <v>9.8800000000000008</v>
      </c>
      <c r="BT19" s="11">
        <v>27.88</v>
      </c>
      <c r="BU19" s="11">
        <v>17.12</v>
      </c>
      <c r="BV19" s="11">
        <v>30.71</v>
      </c>
      <c r="BW19" s="11">
        <v>31.56</v>
      </c>
      <c r="BX19" s="11">
        <v>25.28</v>
      </c>
      <c r="BY19" s="11">
        <v>9.9</v>
      </c>
      <c r="BZ19" s="11">
        <v>12.5</v>
      </c>
      <c r="CA19" s="11">
        <v>21.82</v>
      </c>
      <c r="CB19" s="11">
        <v>17.920000000000002</v>
      </c>
      <c r="CC19" s="11">
        <v>22.67</v>
      </c>
      <c r="CD19" s="11">
        <v>7.46</v>
      </c>
      <c r="CE19" s="11">
        <v>19.440000000000001</v>
      </c>
      <c r="CF19" s="11">
        <v>30.81</v>
      </c>
      <c r="CG19" s="11">
        <v>19.940000000000001</v>
      </c>
      <c r="CH19" s="11">
        <v>20.48</v>
      </c>
      <c r="CI19" s="11">
        <v>3.86</v>
      </c>
      <c r="CJ19" s="11">
        <v>27.58</v>
      </c>
      <c r="CK19" s="11">
        <v>21.64</v>
      </c>
      <c r="CL19" s="11">
        <v>19.600000000000001</v>
      </c>
      <c r="CM19" s="11">
        <v>29.57</v>
      </c>
      <c r="CN19" s="11">
        <v>11.34</v>
      </c>
      <c r="CO19" s="11">
        <v>8.1300000000000008</v>
      </c>
      <c r="CP19" s="11">
        <v>18.579999999999998</v>
      </c>
      <c r="CQ19" s="11">
        <v>20.11</v>
      </c>
      <c r="CR19" s="11">
        <v>21.68</v>
      </c>
      <c r="CS19" s="11">
        <v>27.49</v>
      </c>
      <c r="CT19" s="11">
        <v>16.059999999999999</v>
      </c>
      <c r="CU19" s="11">
        <v>22.28</v>
      </c>
      <c r="CV19" s="11">
        <v>3.11</v>
      </c>
      <c r="CW19" s="11">
        <v>2.77</v>
      </c>
      <c r="CX19" s="11">
        <v>20.61</v>
      </c>
    </row>
    <row r="20" spans="2:102" x14ac:dyDescent="0.35">
      <c r="B20" s="3">
        <f t="shared" si="4"/>
        <v>17</v>
      </c>
      <c r="C20" s="11">
        <v>18.32</v>
      </c>
      <c r="D20" s="11">
        <v>7.45</v>
      </c>
      <c r="E20" s="11">
        <v>18.63</v>
      </c>
      <c r="F20" s="11">
        <v>0.56000000000000005</v>
      </c>
      <c r="G20" s="11">
        <v>2.42</v>
      </c>
      <c r="H20" s="11">
        <v>8.44</v>
      </c>
      <c r="I20" s="11">
        <v>17.52</v>
      </c>
      <c r="J20" s="11">
        <v>21.39</v>
      </c>
      <c r="K20" s="11">
        <v>16.77</v>
      </c>
      <c r="L20" s="11">
        <v>3.41</v>
      </c>
      <c r="M20" s="11">
        <v>33.56</v>
      </c>
      <c r="N20" s="11">
        <v>1.1000000000000001</v>
      </c>
      <c r="O20" s="11">
        <v>7.35</v>
      </c>
      <c r="P20" s="11">
        <v>21.28</v>
      </c>
      <c r="Q20" s="11">
        <v>30.31</v>
      </c>
      <c r="R20" s="11">
        <v>25.92</v>
      </c>
      <c r="S20" s="11">
        <v>30.77</v>
      </c>
      <c r="T20" s="11">
        <v>23.08</v>
      </c>
      <c r="U20" s="11">
        <v>4.99</v>
      </c>
      <c r="V20" s="11">
        <v>40.49</v>
      </c>
      <c r="W20" s="11">
        <v>15.32</v>
      </c>
      <c r="X20" s="11">
        <v>1.85</v>
      </c>
      <c r="Y20" s="11">
        <v>4.4400000000000004</v>
      </c>
      <c r="Z20" s="11">
        <v>10.47</v>
      </c>
      <c r="AA20" s="11">
        <v>5.6</v>
      </c>
      <c r="AB20" s="11">
        <v>48.43</v>
      </c>
      <c r="AC20" s="11">
        <v>13.72</v>
      </c>
      <c r="AD20" s="11">
        <v>16.77</v>
      </c>
      <c r="AE20" s="11">
        <v>12.34</v>
      </c>
      <c r="AF20" s="11">
        <v>26.22</v>
      </c>
      <c r="AG20" s="11">
        <v>26.72</v>
      </c>
      <c r="AH20" s="11">
        <v>19.010000000000002</v>
      </c>
      <c r="AI20" s="11">
        <v>14.4</v>
      </c>
      <c r="AJ20" s="11">
        <v>5.75</v>
      </c>
      <c r="AK20" s="11">
        <v>31.34</v>
      </c>
      <c r="AL20" s="11">
        <v>8.52</v>
      </c>
      <c r="AM20" s="11">
        <v>17.39</v>
      </c>
      <c r="AN20" s="11">
        <v>12.84</v>
      </c>
      <c r="AO20" s="11">
        <v>23.59</v>
      </c>
      <c r="AP20" s="11">
        <v>22.9</v>
      </c>
      <c r="AQ20" s="11">
        <v>7.75</v>
      </c>
      <c r="AR20" s="11">
        <v>47.46</v>
      </c>
      <c r="AS20" s="11">
        <v>21.55</v>
      </c>
      <c r="AT20" s="11">
        <v>79.84</v>
      </c>
      <c r="AU20" s="11">
        <v>38</v>
      </c>
      <c r="AV20" s="11">
        <v>58.39</v>
      </c>
      <c r="AW20" s="11">
        <v>71.28</v>
      </c>
      <c r="AX20" s="11">
        <v>30.19</v>
      </c>
      <c r="AY20" s="11">
        <v>35.49</v>
      </c>
      <c r="AZ20" s="11">
        <v>48.25</v>
      </c>
      <c r="BA20" s="11">
        <v>15.55</v>
      </c>
      <c r="BB20" s="11">
        <v>10.52</v>
      </c>
      <c r="BC20" s="11">
        <v>17.54</v>
      </c>
      <c r="BD20" s="11">
        <v>13.34</v>
      </c>
      <c r="BE20" s="11">
        <v>18.190000000000001</v>
      </c>
      <c r="BF20" s="11">
        <v>9.6300000000000008</v>
      </c>
      <c r="BG20" s="11">
        <v>15.26</v>
      </c>
      <c r="BH20" s="11">
        <v>16.16</v>
      </c>
      <c r="BI20" s="11">
        <v>24.95</v>
      </c>
      <c r="BJ20" s="11">
        <v>0.46</v>
      </c>
      <c r="BK20" s="11">
        <v>18.37</v>
      </c>
      <c r="BL20" s="11">
        <v>21.71</v>
      </c>
      <c r="BM20" s="11">
        <v>11.76</v>
      </c>
      <c r="BN20" s="11">
        <v>16.73</v>
      </c>
      <c r="BO20" s="11">
        <v>19.690000000000001</v>
      </c>
      <c r="BP20" s="11">
        <v>22.76</v>
      </c>
      <c r="BQ20" s="11">
        <v>14.37</v>
      </c>
      <c r="BR20" s="11">
        <v>16.54</v>
      </c>
      <c r="BS20" s="11">
        <v>9.84</v>
      </c>
      <c r="BT20" s="11">
        <v>26.96</v>
      </c>
      <c r="BU20" s="11">
        <v>17.98</v>
      </c>
      <c r="BV20" s="11">
        <v>30.09</v>
      </c>
      <c r="BW20" s="11">
        <v>29.64</v>
      </c>
      <c r="BX20" s="11">
        <v>24.16</v>
      </c>
      <c r="BY20" s="11">
        <v>10.08</v>
      </c>
      <c r="BZ20" s="11">
        <v>12.07</v>
      </c>
      <c r="CA20" s="11">
        <v>20.350000000000001</v>
      </c>
      <c r="CB20" s="11">
        <v>17.98</v>
      </c>
      <c r="CC20" s="11">
        <v>23.75</v>
      </c>
      <c r="CD20" s="11">
        <v>7.09</v>
      </c>
      <c r="CE20" s="11">
        <v>18.47</v>
      </c>
      <c r="CF20" s="11">
        <v>30.16</v>
      </c>
      <c r="CG20" s="11">
        <v>19.78</v>
      </c>
      <c r="CH20" s="11">
        <v>20.91</v>
      </c>
      <c r="CI20" s="11">
        <v>3.8</v>
      </c>
      <c r="CJ20" s="11">
        <v>27.79</v>
      </c>
      <c r="CK20" s="11">
        <v>20.89</v>
      </c>
      <c r="CL20" s="11">
        <v>20.34</v>
      </c>
      <c r="CM20" s="11">
        <v>30.05</v>
      </c>
      <c r="CN20" s="11">
        <v>11.33</v>
      </c>
      <c r="CO20" s="11">
        <v>9.01</v>
      </c>
      <c r="CP20" s="11">
        <v>18.82</v>
      </c>
      <c r="CQ20" s="11">
        <v>20.27</v>
      </c>
      <c r="CR20" s="11">
        <v>21.68</v>
      </c>
      <c r="CS20" s="11">
        <v>27.18</v>
      </c>
      <c r="CT20" s="11">
        <v>15.65</v>
      </c>
      <c r="CU20" s="11">
        <v>21.19</v>
      </c>
      <c r="CV20" s="11">
        <v>3.11</v>
      </c>
      <c r="CW20" s="11">
        <v>2.7</v>
      </c>
      <c r="CX20" s="11">
        <v>19.88</v>
      </c>
    </row>
    <row r="21" spans="2:102" x14ac:dyDescent="0.35">
      <c r="B21" s="3">
        <f t="shared" si="4"/>
        <v>18</v>
      </c>
      <c r="C21" s="11">
        <v>18.16</v>
      </c>
      <c r="D21" s="11">
        <v>7.46</v>
      </c>
      <c r="E21" s="11">
        <v>18.57</v>
      </c>
      <c r="F21" s="11">
        <v>0.55000000000000004</v>
      </c>
      <c r="G21" s="11">
        <v>2.41</v>
      </c>
      <c r="H21" s="11">
        <v>8.5299999999999994</v>
      </c>
      <c r="I21" s="11">
        <v>17.53</v>
      </c>
      <c r="J21" s="11">
        <v>21.44</v>
      </c>
      <c r="K21" s="11">
        <v>16.7</v>
      </c>
      <c r="L21" s="11">
        <v>3.35</v>
      </c>
      <c r="M21" s="11">
        <v>33.53</v>
      </c>
      <c r="N21" s="11">
        <v>1.1000000000000001</v>
      </c>
      <c r="O21" s="11">
        <v>7.38</v>
      </c>
      <c r="P21" s="11">
        <v>21.35</v>
      </c>
      <c r="Q21" s="11">
        <v>30.38</v>
      </c>
      <c r="R21" s="11">
        <v>25.61</v>
      </c>
      <c r="S21" s="11">
        <v>30.67</v>
      </c>
      <c r="T21" s="11">
        <v>23.19</v>
      </c>
      <c r="U21" s="11">
        <v>5</v>
      </c>
      <c r="V21" s="11">
        <v>41.02</v>
      </c>
      <c r="W21" s="11">
        <v>15.29</v>
      </c>
      <c r="X21" s="11">
        <v>1.85</v>
      </c>
      <c r="Y21" s="11">
        <v>4.57</v>
      </c>
      <c r="Z21" s="11">
        <v>10.56</v>
      </c>
      <c r="AA21" s="11">
        <v>5.66</v>
      </c>
      <c r="AB21" s="11">
        <v>48.41</v>
      </c>
      <c r="AC21" s="11">
        <v>13.7</v>
      </c>
      <c r="AD21" s="11">
        <v>16.72</v>
      </c>
      <c r="AE21" s="11">
        <v>12.31</v>
      </c>
      <c r="AF21" s="11">
        <v>26.42</v>
      </c>
      <c r="AG21" s="11">
        <v>27</v>
      </c>
      <c r="AH21" s="11">
        <v>19.02</v>
      </c>
      <c r="AI21" s="11">
        <v>14.25</v>
      </c>
      <c r="AJ21" s="11">
        <v>5.75</v>
      </c>
      <c r="AK21" s="11">
        <v>31.46</v>
      </c>
      <c r="AL21" s="11">
        <v>8.4499999999999993</v>
      </c>
      <c r="AM21" s="11">
        <v>17.48</v>
      </c>
      <c r="AN21" s="11">
        <v>12.92</v>
      </c>
      <c r="AO21" s="11">
        <v>23.57</v>
      </c>
      <c r="AP21" s="11">
        <v>23.09</v>
      </c>
      <c r="AQ21" s="11">
        <v>7.79</v>
      </c>
      <c r="AR21" s="11">
        <v>47.42</v>
      </c>
      <c r="AS21" s="11">
        <v>21.48</v>
      </c>
      <c r="AT21" s="11">
        <v>80.2</v>
      </c>
      <c r="AU21" s="11">
        <v>37.75</v>
      </c>
      <c r="AV21" s="11">
        <v>58.61</v>
      </c>
      <c r="AW21" s="11">
        <v>70.66</v>
      </c>
      <c r="AX21" s="11">
        <v>29.87</v>
      </c>
      <c r="AY21" s="11">
        <v>35.25</v>
      </c>
      <c r="AZ21" s="11">
        <v>48.13</v>
      </c>
      <c r="BA21" s="11">
        <v>15.57</v>
      </c>
      <c r="BB21" s="11">
        <v>10.06</v>
      </c>
      <c r="BC21" s="11">
        <v>18.52</v>
      </c>
      <c r="BD21" s="11">
        <v>13.65</v>
      </c>
      <c r="BE21" s="11">
        <v>19.02</v>
      </c>
      <c r="BF21" s="11">
        <v>9.34</v>
      </c>
      <c r="BG21" s="11">
        <v>16.010000000000002</v>
      </c>
      <c r="BH21" s="11">
        <v>17.21</v>
      </c>
      <c r="BI21" s="11">
        <v>24.5</v>
      </c>
      <c r="BJ21" s="11">
        <v>0.47</v>
      </c>
      <c r="BK21" s="11">
        <v>16.97</v>
      </c>
      <c r="BL21" s="11">
        <v>21.78</v>
      </c>
      <c r="BM21" s="11">
        <v>11.67</v>
      </c>
      <c r="BN21" s="11">
        <v>19.3</v>
      </c>
      <c r="BO21" s="11">
        <v>21.53</v>
      </c>
      <c r="BP21" s="11">
        <v>23.6</v>
      </c>
      <c r="BQ21" s="11">
        <v>14.86</v>
      </c>
      <c r="BR21" s="11">
        <v>16.88</v>
      </c>
      <c r="BS21" s="11">
        <v>9.77</v>
      </c>
      <c r="BT21" s="11">
        <v>28.03</v>
      </c>
      <c r="BU21" s="11">
        <v>16.45</v>
      </c>
      <c r="BV21" s="11">
        <v>30.5</v>
      </c>
      <c r="BW21" s="11">
        <v>29.46</v>
      </c>
      <c r="BX21" s="11">
        <v>24.58</v>
      </c>
      <c r="BY21" s="11">
        <v>10.07</v>
      </c>
      <c r="BZ21" s="11">
        <v>12.49</v>
      </c>
      <c r="CA21" s="11">
        <v>21.15</v>
      </c>
      <c r="CB21" s="11">
        <v>17.91</v>
      </c>
      <c r="CC21" s="11">
        <v>23.13</v>
      </c>
      <c r="CD21" s="11">
        <v>7.6</v>
      </c>
      <c r="CE21" s="11">
        <v>19.07</v>
      </c>
      <c r="CF21" s="11">
        <v>31.58</v>
      </c>
      <c r="CG21" s="11">
        <v>19.77</v>
      </c>
      <c r="CH21" s="11">
        <v>20.78</v>
      </c>
      <c r="CI21" s="11">
        <v>3.87</v>
      </c>
      <c r="CJ21" s="11">
        <v>27.18</v>
      </c>
      <c r="CK21" s="11">
        <v>21.07</v>
      </c>
      <c r="CL21" s="11">
        <v>19.739999999999998</v>
      </c>
      <c r="CM21" s="11">
        <v>29.41</v>
      </c>
      <c r="CN21" s="11">
        <v>11.43</v>
      </c>
      <c r="CO21" s="11">
        <v>8.27</v>
      </c>
      <c r="CP21" s="11">
        <v>18.87</v>
      </c>
      <c r="CQ21" s="11">
        <v>20.3</v>
      </c>
      <c r="CR21" s="11">
        <v>21.79</v>
      </c>
      <c r="CS21" s="11">
        <v>28.89</v>
      </c>
      <c r="CT21" s="11">
        <v>16.3</v>
      </c>
      <c r="CU21" s="11">
        <v>21.64</v>
      </c>
      <c r="CV21" s="11">
        <v>3.16</v>
      </c>
      <c r="CW21" s="11">
        <v>2.54</v>
      </c>
      <c r="CX21" s="11">
        <v>19.510000000000002</v>
      </c>
    </row>
    <row r="22" spans="2:102" x14ac:dyDescent="0.35">
      <c r="B22" s="3">
        <f t="shared" si="4"/>
        <v>19</v>
      </c>
      <c r="C22" s="11">
        <v>17.89</v>
      </c>
      <c r="D22" s="11">
        <v>7.47</v>
      </c>
      <c r="E22" s="11">
        <v>18.7</v>
      </c>
      <c r="F22" s="11">
        <v>0.54</v>
      </c>
      <c r="G22" s="11">
        <v>2.42</v>
      </c>
      <c r="H22" s="11">
        <v>8.44</v>
      </c>
      <c r="I22" s="11">
        <v>17.510000000000002</v>
      </c>
      <c r="J22" s="11">
        <v>21.16</v>
      </c>
      <c r="K22" s="11">
        <v>16.579999999999998</v>
      </c>
      <c r="L22" s="11">
        <v>3.28</v>
      </c>
      <c r="M22" s="11">
        <v>33.54</v>
      </c>
      <c r="N22" s="11">
        <v>1.0900000000000001</v>
      </c>
      <c r="O22" s="11">
        <v>7.37</v>
      </c>
      <c r="P22" s="11">
        <v>21.36</v>
      </c>
      <c r="Q22" s="11">
        <v>29.93</v>
      </c>
      <c r="R22" s="11">
        <v>25.05</v>
      </c>
      <c r="S22" s="11">
        <v>30.67</v>
      </c>
      <c r="T22" s="11">
        <v>23.29</v>
      </c>
      <c r="U22" s="11">
        <v>5</v>
      </c>
      <c r="V22" s="11">
        <v>40.65</v>
      </c>
      <c r="W22" s="11">
        <v>15.5</v>
      </c>
      <c r="X22" s="11">
        <v>1.85</v>
      </c>
      <c r="Y22" s="11">
        <v>4.6399999999999997</v>
      </c>
      <c r="Z22" s="11">
        <v>10.63</v>
      </c>
      <c r="AA22" s="11">
        <v>5.74</v>
      </c>
      <c r="AB22" s="11">
        <v>48.21</v>
      </c>
      <c r="AC22" s="11">
        <v>13.68</v>
      </c>
      <c r="AD22" s="11">
        <v>16.75</v>
      </c>
      <c r="AE22" s="11">
        <v>12.25</v>
      </c>
      <c r="AF22" s="11">
        <v>26.09</v>
      </c>
      <c r="AG22" s="11">
        <v>27.06</v>
      </c>
      <c r="AH22" s="11">
        <v>18.8</v>
      </c>
      <c r="AI22" s="11">
        <v>14.22</v>
      </c>
      <c r="AJ22" s="11">
        <v>5.76</v>
      </c>
      <c r="AK22" s="11">
        <v>31.11</v>
      </c>
      <c r="AL22" s="11">
        <v>8.42</v>
      </c>
      <c r="AM22" s="11">
        <v>17.54</v>
      </c>
      <c r="AN22" s="11">
        <v>12.97</v>
      </c>
      <c r="AO22" s="11">
        <v>23.57</v>
      </c>
      <c r="AP22" s="11">
        <v>23.26</v>
      </c>
      <c r="AQ22" s="11">
        <v>7.87</v>
      </c>
      <c r="AR22" s="11">
        <v>48.5</v>
      </c>
      <c r="AS22" s="11">
        <v>21.62</v>
      </c>
      <c r="AT22" s="11">
        <v>80.09</v>
      </c>
      <c r="AU22" s="11">
        <v>37.31</v>
      </c>
      <c r="AV22" s="11">
        <v>58.63</v>
      </c>
      <c r="AW22" s="11">
        <v>70.2</v>
      </c>
      <c r="AX22" s="11">
        <v>29.99</v>
      </c>
      <c r="AY22" s="11">
        <v>35.53</v>
      </c>
      <c r="AZ22" s="11">
        <v>48.06</v>
      </c>
      <c r="BA22" s="11">
        <v>16.7</v>
      </c>
      <c r="BB22" s="11">
        <v>10.29</v>
      </c>
      <c r="BC22" s="11">
        <v>20.079999999999998</v>
      </c>
      <c r="BD22" s="11">
        <v>13.62</v>
      </c>
      <c r="BE22" s="11">
        <v>19.010000000000002</v>
      </c>
      <c r="BF22" s="11">
        <v>9.42</v>
      </c>
      <c r="BG22" s="11">
        <v>15.63</v>
      </c>
      <c r="BH22" s="11">
        <v>17.05</v>
      </c>
      <c r="BI22" s="11">
        <v>24.74</v>
      </c>
      <c r="BJ22" s="11">
        <v>0.46</v>
      </c>
      <c r="BK22" s="11">
        <v>18.829999999999998</v>
      </c>
      <c r="BL22" s="11">
        <v>21.68</v>
      </c>
      <c r="BM22" s="11">
        <v>11.68</v>
      </c>
      <c r="BN22" s="11">
        <v>17.649999999999999</v>
      </c>
      <c r="BO22" s="11">
        <v>21.9</v>
      </c>
      <c r="BP22" s="11">
        <v>21.76</v>
      </c>
      <c r="BQ22" s="11">
        <v>14.46</v>
      </c>
      <c r="BR22" s="11">
        <v>16.329999999999998</v>
      </c>
      <c r="BS22" s="11">
        <v>9.6199999999999992</v>
      </c>
      <c r="BT22" s="11">
        <v>27.39</v>
      </c>
      <c r="BU22" s="11">
        <v>16.760000000000002</v>
      </c>
      <c r="BV22" s="11">
        <v>30.4</v>
      </c>
      <c r="BW22" s="11">
        <v>29.51</v>
      </c>
      <c r="BX22" s="11">
        <v>24.99</v>
      </c>
      <c r="BY22" s="11">
        <v>9.5500000000000007</v>
      </c>
      <c r="BZ22" s="11">
        <v>12.6</v>
      </c>
      <c r="CA22" s="11">
        <v>21.17</v>
      </c>
      <c r="CB22" s="11">
        <v>17.71</v>
      </c>
      <c r="CC22" s="11">
        <v>21.74</v>
      </c>
      <c r="CD22" s="11">
        <v>6.88</v>
      </c>
      <c r="CE22" s="11">
        <v>19.34</v>
      </c>
      <c r="CF22" s="11">
        <v>30.94</v>
      </c>
      <c r="CG22" s="11">
        <v>18.84</v>
      </c>
      <c r="CH22" s="11">
        <v>20.23</v>
      </c>
      <c r="CI22" s="11">
        <v>3.92</v>
      </c>
      <c r="CJ22" s="11">
        <v>29.12</v>
      </c>
      <c r="CK22" s="11">
        <v>21.02</v>
      </c>
      <c r="CL22" s="11">
        <v>19.57</v>
      </c>
      <c r="CM22" s="11">
        <v>31.14</v>
      </c>
      <c r="CN22" s="11">
        <v>11.28</v>
      </c>
      <c r="CO22" s="11">
        <v>9.27</v>
      </c>
      <c r="CP22" s="11">
        <v>20.07</v>
      </c>
      <c r="CQ22" s="11">
        <v>19.829999999999998</v>
      </c>
      <c r="CR22" s="11">
        <v>21.41</v>
      </c>
      <c r="CS22" s="11">
        <v>26.85</v>
      </c>
      <c r="CT22" s="11">
        <v>16.260000000000002</v>
      </c>
      <c r="CU22" s="11">
        <v>21.57</v>
      </c>
      <c r="CV22" s="11">
        <v>3.24</v>
      </c>
      <c r="CW22" s="11">
        <v>2.63</v>
      </c>
      <c r="CX22" s="11">
        <v>20.350000000000001</v>
      </c>
    </row>
    <row r="23" spans="2:102" x14ac:dyDescent="0.35">
      <c r="B23" s="3">
        <f t="shared" si="4"/>
        <v>20</v>
      </c>
      <c r="C23" s="11">
        <v>18.12</v>
      </c>
      <c r="D23" s="11">
        <v>7.46</v>
      </c>
      <c r="E23" s="11">
        <v>18.62</v>
      </c>
      <c r="F23" s="11">
        <v>0.54</v>
      </c>
      <c r="G23" s="11">
        <v>2.41</v>
      </c>
      <c r="H23" s="11">
        <v>8.64</v>
      </c>
      <c r="I23" s="11">
        <v>17.61</v>
      </c>
      <c r="J23" s="11">
        <v>21.21</v>
      </c>
      <c r="K23" s="11">
        <v>16.579999999999998</v>
      </c>
      <c r="L23" s="11">
        <v>3.28</v>
      </c>
      <c r="M23" s="11">
        <v>33.61</v>
      </c>
      <c r="N23" s="11">
        <v>1.0900000000000001</v>
      </c>
      <c r="O23" s="11">
        <v>7.38</v>
      </c>
      <c r="P23" s="11">
        <v>21.36</v>
      </c>
      <c r="Q23" s="11">
        <v>30.41</v>
      </c>
      <c r="R23" s="11">
        <v>25.07</v>
      </c>
      <c r="S23" s="11">
        <v>30.51</v>
      </c>
      <c r="T23" s="11">
        <v>23.38</v>
      </c>
      <c r="U23" s="11">
        <v>5.04</v>
      </c>
      <c r="V23" s="11">
        <v>40.08</v>
      </c>
      <c r="W23" s="11">
        <v>15.51</v>
      </c>
      <c r="X23" s="11">
        <v>1.84</v>
      </c>
      <c r="Y23" s="11">
        <v>4.5999999999999996</v>
      </c>
      <c r="Z23" s="11">
        <v>10.71</v>
      </c>
      <c r="AA23" s="11">
        <v>5.78</v>
      </c>
      <c r="AB23" s="11">
        <v>47.81</v>
      </c>
      <c r="AC23" s="11">
        <v>13.61</v>
      </c>
      <c r="AD23" s="11">
        <v>16.75</v>
      </c>
      <c r="AE23" s="11">
        <v>12.08</v>
      </c>
      <c r="AF23" s="11">
        <v>25.93</v>
      </c>
      <c r="AG23" s="11">
        <v>27.07</v>
      </c>
      <c r="AH23" s="11">
        <v>18.690000000000001</v>
      </c>
      <c r="AI23" s="11">
        <v>14.22</v>
      </c>
      <c r="AJ23" s="11">
        <v>5.88</v>
      </c>
      <c r="AK23" s="11">
        <v>31.18</v>
      </c>
      <c r="AL23" s="11">
        <v>8.48</v>
      </c>
      <c r="AM23" s="11">
        <v>17.63</v>
      </c>
      <c r="AN23" s="11">
        <v>12.97</v>
      </c>
      <c r="AO23" s="11">
        <v>23.46</v>
      </c>
      <c r="AP23" s="11">
        <v>23.11</v>
      </c>
      <c r="AQ23" s="11">
        <v>7.81</v>
      </c>
      <c r="AR23" s="11">
        <v>48.49</v>
      </c>
      <c r="AS23" s="11">
        <v>21.52</v>
      </c>
      <c r="AT23" s="11">
        <v>80.239999999999995</v>
      </c>
      <c r="AU23" s="11">
        <v>37.840000000000003</v>
      </c>
      <c r="AV23" s="11">
        <v>58.33</v>
      </c>
      <c r="AW23" s="11">
        <v>69.260000000000005</v>
      </c>
      <c r="AX23" s="11">
        <v>29.72</v>
      </c>
      <c r="AY23" s="11">
        <v>36.020000000000003</v>
      </c>
      <c r="AZ23" s="11">
        <v>48.12</v>
      </c>
      <c r="BA23" s="11">
        <v>16.8</v>
      </c>
      <c r="BB23" s="11">
        <v>11.06</v>
      </c>
      <c r="BC23" s="11">
        <v>18.96</v>
      </c>
      <c r="BD23" s="11">
        <v>12.78</v>
      </c>
      <c r="BE23" s="11">
        <v>18.59</v>
      </c>
      <c r="BF23" s="11">
        <v>9.4499999999999993</v>
      </c>
      <c r="BG23" s="11">
        <v>15.79</v>
      </c>
      <c r="BH23" s="11">
        <v>16.79</v>
      </c>
      <c r="BI23" s="11">
        <v>24.19</v>
      </c>
      <c r="BJ23" s="11">
        <v>0.45</v>
      </c>
      <c r="BK23" s="11">
        <v>17.59</v>
      </c>
      <c r="BL23" s="11">
        <v>21.98</v>
      </c>
      <c r="BM23" s="11">
        <v>11.52</v>
      </c>
      <c r="BN23" s="11">
        <v>18.34</v>
      </c>
      <c r="BO23" s="11">
        <v>21.26</v>
      </c>
      <c r="BP23" s="11">
        <v>21.63</v>
      </c>
      <c r="BQ23" s="11">
        <v>14.56</v>
      </c>
      <c r="BR23" s="11">
        <v>16.05</v>
      </c>
      <c r="BS23" s="11">
        <v>9.44</v>
      </c>
      <c r="BT23" s="11">
        <v>26.37</v>
      </c>
      <c r="BU23" s="11">
        <v>15.07</v>
      </c>
      <c r="BV23" s="11">
        <v>30.2</v>
      </c>
      <c r="BW23" s="11">
        <v>28.59</v>
      </c>
      <c r="BX23" s="11">
        <v>23.32</v>
      </c>
      <c r="BY23" s="11">
        <v>9.43</v>
      </c>
      <c r="BZ23" s="11">
        <v>13.08</v>
      </c>
      <c r="CA23" s="11">
        <v>20.82</v>
      </c>
      <c r="CB23" s="11">
        <v>18.32</v>
      </c>
      <c r="CC23" s="11">
        <v>21.93</v>
      </c>
      <c r="CD23" s="11">
        <v>7.13</v>
      </c>
      <c r="CE23" s="11">
        <v>18.22</v>
      </c>
      <c r="CF23" s="11">
        <v>30.67</v>
      </c>
      <c r="CG23" s="11">
        <v>20.54</v>
      </c>
      <c r="CH23" s="11">
        <v>19.87</v>
      </c>
      <c r="CI23" s="11">
        <v>3.78</v>
      </c>
      <c r="CJ23" s="11">
        <v>26.91</v>
      </c>
      <c r="CK23" s="11">
        <v>20.02</v>
      </c>
      <c r="CL23" s="11">
        <v>19.68</v>
      </c>
      <c r="CM23" s="11">
        <v>29.92</v>
      </c>
      <c r="CN23" s="11">
        <v>11.17</v>
      </c>
      <c r="CO23" s="11">
        <v>6.96</v>
      </c>
      <c r="CP23" s="11">
        <v>19.72</v>
      </c>
      <c r="CQ23" s="11">
        <v>20.91</v>
      </c>
      <c r="CR23" s="11">
        <v>21.12</v>
      </c>
      <c r="CS23" s="11">
        <v>27.66</v>
      </c>
      <c r="CT23" s="11">
        <v>15.27</v>
      </c>
      <c r="CU23" s="11">
        <v>21.49</v>
      </c>
      <c r="CV23" s="11">
        <v>3.24</v>
      </c>
      <c r="CW23" s="11">
        <v>2.76</v>
      </c>
      <c r="CX23" s="11">
        <v>19.670000000000002</v>
      </c>
    </row>
    <row r="24" spans="2:102" x14ac:dyDescent="0.35">
      <c r="B24" s="3">
        <f t="shared" si="4"/>
        <v>21</v>
      </c>
      <c r="C24" s="11">
        <v>18.149999999999999</v>
      </c>
      <c r="D24" s="11">
        <v>7.46</v>
      </c>
      <c r="E24" s="11">
        <v>18.809999999999999</v>
      </c>
      <c r="F24" s="11">
        <v>0.54</v>
      </c>
      <c r="G24" s="11">
        <v>2.41</v>
      </c>
      <c r="H24" s="11">
        <v>8.6199999999999992</v>
      </c>
      <c r="I24" s="11">
        <v>17.43</v>
      </c>
      <c r="J24" s="11">
        <v>21.23</v>
      </c>
      <c r="K24" s="11">
        <v>16.57</v>
      </c>
      <c r="L24" s="11">
        <v>3.21</v>
      </c>
      <c r="M24" s="11">
        <v>33.54</v>
      </c>
      <c r="N24" s="11">
        <v>1.0900000000000001</v>
      </c>
      <c r="O24" s="11">
        <v>7.36</v>
      </c>
      <c r="P24" s="11">
        <v>21.22</v>
      </c>
      <c r="Q24" s="11">
        <v>30.5</v>
      </c>
      <c r="R24" s="11">
        <v>24.79</v>
      </c>
      <c r="S24" s="11">
        <v>30.57</v>
      </c>
      <c r="T24" s="11">
        <v>23.42</v>
      </c>
      <c r="U24" s="11">
        <v>5.01</v>
      </c>
      <c r="V24" s="11">
        <v>39.68</v>
      </c>
      <c r="W24" s="11">
        <v>15.61</v>
      </c>
      <c r="X24" s="11">
        <v>1.85</v>
      </c>
      <c r="Y24" s="11">
        <v>4.72</v>
      </c>
      <c r="Z24" s="11">
        <v>10.63</v>
      </c>
      <c r="AA24" s="11">
        <v>5.76</v>
      </c>
      <c r="AB24" s="11">
        <v>47.96</v>
      </c>
      <c r="AC24" s="11">
        <v>13.62</v>
      </c>
      <c r="AD24" s="11">
        <v>16.75</v>
      </c>
      <c r="AE24" s="11">
        <v>11.98</v>
      </c>
      <c r="AF24" s="11">
        <v>25.91</v>
      </c>
      <c r="AG24" s="11">
        <v>27.01</v>
      </c>
      <c r="AH24" s="11">
        <v>18.95</v>
      </c>
      <c r="AI24" s="11">
        <v>14.15</v>
      </c>
      <c r="AJ24" s="11">
        <v>5.84</v>
      </c>
      <c r="AK24" s="11">
        <v>31.02</v>
      </c>
      <c r="AL24" s="11">
        <v>8.44</v>
      </c>
      <c r="AM24" s="11">
        <v>17.649999999999999</v>
      </c>
      <c r="AN24" s="11">
        <v>13.07</v>
      </c>
      <c r="AO24" s="11">
        <v>23.52</v>
      </c>
      <c r="AP24" s="11">
        <v>23.15</v>
      </c>
      <c r="AQ24" s="11">
        <v>7.81</v>
      </c>
      <c r="AR24" s="11">
        <v>48.64</v>
      </c>
      <c r="AS24" s="11">
        <v>21.5</v>
      </c>
      <c r="AT24" s="11">
        <v>80.33</v>
      </c>
      <c r="AU24" s="11">
        <v>37.659999999999997</v>
      </c>
      <c r="AV24" s="11">
        <v>58.3</v>
      </c>
      <c r="AW24" s="11">
        <v>69</v>
      </c>
      <c r="AX24" s="11">
        <v>29.73</v>
      </c>
      <c r="AY24" s="11">
        <v>35.97</v>
      </c>
      <c r="AZ24" s="11">
        <v>47.72</v>
      </c>
      <c r="BA24" s="11">
        <v>15.09</v>
      </c>
      <c r="BB24" s="11">
        <v>11.3</v>
      </c>
      <c r="BC24" s="11">
        <v>19.13</v>
      </c>
      <c r="BD24" s="11">
        <v>13.49</v>
      </c>
      <c r="BE24" s="11">
        <v>18.690000000000001</v>
      </c>
      <c r="BF24" s="11">
        <v>8.98</v>
      </c>
      <c r="BG24" s="11">
        <v>16.59</v>
      </c>
      <c r="BH24" s="11">
        <v>16.75</v>
      </c>
      <c r="BI24" s="11">
        <v>23.86</v>
      </c>
      <c r="BJ24" s="11">
        <v>0.49</v>
      </c>
      <c r="BK24" s="11">
        <v>17.88</v>
      </c>
      <c r="BL24" s="11">
        <v>21.18</v>
      </c>
      <c r="BM24" s="11">
        <v>12.65</v>
      </c>
      <c r="BN24" s="11">
        <v>17.52</v>
      </c>
      <c r="BO24" s="11">
        <v>20.47</v>
      </c>
      <c r="BP24" s="11">
        <v>21.47</v>
      </c>
      <c r="BQ24" s="11">
        <v>14.89</v>
      </c>
      <c r="BR24" s="11">
        <v>15.52</v>
      </c>
      <c r="BS24" s="11">
        <v>10.09</v>
      </c>
      <c r="BT24" s="11">
        <v>26.72</v>
      </c>
      <c r="BU24" s="11">
        <v>18.12</v>
      </c>
      <c r="BV24" s="11">
        <v>28.19</v>
      </c>
      <c r="BW24" s="11">
        <v>28.87</v>
      </c>
      <c r="BX24" s="11">
        <v>23.54</v>
      </c>
      <c r="BY24" s="11">
        <v>9.25</v>
      </c>
      <c r="BZ24" s="11">
        <v>12.6</v>
      </c>
      <c r="CA24" s="11">
        <v>21.68</v>
      </c>
      <c r="CB24" s="11">
        <v>17.28</v>
      </c>
      <c r="CC24" s="11">
        <v>21.05</v>
      </c>
      <c r="CD24" s="11">
        <v>6.9</v>
      </c>
      <c r="CE24" s="11">
        <v>18.440000000000001</v>
      </c>
      <c r="CF24" s="11">
        <v>32.020000000000003</v>
      </c>
      <c r="CG24" s="11">
        <v>19.559999999999999</v>
      </c>
      <c r="CH24" s="11">
        <v>21.09</v>
      </c>
      <c r="CI24" s="11">
        <v>3.87</v>
      </c>
      <c r="CJ24" s="11">
        <v>28.23</v>
      </c>
      <c r="CK24" s="11">
        <v>20.260000000000002</v>
      </c>
      <c r="CL24" s="11">
        <v>20.48</v>
      </c>
      <c r="CM24" s="11">
        <v>28.54</v>
      </c>
      <c r="CN24" s="11">
        <v>11.1</v>
      </c>
      <c r="CO24" s="11">
        <v>8.59</v>
      </c>
      <c r="CP24" s="11">
        <v>19.739999999999998</v>
      </c>
      <c r="CQ24" s="11">
        <v>21.77</v>
      </c>
      <c r="CR24" s="11">
        <v>20.28</v>
      </c>
      <c r="CS24" s="11">
        <v>27.8</v>
      </c>
      <c r="CT24" s="11">
        <v>15.39</v>
      </c>
      <c r="CU24" s="11">
        <v>20.39</v>
      </c>
      <c r="CV24" s="11">
        <v>3.09</v>
      </c>
      <c r="CW24" s="11">
        <v>2.57</v>
      </c>
      <c r="CX24" s="11">
        <v>18.54</v>
      </c>
    </row>
    <row r="25" spans="2:102" x14ac:dyDescent="0.35">
      <c r="B25" s="3">
        <f t="shared" si="4"/>
        <v>22</v>
      </c>
      <c r="C25" s="11">
        <v>18.12</v>
      </c>
      <c r="D25" s="11">
        <v>7.48</v>
      </c>
      <c r="E25" s="11">
        <v>18.71</v>
      </c>
      <c r="F25" s="11">
        <v>0.53</v>
      </c>
      <c r="G25" s="11">
        <v>2.41</v>
      </c>
      <c r="H25" s="11">
        <v>8.6300000000000008</v>
      </c>
      <c r="I25" s="11">
        <v>17.68</v>
      </c>
      <c r="J25" s="11">
        <v>21.37</v>
      </c>
      <c r="K25" s="11">
        <v>16.59</v>
      </c>
      <c r="L25" s="11">
        <v>3.16</v>
      </c>
      <c r="M25" s="11">
        <v>33.51</v>
      </c>
      <c r="N25" s="11">
        <v>1.0900000000000001</v>
      </c>
      <c r="O25" s="11">
        <v>7.37</v>
      </c>
      <c r="P25" s="11">
        <v>21.23</v>
      </c>
      <c r="Q25" s="11">
        <v>30.77</v>
      </c>
      <c r="R25" s="11">
        <v>24.91</v>
      </c>
      <c r="S25" s="11">
        <v>30.63</v>
      </c>
      <c r="T25" s="11">
        <v>23.41</v>
      </c>
      <c r="U25" s="11">
        <v>5</v>
      </c>
      <c r="V25" s="11">
        <v>40</v>
      </c>
      <c r="W25" s="11">
        <v>15.63</v>
      </c>
      <c r="X25" s="11">
        <v>1.84</v>
      </c>
      <c r="Y25" s="11">
        <v>4.6900000000000004</v>
      </c>
      <c r="Z25" s="11">
        <v>10.47</v>
      </c>
      <c r="AA25" s="11">
        <v>5.74</v>
      </c>
      <c r="AB25" s="11">
        <v>48.36</v>
      </c>
      <c r="AC25" s="11">
        <v>13.62</v>
      </c>
      <c r="AD25" s="11">
        <v>16.690000000000001</v>
      </c>
      <c r="AE25" s="11">
        <v>11.82</v>
      </c>
      <c r="AF25" s="11">
        <v>25.85</v>
      </c>
      <c r="AG25" s="11">
        <v>27.22</v>
      </c>
      <c r="AH25" s="11">
        <v>19.100000000000001</v>
      </c>
      <c r="AI25" s="11">
        <v>14.11</v>
      </c>
      <c r="AJ25" s="11">
        <v>5.82</v>
      </c>
      <c r="AK25" s="11">
        <v>31.37</v>
      </c>
      <c r="AL25" s="11">
        <v>8.41</v>
      </c>
      <c r="AM25" s="11">
        <v>17.61</v>
      </c>
      <c r="AN25" s="11">
        <v>13.03</v>
      </c>
      <c r="AO25" s="11">
        <v>23.6</v>
      </c>
      <c r="AP25" s="11">
        <v>22.98</v>
      </c>
      <c r="AQ25" s="11">
        <v>7.82</v>
      </c>
      <c r="AR25" s="11">
        <v>48.66</v>
      </c>
      <c r="AS25" s="11">
        <v>21.39</v>
      </c>
      <c r="AT25" s="11">
        <v>80.650000000000006</v>
      </c>
      <c r="AU25" s="11">
        <v>37.6</v>
      </c>
      <c r="AV25" s="11">
        <v>58.39</v>
      </c>
      <c r="AW25" s="11">
        <v>69.319999999999993</v>
      </c>
      <c r="AX25" s="11">
        <v>29.68</v>
      </c>
      <c r="AY25" s="11">
        <v>35.92</v>
      </c>
      <c r="AZ25" s="11">
        <v>47.56</v>
      </c>
      <c r="BA25" s="11">
        <v>16.14</v>
      </c>
      <c r="BB25" s="11">
        <v>10.38</v>
      </c>
      <c r="BC25" s="11">
        <v>17.32</v>
      </c>
      <c r="BD25" s="11">
        <v>12.67</v>
      </c>
      <c r="BE25" s="11">
        <v>18.239999999999998</v>
      </c>
      <c r="BF25" s="11">
        <v>8.8800000000000008</v>
      </c>
      <c r="BG25" s="11">
        <v>15.31</v>
      </c>
      <c r="BH25" s="11">
        <v>16.420000000000002</v>
      </c>
      <c r="BI25" s="11">
        <v>24.48</v>
      </c>
      <c r="BJ25" s="11">
        <v>0.49</v>
      </c>
      <c r="BK25" s="11">
        <v>17.100000000000001</v>
      </c>
      <c r="BL25" s="11">
        <v>21.82</v>
      </c>
      <c r="BM25" s="11">
        <v>11.46</v>
      </c>
      <c r="BN25" s="11">
        <v>17.46</v>
      </c>
      <c r="BO25" s="11">
        <v>21.24</v>
      </c>
      <c r="BP25" s="11">
        <v>21.83</v>
      </c>
      <c r="BQ25" s="11">
        <v>14.64</v>
      </c>
      <c r="BR25" s="11">
        <v>16.079999999999998</v>
      </c>
      <c r="BS25" s="11">
        <v>9.74</v>
      </c>
      <c r="BT25" s="11">
        <v>27.26</v>
      </c>
      <c r="BU25" s="11">
        <v>16.95</v>
      </c>
      <c r="BV25" s="11">
        <v>29.31</v>
      </c>
      <c r="BW25" s="11">
        <v>29.84</v>
      </c>
      <c r="BX25" s="11">
        <v>23.47</v>
      </c>
      <c r="BY25" s="11">
        <v>9.8000000000000007</v>
      </c>
      <c r="BZ25" s="11">
        <v>12.7</v>
      </c>
      <c r="CA25" s="11">
        <v>22.61</v>
      </c>
      <c r="CB25" s="11">
        <v>18.63</v>
      </c>
      <c r="CC25" s="11">
        <v>21.98</v>
      </c>
      <c r="CD25" s="11">
        <v>6.86</v>
      </c>
      <c r="CE25" s="11">
        <v>19.73</v>
      </c>
      <c r="CF25" s="11">
        <v>29.41</v>
      </c>
      <c r="CG25" s="11">
        <v>19.440000000000001</v>
      </c>
      <c r="CH25" s="11">
        <v>19.010000000000002</v>
      </c>
      <c r="CI25" s="11">
        <v>3.9</v>
      </c>
      <c r="CJ25" s="11">
        <v>26.8</v>
      </c>
      <c r="CK25" s="11">
        <v>20.100000000000001</v>
      </c>
      <c r="CL25" s="11">
        <v>19.68</v>
      </c>
      <c r="CM25" s="11">
        <v>30.17</v>
      </c>
      <c r="CN25" s="11">
        <v>12.05</v>
      </c>
      <c r="CO25" s="11">
        <v>8.07</v>
      </c>
      <c r="CP25" s="11">
        <v>19.72</v>
      </c>
      <c r="CQ25" s="11">
        <v>19.940000000000001</v>
      </c>
      <c r="CR25" s="11">
        <v>21.52</v>
      </c>
      <c r="CS25" s="11">
        <v>28.44</v>
      </c>
      <c r="CT25" s="11">
        <v>15.87</v>
      </c>
      <c r="CU25" s="11">
        <v>21.18</v>
      </c>
      <c r="CV25" s="11">
        <v>3.23</v>
      </c>
      <c r="CW25" s="11">
        <v>2.6</v>
      </c>
      <c r="CX25" s="11">
        <v>20.48</v>
      </c>
    </row>
    <row r="26" spans="2:102" x14ac:dyDescent="0.35">
      <c r="B26" s="3">
        <f t="shared" si="4"/>
        <v>23</v>
      </c>
      <c r="C26" s="11">
        <v>18.079999999999998</v>
      </c>
      <c r="D26" s="11">
        <v>7.45</v>
      </c>
      <c r="E26" s="11">
        <v>18.73</v>
      </c>
      <c r="F26" s="11">
        <v>0.53</v>
      </c>
      <c r="G26" s="11">
        <v>2.4</v>
      </c>
      <c r="H26" s="11">
        <v>8.82</v>
      </c>
      <c r="I26" s="11">
        <v>17.3</v>
      </c>
      <c r="J26" s="11">
        <v>21.45</v>
      </c>
      <c r="K26" s="11">
        <v>16.55</v>
      </c>
      <c r="L26" s="11">
        <v>3.15</v>
      </c>
      <c r="M26" s="11">
        <v>33.5</v>
      </c>
      <c r="N26" s="11">
        <v>1.0900000000000001</v>
      </c>
      <c r="O26" s="11">
        <v>7.33</v>
      </c>
      <c r="P26" s="11">
        <v>21.06</v>
      </c>
      <c r="Q26" s="11">
        <v>30.84</v>
      </c>
      <c r="R26" s="11">
        <v>24.69</v>
      </c>
      <c r="S26" s="11">
        <v>30.65</v>
      </c>
      <c r="T26" s="11">
        <v>23.38</v>
      </c>
      <c r="U26" s="11">
        <v>5.0199999999999996</v>
      </c>
      <c r="V26" s="11">
        <v>40.82</v>
      </c>
      <c r="W26" s="11">
        <v>15.51</v>
      </c>
      <c r="X26" s="11">
        <v>1.85</v>
      </c>
      <c r="Y26" s="11">
        <v>4.6900000000000004</v>
      </c>
      <c r="Z26" s="11">
        <v>10.46</v>
      </c>
      <c r="AA26" s="11">
        <v>5.75</v>
      </c>
      <c r="AB26" s="11">
        <v>48.2</v>
      </c>
      <c r="AC26" s="11">
        <v>13.66</v>
      </c>
      <c r="AD26" s="11">
        <v>16.68</v>
      </c>
      <c r="AE26" s="11">
        <v>11.92</v>
      </c>
      <c r="AF26" s="11">
        <v>25.75</v>
      </c>
      <c r="AG26" s="11">
        <v>27.13</v>
      </c>
      <c r="AH26" s="11">
        <v>19.05</v>
      </c>
      <c r="AI26" s="11">
        <v>14.16</v>
      </c>
      <c r="AJ26" s="11">
        <v>5.76</v>
      </c>
      <c r="AK26" s="11">
        <v>31.44</v>
      </c>
      <c r="AL26" s="11">
        <v>8.43</v>
      </c>
      <c r="AM26" s="11">
        <v>17.7</v>
      </c>
      <c r="AN26" s="11">
        <v>13.06</v>
      </c>
      <c r="AO26" s="11">
        <v>23.75</v>
      </c>
      <c r="AP26" s="11">
        <v>23.12</v>
      </c>
      <c r="AQ26" s="11">
        <v>7.88</v>
      </c>
      <c r="AR26" s="11">
        <v>48.53</v>
      </c>
      <c r="AS26" s="11">
        <v>21.41</v>
      </c>
      <c r="AT26" s="11">
        <v>80.86</v>
      </c>
      <c r="AU26" s="11">
        <v>37.51</v>
      </c>
      <c r="AV26" s="11">
        <v>58.36</v>
      </c>
      <c r="AW26" s="11">
        <v>70.099999999999994</v>
      </c>
      <c r="AX26" s="11">
        <v>29.39</v>
      </c>
      <c r="AY26" s="11">
        <v>35.65</v>
      </c>
      <c r="AZ26" s="11">
        <v>47.35</v>
      </c>
      <c r="BA26" s="11">
        <v>15.53</v>
      </c>
      <c r="BB26" s="11">
        <v>9.7100000000000009</v>
      </c>
      <c r="BC26" s="11">
        <v>19.46</v>
      </c>
      <c r="BD26" s="11">
        <v>13.52</v>
      </c>
      <c r="BE26" s="11">
        <v>18.420000000000002</v>
      </c>
      <c r="BF26" s="11">
        <v>9.17</v>
      </c>
      <c r="BG26" s="11">
        <v>16.12</v>
      </c>
      <c r="BH26" s="11">
        <v>15.85</v>
      </c>
      <c r="BI26" s="11">
        <v>23.4</v>
      </c>
      <c r="BJ26" s="11">
        <v>0.52</v>
      </c>
      <c r="BK26" s="11">
        <v>17.399999999999999</v>
      </c>
      <c r="BL26" s="11">
        <v>20.46</v>
      </c>
      <c r="BM26" s="11">
        <v>12.07</v>
      </c>
      <c r="BN26" s="11">
        <v>18.48</v>
      </c>
      <c r="BO26" s="11">
        <v>20.12</v>
      </c>
      <c r="BP26" s="11">
        <v>21.4</v>
      </c>
      <c r="BQ26" s="11">
        <v>14.99</v>
      </c>
      <c r="BR26" s="11">
        <v>16.37</v>
      </c>
      <c r="BS26" s="11">
        <v>9.75</v>
      </c>
      <c r="BT26" s="11">
        <v>27.86</v>
      </c>
      <c r="BU26" s="11">
        <v>15.68</v>
      </c>
      <c r="BV26" s="11">
        <v>30.15</v>
      </c>
      <c r="BW26" s="11">
        <v>29.01</v>
      </c>
      <c r="BX26" s="11">
        <v>24.2</v>
      </c>
      <c r="BY26" s="11">
        <v>9.66</v>
      </c>
      <c r="BZ26" s="11">
        <v>12.88</v>
      </c>
      <c r="CA26" s="11">
        <v>21.51</v>
      </c>
      <c r="CB26" s="11">
        <v>17.75</v>
      </c>
      <c r="CC26" s="11">
        <v>23.48</v>
      </c>
      <c r="CD26" s="11">
        <v>7.07</v>
      </c>
      <c r="CE26" s="11">
        <v>20.149999999999999</v>
      </c>
      <c r="CF26" s="11">
        <v>31.79</v>
      </c>
      <c r="CG26" s="11">
        <v>20.2</v>
      </c>
      <c r="CH26" s="11">
        <v>20.65</v>
      </c>
      <c r="CI26" s="11">
        <v>3.91</v>
      </c>
      <c r="CJ26" s="11">
        <v>27</v>
      </c>
      <c r="CK26" s="11">
        <v>20.49</v>
      </c>
      <c r="CL26" s="11">
        <v>20.45</v>
      </c>
      <c r="CM26" s="11">
        <v>30.52</v>
      </c>
      <c r="CN26" s="11">
        <v>11.52</v>
      </c>
      <c r="CO26" s="11">
        <v>8.52</v>
      </c>
      <c r="CP26" s="11">
        <v>20.260000000000002</v>
      </c>
      <c r="CQ26" s="11">
        <v>20.149999999999999</v>
      </c>
      <c r="CR26" s="11">
        <v>20.260000000000002</v>
      </c>
      <c r="CS26" s="11">
        <v>26.8</v>
      </c>
      <c r="CT26" s="11">
        <v>16.059999999999999</v>
      </c>
      <c r="CU26" s="11">
        <v>21.87</v>
      </c>
      <c r="CV26" s="11">
        <v>3.19</v>
      </c>
      <c r="CW26" s="11">
        <v>2.68</v>
      </c>
      <c r="CX26" s="11">
        <v>19.170000000000002</v>
      </c>
    </row>
    <row r="27" spans="2:102" x14ac:dyDescent="0.35">
      <c r="B27" s="3">
        <f t="shared" si="4"/>
        <v>24</v>
      </c>
      <c r="C27" s="11">
        <v>18.46</v>
      </c>
      <c r="D27" s="11">
        <v>7.47</v>
      </c>
      <c r="E27" s="11">
        <v>18.64</v>
      </c>
      <c r="F27" s="11">
        <v>0.53</v>
      </c>
      <c r="G27" s="11">
        <v>2.4</v>
      </c>
      <c r="H27" s="11">
        <v>8.81</v>
      </c>
      <c r="I27" s="11">
        <v>17.329999999999998</v>
      </c>
      <c r="J27" s="11">
        <v>21.79</v>
      </c>
      <c r="K27" s="11">
        <v>16.53</v>
      </c>
      <c r="L27" s="11">
        <v>3.16</v>
      </c>
      <c r="M27" s="11">
        <v>33.46</v>
      </c>
      <c r="N27" s="11">
        <v>1.1000000000000001</v>
      </c>
      <c r="O27" s="11">
        <v>7.36</v>
      </c>
      <c r="P27" s="11">
        <v>21.21</v>
      </c>
      <c r="Q27" s="11">
        <v>30.98</v>
      </c>
      <c r="R27" s="11">
        <v>24.61</v>
      </c>
      <c r="S27" s="11">
        <v>30.79</v>
      </c>
      <c r="T27" s="11">
        <v>23.45</v>
      </c>
      <c r="U27" s="11">
        <v>4.96</v>
      </c>
      <c r="V27" s="11">
        <v>40.49</v>
      </c>
      <c r="W27" s="11">
        <v>15.56</v>
      </c>
      <c r="X27" s="11">
        <v>1.85</v>
      </c>
      <c r="Y27" s="11">
        <v>4.6399999999999997</v>
      </c>
      <c r="Z27" s="11">
        <v>10.36</v>
      </c>
      <c r="AA27" s="11">
        <v>5.73</v>
      </c>
      <c r="AB27" s="11">
        <v>49.18</v>
      </c>
      <c r="AC27" s="11">
        <v>13.69</v>
      </c>
      <c r="AD27" s="11">
        <v>16.68</v>
      </c>
      <c r="AE27" s="11">
        <v>11.76</v>
      </c>
      <c r="AF27" s="11">
        <v>25.59</v>
      </c>
      <c r="AG27" s="11">
        <v>27.32</v>
      </c>
      <c r="AH27" s="11">
        <v>19.149999999999999</v>
      </c>
      <c r="AI27" s="11">
        <v>14.07</v>
      </c>
      <c r="AJ27" s="11">
        <v>5.86</v>
      </c>
      <c r="AK27" s="11">
        <v>31.28</v>
      </c>
      <c r="AL27" s="11">
        <v>8.4</v>
      </c>
      <c r="AM27" s="11">
        <v>17.7</v>
      </c>
      <c r="AN27" s="11">
        <v>12.91</v>
      </c>
      <c r="AO27" s="11">
        <v>23.79</v>
      </c>
      <c r="AP27" s="11">
        <v>23.25</v>
      </c>
      <c r="AQ27" s="11">
        <v>7.96</v>
      </c>
      <c r="AR27" s="11">
        <v>48.61</v>
      </c>
      <c r="AS27" s="11">
        <v>21.4</v>
      </c>
      <c r="AT27" s="11">
        <v>80.430000000000007</v>
      </c>
      <c r="AU27" s="11">
        <v>37.21</v>
      </c>
      <c r="AV27" s="11">
        <v>58.21</v>
      </c>
      <c r="AW27" s="11">
        <v>70.540000000000006</v>
      </c>
      <c r="AX27" s="11">
        <v>29.3</v>
      </c>
      <c r="AY27" s="11">
        <v>35.770000000000003</v>
      </c>
      <c r="AZ27" s="11">
        <v>47.4</v>
      </c>
      <c r="BA27" s="11">
        <v>16.55</v>
      </c>
      <c r="BB27" s="11">
        <v>9.6300000000000008</v>
      </c>
      <c r="BC27" s="11">
        <v>18.38</v>
      </c>
      <c r="BD27" s="11">
        <v>12.87</v>
      </c>
      <c r="BE27" s="11">
        <v>18.149999999999999</v>
      </c>
      <c r="BF27" s="11">
        <v>9.5399999999999991</v>
      </c>
      <c r="BG27" s="11">
        <v>15.75</v>
      </c>
      <c r="BH27" s="11">
        <v>17.690000000000001</v>
      </c>
      <c r="BI27" s="11">
        <v>23.28</v>
      </c>
      <c r="BJ27" s="11">
        <v>0.49</v>
      </c>
      <c r="BK27" s="11">
        <v>16.239999999999998</v>
      </c>
      <c r="BL27" s="11">
        <v>22.37</v>
      </c>
      <c r="BM27" s="11">
        <v>10.83</v>
      </c>
      <c r="BN27" s="11">
        <v>17.53</v>
      </c>
      <c r="BO27" s="11">
        <v>21.1</v>
      </c>
      <c r="BP27" s="11">
        <v>21.11</v>
      </c>
      <c r="BQ27" s="11">
        <v>14.45</v>
      </c>
      <c r="BR27" s="11">
        <v>16.440000000000001</v>
      </c>
      <c r="BS27" s="11">
        <v>9.99</v>
      </c>
      <c r="BT27" s="11">
        <v>26.82</v>
      </c>
      <c r="BU27" s="11">
        <v>16.39</v>
      </c>
      <c r="BV27" s="11">
        <v>30.06</v>
      </c>
      <c r="BW27" s="11">
        <v>29.38</v>
      </c>
      <c r="BX27" s="11">
        <v>25.21</v>
      </c>
      <c r="BY27" s="11">
        <v>10.33</v>
      </c>
      <c r="BZ27" s="11">
        <v>13.19</v>
      </c>
      <c r="CA27" s="11">
        <v>20.99</v>
      </c>
      <c r="CB27" s="11">
        <v>17.21</v>
      </c>
      <c r="CC27" s="11">
        <v>21.59</v>
      </c>
      <c r="CD27" s="11">
        <v>6.91</v>
      </c>
      <c r="CE27" s="11">
        <v>18.37</v>
      </c>
      <c r="CF27" s="11">
        <v>30.99</v>
      </c>
      <c r="CG27" s="11">
        <v>19.79</v>
      </c>
      <c r="CH27" s="11">
        <v>20.23</v>
      </c>
      <c r="CI27" s="11">
        <v>3.9</v>
      </c>
      <c r="CJ27" s="11">
        <v>26.59</v>
      </c>
      <c r="CK27" s="11">
        <v>20.32</v>
      </c>
      <c r="CL27" s="11">
        <v>20.13</v>
      </c>
      <c r="CM27" s="11">
        <v>29.24</v>
      </c>
      <c r="CN27" s="11">
        <v>10.98</v>
      </c>
      <c r="CO27" s="11">
        <v>8.2899999999999991</v>
      </c>
      <c r="CP27" s="11">
        <v>19.5</v>
      </c>
      <c r="CQ27" s="11">
        <v>19.690000000000001</v>
      </c>
      <c r="CR27" s="11">
        <v>19.46</v>
      </c>
      <c r="CS27" s="11">
        <v>28.72</v>
      </c>
      <c r="CT27" s="11">
        <v>15.91</v>
      </c>
      <c r="CU27" s="11">
        <v>21.08</v>
      </c>
      <c r="CV27" s="11">
        <v>3.18</v>
      </c>
      <c r="CW27" s="11">
        <v>2.64</v>
      </c>
      <c r="CX27" s="11">
        <v>19.920000000000002</v>
      </c>
    </row>
    <row r="28" spans="2:102" x14ac:dyDescent="0.35">
      <c r="B28" s="3">
        <f t="shared" si="4"/>
        <v>25</v>
      </c>
      <c r="C28" s="11">
        <v>18.309999999999999</v>
      </c>
      <c r="D28" s="11">
        <v>7.5</v>
      </c>
      <c r="E28" s="11">
        <v>18.71</v>
      </c>
      <c r="F28" s="11">
        <v>0.53</v>
      </c>
      <c r="G28" s="11">
        <v>2.39</v>
      </c>
      <c r="H28" s="11">
        <v>8.77</v>
      </c>
      <c r="I28" s="11">
        <v>17.16</v>
      </c>
      <c r="J28" s="11">
        <v>22.22</v>
      </c>
      <c r="K28" s="11">
        <v>16.36</v>
      </c>
      <c r="L28" s="11">
        <v>3.19</v>
      </c>
      <c r="M28" s="11">
        <v>33.47</v>
      </c>
      <c r="N28" s="11">
        <v>1.1000000000000001</v>
      </c>
      <c r="O28" s="11">
        <v>7.37</v>
      </c>
      <c r="P28" s="11">
        <v>20.89</v>
      </c>
      <c r="Q28" s="11">
        <v>31.01</v>
      </c>
      <c r="R28" s="11">
        <v>24.69</v>
      </c>
      <c r="S28" s="11">
        <v>30.84</v>
      </c>
      <c r="T28" s="11">
        <v>23.65</v>
      </c>
      <c r="U28" s="11">
        <v>5.01</v>
      </c>
      <c r="V28" s="11">
        <v>40.770000000000003</v>
      </c>
      <c r="W28" s="11">
        <v>15.56</v>
      </c>
      <c r="X28" s="11">
        <v>1.85</v>
      </c>
      <c r="Y28" s="11">
        <v>4.63</v>
      </c>
      <c r="Z28" s="11">
        <v>10.48</v>
      </c>
      <c r="AA28" s="11">
        <v>5.77</v>
      </c>
      <c r="AB28" s="11">
        <v>49.14</v>
      </c>
      <c r="AC28" s="11">
        <v>13.67</v>
      </c>
      <c r="AD28" s="11">
        <v>16.670000000000002</v>
      </c>
      <c r="AE28" s="11">
        <v>11.75</v>
      </c>
      <c r="AF28" s="11">
        <v>25.44</v>
      </c>
      <c r="AG28" s="11">
        <v>27.17</v>
      </c>
      <c r="AH28" s="11">
        <v>19.600000000000001</v>
      </c>
      <c r="AI28" s="11">
        <v>14.24</v>
      </c>
      <c r="AJ28" s="11">
        <v>5.87</v>
      </c>
      <c r="AK28" s="11">
        <v>31.1</v>
      </c>
      <c r="AL28" s="11">
        <v>8.44</v>
      </c>
      <c r="AM28" s="11">
        <v>17.7</v>
      </c>
      <c r="AN28" s="11">
        <v>12.9</v>
      </c>
      <c r="AO28" s="11">
        <v>23.91</v>
      </c>
      <c r="AP28" s="11">
        <v>23.22</v>
      </c>
      <c r="AQ28" s="11">
        <v>8.02</v>
      </c>
      <c r="AR28" s="11">
        <v>48.14</v>
      </c>
      <c r="AS28" s="11">
        <v>21.48</v>
      </c>
      <c r="AT28" s="11">
        <v>80.650000000000006</v>
      </c>
      <c r="AU28" s="11">
        <v>36.92</v>
      </c>
      <c r="AV28" s="11">
        <v>57.85</v>
      </c>
      <c r="AW28" s="11">
        <v>70.39</v>
      </c>
      <c r="AX28" s="11">
        <v>29.19</v>
      </c>
      <c r="AY28" s="11">
        <v>35.94</v>
      </c>
      <c r="AZ28" s="11">
        <v>47.55</v>
      </c>
      <c r="BA28" s="11">
        <v>16.32</v>
      </c>
      <c r="BB28" s="11">
        <v>10.76</v>
      </c>
      <c r="BC28" s="11">
        <v>17.48</v>
      </c>
      <c r="BD28" s="11">
        <v>13.17</v>
      </c>
      <c r="BE28" s="11">
        <v>18.64</v>
      </c>
      <c r="BF28" s="11">
        <v>8.75</v>
      </c>
      <c r="BG28" s="11">
        <v>15.68</v>
      </c>
      <c r="BH28" s="11">
        <v>16.93</v>
      </c>
      <c r="BI28" s="11">
        <v>23.45</v>
      </c>
      <c r="BJ28" s="11">
        <v>0.46</v>
      </c>
      <c r="BK28" s="11">
        <v>16.170000000000002</v>
      </c>
      <c r="BL28" s="11">
        <v>22</v>
      </c>
      <c r="BM28" s="11">
        <v>11.3</v>
      </c>
      <c r="BN28" s="11">
        <v>17.62</v>
      </c>
      <c r="BO28" s="11">
        <v>19.96</v>
      </c>
      <c r="BP28" s="11">
        <v>22</v>
      </c>
      <c r="BQ28" s="11">
        <v>14.2</v>
      </c>
      <c r="BR28" s="11">
        <v>16.190000000000001</v>
      </c>
      <c r="BS28" s="11">
        <v>9.9499999999999993</v>
      </c>
      <c r="BT28" s="11">
        <v>26.71</v>
      </c>
      <c r="BU28" s="11">
        <v>16.8</v>
      </c>
      <c r="BV28" s="11">
        <v>31.27</v>
      </c>
      <c r="BW28" s="11">
        <v>28.41</v>
      </c>
      <c r="BX28" s="11">
        <v>24.65</v>
      </c>
      <c r="BY28" s="11">
        <v>9.82</v>
      </c>
      <c r="BZ28" s="11">
        <v>13.58</v>
      </c>
      <c r="CA28" s="11">
        <v>20.03</v>
      </c>
      <c r="CB28" s="11">
        <v>17.61</v>
      </c>
      <c r="CC28" s="11">
        <v>22.73</v>
      </c>
      <c r="CD28" s="11">
        <v>7.02</v>
      </c>
      <c r="CE28" s="11">
        <v>18.989999999999998</v>
      </c>
      <c r="CF28" s="11">
        <v>29.93</v>
      </c>
      <c r="CG28" s="11">
        <v>18.95</v>
      </c>
      <c r="CH28" s="11">
        <v>20.71</v>
      </c>
      <c r="CI28" s="11">
        <v>3.79</v>
      </c>
      <c r="CJ28" s="11">
        <v>27.84</v>
      </c>
      <c r="CK28" s="11">
        <v>20.53</v>
      </c>
      <c r="CL28" s="11">
        <v>19.399999999999999</v>
      </c>
      <c r="CM28" s="11">
        <v>29.28</v>
      </c>
      <c r="CN28" s="11">
        <v>11.35</v>
      </c>
      <c r="CO28" s="11">
        <v>8.35</v>
      </c>
      <c r="CP28" s="11">
        <v>18.77</v>
      </c>
      <c r="CQ28" s="11">
        <v>20.46</v>
      </c>
      <c r="CR28" s="11">
        <v>21.41</v>
      </c>
      <c r="CS28" s="11">
        <v>28.39</v>
      </c>
      <c r="CT28" s="11">
        <v>16.05</v>
      </c>
      <c r="CU28" s="11">
        <v>20.84</v>
      </c>
      <c r="CV28" s="11">
        <v>3.05</v>
      </c>
      <c r="CW28" s="11">
        <v>2.61</v>
      </c>
      <c r="CX28" s="11">
        <v>19.829999999999998</v>
      </c>
    </row>
    <row r="29" spans="2:102" x14ac:dyDescent="0.35">
      <c r="B29" s="3">
        <f t="shared" si="4"/>
        <v>26</v>
      </c>
      <c r="C29" s="11">
        <v>18.36</v>
      </c>
      <c r="D29" s="11">
        <v>7.51</v>
      </c>
      <c r="E29" s="11">
        <v>18.68</v>
      </c>
      <c r="F29" s="11">
        <v>0.53</v>
      </c>
      <c r="G29" s="11">
        <v>2.4</v>
      </c>
      <c r="H29" s="11">
        <v>8.69</v>
      </c>
      <c r="I29" s="11">
        <v>17.100000000000001</v>
      </c>
      <c r="J29" s="11">
        <v>22.1</v>
      </c>
      <c r="K29" s="11">
        <v>16.57</v>
      </c>
      <c r="L29" s="11">
        <v>3.23</v>
      </c>
      <c r="M29" s="11">
        <v>33.4</v>
      </c>
      <c r="N29" s="11">
        <v>1.1000000000000001</v>
      </c>
      <c r="O29" s="11">
        <v>7.36</v>
      </c>
      <c r="P29" s="11">
        <v>21.05</v>
      </c>
      <c r="Q29" s="11">
        <v>31.03</v>
      </c>
      <c r="R29" s="11">
        <v>24.55</v>
      </c>
      <c r="S29" s="11">
        <v>30.94</v>
      </c>
      <c r="T29" s="11">
        <v>23.8</v>
      </c>
      <c r="U29" s="11">
        <v>4.99</v>
      </c>
      <c r="V29" s="11">
        <v>40.76</v>
      </c>
      <c r="W29" s="11">
        <v>15.45</v>
      </c>
      <c r="X29" s="11">
        <v>1.85</v>
      </c>
      <c r="Y29" s="11">
        <v>4.63</v>
      </c>
      <c r="Z29" s="11">
        <v>10.37</v>
      </c>
      <c r="AA29" s="11">
        <v>5.8</v>
      </c>
      <c r="AB29" s="11">
        <v>49.86</v>
      </c>
      <c r="AC29" s="11">
        <v>13.73</v>
      </c>
      <c r="AD29" s="11">
        <v>16.68</v>
      </c>
      <c r="AE29" s="11">
        <v>11.67</v>
      </c>
      <c r="AF29" s="11">
        <v>25.28</v>
      </c>
      <c r="AG29" s="11">
        <v>27.14</v>
      </c>
      <c r="AH29" s="11">
        <v>19.62</v>
      </c>
      <c r="AI29" s="11">
        <v>14.16</v>
      </c>
      <c r="AJ29" s="11">
        <v>5.86</v>
      </c>
      <c r="AK29" s="11">
        <v>31.35</v>
      </c>
      <c r="AL29" s="11">
        <v>8.4499999999999993</v>
      </c>
      <c r="AM29" s="11">
        <v>17.64</v>
      </c>
      <c r="AN29" s="11">
        <v>13.13</v>
      </c>
      <c r="AO29" s="11">
        <v>23.91</v>
      </c>
      <c r="AP29" s="11">
        <v>23.4</v>
      </c>
      <c r="AQ29" s="11">
        <v>8.07</v>
      </c>
      <c r="AR29" s="11">
        <v>48.02</v>
      </c>
      <c r="AS29" s="11">
        <v>21.43</v>
      </c>
      <c r="AT29" s="11">
        <v>80.62</v>
      </c>
      <c r="AU29" s="11">
        <v>37.299999999999997</v>
      </c>
      <c r="AV29" s="11">
        <v>57.81</v>
      </c>
      <c r="AW29" s="11">
        <v>70.540000000000006</v>
      </c>
      <c r="AX29" s="11">
        <v>29.26</v>
      </c>
      <c r="AY29" s="11">
        <v>35.96</v>
      </c>
      <c r="AZ29" s="11">
        <v>47.6</v>
      </c>
      <c r="BA29" s="11">
        <v>16.579999999999998</v>
      </c>
      <c r="BB29" s="11">
        <v>9.3699999999999992</v>
      </c>
      <c r="BC29" s="11">
        <v>18.47</v>
      </c>
      <c r="BD29" s="11">
        <v>12.83</v>
      </c>
      <c r="BE29" s="11">
        <v>19.38</v>
      </c>
      <c r="BF29" s="11">
        <v>9.42</v>
      </c>
      <c r="BG29" s="11">
        <v>16.420000000000002</v>
      </c>
      <c r="BH29" s="11">
        <v>17.71</v>
      </c>
      <c r="BI29" s="11">
        <v>24.34</v>
      </c>
      <c r="BJ29" s="11">
        <v>0.49</v>
      </c>
      <c r="BK29" s="11">
        <v>17.3</v>
      </c>
      <c r="BL29" s="11">
        <v>21.88</v>
      </c>
      <c r="BM29" s="11">
        <v>10.37</v>
      </c>
      <c r="BN29" s="11">
        <v>17.350000000000001</v>
      </c>
      <c r="BO29" s="11">
        <v>19.29</v>
      </c>
      <c r="BP29" s="11">
        <v>21.81</v>
      </c>
      <c r="BQ29" s="11">
        <v>14.82</v>
      </c>
      <c r="BR29" s="11">
        <v>16.91</v>
      </c>
      <c r="BS29" s="11">
        <v>9.9</v>
      </c>
      <c r="BT29" s="11">
        <v>26.73</v>
      </c>
      <c r="BU29" s="11">
        <v>15.14</v>
      </c>
      <c r="BV29" s="11">
        <v>31.04</v>
      </c>
      <c r="BW29" s="11">
        <v>29.23</v>
      </c>
      <c r="BX29" s="11">
        <v>24.61</v>
      </c>
      <c r="BY29" s="11">
        <v>10.199999999999999</v>
      </c>
      <c r="BZ29" s="11">
        <v>12.55</v>
      </c>
      <c r="CA29" s="11">
        <v>19.63</v>
      </c>
      <c r="CB29" s="11">
        <v>18.75</v>
      </c>
      <c r="CC29" s="11">
        <v>22.54</v>
      </c>
      <c r="CD29" s="11">
        <v>7.13</v>
      </c>
      <c r="CE29" s="11">
        <v>18.670000000000002</v>
      </c>
      <c r="CF29" s="11">
        <v>30.41</v>
      </c>
      <c r="CG29" s="11">
        <v>19.28</v>
      </c>
      <c r="CH29" s="11">
        <v>21.27</v>
      </c>
      <c r="CI29" s="11">
        <v>3.76</v>
      </c>
      <c r="CJ29" s="11">
        <v>28.53</v>
      </c>
      <c r="CK29" s="11">
        <v>21.58</v>
      </c>
      <c r="CL29" s="11">
        <v>20.51</v>
      </c>
      <c r="CM29" s="11">
        <v>29.9</v>
      </c>
      <c r="CN29" s="11">
        <v>11.65</v>
      </c>
      <c r="CO29" s="11">
        <v>8.09</v>
      </c>
      <c r="CP29" s="11">
        <v>19.440000000000001</v>
      </c>
      <c r="CQ29" s="11">
        <v>19.93</v>
      </c>
      <c r="CR29" s="11">
        <v>21.48</v>
      </c>
      <c r="CS29" s="11">
        <v>27.94</v>
      </c>
      <c r="CT29" s="11">
        <v>15.69</v>
      </c>
      <c r="CU29" s="11">
        <v>20.350000000000001</v>
      </c>
      <c r="CV29" s="11">
        <v>3.28</v>
      </c>
      <c r="CW29" s="11">
        <v>2.59</v>
      </c>
      <c r="CX29" s="11">
        <v>19.190000000000001</v>
      </c>
    </row>
    <row r="30" spans="2:102" x14ac:dyDescent="0.35">
      <c r="B30" s="3">
        <f t="shared" si="4"/>
        <v>27</v>
      </c>
      <c r="C30" s="11">
        <v>18.36</v>
      </c>
      <c r="D30" s="11">
        <v>7.54</v>
      </c>
      <c r="E30" s="11">
        <v>18.670000000000002</v>
      </c>
      <c r="F30" s="11">
        <v>0.53</v>
      </c>
      <c r="G30" s="11">
        <v>2.39</v>
      </c>
      <c r="H30" s="11">
        <v>8.74</v>
      </c>
      <c r="I30" s="11">
        <v>17.07</v>
      </c>
      <c r="J30" s="11">
        <v>22.12</v>
      </c>
      <c r="K30" s="11">
        <v>16.53</v>
      </c>
      <c r="L30" s="11">
        <v>3.3</v>
      </c>
      <c r="M30" s="11">
        <v>33.35</v>
      </c>
      <c r="N30" s="11">
        <v>1.0900000000000001</v>
      </c>
      <c r="O30" s="11">
        <v>7.32</v>
      </c>
      <c r="P30" s="11">
        <v>20.75</v>
      </c>
      <c r="Q30" s="11">
        <v>30.86</v>
      </c>
      <c r="R30" s="11">
        <v>24.27</v>
      </c>
      <c r="S30" s="11">
        <v>30.84</v>
      </c>
      <c r="T30" s="11">
        <v>23.82</v>
      </c>
      <c r="U30" s="11">
        <v>5</v>
      </c>
      <c r="V30" s="11">
        <v>40.68</v>
      </c>
      <c r="W30" s="11">
        <v>15.36</v>
      </c>
      <c r="X30" s="11">
        <v>1.85</v>
      </c>
      <c r="Y30" s="11">
        <v>4.63</v>
      </c>
      <c r="Z30" s="11">
        <v>10.45</v>
      </c>
      <c r="AA30" s="11">
        <v>5.88</v>
      </c>
      <c r="AB30" s="11">
        <v>49.95</v>
      </c>
      <c r="AC30" s="11">
        <v>13.76</v>
      </c>
      <c r="AD30" s="11">
        <v>16.71</v>
      </c>
      <c r="AE30" s="11">
        <v>11.66</v>
      </c>
      <c r="AF30" s="11">
        <v>25.24</v>
      </c>
      <c r="AG30" s="11">
        <v>27.16</v>
      </c>
      <c r="AH30" s="11">
        <v>19.57</v>
      </c>
      <c r="AI30" s="11">
        <v>14.16</v>
      </c>
      <c r="AJ30" s="11">
        <v>5.89</v>
      </c>
      <c r="AK30" s="11">
        <v>31.46</v>
      </c>
      <c r="AL30" s="11">
        <v>8.51</v>
      </c>
      <c r="AM30" s="11">
        <v>17.559999999999999</v>
      </c>
      <c r="AN30" s="11">
        <v>13.22</v>
      </c>
      <c r="AO30" s="11">
        <v>23.96</v>
      </c>
      <c r="AP30" s="11">
        <v>23.29</v>
      </c>
      <c r="AQ30" s="11">
        <v>8.0299999999999994</v>
      </c>
      <c r="AR30" s="11">
        <v>49.06</v>
      </c>
      <c r="AS30" s="11">
        <v>21.55</v>
      </c>
      <c r="AT30" s="11">
        <v>80.14</v>
      </c>
      <c r="AU30" s="11">
        <v>37.36</v>
      </c>
      <c r="AV30" s="11">
        <v>57.78</v>
      </c>
      <c r="AW30" s="11">
        <v>69.86</v>
      </c>
      <c r="AX30" s="11">
        <v>29.14</v>
      </c>
      <c r="AY30" s="11">
        <v>35.92</v>
      </c>
      <c r="AZ30" s="11">
        <v>47.7</v>
      </c>
      <c r="BA30" s="11">
        <v>14.28</v>
      </c>
      <c r="BB30" s="11">
        <v>9.9499999999999993</v>
      </c>
      <c r="BC30" s="11">
        <v>17.87</v>
      </c>
      <c r="BD30" s="11">
        <v>13.25</v>
      </c>
      <c r="BE30" s="11">
        <v>18.73</v>
      </c>
      <c r="BF30" s="11">
        <v>9.14</v>
      </c>
      <c r="BG30" s="11">
        <v>15.2</v>
      </c>
      <c r="BH30" s="11">
        <v>16.5</v>
      </c>
      <c r="BI30" s="11">
        <v>24.11</v>
      </c>
      <c r="BJ30" s="11">
        <v>0.47</v>
      </c>
      <c r="BK30" s="11">
        <v>17.149999999999999</v>
      </c>
      <c r="BL30" s="11">
        <v>22.63</v>
      </c>
      <c r="BM30" s="11">
        <v>11.38</v>
      </c>
      <c r="BN30" s="11">
        <v>16.809999999999999</v>
      </c>
      <c r="BO30" s="11">
        <v>20.89</v>
      </c>
      <c r="BP30" s="11">
        <v>21.66</v>
      </c>
      <c r="BQ30" s="11">
        <v>14.58</v>
      </c>
      <c r="BR30" s="11">
        <v>15.26</v>
      </c>
      <c r="BS30" s="11">
        <v>9.81</v>
      </c>
      <c r="BT30" s="11">
        <v>25.82</v>
      </c>
      <c r="BU30" s="11">
        <v>16.38</v>
      </c>
      <c r="BV30" s="11">
        <v>31.45</v>
      </c>
      <c r="BW30" s="11">
        <v>27.94</v>
      </c>
      <c r="BX30" s="11">
        <v>23.59</v>
      </c>
      <c r="BY30" s="11">
        <v>9.14</v>
      </c>
      <c r="BZ30" s="11">
        <v>11.97</v>
      </c>
      <c r="CA30" s="11">
        <v>20.34</v>
      </c>
      <c r="CB30" s="11">
        <v>17.98</v>
      </c>
      <c r="CC30" s="11">
        <v>23.26</v>
      </c>
      <c r="CD30" s="11">
        <v>6.72</v>
      </c>
      <c r="CE30" s="11">
        <v>19.149999999999999</v>
      </c>
      <c r="CF30" s="11">
        <v>29.24</v>
      </c>
      <c r="CG30" s="11">
        <v>19.53</v>
      </c>
      <c r="CH30" s="11">
        <v>19.37</v>
      </c>
      <c r="CI30" s="11">
        <v>3.9</v>
      </c>
      <c r="CJ30" s="11">
        <v>27.77</v>
      </c>
      <c r="CK30" s="11">
        <v>20.05</v>
      </c>
      <c r="CL30" s="11">
        <v>19.61</v>
      </c>
      <c r="CM30" s="11">
        <v>30.31</v>
      </c>
      <c r="CN30" s="11">
        <v>11.15</v>
      </c>
      <c r="CO30" s="11">
        <v>8.41</v>
      </c>
      <c r="CP30" s="11">
        <v>18.86</v>
      </c>
      <c r="CQ30" s="11">
        <v>20.11</v>
      </c>
      <c r="CR30" s="11">
        <v>19.899999999999999</v>
      </c>
      <c r="CS30" s="11">
        <v>28.29</v>
      </c>
      <c r="CT30" s="11">
        <v>15.57</v>
      </c>
      <c r="CU30" s="11">
        <v>21.56</v>
      </c>
      <c r="CV30" s="11">
        <v>3.26</v>
      </c>
      <c r="CW30" s="11">
        <v>2.59</v>
      </c>
      <c r="CX30" s="11">
        <v>19.52</v>
      </c>
    </row>
    <row r="31" spans="2:102" x14ac:dyDescent="0.35">
      <c r="B31" s="3">
        <f t="shared" si="4"/>
        <v>28</v>
      </c>
      <c r="C31" s="11">
        <v>18.190000000000001</v>
      </c>
      <c r="D31" s="11">
        <v>7.55</v>
      </c>
      <c r="E31" s="11">
        <v>18.52</v>
      </c>
      <c r="F31" s="11">
        <v>0.52</v>
      </c>
      <c r="G31" s="11">
        <v>2.39</v>
      </c>
      <c r="H31" s="11">
        <v>8.82</v>
      </c>
      <c r="I31" s="11">
        <v>16.940000000000001</v>
      </c>
      <c r="J31" s="11">
        <v>22.02</v>
      </c>
      <c r="K31" s="11">
        <v>16.45</v>
      </c>
      <c r="L31" s="11">
        <v>3.37</v>
      </c>
      <c r="M31" s="11">
        <v>33.35</v>
      </c>
      <c r="N31" s="11">
        <v>1.0900000000000001</v>
      </c>
      <c r="O31" s="11">
        <v>7.34</v>
      </c>
      <c r="P31" s="11">
        <v>20.53</v>
      </c>
      <c r="Q31" s="11">
        <v>30.49</v>
      </c>
      <c r="R31" s="11">
        <v>24.25</v>
      </c>
      <c r="S31" s="11">
        <v>30.94</v>
      </c>
      <c r="T31" s="11">
        <v>23.83</v>
      </c>
      <c r="U31" s="11">
        <v>5.0199999999999996</v>
      </c>
      <c r="V31" s="11">
        <v>40.659999999999997</v>
      </c>
      <c r="W31" s="11">
        <v>15.2</v>
      </c>
      <c r="X31" s="11">
        <v>1.85</v>
      </c>
      <c r="Y31" s="11">
        <v>4.71</v>
      </c>
      <c r="Z31" s="11">
        <v>10.4</v>
      </c>
      <c r="AA31" s="11">
        <v>5.83</v>
      </c>
      <c r="AB31" s="11">
        <v>50.29</v>
      </c>
      <c r="AC31" s="11">
        <v>13.77</v>
      </c>
      <c r="AD31" s="11">
        <v>16.690000000000001</v>
      </c>
      <c r="AE31" s="11">
        <v>11.64</v>
      </c>
      <c r="AF31" s="11">
        <v>25.29</v>
      </c>
      <c r="AG31" s="11">
        <v>27.03</v>
      </c>
      <c r="AH31" s="11">
        <v>19.690000000000001</v>
      </c>
      <c r="AI31" s="11">
        <v>14.06</v>
      </c>
      <c r="AJ31" s="11">
        <v>5.92</v>
      </c>
      <c r="AK31" s="11">
        <v>31.84</v>
      </c>
      <c r="AL31" s="11">
        <v>8.44</v>
      </c>
      <c r="AM31" s="11">
        <v>17.649999999999999</v>
      </c>
      <c r="AN31" s="11">
        <v>13.25</v>
      </c>
      <c r="AO31" s="11">
        <v>23.93</v>
      </c>
      <c r="AP31" s="11">
        <v>23.55</v>
      </c>
      <c r="AQ31" s="11">
        <v>8</v>
      </c>
      <c r="AR31" s="11">
        <v>48.44</v>
      </c>
      <c r="AS31" s="11">
        <v>21.53</v>
      </c>
      <c r="AT31" s="11">
        <v>80.209999999999994</v>
      </c>
      <c r="AU31" s="11">
        <v>37.57</v>
      </c>
      <c r="AV31" s="11">
        <v>57.91</v>
      </c>
      <c r="AW31" s="11">
        <v>69.64</v>
      </c>
      <c r="AX31" s="11">
        <v>29.1</v>
      </c>
      <c r="AY31" s="11">
        <v>36.130000000000003</v>
      </c>
      <c r="AZ31" s="11">
        <v>47.57</v>
      </c>
      <c r="BA31" s="11">
        <v>15.44</v>
      </c>
      <c r="BB31" s="11">
        <v>9.7899999999999991</v>
      </c>
      <c r="BC31" s="11">
        <v>19.3</v>
      </c>
      <c r="BD31" s="11">
        <v>13.61</v>
      </c>
      <c r="BE31" s="11">
        <v>17.93</v>
      </c>
      <c r="BF31" s="11">
        <v>8.9700000000000006</v>
      </c>
      <c r="BG31" s="11">
        <v>15.67</v>
      </c>
      <c r="BH31" s="11">
        <v>16.38</v>
      </c>
      <c r="BI31" s="11">
        <v>23.79</v>
      </c>
      <c r="BJ31" s="11">
        <v>0.47</v>
      </c>
      <c r="BK31" s="11">
        <v>16.54</v>
      </c>
      <c r="BL31" s="11">
        <v>21.04</v>
      </c>
      <c r="BM31" s="11">
        <v>11.99</v>
      </c>
      <c r="BN31" s="11">
        <v>16.43</v>
      </c>
      <c r="BO31" s="11">
        <v>19.5</v>
      </c>
      <c r="BP31" s="11">
        <v>20.62</v>
      </c>
      <c r="BQ31" s="11">
        <v>14.45</v>
      </c>
      <c r="BR31" s="11">
        <v>16</v>
      </c>
      <c r="BS31" s="11">
        <v>9.2899999999999991</v>
      </c>
      <c r="BT31" s="11">
        <v>26.5</v>
      </c>
      <c r="BU31" s="11">
        <v>16.190000000000001</v>
      </c>
      <c r="BV31" s="11">
        <v>30.98</v>
      </c>
      <c r="BW31" s="11">
        <v>27.78</v>
      </c>
      <c r="BX31" s="11">
        <v>24.18</v>
      </c>
      <c r="BY31" s="11">
        <v>9.3699999999999992</v>
      </c>
      <c r="BZ31" s="11">
        <v>13.03</v>
      </c>
      <c r="CA31" s="11">
        <v>20.9</v>
      </c>
      <c r="CB31" s="11">
        <v>17.920000000000002</v>
      </c>
      <c r="CC31" s="11">
        <v>21.96</v>
      </c>
      <c r="CD31" s="11">
        <v>6.58</v>
      </c>
      <c r="CE31" s="11">
        <v>18.43</v>
      </c>
      <c r="CF31" s="11">
        <v>30.09</v>
      </c>
      <c r="CG31" s="11">
        <v>20.13</v>
      </c>
      <c r="CH31" s="11">
        <v>19.88</v>
      </c>
      <c r="CI31" s="11">
        <v>3.76</v>
      </c>
      <c r="CJ31" s="11">
        <v>28.09</v>
      </c>
      <c r="CK31" s="11">
        <v>19.63</v>
      </c>
      <c r="CL31" s="11">
        <v>19.45</v>
      </c>
      <c r="CM31" s="11">
        <v>29.52</v>
      </c>
      <c r="CN31" s="11">
        <v>11.4</v>
      </c>
      <c r="CO31" s="11">
        <v>8.5500000000000007</v>
      </c>
      <c r="CP31" s="11">
        <v>19.13</v>
      </c>
      <c r="CQ31" s="11">
        <v>20.43</v>
      </c>
      <c r="CR31" s="11">
        <v>21.06</v>
      </c>
      <c r="CS31" s="11">
        <v>26.45</v>
      </c>
      <c r="CT31" s="11">
        <v>15.67</v>
      </c>
      <c r="CU31" s="11">
        <v>20.78</v>
      </c>
      <c r="CV31" s="11">
        <v>3.3</v>
      </c>
      <c r="CW31" s="11">
        <v>2.4700000000000002</v>
      </c>
      <c r="CX31" s="11">
        <v>19.41</v>
      </c>
    </row>
    <row r="32" spans="2:102" x14ac:dyDescent="0.35">
      <c r="B32" s="3">
        <f t="shared" si="4"/>
        <v>29</v>
      </c>
      <c r="C32" s="11">
        <v>18.100000000000001</v>
      </c>
      <c r="D32" s="11">
        <v>7.57</v>
      </c>
      <c r="E32" s="11">
        <v>18.53</v>
      </c>
      <c r="F32" s="11">
        <v>0.52</v>
      </c>
      <c r="G32" s="11">
        <v>2.39</v>
      </c>
      <c r="H32" s="11">
        <v>8.7799999999999994</v>
      </c>
      <c r="I32" s="11">
        <v>16.920000000000002</v>
      </c>
      <c r="J32" s="11">
        <v>21.77</v>
      </c>
      <c r="K32" s="11">
        <v>16.52</v>
      </c>
      <c r="L32" s="11">
        <v>3.4</v>
      </c>
      <c r="M32" s="11">
        <v>33.340000000000003</v>
      </c>
      <c r="N32" s="11">
        <v>1.0900000000000001</v>
      </c>
      <c r="O32" s="11">
        <v>7.28</v>
      </c>
      <c r="P32" s="11">
        <v>20.059999999999999</v>
      </c>
      <c r="Q32" s="11">
        <v>30.44</v>
      </c>
      <c r="R32" s="11">
        <v>24.34</v>
      </c>
      <c r="S32" s="11">
        <v>31.02</v>
      </c>
      <c r="T32" s="11">
        <v>23.69</v>
      </c>
      <c r="U32" s="11">
        <v>4.99</v>
      </c>
      <c r="V32" s="11">
        <v>40.31</v>
      </c>
      <c r="W32" s="11">
        <v>15.44</v>
      </c>
      <c r="X32" s="11">
        <v>1.85</v>
      </c>
      <c r="Y32" s="11">
        <v>4.74</v>
      </c>
      <c r="Z32" s="11">
        <v>10.49</v>
      </c>
      <c r="AA32" s="11">
        <v>5.8</v>
      </c>
      <c r="AB32" s="11">
        <v>50.27</v>
      </c>
      <c r="AC32" s="11">
        <v>13.75</v>
      </c>
      <c r="AD32" s="11">
        <v>16.64</v>
      </c>
      <c r="AE32" s="11">
        <v>11.67</v>
      </c>
      <c r="AF32" s="11">
        <v>25.2</v>
      </c>
      <c r="AG32" s="11">
        <v>26.92</v>
      </c>
      <c r="AH32" s="11">
        <v>19.739999999999998</v>
      </c>
      <c r="AI32" s="11">
        <v>14.45</v>
      </c>
      <c r="AJ32" s="11">
        <v>6</v>
      </c>
      <c r="AK32" s="11">
        <v>31.92</v>
      </c>
      <c r="AL32" s="11">
        <v>8.48</v>
      </c>
      <c r="AM32" s="11">
        <v>17.690000000000001</v>
      </c>
      <c r="AN32" s="11">
        <v>13.12</v>
      </c>
      <c r="AO32" s="11">
        <v>24.02</v>
      </c>
      <c r="AP32" s="11">
        <v>23.76</v>
      </c>
      <c r="AQ32" s="11">
        <v>8.0500000000000007</v>
      </c>
      <c r="AR32" s="11">
        <v>47.79</v>
      </c>
      <c r="AS32" s="11">
        <v>21.45</v>
      </c>
      <c r="AT32" s="11">
        <v>80.510000000000005</v>
      </c>
      <c r="AU32" s="11">
        <v>37.409999999999997</v>
      </c>
      <c r="AV32" s="11">
        <v>57.8</v>
      </c>
      <c r="AW32" s="11">
        <v>69.52</v>
      </c>
      <c r="AX32" s="11">
        <v>29.05</v>
      </c>
      <c r="AY32" s="11">
        <v>35.68</v>
      </c>
      <c r="AZ32" s="11">
        <v>47.51</v>
      </c>
      <c r="BA32" s="11">
        <v>15.74</v>
      </c>
      <c r="BB32" s="11">
        <v>9.74</v>
      </c>
      <c r="BC32" s="11">
        <v>17.579999999999998</v>
      </c>
      <c r="BD32" s="11">
        <v>13.21</v>
      </c>
      <c r="BE32" s="11">
        <v>18.37</v>
      </c>
      <c r="BF32" s="11">
        <v>9.09</v>
      </c>
      <c r="BG32" s="11">
        <v>15.65</v>
      </c>
      <c r="BH32" s="11">
        <v>16.940000000000001</v>
      </c>
      <c r="BI32" s="11">
        <v>24.7</v>
      </c>
      <c r="BJ32" s="11">
        <v>0.48</v>
      </c>
      <c r="BK32" s="11">
        <v>17.079999999999998</v>
      </c>
      <c r="BL32" s="11">
        <v>21.91</v>
      </c>
      <c r="BM32" s="11">
        <v>11.52</v>
      </c>
      <c r="BN32" s="11">
        <v>18.3</v>
      </c>
      <c r="BO32" s="11">
        <v>20.079999999999998</v>
      </c>
      <c r="BP32" s="11">
        <v>23.01</v>
      </c>
      <c r="BQ32" s="11">
        <v>14.47</v>
      </c>
      <c r="BR32" s="11">
        <v>16.38</v>
      </c>
      <c r="BS32" s="11">
        <v>9.4600000000000009</v>
      </c>
      <c r="BT32" s="11">
        <v>26.9</v>
      </c>
      <c r="BU32" s="11">
        <v>17.2</v>
      </c>
      <c r="BV32" s="11">
        <v>29.65</v>
      </c>
      <c r="BW32" s="11">
        <v>29.9</v>
      </c>
      <c r="BX32" s="11">
        <v>23.29</v>
      </c>
      <c r="BY32" s="11">
        <v>9.49</v>
      </c>
      <c r="BZ32" s="11">
        <v>12.33</v>
      </c>
      <c r="CA32" s="11">
        <v>24.12</v>
      </c>
      <c r="CB32" s="11">
        <v>17.829999999999998</v>
      </c>
      <c r="CC32" s="11">
        <v>22.34</v>
      </c>
      <c r="CD32" s="11">
        <v>6.92</v>
      </c>
      <c r="CE32" s="11">
        <v>18.579999999999998</v>
      </c>
      <c r="CF32" s="11">
        <v>29.85</v>
      </c>
      <c r="CG32" s="11">
        <v>19.72</v>
      </c>
      <c r="CH32" s="11">
        <v>19.95</v>
      </c>
      <c r="CI32" s="11">
        <v>3.72</v>
      </c>
      <c r="CJ32" s="11">
        <v>27.78</v>
      </c>
      <c r="CK32" s="11">
        <v>21.2</v>
      </c>
      <c r="CL32" s="11">
        <v>19.14</v>
      </c>
      <c r="CM32" s="11">
        <v>29.9</v>
      </c>
      <c r="CN32" s="11">
        <v>11.21</v>
      </c>
      <c r="CO32" s="11">
        <v>8.51</v>
      </c>
      <c r="CP32" s="11">
        <v>18.84</v>
      </c>
      <c r="CQ32" s="11">
        <v>20.309999999999999</v>
      </c>
      <c r="CR32" s="11">
        <v>21.18</v>
      </c>
      <c r="CS32" s="11">
        <v>28.29</v>
      </c>
      <c r="CT32" s="11">
        <v>15.72</v>
      </c>
      <c r="CU32" s="11">
        <v>20.57</v>
      </c>
      <c r="CV32" s="11">
        <v>3.1</v>
      </c>
      <c r="CW32" s="11">
        <v>2.48</v>
      </c>
      <c r="CX32" s="11">
        <v>19.37</v>
      </c>
    </row>
    <row r="33" spans="2:102" x14ac:dyDescent="0.35">
      <c r="B33" s="3">
        <f t="shared" si="4"/>
        <v>30</v>
      </c>
      <c r="C33" s="11">
        <v>18.21</v>
      </c>
      <c r="D33" s="11">
        <v>7.58</v>
      </c>
      <c r="E33" s="11">
        <v>18.52</v>
      </c>
      <c r="F33" s="11">
        <v>0.52</v>
      </c>
      <c r="G33" s="11">
        <v>2.39</v>
      </c>
      <c r="H33" s="11">
        <v>8.73</v>
      </c>
      <c r="I33" s="11">
        <v>16.89</v>
      </c>
      <c r="J33" s="11">
        <v>21.63</v>
      </c>
      <c r="K33" s="11">
        <v>16.440000000000001</v>
      </c>
      <c r="L33" s="11">
        <v>3.38</v>
      </c>
      <c r="M33" s="11">
        <v>33.299999999999997</v>
      </c>
      <c r="N33" s="11">
        <v>1.0900000000000001</v>
      </c>
      <c r="O33" s="11">
        <v>7.24</v>
      </c>
      <c r="P33" s="11">
        <v>20.12</v>
      </c>
      <c r="Q33" s="11">
        <v>30.23</v>
      </c>
      <c r="R33" s="11">
        <v>24.37</v>
      </c>
      <c r="S33" s="11">
        <v>31.15</v>
      </c>
      <c r="T33" s="11">
        <v>23.89</v>
      </c>
      <c r="U33" s="11">
        <v>4.97</v>
      </c>
      <c r="V33" s="11">
        <v>40.49</v>
      </c>
      <c r="W33" s="11">
        <v>15.55</v>
      </c>
      <c r="X33" s="11">
        <v>1.85</v>
      </c>
      <c r="Y33" s="11">
        <v>4.82</v>
      </c>
      <c r="Z33" s="11">
        <v>10.5</v>
      </c>
      <c r="AA33" s="11">
        <v>5.78</v>
      </c>
      <c r="AB33" s="11">
        <v>50.74</v>
      </c>
      <c r="AC33" s="11">
        <v>13.73</v>
      </c>
      <c r="AD33" s="11">
        <v>16.59</v>
      </c>
      <c r="AE33" s="11">
        <v>11.72</v>
      </c>
      <c r="AF33" s="11">
        <v>25.29</v>
      </c>
      <c r="AG33" s="11">
        <v>27.1</v>
      </c>
      <c r="AH33" s="11">
        <v>19.66</v>
      </c>
      <c r="AI33" s="11">
        <v>14.67</v>
      </c>
      <c r="AJ33" s="11">
        <v>5.97</v>
      </c>
      <c r="AK33" s="11">
        <v>31.89</v>
      </c>
      <c r="AL33" s="11">
        <v>8.44</v>
      </c>
      <c r="AM33" s="11">
        <v>17.77</v>
      </c>
      <c r="AN33" s="11">
        <v>13.17</v>
      </c>
      <c r="AO33" s="11">
        <v>23.97</v>
      </c>
      <c r="AP33" s="11">
        <v>23.66</v>
      </c>
      <c r="AQ33" s="11">
        <v>8.1</v>
      </c>
      <c r="AR33" s="11">
        <v>47.9</v>
      </c>
      <c r="AS33" s="11">
        <v>21.36</v>
      </c>
      <c r="AT33" s="11">
        <v>80.099999999999994</v>
      </c>
      <c r="AU33" s="11">
        <v>37.69</v>
      </c>
      <c r="AV33" s="11">
        <v>57.8</v>
      </c>
      <c r="AW33" s="11">
        <v>69.760000000000005</v>
      </c>
      <c r="AX33" s="11">
        <v>29.06</v>
      </c>
      <c r="AY33" s="11">
        <v>35.67</v>
      </c>
      <c r="AZ33" s="11">
        <v>47.91</v>
      </c>
      <c r="BA33" s="11">
        <v>15.5</v>
      </c>
      <c r="BB33" s="11">
        <v>10.61</v>
      </c>
      <c r="BC33" s="11">
        <v>17.899999999999999</v>
      </c>
      <c r="BD33" s="11">
        <v>13.37</v>
      </c>
      <c r="BE33" s="11">
        <v>18.420000000000002</v>
      </c>
      <c r="BF33" s="11">
        <v>9.06</v>
      </c>
      <c r="BG33" s="11">
        <v>15.42</v>
      </c>
      <c r="BH33" s="11">
        <v>16.86</v>
      </c>
      <c r="BI33" s="11">
        <v>23.59</v>
      </c>
      <c r="BJ33" s="11">
        <v>0.48</v>
      </c>
      <c r="BK33" s="11">
        <v>18.559999999999999</v>
      </c>
      <c r="BL33" s="11">
        <v>21.72</v>
      </c>
      <c r="BM33" s="11">
        <v>11.73</v>
      </c>
      <c r="BN33" s="11">
        <v>17.559999999999999</v>
      </c>
      <c r="BO33" s="11">
        <v>20.66</v>
      </c>
      <c r="BP33" s="11">
        <v>22.5</v>
      </c>
      <c r="BQ33" s="11">
        <v>14.69</v>
      </c>
      <c r="BR33" s="11">
        <v>16.190000000000001</v>
      </c>
      <c r="BS33" s="11">
        <v>9.3800000000000008</v>
      </c>
      <c r="BT33" s="11">
        <v>27.15</v>
      </c>
      <c r="BU33" s="11">
        <v>17.11</v>
      </c>
      <c r="BV33" s="11">
        <v>27.46</v>
      </c>
      <c r="BW33" s="11">
        <v>30.65</v>
      </c>
      <c r="BX33" s="11">
        <v>23.59</v>
      </c>
      <c r="BY33" s="11">
        <v>9.7100000000000009</v>
      </c>
      <c r="BZ33" s="11">
        <v>12.47</v>
      </c>
      <c r="CA33" s="11">
        <v>20.72</v>
      </c>
      <c r="CB33" s="11">
        <v>17.57</v>
      </c>
      <c r="CC33" s="11">
        <v>24.38</v>
      </c>
      <c r="CD33" s="11">
        <v>7.26</v>
      </c>
      <c r="CE33" s="11">
        <v>18.260000000000002</v>
      </c>
      <c r="CF33" s="11">
        <v>30.64</v>
      </c>
      <c r="CG33" s="11">
        <v>20.100000000000001</v>
      </c>
      <c r="CH33" s="11">
        <v>20.81</v>
      </c>
      <c r="CI33" s="11">
        <v>3.74</v>
      </c>
      <c r="CJ33" s="11">
        <v>26.62</v>
      </c>
      <c r="CK33" s="11">
        <v>20.9</v>
      </c>
      <c r="CL33" s="11">
        <v>19.64</v>
      </c>
      <c r="CM33" s="11">
        <v>30.44</v>
      </c>
      <c r="CN33" s="11">
        <v>11.21</v>
      </c>
      <c r="CO33" s="11">
        <v>8.76</v>
      </c>
      <c r="CP33" s="11">
        <v>19.809999999999999</v>
      </c>
      <c r="CQ33" s="11">
        <v>19.489999999999998</v>
      </c>
      <c r="CR33" s="11">
        <v>20.61</v>
      </c>
      <c r="CS33" s="11">
        <v>27.46</v>
      </c>
      <c r="CT33" s="11">
        <v>15.9</v>
      </c>
      <c r="CU33" s="11">
        <v>21.47</v>
      </c>
      <c r="CV33" s="11">
        <v>3.15</v>
      </c>
      <c r="CW33" s="11">
        <v>2.57</v>
      </c>
      <c r="CX33" s="11">
        <v>20.37</v>
      </c>
    </row>
    <row r="34" spans="2:102" x14ac:dyDescent="0.35">
      <c r="B34" s="3">
        <f t="shared" si="4"/>
        <v>31</v>
      </c>
      <c r="C34" s="11">
        <v>18.260000000000002</v>
      </c>
      <c r="D34" s="11">
        <v>7.58</v>
      </c>
      <c r="E34" s="11">
        <v>18.399999999999999</v>
      </c>
      <c r="F34" s="11">
        <v>0.52</v>
      </c>
      <c r="G34" s="11">
        <v>2.4</v>
      </c>
      <c r="H34" s="11">
        <v>8.6999999999999993</v>
      </c>
      <c r="I34" s="11">
        <v>16.989999999999998</v>
      </c>
      <c r="J34" s="11">
        <v>21.78</v>
      </c>
      <c r="K34" s="11">
        <v>16.52</v>
      </c>
      <c r="L34" s="11">
        <v>3.39</v>
      </c>
      <c r="M34" s="11">
        <v>33.299999999999997</v>
      </c>
      <c r="N34" s="11">
        <v>1.0900000000000001</v>
      </c>
      <c r="O34" s="11">
        <v>7.21</v>
      </c>
      <c r="P34" s="11">
        <v>19.96</v>
      </c>
      <c r="Q34" s="11">
        <v>30.23</v>
      </c>
      <c r="R34" s="11">
        <v>24.5</v>
      </c>
      <c r="S34" s="11">
        <v>31.06</v>
      </c>
      <c r="T34" s="11">
        <v>23.81</v>
      </c>
      <c r="U34" s="11">
        <v>4.99</v>
      </c>
      <c r="V34" s="11">
        <v>40.6</v>
      </c>
      <c r="W34" s="11">
        <v>15.41</v>
      </c>
      <c r="X34" s="11">
        <v>1.85</v>
      </c>
      <c r="Y34" s="11">
        <v>4.7699999999999996</v>
      </c>
      <c r="Z34" s="11">
        <v>10.69</v>
      </c>
      <c r="AA34" s="11">
        <v>5.77</v>
      </c>
      <c r="AB34" s="11">
        <v>50.83</v>
      </c>
      <c r="AC34" s="11">
        <v>13.72</v>
      </c>
      <c r="AD34" s="11">
        <v>16.62</v>
      </c>
      <c r="AE34" s="11">
        <v>11.75</v>
      </c>
      <c r="AF34" s="11">
        <v>25.41</v>
      </c>
      <c r="AG34" s="11">
        <v>27.17</v>
      </c>
      <c r="AH34" s="11">
        <v>19.68</v>
      </c>
      <c r="AI34" s="11">
        <v>14.8</v>
      </c>
      <c r="AJ34" s="11">
        <v>5.92</v>
      </c>
      <c r="AK34" s="11">
        <v>31.52</v>
      </c>
      <c r="AL34" s="11">
        <v>8.44</v>
      </c>
      <c r="AM34" s="11">
        <v>17.739999999999998</v>
      </c>
      <c r="AN34" s="11">
        <v>13.44</v>
      </c>
      <c r="AO34" s="11">
        <v>23.92</v>
      </c>
      <c r="AP34" s="11">
        <v>23.62</v>
      </c>
      <c r="AQ34" s="11">
        <v>8.0500000000000007</v>
      </c>
      <c r="AR34" s="11">
        <v>48.04</v>
      </c>
      <c r="AS34" s="11">
        <v>21.3</v>
      </c>
      <c r="AT34" s="11">
        <v>79.930000000000007</v>
      </c>
      <c r="AU34" s="11">
        <v>37.770000000000003</v>
      </c>
      <c r="AV34" s="11">
        <v>57.9</v>
      </c>
      <c r="AW34" s="11">
        <v>70.11</v>
      </c>
      <c r="AX34" s="11">
        <v>28.79</v>
      </c>
      <c r="AY34" s="11">
        <v>35.6</v>
      </c>
      <c r="AZ34" s="11">
        <v>47.9</v>
      </c>
      <c r="BA34" s="11">
        <v>15.25</v>
      </c>
      <c r="BB34" s="11">
        <v>9.36</v>
      </c>
      <c r="BC34" s="11">
        <v>18.46</v>
      </c>
      <c r="BD34" s="11">
        <v>12.61</v>
      </c>
      <c r="BE34" s="11">
        <v>18.27</v>
      </c>
      <c r="BF34" s="11">
        <v>9.2100000000000009</v>
      </c>
      <c r="BG34" s="11">
        <v>15.41</v>
      </c>
      <c r="BH34" s="11">
        <v>16.39</v>
      </c>
      <c r="BI34" s="11">
        <v>23.16</v>
      </c>
      <c r="BJ34" s="11">
        <v>0.45</v>
      </c>
      <c r="BK34" s="11">
        <v>18.489999999999998</v>
      </c>
      <c r="BL34" s="11">
        <v>21.3</v>
      </c>
      <c r="BM34" s="11">
        <v>11.49</v>
      </c>
      <c r="BN34" s="11">
        <v>18.28</v>
      </c>
      <c r="BO34" s="11">
        <v>20.72</v>
      </c>
      <c r="BP34" s="11">
        <v>21.56</v>
      </c>
      <c r="BQ34" s="11">
        <v>14.7</v>
      </c>
      <c r="BR34" s="11">
        <v>15.27</v>
      </c>
      <c r="BS34" s="11">
        <v>9.36</v>
      </c>
      <c r="BT34" s="11">
        <v>27.38</v>
      </c>
      <c r="BU34" s="11">
        <v>15.19</v>
      </c>
      <c r="BV34" s="11">
        <v>29.74</v>
      </c>
      <c r="BW34" s="11">
        <v>28.63</v>
      </c>
      <c r="BX34" s="11">
        <v>23.9</v>
      </c>
      <c r="BY34" s="11">
        <v>9.8699999999999992</v>
      </c>
      <c r="BZ34" s="11">
        <v>12.02</v>
      </c>
      <c r="CA34" s="11">
        <v>21.23</v>
      </c>
      <c r="CB34" s="11">
        <v>17.420000000000002</v>
      </c>
      <c r="CC34" s="11">
        <v>22.71</v>
      </c>
      <c r="CD34" s="11">
        <v>7.08</v>
      </c>
      <c r="CE34" s="11">
        <v>18.940000000000001</v>
      </c>
      <c r="CF34" s="11">
        <v>28.6</v>
      </c>
      <c r="CG34" s="11">
        <v>19.57</v>
      </c>
      <c r="CH34" s="11">
        <v>20.05</v>
      </c>
      <c r="CI34" s="11">
        <v>4.07</v>
      </c>
      <c r="CJ34" s="11">
        <v>27.66</v>
      </c>
      <c r="CK34" s="11">
        <v>21.23</v>
      </c>
      <c r="CL34" s="11">
        <v>19.98</v>
      </c>
      <c r="CM34" s="11">
        <v>30.23</v>
      </c>
      <c r="CN34" s="11">
        <v>11.16</v>
      </c>
      <c r="CO34" s="11">
        <v>9.01</v>
      </c>
      <c r="CP34" s="11">
        <v>19.98</v>
      </c>
      <c r="CQ34" s="11">
        <v>20.41</v>
      </c>
      <c r="CR34" s="11">
        <v>22.63</v>
      </c>
      <c r="CS34" s="11">
        <v>27.33</v>
      </c>
      <c r="CT34" s="11">
        <v>15.12</v>
      </c>
      <c r="CU34" s="11">
        <v>22.03</v>
      </c>
      <c r="CV34" s="11">
        <v>3</v>
      </c>
      <c r="CW34" s="11">
        <v>2.59</v>
      </c>
      <c r="CX34" s="11">
        <v>19.649999999999999</v>
      </c>
    </row>
    <row r="35" spans="2:102" x14ac:dyDescent="0.35">
      <c r="B35" s="3">
        <f t="shared" si="4"/>
        <v>32</v>
      </c>
      <c r="C35" s="11">
        <v>18.420000000000002</v>
      </c>
      <c r="D35" s="11">
        <v>7.58</v>
      </c>
      <c r="E35" s="11">
        <v>18.53</v>
      </c>
      <c r="F35" s="11">
        <v>0.52</v>
      </c>
      <c r="G35" s="11">
        <v>2.4</v>
      </c>
      <c r="H35" s="11">
        <v>8.67</v>
      </c>
      <c r="I35" s="11">
        <v>17.05</v>
      </c>
      <c r="J35" s="11">
        <v>21.55</v>
      </c>
      <c r="K35" s="11">
        <v>16.440000000000001</v>
      </c>
      <c r="L35" s="11">
        <v>3.34</v>
      </c>
      <c r="M35" s="11">
        <v>33.28</v>
      </c>
      <c r="N35" s="11">
        <v>1.0900000000000001</v>
      </c>
      <c r="O35" s="11">
        <v>7.24</v>
      </c>
      <c r="P35" s="11">
        <v>20.309999999999999</v>
      </c>
      <c r="Q35" s="11">
        <v>30.12</v>
      </c>
      <c r="R35" s="11">
        <v>24.66</v>
      </c>
      <c r="S35" s="11">
        <v>31.19</v>
      </c>
      <c r="T35" s="11">
        <v>24.11</v>
      </c>
      <c r="U35" s="11">
        <v>5.01</v>
      </c>
      <c r="V35" s="11">
        <v>40.729999999999997</v>
      </c>
      <c r="W35" s="11">
        <v>15.37</v>
      </c>
      <c r="X35" s="11">
        <v>1.85</v>
      </c>
      <c r="Y35" s="11">
        <v>4.88</v>
      </c>
      <c r="Z35" s="11">
        <v>10.66</v>
      </c>
      <c r="AA35" s="11">
        <v>5.75</v>
      </c>
      <c r="AB35" s="11">
        <v>50.69</v>
      </c>
      <c r="AC35" s="11">
        <v>13.7</v>
      </c>
      <c r="AD35" s="11">
        <v>16.62</v>
      </c>
      <c r="AE35" s="11">
        <v>11.88</v>
      </c>
      <c r="AF35" s="11">
        <v>25.23</v>
      </c>
      <c r="AG35" s="11">
        <v>27.29</v>
      </c>
      <c r="AH35" s="11">
        <v>19.61</v>
      </c>
      <c r="AI35" s="11">
        <v>14.8</v>
      </c>
      <c r="AJ35" s="11">
        <v>5.84</v>
      </c>
      <c r="AK35" s="11">
        <v>32.03</v>
      </c>
      <c r="AL35" s="11">
        <v>8.41</v>
      </c>
      <c r="AM35" s="11">
        <v>17.829999999999998</v>
      </c>
      <c r="AN35" s="11">
        <v>13.33</v>
      </c>
      <c r="AO35" s="11">
        <v>24</v>
      </c>
      <c r="AP35" s="11">
        <v>23.54</v>
      </c>
      <c r="AQ35" s="11">
        <v>8.0399999999999991</v>
      </c>
      <c r="AR35" s="11">
        <v>47.69</v>
      </c>
      <c r="AS35" s="11">
        <v>21.21</v>
      </c>
      <c r="AT35" s="11">
        <v>79.760000000000005</v>
      </c>
      <c r="AU35" s="11">
        <v>37.99</v>
      </c>
      <c r="AV35" s="11">
        <v>57.59</v>
      </c>
      <c r="AW35" s="11">
        <v>69.91</v>
      </c>
      <c r="AX35" s="11">
        <v>28.79</v>
      </c>
      <c r="AY35" s="11">
        <v>35.76</v>
      </c>
      <c r="AZ35" s="11">
        <v>47.89</v>
      </c>
      <c r="BA35" s="11">
        <v>15.56</v>
      </c>
      <c r="BB35" s="11">
        <v>10.6</v>
      </c>
      <c r="BC35" s="11">
        <v>20.21</v>
      </c>
      <c r="BD35" s="11">
        <v>12.75</v>
      </c>
      <c r="BE35" s="11">
        <v>17.77</v>
      </c>
      <c r="BF35" s="11">
        <v>9.36</v>
      </c>
      <c r="BG35" s="11">
        <v>16.07</v>
      </c>
      <c r="BH35" s="11">
        <v>16.53</v>
      </c>
      <c r="BI35" s="11">
        <v>23.2</v>
      </c>
      <c r="BJ35" s="11">
        <v>0.47</v>
      </c>
      <c r="BK35" s="11">
        <v>18.25</v>
      </c>
      <c r="BL35" s="11">
        <v>20.69</v>
      </c>
      <c r="BM35" s="11">
        <v>12.42</v>
      </c>
      <c r="BN35" s="11">
        <v>17.47</v>
      </c>
      <c r="BO35" s="11">
        <v>19.72</v>
      </c>
      <c r="BP35" s="11">
        <v>21.74</v>
      </c>
      <c r="BQ35" s="11">
        <v>14.36</v>
      </c>
      <c r="BR35" s="11">
        <v>16.63</v>
      </c>
      <c r="BS35" s="11">
        <v>9.4700000000000006</v>
      </c>
      <c r="BT35" s="11">
        <v>26.92</v>
      </c>
      <c r="BU35" s="11">
        <v>16.38</v>
      </c>
      <c r="BV35" s="11">
        <v>30.47</v>
      </c>
      <c r="BW35" s="11">
        <v>28.95</v>
      </c>
      <c r="BX35" s="11">
        <v>24.1</v>
      </c>
      <c r="BY35" s="11">
        <v>9.83</v>
      </c>
      <c r="BZ35" s="11">
        <v>12.03</v>
      </c>
      <c r="CA35" s="11">
        <v>20.34</v>
      </c>
      <c r="CB35" s="11">
        <v>17.43</v>
      </c>
      <c r="CC35" s="11">
        <v>21.93</v>
      </c>
      <c r="CD35" s="11">
        <v>7.35</v>
      </c>
      <c r="CE35" s="11">
        <v>18.25</v>
      </c>
      <c r="CF35" s="11">
        <v>31.98</v>
      </c>
      <c r="CG35" s="11">
        <v>20.18</v>
      </c>
      <c r="CH35" s="11">
        <v>20.56</v>
      </c>
      <c r="CI35" s="11">
        <v>3.83</v>
      </c>
      <c r="CJ35" s="11">
        <v>27.23</v>
      </c>
      <c r="CK35" s="11">
        <v>20.52</v>
      </c>
      <c r="CL35" s="11">
        <v>19.5</v>
      </c>
      <c r="CM35" s="11">
        <v>30.64</v>
      </c>
      <c r="CN35" s="11">
        <v>11.34</v>
      </c>
      <c r="CO35" s="11">
        <v>8.35</v>
      </c>
      <c r="CP35" s="11">
        <v>19.75</v>
      </c>
      <c r="CQ35" s="11">
        <v>20.05</v>
      </c>
      <c r="CR35" s="11">
        <v>20.91</v>
      </c>
      <c r="CS35" s="11">
        <v>27.16</v>
      </c>
      <c r="CT35" s="11">
        <v>15.79</v>
      </c>
      <c r="CU35" s="11">
        <v>21.02</v>
      </c>
      <c r="CV35" s="11">
        <v>3.03</v>
      </c>
      <c r="CW35" s="11">
        <v>2.58</v>
      </c>
      <c r="CX35" s="11">
        <v>20.56</v>
      </c>
    </row>
    <row r="36" spans="2:102" x14ac:dyDescent="0.35">
      <c r="B36" s="3">
        <f t="shared" si="4"/>
        <v>33</v>
      </c>
      <c r="C36" s="11">
        <v>18.61</v>
      </c>
      <c r="D36" s="11">
        <v>7.56</v>
      </c>
      <c r="E36" s="11">
        <v>18.510000000000002</v>
      </c>
      <c r="F36" s="11">
        <v>0.51</v>
      </c>
      <c r="G36" s="11">
        <v>2.4</v>
      </c>
      <c r="H36" s="11">
        <v>8.6999999999999993</v>
      </c>
      <c r="I36" s="11">
        <v>16.940000000000001</v>
      </c>
      <c r="J36" s="11">
        <v>21.53</v>
      </c>
      <c r="K36" s="11">
        <v>16.47</v>
      </c>
      <c r="L36" s="11">
        <v>3.37</v>
      </c>
      <c r="M36" s="11">
        <v>33.24</v>
      </c>
      <c r="N36" s="11">
        <v>1.0900000000000001</v>
      </c>
      <c r="O36" s="11">
        <v>7.3</v>
      </c>
      <c r="P36" s="11">
        <v>20.34</v>
      </c>
      <c r="Q36" s="11">
        <v>30.3</v>
      </c>
      <c r="R36" s="11">
        <v>25.13</v>
      </c>
      <c r="S36" s="11">
        <v>31.23</v>
      </c>
      <c r="T36" s="11">
        <v>24.09</v>
      </c>
      <c r="U36" s="11">
        <v>5</v>
      </c>
      <c r="V36" s="11">
        <v>40.64</v>
      </c>
      <c r="W36" s="11">
        <v>15.43</v>
      </c>
      <c r="X36" s="11">
        <v>1.85</v>
      </c>
      <c r="Y36" s="11">
        <v>4.99</v>
      </c>
      <c r="Z36" s="11">
        <v>10.68</v>
      </c>
      <c r="AA36" s="11">
        <v>5.73</v>
      </c>
      <c r="AB36" s="11">
        <v>51.24</v>
      </c>
      <c r="AC36" s="11">
        <v>13.73</v>
      </c>
      <c r="AD36" s="11">
        <v>16.600000000000001</v>
      </c>
      <c r="AE36" s="11">
        <v>11.9</v>
      </c>
      <c r="AF36" s="11">
        <v>25.32</v>
      </c>
      <c r="AG36" s="11">
        <v>27.24</v>
      </c>
      <c r="AH36" s="11">
        <v>19.63</v>
      </c>
      <c r="AI36" s="11">
        <v>14.96</v>
      </c>
      <c r="AJ36" s="11">
        <v>5.84</v>
      </c>
      <c r="AK36" s="11">
        <v>32.18</v>
      </c>
      <c r="AL36" s="11">
        <v>8.42</v>
      </c>
      <c r="AM36" s="11">
        <v>17.920000000000002</v>
      </c>
      <c r="AN36" s="11">
        <v>13.32</v>
      </c>
      <c r="AO36" s="11">
        <v>23.96</v>
      </c>
      <c r="AP36" s="11">
        <v>23.31</v>
      </c>
      <c r="AQ36" s="11">
        <v>8.02</v>
      </c>
      <c r="AR36" s="11">
        <v>48.56</v>
      </c>
      <c r="AS36" s="11">
        <v>21.13</v>
      </c>
      <c r="AT36" s="11">
        <v>79.58</v>
      </c>
      <c r="AU36" s="11">
        <v>38.15</v>
      </c>
      <c r="AV36" s="11">
        <v>57.61</v>
      </c>
      <c r="AW36" s="11">
        <v>69.010000000000005</v>
      </c>
      <c r="AX36" s="11">
        <v>28.45</v>
      </c>
      <c r="AY36" s="11">
        <v>35.76</v>
      </c>
      <c r="AZ36" s="11">
        <v>47.87</v>
      </c>
      <c r="BA36" s="11">
        <v>16.420000000000002</v>
      </c>
      <c r="BB36" s="11">
        <v>9.5</v>
      </c>
      <c r="BC36" s="11">
        <v>19.91</v>
      </c>
      <c r="BD36" s="11">
        <v>13.52</v>
      </c>
      <c r="BE36" s="11">
        <v>18.71</v>
      </c>
      <c r="BF36" s="11">
        <v>9.4</v>
      </c>
      <c r="BG36" s="11">
        <v>15.74</v>
      </c>
      <c r="BH36" s="11">
        <v>17.13</v>
      </c>
      <c r="BI36" s="11">
        <v>23.27</v>
      </c>
      <c r="BJ36" s="11">
        <v>0.42</v>
      </c>
      <c r="BK36" s="11">
        <v>18.62</v>
      </c>
      <c r="BL36" s="11">
        <v>21.39</v>
      </c>
      <c r="BM36" s="11">
        <v>12.1</v>
      </c>
      <c r="BN36" s="11">
        <v>18.559999999999999</v>
      </c>
      <c r="BO36" s="11">
        <v>21.31</v>
      </c>
      <c r="BP36" s="11">
        <v>22.41</v>
      </c>
      <c r="BQ36" s="11">
        <v>14.76</v>
      </c>
      <c r="BR36" s="11">
        <v>17.05</v>
      </c>
      <c r="BS36" s="11">
        <v>9.68</v>
      </c>
      <c r="BT36" s="11">
        <v>26.97</v>
      </c>
      <c r="BU36" s="11">
        <v>17.57</v>
      </c>
      <c r="BV36" s="11">
        <v>29.82</v>
      </c>
      <c r="BW36" s="11">
        <v>28.94</v>
      </c>
      <c r="BX36" s="11">
        <v>24.38</v>
      </c>
      <c r="BY36" s="11">
        <v>10.06</v>
      </c>
      <c r="BZ36" s="11">
        <v>12.54</v>
      </c>
      <c r="CA36" s="11">
        <v>21.36</v>
      </c>
      <c r="CB36" s="11">
        <v>17.14</v>
      </c>
      <c r="CC36" s="11">
        <v>22.18</v>
      </c>
      <c r="CD36" s="11">
        <v>6.99</v>
      </c>
      <c r="CE36" s="11">
        <v>18.760000000000002</v>
      </c>
      <c r="CF36" s="11">
        <v>31.75</v>
      </c>
      <c r="CG36" s="11">
        <v>19.739999999999998</v>
      </c>
      <c r="CH36" s="11">
        <v>19.75</v>
      </c>
      <c r="CI36" s="11">
        <v>3.87</v>
      </c>
      <c r="CJ36" s="11">
        <v>28.45</v>
      </c>
      <c r="CK36" s="11">
        <v>21.46</v>
      </c>
      <c r="CL36" s="11">
        <v>19.29</v>
      </c>
      <c r="CM36" s="11">
        <v>30.65</v>
      </c>
      <c r="CN36" s="11">
        <v>11.01</v>
      </c>
      <c r="CO36" s="11">
        <v>9.11</v>
      </c>
      <c r="CP36" s="11">
        <v>19.28</v>
      </c>
      <c r="CQ36" s="11">
        <v>21.64</v>
      </c>
      <c r="CR36" s="11">
        <v>20.61</v>
      </c>
      <c r="CS36" s="11">
        <v>28.21</v>
      </c>
      <c r="CT36" s="11">
        <v>15.88</v>
      </c>
      <c r="CU36" s="11">
        <v>20.37</v>
      </c>
      <c r="CV36" s="11">
        <v>2.99</v>
      </c>
      <c r="CW36" s="11">
        <v>2.7</v>
      </c>
      <c r="CX36" s="11">
        <v>20.72</v>
      </c>
    </row>
    <row r="37" spans="2:102" x14ac:dyDescent="0.35">
      <c r="B37" s="3">
        <f t="shared" si="4"/>
        <v>34</v>
      </c>
      <c r="C37" s="11">
        <v>18.690000000000001</v>
      </c>
      <c r="D37" s="11">
        <v>7.57</v>
      </c>
      <c r="E37" s="11">
        <v>18.5</v>
      </c>
      <c r="F37" s="11">
        <v>0.52</v>
      </c>
      <c r="G37" s="11">
        <v>2.41</v>
      </c>
      <c r="H37" s="11">
        <v>8.74</v>
      </c>
      <c r="I37" s="11">
        <v>17.04</v>
      </c>
      <c r="J37" s="11">
        <v>21.77</v>
      </c>
      <c r="K37" s="11">
        <v>16.48</v>
      </c>
      <c r="L37" s="11">
        <v>3.38</v>
      </c>
      <c r="M37" s="11">
        <v>33.21</v>
      </c>
      <c r="N37" s="11">
        <v>1.0900000000000001</v>
      </c>
      <c r="O37" s="11">
        <v>7.31</v>
      </c>
      <c r="P37" s="11">
        <v>20.329999999999998</v>
      </c>
      <c r="Q37" s="11">
        <v>30.13</v>
      </c>
      <c r="R37" s="11">
        <v>25.29</v>
      </c>
      <c r="S37" s="11">
        <v>31.47</v>
      </c>
      <c r="T37" s="11">
        <v>23.97</v>
      </c>
      <c r="U37" s="11">
        <v>4.99</v>
      </c>
      <c r="V37" s="11">
        <v>40.840000000000003</v>
      </c>
      <c r="W37" s="11">
        <v>15.22</v>
      </c>
      <c r="X37" s="11">
        <v>1.85</v>
      </c>
      <c r="Y37" s="11">
        <v>4.9400000000000004</v>
      </c>
      <c r="Z37" s="11">
        <v>10.82</v>
      </c>
      <c r="AA37" s="11">
        <v>5.73</v>
      </c>
      <c r="AB37" s="11">
        <v>51.72</v>
      </c>
      <c r="AC37" s="11">
        <v>13.76</v>
      </c>
      <c r="AD37" s="11">
        <v>16.579999999999998</v>
      </c>
      <c r="AE37" s="11">
        <v>11.94</v>
      </c>
      <c r="AF37" s="11">
        <v>25.08</v>
      </c>
      <c r="AG37" s="11">
        <v>27.09</v>
      </c>
      <c r="AH37" s="11">
        <v>19.510000000000002</v>
      </c>
      <c r="AI37" s="11">
        <v>14.85</v>
      </c>
      <c r="AJ37" s="11">
        <v>5.84</v>
      </c>
      <c r="AK37" s="11">
        <v>33.130000000000003</v>
      </c>
      <c r="AL37" s="11">
        <v>8.44</v>
      </c>
      <c r="AM37" s="11">
        <v>17.88</v>
      </c>
      <c r="AN37" s="11">
        <v>13.54</v>
      </c>
      <c r="AO37" s="11">
        <v>23.92</v>
      </c>
      <c r="AP37" s="11">
        <v>23.01</v>
      </c>
      <c r="AQ37" s="11">
        <v>8.06</v>
      </c>
      <c r="AR37" s="11">
        <v>47.24</v>
      </c>
      <c r="AS37" s="11">
        <v>21.26</v>
      </c>
      <c r="AT37" s="11">
        <v>79.38</v>
      </c>
      <c r="AU37" s="11">
        <v>38.119999999999997</v>
      </c>
      <c r="AV37" s="11">
        <v>57.61</v>
      </c>
      <c r="AW37" s="11">
        <v>69.209999999999994</v>
      </c>
      <c r="AX37" s="11">
        <v>28.2</v>
      </c>
      <c r="AY37" s="11">
        <v>35.47</v>
      </c>
      <c r="AZ37" s="11">
        <v>48</v>
      </c>
      <c r="BA37" s="11">
        <v>15.62</v>
      </c>
      <c r="BB37" s="11">
        <v>10.97</v>
      </c>
      <c r="BC37" s="11">
        <v>18.329999999999998</v>
      </c>
      <c r="BD37" s="11">
        <v>13.93</v>
      </c>
      <c r="BE37" s="11">
        <v>18.27</v>
      </c>
      <c r="BF37" s="11">
        <v>9.1300000000000008</v>
      </c>
      <c r="BG37" s="11">
        <v>15.91</v>
      </c>
      <c r="BH37" s="11">
        <v>16.21</v>
      </c>
      <c r="BI37" s="11">
        <v>23.84</v>
      </c>
      <c r="BJ37" s="11">
        <v>0.48</v>
      </c>
      <c r="BK37" s="11">
        <v>17.82</v>
      </c>
      <c r="BL37" s="11">
        <v>20.92</v>
      </c>
      <c r="BM37" s="11">
        <v>12.74</v>
      </c>
      <c r="BN37" s="11">
        <v>18.14</v>
      </c>
      <c r="BO37" s="11">
        <v>21.04</v>
      </c>
      <c r="BP37" s="11">
        <v>21.7</v>
      </c>
      <c r="BQ37" s="11">
        <v>14.39</v>
      </c>
      <c r="BR37" s="11">
        <v>16.38</v>
      </c>
      <c r="BS37" s="11">
        <v>9.93</v>
      </c>
      <c r="BT37" s="11">
        <v>27.2</v>
      </c>
      <c r="BU37" s="11">
        <v>17.25</v>
      </c>
      <c r="BV37" s="11">
        <v>30.21</v>
      </c>
      <c r="BW37" s="11">
        <v>30.29</v>
      </c>
      <c r="BX37" s="11">
        <v>24.47</v>
      </c>
      <c r="BY37" s="11">
        <v>9.7799999999999994</v>
      </c>
      <c r="BZ37" s="11">
        <v>12.21</v>
      </c>
      <c r="CA37" s="11">
        <v>23.89</v>
      </c>
      <c r="CB37" s="11">
        <v>17.87</v>
      </c>
      <c r="CC37" s="11">
        <v>24.08</v>
      </c>
      <c r="CD37" s="11">
        <v>7.24</v>
      </c>
      <c r="CE37" s="11">
        <v>19.28</v>
      </c>
      <c r="CF37" s="11">
        <v>30.46</v>
      </c>
      <c r="CG37" s="11">
        <v>20.059999999999999</v>
      </c>
      <c r="CH37" s="11">
        <v>21.44</v>
      </c>
      <c r="CI37" s="11">
        <v>3.76</v>
      </c>
      <c r="CJ37" s="11">
        <v>27.55</v>
      </c>
      <c r="CK37" s="11">
        <v>22</v>
      </c>
      <c r="CL37" s="11">
        <v>19.64</v>
      </c>
      <c r="CM37" s="11">
        <v>28.96</v>
      </c>
      <c r="CN37" s="11">
        <v>11.53</v>
      </c>
      <c r="CO37" s="11">
        <v>8.3699999999999992</v>
      </c>
      <c r="CP37" s="11">
        <v>19.75</v>
      </c>
      <c r="CQ37" s="11">
        <v>20.66</v>
      </c>
      <c r="CR37" s="11">
        <v>21.93</v>
      </c>
      <c r="CS37" s="11">
        <v>26.7</v>
      </c>
      <c r="CT37" s="11">
        <v>16.04</v>
      </c>
      <c r="CU37" s="11">
        <v>21.08</v>
      </c>
      <c r="CV37" s="11">
        <v>3.09</v>
      </c>
      <c r="CW37" s="11">
        <v>2.69</v>
      </c>
      <c r="CX37" s="11">
        <v>20.8</v>
      </c>
    </row>
    <row r="38" spans="2:102" x14ac:dyDescent="0.35">
      <c r="B38" s="3">
        <f t="shared" si="4"/>
        <v>35</v>
      </c>
      <c r="C38" s="11">
        <v>18.649999999999999</v>
      </c>
      <c r="D38" s="11">
        <v>7.56</v>
      </c>
      <c r="E38" s="11">
        <v>18.59</v>
      </c>
      <c r="F38" s="11">
        <v>0.52</v>
      </c>
      <c r="G38" s="11">
        <v>2.41</v>
      </c>
      <c r="H38" s="11">
        <v>8.77</v>
      </c>
      <c r="I38" s="11">
        <v>17.09</v>
      </c>
      <c r="J38" s="11">
        <v>21.23</v>
      </c>
      <c r="K38" s="11">
        <v>16.440000000000001</v>
      </c>
      <c r="L38" s="11">
        <v>3.39</v>
      </c>
      <c r="M38" s="11">
        <v>33.200000000000003</v>
      </c>
      <c r="N38" s="11">
        <v>1.08</v>
      </c>
      <c r="O38" s="11">
        <v>7.32</v>
      </c>
      <c r="P38" s="11">
        <v>20.36</v>
      </c>
      <c r="Q38" s="11">
        <v>30.36</v>
      </c>
      <c r="R38" s="11">
        <v>25.48</v>
      </c>
      <c r="S38" s="11">
        <v>31.51</v>
      </c>
      <c r="T38" s="11">
        <v>23.96</v>
      </c>
      <c r="U38" s="11">
        <v>4.99</v>
      </c>
      <c r="V38" s="11">
        <v>41.32</v>
      </c>
      <c r="W38" s="11">
        <v>15.18</v>
      </c>
      <c r="X38" s="11">
        <v>1.85</v>
      </c>
      <c r="Y38" s="11">
        <v>4.91</v>
      </c>
      <c r="Z38" s="11">
        <v>10.87</v>
      </c>
      <c r="AA38" s="11">
        <v>5.84</v>
      </c>
      <c r="AB38" s="11">
        <v>51.72</v>
      </c>
      <c r="AC38" s="11">
        <v>13.82</v>
      </c>
      <c r="AD38" s="11">
        <v>16.57</v>
      </c>
      <c r="AE38" s="11">
        <v>12.01</v>
      </c>
      <c r="AF38" s="11">
        <v>25.15</v>
      </c>
      <c r="AG38" s="11">
        <v>27.1</v>
      </c>
      <c r="AH38" s="11">
        <v>19.850000000000001</v>
      </c>
      <c r="AI38" s="11">
        <v>14.84</v>
      </c>
      <c r="AJ38" s="11">
        <v>5.85</v>
      </c>
      <c r="AK38" s="11">
        <v>33.64</v>
      </c>
      <c r="AL38" s="11">
        <v>8.4</v>
      </c>
      <c r="AM38" s="11">
        <v>17.89</v>
      </c>
      <c r="AN38" s="11">
        <v>13.51</v>
      </c>
      <c r="AO38" s="11">
        <v>23.85</v>
      </c>
      <c r="AP38" s="11">
        <v>22.93</v>
      </c>
      <c r="AQ38" s="11">
        <v>8.11</v>
      </c>
      <c r="AR38" s="11">
        <v>47.92</v>
      </c>
      <c r="AS38" s="11">
        <v>21.26</v>
      </c>
      <c r="AT38" s="11">
        <v>78.959999999999994</v>
      </c>
      <c r="AU38" s="11">
        <v>38.39</v>
      </c>
      <c r="AV38" s="11">
        <v>57.88</v>
      </c>
      <c r="AW38" s="11">
        <v>68.790000000000006</v>
      </c>
      <c r="AX38" s="11">
        <v>28.52</v>
      </c>
      <c r="AY38" s="11">
        <v>35.659999999999997</v>
      </c>
      <c r="AZ38" s="11">
        <v>47.69</v>
      </c>
      <c r="BA38" s="11">
        <v>17.68</v>
      </c>
      <c r="BB38" s="11">
        <v>11.06</v>
      </c>
      <c r="BC38" s="11">
        <v>18.02</v>
      </c>
      <c r="BD38" s="11">
        <v>13.55</v>
      </c>
      <c r="BE38" s="11">
        <v>18.57</v>
      </c>
      <c r="BF38" s="11">
        <v>9.41</v>
      </c>
      <c r="BG38" s="11">
        <v>16</v>
      </c>
      <c r="BH38" s="11">
        <v>17.059999999999999</v>
      </c>
      <c r="BI38" s="11">
        <v>24.03</v>
      </c>
      <c r="BJ38" s="11">
        <v>0.45</v>
      </c>
      <c r="BK38" s="11">
        <v>19.11</v>
      </c>
      <c r="BL38" s="11">
        <v>21.87</v>
      </c>
      <c r="BM38" s="11">
        <v>12.24</v>
      </c>
      <c r="BN38" s="11">
        <v>16.77</v>
      </c>
      <c r="BO38" s="11">
        <v>21.49</v>
      </c>
      <c r="BP38" s="11">
        <v>22.07</v>
      </c>
      <c r="BQ38" s="11">
        <v>15.1</v>
      </c>
      <c r="BR38" s="11">
        <v>17.22</v>
      </c>
      <c r="BS38" s="11">
        <v>9.61</v>
      </c>
      <c r="BT38" s="11">
        <v>26.38</v>
      </c>
      <c r="BU38" s="11">
        <v>17.73</v>
      </c>
      <c r="BV38" s="11">
        <v>30.42</v>
      </c>
      <c r="BW38" s="11">
        <v>28.84</v>
      </c>
      <c r="BX38" s="11">
        <v>25.24</v>
      </c>
      <c r="BY38" s="11">
        <v>9.6300000000000008</v>
      </c>
      <c r="BZ38" s="11">
        <v>11.58</v>
      </c>
      <c r="CA38" s="11">
        <v>20.21</v>
      </c>
      <c r="CB38" s="11">
        <v>17.059999999999999</v>
      </c>
      <c r="CC38" s="11">
        <v>23.37</v>
      </c>
      <c r="CD38" s="11">
        <v>6.96</v>
      </c>
      <c r="CE38" s="11">
        <v>18.27</v>
      </c>
      <c r="CF38" s="11">
        <v>29.44</v>
      </c>
      <c r="CG38" s="11">
        <v>20.02</v>
      </c>
      <c r="CH38" s="11">
        <v>20.41</v>
      </c>
      <c r="CI38" s="11">
        <v>3.95</v>
      </c>
      <c r="CJ38" s="11">
        <v>28.31</v>
      </c>
      <c r="CK38" s="11">
        <v>21.59</v>
      </c>
      <c r="CL38" s="11">
        <v>18.989999999999998</v>
      </c>
      <c r="CM38" s="11">
        <v>29.5</v>
      </c>
      <c r="CN38" s="11">
        <v>11.2</v>
      </c>
      <c r="CO38" s="11">
        <v>8.89</v>
      </c>
      <c r="CP38" s="11">
        <v>20.54</v>
      </c>
      <c r="CQ38" s="11">
        <v>20.27</v>
      </c>
      <c r="CR38" s="11">
        <v>20.8</v>
      </c>
      <c r="CS38" s="11">
        <v>28.78</v>
      </c>
      <c r="CT38" s="11">
        <v>16.3</v>
      </c>
      <c r="CU38" s="11">
        <v>21.24</v>
      </c>
      <c r="CV38" s="11">
        <v>3.09</v>
      </c>
      <c r="CW38" s="11">
        <v>2.62</v>
      </c>
      <c r="CX38" s="11">
        <v>20.03</v>
      </c>
    </row>
    <row r="39" spans="2:102" x14ac:dyDescent="0.35">
      <c r="B39" s="3">
        <f t="shared" si="4"/>
        <v>36</v>
      </c>
      <c r="C39" s="11">
        <v>18.579999999999998</v>
      </c>
      <c r="D39" s="11">
        <v>7.53</v>
      </c>
      <c r="E39" s="11">
        <v>18.57</v>
      </c>
      <c r="F39" s="11">
        <v>0.51</v>
      </c>
      <c r="G39" s="11">
        <v>2.41</v>
      </c>
      <c r="H39" s="11">
        <v>8.69</v>
      </c>
      <c r="I39" s="11">
        <v>16.940000000000001</v>
      </c>
      <c r="J39" s="11">
        <v>21.53</v>
      </c>
      <c r="K39" s="11">
        <v>16.52</v>
      </c>
      <c r="L39" s="11">
        <v>3.36</v>
      </c>
      <c r="M39" s="11">
        <v>33.200000000000003</v>
      </c>
      <c r="N39" s="11">
        <v>1.0900000000000001</v>
      </c>
      <c r="O39" s="11">
        <v>7.31</v>
      </c>
      <c r="P39" s="11">
        <v>20.420000000000002</v>
      </c>
      <c r="Q39" s="11">
        <v>30.31</v>
      </c>
      <c r="R39" s="11">
        <v>25.48</v>
      </c>
      <c r="S39" s="11">
        <v>31.45</v>
      </c>
      <c r="T39" s="11">
        <v>23.71</v>
      </c>
      <c r="U39" s="11">
        <v>5.04</v>
      </c>
      <c r="V39" s="11">
        <v>41.38</v>
      </c>
      <c r="W39" s="11">
        <v>15.18</v>
      </c>
      <c r="X39" s="11">
        <v>1.85</v>
      </c>
      <c r="Y39" s="11">
        <v>4.92</v>
      </c>
      <c r="Z39" s="11">
        <v>10.73</v>
      </c>
      <c r="AA39" s="11">
        <v>5.82</v>
      </c>
      <c r="AB39" s="11">
        <v>51.72</v>
      </c>
      <c r="AC39" s="11">
        <v>13.83</v>
      </c>
      <c r="AD39" s="11">
        <v>16.59</v>
      </c>
      <c r="AE39" s="11">
        <v>12.17</v>
      </c>
      <c r="AF39" s="11">
        <v>25.69</v>
      </c>
      <c r="AG39" s="11">
        <v>27.23</v>
      </c>
      <c r="AH39" s="11">
        <v>19.87</v>
      </c>
      <c r="AI39" s="11">
        <v>14.82</v>
      </c>
      <c r="AJ39" s="11">
        <v>5.85</v>
      </c>
      <c r="AK39" s="11">
        <v>33.61</v>
      </c>
      <c r="AL39" s="11">
        <v>8.39</v>
      </c>
      <c r="AM39" s="11">
        <v>17.91</v>
      </c>
      <c r="AN39" s="11">
        <v>13.49</v>
      </c>
      <c r="AO39" s="11">
        <v>23.87</v>
      </c>
      <c r="AP39" s="11">
        <v>22.54</v>
      </c>
      <c r="AQ39" s="11">
        <v>8.07</v>
      </c>
      <c r="AR39" s="11">
        <v>47.94</v>
      </c>
      <c r="AS39" s="11">
        <v>21.32</v>
      </c>
      <c r="AT39" s="11">
        <v>79</v>
      </c>
      <c r="AU39" s="11">
        <v>38.29</v>
      </c>
      <c r="AV39" s="11">
        <v>57.93</v>
      </c>
      <c r="AW39" s="11">
        <v>68.510000000000005</v>
      </c>
      <c r="AX39" s="11">
        <v>28.51</v>
      </c>
      <c r="AY39" s="11">
        <v>35.51</v>
      </c>
      <c r="AZ39" s="11">
        <v>47.35</v>
      </c>
      <c r="BA39" s="11">
        <v>17.02</v>
      </c>
      <c r="BB39" s="11">
        <v>10.44</v>
      </c>
      <c r="BC39" s="11">
        <v>19.239999999999998</v>
      </c>
      <c r="BD39" s="11">
        <v>13.27</v>
      </c>
      <c r="BE39" s="11">
        <v>19.03</v>
      </c>
      <c r="BF39" s="11">
        <v>9.26</v>
      </c>
      <c r="BG39" s="11">
        <v>16.260000000000002</v>
      </c>
      <c r="BH39" s="11">
        <v>17.55</v>
      </c>
      <c r="BI39" s="11">
        <v>23.5</v>
      </c>
      <c r="BJ39" s="11">
        <v>0.44</v>
      </c>
      <c r="BK39" s="11">
        <v>19.010000000000002</v>
      </c>
      <c r="BL39" s="11">
        <v>21.8</v>
      </c>
      <c r="BM39" s="11">
        <v>11.18</v>
      </c>
      <c r="BN39" s="11">
        <v>17.68</v>
      </c>
      <c r="BO39" s="11">
        <v>21.26</v>
      </c>
      <c r="BP39" s="11">
        <v>21.97</v>
      </c>
      <c r="BQ39" s="11">
        <v>14.2</v>
      </c>
      <c r="BR39" s="11">
        <v>16.79</v>
      </c>
      <c r="BS39" s="11">
        <v>9.33</v>
      </c>
      <c r="BT39" s="11">
        <v>26.46</v>
      </c>
      <c r="BU39" s="11">
        <v>17.97</v>
      </c>
      <c r="BV39" s="11">
        <v>31.51</v>
      </c>
      <c r="BW39" s="11">
        <v>28.96</v>
      </c>
      <c r="BX39" s="11">
        <v>25.17</v>
      </c>
      <c r="BY39" s="11">
        <v>10.220000000000001</v>
      </c>
      <c r="BZ39" s="11">
        <v>11.7</v>
      </c>
      <c r="CA39" s="11">
        <v>20.75</v>
      </c>
      <c r="CB39" s="11">
        <v>16.98</v>
      </c>
      <c r="CC39" s="11">
        <v>22.39</v>
      </c>
      <c r="CD39" s="11">
        <v>7.28</v>
      </c>
      <c r="CE39" s="11">
        <v>18.37</v>
      </c>
      <c r="CF39" s="11">
        <v>32.880000000000003</v>
      </c>
      <c r="CG39" s="11">
        <v>20.89</v>
      </c>
      <c r="CH39" s="11">
        <v>20.16</v>
      </c>
      <c r="CI39" s="11">
        <v>3.87</v>
      </c>
      <c r="CJ39" s="11">
        <v>27.87</v>
      </c>
      <c r="CK39" s="11">
        <v>21.38</v>
      </c>
      <c r="CL39" s="11">
        <v>19.16</v>
      </c>
      <c r="CM39" s="11">
        <v>30.07</v>
      </c>
      <c r="CN39" s="11">
        <v>11.03</v>
      </c>
      <c r="CO39" s="11">
        <v>8.34</v>
      </c>
      <c r="CP39" s="11">
        <v>19.5</v>
      </c>
      <c r="CQ39" s="11">
        <v>20.8</v>
      </c>
      <c r="CR39" s="11">
        <v>21.38</v>
      </c>
      <c r="CS39" s="11">
        <v>27.84</v>
      </c>
      <c r="CT39" s="11">
        <v>16.03</v>
      </c>
      <c r="CU39" s="11">
        <v>21.35</v>
      </c>
      <c r="CV39" s="11">
        <v>3.22</v>
      </c>
      <c r="CW39" s="11">
        <v>2.66</v>
      </c>
      <c r="CX39" s="11">
        <v>21.14</v>
      </c>
    </row>
    <row r="40" spans="2:102" x14ac:dyDescent="0.35">
      <c r="B40" s="3">
        <f t="shared" si="4"/>
        <v>37</v>
      </c>
      <c r="C40" s="11">
        <v>18.43</v>
      </c>
      <c r="D40" s="11">
        <v>7.53</v>
      </c>
      <c r="E40" s="11">
        <v>18.45</v>
      </c>
      <c r="F40" s="11">
        <v>0.52</v>
      </c>
      <c r="G40" s="11">
        <v>2.41</v>
      </c>
      <c r="H40" s="11">
        <v>8.6300000000000008</v>
      </c>
      <c r="I40" s="11">
        <v>16.96</v>
      </c>
      <c r="J40" s="11">
        <v>21.62</v>
      </c>
      <c r="K40" s="11">
        <v>16.64</v>
      </c>
      <c r="L40" s="11">
        <v>3.41</v>
      </c>
      <c r="M40" s="11">
        <v>33.29</v>
      </c>
      <c r="N40" s="11">
        <v>1.0900000000000001</v>
      </c>
      <c r="O40" s="11">
        <v>7.32</v>
      </c>
      <c r="P40" s="11">
        <v>20.34</v>
      </c>
      <c r="Q40" s="11">
        <v>30.19</v>
      </c>
      <c r="R40" s="11">
        <v>25.5</v>
      </c>
      <c r="S40" s="11">
        <v>31.6</v>
      </c>
      <c r="T40" s="11">
        <v>23.59</v>
      </c>
      <c r="U40" s="11">
        <v>5.03</v>
      </c>
      <c r="V40" s="11">
        <v>41.08</v>
      </c>
      <c r="W40" s="11">
        <v>15.16</v>
      </c>
      <c r="X40" s="11">
        <v>1.85</v>
      </c>
      <c r="Y40" s="11">
        <v>4.9400000000000004</v>
      </c>
      <c r="Z40" s="11">
        <v>10.72</v>
      </c>
      <c r="AA40" s="11">
        <v>5.8</v>
      </c>
      <c r="AB40" s="11">
        <v>51.27</v>
      </c>
      <c r="AC40" s="11">
        <v>13.86</v>
      </c>
      <c r="AD40" s="11">
        <v>16.62</v>
      </c>
      <c r="AE40" s="11">
        <v>12.11</v>
      </c>
      <c r="AF40" s="11">
        <v>25.8</v>
      </c>
      <c r="AG40" s="11">
        <v>27.28</v>
      </c>
      <c r="AH40" s="11">
        <v>19.91</v>
      </c>
      <c r="AI40" s="11">
        <v>14.62</v>
      </c>
      <c r="AJ40" s="11">
        <v>5.94</v>
      </c>
      <c r="AK40" s="11">
        <v>33.01</v>
      </c>
      <c r="AL40" s="11">
        <v>8.41</v>
      </c>
      <c r="AM40" s="11">
        <v>17.899999999999999</v>
      </c>
      <c r="AN40" s="11">
        <v>13.4</v>
      </c>
      <c r="AO40" s="11">
        <v>23.87</v>
      </c>
      <c r="AP40" s="11">
        <v>22.58</v>
      </c>
      <c r="AQ40" s="11">
        <v>8.02</v>
      </c>
      <c r="AR40" s="11">
        <v>47.58</v>
      </c>
      <c r="AS40" s="11">
        <v>21.41</v>
      </c>
      <c r="AT40" s="11">
        <v>79.52</v>
      </c>
      <c r="AU40" s="11">
        <v>38.380000000000003</v>
      </c>
      <c r="AV40" s="11">
        <v>58.08</v>
      </c>
      <c r="AW40" s="11">
        <v>68.849999999999994</v>
      </c>
      <c r="AX40" s="11">
        <v>28.18</v>
      </c>
      <c r="AY40" s="11">
        <v>35.51</v>
      </c>
      <c r="AZ40" s="11">
        <v>47.32</v>
      </c>
      <c r="BA40" s="11">
        <v>17.559999999999999</v>
      </c>
      <c r="BB40" s="11">
        <v>11</v>
      </c>
      <c r="BC40" s="11">
        <v>19.100000000000001</v>
      </c>
      <c r="BD40" s="11">
        <v>13.02</v>
      </c>
      <c r="BE40" s="11">
        <v>19.329999999999998</v>
      </c>
      <c r="BF40" s="11">
        <v>10.039999999999999</v>
      </c>
      <c r="BG40" s="11">
        <v>16.670000000000002</v>
      </c>
      <c r="BH40" s="11">
        <v>16.690000000000001</v>
      </c>
      <c r="BI40" s="11">
        <v>23.62</v>
      </c>
      <c r="BJ40" s="11">
        <v>0.46</v>
      </c>
      <c r="BK40" s="11">
        <v>19.39</v>
      </c>
      <c r="BL40" s="11">
        <v>22.02</v>
      </c>
      <c r="BM40" s="11">
        <v>12.69</v>
      </c>
      <c r="BN40" s="11">
        <v>18.489999999999998</v>
      </c>
      <c r="BO40" s="11">
        <v>21</v>
      </c>
      <c r="BP40" s="11">
        <v>22.47</v>
      </c>
      <c r="BQ40" s="11">
        <v>14.36</v>
      </c>
      <c r="BR40" s="11">
        <v>15.84</v>
      </c>
      <c r="BS40" s="11">
        <v>9.68</v>
      </c>
      <c r="BT40" s="11">
        <v>27.35</v>
      </c>
      <c r="BU40" s="11">
        <v>17.86</v>
      </c>
      <c r="BV40" s="11">
        <v>30.37</v>
      </c>
      <c r="BW40" s="11">
        <v>29.68</v>
      </c>
      <c r="BX40" s="11">
        <v>24.14</v>
      </c>
      <c r="BY40" s="11">
        <v>9.51</v>
      </c>
      <c r="BZ40" s="11">
        <v>12.09</v>
      </c>
      <c r="CA40" s="11">
        <v>21.76</v>
      </c>
      <c r="CB40" s="11">
        <v>17.05</v>
      </c>
      <c r="CC40" s="11">
        <v>24.98</v>
      </c>
      <c r="CD40" s="11">
        <v>6.81</v>
      </c>
      <c r="CE40" s="11">
        <v>18.88</v>
      </c>
      <c r="CF40" s="11">
        <v>30.65</v>
      </c>
      <c r="CG40" s="11">
        <v>20.72</v>
      </c>
      <c r="CH40" s="11">
        <v>20.46</v>
      </c>
      <c r="CI40" s="11">
        <v>3.82</v>
      </c>
      <c r="CJ40" s="11">
        <v>27.69</v>
      </c>
      <c r="CK40" s="11">
        <v>22.56</v>
      </c>
      <c r="CL40" s="11">
        <v>19.41</v>
      </c>
      <c r="CM40" s="11">
        <v>30.24</v>
      </c>
      <c r="CN40" s="11">
        <v>11.26</v>
      </c>
      <c r="CO40" s="11">
        <v>9.6300000000000008</v>
      </c>
      <c r="CP40" s="11">
        <v>19.16</v>
      </c>
      <c r="CQ40" s="11">
        <v>20.22</v>
      </c>
      <c r="CR40" s="11">
        <v>22.14</v>
      </c>
      <c r="CS40" s="11">
        <v>28.18</v>
      </c>
      <c r="CT40" s="11">
        <v>15.35</v>
      </c>
      <c r="CU40" s="11">
        <v>21.97</v>
      </c>
      <c r="CV40" s="11">
        <v>3.1</v>
      </c>
      <c r="CW40" s="11">
        <v>2.66</v>
      </c>
      <c r="CX40" s="11">
        <v>19.82</v>
      </c>
    </row>
    <row r="41" spans="2:102" x14ac:dyDescent="0.35">
      <c r="B41" s="3">
        <f t="shared" si="4"/>
        <v>38</v>
      </c>
      <c r="C41" s="11">
        <v>18.22</v>
      </c>
      <c r="D41" s="11">
        <v>7.51</v>
      </c>
      <c r="E41" s="11">
        <v>18.55</v>
      </c>
      <c r="F41" s="11">
        <v>0.51</v>
      </c>
      <c r="G41" s="11">
        <v>2.41</v>
      </c>
      <c r="H41" s="11">
        <v>8.67</v>
      </c>
      <c r="I41" s="11">
        <v>17.100000000000001</v>
      </c>
      <c r="J41" s="11">
        <v>21.14</v>
      </c>
      <c r="K41" s="11">
        <v>16.63</v>
      </c>
      <c r="L41" s="11">
        <v>3.48</v>
      </c>
      <c r="M41" s="11">
        <v>33.299999999999997</v>
      </c>
      <c r="N41" s="11">
        <v>1.08</v>
      </c>
      <c r="O41" s="11">
        <v>7.33</v>
      </c>
      <c r="P41" s="11">
        <v>20.37</v>
      </c>
      <c r="Q41" s="11">
        <v>30.24</v>
      </c>
      <c r="R41" s="11">
        <v>25.58</v>
      </c>
      <c r="S41" s="11">
        <v>31.71</v>
      </c>
      <c r="T41" s="11">
        <v>23.94</v>
      </c>
      <c r="U41" s="11">
        <v>5.07</v>
      </c>
      <c r="V41" s="11">
        <v>41.18</v>
      </c>
      <c r="W41" s="11">
        <v>15.03</v>
      </c>
      <c r="X41" s="11">
        <v>1.85</v>
      </c>
      <c r="Y41" s="11">
        <v>4.96</v>
      </c>
      <c r="Z41" s="11">
        <v>10.93</v>
      </c>
      <c r="AA41" s="11">
        <v>5.83</v>
      </c>
      <c r="AB41" s="11">
        <v>51.25</v>
      </c>
      <c r="AC41" s="11">
        <v>13.89</v>
      </c>
      <c r="AD41" s="11">
        <v>16.59</v>
      </c>
      <c r="AE41" s="11">
        <v>12.15</v>
      </c>
      <c r="AF41" s="11">
        <v>25.62</v>
      </c>
      <c r="AG41" s="11">
        <v>27.22</v>
      </c>
      <c r="AH41" s="11">
        <v>20.190000000000001</v>
      </c>
      <c r="AI41" s="11">
        <v>14.79</v>
      </c>
      <c r="AJ41" s="11">
        <v>6.02</v>
      </c>
      <c r="AK41" s="11">
        <v>32.68</v>
      </c>
      <c r="AL41" s="11">
        <v>8.44</v>
      </c>
      <c r="AM41" s="11">
        <v>17.95</v>
      </c>
      <c r="AN41" s="11">
        <v>13.53</v>
      </c>
      <c r="AO41" s="11">
        <v>23.88</v>
      </c>
      <c r="AP41" s="11">
        <v>22.61</v>
      </c>
      <c r="AQ41" s="11">
        <v>8.09</v>
      </c>
      <c r="AR41" s="11">
        <v>47.95</v>
      </c>
      <c r="AS41" s="11">
        <v>21.54</v>
      </c>
      <c r="AT41" s="11">
        <v>79.790000000000006</v>
      </c>
      <c r="AU41" s="11">
        <v>38.47</v>
      </c>
      <c r="AV41" s="11">
        <v>57.69</v>
      </c>
      <c r="AW41" s="11">
        <v>68.69</v>
      </c>
      <c r="AX41" s="11">
        <v>28.06</v>
      </c>
      <c r="AY41" s="11">
        <v>35.92</v>
      </c>
      <c r="AZ41" s="11">
        <v>47.37</v>
      </c>
      <c r="BA41" s="11">
        <v>16.899999999999999</v>
      </c>
      <c r="BB41" s="11">
        <v>10.72</v>
      </c>
      <c r="BC41" s="11">
        <v>19.829999999999998</v>
      </c>
      <c r="BD41" s="11">
        <v>13.39</v>
      </c>
      <c r="BE41" s="11">
        <v>18.57</v>
      </c>
      <c r="BF41" s="11">
        <v>9.5399999999999991</v>
      </c>
      <c r="BG41" s="11">
        <v>15.45</v>
      </c>
      <c r="BH41" s="11">
        <v>17.5</v>
      </c>
      <c r="BI41" s="11">
        <v>24.99</v>
      </c>
      <c r="BJ41" s="11">
        <v>0.44</v>
      </c>
      <c r="BK41" s="11">
        <v>17.37</v>
      </c>
      <c r="BL41" s="11">
        <v>21.69</v>
      </c>
      <c r="BM41" s="11">
        <v>12.09</v>
      </c>
      <c r="BN41" s="11">
        <v>18.3</v>
      </c>
      <c r="BO41" s="11">
        <v>20.48</v>
      </c>
      <c r="BP41" s="11">
        <v>22.14</v>
      </c>
      <c r="BQ41" s="11">
        <v>14.89</v>
      </c>
      <c r="BR41" s="11">
        <v>16.7</v>
      </c>
      <c r="BS41" s="11">
        <v>9.39</v>
      </c>
      <c r="BT41" s="11">
        <v>26.76</v>
      </c>
      <c r="BU41" s="11">
        <v>17.98</v>
      </c>
      <c r="BV41" s="11">
        <v>31.5</v>
      </c>
      <c r="BW41" s="11">
        <v>29.59</v>
      </c>
      <c r="BX41" s="11">
        <v>25.19</v>
      </c>
      <c r="BY41" s="11">
        <v>10.18</v>
      </c>
      <c r="BZ41" s="11">
        <v>12.42</v>
      </c>
      <c r="CA41" s="11">
        <v>19.850000000000001</v>
      </c>
      <c r="CB41" s="11">
        <v>17.03</v>
      </c>
      <c r="CC41" s="11">
        <v>25.2</v>
      </c>
      <c r="CD41" s="11">
        <v>7.43</v>
      </c>
      <c r="CE41" s="11">
        <v>19.14</v>
      </c>
      <c r="CF41" s="11">
        <v>29.8</v>
      </c>
      <c r="CG41" s="11">
        <v>21.34</v>
      </c>
      <c r="CH41" s="11">
        <v>21.14</v>
      </c>
      <c r="CI41" s="11">
        <v>4.08</v>
      </c>
      <c r="CJ41" s="11">
        <v>27.76</v>
      </c>
      <c r="CK41" s="11">
        <v>21.42</v>
      </c>
      <c r="CL41" s="11">
        <v>19.98</v>
      </c>
      <c r="CM41" s="11">
        <v>30.1</v>
      </c>
      <c r="CN41" s="11">
        <v>10.99</v>
      </c>
      <c r="CO41" s="11">
        <v>9.74</v>
      </c>
      <c r="CP41" s="11">
        <v>20.420000000000002</v>
      </c>
      <c r="CQ41" s="11">
        <v>20.239999999999998</v>
      </c>
      <c r="CR41" s="11">
        <v>20.93</v>
      </c>
      <c r="CS41" s="11">
        <v>28.7</v>
      </c>
      <c r="CT41" s="11">
        <v>15.95</v>
      </c>
      <c r="CU41" s="11">
        <v>22.22</v>
      </c>
      <c r="CV41" s="11">
        <v>3.08</v>
      </c>
      <c r="CW41" s="11">
        <v>2.68</v>
      </c>
      <c r="CX41" s="11">
        <v>20.91</v>
      </c>
    </row>
    <row r="42" spans="2:102" x14ac:dyDescent="0.35">
      <c r="B42" s="3">
        <f t="shared" si="4"/>
        <v>39</v>
      </c>
      <c r="C42" s="11">
        <v>18.14</v>
      </c>
      <c r="D42" s="11">
        <v>7.52</v>
      </c>
      <c r="E42" s="11">
        <v>18.54</v>
      </c>
      <c r="F42" s="11">
        <v>0.52</v>
      </c>
      <c r="G42" s="11">
        <v>2.41</v>
      </c>
      <c r="H42" s="11">
        <v>8.64</v>
      </c>
      <c r="I42" s="11">
        <v>17.41</v>
      </c>
      <c r="J42" s="11">
        <v>20.58</v>
      </c>
      <c r="K42" s="11">
        <v>16.61</v>
      </c>
      <c r="L42" s="11">
        <v>3.48</v>
      </c>
      <c r="M42" s="11">
        <v>33.29</v>
      </c>
      <c r="N42" s="11">
        <v>1.0900000000000001</v>
      </c>
      <c r="O42" s="11">
        <v>7.32</v>
      </c>
      <c r="P42" s="11">
        <v>20.239999999999998</v>
      </c>
      <c r="Q42" s="11">
        <v>30.45</v>
      </c>
      <c r="R42" s="11">
        <v>25.63</v>
      </c>
      <c r="S42" s="11">
        <v>31.82</v>
      </c>
      <c r="T42" s="11">
        <v>24</v>
      </c>
      <c r="U42" s="11">
        <v>5.0999999999999996</v>
      </c>
      <c r="V42" s="11">
        <v>41.56</v>
      </c>
      <c r="W42" s="11">
        <v>15.12</v>
      </c>
      <c r="X42" s="11">
        <v>1.85</v>
      </c>
      <c r="Y42" s="11">
        <v>5.01</v>
      </c>
      <c r="Z42" s="11">
        <v>10.95</v>
      </c>
      <c r="AA42" s="11">
        <v>5.78</v>
      </c>
      <c r="AB42" s="11">
        <v>51.27</v>
      </c>
      <c r="AC42" s="11">
        <v>13.9</v>
      </c>
      <c r="AD42" s="11">
        <v>16.59</v>
      </c>
      <c r="AE42" s="11">
        <v>12.24</v>
      </c>
      <c r="AF42" s="11">
        <v>25.42</v>
      </c>
      <c r="AG42" s="11">
        <v>27.46</v>
      </c>
      <c r="AH42" s="11">
        <v>20.25</v>
      </c>
      <c r="AI42" s="11">
        <v>14.86</v>
      </c>
      <c r="AJ42" s="11">
        <v>6.07</v>
      </c>
      <c r="AK42" s="11">
        <v>33.56</v>
      </c>
      <c r="AL42" s="11">
        <v>8.43</v>
      </c>
      <c r="AM42" s="11">
        <v>17.88</v>
      </c>
      <c r="AN42" s="11">
        <v>13.52</v>
      </c>
      <c r="AO42" s="11">
        <v>23.87</v>
      </c>
      <c r="AP42" s="11">
        <v>22.97</v>
      </c>
      <c r="AQ42" s="11">
        <v>8.11</v>
      </c>
      <c r="AR42" s="11">
        <v>47.37</v>
      </c>
      <c r="AS42" s="11">
        <v>21.61</v>
      </c>
      <c r="AT42" s="11">
        <v>79.83</v>
      </c>
      <c r="AU42" s="11">
        <v>38.43</v>
      </c>
      <c r="AV42" s="11">
        <v>57.91</v>
      </c>
      <c r="AW42" s="11">
        <v>67.61</v>
      </c>
      <c r="AX42" s="11">
        <v>27.74</v>
      </c>
      <c r="AY42" s="11">
        <v>35.76</v>
      </c>
      <c r="AZ42" s="11">
        <v>47.53</v>
      </c>
      <c r="BA42" s="11">
        <v>16.170000000000002</v>
      </c>
      <c r="BB42" s="11">
        <v>10.87</v>
      </c>
      <c r="BC42" s="11">
        <v>20.05</v>
      </c>
      <c r="BD42" s="11">
        <v>13.96</v>
      </c>
      <c r="BE42" s="11">
        <v>18.5</v>
      </c>
      <c r="BF42" s="11">
        <v>9.2200000000000006</v>
      </c>
      <c r="BG42" s="11">
        <v>16.09</v>
      </c>
      <c r="BH42" s="11">
        <v>17.29</v>
      </c>
      <c r="BI42" s="11">
        <v>24.12</v>
      </c>
      <c r="BJ42" s="11">
        <v>0.4</v>
      </c>
      <c r="BK42" s="11">
        <v>17.559999999999999</v>
      </c>
      <c r="BL42" s="11">
        <v>22.03</v>
      </c>
      <c r="BM42" s="11">
        <v>11.46</v>
      </c>
      <c r="BN42" s="11">
        <v>18.920000000000002</v>
      </c>
      <c r="BO42" s="11">
        <v>22.48</v>
      </c>
      <c r="BP42" s="11">
        <v>22.3</v>
      </c>
      <c r="BQ42" s="11">
        <v>14.65</v>
      </c>
      <c r="BR42" s="11">
        <v>17.22</v>
      </c>
      <c r="BS42" s="11">
        <v>9.24</v>
      </c>
      <c r="BT42" s="11">
        <v>27.39</v>
      </c>
      <c r="BU42" s="11">
        <v>17.86</v>
      </c>
      <c r="BV42" s="11">
        <v>30.73</v>
      </c>
      <c r="BW42" s="11">
        <v>29.88</v>
      </c>
      <c r="BX42" s="11">
        <v>24.89</v>
      </c>
      <c r="BY42" s="11">
        <v>9.7799999999999994</v>
      </c>
      <c r="BZ42" s="11">
        <v>11.75</v>
      </c>
      <c r="CA42" s="11">
        <v>22.12</v>
      </c>
      <c r="CB42" s="11">
        <v>16.95</v>
      </c>
      <c r="CC42" s="11">
        <v>23.25</v>
      </c>
      <c r="CD42" s="11">
        <v>6.7</v>
      </c>
      <c r="CE42" s="11">
        <v>19.059999999999999</v>
      </c>
      <c r="CF42" s="11">
        <v>32.840000000000003</v>
      </c>
      <c r="CG42" s="11">
        <v>19.5</v>
      </c>
      <c r="CH42" s="11">
        <v>21.16</v>
      </c>
      <c r="CI42" s="11">
        <v>3.82</v>
      </c>
      <c r="CJ42" s="11">
        <v>28.01</v>
      </c>
      <c r="CK42" s="11">
        <v>20.78</v>
      </c>
      <c r="CL42" s="11">
        <v>19.350000000000001</v>
      </c>
      <c r="CM42" s="11">
        <v>30.39</v>
      </c>
      <c r="CN42" s="11">
        <v>11.22</v>
      </c>
      <c r="CO42" s="11">
        <v>9.76</v>
      </c>
      <c r="CP42" s="11">
        <v>19.78</v>
      </c>
      <c r="CQ42" s="11">
        <v>20.92</v>
      </c>
      <c r="CR42" s="11">
        <v>21.93</v>
      </c>
      <c r="CS42" s="11">
        <v>28.11</v>
      </c>
      <c r="CT42" s="11">
        <v>15.59</v>
      </c>
      <c r="CU42" s="11">
        <v>21.03</v>
      </c>
      <c r="CV42" s="11">
        <v>3.1</v>
      </c>
      <c r="CW42" s="11">
        <v>2.72</v>
      </c>
      <c r="CX42" s="11">
        <v>20</v>
      </c>
    </row>
    <row r="43" spans="2:102" x14ac:dyDescent="0.35">
      <c r="B43" s="3">
        <f t="shared" si="4"/>
        <v>40</v>
      </c>
      <c r="C43" s="11">
        <v>18.510000000000002</v>
      </c>
      <c r="D43" s="11">
        <v>7.51</v>
      </c>
      <c r="E43" s="11">
        <v>18.53</v>
      </c>
      <c r="F43" s="11">
        <v>0.52</v>
      </c>
      <c r="G43" s="11">
        <v>2.41</v>
      </c>
      <c r="H43" s="11">
        <v>8.58</v>
      </c>
      <c r="I43" s="11">
        <v>17.3</v>
      </c>
      <c r="J43" s="11">
        <v>20.49</v>
      </c>
      <c r="K43" s="11">
        <v>16.61</v>
      </c>
      <c r="L43" s="11">
        <v>3.43</v>
      </c>
      <c r="M43" s="11">
        <v>33.28</v>
      </c>
      <c r="N43" s="11">
        <v>1.0900000000000001</v>
      </c>
      <c r="O43" s="11">
        <v>7.31</v>
      </c>
      <c r="P43" s="11">
        <v>19.79</v>
      </c>
      <c r="Q43" s="11">
        <v>30.74</v>
      </c>
      <c r="R43" s="11">
        <v>25.84</v>
      </c>
      <c r="S43" s="11">
        <v>31.55</v>
      </c>
      <c r="T43" s="11">
        <v>23.78</v>
      </c>
      <c r="U43" s="11">
        <v>5.17</v>
      </c>
      <c r="V43" s="11">
        <v>41.47</v>
      </c>
      <c r="W43" s="11">
        <v>15.01</v>
      </c>
      <c r="X43" s="11">
        <v>1.85</v>
      </c>
      <c r="Y43" s="11">
        <v>5</v>
      </c>
      <c r="Z43" s="11">
        <v>10.9</v>
      </c>
      <c r="AA43" s="11">
        <v>5.73</v>
      </c>
      <c r="AB43" s="11">
        <v>51.37</v>
      </c>
      <c r="AC43" s="11">
        <v>13.92</v>
      </c>
      <c r="AD43" s="11">
        <v>16.61</v>
      </c>
      <c r="AE43" s="11">
        <v>12.35</v>
      </c>
      <c r="AF43" s="11">
        <v>25.09</v>
      </c>
      <c r="AG43" s="11">
        <v>27.36</v>
      </c>
      <c r="AH43" s="11">
        <v>20.14</v>
      </c>
      <c r="AI43" s="11">
        <v>14.86</v>
      </c>
      <c r="AJ43" s="11">
        <v>6.23</v>
      </c>
      <c r="AK43" s="11">
        <v>33.32</v>
      </c>
      <c r="AL43" s="11">
        <v>8.3800000000000008</v>
      </c>
      <c r="AM43" s="11">
        <v>17.79</v>
      </c>
      <c r="AN43" s="11">
        <v>13.47</v>
      </c>
      <c r="AO43" s="11">
        <v>23.92</v>
      </c>
      <c r="AP43" s="11">
        <v>22.92</v>
      </c>
      <c r="AQ43" s="11">
        <v>8.0299999999999994</v>
      </c>
      <c r="AR43" s="11">
        <v>47.55</v>
      </c>
      <c r="AS43" s="11">
        <v>21.68</v>
      </c>
      <c r="AT43" s="11">
        <v>80</v>
      </c>
      <c r="AU43" s="11">
        <v>38.28</v>
      </c>
      <c r="AV43" s="11">
        <v>58.14</v>
      </c>
      <c r="AW43" s="11">
        <v>67.56</v>
      </c>
      <c r="AX43" s="11">
        <v>27.75</v>
      </c>
      <c r="AY43" s="11">
        <v>35.83</v>
      </c>
      <c r="AZ43" s="11">
        <v>47.41</v>
      </c>
      <c r="BA43" s="11">
        <v>14.94</v>
      </c>
      <c r="BB43" s="11">
        <v>11.06</v>
      </c>
      <c r="BC43" s="11">
        <v>19.47</v>
      </c>
      <c r="BD43" s="11">
        <v>13.71</v>
      </c>
      <c r="BE43" s="11">
        <v>18.920000000000002</v>
      </c>
      <c r="BF43" s="11">
        <v>9.6</v>
      </c>
      <c r="BG43" s="11">
        <v>15.57</v>
      </c>
      <c r="BH43" s="11">
        <v>16.54</v>
      </c>
      <c r="BI43" s="11">
        <v>24.64</v>
      </c>
      <c r="BJ43" s="11">
        <v>0.47</v>
      </c>
      <c r="BK43" s="11">
        <v>18.98</v>
      </c>
      <c r="BL43" s="11">
        <v>20.98</v>
      </c>
      <c r="BM43" s="11">
        <v>13.34</v>
      </c>
      <c r="BN43" s="11">
        <v>17.91</v>
      </c>
      <c r="BO43" s="11">
        <v>22.49</v>
      </c>
      <c r="BP43" s="11">
        <v>22.96</v>
      </c>
      <c r="BQ43" s="11">
        <v>14.91</v>
      </c>
      <c r="BR43" s="11">
        <v>18.16</v>
      </c>
      <c r="BS43" s="11">
        <v>9.6199999999999992</v>
      </c>
      <c r="BT43" s="11">
        <v>26.87</v>
      </c>
      <c r="BU43" s="11">
        <v>18.27</v>
      </c>
      <c r="BV43" s="11">
        <v>31.4</v>
      </c>
      <c r="BW43" s="11">
        <v>29.87</v>
      </c>
      <c r="BX43" s="11">
        <v>24.55</v>
      </c>
      <c r="BY43" s="11">
        <v>10.11</v>
      </c>
      <c r="BZ43" s="11">
        <v>12.03</v>
      </c>
      <c r="CA43" s="11">
        <v>22.9</v>
      </c>
      <c r="CB43" s="11">
        <v>17.62</v>
      </c>
      <c r="CC43" s="11">
        <v>24.42</v>
      </c>
      <c r="CD43" s="11">
        <v>7.45</v>
      </c>
      <c r="CE43" s="11">
        <v>19</v>
      </c>
      <c r="CF43" s="11">
        <v>32.25</v>
      </c>
      <c r="CG43" s="11">
        <v>21.51</v>
      </c>
      <c r="CH43" s="11">
        <v>21.92</v>
      </c>
      <c r="CI43" s="11">
        <v>3.93</v>
      </c>
      <c r="CJ43" s="11">
        <v>28.3</v>
      </c>
      <c r="CK43" s="11">
        <v>21.49</v>
      </c>
      <c r="CL43" s="11">
        <v>19.2</v>
      </c>
      <c r="CM43" s="11">
        <v>30.77</v>
      </c>
      <c r="CN43" s="11">
        <v>11.29</v>
      </c>
      <c r="CO43" s="11">
        <v>8.1300000000000008</v>
      </c>
      <c r="CP43" s="11">
        <v>20.36</v>
      </c>
      <c r="CQ43" s="11">
        <v>21.83</v>
      </c>
      <c r="CR43" s="11">
        <v>22.58</v>
      </c>
      <c r="CS43" s="11">
        <v>27.95</v>
      </c>
      <c r="CT43" s="11">
        <v>16.11</v>
      </c>
      <c r="CU43" s="11">
        <v>21.94</v>
      </c>
      <c r="CV43" s="11">
        <v>3.19</v>
      </c>
      <c r="CW43" s="11">
        <v>2.65</v>
      </c>
      <c r="CX43" s="11">
        <v>20.51</v>
      </c>
    </row>
    <row r="44" spans="2:102" x14ac:dyDescent="0.35">
      <c r="B44" s="3">
        <f t="shared" si="4"/>
        <v>41</v>
      </c>
      <c r="C44" s="11">
        <v>18.63</v>
      </c>
      <c r="D44" s="11">
        <v>7.52</v>
      </c>
      <c r="E44" s="11">
        <v>18.72</v>
      </c>
      <c r="F44" s="11">
        <v>0.51</v>
      </c>
      <c r="G44" s="11">
        <v>2.41</v>
      </c>
      <c r="H44" s="11">
        <v>8.58</v>
      </c>
      <c r="I44" s="11">
        <v>17.059999999999999</v>
      </c>
      <c r="J44" s="11">
        <v>19.850000000000001</v>
      </c>
      <c r="K44" s="11">
        <v>16.690000000000001</v>
      </c>
      <c r="L44" s="11">
        <v>3.47</v>
      </c>
      <c r="M44" s="11">
        <v>33.19</v>
      </c>
      <c r="N44" s="11">
        <v>1.0900000000000001</v>
      </c>
      <c r="O44" s="11">
        <v>7.29</v>
      </c>
      <c r="P44" s="11">
        <v>19.7</v>
      </c>
      <c r="Q44" s="11">
        <v>30.72</v>
      </c>
      <c r="R44" s="11">
        <v>25.74</v>
      </c>
      <c r="S44" s="11">
        <v>31.58</v>
      </c>
      <c r="T44" s="11">
        <v>24.04</v>
      </c>
      <c r="U44" s="11">
        <v>5.18</v>
      </c>
      <c r="V44" s="11">
        <v>41.55</v>
      </c>
      <c r="W44" s="11">
        <v>15.11</v>
      </c>
      <c r="X44" s="11">
        <v>1.85</v>
      </c>
      <c r="Y44" s="11">
        <v>5.0599999999999996</v>
      </c>
      <c r="Z44" s="11">
        <v>10.71</v>
      </c>
      <c r="AA44" s="11">
        <v>5.76</v>
      </c>
      <c r="AB44" s="11">
        <v>51.55</v>
      </c>
      <c r="AC44" s="11">
        <v>13.93</v>
      </c>
      <c r="AD44" s="11">
        <v>16.61</v>
      </c>
      <c r="AE44" s="11">
        <v>12.39</v>
      </c>
      <c r="AF44" s="11">
        <v>24.91</v>
      </c>
      <c r="AG44" s="11">
        <v>27.43</v>
      </c>
      <c r="AH44" s="11">
        <v>20.47</v>
      </c>
      <c r="AI44" s="11">
        <v>14.96</v>
      </c>
      <c r="AJ44" s="11">
        <v>6.26</v>
      </c>
      <c r="AK44" s="11">
        <v>33.44</v>
      </c>
      <c r="AL44" s="11">
        <v>8.36</v>
      </c>
      <c r="AM44" s="11">
        <v>17.89</v>
      </c>
      <c r="AN44" s="11">
        <v>13.6</v>
      </c>
      <c r="AO44" s="11">
        <v>23.94</v>
      </c>
      <c r="AP44" s="11">
        <v>22.61</v>
      </c>
      <c r="AQ44" s="11">
        <v>8.11</v>
      </c>
      <c r="AR44" s="11">
        <v>47.83</v>
      </c>
      <c r="AS44" s="11">
        <v>21.7</v>
      </c>
      <c r="AT44" s="11">
        <v>79.45</v>
      </c>
      <c r="AU44" s="11">
        <v>38.07</v>
      </c>
      <c r="AV44" s="11">
        <v>58.32</v>
      </c>
      <c r="AW44" s="11">
        <v>67.790000000000006</v>
      </c>
      <c r="AX44" s="11">
        <v>27.66</v>
      </c>
      <c r="AY44" s="11">
        <v>35.770000000000003</v>
      </c>
      <c r="AZ44" s="11">
        <v>47.43</v>
      </c>
      <c r="BA44" s="11">
        <v>16.48</v>
      </c>
      <c r="BB44" s="11">
        <v>11.31</v>
      </c>
      <c r="BC44" s="11">
        <v>20.68</v>
      </c>
      <c r="BD44" s="11">
        <v>13.19</v>
      </c>
      <c r="BE44" s="11">
        <v>19.38</v>
      </c>
      <c r="BF44" s="11">
        <v>9.25</v>
      </c>
      <c r="BG44" s="11">
        <v>16.41</v>
      </c>
      <c r="BH44" s="11">
        <v>17.38</v>
      </c>
      <c r="BI44" s="11">
        <v>24.89</v>
      </c>
      <c r="BJ44" s="11">
        <v>0.43</v>
      </c>
      <c r="BK44" s="11">
        <v>20.04</v>
      </c>
      <c r="BL44" s="11">
        <v>22</v>
      </c>
      <c r="BM44" s="11">
        <v>13.05</v>
      </c>
      <c r="BN44" s="11">
        <v>17.829999999999998</v>
      </c>
      <c r="BO44" s="11">
        <v>22.34</v>
      </c>
      <c r="BP44" s="11">
        <v>23.34</v>
      </c>
      <c r="BQ44" s="11">
        <v>15.18</v>
      </c>
      <c r="BR44" s="11">
        <v>16.920000000000002</v>
      </c>
      <c r="BS44" s="11">
        <v>9.4499999999999993</v>
      </c>
      <c r="BT44" s="11">
        <v>28.16</v>
      </c>
      <c r="BU44" s="11">
        <v>18.57</v>
      </c>
      <c r="BV44" s="11">
        <v>31.26</v>
      </c>
      <c r="BW44" s="11">
        <v>29.52</v>
      </c>
      <c r="BX44" s="11">
        <v>24.33</v>
      </c>
      <c r="BY44" s="11">
        <v>10.36</v>
      </c>
      <c r="BZ44" s="11">
        <v>11.58</v>
      </c>
      <c r="CA44" s="11">
        <v>21.67</v>
      </c>
      <c r="CB44" s="11">
        <v>17.8</v>
      </c>
      <c r="CC44" s="11">
        <v>24.17</v>
      </c>
      <c r="CD44" s="11">
        <v>7.52</v>
      </c>
      <c r="CE44" s="11">
        <v>18.75</v>
      </c>
      <c r="CF44" s="11">
        <v>31.93</v>
      </c>
      <c r="CG44" s="11">
        <v>20.67</v>
      </c>
      <c r="CH44" s="11">
        <v>22.11</v>
      </c>
      <c r="CI44" s="11">
        <v>4.12</v>
      </c>
      <c r="CJ44" s="11">
        <v>29.31</v>
      </c>
      <c r="CK44" s="11">
        <v>22.3</v>
      </c>
      <c r="CL44" s="11">
        <v>20.09</v>
      </c>
      <c r="CM44" s="11">
        <v>30.63</v>
      </c>
      <c r="CN44" s="11">
        <v>11.38</v>
      </c>
      <c r="CO44" s="11">
        <v>8.5299999999999994</v>
      </c>
      <c r="CP44" s="11">
        <v>20.46</v>
      </c>
      <c r="CQ44" s="11">
        <v>20.8</v>
      </c>
      <c r="CR44" s="11">
        <v>21.23</v>
      </c>
      <c r="CS44" s="11">
        <v>28.99</v>
      </c>
      <c r="CT44" s="11">
        <v>15.98</v>
      </c>
      <c r="CU44" s="11">
        <v>22.03</v>
      </c>
      <c r="CV44" s="11">
        <v>3.19</v>
      </c>
      <c r="CW44" s="11">
        <v>2.61</v>
      </c>
      <c r="CX44" s="11">
        <v>20.64</v>
      </c>
    </row>
    <row r="45" spans="2:102" x14ac:dyDescent="0.35">
      <c r="B45" s="3">
        <f t="shared" si="4"/>
        <v>42</v>
      </c>
      <c r="C45" s="11">
        <v>18.559999999999999</v>
      </c>
      <c r="D45" s="11">
        <v>7.51</v>
      </c>
      <c r="E45" s="11">
        <v>18.7</v>
      </c>
      <c r="F45" s="11">
        <v>0.51</v>
      </c>
      <c r="G45" s="11">
        <v>2.42</v>
      </c>
      <c r="H45" s="11">
        <v>8.42</v>
      </c>
      <c r="I45" s="11">
        <v>17.07</v>
      </c>
      <c r="J45" s="11">
        <v>20.14</v>
      </c>
      <c r="K45" s="11">
        <v>16.75</v>
      </c>
      <c r="L45" s="11">
        <v>3.49</v>
      </c>
      <c r="M45" s="11">
        <v>33.24</v>
      </c>
      <c r="N45" s="11">
        <v>1.0900000000000001</v>
      </c>
      <c r="O45" s="11">
        <v>7.29</v>
      </c>
      <c r="P45" s="11">
        <v>19.79</v>
      </c>
      <c r="Q45" s="11">
        <v>30.97</v>
      </c>
      <c r="R45" s="11">
        <v>25.66</v>
      </c>
      <c r="S45" s="11">
        <v>31.69</v>
      </c>
      <c r="T45" s="11">
        <v>24.04</v>
      </c>
      <c r="U45" s="11">
        <v>5.14</v>
      </c>
      <c r="V45" s="11">
        <v>41.61</v>
      </c>
      <c r="W45" s="11">
        <v>15.06</v>
      </c>
      <c r="X45" s="11">
        <v>1.85</v>
      </c>
      <c r="Y45" s="11">
        <v>5.04</v>
      </c>
      <c r="Z45" s="11">
        <v>10.73</v>
      </c>
      <c r="AA45" s="11">
        <v>5.73</v>
      </c>
      <c r="AB45" s="11">
        <v>51.66</v>
      </c>
      <c r="AC45" s="11">
        <v>14.01</v>
      </c>
      <c r="AD45" s="11">
        <v>16.579999999999998</v>
      </c>
      <c r="AE45" s="11">
        <v>12.41</v>
      </c>
      <c r="AF45" s="11">
        <v>24.94</v>
      </c>
      <c r="AG45" s="11">
        <v>27.52</v>
      </c>
      <c r="AH45" s="11">
        <v>20.53</v>
      </c>
      <c r="AI45" s="11">
        <v>14.98</v>
      </c>
      <c r="AJ45" s="11">
        <v>6.22</v>
      </c>
      <c r="AK45" s="11">
        <v>33.450000000000003</v>
      </c>
      <c r="AL45" s="11">
        <v>8.35</v>
      </c>
      <c r="AM45" s="11">
        <v>17.96</v>
      </c>
      <c r="AN45" s="11">
        <v>13.67</v>
      </c>
      <c r="AO45" s="11">
        <v>23.98</v>
      </c>
      <c r="AP45" s="11">
        <v>22.9</v>
      </c>
      <c r="AQ45" s="11">
        <v>8.11</v>
      </c>
      <c r="AR45" s="11">
        <v>47.93</v>
      </c>
      <c r="AS45" s="11">
        <v>21.69</v>
      </c>
      <c r="AT45" s="11">
        <v>79.98</v>
      </c>
      <c r="AU45" s="11">
        <v>37.82</v>
      </c>
      <c r="AV45" s="11">
        <v>58.25</v>
      </c>
      <c r="AW45" s="11">
        <v>68.569999999999993</v>
      </c>
      <c r="AX45" s="11">
        <v>27.92</v>
      </c>
      <c r="AY45" s="11">
        <v>35.71</v>
      </c>
      <c r="AZ45" s="11">
        <v>47.34</v>
      </c>
      <c r="BA45" s="11">
        <v>16.77</v>
      </c>
      <c r="BB45" s="11">
        <v>10.87</v>
      </c>
      <c r="BC45" s="11">
        <v>21.69</v>
      </c>
      <c r="BD45" s="11">
        <v>14.46</v>
      </c>
      <c r="BE45" s="11">
        <v>18.829999999999998</v>
      </c>
      <c r="BF45" s="11">
        <v>9.08</v>
      </c>
      <c r="BG45" s="11">
        <v>16.28</v>
      </c>
      <c r="BH45" s="11">
        <v>17.96</v>
      </c>
      <c r="BI45" s="11">
        <v>25.24</v>
      </c>
      <c r="BJ45" s="11">
        <v>0.42</v>
      </c>
      <c r="BK45" s="11">
        <v>19.149999999999999</v>
      </c>
      <c r="BL45" s="11">
        <v>22.54</v>
      </c>
      <c r="BM45" s="11">
        <v>13.45</v>
      </c>
      <c r="BN45" s="11">
        <v>18.7</v>
      </c>
      <c r="BO45" s="11">
        <v>22.28</v>
      </c>
      <c r="BP45" s="11">
        <v>24.2</v>
      </c>
      <c r="BQ45" s="11">
        <v>14.95</v>
      </c>
      <c r="BR45" s="11">
        <v>17.16</v>
      </c>
      <c r="BS45" s="11">
        <v>9.39</v>
      </c>
      <c r="BT45" s="11">
        <v>28.14</v>
      </c>
      <c r="BU45" s="11">
        <v>17.34</v>
      </c>
      <c r="BV45" s="11">
        <v>31.53</v>
      </c>
      <c r="BW45" s="11">
        <v>30.76</v>
      </c>
      <c r="BX45" s="11">
        <v>23.68</v>
      </c>
      <c r="BY45" s="11">
        <v>9.8699999999999992</v>
      </c>
      <c r="BZ45" s="11">
        <v>12.06</v>
      </c>
      <c r="CA45" s="11">
        <v>22.88</v>
      </c>
      <c r="CB45" s="11">
        <v>17.89</v>
      </c>
      <c r="CC45" s="11">
        <v>24.13</v>
      </c>
      <c r="CD45" s="11">
        <v>7.78</v>
      </c>
      <c r="CE45" s="11">
        <v>19.14</v>
      </c>
      <c r="CF45" s="11">
        <v>32.5</v>
      </c>
      <c r="CG45" s="11">
        <v>22.31</v>
      </c>
      <c r="CH45" s="11">
        <v>21.87</v>
      </c>
      <c r="CI45" s="11">
        <v>3.92</v>
      </c>
      <c r="CJ45" s="11">
        <v>28.9</v>
      </c>
      <c r="CK45" s="11">
        <v>21.94</v>
      </c>
      <c r="CL45" s="11">
        <v>19.87</v>
      </c>
      <c r="CM45" s="11">
        <v>31.78</v>
      </c>
      <c r="CN45" s="11">
        <v>11.58</v>
      </c>
      <c r="CO45" s="11">
        <v>9.24</v>
      </c>
      <c r="CP45" s="11">
        <v>20.65</v>
      </c>
      <c r="CQ45" s="11">
        <v>21.69</v>
      </c>
      <c r="CR45" s="11">
        <v>23.14</v>
      </c>
      <c r="CS45" s="11">
        <v>29.07</v>
      </c>
      <c r="CT45" s="11">
        <v>16.03</v>
      </c>
      <c r="CU45" s="11">
        <v>22.54</v>
      </c>
      <c r="CV45" s="11">
        <v>3.14</v>
      </c>
      <c r="CW45" s="11">
        <v>2.73</v>
      </c>
      <c r="CX45" s="11">
        <v>21.89</v>
      </c>
    </row>
    <row r="46" spans="2:102" x14ac:dyDescent="0.35">
      <c r="B46" s="3">
        <f t="shared" si="4"/>
        <v>43</v>
      </c>
      <c r="C46" s="11">
        <v>18.52</v>
      </c>
      <c r="D46" s="11">
        <v>7.51</v>
      </c>
      <c r="E46" s="11">
        <v>18.73</v>
      </c>
      <c r="F46" s="11">
        <v>0.52</v>
      </c>
      <c r="G46" s="11">
        <v>2.41</v>
      </c>
      <c r="H46" s="11">
        <v>8.2799999999999994</v>
      </c>
      <c r="I46" s="11">
        <v>17.170000000000002</v>
      </c>
      <c r="J46" s="11">
        <v>20.38</v>
      </c>
      <c r="K46" s="11">
        <v>16.95</v>
      </c>
      <c r="L46" s="11">
        <v>3.55</v>
      </c>
      <c r="M46" s="11">
        <v>33.229999999999997</v>
      </c>
      <c r="N46" s="11">
        <v>1.08</v>
      </c>
      <c r="O46" s="11">
        <v>7.36</v>
      </c>
      <c r="P46" s="11">
        <v>19.75</v>
      </c>
      <c r="Q46" s="11">
        <v>30.67</v>
      </c>
      <c r="R46" s="11">
        <v>25.73</v>
      </c>
      <c r="S46" s="11">
        <v>31.63</v>
      </c>
      <c r="T46" s="11">
        <v>24.09</v>
      </c>
      <c r="U46" s="11">
        <v>5.13</v>
      </c>
      <c r="V46" s="11">
        <v>41.77</v>
      </c>
      <c r="W46" s="11">
        <v>15.08</v>
      </c>
      <c r="X46" s="11">
        <v>1.84</v>
      </c>
      <c r="Y46" s="11">
        <v>5.08</v>
      </c>
      <c r="Z46" s="11">
        <v>10.7</v>
      </c>
      <c r="AA46" s="11">
        <v>5.79</v>
      </c>
      <c r="AB46" s="11">
        <v>51.89</v>
      </c>
      <c r="AC46" s="11">
        <v>14.07</v>
      </c>
      <c r="AD46" s="11">
        <v>16.559999999999999</v>
      </c>
      <c r="AE46" s="11">
        <v>12.42</v>
      </c>
      <c r="AF46" s="11">
        <v>24.81</v>
      </c>
      <c r="AG46" s="11">
        <v>27.69</v>
      </c>
      <c r="AH46" s="11">
        <v>20.54</v>
      </c>
      <c r="AI46" s="11">
        <v>14.96</v>
      </c>
      <c r="AJ46" s="11">
        <v>6.19</v>
      </c>
      <c r="AK46" s="11">
        <v>33.92</v>
      </c>
      <c r="AL46" s="11">
        <v>8.39</v>
      </c>
      <c r="AM46" s="11">
        <v>17.97</v>
      </c>
      <c r="AN46" s="11">
        <v>13.39</v>
      </c>
      <c r="AO46" s="11">
        <v>23.96</v>
      </c>
      <c r="AP46" s="11">
        <v>23</v>
      </c>
      <c r="AQ46" s="11">
        <v>8.18</v>
      </c>
      <c r="AR46" s="11">
        <v>46.84</v>
      </c>
      <c r="AS46" s="11">
        <v>21.67</v>
      </c>
      <c r="AT46" s="11">
        <v>79.63</v>
      </c>
      <c r="AU46" s="11">
        <v>37.82</v>
      </c>
      <c r="AV46" s="11">
        <v>58.38</v>
      </c>
      <c r="AW46" s="11">
        <v>68.44</v>
      </c>
      <c r="AX46" s="11">
        <v>28.09</v>
      </c>
      <c r="AY46" s="11">
        <v>35.770000000000003</v>
      </c>
      <c r="AZ46" s="11">
        <v>47.1</v>
      </c>
      <c r="BA46" s="11">
        <v>17.95</v>
      </c>
      <c r="BB46" s="11">
        <v>11.49</v>
      </c>
      <c r="BC46" s="11">
        <v>21.54</v>
      </c>
      <c r="BD46" s="11">
        <v>13.52</v>
      </c>
      <c r="BE46" s="11">
        <v>19.100000000000001</v>
      </c>
      <c r="BF46" s="11">
        <v>9.89</v>
      </c>
      <c r="BG46" s="11">
        <v>16.54</v>
      </c>
      <c r="BH46" s="11">
        <v>17.95</v>
      </c>
      <c r="BI46" s="11">
        <v>25.77</v>
      </c>
      <c r="BJ46" s="11">
        <v>0.44</v>
      </c>
      <c r="BK46" s="11">
        <v>19.77</v>
      </c>
      <c r="BL46" s="11">
        <v>22.3</v>
      </c>
      <c r="BM46" s="11">
        <v>13.73</v>
      </c>
      <c r="BN46" s="11">
        <v>19.260000000000002</v>
      </c>
      <c r="BO46" s="11">
        <v>22.58</v>
      </c>
      <c r="BP46" s="11">
        <v>22.32</v>
      </c>
      <c r="BQ46" s="11">
        <v>14.98</v>
      </c>
      <c r="BR46" s="11">
        <v>17.25</v>
      </c>
      <c r="BS46" s="11">
        <v>9.83</v>
      </c>
      <c r="BT46" s="11">
        <v>28.82</v>
      </c>
      <c r="BU46" s="11">
        <v>18.95</v>
      </c>
      <c r="BV46" s="11">
        <v>32.950000000000003</v>
      </c>
      <c r="BW46" s="11">
        <v>31.38</v>
      </c>
      <c r="BX46" s="11">
        <v>25.54</v>
      </c>
      <c r="BY46" s="11">
        <v>10.220000000000001</v>
      </c>
      <c r="BZ46" s="11">
        <v>12.12</v>
      </c>
      <c r="CA46" s="11">
        <v>22.15</v>
      </c>
      <c r="CB46" s="11">
        <v>17.71</v>
      </c>
      <c r="CC46" s="11">
        <v>25.6</v>
      </c>
      <c r="CD46" s="11">
        <v>7.6</v>
      </c>
      <c r="CE46" s="11">
        <v>18.8</v>
      </c>
      <c r="CF46" s="11">
        <v>30.96</v>
      </c>
      <c r="CG46" s="11">
        <v>21.99</v>
      </c>
      <c r="CH46" s="11">
        <v>22.44</v>
      </c>
      <c r="CI46" s="11">
        <v>4.16</v>
      </c>
      <c r="CJ46" s="11">
        <v>29.87</v>
      </c>
      <c r="CK46" s="11">
        <v>21.05</v>
      </c>
      <c r="CL46" s="11">
        <v>19.61</v>
      </c>
      <c r="CM46" s="11">
        <v>31.41</v>
      </c>
      <c r="CN46" s="11">
        <v>11.42</v>
      </c>
      <c r="CO46" s="11">
        <v>10.48</v>
      </c>
      <c r="CP46" s="11">
        <v>21.06</v>
      </c>
      <c r="CQ46" s="11">
        <v>21.6</v>
      </c>
      <c r="CR46" s="11">
        <v>22.79</v>
      </c>
      <c r="CS46" s="11">
        <v>29.37</v>
      </c>
      <c r="CT46" s="11">
        <v>16.27</v>
      </c>
      <c r="CU46" s="11">
        <v>21.76</v>
      </c>
      <c r="CV46" s="11">
        <v>3.16</v>
      </c>
      <c r="CW46" s="11">
        <v>2.72</v>
      </c>
      <c r="CX46" s="11">
        <v>21.53</v>
      </c>
    </row>
    <row r="47" spans="2:102" x14ac:dyDescent="0.35">
      <c r="B47" s="3">
        <f t="shared" si="4"/>
        <v>44</v>
      </c>
      <c r="C47" s="11">
        <v>18.28</v>
      </c>
      <c r="D47" s="11">
        <v>7.5</v>
      </c>
      <c r="E47" s="11">
        <v>18.61</v>
      </c>
      <c r="F47" s="11">
        <v>0.52</v>
      </c>
      <c r="G47" s="11">
        <v>2.41</v>
      </c>
      <c r="H47" s="11">
        <v>8.17</v>
      </c>
      <c r="I47" s="11">
        <v>17.13</v>
      </c>
      <c r="J47" s="11">
        <v>20.03</v>
      </c>
      <c r="K47" s="11">
        <v>16.920000000000002</v>
      </c>
      <c r="L47" s="11">
        <v>3.52</v>
      </c>
      <c r="M47" s="11">
        <v>33.22</v>
      </c>
      <c r="N47" s="11">
        <v>1.08</v>
      </c>
      <c r="O47" s="11">
        <v>7.46</v>
      </c>
      <c r="P47" s="11">
        <v>19.63</v>
      </c>
      <c r="Q47" s="11">
        <v>30.76</v>
      </c>
      <c r="R47" s="11">
        <v>25.6</v>
      </c>
      <c r="S47" s="11">
        <v>31.58</v>
      </c>
      <c r="T47" s="11">
        <v>24.01</v>
      </c>
      <c r="U47" s="11">
        <v>5.15</v>
      </c>
      <c r="V47" s="11">
        <v>41.98</v>
      </c>
      <c r="W47" s="11">
        <v>14.98</v>
      </c>
      <c r="X47" s="11">
        <v>1.84</v>
      </c>
      <c r="Y47" s="11">
        <v>5.16</v>
      </c>
      <c r="Z47" s="11">
        <v>10.88</v>
      </c>
      <c r="AA47" s="11">
        <v>5.84</v>
      </c>
      <c r="AB47" s="11">
        <v>51.86</v>
      </c>
      <c r="AC47" s="11">
        <v>14.08</v>
      </c>
      <c r="AD47" s="11">
        <v>16.57</v>
      </c>
      <c r="AE47" s="11">
        <v>12.45</v>
      </c>
      <c r="AF47" s="11">
        <v>25</v>
      </c>
      <c r="AG47" s="11">
        <v>27.82</v>
      </c>
      <c r="AH47" s="11">
        <v>20.29</v>
      </c>
      <c r="AI47" s="11">
        <v>14.79</v>
      </c>
      <c r="AJ47" s="11">
        <v>6.24</v>
      </c>
      <c r="AK47" s="11">
        <v>33.83</v>
      </c>
      <c r="AL47" s="11">
        <v>8.41</v>
      </c>
      <c r="AM47" s="11">
        <v>17.96</v>
      </c>
      <c r="AN47" s="11">
        <v>13.4</v>
      </c>
      <c r="AO47" s="11">
        <v>23.93</v>
      </c>
      <c r="AP47" s="11">
        <v>23.15</v>
      </c>
      <c r="AQ47" s="11">
        <v>8.17</v>
      </c>
      <c r="AR47" s="11">
        <v>46.98</v>
      </c>
      <c r="AS47" s="11">
        <v>21.69</v>
      </c>
      <c r="AT47" s="11">
        <v>79.36</v>
      </c>
      <c r="AU47" s="11">
        <v>38.1</v>
      </c>
      <c r="AV47" s="11">
        <v>58.27</v>
      </c>
      <c r="AW47" s="11">
        <v>67.959999999999994</v>
      </c>
      <c r="AX47" s="11">
        <v>27.86</v>
      </c>
      <c r="AY47" s="11">
        <v>35.93</v>
      </c>
      <c r="AZ47" s="11">
        <v>47.01</v>
      </c>
      <c r="BA47" s="11">
        <v>18.87</v>
      </c>
      <c r="BB47" s="11">
        <v>12.46</v>
      </c>
      <c r="BC47" s="11">
        <v>21.14</v>
      </c>
      <c r="BD47" s="11">
        <v>14.62</v>
      </c>
      <c r="BE47" s="11">
        <v>20.05</v>
      </c>
      <c r="BF47" s="11">
        <v>9.85</v>
      </c>
      <c r="BG47" s="11">
        <v>16.34</v>
      </c>
      <c r="BH47" s="11">
        <v>17.940000000000001</v>
      </c>
      <c r="BI47" s="11">
        <v>25.05</v>
      </c>
      <c r="BJ47" s="11">
        <v>0.42</v>
      </c>
      <c r="BK47" s="11">
        <v>20.39</v>
      </c>
      <c r="BL47" s="11">
        <v>22.37</v>
      </c>
      <c r="BM47" s="11">
        <v>12.57</v>
      </c>
      <c r="BN47" s="11">
        <v>19.440000000000001</v>
      </c>
      <c r="BO47" s="11">
        <v>24.2</v>
      </c>
      <c r="BP47" s="11">
        <v>23.42</v>
      </c>
      <c r="BQ47" s="11">
        <v>15.45</v>
      </c>
      <c r="BR47" s="11">
        <v>17.260000000000002</v>
      </c>
      <c r="BS47" s="11">
        <v>9.52</v>
      </c>
      <c r="BT47" s="11">
        <v>28.45</v>
      </c>
      <c r="BU47" s="11">
        <v>19.03</v>
      </c>
      <c r="BV47" s="11">
        <v>32</v>
      </c>
      <c r="BW47" s="11">
        <v>31.59</v>
      </c>
      <c r="BX47" s="11">
        <v>26.21</v>
      </c>
      <c r="BY47" s="11">
        <v>10.36</v>
      </c>
      <c r="BZ47" s="11">
        <v>11.78</v>
      </c>
      <c r="CA47" s="11">
        <v>24.66</v>
      </c>
      <c r="CB47" s="11">
        <v>17.54</v>
      </c>
      <c r="CC47" s="11">
        <v>25.42</v>
      </c>
      <c r="CD47" s="11">
        <v>7.82</v>
      </c>
      <c r="CE47" s="11">
        <v>19.64</v>
      </c>
      <c r="CF47" s="11">
        <v>33.44</v>
      </c>
      <c r="CG47" s="11">
        <v>22.11</v>
      </c>
      <c r="CH47" s="11">
        <v>21.72</v>
      </c>
      <c r="CI47" s="11">
        <v>4.2</v>
      </c>
      <c r="CJ47" s="11">
        <v>28.92</v>
      </c>
      <c r="CK47" s="11">
        <v>22.28</v>
      </c>
      <c r="CL47" s="11">
        <v>19.899999999999999</v>
      </c>
      <c r="CM47" s="11">
        <v>32.29</v>
      </c>
      <c r="CN47" s="11">
        <v>11.69</v>
      </c>
      <c r="CO47" s="11">
        <v>9.92</v>
      </c>
      <c r="CP47" s="11">
        <v>21</v>
      </c>
      <c r="CQ47" s="11">
        <v>22.06</v>
      </c>
      <c r="CR47" s="11">
        <v>23.41</v>
      </c>
      <c r="CS47" s="11">
        <v>28.01</v>
      </c>
      <c r="CT47" s="11">
        <v>16.079999999999998</v>
      </c>
      <c r="CU47" s="11">
        <v>22.59</v>
      </c>
      <c r="CV47" s="11">
        <v>3.07</v>
      </c>
      <c r="CW47" s="11">
        <v>2.89</v>
      </c>
      <c r="CX47" s="11">
        <v>21.18</v>
      </c>
    </row>
    <row r="48" spans="2:102" x14ac:dyDescent="0.35">
      <c r="B48" s="3">
        <f t="shared" si="4"/>
        <v>45</v>
      </c>
      <c r="C48" s="11">
        <v>18.329999999999998</v>
      </c>
      <c r="D48" s="11">
        <v>7.49</v>
      </c>
      <c r="E48" s="11">
        <v>18.73</v>
      </c>
      <c r="F48" s="11">
        <v>0.52</v>
      </c>
      <c r="G48" s="11">
        <v>2.42</v>
      </c>
      <c r="H48" s="11">
        <v>8.2100000000000009</v>
      </c>
      <c r="I48" s="11">
        <v>16.88</v>
      </c>
      <c r="J48" s="11">
        <v>20.56</v>
      </c>
      <c r="K48" s="11">
        <v>16.95</v>
      </c>
      <c r="L48" s="11">
        <v>3.54</v>
      </c>
      <c r="M48" s="11">
        <v>33.229999999999997</v>
      </c>
      <c r="N48" s="11">
        <v>1.08</v>
      </c>
      <c r="O48" s="11">
        <v>7.38</v>
      </c>
      <c r="P48" s="11">
        <v>19.579999999999998</v>
      </c>
      <c r="Q48" s="11">
        <v>30.89</v>
      </c>
      <c r="R48" s="11">
        <v>25.38</v>
      </c>
      <c r="S48" s="11">
        <v>31.47</v>
      </c>
      <c r="T48" s="11">
        <v>24.07</v>
      </c>
      <c r="U48" s="11">
        <v>5.19</v>
      </c>
      <c r="V48" s="11">
        <v>41.77</v>
      </c>
      <c r="W48" s="11">
        <v>15</v>
      </c>
      <c r="X48" s="11">
        <v>1.84</v>
      </c>
      <c r="Y48" s="11">
        <v>5.13</v>
      </c>
      <c r="Z48" s="11">
        <v>10.84</v>
      </c>
      <c r="AA48" s="11">
        <v>5.85</v>
      </c>
      <c r="AB48" s="11">
        <v>51.9</v>
      </c>
      <c r="AC48" s="11">
        <v>14.06</v>
      </c>
      <c r="AD48" s="11">
        <v>16.59</v>
      </c>
      <c r="AE48" s="11">
        <v>12.45</v>
      </c>
      <c r="AF48" s="11">
        <v>25.2</v>
      </c>
      <c r="AG48" s="11">
        <v>27.87</v>
      </c>
      <c r="AH48" s="11">
        <v>20.23</v>
      </c>
      <c r="AI48" s="11">
        <v>14.94</v>
      </c>
      <c r="AJ48" s="11">
        <v>6.26</v>
      </c>
      <c r="AK48" s="11">
        <v>34.07</v>
      </c>
      <c r="AL48" s="11">
        <v>8.41</v>
      </c>
      <c r="AM48" s="11">
        <v>17.920000000000002</v>
      </c>
      <c r="AN48" s="11">
        <v>13.46</v>
      </c>
      <c r="AO48" s="11">
        <v>23.96</v>
      </c>
      <c r="AP48" s="11">
        <v>22.99</v>
      </c>
      <c r="AQ48" s="11">
        <v>8.2100000000000009</v>
      </c>
      <c r="AR48" s="11">
        <v>46.95</v>
      </c>
      <c r="AS48" s="11">
        <v>21.6</v>
      </c>
      <c r="AT48" s="11">
        <v>80.09</v>
      </c>
      <c r="AU48" s="11">
        <v>38.340000000000003</v>
      </c>
      <c r="AV48" s="11">
        <v>58.68</v>
      </c>
      <c r="AW48" s="11">
        <v>67.84</v>
      </c>
      <c r="AX48" s="11">
        <v>27.58</v>
      </c>
      <c r="AY48" s="11">
        <v>35.72</v>
      </c>
      <c r="AZ48" s="11">
        <v>47.16</v>
      </c>
      <c r="BA48" s="11">
        <v>17.510000000000002</v>
      </c>
      <c r="BB48" s="11">
        <v>12.44</v>
      </c>
      <c r="BC48" s="11">
        <v>22.74</v>
      </c>
      <c r="BD48" s="11">
        <v>14.59</v>
      </c>
      <c r="BE48" s="11">
        <v>19.239999999999998</v>
      </c>
      <c r="BF48" s="11">
        <v>10.09</v>
      </c>
      <c r="BG48" s="11">
        <v>16.899999999999999</v>
      </c>
      <c r="BH48" s="11">
        <v>18.57</v>
      </c>
      <c r="BI48" s="11">
        <v>26.69</v>
      </c>
      <c r="BJ48" s="11">
        <v>0.45</v>
      </c>
      <c r="BK48" s="11">
        <v>21.5</v>
      </c>
      <c r="BL48" s="11">
        <v>22.82</v>
      </c>
      <c r="BM48" s="11">
        <v>13.85</v>
      </c>
      <c r="BN48" s="11">
        <v>19.86</v>
      </c>
      <c r="BO48" s="11">
        <v>22.77</v>
      </c>
      <c r="BP48" s="11">
        <v>24.02</v>
      </c>
      <c r="BQ48" s="11">
        <v>15.13</v>
      </c>
      <c r="BR48" s="11">
        <v>17.309999999999999</v>
      </c>
      <c r="BS48" s="11">
        <v>9.2100000000000009</v>
      </c>
      <c r="BT48" s="11">
        <v>28.83</v>
      </c>
      <c r="BU48" s="11">
        <v>19.23</v>
      </c>
      <c r="BV48" s="11">
        <v>32.29</v>
      </c>
      <c r="BW48" s="11">
        <v>32.9</v>
      </c>
      <c r="BX48" s="11">
        <v>25.56</v>
      </c>
      <c r="BY48" s="11">
        <v>10.82</v>
      </c>
      <c r="BZ48" s="11">
        <v>12.55</v>
      </c>
      <c r="CA48" s="11">
        <v>23.14</v>
      </c>
      <c r="CB48" s="11">
        <v>17.02</v>
      </c>
      <c r="CC48" s="11">
        <v>25.95</v>
      </c>
      <c r="CD48" s="11">
        <v>7.92</v>
      </c>
      <c r="CE48" s="11">
        <v>19.93</v>
      </c>
      <c r="CF48" s="11">
        <v>33.36</v>
      </c>
      <c r="CG48" s="11">
        <v>20.82</v>
      </c>
      <c r="CH48" s="11">
        <v>23.23</v>
      </c>
      <c r="CI48" s="11">
        <v>4.26</v>
      </c>
      <c r="CJ48" s="11">
        <v>28.66</v>
      </c>
      <c r="CK48" s="11">
        <v>23.53</v>
      </c>
      <c r="CL48" s="11">
        <v>20.07</v>
      </c>
      <c r="CM48" s="11">
        <v>32.33</v>
      </c>
      <c r="CN48" s="11">
        <v>11.77</v>
      </c>
      <c r="CO48" s="11">
        <v>10.38</v>
      </c>
      <c r="CP48" s="11">
        <v>20.73</v>
      </c>
      <c r="CQ48" s="11">
        <v>21.97</v>
      </c>
      <c r="CR48" s="11">
        <v>23.75</v>
      </c>
      <c r="CS48" s="11">
        <v>29.99</v>
      </c>
      <c r="CT48" s="11">
        <v>16.420000000000002</v>
      </c>
      <c r="CU48" s="11">
        <v>23.08</v>
      </c>
      <c r="CV48" s="11">
        <v>3.16</v>
      </c>
      <c r="CW48" s="11">
        <v>2.89</v>
      </c>
      <c r="CX48" s="11">
        <v>22.21</v>
      </c>
    </row>
    <row r="49" spans="2:102" x14ac:dyDescent="0.35">
      <c r="B49" s="3">
        <f t="shared" si="4"/>
        <v>46</v>
      </c>
      <c r="C49" s="11">
        <v>18.38</v>
      </c>
      <c r="D49" s="11">
        <v>7.48</v>
      </c>
      <c r="E49" s="11">
        <v>18.57</v>
      </c>
      <c r="F49" s="11">
        <v>0.51</v>
      </c>
      <c r="G49" s="11">
        <v>2.42</v>
      </c>
      <c r="H49" s="11">
        <v>8.2899999999999991</v>
      </c>
      <c r="I49" s="11">
        <v>16.86</v>
      </c>
      <c r="J49" s="11">
        <v>20.55</v>
      </c>
      <c r="K49" s="11">
        <v>16.809999999999999</v>
      </c>
      <c r="L49" s="11">
        <v>3.47</v>
      </c>
      <c r="M49" s="11">
        <v>33.31</v>
      </c>
      <c r="N49" s="11">
        <v>1.08</v>
      </c>
      <c r="O49" s="11">
        <v>7.42</v>
      </c>
      <c r="P49" s="11">
        <v>19.510000000000002</v>
      </c>
      <c r="Q49" s="11">
        <v>30.91</v>
      </c>
      <c r="R49" s="11">
        <v>25.49</v>
      </c>
      <c r="S49" s="11">
        <v>31.56</v>
      </c>
      <c r="T49" s="11">
        <v>24.19</v>
      </c>
      <c r="U49" s="11">
        <v>5.18</v>
      </c>
      <c r="V49" s="11">
        <v>41.39</v>
      </c>
      <c r="W49" s="11">
        <v>15.29</v>
      </c>
      <c r="X49" s="11">
        <v>1.85</v>
      </c>
      <c r="Y49" s="11">
        <v>5.21</v>
      </c>
      <c r="Z49" s="11">
        <v>10.77</v>
      </c>
      <c r="AA49" s="11">
        <v>5.85</v>
      </c>
      <c r="AB49" s="11">
        <v>52.76</v>
      </c>
      <c r="AC49" s="11">
        <v>14.13</v>
      </c>
      <c r="AD49" s="11">
        <v>16.59</v>
      </c>
      <c r="AE49" s="11">
        <v>12.4</v>
      </c>
      <c r="AF49" s="11">
        <v>25.43</v>
      </c>
      <c r="AG49" s="11">
        <v>27.91</v>
      </c>
      <c r="AH49" s="11">
        <v>20.21</v>
      </c>
      <c r="AI49" s="11">
        <v>14.91</v>
      </c>
      <c r="AJ49" s="11">
        <v>6.29</v>
      </c>
      <c r="AK49" s="11">
        <v>33.93</v>
      </c>
      <c r="AL49" s="11">
        <v>8.43</v>
      </c>
      <c r="AM49" s="11">
        <v>17.850000000000001</v>
      </c>
      <c r="AN49" s="11">
        <v>13.46</v>
      </c>
      <c r="AO49" s="11">
        <v>24.06</v>
      </c>
      <c r="AP49" s="11">
        <v>22.84</v>
      </c>
      <c r="AQ49" s="11">
        <v>8.16</v>
      </c>
      <c r="AR49" s="11">
        <v>46.56</v>
      </c>
      <c r="AS49" s="11">
        <v>21.71</v>
      </c>
      <c r="AT49" s="11">
        <v>80.36</v>
      </c>
      <c r="AU49" s="11">
        <v>38.340000000000003</v>
      </c>
      <c r="AV49" s="11">
        <v>58.31</v>
      </c>
      <c r="AW49" s="11">
        <v>68</v>
      </c>
      <c r="AX49" s="11">
        <v>27.44</v>
      </c>
      <c r="AY49" s="11">
        <v>35.82</v>
      </c>
      <c r="AZ49" s="11">
        <v>47.04</v>
      </c>
      <c r="BA49" s="11">
        <v>17.72</v>
      </c>
      <c r="BB49" s="11">
        <v>11.56</v>
      </c>
      <c r="BC49" s="11">
        <v>21.85</v>
      </c>
      <c r="BD49" s="11">
        <v>14.84</v>
      </c>
      <c r="BE49" s="11">
        <v>19.690000000000001</v>
      </c>
      <c r="BF49" s="11">
        <v>10.039999999999999</v>
      </c>
      <c r="BG49" s="11">
        <v>16.559999999999999</v>
      </c>
      <c r="BH49" s="11">
        <v>17.87</v>
      </c>
      <c r="BI49" s="11">
        <v>25.12</v>
      </c>
      <c r="BJ49" s="11">
        <v>0.43</v>
      </c>
      <c r="BK49" s="11">
        <v>21.07</v>
      </c>
      <c r="BL49" s="11">
        <v>22.56</v>
      </c>
      <c r="BM49" s="11">
        <v>13.6</v>
      </c>
      <c r="BN49" s="11">
        <v>19.28</v>
      </c>
      <c r="BO49" s="11">
        <v>23.55</v>
      </c>
      <c r="BP49" s="11">
        <v>23.99</v>
      </c>
      <c r="BQ49" s="11">
        <v>15.04</v>
      </c>
      <c r="BR49" s="11">
        <v>17.190000000000001</v>
      </c>
      <c r="BS49" s="11">
        <v>9.85</v>
      </c>
      <c r="BT49" s="11">
        <v>26.85</v>
      </c>
      <c r="BU49" s="11">
        <v>18.48</v>
      </c>
      <c r="BV49" s="11">
        <v>32.840000000000003</v>
      </c>
      <c r="BW49" s="11">
        <v>32.79</v>
      </c>
      <c r="BX49" s="11">
        <v>25.65</v>
      </c>
      <c r="BY49" s="11">
        <v>10.35</v>
      </c>
      <c r="BZ49" s="11">
        <v>12.06</v>
      </c>
      <c r="CA49" s="11">
        <v>23.18</v>
      </c>
      <c r="CB49" s="11">
        <v>17.600000000000001</v>
      </c>
      <c r="CC49" s="11">
        <v>24.35</v>
      </c>
      <c r="CD49" s="11">
        <v>7.99</v>
      </c>
      <c r="CE49" s="11">
        <v>19.23</v>
      </c>
      <c r="CF49" s="11">
        <v>32</v>
      </c>
      <c r="CG49" s="11">
        <v>21.52</v>
      </c>
      <c r="CH49" s="11">
        <v>21.52</v>
      </c>
      <c r="CI49" s="11">
        <v>4.04</v>
      </c>
      <c r="CJ49" s="11">
        <v>29.4</v>
      </c>
      <c r="CK49" s="11">
        <v>23.25</v>
      </c>
      <c r="CL49" s="11">
        <v>20.3</v>
      </c>
      <c r="CM49" s="11">
        <v>32.35</v>
      </c>
      <c r="CN49" s="11">
        <v>11.56</v>
      </c>
      <c r="CO49" s="11">
        <v>10.79</v>
      </c>
      <c r="CP49" s="11">
        <v>20.73</v>
      </c>
      <c r="CQ49" s="11">
        <v>21.61</v>
      </c>
      <c r="CR49" s="11">
        <v>22.36</v>
      </c>
      <c r="CS49" s="11">
        <v>29.94</v>
      </c>
      <c r="CT49" s="11">
        <v>15.86</v>
      </c>
      <c r="CU49" s="11">
        <v>22.48</v>
      </c>
      <c r="CV49" s="11">
        <v>3.22</v>
      </c>
      <c r="CW49" s="11">
        <v>2.78</v>
      </c>
      <c r="CX49" s="11">
        <v>20.83</v>
      </c>
    </row>
    <row r="50" spans="2:102" x14ac:dyDescent="0.35">
      <c r="B50" s="3">
        <f t="shared" si="4"/>
        <v>47</v>
      </c>
      <c r="C50" s="11">
        <v>18.45</v>
      </c>
      <c r="D50" s="11">
        <v>7.46</v>
      </c>
      <c r="E50" s="11">
        <v>18.579999999999998</v>
      </c>
      <c r="F50" s="11">
        <v>0.52</v>
      </c>
      <c r="G50" s="11">
        <v>2.41</v>
      </c>
      <c r="H50" s="11">
        <v>8.49</v>
      </c>
      <c r="I50" s="11">
        <v>16.91</v>
      </c>
      <c r="J50" s="11">
        <v>20.39</v>
      </c>
      <c r="K50" s="11">
        <v>16.68</v>
      </c>
      <c r="L50" s="11">
        <v>3.47</v>
      </c>
      <c r="M50" s="11">
        <v>33.29</v>
      </c>
      <c r="N50" s="11">
        <v>1.08</v>
      </c>
      <c r="O50" s="11">
        <v>7.41</v>
      </c>
      <c r="P50" s="11">
        <v>19.350000000000001</v>
      </c>
      <c r="Q50" s="11">
        <v>31.03</v>
      </c>
      <c r="R50" s="11">
        <v>25.63</v>
      </c>
      <c r="S50" s="11">
        <v>31.64</v>
      </c>
      <c r="T50" s="11">
        <v>24.33</v>
      </c>
      <c r="U50" s="11">
        <v>5.14</v>
      </c>
      <c r="V50" s="11">
        <v>41.44</v>
      </c>
      <c r="W50" s="11">
        <v>15.49</v>
      </c>
      <c r="X50" s="11">
        <v>1.85</v>
      </c>
      <c r="Y50" s="11">
        <v>5.32</v>
      </c>
      <c r="Z50" s="11">
        <v>10.75</v>
      </c>
      <c r="AA50" s="11">
        <v>5.92</v>
      </c>
      <c r="AB50" s="11">
        <v>52.44</v>
      </c>
      <c r="AC50" s="11">
        <v>14.14</v>
      </c>
      <c r="AD50" s="11">
        <v>16.559999999999999</v>
      </c>
      <c r="AE50" s="11">
        <v>12.36</v>
      </c>
      <c r="AF50" s="11">
        <v>25.86</v>
      </c>
      <c r="AG50" s="11">
        <v>27.75</v>
      </c>
      <c r="AH50" s="11">
        <v>20.07</v>
      </c>
      <c r="AI50" s="11">
        <v>15.03</v>
      </c>
      <c r="AJ50" s="11">
        <v>6.31</v>
      </c>
      <c r="AK50" s="11">
        <v>32.99</v>
      </c>
      <c r="AL50" s="11">
        <v>8.49</v>
      </c>
      <c r="AM50" s="11">
        <v>17.93</v>
      </c>
      <c r="AN50" s="11">
        <v>13.62</v>
      </c>
      <c r="AO50" s="11">
        <v>24.14</v>
      </c>
      <c r="AP50" s="11">
        <v>23.01</v>
      </c>
      <c r="AQ50" s="11">
        <v>8.23</v>
      </c>
      <c r="AR50" s="11">
        <v>46.73</v>
      </c>
      <c r="AS50" s="11">
        <v>21.57</v>
      </c>
      <c r="AT50" s="11">
        <v>79.36</v>
      </c>
      <c r="AU50" s="11">
        <v>38.07</v>
      </c>
      <c r="AV50" s="11">
        <v>58.47</v>
      </c>
      <c r="AW50" s="11">
        <v>68.03</v>
      </c>
      <c r="AX50" s="11">
        <v>27.64</v>
      </c>
      <c r="AY50" s="11">
        <v>35.72</v>
      </c>
      <c r="AZ50" s="11">
        <v>47.36</v>
      </c>
      <c r="BA50" s="11">
        <v>18.21</v>
      </c>
      <c r="BB50" s="11">
        <v>11.61</v>
      </c>
      <c r="BC50" s="11">
        <v>20.36</v>
      </c>
      <c r="BD50" s="11">
        <v>14.38</v>
      </c>
      <c r="BE50" s="11">
        <v>19.43</v>
      </c>
      <c r="BF50" s="11">
        <v>10.29</v>
      </c>
      <c r="BG50" s="11">
        <v>17.29</v>
      </c>
      <c r="BH50" s="11">
        <v>17.829999999999998</v>
      </c>
      <c r="BI50" s="11">
        <v>26.57</v>
      </c>
      <c r="BJ50" s="11">
        <v>0.45</v>
      </c>
      <c r="BK50" s="11">
        <v>21.03</v>
      </c>
      <c r="BL50" s="11">
        <v>23.07</v>
      </c>
      <c r="BM50" s="11">
        <v>12.49</v>
      </c>
      <c r="BN50" s="11">
        <v>19.25</v>
      </c>
      <c r="BO50" s="11">
        <v>21.73</v>
      </c>
      <c r="BP50" s="11">
        <v>21.61</v>
      </c>
      <c r="BQ50" s="11">
        <v>15.11</v>
      </c>
      <c r="BR50" s="11">
        <v>18.489999999999998</v>
      </c>
      <c r="BS50" s="11">
        <v>9.69</v>
      </c>
      <c r="BT50" s="11">
        <v>30.19</v>
      </c>
      <c r="BU50" s="11">
        <v>19.13</v>
      </c>
      <c r="BV50" s="11">
        <v>32.74</v>
      </c>
      <c r="BW50" s="11">
        <v>32.61</v>
      </c>
      <c r="BX50" s="11">
        <v>25.47</v>
      </c>
      <c r="BY50" s="11">
        <v>10.57</v>
      </c>
      <c r="BZ50" s="11">
        <v>11.89</v>
      </c>
      <c r="CA50" s="11">
        <v>23.65</v>
      </c>
      <c r="CB50" s="11">
        <v>17.57</v>
      </c>
      <c r="CC50" s="11">
        <v>25.46</v>
      </c>
      <c r="CD50" s="11">
        <v>7.34</v>
      </c>
      <c r="CE50" s="11">
        <v>19.45</v>
      </c>
      <c r="CF50" s="11">
        <v>34.78</v>
      </c>
      <c r="CG50" s="11">
        <v>20.89</v>
      </c>
      <c r="CH50" s="11">
        <v>22.3</v>
      </c>
      <c r="CI50" s="11">
        <v>4.34</v>
      </c>
      <c r="CJ50" s="11">
        <v>29.01</v>
      </c>
      <c r="CK50" s="11">
        <v>22.19</v>
      </c>
      <c r="CL50" s="11">
        <v>20.29</v>
      </c>
      <c r="CM50" s="11">
        <v>31.69</v>
      </c>
      <c r="CN50" s="11">
        <v>11.65</v>
      </c>
      <c r="CO50" s="11">
        <v>10.130000000000001</v>
      </c>
      <c r="CP50" s="11">
        <v>21.78</v>
      </c>
      <c r="CQ50" s="11">
        <v>21.23</v>
      </c>
      <c r="CR50" s="11">
        <v>21.93</v>
      </c>
      <c r="CS50" s="11">
        <v>29.19</v>
      </c>
      <c r="CT50" s="11">
        <v>16.559999999999999</v>
      </c>
      <c r="CU50" s="11">
        <v>23.27</v>
      </c>
      <c r="CV50" s="11">
        <v>3.09</v>
      </c>
      <c r="CW50" s="11">
        <v>2.89</v>
      </c>
      <c r="CX50" s="11">
        <v>22.06</v>
      </c>
    </row>
    <row r="51" spans="2:102" x14ac:dyDescent="0.35">
      <c r="B51" s="3">
        <f t="shared" si="4"/>
        <v>48</v>
      </c>
      <c r="C51" s="11">
        <v>18.329999999999998</v>
      </c>
      <c r="D51" s="11">
        <v>7.47</v>
      </c>
      <c r="E51" s="11">
        <v>18.66</v>
      </c>
      <c r="F51" s="11">
        <v>0.51</v>
      </c>
      <c r="G51" s="11">
        <v>2.42</v>
      </c>
      <c r="H51" s="11">
        <v>8.52</v>
      </c>
      <c r="I51" s="11">
        <v>16.829999999999998</v>
      </c>
      <c r="J51" s="11">
        <v>20.62</v>
      </c>
      <c r="K51" s="11">
        <v>16.87</v>
      </c>
      <c r="L51" s="11">
        <v>3.46</v>
      </c>
      <c r="M51" s="11">
        <v>33.22</v>
      </c>
      <c r="N51" s="11">
        <v>1.08</v>
      </c>
      <c r="O51" s="11">
        <v>7.39</v>
      </c>
      <c r="P51" s="11">
        <v>19.48</v>
      </c>
      <c r="Q51" s="11">
        <v>31.03</v>
      </c>
      <c r="R51" s="11">
        <v>25.6</v>
      </c>
      <c r="S51" s="11">
        <v>31.85</v>
      </c>
      <c r="T51" s="11">
        <v>24.54</v>
      </c>
      <c r="U51" s="11">
        <v>5.14</v>
      </c>
      <c r="V51" s="11">
        <v>41.28</v>
      </c>
      <c r="W51" s="11">
        <v>15.43</v>
      </c>
      <c r="X51" s="11">
        <v>1.85</v>
      </c>
      <c r="Y51" s="11">
        <v>5.36</v>
      </c>
      <c r="Z51" s="11">
        <v>10.97</v>
      </c>
      <c r="AA51" s="11">
        <v>6.06</v>
      </c>
      <c r="AB51" s="11">
        <v>52.25</v>
      </c>
      <c r="AC51" s="11">
        <v>14.16</v>
      </c>
      <c r="AD51" s="11">
        <v>16.61</v>
      </c>
      <c r="AE51" s="11">
        <v>12.46</v>
      </c>
      <c r="AF51" s="11">
        <v>25.73</v>
      </c>
      <c r="AG51" s="11">
        <v>27.67</v>
      </c>
      <c r="AH51" s="11">
        <v>20.13</v>
      </c>
      <c r="AI51" s="11">
        <v>15.16</v>
      </c>
      <c r="AJ51" s="11">
        <v>6.3</v>
      </c>
      <c r="AK51" s="11">
        <v>33.25</v>
      </c>
      <c r="AL51" s="11">
        <v>8.4600000000000009</v>
      </c>
      <c r="AM51" s="11">
        <v>17.88</v>
      </c>
      <c r="AN51" s="11">
        <v>13.43</v>
      </c>
      <c r="AO51" s="11">
        <v>24.08</v>
      </c>
      <c r="AP51" s="11">
        <v>22.69</v>
      </c>
      <c r="AQ51" s="11">
        <v>8.27</v>
      </c>
      <c r="AR51" s="11">
        <v>47.4</v>
      </c>
      <c r="AS51" s="11">
        <v>21.52</v>
      </c>
      <c r="AT51" s="11">
        <v>79.08</v>
      </c>
      <c r="AU51" s="11">
        <v>37.72</v>
      </c>
      <c r="AV51" s="11">
        <v>58.39</v>
      </c>
      <c r="AW51" s="11">
        <v>68.17</v>
      </c>
      <c r="AX51" s="11">
        <v>27.52</v>
      </c>
      <c r="AY51" s="11">
        <v>35.880000000000003</v>
      </c>
      <c r="AZ51" s="11">
        <v>47.29</v>
      </c>
      <c r="BA51" s="11">
        <v>17.739999999999998</v>
      </c>
      <c r="BB51" s="11">
        <v>10.84</v>
      </c>
      <c r="BC51" s="11">
        <v>19.760000000000002</v>
      </c>
      <c r="BD51" s="11">
        <v>14.51</v>
      </c>
      <c r="BE51" s="11">
        <v>19.649999999999999</v>
      </c>
      <c r="BF51" s="11">
        <v>10.18</v>
      </c>
      <c r="BG51" s="11">
        <v>16.45</v>
      </c>
      <c r="BH51" s="11">
        <v>17.989999999999998</v>
      </c>
      <c r="BI51" s="11">
        <v>24.61</v>
      </c>
      <c r="BJ51" s="11">
        <v>0.45</v>
      </c>
      <c r="BK51" s="11">
        <v>18.5</v>
      </c>
      <c r="BL51" s="11">
        <v>23.42</v>
      </c>
      <c r="BM51" s="11">
        <v>13</v>
      </c>
      <c r="BN51" s="11">
        <v>18.61</v>
      </c>
      <c r="BO51" s="11">
        <v>22.2</v>
      </c>
      <c r="BP51" s="11">
        <v>22.98</v>
      </c>
      <c r="BQ51" s="11">
        <v>15.1</v>
      </c>
      <c r="BR51" s="11">
        <v>16.850000000000001</v>
      </c>
      <c r="BS51" s="11">
        <v>9.68</v>
      </c>
      <c r="BT51" s="11">
        <v>29.2</v>
      </c>
      <c r="BU51" s="11">
        <v>19.63</v>
      </c>
      <c r="BV51" s="11">
        <v>31.75</v>
      </c>
      <c r="BW51" s="11">
        <v>30.32</v>
      </c>
      <c r="BX51" s="11">
        <v>25.36</v>
      </c>
      <c r="BY51" s="11">
        <v>10.32</v>
      </c>
      <c r="BZ51" s="11">
        <v>11.77</v>
      </c>
      <c r="CA51" s="11">
        <v>22.08</v>
      </c>
      <c r="CB51" s="11">
        <v>17.87</v>
      </c>
      <c r="CC51" s="11">
        <v>24.31</v>
      </c>
      <c r="CD51" s="11">
        <v>7.7</v>
      </c>
      <c r="CE51" s="11">
        <v>18.71</v>
      </c>
      <c r="CF51" s="11">
        <v>32.51</v>
      </c>
      <c r="CG51" s="11">
        <v>20.61</v>
      </c>
      <c r="CH51" s="11">
        <v>22.02</v>
      </c>
      <c r="CI51" s="11">
        <v>4.03</v>
      </c>
      <c r="CJ51" s="11">
        <v>29.46</v>
      </c>
      <c r="CK51" s="11">
        <v>22.49</v>
      </c>
      <c r="CL51" s="11">
        <v>19.579999999999998</v>
      </c>
      <c r="CM51" s="11">
        <v>30.52</v>
      </c>
      <c r="CN51" s="11">
        <v>11.55</v>
      </c>
      <c r="CO51" s="11">
        <v>10.23</v>
      </c>
      <c r="CP51" s="11">
        <v>21.76</v>
      </c>
      <c r="CQ51" s="11">
        <v>22.56</v>
      </c>
      <c r="CR51" s="11">
        <v>21.03</v>
      </c>
      <c r="CS51" s="11">
        <v>29.74</v>
      </c>
      <c r="CT51" s="11">
        <v>16.809999999999999</v>
      </c>
      <c r="CU51" s="11">
        <v>24.21</v>
      </c>
      <c r="CV51" s="11">
        <v>3.27</v>
      </c>
      <c r="CW51" s="11">
        <v>2.76</v>
      </c>
      <c r="CX51" s="11">
        <v>21.4</v>
      </c>
    </row>
    <row r="52" spans="2:102" x14ac:dyDescent="0.35">
      <c r="B52" s="3">
        <f t="shared" si="4"/>
        <v>49</v>
      </c>
      <c r="C52" s="11">
        <v>18.57</v>
      </c>
      <c r="D52" s="11">
        <v>7.49</v>
      </c>
      <c r="E52" s="11">
        <v>18.57</v>
      </c>
      <c r="F52" s="11">
        <v>0.51</v>
      </c>
      <c r="G52" s="11">
        <v>2.42</v>
      </c>
      <c r="H52" s="11">
        <v>8.4600000000000009</v>
      </c>
      <c r="I52" s="11">
        <v>16.82</v>
      </c>
      <c r="J52" s="11">
        <v>20.28</v>
      </c>
      <c r="K52" s="11">
        <v>16.77</v>
      </c>
      <c r="L52" s="11">
        <v>3.5</v>
      </c>
      <c r="M52" s="11">
        <v>33.21</v>
      </c>
      <c r="N52" s="11">
        <v>1.08</v>
      </c>
      <c r="O52" s="11">
        <v>7.42</v>
      </c>
      <c r="P52" s="11">
        <v>19.34</v>
      </c>
      <c r="Q52" s="11">
        <v>30.82</v>
      </c>
      <c r="R52" s="11">
        <v>25.43</v>
      </c>
      <c r="S52" s="11">
        <v>31.86</v>
      </c>
      <c r="T52" s="11">
        <v>24.63</v>
      </c>
      <c r="U52" s="11">
        <v>5.12</v>
      </c>
      <c r="V52" s="11">
        <v>41.39</v>
      </c>
      <c r="W52" s="11">
        <v>15.38</v>
      </c>
      <c r="X52" s="11">
        <v>1.85</v>
      </c>
      <c r="Y52" s="11">
        <v>5.45</v>
      </c>
      <c r="Z52" s="11">
        <v>11.11</v>
      </c>
      <c r="AA52" s="11">
        <v>5.96</v>
      </c>
      <c r="AB52" s="11">
        <v>52.08</v>
      </c>
      <c r="AC52" s="11">
        <v>14.18</v>
      </c>
      <c r="AD52" s="11">
        <v>16.600000000000001</v>
      </c>
      <c r="AE52" s="11">
        <v>12.47</v>
      </c>
      <c r="AF52" s="11">
        <v>25.62</v>
      </c>
      <c r="AG52" s="11">
        <v>27.42</v>
      </c>
      <c r="AH52" s="11">
        <v>19.920000000000002</v>
      </c>
      <c r="AI52" s="11">
        <v>15.12</v>
      </c>
      <c r="AJ52" s="11">
        <v>6.32</v>
      </c>
      <c r="AK52" s="11">
        <v>33.49</v>
      </c>
      <c r="AL52" s="11">
        <v>8.43</v>
      </c>
      <c r="AM52" s="11">
        <v>17.88</v>
      </c>
      <c r="AN52" s="11">
        <v>13.53</v>
      </c>
      <c r="AO52" s="11">
        <v>24.11</v>
      </c>
      <c r="AP52" s="11">
        <v>22.91</v>
      </c>
      <c r="AQ52" s="11">
        <v>8.2100000000000009</v>
      </c>
      <c r="AR52" s="11">
        <v>47.42</v>
      </c>
      <c r="AS52" s="11">
        <v>21.45</v>
      </c>
      <c r="AT52" s="11">
        <v>79.8</v>
      </c>
      <c r="AU52" s="11">
        <v>37.770000000000003</v>
      </c>
      <c r="AV52" s="11">
        <v>58.38</v>
      </c>
      <c r="AW52" s="11">
        <v>68.64</v>
      </c>
      <c r="AX52" s="11">
        <v>27.51</v>
      </c>
      <c r="AY52" s="11">
        <v>36.619999999999997</v>
      </c>
      <c r="AZ52" s="11">
        <v>47.28</v>
      </c>
      <c r="BA52" s="11">
        <v>17.420000000000002</v>
      </c>
      <c r="BB52" s="11">
        <v>11.5</v>
      </c>
      <c r="BC52" s="11">
        <v>20.82</v>
      </c>
      <c r="BD52" s="11">
        <v>14.48</v>
      </c>
      <c r="BE52" s="11">
        <v>19.41</v>
      </c>
      <c r="BF52" s="11">
        <v>10.08</v>
      </c>
      <c r="BG52" s="11">
        <v>16.59</v>
      </c>
      <c r="BH52" s="11">
        <v>17.2</v>
      </c>
      <c r="BI52" s="11">
        <v>24.77</v>
      </c>
      <c r="BJ52" s="11">
        <v>0.44</v>
      </c>
      <c r="BK52" s="11">
        <v>20.76</v>
      </c>
      <c r="BL52" s="11">
        <v>22.98</v>
      </c>
      <c r="BM52" s="11">
        <v>13.4</v>
      </c>
      <c r="BN52" s="11">
        <v>19.170000000000002</v>
      </c>
      <c r="BO52" s="11">
        <v>22.23</v>
      </c>
      <c r="BP52" s="11">
        <v>24.68</v>
      </c>
      <c r="BQ52" s="11">
        <v>14.65</v>
      </c>
      <c r="BR52" s="11">
        <v>17.989999999999998</v>
      </c>
      <c r="BS52" s="11">
        <v>9.67</v>
      </c>
      <c r="BT52" s="11">
        <v>28.66</v>
      </c>
      <c r="BU52" s="11">
        <v>19.32</v>
      </c>
      <c r="BV52" s="11">
        <v>34.21</v>
      </c>
      <c r="BW52" s="11">
        <v>32.5</v>
      </c>
      <c r="BX52" s="11">
        <v>25.05</v>
      </c>
      <c r="BY52" s="11">
        <v>10.27</v>
      </c>
      <c r="BZ52" s="11">
        <v>12.12</v>
      </c>
      <c r="CA52" s="11">
        <v>23.25</v>
      </c>
      <c r="CB52" s="11">
        <v>18.03</v>
      </c>
      <c r="CC52" s="11">
        <v>26.02</v>
      </c>
      <c r="CD52" s="11">
        <v>7.96</v>
      </c>
      <c r="CE52" s="11">
        <v>19.61</v>
      </c>
      <c r="CF52" s="11">
        <v>31.77</v>
      </c>
      <c r="CG52" s="11">
        <v>22.32</v>
      </c>
      <c r="CH52" s="11">
        <v>21.56</v>
      </c>
      <c r="CI52" s="11">
        <v>4.2300000000000004</v>
      </c>
      <c r="CJ52" s="11">
        <v>29.28</v>
      </c>
      <c r="CK52" s="11">
        <v>22.05</v>
      </c>
      <c r="CL52" s="11">
        <v>20.21</v>
      </c>
      <c r="CM52" s="11">
        <v>31.07</v>
      </c>
      <c r="CN52" s="11">
        <v>11.51</v>
      </c>
      <c r="CO52" s="11">
        <v>9.5</v>
      </c>
      <c r="CP52" s="11">
        <v>20.71</v>
      </c>
      <c r="CQ52" s="11">
        <v>21.44</v>
      </c>
      <c r="CR52" s="11">
        <v>23.63</v>
      </c>
      <c r="CS52" s="11">
        <v>29.97</v>
      </c>
      <c r="CT52" s="11">
        <v>16.98</v>
      </c>
      <c r="CU52" s="11">
        <v>22.81</v>
      </c>
      <c r="CV52" s="11">
        <v>3.12</v>
      </c>
      <c r="CW52" s="11">
        <v>2.75</v>
      </c>
      <c r="CX52" s="11">
        <v>22.32</v>
      </c>
    </row>
    <row r="53" spans="2:102" x14ac:dyDescent="0.35">
      <c r="B53" s="3">
        <f t="shared" si="4"/>
        <v>50</v>
      </c>
      <c r="C53" s="11">
        <v>18.399999999999999</v>
      </c>
      <c r="D53" s="11">
        <v>7.47</v>
      </c>
      <c r="E53" s="11">
        <v>18.600000000000001</v>
      </c>
      <c r="F53" s="11">
        <v>0.51</v>
      </c>
      <c r="G53" s="11">
        <v>2.41</v>
      </c>
      <c r="H53" s="11">
        <v>8.5500000000000007</v>
      </c>
      <c r="I53" s="11">
        <v>16.809999999999999</v>
      </c>
      <c r="J53" s="11">
        <v>20.16</v>
      </c>
      <c r="K53" s="11">
        <v>16.82</v>
      </c>
      <c r="L53" s="11">
        <v>3.49</v>
      </c>
      <c r="M53" s="11">
        <v>33.24</v>
      </c>
      <c r="N53" s="11">
        <v>1.08</v>
      </c>
      <c r="O53" s="11">
        <v>7.45</v>
      </c>
      <c r="P53" s="11">
        <v>19.329999999999998</v>
      </c>
      <c r="Q53" s="11">
        <v>30.78</v>
      </c>
      <c r="R53" s="11">
        <v>25.64</v>
      </c>
      <c r="S53" s="11">
        <v>31.86</v>
      </c>
      <c r="T53" s="11">
        <v>24.44</v>
      </c>
      <c r="U53" s="11">
        <v>5.12</v>
      </c>
      <c r="V53" s="11">
        <v>41.67</v>
      </c>
      <c r="W53" s="11">
        <v>15.32</v>
      </c>
      <c r="X53" s="11">
        <v>1.84</v>
      </c>
      <c r="Y53" s="11">
        <v>5.42</v>
      </c>
      <c r="Z53" s="11">
        <v>11.05</v>
      </c>
      <c r="AA53" s="11">
        <v>5.96</v>
      </c>
      <c r="AB53" s="11">
        <v>52.46</v>
      </c>
      <c r="AC53" s="11">
        <v>14.14</v>
      </c>
      <c r="AD53" s="11">
        <v>16.61</v>
      </c>
      <c r="AE53" s="11">
        <v>12.47</v>
      </c>
      <c r="AF53" s="11">
        <v>25.56</v>
      </c>
      <c r="AG53" s="11">
        <v>27.33</v>
      </c>
      <c r="AH53" s="11">
        <v>20.54</v>
      </c>
      <c r="AI53" s="11">
        <v>15.27</v>
      </c>
      <c r="AJ53" s="11">
        <v>6.32</v>
      </c>
      <c r="AK53" s="11">
        <v>33.56</v>
      </c>
      <c r="AL53" s="11">
        <v>8.3000000000000007</v>
      </c>
      <c r="AM53" s="11">
        <v>18</v>
      </c>
      <c r="AN53" s="11">
        <v>13.55</v>
      </c>
      <c r="AO53" s="11">
        <v>24.13</v>
      </c>
      <c r="AP53" s="11">
        <v>23.07</v>
      </c>
      <c r="AQ53" s="11">
        <v>8.25</v>
      </c>
      <c r="AR53" s="11">
        <v>46.86</v>
      </c>
      <c r="AS53" s="11">
        <v>21.38</v>
      </c>
      <c r="AT53" s="11">
        <v>79.44</v>
      </c>
      <c r="AU53" s="11">
        <v>37.6</v>
      </c>
      <c r="AV53" s="11">
        <v>58.33</v>
      </c>
      <c r="AW53" s="11">
        <v>68.66</v>
      </c>
      <c r="AX53" s="11">
        <v>27.4</v>
      </c>
      <c r="AY53" s="11">
        <v>36.229999999999997</v>
      </c>
      <c r="AZ53" s="11">
        <v>47.48</v>
      </c>
      <c r="BA53" s="11">
        <v>16.989999999999998</v>
      </c>
      <c r="BB53" s="11">
        <v>12.42</v>
      </c>
      <c r="BC53" s="11">
        <v>19.73</v>
      </c>
      <c r="BD53" s="11">
        <v>14.72</v>
      </c>
      <c r="BE53" s="11">
        <v>19.64</v>
      </c>
      <c r="BF53" s="11">
        <v>10.029999999999999</v>
      </c>
      <c r="BG53" s="11">
        <v>16.670000000000002</v>
      </c>
      <c r="BH53" s="11">
        <v>18.59</v>
      </c>
      <c r="BI53" s="11">
        <v>26.83</v>
      </c>
      <c r="BJ53" s="11">
        <v>0.44</v>
      </c>
      <c r="BK53" s="11">
        <v>18.88</v>
      </c>
      <c r="BL53" s="11">
        <v>23.26</v>
      </c>
      <c r="BM53" s="11">
        <v>12.86</v>
      </c>
      <c r="BN53" s="11">
        <v>18.64</v>
      </c>
      <c r="BO53" s="11">
        <v>22.09</v>
      </c>
      <c r="BP53" s="11">
        <v>23.02</v>
      </c>
      <c r="BQ53" s="11">
        <v>15.39</v>
      </c>
      <c r="BR53" s="11">
        <v>17.43</v>
      </c>
      <c r="BS53" s="11">
        <v>10</v>
      </c>
      <c r="BT53" s="11">
        <v>29.23</v>
      </c>
      <c r="BU53" s="11">
        <v>19.55</v>
      </c>
      <c r="BV53" s="11">
        <v>32.979999999999997</v>
      </c>
      <c r="BW53" s="11">
        <v>29.55</v>
      </c>
      <c r="BX53" s="11">
        <v>25.02</v>
      </c>
      <c r="BY53" s="11">
        <v>10.26</v>
      </c>
      <c r="BZ53" s="11">
        <v>12.19</v>
      </c>
      <c r="CA53" s="11">
        <v>22.47</v>
      </c>
      <c r="CB53" s="11">
        <v>17.63</v>
      </c>
      <c r="CC53" s="11">
        <v>23.85</v>
      </c>
      <c r="CD53" s="11">
        <v>7.6</v>
      </c>
      <c r="CE53" s="11">
        <v>19.350000000000001</v>
      </c>
      <c r="CF53" s="11">
        <v>32.049999999999997</v>
      </c>
      <c r="CG53" s="11">
        <v>22.01</v>
      </c>
      <c r="CH53" s="11">
        <v>21.45</v>
      </c>
      <c r="CI53" s="11">
        <v>3.92</v>
      </c>
      <c r="CJ53" s="11">
        <v>29.95</v>
      </c>
      <c r="CK53" s="11">
        <v>22.48</v>
      </c>
      <c r="CL53" s="11">
        <v>20.12</v>
      </c>
      <c r="CM53" s="11">
        <v>32</v>
      </c>
      <c r="CN53" s="11">
        <v>11.61</v>
      </c>
      <c r="CO53" s="11">
        <v>10.27</v>
      </c>
      <c r="CP53" s="11">
        <v>21.11</v>
      </c>
      <c r="CQ53" s="11">
        <v>21.92</v>
      </c>
      <c r="CR53" s="11">
        <v>23.25</v>
      </c>
      <c r="CS53" s="11">
        <v>29.72</v>
      </c>
      <c r="CT53" s="11">
        <v>17.3</v>
      </c>
      <c r="CU53" s="11">
        <v>23.18</v>
      </c>
      <c r="CV53" s="11">
        <v>3.29</v>
      </c>
      <c r="CW53" s="11">
        <v>2.74</v>
      </c>
      <c r="CX53" s="11">
        <v>22.55</v>
      </c>
    </row>
    <row r="54" spans="2:102" x14ac:dyDescent="0.35">
      <c r="B54" s="3">
        <f t="shared" si="4"/>
        <v>51</v>
      </c>
      <c r="C54" s="11">
        <v>18.45</v>
      </c>
      <c r="D54" s="11">
        <v>7.47</v>
      </c>
      <c r="E54" s="11">
        <v>18.57</v>
      </c>
      <c r="F54" s="11">
        <v>0.52</v>
      </c>
      <c r="G54" s="11">
        <v>2.42</v>
      </c>
      <c r="H54" s="11">
        <v>8.42</v>
      </c>
      <c r="I54" s="11">
        <v>16.75</v>
      </c>
      <c r="J54" s="11">
        <v>20.51</v>
      </c>
      <c r="K54" s="11">
        <v>16.75</v>
      </c>
      <c r="L54" s="11">
        <v>3.51</v>
      </c>
      <c r="M54" s="11">
        <v>33.18</v>
      </c>
      <c r="N54" s="11">
        <v>1.08</v>
      </c>
      <c r="O54" s="11">
        <v>7.37</v>
      </c>
      <c r="P54" s="11">
        <v>19.600000000000001</v>
      </c>
      <c r="Q54" s="11">
        <v>30.85</v>
      </c>
      <c r="R54" s="11">
        <v>25.56</v>
      </c>
      <c r="S54" s="11">
        <v>31.69</v>
      </c>
      <c r="T54" s="11">
        <v>24.4</v>
      </c>
      <c r="U54" s="11">
        <v>5.17</v>
      </c>
      <c r="V54" s="11">
        <v>41.19</v>
      </c>
      <c r="W54" s="11">
        <v>15.32</v>
      </c>
      <c r="X54" s="11">
        <v>1.85</v>
      </c>
      <c r="Y54" s="11">
        <v>5.53</v>
      </c>
      <c r="Z54" s="11">
        <v>11.2</v>
      </c>
      <c r="AA54" s="11">
        <v>5.94</v>
      </c>
      <c r="AB54" s="11">
        <v>52.18</v>
      </c>
      <c r="AC54" s="11">
        <v>14.15</v>
      </c>
      <c r="AD54" s="11">
        <v>16.63</v>
      </c>
      <c r="AE54" s="11">
        <v>12.38</v>
      </c>
      <c r="AF54" s="11">
        <v>25.3</v>
      </c>
      <c r="AG54" s="11">
        <v>27.41</v>
      </c>
      <c r="AH54" s="11">
        <v>20.43</v>
      </c>
      <c r="AI54" s="11">
        <v>15.18</v>
      </c>
      <c r="AJ54" s="11">
        <v>6.39</v>
      </c>
      <c r="AK54" s="11">
        <v>33.6</v>
      </c>
      <c r="AL54" s="11">
        <v>8.35</v>
      </c>
      <c r="AM54" s="11">
        <v>18.04</v>
      </c>
      <c r="AN54" s="11">
        <v>13.49</v>
      </c>
      <c r="AO54" s="11">
        <v>24.14</v>
      </c>
      <c r="AP54" s="11">
        <v>23.16</v>
      </c>
      <c r="AQ54" s="11">
        <v>8.2200000000000006</v>
      </c>
      <c r="AR54" s="11">
        <v>47.37</v>
      </c>
      <c r="AS54" s="11">
        <v>21.31</v>
      </c>
      <c r="AT54" s="11">
        <v>78.59</v>
      </c>
      <c r="AU54" s="11">
        <v>37.99</v>
      </c>
      <c r="AV54" s="11">
        <v>58.06</v>
      </c>
      <c r="AW54" s="11">
        <v>68.849999999999994</v>
      </c>
      <c r="AX54" s="11">
        <v>27.24</v>
      </c>
      <c r="AY54" s="11">
        <v>35.69</v>
      </c>
      <c r="AZ54" s="11">
        <v>47.5</v>
      </c>
      <c r="BA54" s="11">
        <v>17.71</v>
      </c>
      <c r="BB54" s="11">
        <v>11.47</v>
      </c>
      <c r="BC54" s="11">
        <v>19.5</v>
      </c>
      <c r="BD54" s="11">
        <v>14.35</v>
      </c>
      <c r="BE54" s="11">
        <v>19.8</v>
      </c>
      <c r="BF54" s="11">
        <v>9.6999999999999993</v>
      </c>
      <c r="BG54" s="11">
        <v>16.13</v>
      </c>
      <c r="BH54" s="11">
        <v>18.3</v>
      </c>
      <c r="BI54" s="11">
        <v>24.7</v>
      </c>
      <c r="BJ54" s="11">
        <v>0.45</v>
      </c>
      <c r="BK54" s="11">
        <v>18.79</v>
      </c>
      <c r="BL54" s="11">
        <v>22.1</v>
      </c>
      <c r="BM54" s="11">
        <v>13.18</v>
      </c>
      <c r="BN54" s="11">
        <v>20.02</v>
      </c>
      <c r="BO54" s="11">
        <v>21.79</v>
      </c>
      <c r="BP54" s="11">
        <v>22.76</v>
      </c>
      <c r="BQ54" s="11">
        <v>14.98</v>
      </c>
      <c r="BR54" s="11">
        <v>16.62</v>
      </c>
      <c r="BS54" s="11">
        <v>9.49</v>
      </c>
      <c r="BT54" s="11">
        <v>28.12</v>
      </c>
      <c r="BU54" s="11">
        <v>19.309999999999999</v>
      </c>
      <c r="BV54" s="11">
        <v>32.39</v>
      </c>
      <c r="BW54" s="11">
        <v>30.25</v>
      </c>
      <c r="BX54" s="11">
        <v>25.26</v>
      </c>
      <c r="BY54" s="11">
        <v>10.26</v>
      </c>
      <c r="BZ54" s="11">
        <v>12.41</v>
      </c>
      <c r="CA54" s="11">
        <v>23.67</v>
      </c>
      <c r="CB54" s="11">
        <v>18.72</v>
      </c>
      <c r="CC54" s="11">
        <v>25.29</v>
      </c>
      <c r="CD54" s="11">
        <v>7.57</v>
      </c>
      <c r="CE54" s="11">
        <v>19.34</v>
      </c>
      <c r="CF54" s="11">
        <v>32.19</v>
      </c>
      <c r="CG54" s="11">
        <v>20.170000000000002</v>
      </c>
      <c r="CH54" s="11">
        <v>22.24</v>
      </c>
      <c r="CI54" s="11">
        <v>4.04</v>
      </c>
      <c r="CJ54" s="11">
        <v>29.46</v>
      </c>
      <c r="CK54" s="11">
        <v>22.85</v>
      </c>
      <c r="CL54" s="11">
        <v>19.98</v>
      </c>
      <c r="CM54" s="11">
        <v>31.3</v>
      </c>
      <c r="CN54" s="11">
        <v>11.71</v>
      </c>
      <c r="CO54" s="11">
        <v>9.41</v>
      </c>
      <c r="CP54" s="11">
        <v>20.6</v>
      </c>
      <c r="CQ54" s="11">
        <v>20.3</v>
      </c>
      <c r="CR54" s="11">
        <v>21.88</v>
      </c>
      <c r="CS54" s="11">
        <v>29.33</v>
      </c>
      <c r="CT54" s="11">
        <v>15.98</v>
      </c>
      <c r="CU54" s="11">
        <v>23.8</v>
      </c>
      <c r="CV54" s="11">
        <v>3.23</v>
      </c>
      <c r="CW54" s="11">
        <v>2.73</v>
      </c>
      <c r="CX54" s="11">
        <v>21.46</v>
      </c>
    </row>
    <row r="55" spans="2:102" x14ac:dyDescent="0.35">
      <c r="B55" s="3">
        <f t="shared" si="4"/>
        <v>52</v>
      </c>
      <c r="C55" s="11">
        <v>18.43</v>
      </c>
      <c r="D55" s="11">
        <v>7.47</v>
      </c>
      <c r="E55" s="11">
        <v>18.55</v>
      </c>
      <c r="F55" s="11">
        <v>0.52</v>
      </c>
      <c r="G55" s="11">
        <v>2.42</v>
      </c>
      <c r="H55" s="11">
        <v>8.23</v>
      </c>
      <c r="I55" s="11">
        <v>16.850000000000001</v>
      </c>
      <c r="J55" s="11">
        <v>20.59</v>
      </c>
      <c r="K55" s="11">
        <v>16.84</v>
      </c>
      <c r="L55" s="11">
        <v>3.53</v>
      </c>
      <c r="M55" s="11">
        <v>33.15</v>
      </c>
      <c r="N55" s="11">
        <v>1.08</v>
      </c>
      <c r="O55" s="11">
        <v>7.39</v>
      </c>
      <c r="P55" s="11">
        <v>19.399999999999999</v>
      </c>
      <c r="Q55" s="11">
        <v>30.91</v>
      </c>
      <c r="R55" s="11">
        <v>25.76</v>
      </c>
      <c r="S55" s="11">
        <v>31.58</v>
      </c>
      <c r="T55" s="11">
        <v>24.12</v>
      </c>
      <c r="U55" s="11">
        <v>5.21</v>
      </c>
      <c r="V55" s="11">
        <v>40.94</v>
      </c>
      <c r="W55" s="11">
        <v>15.23</v>
      </c>
      <c r="X55" s="11">
        <v>1.84</v>
      </c>
      <c r="Y55" s="11">
        <v>5.6</v>
      </c>
      <c r="Z55" s="11">
        <v>11.35</v>
      </c>
      <c r="AA55" s="11">
        <v>5.96</v>
      </c>
      <c r="AB55" s="11">
        <v>52.11</v>
      </c>
      <c r="AC55" s="11">
        <v>14.16</v>
      </c>
      <c r="AD55" s="11">
        <v>16.59</v>
      </c>
      <c r="AE55" s="11">
        <v>12.44</v>
      </c>
      <c r="AF55" s="11">
        <v>25.33</v>
      </c>
      <c r="AG55" s="11">
        <v>27.26</v>
      </c>
      <c r="AH55" s="11">
        <v>20.38</v>
      </c>
      <c r="AI55" s="11">
        <v>15.1</v>
      </c>
      <c r="AJ55" s="11">
        <v>6.36</v>
      </c>
      <c r="AK55" s="11">
        <v>32.96</v>
      </c>
      <c r="AL55" s="11">
        <v>8.39</v>
      </c>
      <c r="AM55" s="11">
        <v>17.989999999999998</v>
      </c>
      <c r="AN55" s="11">
        <v>13.34</v>
      </c>
      <c r="AO55" s="11">
        <v>24.08</v>
      </c>
      <c r="AP55" s="11">
        <v>22.93</v>
      </c>
      <c r="AQ55" s="11">
        <v>8.19</v>
      </c>
      <c r="AR55" s="11">
        <v>46.42</v>
      </c>
      <c r="AS55" s="11">
        <v>21.31</v>
      </c>
      <c r="AT55" s="11">
        <v>78.2</v>
      </c>
      <c r="AU55" s="11">
        <v>38.06</v>
      </c>
      <c r="AV55" s="11">
        <v>58.46</v>
      </c>
      <c r="AW55" s="11">
        <v>68.650000000000006</v>
      </c>
      <c r="AX55" s="11">
        <v>27.37</v>
      </c>
      <c r="AY55" s="11">
        <v>35.85</v>
      </c>
      <c r="AZ55" s="11">
        <v>47.75</v>
      </c>
      <c r="BA55" s="11">
        <v>18.829999999999998</v>
      </c>
      <c r="BB55" s="11">
        <v>11.16</v>
      </c>
      <c r="BC55" s="11">
        <v>20.28</v>
      </c>
      <c r="BD55" s="11">
        <v>13.35</v>
      </c>
      <c r="BE55" s="11">
        <v>19.489999999999998</v>
      </c>
      <c r="BF55" s="11">
        <v>9.8000000000000007</v>
      </c>
      <c r="BG55" s="11">
        <v>16.12</v>
      </c>
      <c r="BH55" s="11">
        <v>17.649999999999999</v>
      </c>
      <c r="BI55" s="11">
        <v>25.93</v>
      </c>
      <c r="BJ55" s="11">
        <v>0.43</v>
      </c>
      <c r="BK55" s="11">
        <v>18.46</v>
      </c>
      <c r="BL55" s="11">
        <v>23.07</v>
      </c>
      <c r="BM55" s="11">
        <v>12.39</v>
      </c>
      <c r="BN55" s="11">
        <v>19.11</v>
      </c>
      <c r="BO55" s="11">
        <v>21.24</v>
      </c>
      <c r="BP55" s="11">
        <v>23.55</v>
      </c>
      <c r="BQ55" s="11">
        <v>14.61</v>
      </c>
      <c r="BR55" s="11">
        <v>17.71</v>
      </c>
      <c r="BS55" s="11">
        <v>9.8699999999999992</v>
      </c>
      <c r="BT55" s="11">
        <v>27.15</v>
      </c>
      <c r="BU55" s="11">
        <v>17.850000000000001</v>
      </c>
      <c r="BV55" s="11">
        <v>32.03</v>
      </c>
      <c r="BW55" s="11">
        <v>30.66</v>
      </c>
      <c r="BX55" s="11">
        <v>25.8</v>
      </c>
      <c r="BY55" s="11">
        <v>10.32</v>
      </c>
      <c r="BZ55" s="11">
        <v>12.41</v>
      </c>
      <c r="CA55" s="11">
        <v>23.91</v>
      </c>
      <c r="CB55" s="11">
        <v>17.55</v>
      </c>
      <c r="CC55" s="11">
        <v>25.31</v>
      </c>
      <c r="CD55" s="11">
        <v>7.82</v>
      </c>
      <c r="CE55" s="11">
        <v>19.43</v>
      </c>
      <c r="CF55" s="11">
        <v>31.73</v>
      </c>
      <c r="CG55" s="11">
        <v>20.3</v>
      </c>
      <c r="CH55" s="11">
        <v>21.35</v>
      </c>
      <c r="CI55" s="11">
        <v>4.12</v>
      </c>
      <c r="CJ55" s="11">
        <v>29.3</v>
      </c>
      <c r="CK55" s="11">
        <v>21.79</v>
      </c>
      <c r="CL55" s="11">
        <v>19.670000000000002</v>
      </c>
      <c r="CM55" s="11">
        <v>31.44</v>
      </c>
      <c r="CN55" s="11">
        <v>11.37</v>
      </c>
      <c r="CO55" s="11">
        <v>9.42</v>
      </c>
      <c r="CP55" s="11">
        <v>21.22</v>
      </c>
      <c r="CQ55" s="11">
        <v>20.82</v>
      </c>
      <c r="CR55" s="11">
        <v>23.97</v>
      </c>
      <c r="CS55" s="11">
        <v>30.23</v>
      </c>
      <c r="CT55" s="11">
        <v>16.34</v>
      </c>
      <c r="CU55" s="11">
        <v>22.28</v>
      </c>
      <c r="CV55" s="11">
        <v>3.21</v>
      </c>
      <c r="CW55" s="11">
        <v>2.69</v>
      </c>
      <c r="CX55" s="11">
        <v>21.04</v>
      </c>
    </row>
    <row r="56" spans="2:102" x14ac:dyDescent="0.35">
      <c r="B56" s="3">
        <f t="shared" si="4"/>
        <v>53</v>
      </c>
      <c r="C56" s="11">
        <v>18.3</v>
      </c>
      <c r="D56" s="11">
        <v>7.47</v>
      </c>
      <c r="E56" s="11">
        <v>18.54</v>
      </c>
      <c r="F56" s="11">
        <v>0.51</v>
      </c>
      <c r="G56" s="11">
        <v>2.42</v>
      </c>
      <c r="H56" s="11">
        <v>8.15</v>
      </c>
      <c r="I56" s="11">
        <v>16.86</v>
      </c>
      <c r="J56" s="11">
        <v>20.59</v>
      </c>
      <c r="K56" s="11">
        <v>16.760000000000002</v>
      </c>
      <c r="L56" s="11">
        <v>3.5</v>
      </c>
      <c r="M56" s="11">
        <v>33.17</v>
      </c>
      <c r="N56" s="11">
        <v>1.08</v>
      </c>
      <c r="O56" s="11">
        <v>7.4</v>
      </c>
      <c r="P56" s="11">
        <v>19.36</v>
      </c>
      <c r="Q56" s="11">
        <v>30.92</v>
      </c>
      <c r="R56" s="11">
        <v>25.77</v>
      </c>
      <c r="S56" s="11">
        <v>31.33</v>
      </c>
      <c r="T56" s="11">
        <v>24.34</v>
      </c>
      <c r="U56" s="11">
        <v>5.17</v>
      </c>
      <c r="V56" s="11">
        <v>40.46</v>
      </c>
      <c r="W56" s="11">
        <v>15.28</v>
      </c>
      <c r="X56" s="11">
        <v>1.85</v>
      </c>
      <c r="Y56" s="11">
        <v>5.69</v>
      </c>
      <c r="Z56" s="11">
        <v>11.18</v>
      </c>
      <c r="AA56" s="11">
        <v>5.89</v>
      </c>
      <c r="AB56" s="11">
        <v>51.8</v>
      </c>
      <c r="AC56" s="11">
        <v>14.17</v>
      </c>
      <c r="AD56" s="11">
        <v>16.63</v>
      </c>
      <c r="AE56" s="11">
        <v>12.45</v>
      </c>
      <c r="AF56" s="11">
        <v>25.43</v>
      </c>
      <c r="AG56" s="11">
        <v>27.01</v>
      </c>
      <c r="AH56" s="11">
        <v>20.55</v>
      </c>
      <c r="AI56" s="11">
        <v>15.01</v>
      </c>
      <c r="AJ56" s="11">
        <v>6.42</v>
      </c>
      <c r="AK56" s="11">
        <v>32.18</v>
      </c>
      <c r="AL56" s="11">
        <v>8.35</v>
      </c>
      <c r="AM56" s="11">
        <v>17.989999999999998</v>
      </c>
      <c r="AN56" s="11">
        <v>13.49</v>
      </c>
      <c r="AO56" s="11">
        <v>24.09</v>
      </c>
      <c r="AP56" s="11">
        <v>22.66</v>
      </c>
      <c r="AQ56" s="11">
        <v>8.2200000000000006</v>
      </c>
      <c r="AR56" s="11">
        <v>46.16</v>
      </c>
      <c r="AS56" s="11">
        <v>21.42</v>
      </c>
      <c r="AT56" s="11">
        <v>77.78</v>
      </c>
      <c r="AU56" s="11">
        <v>38.020000000000003</v>
      </c>
      <c r="AV56" s="11">
        <v>58.65</v>
      </c>
      <c r="AW56" s="11">
        <v>69.319999999999993</v>
      </c>
      <c r="AX56" s="11">
        <v>27.55</v>
      </c>
      <c r="AY56" s="11">
        <v>35.99</v>
      </c>
      <c r="AZ56" s="11">
        <v>47.78</v>
      </c>
      <c r="BA56" s="11">
        <v>16.13</v>
      </c>
      <c r="BB56" s="11">
        <v>11.08</v>
      </c>
      <c r="BC56" s="11">
        <v>20.260000000000002</v>
      </c>
      <c r="BD56" s="11">
        <v>13.74</v>
      </c>
      <c r="BE56" s="11">
        <v>19.12</v>
      </c>
      <c r="BF56" s="11">
        <v>9.56</v>
      </c>
      <c r="BG56" s="11">
        <v>15.88</v>
      </c>
      <c r="BH56" s="11">
        <v>17.72</v>
      </c>
      <c r="BI56" s="11">
        <v>25.97</v>
      </c>
      <c r="BJ56" s="11">
        <v>0.46</v>
      </c>
      <c r="BK56" s="11">
        <v>18.78</v>
      </c>
      <c r="BL56" s="11">
        <v>21.86</v>
      </c>
      <c r="BM56" s="11">
        <v>12.81</v>
      </c>
      <c r="BN56" s="11">
        <v>17.760000000000002</v>
      </c>
      <c r="BO56" s="11">
        <v>22.84</v>
      </c>
      <c r="BP56" s="11">
        <v>23.42</v>
      </c>
      <c r="BQ56" s="11">
        <v>14.75</v>
      </c>
      <c r="BR56" s="11">
        <v>16.53</v>
      </c>
      <c r="BS56" s="11">
        <v>9.68</v>
      </c>
      <c r="BT56" s="11">
        <v>28.24</v>
      </c>
      <c r="BU56" s="11">
        <v>17.510000000000002</v>
      </c>
      <c r="BV56" s="11">
        <v>31.46</v>
      </c>
      <c r="BW56" s="11">
        <v>29.51</v>
      </c>
      <c r="BX56" s="11">
        <v>25.09</v>
      </c>
      <c r="BY56" s="11">
        <v>10.02</v>
      </c>
      <c r="BZ56" s="11">
        <v>11.87</v>
      </c>
      <c r="CA56" s="11">
        <v>21.63</v>
      </c>
      <c r="CB56" s="11">
        <v>17.989999999999998</v>
      </c>
      <c r="CC56" s="11">
        <v>22.21</v>
      </c>
      <c r="CD56" s="11">
        <v>6.84</v>
      </c>
      <c r="CE56" s="11">
        <v>19.52</v>
      </c>
      <c r="CF56" s="11">
        <v>31.47</v>
      </c>
      <c r="CG56" s="11">
        <v>20.45</v>
      </c>
      <c r="CH56" s="11">
        <v>21.37</v>
      </c>
      <c r="CI56" s="11">
        <v>3.97</v>
      </c>
      <c r="CJ56" s="11">
        <v>28.87</v>
      </c>
      <c r="CK56" s="11">
        <v>22.8</v>
      </c>
      <c r="CL56" s="11">
        <v>20.079999999999998</v>
      </c>
      <c r="CM56" s="11">
        <v>30.63</v>
      </c>
      <c r="CN56" s="11">
        <v>11.4</v>
      </c>
      <c r="CO56" s="11">
        <v>9.17</v>
      </c>
      <c r="CP56" s="11">
        <v>20.04</v>
      </c>
      <c r="CQ56" s="11">
        <v>21.5</v>
      </c>
      <c r="CR56" s="11">
        <v>22.87</v>
      </c>
      <c r="CS56" s="11">
        <v>28.48</v>
      </c>
      <c r="CT56" s="11">
        <v>15.35</v>
      </c>
      <c r="CU56" s="11">
        <v>21.32</v>
      </c>
      <c r="CV56" s="11">
        <v>3.21</v>
      </c>
      <c r="CW56" s="11">
        <v>2.7</v>
      </c>
      <c r="CX56" s="11">
        <v>20.02</v>
      </c>
    </row>
    <row r="57" spans="2:102" x14ac:dyDescent="0.35">
      <c r="B57" s="3">
        <f t="shared" si="4"/>
        <v>54</v>
      </c>
      <c r="C57" s="11">
        <v>18.36</v>
      </c>
      <c r="D57" s="11">
        <v>7.48</v>
      </c>
      <c r="E57" s="11">
        <v>18.47</v>
      </c>
      <c r="F57" s="11">
        <v>0.51</v>
      </c>
      <c r="G57" s="11">
        <v>2.42</v>
      </c>
      <c r="H57" s="11">
        <v>8.3000000000000007</v>
      </c>
      <c r="I57" s="11">
        <v>16.8</v>
      </c>
      <c r="J57" s="11">
        <v>20.5</v>
      </c>
      <c r="K57" s="11">
        <v>16.739999999999998</v>
      </c>
      <c r="L57" s="11">
        <v>3.56</v>
      </c>
      <c r="M57" s="11">
        <v>33.15</v>
      </c>
      <c r="N57" s="11">
        <v>1.0900000000000001</v>
      </c>
      <c r="O57" s="11">
        <v>7.35</v>
      </c>
      <c r="P57" s="11">
        <v>19.489999999999998</v>
      </c>
      <c r="Q57" s="11">
        <v>30.7</v>
      </c>
      <c r="R57" s="11">
        <v>25.76</v>
      </c>
      <c r="S57" s="11">
        <v>31.3</v>
      </c>
      <c r="T57" s="11">
        <v>24.34</v>
      </c>
      <c r="U57" s="11">
        <v>5.21</v>
      </c>
      <c r="V57" s="11">
        <v>40.659999999999997</v>
      </c>
      <c r="W57" s="11">
        <v>15.2</v>
      </c>
      <c r="X57" s="11">
        <v>1.85</v>
      </c>
      <c r="Y57" s="11">
        <v>5.78</v>
      </c>
      <c r="Z57" s="11">
        <v>11.33</v>
      </c>
      <c r="AA57" s="11">
        <v>5.85</v>
      </c>
      <c r="AB57" s="11">
        <v>51.94</v>
      </c>
      <c r="AC57" s="11">
        <v>14.21</v>
      </c>
      <c r="AD57" s="11">
        <v>16.600000000000001</v>
      </c>
      <c r="AE57" s="11">
        <v>12.47</v>
      </c>
      <c r="AF57" s="11">
        <v>25.86</v>
      </c>
      <c r="AG57" s="11">
        <v>26.96</v>
      </c>
      <c r="AH57" s="11">
        <v>20.77</v>
      </c>
      <c r="AI57" s="11">
        <v>15.13</v>
      </c>
      <c r="AJ57" s="11">
        <v>6.32</v>
      </c>
      <c r="AK57" s="11">
        <v>31.83</v>
      </c>
      <c r="AL57" s="11">
        <v>8.35</v>
      </c>
      <c r="AM57" s="11">
        <v>17.91</v>
      </c>
      <c r="AN57" s="11">
        <v>13.44</v>
      </c>
      <c r="AO57" s="11">
        <v>24.15</v>
      </c>
      <c r="AP57" s="11">
        <v>22.42</v>
      </c>
      <c r="AQ57" s="11">
        <v>8.19</v>
      </c>
      <c r="AR57" s="11">
        <v>46.46</v>
      </c>
      <c r="AS57" s="11">
        <v>21.42</v>
      </c>
      <c r="AT57" s="11">
        <v>77.319999999999993</v>
      </c>
      <c r="AU57" s="11">
        <v>37.76</v>
      </c>
      <c r="AV57" s="11">
        <v>58.71</v>
      </c>
      <c r="AW57" s="11">
        <v>68.89</v>
      </c>
      <c r="AX57" s="11">
        <v>27.7</v>
      </c>
      <c r="AY57" s="11">
        <v>35.590000000000003</v>
      </c>
      <c r="AZ57" s="11">
        <v>47.77</v>
      </c>
      <c r="BA57" s="11">
        <v>16.739999999999998</v>
      </c>
      <c r="BB57" s="11">
        <v>11.35</v>
      </c>
      <c r="BC57" s="11">
        <v>20.09</v>
      </c>
      <c r="BD57" s="11">
        <v>13.84</v>
      </c>
      <c r="BE57" s="11">
        <v>18.86</v>
      </c>
      <c r="BF57" s="11">
        <v>9.74</v>
      </c>
      <c r="BG57" s="11">
        <v>16.309999999999999</v>
      </c>
      <c r="BH57" s="11">
        <v>16.59</v>
      </c>
      <c r="BI57" s="11">
        <v>24.63</v>
      </c>
      <c r="BJ57" s="11">
        <v>0.44</v>
      </c>
      <c r="BK57" s="11">
        <v>18.82</v>
      </c>
      <c r="BL57" s="11">
        <v>22.62</v>
      </c>
      <c r="BM57" s="11">
        <v>12.01</v>
      </c>
      <c r="BN57" s="11">
        <v>17.940000000000001</v>
      </c>
      <c r="BO57" s="11">
        <v>20.92</v>
      </c>
      <c r="BP57" s="11">
        <v>22.63</v>
      </c>
      <c r="BQ57" s="11">
        <v>14.1</v>
      </c>
      <c r="BR57" s="11">
        <v>17.2</v>
      </c>
      <c r="BS57" s="11">
        <v>9.6999999999999993</v>
      </c>
      <c r="BT57" s="11">
        <v>26.99</v>
      </c>
      <c r="BU57" s="11">
        <v>19.13</v>
      </c>
      <c r="BV57" s="11">
        <v>31.3</v>
      </c>
      <c r="BW57" s="11">
        <v>31.01</v>
      </c>
      <c r="BX57" s="11">
        <v>24.97</v>
      </c>
      <c r="BY57" s="11">
        <v>10.67</v>
      </c>
      <c r="BZ57" s="11">
        <v>12.63</v>
      </c>
      <c r="CA57" s="11">
        <v>21.25</v>
      </c>
      <c r="CB57" s="11">
        <v>17.71</v>
      </c>
      <c r="CC57" s="11">
        <v>24.37</v>
      </c>
      <c r="CD57" s="11">
        <v>7.11</v>
      </c>
      <c r="CE57" s="11">
        <v>19.079999999999998</v>
      </c>
      <c r="CF57" s="11">
        <v>30.23</v>
      </c>
      <c r="CG57" s="11">
        <v>20.85</v>
      </c>
      <c r="CH57" s="11">
        <v>21.04</v>
      </c>
      <c r="CI57" s="11">
        <v>4.03</v>
      </c>
      <c r="CJ57" s="11">
        <v>27.81</v>
      </c>
      <c r="CK57" s="11">
        <v>21.24</v>
      </c>
      <c r="CL57" s="11">
        <v>19.43</v>
      </c>
      <c r="CM57" s="11">
        <v>31.68</v>
      </c>
      <c r="CN57" s="11">
        <v>11.24</v>
      </c>
      <c r="CO57" s="11">
        <v>9.1199999999999992</v>
      </c>
      <c r="CP57" s="11">
        <v>19.829999999999998</v>
      </c>
      <c r="CQ57" s="11">
        <v>21.27</v>
      </c>
      <c r="CR57" s="11">
        <v>22.81</v>
      </c>
      <c r="CS57" s="11">
        <v>28.98</v>
      </c>
      <c r="CT57" s="11">
        <v>15.94</v>
      </c>
      <c r="CU57" s="11">
        <v>22.18</v>
      </c>
      <c r="CV57" s="11">
        <v>3.21</v>
      </c>
      <c r="CW57" s="11">
        <v>2.65</v>
      </c>
      <c r="CX57" s="11">
        <v>20.85</v>
      </c>
    </row>
    <row r="58" spans="2:102" x14ac:dyDescent="0.35">
      <c r="B58" s="3">
        <f t="shared" si="4"/>
        <v>55</v>
      </c>
      <c r="C58" s="11">
        <v>18.34</v>
      </c>
      <c r="D58" s="11">
        <v>7.49</v>
      </c>
      <c r="E58" s="11">
        <v>18.600000000000001</v>
      </c>
      <c r="F58" s="11">
        <v>0.51</v>
      </c>
      <c r="G58" s="11">
        <v>2.4300000000000002</v>
      </c>
      <c r="H58" s="11">
        <v>8.1300000000000008</v>
      </c>
      <c r="I58" s="11">
        <v>16.600000000000001</v>
      </c>
      <c r="J58" s="11">
        <v>20.07</v>
      </c>
      <c r="K58" s="11">
        <v>16.75</v>
      </c>
      <c r="L58" s="11">
        <v>3.57</v>
      </c>
      <c r="M58" s="11">
        <v>33.07</v>
      </c>
      <c r="N58" s="11">
        <v>1.0900000000000001</v>
      </c>
      <c r="O58" s="11">
        <v>7.29</v>
      </c>
      <c r="P58" s="11">
        <v>19.23</v>
      </c>
      <c r="Q58" s="11">
        <v>30.64</v>
      </c>
      <c r="R58" s="11">
        <v>25.78</v>
      </c>
      <c r="S58" s="11">
        <v>31.29</v>
      </c>
      <c r="T58" s="11">
        <v>24.36</v>
      </c>
      <c r="U58" s="11">
        <v>5.17</v>
      </c>
      <c r="V58" s="11">
        <v>40.93</v>
      </c>
      <c r="W58" s="11">
        <v>15.31</v>
      </c>
      <c r="X58" s="11">
        <v>1.85</v>
      </c>
      <c r="Y58" s="11">
        <v>5.8</v>
      </c>
      <c r="Z58" s="11">
        <v>11.4</v>
      </c>
      <c r="AA58" s="11">
        <v>5.73</v>
      </c>
      <c r="AB58" s="11">
        <v>52.08</v>
      </c>
      <c r="AC58" s="11">
        <v>14.16</v>
      </c>
      <c r="AD58" s="11">
        <v>16.62</v>
      </c>
      <c r="AE58" s="11">
        <v>12.55</v>
      </c>
      <c r="AF58" s="11">
        <v>25.72</v>
      </c>
      <c r="AG58" s="11">
        <v>26.82</v>
      </c>
      <c r="AH58" s="11">
        <v>20.74</v>
      </c>
      <c r="AI58" s="11">
        <v>15.01</v>
      </c>
      <c r="AJ58" s="11">
        <v>6.28</v>
      </c>
      <c r="AK58" s="11">
        <v>31.86</v>
      </c>
      <c r="AL58" s="11">
        <v>8.33</v>
      </c>
      <c r="AM58" s="11">
        <v>17.87</v>
      </c>
      <c r="AN58" s="11">
        <v>13.63</v>
      </c>
      <c r="AO58" s="11">
        <v>24.2</v>
      </c>
      <c r="AP58" s="11">
        <v>22.26</v>
      </c>
      <c r="AQ58" s="11">
        <v>8.24</v>
      </c>
      <c r="AR58" s="11">
        <v>46.83</v>
      </c>
      <c r="AS58" s="11">
        <v>21.52</v>
      </c>
      <c r="AT58" s="11">
        <v>76.3</v>
      </c>
      <c r="AU58" s="11">
        <v>37.979999999999997</v>
      </c>
      <c r="AV58" s="11">
        <v>58.43</v>
      </c>
      <c r="AW58" s="11">
        <v>69.09</v>
      </c>
      <c r="AX58" s="11">
        <v>27.55</v>
      </c>
      <c r="AY58" s="11">
        <v>35.43</v>
      </c>
      <c r="AZ58" s="11">
        <v>47.71</v>
      </c>
      <c r="BA58" s="11">
        <v>17.63</v>
      </c>
      <c r="BB58" s="11">
        <v>10.79</v>
      </c>
      <c r="BC58" s="11">
        <v>19.420000000000002</v>
      </c>
      <c r="BD58" s="11">
        <v>14.11</v>
      </c>
      <c r="BE58" s="11">
        <v>17.32</v>
      </c>
      <c r="BF58" s="11">
        <v>9.5</v>
      </c>
      <c r="BG58" s="11">
        <v>16.04</v>
      </c>
      <c r="BH58" s="11">
        <v>16.89</v>
      </c>
      <c r="BI58" s="11">
        <v>23.97</v>
      </c>
      <c r="BJ58" s="11">
        <v>0.43</v>
      </c>
      <c r="BK58" s="11">
        <v>18.86</v>
      </c>
      <c r="BL58" s="11">
        <v>21.15</v>
      </c>
      <c r="BM58" s="11">
        <v>11.54</v>
      </c>
      <c r="BN58" s="11">
        <v>18.78</v>
      </c>
      <c r="BO58" s="11">
        <v>21.94</v>
      </c>
      <c r="BP58" s="11">
        <v>22.69</v>
      </c>
      <c r="BQ58" s="11">
        <v>14.19</v>
      </c>
      <c r="BR58" s="11">
        <v>15.15</v>
      </c>
      <c r="BS58" s="11">
        <v>9.56</v>
      </c>
      <c r="BT58" s="11">
        <v>26.33</v>
      </c>
      <c r="BU58" s="11">
        <v>17.22</v>
      </c>
      <c r="BV58" s="11">
        <v>31.93</v>
      </c>
      <c r="BW58" s="11">
        <v>30.6</v>
      </c>
      <c r="BX58" s="11">
        <v>24.58</v>
      </c>
      <c r="BY58" s="11">
        <v>10.16</v>
      </c>
      <c r="BZ58" s="11">
        <v>12.14</v>
      </c>
      <c r="CA58" s="11">
        <v>21.45</v>
      </c>
      <c r="CB58" s="11">
        <v>16.399999999999999</v>
      </c>
      <c r="CC58" s="11">
        <v>24.57</v>
      </c>
      <c r="CD58" s="11">
        <v>7.2</v>
      </c>
      <c r="CE58" s="11">
        <v>18.260000000000002</v>
      </c>
      <c r="CF58" s="11">
        <v>31.81</v>
      </c>
      <c r="CG58" s="11">
        <v>21.12</v>
      </c>
      <c r="CH58" s="11">
        <v>21.4</v>
      </c>
      <c r="CI58" s="11">
        <v>3.9</v>
      </c>
      <c r="CJ58" s="11">
        <v>28.28</v>
      </c>
      <c r="CK58" s="11">
        <v>20.09</v>
      </c>
      <c r="CL58" s="11">
        <v>20.170000000000002</v>
      </c>
      <c r="CM58" s="11">
        <v>30.11</v>
      </c>
      <c r="CN58" s="11">
        <v>11.04</v>
      </c>
      <c r="CO58" s="11">
        <v>8.85</v>
      </c>
      <c r="CP58" s="11">
        <v>20.76</v>
      </c>
      <c r="CQ58" s="11">
        <v>20.8</v>
      </c>
      <c r="CR58" s="11">
        <v>22.68</v>
      </c>
      <c r="CS58" s="11">
        <v>28.11</v>
      </c>
      <c r="CT58" s="11">
        <v>15.76</v>
      </c>
      <c r="CU58" s="11">
        <v>21.19</v>
      </c>
      <c r="CV58" s="11">
        <v>3.11</v>
      </c>
      <c r="CW58" s="11">
        <v>2.63</v>
      </c>
      <c r="CX58" s="11">
        <v>20.46</v>
      </c>
    </row>
    <row r="59" spans="2:102" x14ac:dyDescent="0.35">
      <c r="B59" s="3">
        <f t="shared" si="4"/>
        <v>56</v>
      </c>
      <c r="C59" s="11">
        <v>18.399999999999999</v>
      </c>
      <c r="D59" s="11">
        <v>7.49</v>
      </c>
      <c r="E59" s="11">
        <v>18.59</v>
      </c>
      <c r="F59" s="11">
        <v>0.52</v>
      </c>
      <c r="G59" s="11">
        <v>2.4300000000000002</v>
      </c>
      <c r="H59" s="11">
        <v>8.06</v>
      </c>
      <c r="I59" s="11">
        <v>16.54</v>
      </c>
      <c r="J59" s="11">
        <v>19.79</v>
      </c>
      <c r="K59" s="11">
        <v>16.760000000000002</v>
      </c>
      <c r="L59" s="11">
        <v>3.52</v>
      </c>
      <c r="M59" s="11">
        <v>33.17</v>
      </c>
      <c r="N59" s="11">
        <v>1.0900000000000001</v>
      </c>
      <c r="O59" s="11">
        <v>7.29</v>
      </c>
      <c r="P59" s="11">
        <v>18.84</v>
      </c>
      <c r="Q59" s="11">
        <v>30.89</v>
      </c>
      <c r="R59" s="11">
        <v>26.06</v>
      </c>
      <c r="S59" s="11">
        <v>31.31</v>
      </c>
      <c r="T59" s="11">
        <v>24.45</v>
      </c>
      <c r="U59" s="11">
        <v>5.14</v>
      </c>
      <c r="V59" s="11">
        <v>41</v>
      </c>
      <c r="W59" s="11">
        <v>15.39</v>
      </c>
      <c r="X59" s="11">
        <v>1.85</v>
      </c>
      <c r="Y59" s="11">
        <v>5.82</v>
      </c>
      <c r="Z59" s="11">
        <v>11.27</v>
      </c>
      <c r="AA59" s="11">
        <v>5.71</v>
      </c>
      <c r="AB59" s="11">
        <v>52.21</v>
      </c>
      <c r="AC59" s="11">
        <v>14.16</v>
      </c>
      <c r="AD59" s="11">
        <v>16.559999999999999</v>
      </c>
      <c r="AE59" s="11">
        <v>12.59</v>
      </c>
      <c r="AF59" s="11">
        <v>25.25</v>
      </c>
      <c r="AG59" s="11">
        <v>26.79</v>
      </c>
      <c r="AH59" s="11">
        <v>21.07</v>
      </c>
      <c r="AI59" s="11">
        <v>15.01</v>
      </c>
      <c r="AJ59" s="11">
        <v>6.34</v>
      </c>
      <c r="AK59" s="11">
        <v>31.85</v>
      </c>
      <c r="AL59" s="11">
        <v>8.2799999999999994</v>
      </c>
      <c r="AM59" s="11">
        <v>17.809999999999999</v>
      </c>
      <c r="AN59" s="11">
        <v>13.55</v>
      </c>
      <c r="AO59" s="11">
        <v>24.22</v>
      </c>
      <c r="AP59" s="11">
        <v>22.2</v>
      </c>
      <c r="AQ59" s="11">
        <v>8.1199999999999992</v>
      </c>
      <c r="AR59" s="11">
        <v>46</v>
      </c>
      <c r="AS59" s="11">
        <v>21.55</v>
      </c>
      <c r="AT59" s="11">
        <v>76.94</v>
      </c>
      <c r="AU59" s="11">
        <v>38.299999999999997</v>
      </c>
      <c r="AV59" s="11">
        <v>58.35</v>
      </c>
      <c r="AW59" s="11">
        <v>68.540000000000006</v>
      </c>
      <c r="AX59" s="11">
        <v>27.58</v>
      </c>
      <c r="AY59" s="11">
        <v>35.42</v>
      </c>
      <c r="AZ59" s="11">
        <v>47.78</v>
      </c>
      <c r="BA59" s="11">
        <v>17.670000000000002</v>
      </c>
      <c r="BB59" s="11">
        <v>10.9</v>
      </c>
      <c r="BC59" s="11">
        <v>20.63</v>
      </c>
      <c r="BD59" s="11">
        <v>13.52</v>
      </c>
      <c r="BE59" s="11">
        <v>18.75</v>
      </c>
      <c r="BF59" s="11">
        <v>9.59</v>
      </c>
      <c r="BG59" s="11">
        <v>16.12</v>
      </c>
      <c r="BH59" s="11">
        <v>17.579999999999998</v>
      </c>
      <c r="BI59" s="11">
        <v>24.32</v>
      </c>
      <c r="BJ59" s="11">
        <v>0.45</v>
      </c>
      <c r="BK59" s="11">
        <v>20.2</v>
      </c>
      <c r="BL59" s="11">
        <v>21.46</v>
      </c>
      <c r="BM59" s="11">
        <v>11.59</v>
      </c>
      <c r="BN59" s="11">
        <v>17.52</v>
      </c>
      <c r="BO59" s="11">
        <v>22.7</v>
      </c>
      <c r="BP59" s="11">
        <v>21.4</v>
      </c>
      <c r="BQ59" s="11">
        <v>14.74</v>
      </c>
      <c r="BR59" s="11">
        <v>16.739999999999998</v>
      </c>
      <c r="BS59" s="11">
        <v>9.4600000000000009</v>
      </c>
      <c r="BT59" s="11">
        <v>26.53</v>
      </c>
      <c r="BU59" s="11">
        <v>18.260000000000002</v>
      </c>
      <c r="BV59" s="11">
        <v>31.42</v>
      </c>
      <c r="BW59" s="11">
        <v>28.45</v>
      </c>
      <c r="BX59" s="11">
        <v>24.61</v>
      </c>
      <c r="BY59" s="11">
        <v>9.56</v>
      </c>
      <c r="BZ59" s="11">
        <v>12.51</v>
      </c>
      <c r="CA59" s="11">
        <v>21.23</v>
      </c>
      <c r="CB59" s="11">
        <v>17.41</v>
      </c>
      <c r="CC59" s="11">
        <v>23.16</v>
      </c>
      <c r="CD59" s="11">
        <v>7.39</v>
      </c>
      <c r="CE59" s="11">
        <v>18.53</v>
      </c>
      <c r="CF59" s="11">
        <v>31.18</v>
      </c>
      <c r="CG59" s="11">
        <v>20.399999999999999</v>
      </c>
      <c r="CH59" s="11">
        <v>19.690000000000001</v>
      </c>
      <c r="CI59" s="11">
        <v>3.81</v>
      </c>
      <c r="CJ59" s="11">
        <v>28.69</v>
      </c>
      <c r="CK59" s="11">
        <v>21.26</v>
      </c>
      <c r="CL59" s="11">
        <v>19.75</v>
      </c>
      <c r="CM59" s="11">
        <v>29.81</v>
      </c>
      <c r="CN59" s="11">
        <v>11.66</v>
      </c>
      <c r="CO59" s="11">
        <v>8.34</v>
      </c>
      <c r="CP59" s="11">
        <v>19.920000000000002</v>
      </c>
      <c r="CQ59" s="11">
        <v>20.47</v>
      </c>
      <c r="CR59" s="11">
        <v>21.35</v>
      </c>
      <c r="CS59" s="11">
        <v>27.25</v>
      </c>
      <c r="CT59" s="11">
        <v>16.13</v>
      </c>
      <c r="CU59" s="11">
        <v>23.3</v>
      </c>
      <c r="CV59" s="11">
        <v>3.15</v>
      </c>
      <c r="CW59" s="11">
        <v>2.61</v>
      </c>
      <c r="CX59" s="11">
        <v>20.2</v>
      </c>
    </row>
    <row r="60" spans="2:102" x14ac:dyDescent="0.35">
      <c r="B60" s="3">
        <f t="shared" si="4"/>
        <v>57</v>
      </c>
      <c r="C60" s="11">
        <v>18.39</v>
      </c>
      <c r="D60" s="11">
        <v>7.52</v>
      </c>
      <c r="E60" s="11">
        <v>18.61</v>
      </c>
      <c r="F60" s="11">
        <v>0.51</v>
      </c>
      <c r="G60" s="11">
        <v>2.42</v>
      </c>
      <c r="H60" s="11">
        <v>8.2100000000000009</v>
      </c>
      <c r="I60" s="11">
        <v>16.61</v>
      </c>
      <c r="J60" s="11">
        <v>19.760000000000002</v>
      </c>
      <c r="K60" s="11">
        <v>16.8</v>
      </c>
      <c r="L60" s="11">
        <v>3.49</v>
      </c>
      <c r="M60" s="11">
        <v>33.21</v>
      </c>
      <c r="N60" s="11">
        <v>1.0900000000000001</v>
      </c>
      <c r="O60" s="11">
        <v>7.33</v>
      </c>
      <c r="P60" s="11">
        <v>18.62</v>
      </c>
      <c r="Q60" s="11">
        <v>30.65</v>
      </c>
      <c r="R60" s="11">
        <v>25.68</v>
      </c>
      <c r="S60" s="11">
        <v>31.35</v>
      </c>
      <c r="T60" s="11">
        <v>24.73</v>
      </c>
      <c r="U60" s="11">
        <v>5.15</v>
      </c>
      <c r="V60" s="11">
        <v>41.27</v>
      </c>
      <c r="W60" s="11">
        <v>15.28</v>
      </c>
      <c r="X60" s="11">
        <v>1.84</v>
      </c>
      <c r="Y60" s="11">
        <v>5.82</v>
      </c>
      <c r="Z60" s="11">
        <v>11.25</v>
      </c>
      <c r="AA60" s="11">
        <v>5.73</v>
      </c>
      <c r="AB60" s="11">
        <v>52.46</v>
      </c>
      <c r="AC60" s="11">
        <v>14.22</v>
      </c>
      <c r="AD60" s="11">
        <v>16.52</v>
      </c>
      <c r="AE60" s="11">
        <v>12.58</v>
      </c>
      <c r="AF60" s="11">
        <v>25.36</v>
      </c>
      <c r="AG60" s="11">
        <v>26.74</v>
      </c>
      <c r="AH60" s="11">
        <v>20.73</v>
      </c>
      <c r="AI60" s="11">
        <v>15.04</v>
      </c>
      <c r="AJ60" s="11">
        <v>6.37</v>
      </c>
      <c r="AK60" s="11">
        <v>31.48</v>
      </c>
      <c r="AL60" s="11">
        <v>8.26</v>
      </c>
      <c r="AM60" s="11">
        <v>17.739999999999998</v>
      </c>
      <c r="AN60" s="11">
        <v>13.45</v>
      </c>
      <c r="AO60" s="11">
        <v>24.21</v>
      </c>
      <c r="AP60" s="11">
        <v>22.19</v>
      </c>
      <c r="AQ60" s="11">
        <v>8.1999999999999993</v>
      </c>
      <c r="AR60" s="11">
        <v>46.39</v>
      </c>
      <c r="AS60" s="11">
        <v>21.43</v>
      </c>
      <c r="AT60" s="11">
        <v>76.59</v>
      </c>
      <c r="AU60" s="11">
        <v>37.85</v>
      </c>
      <c r="AV60" s="11">
        <v>58.39</v>
      </c>
      <c r="AW60" s="11">
        <v>68.260000000000005</v>
      </c>
      <c r="AX60" s="11">
        <v>27.88</v>
      </c>
      <c r="AY60" s="11">
        <v>35.78</v>
      </c>
      <c r="AZ60" s="11">
        <v>47.61</v>
      </c>
      <c r="BA60" s="11">
        <v>17.04</v>
      </c>
      <c r="BB60" s="11">
        <v>10.58</v>
      </c>
      <c r="BC60" s="11">
        <v>20.48</v>
      </c>
      <c r="BD60" s="11">
        <v>13.2</v>
      </c>
      <c r="BE60" s="11">
        <v>18.96</v>
      </c>
      <c r="BF60" s="11">
        <v>9.31</v>
      </c>
      <c r="BG60" s="11">
        <v>16.149999999999999</v>
      </c>
      <c r="BH60" s="11">
        <v>17.100000000000001</v>
      </c>
      <c r="BI60" s="11">
        <v>25.42</v>
      </c>
      <c r="BJ60" s="11">
        <v>0.45</v>
      </c>
      <c r="BK60" s="11">
        <v>18.760000000000002</v>
      </c>
      <c r="BL60" s="11">
        <v>21.9</v>
      </c>
      <c r="BM60" s="11">
        <v>12.32</v>
      </c>
      <c r="BN60" s="11">
        <v>18.46</v>
      </c>
      <c r="BO60" s="11">
        <v>21.85</v>
      </c>
      <c r="BP60" s="11">
        <v>22.59</v>
      </c>
      <c r="BQ60" s="11">
        <v>14.49</v>
      </c>
      <c r="BR60" s="11">
        <v>16.559999999999999</v>
      </c>
      <c r="BS60" s="11">
        <v>9.61</v>
      </c>
      <c r="BT60" s="11">
        <v>27.54</v>
      </c>
      <c r="BU60" s="11">
        <v>17.670000000000002</v>
      </c>
      <c r="BV60" s="11">
        <v>31.39</v>
      </c>
      <c r="BW60" s="11">
        <v>28.74</v>
      </c>
      <c r="BX60" s="11">
        <v>24.64</v>
      </c>
      <c r="BY60" s="11">
        <v>9.8699999999999992</v>
      </c>
      <c r="BZ60" s="11">
        <v>12.29</v>
      </c>
      <c r="CA60" s="11">
        <v>21.49</v>
      </c>
      <c r="CB60" s="11">
        <v>17.5</v>
      </c>
      <c r="CC60" s="11">
        <v>23.27</v>
      </c>
      <c r="CD60" s="11">
        <v>6.93</v>
      </c>
      <c r="CE60" s="11">
        <v>18.72</v>
      </c>
      <c r="CF60" s="11">
        <v>30.12</v>
      </c>
      <c r="CG60" s="11">
        <v>20.75</v>
      </c>
      <c r="CH60" s="11">
        <v>21.07</v>
      </c>
      <c r="CI60" s="11">
        <v>3.82</v>
      </c>
      <c r="CJ60" s="11">
        <v>27.67</v>
      </c>
      <c r="CK60" s="11">
        <v>21.85</v>
      </c>
      <c r="CL60" s="11">
        <v>18.98</v>
      </c>
      <c r="CM60" s="11">
        <v>30.39</v>
      </c>
      <c r="CN60" s="11">
        <v>11.1</v>
      </c>
      <c r="CO60" s="11">
        <v>9.64</v>
      </c>
      <c r="CP60" s="11">
        <v>19.420000000000002</v>
      </c>
      <c r="CQ60" s="11">
        <v>20.8</v>
      </c>
      <c r="CR60" s="11">
        <v>21.67</v>
      </c>
      <c r="CS60" s="11">
        <v>27.65</v>
      </c>
      <c r="CT60" s="11">
        <v>15.78</v>
      </c>
      <c r="CU60" s="11">
        <v>21.6</v>
      </c>
      <c r="CV60" s="11">
        <v>3.14</v>
      </c>
      <c r="CW60" s="11">
        <v>2.63</v>
      </c>
      <c r="CX60" s="11">
        <v>20.05</v>
      </c>
    </row>
    <row r="61" spans="2:102" x14ac:dyDescent="0.35">
      <c r="B61" s="3">
        <f t="shared" si="4"/>
        <v>58</v>
      </c>
      <c r="C61" s="11">
        <v>18.37</v>
      </c>
      <c r="D61" s="11">
        <v>7.5</v>
      </c>
      <c r="E61" s="11">
        <v>18.53</v>
      </c>
      <c r="F61" s="11">
        <v>0.52</v>
      </c>
      <c r="G61" s="11">
        <v>2.42</v>
      </c>
      <c r="H61" s="11">
        <v>8.2799999999999994</v>
      </c>
      <c r="I61" s="11">
        <v>16.579999999999998</v>
      </c>
      <c r="J61" s="11">
        <v>19.79</v>
      </c>
      <c r="K61" s="11">
        <v>16.77</v>
      </c>
      <c r="L61" s="11">
        <v>3.43</v>
      </c>
      <c r="M61" s="11">
        <v>33.17</v>
      </c>
      <c r="N61" s="11">
        <v>1.0900000000000001</v>
      </c>
      <c r="O61" s="11">
        <v>7.34</v>
      </c>
      <c r="P61" s="11">
        <v>18.72</v>
      </c>
      <c r="Q61" s="11">
        <v>30.63</v>
      </c>
      <c r="R61" s="11">
        <v>25.79</v>
      </c>
      <c r="S61" s="11">
        <v>31.26</v>
      </c>
      <c r="T61" s="11">
        <v>24.73</v>
      </c>
      <c r="U61" s="11">
        <v>5.17</v>
      </c>
      <c r="V61" s="11">
        <v>41.08</v>
      </c>
      <c r="W61" s="11">
        <v>15.28</v>
      </c>
      <c r="X61" s="11">
        <v>1.84</v>
      </c>
      <c r="Y61" s="11">
        <v>5.85</v>
      </c>
      <c r="Z61" s="11">
        <v>11.25</v>
      </c>
      <c r="AA61" s="11">
        <v>5.73</v>
      </c>
      <c r="AB61" s="11">
        <v>52.21</v>
      </c>
      <c r="AC61" s="11">
        <v>14.16</v>
      </c>
      <c r="AD61" s="11">
        <v>16.53</v>
      </c>
      <c r="AE61" s="11">
        <v>12.54</v>
      </c>
      <c r="AF61" s="11">
        <v>25.33</v>
      </c>
      <c r="AG61" s="11">
        <v>26.87</v>
      </c>
      <c r="AH61" s="11">
        <v>20.97</v>
      </c>
      <c r="AI61" s="11">
        <v>14.83</v>
      </c>
      <c r="AJ61" s="11">
        <v>6.36</v>
      </c>
      <c r="AK61" s="11">
        <v>31.63</v>
      </c>
      <c r="AL61" s="11">
        <v>8.31</v>
      </c>
      <c r="AM61" s="11">
        <v>17.7</v>
      </c>
      <c r="AN61" s="11">
        <v>13.48</v>
      </c>
      <c r="AO61" s="11">
        <v>24.21</v>
      </c>
      <c r="AP61" s="11">
        <v>22.26</v>
      </c>
      <c r="AQ61" s="11">
        <v>8.18</v>
      </c>
      <c r="AR61" s="11">
        <v>46.36</v>
      </c>
      <c r="AS61" s="11">
        <v>21.27</v>
      </c>
      <c r="AT61" s="11">
        <v>76.349999999999994</v>
      </c>
      <c r="AU61" s="11">
        <v>37.950000000000003</v>
      </c>
      <c r="AV61" s="11">
        <v>58.24</v>
      </c>
      <c r="AW61" s="11">
        <v>68.19</v>
      </c>
      <c r="AX61" s="11">
        <v>27.78</v>
      </c>
      <c r="AY61" s="11">
        <v>35.520000000000003</v>
      </c>
      <c r="AZ61" s="11">
        <v>47.66</v>
      </c>
      <c r="BA61" s="11">
        <v>16.39</v>
      </c>
      <c r="BB61" s="11">
        <v>10.1</v>
      </c>
      <c r="BC61" s="11">
        <v>20.309999999999999</v>
      </c>
      <c r="BD61" s="11">
        <v>13.69</v>
      </c>
      <c r="BE61" s="11">
        <v>18.7</v>
      </c>
      <c r="BF61" s="11">
        <v>9.01</v>
      </c>
      <c r="BG61" s="11">
        <v>16.260000000000002</v>
      </c>
      <c r="BH61" s="11">
        <v>16.579999999999998</v>
      </c>
      <c r="BI61" s="11">
        <v>25.36</v>
      </c>
      <c r="BJ61" s="11">
        <v>0.46</v>
      </c>
      <c r="BK61" s="11">
        <v>17.739999999999998</v>
      </c>
      <c r="BL61" s="11">
        <v>20.79</v>
      </c>
      <c r="BM61" s="11">
        <v>11.64</v>
      </c>
      <c r="BN61" s="11">
        <v>17.54</v>
      </c>
      <c r="BO61" s="11">
        <v>21.05</v>
      </c>
      <c r="BP61" s="11">
        <v>22.33</v>
      </c>
      <c r="BQ61" s="11">
        <v>14.48</v>
      </c>
      <c r="BR61" s="11">
        <v>16.079999999999998</v>
      </c>
      <c r="BS61" s="11">
        <v>9.27</v>
      </c>
      <c r="BT61" s="11">
        <v>27.07</v>
      </c>
      <c r="BU61" s="11">
        <v>17.27</v>
      </c>
      <c r="BV61" s="11">
        <v>29.62</v>
      </c>
      <c r="BW61" s="11">
        <v>29.35</v>
      </c>
      <c r="BX61" s="11">
        <v>24.18</v>
      </c>
      <c r="BY61" s="11">
        <v>10.19</v>
      </c>
      <c r="BZ61" s="11">
        <v>12.1</v>
      </c>
      <c r="CA61" s="11">
        <v>20.69</v>
      </c>
      <c r="CB61" s="11">
        <v>17.7</v>
      </c>
      <c r="CC61" s="11">
        <v>23.13</v>
      </c>
      <c r="CD61" s="11">
        <v>6.98</v>
      </c>
      <c r="CE61" s="11">
        <v>18.91</v>
      </c>
      <c r="CF61" s="11">
        <v>31.24</v>
      </c>
      <c r="CG61" s="11">
        <v>19.98</v>
      </c>
      <c r="CH61" s="11">
        <v>20.43</v>
      </c>
      <c r="CI61" s="11">
        <v>4.03</v>
      </c>
      <c r="CJ61" s="11">
        <v>27.56</v>
      </c>
      <c r="CK61" s="11">
        <v>20.47</v>
      </c>
      <c r="CL61" s="11">
        <v>20.34</v>
      </c>
      <c r="CM61" s="11">
        <v>28.85</v>
      </c>
      <c r="CN61" s="11">
        <v>11.1</v>
      </c>
      <c r="CO61" s="11">
        <v>8.48</v>
      </c>
      <c r="CP61" s="11">
        <v>19.649999999999999</v>
      </c>
      <c r="CQ61" s="11">
        <v>20.87</v>
      </c>
      <c r="CR61" s="11">
        <v>22.35</v>
      </c>
      <c r="CS61" s="11">
        <v>28.28</v>
      </c>
      <c r="CT61" s="11">
        <v>15.99</v>
      </c>
      <c r="CU61" s="11">
        <v>20.77</v>
      </c>
      <c r="CV61" s="11">
        <v>3.24</v>
      </c>
      <c r="CW61" s="11">
        <v>2.62</v>
      </c>
      <c r="CX61" s="11">
        <v>19.649999999999999</v>
      </c>
    </row>
    <row r="62" spans="2:102" x14ac:dyDescent="0.35">
      <c r="B62" s="3">
        <f t="shared" si="4"/>
        <v>59</v>
      </c>
      <c r="C62" s="11">
        <v>18.23</v>
      </c>
      <c r="D62" s="11">
        <v>7.53</v>
      </c>
      <c r="E62" s="11">
        <v>18.47</v>
      </c>
      <c r="F62" s="11">
        <v>0.51</v>
      </c>
      <c r="G62" s="11">
        <v>2.41</v>
      </c>
      <c r="H62" s="11">
        <v>8.2100000000000009</v>
      </c>
      <c r="I62" s="11">
        <v>16.45</v>
      </c>
      <c r="J62" s="11">
        <v>19.78</v>
      </c>
      <c r="K62" s="11">
        <v>16.920000000000002</v>
      </c>
      <c r="L62" s="11">
        <v>3.43</v>
      </c>
      <c r="M62" s="11">
        <v>33.33</v>
      </c>
      <c r="N62" s="11">
        <v>1.0900000000000001</v>
      </c>
      <c r="O62" s="11">
        <v>7.33</v>
      </c>
      <c r="P62" s="11">
        <v>18.829999999999998</v>
      </c>
      <c r="Q62" s="11">
        <v>30.53</v>
      </c>
      <c r="R62" s="11">
        <v>25.89</v>
      </c>
      <c r="S62" s="11">
        <v>31.41</v>
      </c>
      <c r="T62" s="11">
        <v>24.65</v>
      </c>
      <c r="U62" s="11">
        <v>5.18</v>
      </c>
      <c r="V62" s="11">
        <v>40.58</v>
      </c>
      <c r="W62" s="11">
        <v>15.37</v>
      </c>
      <c r="X62" s="11">
        <v>1.84</v>
      </c>
      <c r="Y62" s="11">
        <v>5.68</v>
      </c>
      <c r="Z62" s="11">
        <v>11.45</v>
      </c>
      <c r="AA62" s="11">
        <v>5.72</v>
      </c>
      <c r="AB62" s="11">
        <v>52</v>
      </c>
      <c r="AC62" s="11">
        <v>14.22</v>
      </c>
      <c r="AD62" s="11">
        <v>16.48</v>
      </c>
      <c r="AE62" s="11">
        <v>12.63</v>
      </c>
      <c r="AF62" s="11">
        <v>25.26</v>
      </c>
      <c r="AG62" s="11">
        <v>26.72</v>
      </c>
      <c r="AH62" s="11">
        <v>21.01</v>
      </c>
      <c r="AI62" s="11">
        <v>14.8</v>
      </c>
      <c r="AJ62" s="11">
        <v>6.33</v>
      </c>
      <c r="AK62" s="11">
        <v>31.96</v>
      </c>
      <c r="AL62" s="11">
        <v>8.27</v>
      </c>
      <c r="AM62" s="11">
        <v>17.59</v>
      </c>
      <c r="AN62" s="11">
        <v>13.6</v>
      </c>
      <c r="AO62" s="11">
        <v>24.3</v>
      </c>
      <c r="AP62" s="11">
        <v>22.29</v>
      </c>
      <c r="AQ62" s="11">
        <v>8.16</v>
      </c>
      <c r="AR62" s="11">
        <v>46.83</v>
      </c>
      <c r="AS62" s="11">
        <v>21.24</v>
      </c>
      <c r="AT62" s="11">
        <v>76.760000000000005</v>
      </c>
      <c r="AU62" s="11">
        <v>38.03</v>
      </c>
      <c r="AV62" s="11">
        <v>58.31</v>
      </c>
      <c r="AW62" s="11">
        <v>68.709999999999994</v>
      </c>
      <c r="AX62" s="11">
        <v>27.67</v>
      </c>
      <c r="AY62" s="11">
        <v>35.36</v>
      </c>
      <c r="AZ62" s="11">
        <v>47.65</v>
      </c>
      <c r="BA62" s="11">
        <v>16.260000000000002</v>
      </c>
      <c r="BB62" s="11">
        <v>11.79</v>
      </c>
      <c r="BC62" s="11">
        <v>19.95</v>
      </c>
      <c r="BD62" s="11">
        <v>13.56</v>
      </c>
      <c r="BE62" s="11">
        <v>18.5</v>
      </c>
      <c r="BF62" s="11">
        <v>9.2100000000000009</v>
      </c>
      <c r="BG62" s="11">
        <v>15.79</v>
      </c>
      <c r="BH62" s="11">
        <v>16.48</v>
      </c>
      <c r="BI62" s="11">
        <v>23.45</v>
      </c>
      <c r="BJ62" s="11">
        <v>0.44</v>
      </c>
      <c r="BK62" s="11">
        <v>18.28</v>
      </c>
      <c r="BL62" s="11">
        <v>21.81</v>
      </c>
      <c r="BM62" s="11">
        <v>12.44</v>
      </c>
      <c r="BN62" s="11">
        <v>19.52</v>
      </c>
      <c r="BO62" s="11">
        <v>20</v>
      </c>
      <c r="BP62" s="11">
        <v>22.31</v>
      </c>
      <c r="BQ62" s="11">
        <v>15.06</v>
      </c>
      <c r="BR62" s="11">
        <v>16.82</v>
      </c>
      <c r="BS62" s="11">
        <v>9.75</v>
      </c>
      <c r="BT62" s="11">
        <v>26.95</v>
      </c>
      <c r="BU62" s="11">
        <v>16.75</v>
      </c>
      <c r="BV62" s="11">
        <v>31.27</v>
      </c>
      <c r="BW62" s="11">
        <v>30.48</v>
      </c>
      <c r="BX62" s="11">
        <v>24.85</v>
      </c>
      <c r="BY62" s="11">
        <v>10.16</v>
      </c>
      <c r="BZ62" s="11">
        <v>12.33</v>
      </c>
      <c r="CA62" s="11">
        <v>22.46</v>
      </c>
      <c r="CB62" s="11">
        <v>17.8</v>
      </c>
      <c r="CC62" s="11">
        <v>21.4</v>
      </c>
      <c r="CD62" s="11">
        <v>7.09</v>
      </c>
      <c r="CE62" s="11">
        <v>18.899999999999999</v>
      </c>
      <c r="CF62" s="11">
        <v>29.85</v>
      </c>
      <c r="CG62" s="11">
        <v>20.239999999999998</v>
      </c>
      <c r="CH62" s="11">
        <v>21.4</v>
      </c>
      <c r="CI62" s="11">
        <v>4.07</v>
      </c>
      <c r="CJ62" s="11">
        <v>28.36</v>
      </c>
      <c r="CK62" s="11">
        <v>21.33</v>
      </c>
      <c r="CL62" s="11">
        <v>19.63</v>
      </c>
      <c r="CM62" s="11">
        <v>29.99</v>
      </c>
      <c r="CN62" s="11">
        <v>11.15</v>
      </c>
      <c r="CO62" s="11">
        <v>8.67</v>
      </c>
      <c r="CP62" s="11">
        <v>20.43</v>
      </c>
      <c r="CQ62" s="11">
        <v>21.19</v>
      </c>
      <c r="CR62" s="11">
        <v>21.82</v>
      </c>
      <c r="CS62" s="11">
        <v>29.41</v>
      </c>
      <c r="CT62" s="11">
        <v>15.97</v>
      </c>
      <c r="CU62" s="11">
        <v>22.12</v>
      </c>
      <c r="CV62" s="11">
        <v>3.1</v>
      </c>
      <c r="CW62" s="11">
        <v>2.59</v>
      </c>
      <c r="CX62" s="11">
        <v>20.74</v>
      </c>
    </row>
    <row r="63" spans="2:102" x14ac:dyDescent="0.35">
      <c r="B63" s="3">
        <f t="shared" si="4"/>
        <v>60</v>
      </c>
      <c r="C63" s="11">
        <v>18.170000000000002</v>
      </c>
      <c r="D63" s="11">
        <v>7.56</v>
      </c>
      <c r="E63" s="11">
        <v>18.559999999999999</v>
      </c>
      <c r="F63" s="11">
        <v>0.52</v>
      </c>
      <c r="G63" s="11">
        <v>2.42</v>
      </c>
      <c r="H63" s="11">
        <v>8.25</v>
      </c>
      <c r="I63" s="11">
        <v>16.5</v>
      </c>
      <c r="J63" s="11">
        <v>19.600000000000001</v>
      </c>
      <c r="K63" s="11">
        <v>16.86</v>
      </c>
      <c r="L63" s="11">
        <v>3.4</v>
      </c>
      <c r="M63" s="11">
        <v>33.380000000000003</v>
      </c>
      <c r="N63" s="11">
        <v>1.0900000000000001</v>
      </c>
      <c r="O63" s="11">
        <v>7.35</v>
      </c>
      <c r="P63" s="11">
        <v>18.75</v>
      </c>
      <c r="Q63" s="11">
        <v>30.77</v>
      </c>
      <c r="R63" s="11">
        <v>26.06</v>
      </c>
      <c r="S63" s="11">
        <v>31.39</v>
      </c>
      <c r="T63" s="11">
        <v>24.65</v>
      </c>
      <c r="U63" s="11">
        <v>5.0999999999999996</v>
      </c>
      <c r="V63" s="11">
        <v>40.6</v>
      </c>
      <c r="W63" s="11">
        <v>15.2</v>
      </c>
      <c r="X63" s="11">
        <v>1.84</v>
      </c>
      <c r="Y63" s="11">
        <v>5.78</v>
      </c>
      <c r="Z63" s="11">
        <v>11.35</v>
      </c>
      <c r="AA63" s="11">
        <v>5.76</v>
      </c>
      <c r="AB63" s="11">
        <v>51.66</v>
      </c>
      <c r="AC63" s="11">
        <v>14.18</v>
      </c>
      <c r="AD63" s="11">
        <v>16.489999999999998</v>
      </c>
      <c r="AE63" s="11">
        <v>12.74</v>
      </c>
      <c r="AF63" s="11">
        <v>25.35</v>
      </c>
      <c r="AG63" s="11">
        <v>26.66</v>
      </c>
      <c r="AH63" s="11">
        <v>20.88</v>
      </c>
      <c r="AI63" s="11">
        <v>14.86</v>
      </c>
      <c r="AJ63" s="11">
        <v>6.33</v>
      </c>
      <c r="AK63" s="11">
        <v>32.53</v>
      </c>
      <c r="AL63" s="11">
        <v>8.33</v>
      </c>
      <c r="AM63" s="11">
        <v>17.62</v>
      </c>
      <c r="AN63" s="11">
        <v>13.63</v>
      </c>
      <c r="AO63" s="11">
        <v>24.29</v>
      </c>
      <c r="AP63" s="11">
        <v>22.54</v>
      </c>
      <c r="AQ63" s="11">
        <v>8.17</v>
      </c>
      <c r="AR63" s="11">
        <v>47.28</v>
      </c>
      <c r="AS63" s="11">
        <v>21.16</v>
      </c>
      <c r="AT63" s="11">
        <v>76.61</v>
      </c>
      <c r="AU63" s="11">
        <v>37.880000000000003</v>
      </c>
      <c r="AV63" s="11">
        <v>58.31</v>
      </c>
      <c r="AW63" s="11">
        <v>69.459999999999994</v>
      </c>
      <c r="AX63" s="11">
        <v>28.09</v>
      </c>
      <c r="AY63" s="11">
        <v>35.42</v>
      </c>
      <c r="AZ63" s="11">
        <v>47.84</v>
      </c>
      <c r="BA63" s="11">
        <v>16.149999999999999</v>
      </c>
      <c r="BB63" s="11">
        <v>10.14</v>
      </c>
      <c r="BC63" s="11">
        <v>18.690000000000001</v>
      </c>
      <c r="BD63" s="11">
        <v>13.69</v>
      </c>
      <c r="BE63" s="11">
        <v>18.47</v>
      </c>
      <c r="BF63" s="11">
        <v>9.5299999999999994</v>
      </c>
      <c r="BG63" s="11">
        <v>15.69</v>
      </c>
      <c r="BH63" s="11">
        <v>17.39</v>
      </c>
      <c r="BI63" s="11">
        <v>23.72</v>
      </c>
      <c r="BJ63" s="11">
        <v>0.48</v>
      </c>
      <c r="BK63" s="11">
        <v>19.32</v>
      </c>
      <c r="BL63" s="11">
        <v>22.59</v>
      </c>
      <c r="BM63" s="11">
        <v>11.35</v>
      </c>
      <c r="BN63" s="11">
        <v>17.149999999999999</v>
      </c>
      <c r="BO63" s="11">
        <v>21.38</v>
      </c>
      <c r="BP63" s="11">
        <v>21.96</v>
      </c>
      <c r="BQ63" s="11">
        <v>14.55</v>
      </c>
      <c r="BR63" s="11">
        <v>16.84</v>
      </c>
      <c r="BS63" s="11">
        <v>9.85</v>
      </c>
      <c r="BT63" s="11">
        <v>27.3</v>
      </c>
      <c r="BU63" s="11">
        <v>17.7</v>
      </c>
      <c r="BV63" s="11">
        <v>31.41</v>
      </c>
      <c r="BW63" s="11">
        <v>29.04</v>
      </c>
      <c r="BX63" s="11">
        <v>25.34</v>
      </c>
      <c r="BY63" s="11">
        <v>9.8800000000000008</v>
      </c>
      <c r="BZ63" s="11">
        <v>11.9</v>
      </c>
      <c r="CA63" s="11">
        <v>20.25</v>
      </c>
      <c r="CB63" s="11">
        <v>18.350000000000001</v>
      </c>
      <c r="CC63" s="11">
        <v>24.45</v>
      </c>
      <c r="CD63" s="11">
        <v>6.88</v>
      </c>
      <c r="CE63" s="11">
        <v>18.260000000000002</v>
      </c>
      <c r="CF63" s="11">
        <v>30.12</v>
      </c>
      <c r="CG63" s="11">
        <v>20.52</v>
      </c>
      <c r="CH63" s="11">
        <v>20.3</v>
      </c>
      <c r="CI63" s="11">
        <v>3.92</v>
      </c>
      <c r="CJ63" s="11">
        <v>27.67</v>
      </c>
      <c r="CK63" s="11">
        <v>21.97</v>
      </c>
      <c r="CL63" s="11">
        <v>19.559999999999999</v>
      </c>
      <c r="CM63" s="11">
        <v>31.7</v>
      </c>
      <c r="CN63" s="11">
        <v>11.42</v>
      </c>
      <c r="CO63" s="11">
        <v>8.82</v>
      </c>
      <c r="CP63" s="11">
        <v>20.78</v>
      </c>
      <c r="CQ63" s="11">
        <v>19.899999999999999</v>
      </c>
      <c r="CR63" s="11">
        <v>21.29</v>
      </c>
      <c r="CS63" s="11">
        <v>26.78</v>
      </c>
      <c r="CT63" s="11">
        <v>15.96</v>
      </c>
      <c r="CU63" s="11">
        <v>21.92</v>
      </c>
      <c r="CV63" s="11">
        <v>3.33</v>
      </c>
      <c r="CW63" s="11">
        <v>2.59</v>
      </c>
      <c r="CX63" s="11">
        <v>20.57</v>
      </c>
    </row>
    <row r="64" spans="2:102" x14ac:dyDescent="0.35">
      <c r="B64" s="3">
        <f t="shared" si="4"/>
        <v>61</v>
      </c>
      <c r="C64" s="11">
        <v>18.29</v>
      </c>
      <c r="D64" s="11">
        <v>7.53</v>
      </c>
      <c r="E64" s="11">
        <v>18.57</v>
      </c>
      <c r="F64" s="11">
        <v>0.52</v>
      </c>
      <c r="G64" s="11">
        <v>2.42</v>
      </c>
      <c r="H64" s="11">
        <v>8.25</v>
      </c>
      <c r="I64" s="11">
        <v>16.53</v>
      </c>
      <c r="J64" s="11">
        <v>19.489999999999998</v>
      </c>
      <c r="K64" s="11">
        <v>16.89</v>
      </c>
      <c r="L64" s="11">
        <v>3.35</v>
      </c>
      <c r="M64" s="11">
        <v>33.369999999999997</v>
      </c>
      <c r="N64" s="11">
        <v>1.0900000000000001</v>
      </c>
      <c r="O64" s="11">
        <v>7.41</v>
      </c>
      <c r="P64" s="11">
        <v>18.809999999999999</v>
      </c>
      <c r="Q64" s="11">
        <v>31.02</v>
      </c>
      <c r="R64" s="11">
        <v>25.95</v>
      </c>
      <c r="S64" s="11">
        <v>31.53</v>
      </c>
      <c r="T64" s="11">
        <v>24.41</v>
      </c>
      <c r="U64" s="11">
        <v>5.12</v>
      </c>
      <c r="V64" s="11">
        <v>40.36</v>
      </c>
      <c r="W64" s="11">
        <v>15.23</v>
      </c>
      <c r="X64" s="11">
        <v>1.84</v>
      </c>
      <c r="Y64" s="11">
        <v>5.72</v>
      </c>
      <c r="Z64" s="11">
        <v>11.25</v>
      </c>
      <c r="AA64" s="11">
        <v>5.82</v>
      </c>
      <c r="AB64" s="11">
        <v>51.6</v>
      </c>
      <c r="AC64" s="11">
        <v>14.15</v>
      </c>
      <c r="AD64" s="11">
        <v>16.53</v>
      </c>
      <c r="AE64" s="11">
        <v>12.65</v>
      </c>
      <c r="AF64" s="11">
        <v>25.6</v>
      </c>
      <c r="AG64" s="11">
        <v>26.68</v>
      </c>
      <c r="AH64" s="11">
        <v>20.7</v>
      </c>
      <c r="AI64" s="11">
        <v>15.06</v>
      </c>
      <c r="AJ64" s="11">
        <v>6.33</v>
      </c>
      <c r="AK64" s="11">
        <v>32.090000000000003</v>
      </c>
      <c r="AL64" s="11">
        <v>8.3000000000000007</v>
      </c>
      <c r="AM64" s="11">
        <v>17.7</v>
      </c>
      <c r="AN64" s="11">
        <v>13.42</v>
      </c>
      <c r="AO64" s="11">
        <v>24.34</v>
      </c>
      <c r="AP64" s="11">
        <v>22.31</v>
      </c>
      <c r="AQ64" s="11">
        <v>8.09</v>
      </c>
      <c r="AR64" s="11">
        <v>46.55</v>
      </c>
      <c r="AS64" s="11">
        <v>21.17</v>
      </c>
      <c r="AT64" s="11">
        <v>76.78</v>
      </c>
      <c r="AU64" s="11">
        <v>37.869999999999997</v>
      </c>
      <c r="AV64" s="11">
        <v>58.36</v>
      </c>
      <c r="AW64" s="11">
        <v>69.8</v>
      </c>
      <c r="AX64" s="11">
        <v>28.35</v>
      </c>
      <c r="AY64" s="11">
        <v>35.94</v>
      </c>
      <c r="AZ64" s="11">
        <v>47.88</v>
      </c>
      <c r="BA64" s="11">
        <v>15.81</v>
      </c>
      <c r="BB64" s="11">
        <v>10.82</v>
      </c>
      <c r="BC64" s="11">
        <v>19.100000000000001</v>
      </c>
      <c r="BD64" s="11">
        <v>13.63</v>
      </c>
      <c r="BE64" s="11">
        <v>18.64</v>
      </c>
      <c r="BF64" s="11">
        <v>9.61</v>
      </c>
      <c r="BG64" s="11">
        <v>15.95</v>
      </c>
      <c r="BH64" s="11">
        <v>17.5</v>
      </c>
      <c r="BI64" s="11">
        <v>25.26</v>
      </c>
      <c r="BJ64" s="11">
        <v>0.44</v>
      </c>
      <c r="BK64" s="11">
        <v>16.78</v>
      </c>
      <c r="BL64" s="11">
        <v>21.97</v>
      </c>
      <c r="BM64" s="11">
        <v>12.97</v>
      </c>
      <c r="BN64" s="11">
        <v>17.52</v>
      </c>
      <c r="BO64" s="11">
        <v>21.1</v>
      </c>
      <c r="BP64" s="11">
        <v>22.14</v>
      </c>
      <c r="BQ64" s="11">
        <v>14.14</v>
      </c>
      <c r="BR64" s="11">
        <v>17.100000000000001</v>
      </c>
      <c r="BS64" s="11">
        <v>9.4600000000000009</v>
      </c>
      <c r="BT64" s="11">
        <v>28.03</v>
      </c>
      <c r="BU64" s="11">
        <v>17.62</v>
      </c>
      <c r="BV64" s="11">
        <v>31.13</v>
      </c>
      <c r="BW64" s="11">
        <v>30.24</v>
      </c>
      <c r="BX64" s="11">
        <v>24.98</v>
      </c>
      <c r="BY64" s="11">
        <v>10.17</v>
      </c>
      <c r="BZ64" s="11">
        <v>12.67</v>
      </c>
      <c r="CA64" s="11">
        <v>22.2</v>
      </c>
      <c r="CB64" s="11">
        <v>17.510000000000002</v>
      </c>
      <c r="CC64" s="11">
        <v>22.43</v>
      </c>
      <c r="CD64" s="11">
        <v>6.85</v>
      </c>
      <c r="CE64" s="11">
        <v>18.89</v>
      </c>
      <c r="CF64" s="11">
        <v>30.73</v>
      </c>
      <c r="CG64" s="11">
        <v>20.77</v>
      </c>
      <c r="CH64" s="11">
        <v>20.190000000000001</v>
      </c>
      <c r="CI64" s="11">
        <v>3.91</v>
      </c>
      <c r="CJ64" s="11">
        <v>28.39</v>
      </c>
      <c r="CK64" s="11">
        <v>20.93</v>
      </c>
      <c r="CL64" s="11">
        <v>19.91</v>
      </c>
      <c r="CM64" s="11">
        <v>29.71</v>
      </c>
      <c r="CN64" s="11">
        <v>11.31</v>
      </c>
      <c r="CO64" s="11">
        <v>8.01</v>
      </c>
      <c r="CP64" s="11">
        <v>18.66</v>
      </c>
      <c r="CQ64" s="11">
        <v>20.43</v>
      </c>
      <c r="CR64" s="11">
        <v>22.3</v>
      </c>
      <c r="CS64" s="11">
        <v>26.97</v>
      </c>
      <c r="CT64" s="11">
        <v>15.71</v>
      </c>
      <c r="CU64" s="11">
        <v>21.36</v>
      </c>
      <c r="CV64" s="11">
        <v>3.21</v>
      </c>
      <c r="CW64" s="11">
        <v>2.61</v>
      </c>
      <c r="CX64" s="11">
        <v>20.440000000000001</v>
      </c>
    </row>
    <row r="65" spans="2:102" x14ac:dyDescent="0.35">
      <c r="B65" s="3">
        <f t="shared" si="4"/>
        <v>62</v>
      </c>
      <c r="C65" s="11">
        <v>18.260000000000002</v>
      </c>
      <c r="D65" s="11">
        <v>7.57</v>
      </c>
      <c r="E65" s="11">
        <v>18.579999999999998</v>
      </c>
      <c r="F65" s="11">
        <v>0.52</v>
      </c>
      <c r="G65" s="11">
        <v>2.4300000000000002</v>
      </c>
      <c r="H65" s="11">
        <v>8.09</v>
      </c>
      <c r="I65" s="11">
        <v>16.23</v>
      </c>
      <c r="J65" s="11">
        <v>19.3</v>
      </c>
      <c r="K65" s="11">
        <v>16.8</v>
      </c>
      <c r="L65" s="11">
        <v>3.35</v>
      </c>
      <c r="M65" s="11">
        <v>33.299999999999997</v>
      </c>
      <c r="N65" s="11">
        <v>1.0900000000000001</v>
      </c>
      <c r="O65" s="11">
        <v>7.47</v>
      </c>
      <c r="P65" s="11">
        <v>18.53</v>
      </c>
      <c r="Q65" s="11">
        <v>31.08</v>
      </c>
      <c r="R65" s="11">
        <v>26.02</v>
      </c>
      <c r="S65" s="11">
        <v>31.57</v>
      </c>
      <c r="T65" s="11">
        <v>24.37</v>
      </c>
      <c r="U65" s="11">
        <v>5.0999999999999996</v>
      </c>
      <c r="V65" s="11">
        <v>40.28</v>
      </c>
      <c r="W65" s="11">
        <v>15.46</v>
      </c>
      <c r="X65" s="11">
        <v>1.84</v>
      </c>
      <c r="Y65" s="11">
        <v>5.79</v>
      </c>
      <c r="Z65" s="11">
        <v>10.95</v>
      </c>
      <c r="AA65" s="11">
        <v>5.79</v>
      </c>
      <c r="AB65" s="11">
        <v>51.82</v>
      </c>
      <c r="AC65" s="11">
        <v>14.17</v>
      </c>
      <c r="AD65" s="11">
        <v>16.510000000000002</v>
      </c>
      <c r="AE65" s="11">
        <v>12.62</v>
      </c>
      <c r="AF65" s="11">
        <v>25.57</v>
      </c>
      <c r="AG65" s="11">
        <v>26.64</v>
      </c>
      <c r="AH65" s="11">
        <v>20.43</v>
      </c>
      <c r="AI65" s="11">
        <v>14.83</v>
      </c>
      <c r="AJ65" s="11">
        <v>6.34</v>
      </c>
      <c r="AK65" s="11">
        <v>32.39</v>
      </c>
      <c r="AL65" s="11">
        <v>8.2899999999999991</v>
      </c>
      <c r="AM65" s="11">
        <v>17.64</v>
      </c>
      <c r="AN65" s="11">
        <v>13.28</v>
      </c>
      <c r="AO65" s="11">
        <v>24.27</v>
      </c>
      <c r="AP65" s="11">
        <v>22.41</v>
      </c>
      <c r="AQ65" s="11">
        <v>8.17</v>
      </c>
      <c r="AR65" s="11">
        <v>46.26</v>
      </c>
      <c r="AS65" s="11">
        <v>21.1</v>
      </c>
      <c r="AT65" s="11">
        <v>76.930000000000007</v>
      </c>
      <c r="AU65" s="11">
        <v>37.89</v>
      </c>
      <c r="AV65" s="11">
        <v>58.34</v>
      </c>
      <c r="AW65" s="11">
        <v>69.7</v>
      </c>
      <c r="AX65" s="11">
        <v>28.39</v>
      </c>
      <c r="AY65" s="11">
        <v>36.01</v>
      </c>
      <c r="AZ65" s="11">
        <v>47.69</v>
      </c>
      <c r="BA65" s="11">
        <v>14.97</v>
      </c>
      <c r="BB65" s="11">
        <v>9.5500000000000007</v>
      </c>
      <c r="BC65" s="11">
        <v>17.510000000000002</v>
      </c>
      <c r="BD65" s="11">
        <v>13.27</v>
      </c>
      <c r="BE65" s="11">
        <v>17.72</v>
      </c>
      <c r="BF65" s="11">
        <v>9.39</v>
      </c>
      <c r="BG65" s="11">
        <v>15.74</v>
      </c>
      <c r="BH65" s="11">
        <v>16.64</v>
      </c>
      <c r="BI65" s="11">
        <v>23.78</v>
      </c>
      <c r="BJ65" s="11">
        <v>0.45</v>
      </c>
      <c r="BK65" s="11">
        <v>16.14</v>
      </c>
      <c r="BL65" s="11">
        <v>21.55</v>
      </c>
      <c r="BM65" s="11">
        <v>12.53</v>
      </c>
      <c r="BN65" s="11">
        <v>17.84</v>
      </c>
      <c r="BO65" s="11">
        <v>20.86</v>
      </c>
      <c r="BP65" s="11">
        <v>21.95</v>
      </c>
      <c r="BQ65" s="11">
        <v>14.46</v>
      </c>
      <c r="BR65" s="11">
        <v>16.23</v>
      </c>
      <c r="BS65" s="11">
        <v>9.64</v>
      </c>
      <c r="BT65" s="11">
        <v>27.4</v>
      </c>
      <c r="BU65" s="11">
        <v>16.53</v>
      </c>
      <c r="BV65" s="11">
        <v>30.12</v>
      </c>
      <c r="BW65" s="11">
        <v>28.61</v>
      </c>
      <c r="BX65" s="11">
        <v>24.46</v>
      </c>
      <c r="BY65" s="11">
        <v>9.7899999999999991</v>
      </c>
      <c r="BZ65" s="11">
        <v>12.33</v>
      </c>
      <c r="CA65" s="11">
        <v>20.27</v>
      </c>
      <c r="CB65" s="11">
        <v>17.170000000000002</v>
      </c>
      <c r="CC65" s="11">
        <v>22.35</v>
      </c>
      <c r="CD65" s="11">
        <v>6.83</v>
      </c>
      <c r="CE65" s="11">
        <v>19.03</v>
      </c>
      <c r="CF65" s="11">
        <v>30.59</v>
      </c>
      <c r="CG65" s="11">
        <v>19.29</v>
      </c>
      <c r="CH65" s="11">
        <v>21.12</v>
      </c>
      <c r="CI65" s="11">
        <v>3.87</v>
      </c>
      <c r="CJ65" s="11">
        <v>27.66</v>
      </c>
      <c r="CK65" s="11">
        <v>20.39</v>
      </c>
      <c r="CL65" s="11">
        <v>20.53</v>
      </c>
      <c r="CM65" s="11">
        <v>30.09</v>
      </c>
      <c r="CN65" s="11">
        <v>11.19</v>
      </c>
      <c r="CO65" s="11">
        <v>8.17</v>
      </c>
      <c r="CP65" s="11">
        <v>19.850000000000001</v>
      </c>
      <c r="CQ65" s="11">
        <v>20.03</v>
      </c>
      <c r="CR65" s="11">
        <v>22.4</v>
      </c>
      <c r="CS65" s="11">
        <v>27.76</v>
      </c>
      <c r="CT65" s="11">
        <v>14.99</v>
      </c>
      <c r="CU65" s="11">
        <v>21.44</v>
      </c>
      <c r="CV65" s="11">
        <v>3.15</v>
      </c>
      <c r="CW65" s="11">
        <v>2.65</v>
      </c>
      <c r="CX65" s="11">
        <v>18.53</v>
      </c>
    </row>
    <row r="66" spans="2:102" x14ac:dyDescent="0.35">
      <c r="B66" s="3">
        <f t="shared" si="4"/>
        <v>63</v>
      </c>
      <c r="C66" s="11">
        <v>18.02</v>
      </c>
      <c r="D66" s="11">
        <v>7.55</v>
      </c>
      <c r="E66" s="11">
        <v>18.559999999999999</v>
      </c>
      <c r="F66" s="11">
        <v>0.52</v>
      </c>
      <c r="G66" s="11">
        <v>2.4300000000000002</v>
      </c>
      <c r="H66" s="11">
        <v>8.2100000000000009</v>
      </c>
      <c r="I66" s="11">
        <v>16.27</v>
      </c>
      <c r="J66" s="11">
        <v>19.170000000000002</v>
      </c>
      <c r="K66" s="11">
        <v>16.93</v>
      </c>
      <c r="L66" s="11">
        <v>3.3</v>
      </c>
      <c r="M66" s="11">
        <v>33.229999999999997</v>
      </c>
      <c r="N66" s="11">
        <v>1.08</v>
      </c>
      <c r="O66" s="11">
        <v>7.51</v>
      </c>
      <c r="P66" s="11">
        <v>18.38</v>
      </c>
      <c r="Q66" s="11">
        <v>31.18</v>
      </c>
      <c r="R66" s="11">
        <v>26.17</v>
      </c>
      <c r="S66" s="11">
        <v>31.61</v>
      </c>
      <c r="T66" s="11">
        <v>24.25</v>
      </c>
      <c r="U66" s="11">
        <v>5.1100000000000003</v>
      </c>
      <c r="V66" s="11">
        <v>40.229999999999997</v>
      </c>
      <c r="W66" s="11">
        <v>15.75</v>
      </c>
      <c r="X66" s="11">
        <v>1.84</v>
      </c>
      <c r="Y66" s="11">
        <v>5.69</v>
      </c>
      <c r="Z66" s="11">
        <v>10.92</v>
      </c>
      <c r="AA66" s="11">
        <v>5.83</v>
      </c>
      <c r="AB66" s="11">
        <v>52.25</v>
      </c>
      <c r="AC66" s="11">
        <v>14.27</v>
      </c>
      <c r="AD66" s="11">
        <v>16.52</v>
      </c>
      <c r="AE66" s="11">
        <v>12.72</v>
      </c>
      <c r="AF66" s="11">
        <v>25.88</v>
      </c>
      <c r="AG66" s="11">
        <v>26.57</v>
      </c>
      <c r="AH66" s="11">
        <v>20.48</v>
      </c>
      <c r="AI66" s="11">
        <v>14.74</v>
      </c>
      <c r="AJ66" s="11">
        <v>6.34</v>
      </c>
      <c r="AK66" s="11">
        <v>32.46</v>
      </c>
      <c r="AL66" s="11">
        <v>8.33</v>
      </c>
      <c r="AM66" s="11">
        <v>17.63</v>
      </c>
      <c r="AN66" s="11">
        <v>13.36</v>
      </c>
      <c r="AO66" s="11">
        <v>24.19</v>
      </c>
      <c r="AP66" s="11">
        <v>22.32</v>
      </c>
      <c r="AQ66" s="11">
        <v>8.1300000000000008</v>
      </c>
      <c r="AR66" s="11">
        <v>46.78</v>
      </c>
      <c r="AS66" s="11">
        <v>21.16</v>
      </c>
      <c r="AT66" s="11">
        <v>77.209999999999994</v>
      </c>
      <c r="AU66" s="11">
        <v>37.86</v>
      </c>
      <c r="AV66" s="11">
        <v>58.08</v>
      </c>
      <c r="AW66" s="11">
        <v>69.23</v>
      </c>
      <c r="AX66" s="11">
        <v>28.39</v>
      </c>
      <c r="AY66" s="11">
        <v>35.53</v>
      </c>
      <c r="AZ66" s="11">
        <v>47.51</v>
      </c>
      <c r="BA66" s="11">
        <v>16.260000000000002</v>
      </c>
      <c r="BB66" s="11">
        <v>10.58</v>
      </c>
      <c r="BC66" s="11">
        <v>17.739999999999998</v>
      </c>
      <c r="BD66" s="11">
        <v>13.02</v>
      </c>
      <c r="BE66" s="11">
        <v>18.37</v>
      </c>
      <c r="BF66" s="11">
        <v>9.75</v>
      </c>
      <c r="BG66" s="11">
        <v>15.57</v>
      </c>
      <c r="BH66" s="11">
        <v>16.940000000000001</v>
      </c>
      <c r="BI66" s="11">
        <v>24.04</v>
      </c>
      <c r="BJ66" s="11">
        <v>0.5</v>
      </c>
      <c r="BK66" s="11">
        <v>16.98</v>
      </c>
      <c r="BL66" s="11">
        <v>21.71</v>
      </c>
      <c r="BM66" s="11">
        <v>12.37</v>
      </c>
      <c r="BN66" s="11">
        <v>17.760000000000002</v>
      </c>
      <c r="BO66" s="11">
        <v>21.31</v>
      </c>
      <c r="BP66" s="11">
        <v>21.97</v>
      </c>
      <c r="BQ66" s="11">
        <v>14.51</v>
      </c>
      <c r="BR66" s="11">
        <v>16.440000000000001</v>
      </c>
      <c r="BS66" s="11">
        <v>9.56</v>
      </c>
      <c r="BT66" s="11">
        <v>27.08</v>
      </c>
      <c r="BU66" s="11">
        <v>17.14</v>
      </c>
      <c r="BV66" s="11">
        <v>30.41</v>
      </c>
      <c r="BW66" s="11">
        <v>29.65</v>
      </c>
      <c r="BX66" s="11">
        <v>24.19</v>
      </c>
      <c r="BY66" s="11">
        <v>10.07</v>
      </c>
      <c r="BZ66" s="11">
        <v>12.45</v>
      </c>
      <c r="CA66" s="11">
        <v>20.48</v>
      </c>
      <c r="CB66" s="11">
        <v>17.12</v>
      </c>
      <c r="CC66" s="11">
        <v>22.56</v>
      </c>
      <c r="CD66" s="11">
        <v>6.88</v>
      </c>
      <c r="CE66" s="11">
        <v>18.850000000000001</v>
      </c>
      <c r="CF66" s="11">
        <v>30.63</v>
      </c>
      <c r="CG66" s="11">
        <v>19.07</v>
      </c>
      <c r="CH66" s="11">
        <v>19.96</v>
      </c>
      <c r="CI66" s="11">
        <v>3.77</v>
      </c>
      <c r="CJ66" s="11">
        <v>27.4</v>
      </c>
      <c r="CK66" s="11">
        <v>18.829999999999998</v>
      </c>
      <c r="CL66" s="11">
        <v>19.47</v>
      </c>
      <c r="CM66" s="11">
        <v>31.13</v>
      </c>
      <c r="CN66" s="11">
        <v>11.28</v>
      </c>
      <c r="CO66" s="11">
        <v>8.2200000000000006</v>
      </c>
      <c r="CP66" s="11">
        <v>19.34</v>
      </c>
      <c r="CQ66" s="11">
        <v>20.65</v>
      </c>
      <c r="CR66" s="11">
        <v>21.1</v>
      </c>
      <c r="CS66" s="11">
        <v>27.44</v>
      </c>
      <c r="CT66" s="11">
        <v>16.010000000000002</v>
      </c>
      <c r="CU66" s="11">
        <v>21.59</v>
      </c>
      <c r="CV66" s="11">
        <v>3.21</v>
      </c>
      <c r="CW66" s="11">
        <v>2.71</v>
      </c>
      <c r="CX66" s="11">
        <v>19.87</v>
      </c>
    </row>
    <row r="67" spans="2:102" x14ac:dyDescent="0.35">
      <c r="B67" s="3">
        <f t="shared" si="4"/>
        <v>64</v>
      </c>
      <c r="C67" s="11">
        <v>18.04</v>
      </c>
      <c r="D67" s="11">
        <v>7.53</v>
      </c>
      <c r="E67" s="11">
        <v>18.55</v>
      </c>
      <c r="F67" s="11">
        <v>0.52</v>
      </c>
      <c r="G67" s="11">
        <v>2.42</v>
      </c>
      <c r="H67" s="11">
        <v>8.3699999999999992</v>
      </c>
      <c r="I67" s="11">
        <v>16.23</v>
      </c>
      <c r="J67" s="11">
        <v>18.97</v>
      </c>
      <c r="K67" s="11">
        <v>16.989999999999998</v>
      </c>
      <c r="L67" s="11">
        <v>3.3</v>
      </c>
      <c r="M67" s="11">
        <v>33.200000000000003</v>
      </c>
      <c r="N67" s="11">
        <v>1.0900000000000001</v>
      </c>
      <c r="O67" s="11">
        <v>7.54</v>
      </c>
      <c r="P67" s="11">
        <v>18.239999999999998</v>
      </c>
      <c r="Q67" s="11">
        <v>30.89</v>
      </c>
      <c r="R67" s="11">
        <v>26.14</v>
      </c>
      <c r="S67" s="11">
        <v>31.47</v>
      </c>
      <c r="T67" s="11">
        <v>24.11</v>
      </c>
      <c r="U67" s="11">
        <v>5.14</v>
      </c>
      <c r="V67" s="11">
        <v>40.49</v>
      </c>
      <c r="W67" s="11">
        <v>15.83</v>
      </c>
      <c r="X67" s="11">
        <v>1.84</v>
      </c>
      <c r="Y67" s="11">
        <v>5.69</v>
      </c>
      <c r="Z67" s="11">
        <v>10.97</v>
      </c>
      <c r="AA67" s="11">
        <v>5.79</v>
      </c>
      <c r="AB67" s="11">
        <v>52.23</v>
      </c>
      <c r="AC67" s="11">
        <v>14.24</v>
      </c>
      <c r="AD67" s="11">
        <v>16.510000000000002</v>
      </c>
      <c r="AE67" s="11">
        <v>12.62</v>
      </c>
      <c r="AF67" s="11">
        <v>25.99</v>
      </c>
      <c r="AG67" s="11">
        <v>26.46</v>
      </c>
      <c r="AH67" s="11">
        <v>20.420000000000002</v>
      </c>
      <c r="AI67" s="11">
        <v>14.82</v>
      </c>
      <c r="AJ67" s="11">
        <v>6.34</v>
      </c>
      <c r="AK67" s="11">
        <v>32.979999999999997</v>
      </c>
      <c r="AL67" s="11">
        <v>8.36</v>
      </c>
      <c r="AM67" s="11">
        <v>17.690000000000001</v>
      </c>
      <c r="AN67" s="11">
        <v>13.11</v>
      </c>
      <c r="AO67" s="11">
        <v>24.14</v>
      </c>
      <c r="AP67" s="11">
        <v>22.37</v>
      </c>
      <c r="AQ67" s="11">
        <v>8.07</v>
      </c>
      <c r="AR67" s="11">
        <v>47.04</v>
      </c>
      <c r="AS67" s="11">
        <v>20.97</v>
      </c>
      <c r="AT67" s="11">
        <v>77.239999999999995</v>
      </c>
      <c r="AU67" s="11">
        <v>37.94</v>
      </c>
      <c r="AV67" s="11">
        <v>58.34</v>
      </c>
      <c r="AW67" s="11">
        <v>69.02</v>
      </c>
      <c r="AX67" s="11">
        <v>28.32</v>
      </c>
      <c r="AY67" s="11">
        <v>35.450000000000003</v>
      </c>
      <c r="AZ67" s="11">
        <v>47.47</v>
      </c>
      <c r="BA67" s="11">
        <v>15.04</v>
      </c>
      <c r="BB67" s="11">
        <v>10.65</v>
      </c>
      <c r="BC67" s="11">
        <v>19.82</v>
      </c>
      <c r="BD67" s="11">
        <v>13.81</v>
      </c>
      <c r="BE67" s="11">
        <v>18.2</v>
      </c>
      <c r="BF67" s="11">
        <v>9.4</v>
      </c>
      <c r="BG67" s="11">
        <v>15.53</v>
      </c>
      <c r="BH67" s="11">
        <v>16.440000000000001</v>
      </c>
      <c r="BI67" s="11">
        <v>24.74</v>
      </c>
      <c r="BJ67" s="11">
        <v>0.46</v>
      </c>
      <c r="BK67" s="11">
        <v>16.47</v>
      </c>
      <c r="BL67" s="11">
        <v>21.5</v>
      </c>
      <c r="BM67" s="11">
        <v>10.92</v>
      </c>
      <c r="BN67" s="11">
        <v>17.899999999999999</v>
      </c>
      <c r="BO67" s="11">
        <v>19.7</v>
      </c>
      <c r="BP67" s="11">
        <v>21.04</v>
      </c>
      <c r="BQ67" s="11">
        <v>14.96</v>
      </c>
      <c r="BR67" s="11">
        <v>15.52</v>
      </c>
      <c r="BS67" s="11">
        <v>9.8000000000000007</v>
      </c>
      <c r="BT67" s="11">
        <v>26.26</v>
      </c>
      <c r="BU67" s="11">
        <v>16.38</v>
      </c>
      <c r="BV67" s="11">
        <v>30.19</v>
      </c>
      <c r="BW67" s="11">
        <v>27.67</v>
      </c>
      <c r="BX67" s="11">
        <v>24.4</v>
      </c>
      <c r="BY67" s="11">
        <v>9.42</v>
      </c>
      <c r="BZ67" s="11">
        <v>12.59</v>
      </c>
      <c r="CA67" s="11">
        <v>19.71</v>
      </c>
      <c r="CB67" s="11">
        <v>17.27</v>
      </c>
      <c r="CC67" s="11">
        <v>18.97</v>
      </c>
      <c r="CD67" s="11">
        <v>6.78</v>
      </c>
      <c r="CE67" s="11">
        <v>18.87</v>
      </c>
      <c r="CF67" s="11">
        <v>32.409999999999997</v>
      </c>
      <c r="CG67" s="11">
        <v>20.04</v>
      </c>
      <c r="CH67" s="11">
        <v>19.72</v>
      </c>
      <c r="CI67" s="11">
        <v>3.7</v>
      </c>
      <c r="CJ67" s="11">
        <v>27.35</v>
      </c>
      <c r="CK67" s="11">
        <v>20.29</v>
      </c>
      <c r="CL67" s="11">
        <v>19.09</v>
      </c>
      <c r="CM67" s="11">
        <v>29.71</v>
      </c>
      <c r="CN67" s="11">
        <v>11.28</v>
      </c>
      <c r="CO67" s="11">
        <v>8.2899999999999991</v>
      </c>
      <c r="CP67" s="11">
        <v>18.899999999999999</v>
      </c>
      <c r="CQ67" s="11">
        <v>20.05</v>
      </c>
      <c r="CR67" s="11">
        <v>20.9</v>
      </c>
      <c r="CS67" s="11">
        <v>27.65</v>
      </c>
      <c r="CT67" s="11">
        <v>15.84</v>
      </c>
      <c r="CU67" s="11">
        <v>20.350000000000001</v>
      </c>
      <c r="CV67" s="11">
        <v>3.29</v>
      </c>
      <c r="CW67" s="11">
        <v>2.57</v>
      </c>
      <c r="CX67" s="11">
        <v>20.22</v>
      </c>
    </row>
    <row r="68" spans="2:102" x14ac:dyDescent="0.35">
      <c r="B68" s="3">
        <f t="shared" si="4"/>
        <v>65</v>
      </c>
      <c r="C68" s="11">
        <v>18.02</v>
      </c>
      <c r="D68" s="11">
        <v>7.55</v>
      </c>
      <c r="E68" s="11">
        <v>18.66</v>
      </c>
      <c r="F68" s="11">
        <v>0.52</v>
      </c>
      <c r="G68" s="11">
        <v>2.42</v>
      </c>
      <c r="H68" s="11">
        <v>8.4499999999999993</v>
      </c>
      <c r="I68" s="11">
        <v>16.25</v>
      </c>
      <c r="J68" s="11">
        <v>18.95</v>
      </c>
      <c r="K68" s="11">
        <v>17</v>
      </c>
      <c r="L68" s="11">
        <v>3.33</v>
      </c>
      <c r="M68" s="11">
        <v>33.18</v>
      </c>
      <c r="N68" s="11">
        <v>1.0900000000000001</v>
      </c>
      <c r="O68" s="11">
        <v>7.49</v>
      </c>
      <c r="P68" s="11">
        <v>18.02</v>
      </c>
      <c r="Q68" s="11">
        <v>30.79</v>
      </c>
      <c r="R68" s="11">
        <v>26.07</v>
      </c>
      <c r="S68" s="11">
        <v>31.58</v>
      </c>
      <c r="T68" s="11">
        <v>24.18</v>
      </c>
      <c r="U68" s="11">
        <v>5.16</v>
      </c>
      <c r="V68" s="11">
        <v>41.33</v>
      </c>
      <c r="W68" s="11">
        <v>15.88</v>
      </c>
      <c r="X68" s="11">
        <v>1.84</v>
      </c>
      <c r="Y68" s="11">
        <v>5.82</v>
      </c>
      <c r="Z68" s="11">
        <v>10.99</v>
      </c>
      <c r="AA68" s="11">
        <v>5.88</v>
      </c>
      <c r="AB68" s="11">
        <v>52.27</v>
      </c>
      <c r="AC68" s="11">
        <v>14.27</v>
      </c>
      <c r="AD68" s="11">
        <v>16.510000000000002</v>
      </c>
      <c r="AE68" s="11">
        <v>12.6</v>
      </c>
      <c r="AF68" s="11">
        <v>25.99</v>
      </c>
      <c r="AG68" s="11">
        <v>26.3</v>
      </c>
      <c r="AH68" s="11">
        <v>21.15</v>
      </c>
      <c r="AI68" s="11">
        <v>15.12</v>
      </c>
      <c r="AJ68" s="11">
        <v>6.26</v>
      </c>
      <c r="AK68" s="11">
        <v>33.869999999999997</v>
      </c>
      <c r="AL68" s="11">
        <v>8.32</v>
      </c>
      <c r="AM68" s="11">
        <v>17.690000000000001</v>
      </c>
      <c r="AN68" s="11">
        <v>13.09</v>
      </c>
      <c r="AO68" s="11">
        <v>24.1</v>
      </c>
      <c r="AP68" s="11">
        <v>22.4</v>
      </c>
      <c r="AQ68" s="11">
        <v>7.95</v>
      </c>
      <c r="AR68" s="11">
        <v>47.34</v>
      </c>
      <c r="AS68" s="11">
        <v>20.88</v>
      </c>
      <c r="AT68" s="11">
        <v>77.36</v>
      </c>
      <c r="AU68" s="11">
        <v>38.020000000000003</v>
      </c>
      <c r="AV68" s="11">
        <v>58.3</v>
      </c>
      <c r="AW68" s="11">
        <v>69.45</v>
      </c>
      <c r="AX68" s="11">
        <v>28.41</v>
      </c>
      <c r="AY68" s="11">
        <v>35.549999999999997</v>
      </c>
      <c r="AZ68" s="11">
        <v>47.41</v>
      </c>
      <c r="BA68" s="11">
        <v>16.190000000000001</v>
      </c>
      <c r="BB68" s="11">
        <v>10.25</v>
      </c>
      <c r="BC68" s="11">
        <v>17.61</v>
      </c>
      <c r="BD68" s="11">
        <v>12.59</v>
      </c>
      <c r="BE68" s="11">
        <v>19.149999999999999</v>
      </c>
      <c r="BF68" s="11">
        <v>9.08</v>
      </c>
      <c r="BG68" s="11">
        <v>16.09</v>
      </c>
      <c r="BH68" s="11">
        <v>16.46</v>
      </c>
      <c r="BI68" s="11">
        <v>23.05</v>
      </c>
      <c r="BJ68" s="11">
        <v>0.47</v>
      </c>
      <c r="BK68" s="11">
        <v>17.38</v>
      </c>
      <c r="BL68" s="11">
        <v>21.23</v>
      </c>
      <c r="BM68" s="11">
        <v>11.49</v>
      </c>
      <c r="BN68" s="11">
        <v>17.37</v>
      </c>
      <c r="BO68" s="11">
        <v>19.690000000000001</v>
      </c>
      <c r="BP68" s="11">
        <v>22.05</v>
      </c>
      <c r="BQ68" s="11">
        <v>14.7</v>
      </c>
      <c r="BR68" s="11">
        <v>16.57</v>
      </c>
      <c r="BS68" s="11">
        <v>9.99</v>
      </c>
      <c r="BT68" s="11">
        <v>26.36</v>
      </c>
      <c r="BU68" s="11">
        <v>18.09</v>
      </c>
      <c r="BV68" s="11">
        <v>30.3</v>
      </c>
      <c r="BW68" s="11">
        <v>30.32</v>
      </c>
      <c r="BX68" s="11">
        <v>24.03</v>
      </c>
      <c r="BY68" s="11">
        <v>9.94</v>
      </c>
      <c r="BZ68" s="11">
        <v>12.32</v>
      </c>
      <c r="CA68" s="11">
        <v>20.41</v>
      </c>
      <c r="CB68" s="11">
        <v>17.89</v>
      </c>
      <c r="CC68" s="11">
        <v>21.89</v>
      </c>
      <c r="CD68" s="11">
        <v>7.06</v>
      </c>
      <c r="CE68" s="11">
        <v>18.809999999999999</v>
      </c>
      <c r="CF68" s="11">
        <v>29.68</v>
      </c>
      <c r="CG68" s="11">
        <v>19.77</v>
      </c>
      <c r="CH68" s="11">
        <v>20.54</v>
      </c>
      <c r="CI68" s="11">
        <v>3.89</v>
      </c>
      <c r="CJ68" s="11">
        <v>28</v>
      </c>
      <c r="CK68" s="11">
        <v>19.57</v>
      </c>
      <c r="CL68" s="11">
        <v>20.329999999999998</v>
      </c>
      <c r="CM68" s="11">
        <v>29.9</v>
      </c>
      <c r="CN68" s="11">
        <v>11.42</v>
      </c>
      <c r="CO68" s="11">
        <v>8.02</v>
      </c>
      <c r="CP68" s="11">
        <v>20.28</v>
      </c>
      <c r="CQ68" s="11">
        <v>20.12</v>
      </c>
      <c r="CR68" s="11">
        <v>21.37</v>
      </c>
      <c r="CS68" s="11">
        <v>27.82</v>
      </c>
      <c r="CT68" s="11">
        <v>16.23</v>
      </c>
      <c r="CU68" s="11">
        <v>21.92</v>
      </c>
      <c r="CV68" s="11">
        <v>3.26</v>
      </c>
      <c r="CW68" s="11">
        <v>2.69</v>
      </c>
      <c r="CX68" s="11">
        <v>19.350000000000001</v>
      </c>
    </row>
    <row r="69" spans="2:102" x14ac:dyDescent="0.35">
      <c r="B69" s="3">
        <f t="shared" si="4"/>
        <v>66</v>
      </c>
      <c r="C69" s="11">
        <v>18.149999999999999</v>
      </c>
      <c r="D69" s="11">
        <v>7.55</v>
      </c>
      <c r="E69" s="11">
        <v>18.59</v>
      </c>
      <c r="F69" s="11">
        <v>0.52</v>
      </c>
      <c r="G69" s="11">
        <v>2.4300000000000002</v>
      </c>
      <c r="H69" s="11">
        <v>8.56</v>
      </c>
      <c r="I69" s="11">
        <v>16.510000000000002</v>
      </c>
      <c r="J69" s="11">
        <v>18.84</v>
      </c>
      <c r="K69" s="11">
        <v>16.96</v>
      </c>
      <c r="L69" s="11">
        <v>3.28</v>
      </c>
      <c r="M69" s="11">
        <v>33.200000000000003</v>
      </c>
      <c r="N69" s="11">
        <v>1.0900000000000001</v>
      </c>
      <c r="O69" s="11">
        <v>7.44</v>
      </c>
      <c r="P69" s="11">
        <v>17.920000000000002</v>
      </c>
      <c r="Q69" s="11">
        <v>30.59</v>
      </c>
      <c r="R69" s="11">
        <v>26.33</v>
      </c>
      <c r="S69" s="11">
        <v>31.53</v>
      </c>
      <c r="T69" s="11">
        <v>23.91</v>
      </c>
      <c r="U69" s="11">
        <v>5.13</v>
      </c>
      <c r="V69" s="11">
        <v>41.1</v>
      </c>
      <c r="W69" s="11">
        <v>15.86</v>
      </c>
      <c r="X69" s="11">
        <v>1.84</v>
      </c>
      <c r="Y69" s="11">
        <v>5.83</v>
      </c>
      <c r="Z69" s="11">
        <v>11.19</v>
      </c>
      <c r="AA69" s="11">
        <v>5.88</v>
      </c>
      <c r="AB69" s="11">
        <v>52.32</v>
      </c>
      <c r="AC69" s="11">
        <v>14.33</v>
      </c>
      <c r="AD69" s="11">
        <v>16.52</v>
      </c>
      <c r="AE69" s="11">
        <v>12.5</v>
      </c>
      <c r="AF69" s="11">
        <v>25.83</v>
      </c>
      <c r="AG69" s="11">
        <v>26.13</v>
      </c>
      <c r="AH69" s="11">
        <v>21.26</v>
      </c>
      <c r="AI69" s="11">
        <v>15.43</v>
      </c>
      <c r="AJ69" s="11">
        <v>6.34</v>
      </c>
      <c r="AK69" s="11">
        <v>33.950000000000003</v>
      </c>
      <c r="AL69" s="11">
        <v>8.35</v>
      </c>
      <c r="AM69" s="11">
        <v>17.72</v>
      </c>
      <c r="AN69" s="11">
        <v>13.1</v>
      </c>
      <c r="AO69" s="11">
        <v>24.15</v>
      </c>
      <c r="AP69" s="11">
        <v>22.56</v>
      </c>
      <c r="AQ69" s="11">
        <v>8.02</v>
      </c>
      <c r="AR69" s="11">
        <v>48.25</v>
      </c>
      <c r="AS69" s="11">
        <v>20.94</v>
      </c>
      <c r="AT69" s="11">
        <v>77.41</v>
      </c>
      <c r="AU69" s="11">
        <v>38.130000000000003</v>
      </c>
      <c r="AV69" s="11">
        <v>58.43</v>
      </c>
      <c r="AW69" s="11">
        <v>69.39</v>
      </c>
      <c r="AX69" s="11">
        <v>28.41</v>
      </c>
      <c r="AY69" s="11">
        <v>35.39</v>
      </c>
      <c r="AZ69" s="11">
        <v>47.6</v>
      </c>
      <c r="BA69" s="11">
        <v>14.27</v>
      </c>
      <c r="BB69" s="11">
        <v>10.02</v>
      </c>
      <c r="BC69" s="11">
        <v>18.989999999999998</v>
      </c>
      <c r="BD69" s="11">
        <v>12.42</v>
      </c>
      <c r="BE69" s="11">
        <v>18.28</v>
      </c>
      <c r="BF69" s="11">
        <v>8.91</v>
      </c>
      <c r="BG69" s="11">
        <v>16.23</v>
      </c>
      <c r="BH69" s="11">
        <v>15.9</v>
      </c>
      <c r="BI69" s="11">
        <v>23.04</v>
      </c>
      <c r="BJ69" s="11">
        <v>0.48</v>
      </c>
      <c r="BK69" s="11">
        <v>17.63</v>
      </c>
      <c r="BL69" s="11">
        <v>21.74</v>
      </c>
      <c r="BM69" s="11">
        <v>11.05</v>
      </c>
      <c r="BN69" s="11">
        <v>18.510000000000002</v>
      </c>
      <c r="BO69" s="11">
        <v>20.79</v>
      </c>
      <c r="BP69" s="11">
        <v>21.54</v>
      </c>
      <c r="BQ69" s="11">
        <v>14.3</v>
      </c>
      <c r="BR69" s="11">
        <v>16.04</v>
      </c>
      <c r="BS69" s="11">
        <v>9.9700000000000006</v>
      </c>
      <c r="BT69" s="11">
        <v>27.96</v>
      </c>
      <c r="BU69" s="11">
        <v>15.51</v>
      </c>
      <c r="BV69" s="11">
        <v>30.89</v>
      </c>
      <c r="BW69" s="11">
        <v>29.98</v>
      </c>
      <c r="BX69" s="11">
        <v>24.67</v>
      </c>
      <c r="BY69" s="11">
        <v>9.3800000000000008</v>
      </c>
      <c r="BZ69" s="11">
        <v>11.78</v>
      </c>
      <c r="CA69" s="11">
        <v>21.42</v>
      </c>
      <c r="CB69" s="11">
        <v>17.079999999999998</v>
      </c>
      <c r="CC69" s="11">
        <v>23.68</v>
      </c>
      <c r="CD69" s="11">
        <v>6.68</v>
      </c>
      <c r="CE69" s="11">
        <v>18.5</v>
      </c>
      <c r="CF69" s="11">
        <v>30.05</v>
      </c>
      <c r="CG69" s="11">
        <v>19.399999999999999</v>
      </c>
      <c r="CH69" s="11">
        <v>20.09</v>
      </c>
      <c r="CI69" s="11">
        <v>3.95</v>
      </c>
      <c r="CJ69" s="11">
        <v>27.48</v>
      </c>
      <c r="CK69" s="11">
        <v>20.51</v>
      </c>
      <c r="CL69" s="11">
        <v>19.43</v>
      </c>
      <c r="CM69" s="11">
        <v>29.57</v>
      </c>
      <c r="CN69" s="11">
        <v>11.02</v>
      </c>
      <c r="CO69" s="11">
        <v>8.06</v>
      </c>
      <c r="CP69" s="11">
        <v>19.649999999999999</v>
      </c>
      <c r="CQ69" s="11">
        <v>19.7</v>
      </c>
      <c r="CR69" s="11">
        <v>21.63</v>
      </c>
      <c r="CS69" s="11">
        <v>27.36</v>
      </c>
      <c r="CT69" s="11">
        <v>15.73</v>
      </c>
      <c r="CU69" s="11">
        <v>20.41</v>
      </c>
      <c r="CV69" s="11">
        <v>2.98</v>
      </c>
      <c r="CW69" s="11">
        <v>2.6</v>
      </c>
      <c r="CX69" s="11">
        <v>20.12</v>
      </c>
    </row>
    <row r="70" spans="2:102" x14ac:dyDescent="0.35">
      <c r="B70" s="3">
        <f t="shared" ref="B70:B133" si="5">B69+1</f>
        <v>67</v>
      </c>
      <c r="C70" s="11">
        <v>18.09</v>
      </c>
      <c r="D70" s="11">
        <v>7.58</v>
      </c>
      <c r="E70" s="11">
        <v>18.670000000000002</v>
      </c>
      <c r="F70" s="11">
        <v>0.52</v>
      </c>
      <c r="G70" s="11">
        <v>2.42</v>
      </c>
      <c r="H70" s="11">
        <v>8.66</v>
      </c>
      <c r="I70" s="11">
        <v>16.260000000000002</v>
      </c>
      <c r="J70" s="11">
        <v>18.7</v>
      </c>
      <c r="K70" s="11">
        <v>16.940000000000001</v>
      </c>
      <c r="L70" s="11">
        <v>3.24</v>
      </c>
      <c r="M70" s="11">
        <v>33.21</v>
      </c>
      <c r="N70" s="11">
        <v>1.0900000000000001</v>
      </c>
      <c r="O70" s="11">
        <v>7.53</v>
      </c>
      <c r="P70" s="11">
        <v>17.920000000000002</v>
      </c>
      <c r="Q70" s="11">
        <v>30.44</v>
      </c>
      <c r="R70" s="11">
        <v>26.63</v>
      </c>
      <c r="S70" s="11">
        <v>31.62</v>
      </c>
      <c r="T70" s="11">
        <v>23.46</v>
      </c>
      <c r="U70" s="11">
        <v>5.1100000000000003</v>
      </c>
      <c r="V70" s="11">
        <v>40.97</v>
      </c>
      <c r="W70" s="11">
        <v>15.75</v>
      </c>
      <c r="X70" s="11">
        <v>1.84</v>
      </c>
      <c r="Y70" s="11">
        <v>5.74</v>
      </c>
      <c r="Z70" s="11">
        <v>11.17</v>
      </c>
      <c r="AA70" s="11">
        <v>5.85</v>
      </c>
      <c r="AB70" s="11">
        <v>52.55</v>
      </c>
      <c r="AC70" s="11">
        <v>14.44</v>
      </c>
      <c r="AD70" s="11">
        <v>16.53</v>
      </c>
      <c r="AE70" s="11">
        <v>12.47</v>
      </c>
      <c r="AF70" s="11">
        <v>25.88</v>
      </c>
      <c r="AG70" s="11">
        <v>26.3</v>
      </c>
      <c r="AH70" s="11">
        <v>21.29</v>
      </c>
      <c r="AI70" s="11">
        <v>15.55</v>
      </c>
      <c r="AJ70" s="11">
        <v>6.34</v>
      </c>
      <c r="AK70" s="11">
        <v>34.53</v>
      </c>
      <c r="AL70" s="11">
        <v>8.34</v>
      </c>
      <c r="AM70" s="11">
        <v>17.79</v>
      </c>
      <c r="AN70" s="11">
        <v>13.06</v>
      </c>
      <c r="AO70" s="11">
        <v>24.22</v>
      </c>
      <c r="AP70" s="11">
        <v>22.55</v>
      </c>
      <c r="AQ70" s="11">
        <v>7.98</v>
      </c>
      <c r="AR70" s="11">
        <v>48.23</v>
      </c>
      <c r="AS70" s="11">
        <v>20.97</v>
      </c>
      <c r="AT70" s="11">
        <v>77.08</v>
      </c>
      <c r="AU70" s="11">
        <v>38.04</v>
      </c>
      <c r="AV70" s="11">
        <v>58.14</v>
      </c>
      <c r="AW70" s="11">
        <v>69.45</v>
      </c>
      <c r="AX70" s="11">
        <v>28.66</v>
      </c>
      <c r="AY70" s="11">
        <v>35.409999999999997</v>
      </c>
      <c r="AZ70" s="11">
        <v>47.49</v>
      </c>
      <c r="BA70" s="11">
        <v>15.39</v>
      </c>
      <c r="BB70" s="11">
        <v>10.130000000000001</v>
      </c>
      <c r="BC70" s="11">
        <v>17.489999999999998</v>
      </c>
      <c r="BD70" s="11">
        <v>13.89</v>
      </c>
      <c r="BE70" s="11">
        <v>18.45</v>
      </c>
      <c r="BF70" s="11">
        <v>9.35</v>
      </c>
      <c r="BG70" s="11">
        <v>15.6</v>
      </c>
      <c r="BH70" s="11">
        <v>17.59</v>
      </c>
      <c r="BI70" s="11">
        <v>24.12</v>
      </c>
      <c r="BJ70" s="11">
        <v>0.45</v>
      </c>
      <c r="BK70" s="11">
        <v>17.36</v>
      </c>
      <c r="BL70" s="11">
        <v>21.21</v>
      </c>
      <c r="BM70" s="11">
        <v>11.39</v>
      </c>
      <c r="BN70" s="11">
        <v>17.64</v>
      </c>
      <c r="BO70" s="11">
        <v>19.16</v>
      </c>
      <c r="BP70" s="11">
        <v>21.42</v>
      </c>
      <c r="BQ70" s="11">
        <v>14.84</v>
      </c>
      <c r="BR70" s="11">
        <v>16.600000000000001</v>
      </c>
      <c r="BS70" s="11">
        <v>9.8800000000000008</v>
      </c>
      <c r="BT70" s="11">
        <v>28.31</v>
      </c>
      <c r="BU70" s="11">
        <v>17.13</v>
      </c>
      <c r="BV70" s="11">
        <v>31.45</v>
      </c>
      <c r="BW70" s="11">
        <v>28.84</v>
      </c>
      <c r="BX70" s="11">
        <v>24.71</v>
      </c>
      <c r="BY70" s="11">
        <v>9.6</v>
      </c>
      <c r="BZ70" s="11">
        <v>12.25</v>
      </c>
      <c r="CA70" s="11">
        <v>21.66</v>
      </c>
      <c r="CB70" s="11">
        <v>17.690000000000001</v>
      </c>
      <c r="CC70" s="11">
        <v>23.42</v>
      </c>
      <c r="CD70" s="11">
        <v>7.53</v>
      </c>
      <c r="CE70" s="11">
        <v>19.18</v>
      </c>
      <c r="CF70" s="11">
        <v>28.7</v>
      </c>
      <c r="CG70" s="11">
        <v>20.41</v>
      </c>
      <c r="CH70" s="11">
        <v>21.31</v>
      </c>
      <c r="CI70" s="11">
        <v>3.96</v>
      </c>
      <c r="CJ70" s="11">
        <v>27.63</v>
      </c>
      <c r="CK70" s="11">
        <v>20.190000000000001</v>
      </c>
      <c r="CL70" s="11">
        <v>20.14</v>
      </c>
      <c r="CM70" s="11">
        <v>30.57</v>
      </c>
      <c r="CN70" s="11">
        <v>11.22</v>
      </c>
      <c r="CO70" s="11">
        <v>8.86</v>
      </c>
      <c r="CP70" s="11">
        <v>19.79</v>
      </c>
      <c r="CQ70" s="11">
        <v>20.81</v>
      </c>
      <c r="CR70" s="11">
        <v>21.19</v>
      </c>
      <c r="CS70" s="11">
        <v>26.79</v>
      </c>
      <c r="CT70" s="11">
        <v>15.44</v>
      </c>
      <c r="CU70" s="11">
        <v>21.4</v>
      </c>
      <c r="CV70" s="11">
        <v>3.27</v>
      </c>
      <c r="CW70" s="11">
        <v>2.54</v>
      </c>
      <c r="CX70" s="11">
        <v>20.65</v>
      </c>
    </row>
    <row r="71" spans="2:102" x14ac:dyDescent="0.35">
      <c r="B71" s="3">
        <f t="shared" si="5"/>
        <v>68</v>
      </c>
      <c r="C71" s="11">
        <v>18.13</v>
      </c>
      <c r="D71" s="11">
        <v>7.59</v>
      </c>
      <c r="E71" s="11">
        <v>18.7</v>
      </c>
      <c r="F71" s="11">
        <v>0.51</v>
      </c>
      <c r="G71" s="11">
        <v>2.42</v>
      </c>
      <c r="H71" s="11">
        <v>8.59</v>
      </c>
      <c r="I71" s="11">
        <v>16.23</v>
      </c>
      <c r="J71" s="11">
        <v>19.22</v>
      </c>
      <c r="K71" s="11">
        <v>16.940000000000001</v>
      </c>
      <c r="L71" s="11">
        <v>3.26</v>
      </c>
      <c r="M71" s="11">
        <v>33.19</v>
      </c>
      <c r="N71" s="11">
        <v>1.08</v>
      </c>
      <c r="O71" s="11">
        <v>7.51</v>
      </c>
      <c r="P71" s="11">
        <v>17.850000000000001</v>
      </c>
      <c r="Q71" s="11">
        <v>29.96</v>
      </c>
      <c r="R71" s="11">
        <v>26.75</v>
      </c>
      <c r="S71" s="11">
        <v>31.73</v>
      </c>
      <c r="T71" s="11">
        <v>23.39</v>
      </c>
      <c r="U71" s="11">
        <v>5.0999999999999996</v>
      </c>
      <c r="V71" s="11">
        <v>40.89</v>
      </c>
      <c r="W71" s="11">
        <v>15.88</v>
      </c>
      <c r="X71" s="11">
        <v>1.84</v>
      </c>
      <c r="Y71" s="11">
        <v>5.83</v>
      </c>
      <c r="Z71" s="11">
        <v>11.12</v>
      </c>
      <c r="AA71" s="11">
        <v>5.82</v>
      </c>
      <c r="AB71" s="11">
        <v>52.38</v>
      </c>
      <c r="AC71" s="11">
        <v>14.47</v>
      </c>
      <c r="AD71" s="11">
        <v>16.55</v>
      </c>
      <c r="AE71" s="11">
        <v>12.4</v>
      </c>
      <c r="AF71" s="11">
        <v>25.93</v>
      </c>
      <c r="AG71" s="11">
        <v>26.36</v>
      </c>
      <c r="AH71" s="11">
        <v>21.26</v>
      </c>
      <c r="AI71" s="11">
        <v>15.73</v>
      </c>
      <c r="AJ71" s="11">
        <v>6.32</v>
      </c>
      <c r="AK71" s="11">
        <v>34.74</v>
      </c>
      <c r="AL71" s="11">
        <v>8.2799999999999994</v>
      </c>
      <c r="AM71" s="11">
        <v>17.739999999999998</v>
      </c>
      <c r="AN71" s="11">
        <v>12.69</v>
      </c>
      <c r="AO71" s="11">
        <v>24.21</v>
      </c>
      <c r="AP71" s="11">
        <v>22.8</v>
      </c>
      <c r="AQ71" s="11">
        <v>7.9</v>
      </c>
      <c r="AR71" s="11">
        <v>48.59</v>
      </c>
      <c r="AS71" s="11">
        <v>21.08</v>
      </c>
      <c r="AT71" s="11">
        <v>77.02</v>
      </c>
      <c r="AU71" s="11">
        <v>37.97</v>
      </c>
      <c r="AV71" s="11">
        <v>58.3</v>
      </c>
      <c r="AW71" s="11">
        <v>69.59</v>
      </c>
      <c r="AX71" s="11">
        <v>28.59</v>
      </c>
      <c r="AY71" s="11">
        <v>35.31</v>
      </c>
      <c r="AZ71" s="11">
        <v>47.47</v>
      </c>
      <c r="BA71" s="11">
        <v>16.510000000000002</v>
      </c>
      <c r="BB71" s="11">
        <v>10.25</v>
      </c>
      <c r="BC71" s="11">
        <v>18.55</v>
      </c>
      <c r="BD71" s="11">
        <v>13.73</v>
      </c>
      <c r="BE71" s="11">
        <v>18.88</v>
      </c>
      <c r="BF71" s="11">
        <v>8.81</v>
      </c>
      <c r="BG71" s="11">
        <v>15.56</v>
      </c>
      <c r="BH71" s="11">
        <v>16.71</v>
      </c>
      <c r="BI71" s="11">
        <v>23.93</v>
      </c>
      <c r="BJ71" s="11">
        <v>0.47</v>
      </c>
      <c r="BK71" s="11">
        <v>17.989999999999998</v>
      </c>
      <c r="BL71" s="11">
        <v>22.04</v>
      </c>
      <c r="BM71" s="11">
        <v>11.39</v>
      </c>
      <c r="BN71" s="11">
        <v>17.88</v>
      </c>
      <c r="BO71" s="11">
        <v>20.399999999999999</v>
      </c>
      <c r="BP71" s="11">
        <v>21.84</v>
      </c>
      <c r="BQ71" s="11">
        <v>14.75</v>
      </c>
      <c r="BR71" s="11">
        <v>16.61</v>
      </c>
      <c r="BS71" s="11">
        <v>9.8000000000000007</v>
      </c>
      <c r="BT71" s="11">
        <v>27.44</v>
      </c>
      <c r="BU71" s="11">
        <v>16.86</v>
      </c>
      <c r="BV71" s="11">
        <v>30.07</v>
      </c>
      <c r="BW71" s="11">
        <v>29.04</v>
      </c>
      <c r="BX71" s="11">
        <v>24.48</v>
      </c>
      <c r="BY71" s="11">
        <v>9.06</v>
      </c>
      <c r="BZ71" s="11">
        <v>13.1</v>
      </c>
      <c r="CA71" s="11">
        <v>20.34</v>
      </c>
      <c r="CB71" s="11">
        <v>17.77</v>
      </c>
      <c r="CC71" s="11">
        <v>23.22</v>
      </c>
      <c r="CD71" s="11">
        <v>6.96</v>
      </c>
      <c r="CE71" s="11">
        <v>19.29</v>
      </c>
      <c r="CF71" s="11">
        <v>31.41</v>
      </c>
      <c r="CG71" s="11">
        <v>19.09</v>
      </c>
      <c r="CH71" s="11">
        <v>19.82</v>
      </c>
      <c r="CI71" s="11">
        <v>4.05</v>
      </c>
      <c r="CJ71" s="11">
        <v>26.59</v>
      </c>
      <c r="CK71" s="11">
        <v>20.29</v>
      </c>
      <c r="CL71" s="11">
        <v>19.510000000000002</v>
      </c>
      <c r="CM71" s="11">
        <v>30.15</v>
      </c>
      <c r="CN71" s="11">
        <v>10.76</v>
      </c>
      <c r="CO71" s="11">
        <v>7.81</v>
      </c>
      <c r="CP71" s="11">
        <v>18.96</v>
      </c>
      <c r="CQ71" s="11">
        <v>20.59</v>
      </c>
      <c r="CR71" s="11">
        <v>21.14</v>
      </c>
      <c r="CS71" s="11">
        <v>28.18</v>
      </c>
      <c r="CT71" s="11">
        <v>15.95</v>
      </c>
      <c r="CU71" s="11">
        <v>20.29</v>
      </c>
      <c r="CV71" s="11">
        <v>3.16</v>
      </c>
      <c r="CW71" s="11">
        <v>2.65</v>
      </c>
      <c r="CX71" s="11">
        <v>20.190000000000001</v>
      </c>
    </row>
    <row r="72" spans="2:102" x14ac:dyDescent="0.35">
      <c r="B72" s="3">
        <f t="shared" si="5"/>
        <v>69</v>
      </c>
      <c r="C72" s="11">
        <v>18.16</v>
      </c>
      <c r="D72" s="11">
        <v>7.57</v>
      </c>
      <c r="E72" s="11">
        <v>18.61</v>
      </c>
      <c r="F72" s="11">
        <v>0.52</v>
      </c>
      <c r="G72" s="11">
        <v>2.42</v>
      </c>
      <c r="H72" s="11">
        <v>8.57</v>
      </c>
      <c r="I72" s="11">
        <v>16.260000000000002</v>
      </c>
      <c r="J72" s="11">
        <v>19.16</v>
      </c>
      <c r="K72" s="11">
        <v>17.09</v>
      </c>
      <c r="L72" s="11">
        <v>3.24</v>
      </c>
      <c r="M72" s="11">
        <v>33.1</v>
      </c>
      <c r="N72" s="11">
        <v>1.08</v>
      </c>
      <c r="O72" s="11">
        <v>7.5</v>
      </c>
      <c r="P72" s="11">
        <v>17.79</v>
      </c>
      <c r="Q72" s="11">
        <v>29.85</v>
      </c>
      <c r="R72" s="11">
        <v>26.6</v>
      </c>
      <c r="S72" s="11">
        <v>31.91</v>
      </c>
      <c r="T72" s="11">
        <v>23.66</v>
      </c>
      <c r="U72" s="11">
        <v>5.12</v>
      </c>
      <c r="V72" s="11">
        <v>41.46</v>
      </c>
      <c r="W72" s="11">
        <v>15.91</v>
      </c>
      <c r="X72" s="11">
        <v>1.84</v>
      </c>
      <c r="Y72" s="11">
        <v>5.78</v>
      </c>
      <c r="Z72" s="11">
        <v>11</v>
      </c>
      <c r="AA72" s="11">
        <v>5.82</v>
      </c>
      <c r="AB72" s="11">
        <v>51.96</v>
      </c>
      <c r="AC72" s="11">
        <v>14.46</v>
      </c>
      <c r="AD72" s="11">
        <v>16.559999999999999</v>
      </c>
      <c r="AE72" s="11">
        <v>12.32</v>
      </c>
      <c r="AF72" s="11">
        <v>26.09</v>
      </c>
      <c r="AG72" s="11">
        <v>26.05</v>
      </c>
      <c r="AH72" s="11">
        <v>21.44</v>
      </c>
      <c r="AI72" s="11">
        <v>15.76</v>
      </c>
      <c r="AJ72" s="11">
        <v>6.4</v>
      </c>
      <c r="AK72" s="11">
        <v>35.6</v>
      </c>
      <c r="AL72" s="11">
        <v>8.3000000000000007</v>
      </c>
      <c r="AM72" s="11">
        <v>17.64</v>
      </c>
      <c r="AN72" s="11">
        <v>12.84</v>
      </c>
      <c r="AO72" s="11">
        <v>24.07</v>
      </c>
      <c r="AP72" s="11">
        <v>22.89</v>
      </c>
      <c r="AQ72" s="11">
        <v>7.9</v>
      </c>
      <c r="AR72" s="11">
        <v>49.08</v>
      </c>
      <c r="AS72" s="11">
        <v>21.09</v>
      </c>
      <c r="AT72" s="11">
        <v>76.98</v>
      </c>
      <c r="AU72" s="11">
        <v>37.76</v>
      </c>
      <c r="AV72" s="11">
        <v>58.28</v>
      </c>
      <c r="AW72" s="11">
        <v>70.150000000000006</v>
      </c>
      <c r="AX72" s="11">
        <v>28.74</v>
      </c>
      <c r="AY72" s="11">
        <v>34.909999999999997</v>
      </c>
      <c r="AZ72" s="11">
        <v>47.18</v>
      </c>
      <c r="BA72" s="11">
        <v>16.739999999999998</v>
      </c>
      <c r="BB72" s="11">
        <v>10.06</v>
      </c>
      <c r="BC72" s="11">
        <v>17.63</v>
      </c>
      <c r="BD72" s="11">
        <v>13.71</v>
      </c>
      <c r="BE72" s="11">
        <v>18.25</v>
      </c>
      <c r="BF72" s="11">
        <v>9.35</v>
      </c>
      <c r="BG72" s="11">
        <v>15.71</v>
      </c>
      <c r="BH72" s="11">
        <v>16.55</v>
      </c>
      <c r="BI72" s="11">
        <v>24.23</v>
      </c>
      <c r="BJ72" s="11">
        <v>0.49</v>
      </c>
      <c r="BK72" s="11">
        <v>17.23</v>
      </c>
      <c r="BL72" s="11">
        <v>22.12</v>
      </c>
      <c r="BM72" s="11">
        <v>12.12</v>
      </c>
      <c r="BN72" s="11">
        <v>16.82</v>
      </c>
      <c r="BO72" s="11">
        <v>20.09</v>
      </c>
      <c r="BP72" s="11">
        <v>22.57</v>
      </c>
      <c r="BQ72" s="11">
        <v>14.87</v>
      </c>
      <c r="BR72" s="11">
        <v>15.9</v>
      </c>
      <c r="BS72" s="11">
        <v>9.75</v>
      </c>
      <c r="BT72" s="11">
        <v>26.48</v>
      </c>
      <c r="BU72" s="11">
        <v>16.28</v>
      </c>
      <c r="BV72" s="11">
        <v>28.6</v>
      </c>
      <c r="BW72" s="11">
        <v>27.53</v>
      </c>
      <c r="BX72" s="11">
        <v>24.47</v>
      </c>
      <c r="BY72" s="11">
        <v>9.33</v>
      </c>
      <c r="BZ72" s="11">
        <v>12.58</v>
      </c>
      <c r="CA72" s="11">
        <v>20.329999999999998</v>
      </c>
      <c r="CB72" s="11">
        <v>17.21</v>
      </c>
      <c r="CC72" s="11">
        <v>22.72</v>
      </c>
      <c r="CD72" s="11">
        <v>7.02</v>
      </c>
      <c r="CE72" s="11">
        <v>18.760000000000002</v>
      </c>
      <c r="CF72" s="11">
        <v>30.14</v>
      </c>
      <c r="CG72" s="11">
        <v>19.53</v>
      </c>
      <c r="CH72" s="11">
        <v>20.04</v>
      </c>
      <c r="CI72" s="11">
        <v>3.73</v>
      </c>
      <c r="CJ72" s="11">
        <v>25.99</v>
      </c>
      <c r="CK72" s="11">
        <v>19.8</v>
      </c>
      <c r="CL72" s="11">
        <v>19.71</v>
      </c>
      <c r="CM72" s="11">
        <v>31.05</v>
      </c>
      <c r="CN72" s="11">
        <v>11.26</v>
      </c>
      <c r="CO72" s="11">
        <v>8.02</v>
      </c>
      <c r="CP72" s="11">
        <v>19.440000000000001</v>
      </c>
      <c r="CQ72" s="11">
        <v>20.22</v>
      </c>
      <c r="CR72" s="11">
        <v>20.92</v>
      </c>
      <c r="CS72" s="11">
        <v>28.41</v>
      </c>
      <c r="CT72" s="11">
        <v>15.32</v>
      </c>
      <c r="CU72" s="11">
        <v>21.75</v>
      </c>
      <c r="CV72" s="11">
        <v>3.18</v>
      </c>
      <c r="CW72" s="11">
        <v>2.5499999999999998</v>
      </c>
      <c r="CX72" s="11">
        <v>19.239999999999998</v>
      </c>
    </row>
    <row r="73" spans="2:102" x14ac:dyDescent="0.35">
      <c r="B73" s="3">
        <f t="shared" si="5"/>
        <v>70</v>
      </c>
      <c r="C73" s="11">
        <v>18.149999999999999</v>
      </c>
      <c r="D73" s="11">
        <v>7.57</v>
      </c>
      <c r="E73" s="11">
        <v>18.739999999999998</v>
      </c>
      <c r="F73" s="11">
        <v>0.52</v>
      </c>
      <c r="G73" s="11">
        <v>2.42</v>
      </c>
      <c r="H73" s="11">
        <v>8.57</v>
      </c>
      <c r="I73" s="11">
        <v>16.329999999999998</v>
      </c>
      <c r="J73" s="11">
        <v>19.32</v>
      </c>
      <c r="K73" s="11">
        <v>17.27</v>
      </c>
      <c r="L73" s="11">
        <v>3.17</v>
      </c>
      <c r="M73" s="11">
        <v>33.159999999999997</v>
      </c>
      <c r="N73" s="11">
        <v>1.08</v>
      </c>
      <c r="O73" s="11">
        <v>7.54</v>
      </c>
      <c r="P73" s="11">
        <v>17.79</v>
      </c>
      <c r="Q73" s="11">
        <v>29.83</v>
      </c>
      <c r="R73" s="11">
        <v>26.63</v>
      </c>
      <c r="S73" s="11">
        <v>31.99</v>
      </c>
      <c r="T73" s="11">
        <v>23.45</v>
      </c>
      <c r="U73" s="11">
        <v>5.1100000000000003</v>
      </c>
      <c r="V73" s="11">
        <v>41.22</v>
      </c>
      <c r="W73" s="11">
        <v>15.79</v>
      </c>
      <c r="X73" s="11">
        <v>1.84</v>
      </c>
      <c r="Y73" s="11">
        <v>5.84</v>
      </c>
      <c r="Z73" s="11">
        <v>10.83</v>
      </c>
      <c r="AA73" s="11">
        <v>5.86</v>
      </c>
      <c r="AB73" s="11">
        <v>52.08</v>
      </c>
      <c r="AC73" s="11">
        <v>14.37</v>
      </c>
      <c r="AD73" s="11">
        <v>16.579999999999998</v>
      </c>
      <c r="AE73" s="11">
        <v>12.3</v>
      </c>
      <c r="AF73" s="11">
        <v>25.88</v>
      </c>
      <c r="AG73" s="11">
        <v>25.92</v>
      </c>
      <c r="AH73" s="11">
        <v>21.42</v>
      </c>
      <c r="AI73" s="11">
        <v>15.91</v>
      </c>
      <c r="AJ73" s="11">
        <v>6.46</v>
      </c>
      <c r="AK73" s="11">
        <v>35.520000000000003</v>
      </c>
      <c r="AL73" s="11">
        <v>8.34</v>
      </c>
      <c r="AM73" s="11">
        <v>17.46</v>
      </c>
      <c r="AN73" s="11">
        <v>12.83</v>
      </c>
      <c r="AO73" s="11">
        <v>24.08</v>
      </c>
      <c r="AP73" s="11">
        <v>22.64</v>
      </c>
      <c r="AQ73" s="11">
        <v>7.87</v>
      </c>
      <c r="AR73" s="11">
        <v>49.63</v>
      </c>
      <c r="AS73" s="11">
        <v>21.14</v>
      </c>
      <c r="AT73" s="11">
        <v>76.39</v>
      </c>
      <c r="AU73" s="11">
        <v>37.5</v>
      </c>
      <c r="AV73" s="11">
        <v>58.53</v>
      </c>
      <c r="AW73" s="11">
        <v>70.680000000000007</v>
      </c>
      <c r="AX73" s="11">
        <v>28.88</v>
      </c>
      <c r="AY73" s="11">
        <v>34.94</v>
      </c>
      <c r="AZ73" s="11">
        <v>46.96</v>
      </c>
      <c r="BA73" s="11">
        <v>15.52</v>
      </c>
      <c r="BB73" s="11">
        <v>10.130000000000001</v>
      </c>
      <c r="BC73" s="11">
        <v>19.29</v>
      </c>
      <c r="BD73" s="11">
        <v>12.94</v>
      </c>
      <c r="BE73" s="11">
        <v>17.989999999999998</v>
      </c>
      <c r="BF73" s="11">
        <v>9.23</v>
      </c>
      <c r="BG73" s="11">
        <v>16.13</v>
      </c>
      <c r="BH73" s="11">
        <v>16.68</v>
      </c>
      <c r="BI73" s="11">
        <v>24.2</v>
      </c>
      <c r="BJ73" s="11">
        <v>0.48</v>
      </c>
      <c r="BK73" s="11">
        <v>18.78</v>
      </c>
      <c r="BL73" s="11">
        <v>21.88</v>
      </c>
      <c r="BM73" s="11">
        <v>10.78</v>
      </c>
      <c r="BN73" s="11">
        <v>16.62</v>
      </c>
      <c r="BO73" s="11">
        <v>18.09</v>
      </c>
      <c r="BP73" s="11">
        <v>22.16</v>
      </c>
      <c r="BQ73" s="11">
        <v>14.7</v>
      </c>
      <c r="BR73" s="11">
        <v>16.5</v>
      </c>
      <c r="BS73" s="11">
        <v>9.77</v>
      </c>
      <c r="BT73" s="11">
        <v>28.19</v>
      </c>
      <c r="BU73" s="11">
        <v>17.670000000000002</v>
      </c>
      <c r="BV73" s="11">
        <v>31.27</v>
      </c>
      <c r="BW73" s="11">
        <v>29.34</v>
      </c>
      <c r="BX73" s="11">
        <v>25.14</v>
      </c>
      <c r="BY73" s="11">
        <v>9.0299999999999994</v>
      </c>
      <c r="BZ73" s="11">
        <v>12.25</v>
      </c>
      <c r="CA73" s="11">
        <v>21.76</v>
      </c>
      <c r="CB73" s="11">
        <v>18.12</v>
      </c>
      <c r="CC73" s="11">
        <v>23.42</v>
      </c>
      <c r="CD73" s="11">
        <v>7.24</v>
      </c>
      <c r="CE73" s="11">
        <v>18.87</v>
      </c>
      <c r="CF73" s="11">
        <v>30.89</v>
      </c>
      <c r="CG73" s="11">
        <v>18.420000000000002</v>
      </c>
      <c r="CH73" s="11">
        <v>19.73</v>
      </c>
      <c r="CI73" s="11">
        <v>3.72</v>
      </c>
      <c r="CJ73" s="11">
        <v>27.12</v>
      </c>
      <c r="CK73" s="11">
        <v>20.54</v>
      </c>
      <c r="CL73" s="11">
        <v>19.63</v>
      </c>
      <c r="CM73" s="11">
        <v>31.19</v>
      </c>
      <c r="CN73" s="11">
        <v>11.34</v>
      </c>
      <c r="CO73" s="11">
        <v>8.75</v>
      </c>
      <c r="CP73" s="11">
        <v>19.829999999999998</v>
      </c>
      <c r="CQ73" s="11">
        <v>21.2</v>
      </c>
      <c r="CR73" s="11">
        <v>20.14</v>
      </c>
      <c r="CS73" s="11">
        <v>28.28</v>
      </c>
      <c r="CT73" s="11">
        <v>15.69</v>
      </c>
      <c r="CU73" s="11">
        <v>21.09</v>
      </c>
      <c r="CV73" s="11">
        <v>3.3</v>
      </c>
      <c r="CW73" s="11">
        <v>2.71</v>
      </c>
      <c r="CX73" s="11">
        <v>19.7</v>
      </c>
    </row>
    <row r="74" spans="2:102" x14ac:dyDescent="0.35">
      <c r="B74" s="3">
        <f t="shared" si="5"/>
        <v>71</v>
      </c>
      <c r="C74" s="11">
        <v>18.12</v>
      </c>
      <c r="D74" s="11">
        <v>7.54</v>
      </c>
      <c r="E74" s="11">
        <v>18.7</v>
      </c>
      <c r="F74" s="11">
        <v>0.52</v>
      </c>
      <c r="G74" s="11">
        <v>2.4300000000000002</v>
      </c>
      <c r="H74" s="11">
        <v>8.52</v>
      </c>
      <c r="I74" s="11">
        <v>16.38</v>
      </c>
      <c r="J74" s="11">
        <v>19.510000000000002</v>
      </c>
      <c r="K74" s="11">
        <v>17.260000000000002</v>
      </c>
      <c r="L74" s="11">
        <v>3.14</v>
      </c>
      <c r="M74" s="11">
        <v>33.200000000000003</v>
      </c>
      <c r="N74" s="11">
        <v>1.08</v>
      </c>
      <c r="O74" s="11">
        <v>7.54</v>
      </c>
      <c r="P74" s="11">
        <v>17.8</v>
      </c>
      <c r="Q74" s="11">
        <v>29.82</v>
      </c>
      <c r="R74" s="11">
        <v>26.46</v>
      </c>
      <c r="S74" s="11">
        <v>31.97</v>
      </c>
      <c r="T74" s="11">
        <v>23.64</v>
      </c>
      <c r="U74" s="11">
        <v>5.07</v>
      </c>
      <c r="V74" s="11">
        <v>41.61</v>
      </c>
      <c r="W74" s="11">
        <v>15.74</v>
      </c>
      <c r="X74" s="11">
        <v>1.84</v>
      </c>
      <c r="Y74" s="11">
        <v>5.78</v>
      </c>
      <c r="Z74" s="11">
        <v>10.69</v>
      </c>
      <c r="AA74" s="11">
        <v>5.79</v>
      </c>
      <c r="AB74" s="11">
        <v>51.59</v>
      </c>
      <c r="AC74" s="11">
        <v>14.45</v>
      </c>
      <c r="AD74" s="11">
        <v>16.579999999999998</v>
      </c>
      <c r="AE74" s="11">
        <v>12.32</v>
      </c>
      <c r="AF74" s="11">
        <v>25.59</v>
      </c>
      <c r="AG74" s="11">
        <v>26.09</v>
      </c>
      <c r="AH74" s="11">
        <v>21.11</v>
      </c>
      <c r="AI74" s="11">
        <v>15.85</v>
      </c>
      <c r="AJ74" s="11">
        <v>6.48</v>
      </c>
      <c r="AK74" s="11">
        <v>34.840000000000003</v>
      </c>
      <c r="AL74" s="11">
        <v>8.35</v>
      </c>
      <c r="AM74" s="11">
        <v>17.440000000000001</v>
      </c>
      <c r="AN74" s="11">
        <v>12.86</v>
      </c>
      <c r="AO74" s="11">
        <v>24.04</v>
      </c>
      <c r="AP74" s="11">
        <v>22.46</v>
      </c>
      <c r="AQ74" s="11">
        <v>7.87</v>
      </c>
      <c r="AR74" s="11">
        <v>48.9</v>
      </c>
      <c r="AS74" s="11">
        <v>21.16</v>
      </c>
      <c r="AT74" s="11">
        <v>76.03</v>
      </c>
      <c r="AU74" s="11">
        <v>37.33</v>
      </c>
      <c r="AV74" s="11">
        <v>58.52</v>
      </c>
      <c r="AW74" s="11">
        <v>70.12</v>
      </c>
      <c r="AX74" s="11">
        <v>29.1</v>
      </c>
      <c r="AY74" s="11">
        <v>34.51</v>
      </c>
      <c r="AZ74" s="11">
        <v>46.64</v>
      </c>
      <c r="BA74" s="11">
        <v>16.489999999999998</v>
      </c>
      <c r="BB74" s="11">
        <v>10.31</v>
      </c>
      <c r="BC74" s="11">
        <v>17.190000000000001</v>
      </c>
      <c r="BD74" s="11">
        <v>13.19</v>
      </c>
      <c r="BE74" s="11">
        <v>18.47</v>
      </c>
      <c r="BF74" s="11">
        <v>9.66</v>
      </c>
      <c r="BG74" s="11">
        <v>15.82</v>
      </c>
      <c r="BH74" s="11">
        <v>17.37</v>
      </c>
      <c r="BI74" s="11">
        <v>24.49</v>
      </c>
      <c r="BJ74" s="11">
        <v>0.5</v>
      </c>
      <c r="BK74" s="11">
        <v>17.600000000000001</v>
      </c>
      <c r="BL74" s="11">
        <v>22.66</v>
      </c>
      <c r="BM74" s="11">
        <v>10.99</v>
      </c>
      <c r="BN74" s="11">
        <v>17.89</v>
      </c>
      <c r="BO74" s="11">
        <v>19.739999999999998</v>
      </c>
      <c r="BP74" s="11">
        <v>21</v>
      </c>
      <c r="BQ74" s="11">
        <v>14.97</v>
      </c>
      <c r="BR74" s="11">
        <v>16.02</v>
      </c>
      <c r="BS74" s="11">
        <v>9.84</v>
      </c>
      <c r="BT74" s="11">
        <v>26.23</v>
      </c>
      <c r="BU74" s="11">
        <v>18.059999999999999</v>
      </c>
      <c r="BV74" s="11">
        <v>30.45</v>
      </c>
      <c r="BW74" s="11">
        <v>30.44</v>
      </c>
      <c r="BX74" s="11">
        <v>23.81</v>
      </c>
      <c r="BY74" s="11">
        <v>9.5</v>
      </c>
      <c r="BZ74" s="11">
        <v>13.11</v>
      </c>
      <c r="CA74" s="11">
        <v>21.41</v>
      </c>
      <c r="CB74" s="11">
        <v>17.59</v>
      </c>
      <c r="CC74" s="11">
        <v>21.26</v>
      </c>
      <c r="CD74" s="11">
        <v>6.82</v>
      </c>
      <c r="CE74" s="11">
        <v>19.07</v>
      </c>
      <c r="CF74" s="11">
        <v>30.91</v>
      </c>
      <c r="CG74" s="11">
        <v>18.11</v>
      </c>
      <c r="CH74" s="11">
        <v>21.33</v>
      </c>
      <c r="CI74" s="11">
        <v>3.99</v>
      </c>
      <c r="CJ74" s="11">
        <v>27.28</v>
      </c>
      <c r="CK74" s="11">
        <v>20.21</v>
      </c>
      <c r="CL74" s="11">
        <v>20.79</v>
      </c>
      <c r="CM74" s="11">
        <v>30.14</v>
      </c>
      <c r="CN74" s="11">
        <v>11.28</v>
      </c>
      <c r="CO74" s="11">
        <v>8.5</v>
      </c>
      <c r="CP74" s="11">
        <v>18.850000000000001</v>
      </c>
      <c r="CQ74" s="11">
        <v>20.52</v>
      </c>
      <c r="CR74" s="11">
        <v>20.95</v>
      </c>
      <c r="CS74" s="11">
        <v>27.43</v>
      </c>
      <c r="CT74" s="11">
        <v>16.21</v>
      </c>
      <c r="CU74" s="11">
        <v>21.45</v>
      </c>
      <c r="CV74" s="11">
        <v>3.17</v>
      </c>
      <c r="CW74" s="11">
        <v>2.5499999999999998</v>
      </c>
      <c r="CX74" s="11">
        <v>19.79</v>
      </c>
    </row>
    <row r="75" spans="2:102" x14ac:dyDescent="0.35">
      <c r="B75" s="3">
        <f t="shared" si="5"/>
        <v>72</v>
      </c>
      <c r="C75" s="11">
        <v>18.07</v>
      </c>
      <c r="D75" s="11">
        <v>7.53</v>
      </c>
      <c r="E75" s="11">
        <v>18.670000000000002</v>
      </c>
      <c r="F75" s="11">
        <v>0.51</v>
      </c>
      <c r="G75" s="11">
        <v>2.42</v>
      </c>
      <c r="H75" s="11">
        <v>8.33</v>
      </c>
      <c r="I75" s="11">
        <v>16.41</v>
      </c>
      <c r="J75" s="11">
        <v>19.420000000000002</v>
      </c>
      <c r="K75" s="11">
        <v>17.38</v>
      </c>
      <c r="L75" s="11">
        <v>3.17</v>
      </c>
      <c r="M75" s="11">
        <v>33.25</v>
      </c>
      <c r="N75" s="11">
        <v>1.08</v>
      </c>
      <c r="O75" s="11">
        <v>7.51</v>
      </c>
      <c r="P75" s="11">
        <v>17.53</v>
      </c>
      <c r="Q75" s="11">
        <v>29.7</v>
      </c>
      <c r="R75" s="11">
        <v>26.6</v>
      </c>
      <c r="S75" s="11">
        <v>32.01</v>
      </c>
      <c r="T75" s="11">
        <v>23.79</v>
      </c>
      <c r="U75" s="11">
        <v>5.08</v>
      </c>
      <c r="V75" s="11">
        <v>41.33</v>
      </c>
      <c r="W75" s="11">
        <v>15.87</v>
      </c>
      <c r="X75" s="11">
        <v>1.84</v>
      </c>
      <c r="Y75" s="11">
        <v>5.85</v>
      </c>
      <c r="Z75" s="11">
        <v>10.86</v>
      </c>
      <c r="AA75" s="11">
        <v>5.79</v>
      </c>
      <c r="AB75" s="11">
        <v>52.09</v>
      </c>
      <c r="AC75" s="11">
        <v>14.45</v>
      </c>
      <c r="AD75" s="11">
        <v>16.55</v>
      </c>
      <c r="AE75" s="11">
        <v>12.38</v>
      </c>
      <c r="AF75" s="11">
        <v>25.48</v>
      </c>
      <c r="AG75" s="11">
        <v>26.23</v>
      </c>
      <c r="AH75" s="11">
        <v>21.4</v>
      </c>
      <c r="AI75" s="11">
        <v>15.95</v>
      </c>
      <c r="AJ75" s="11">
        <v>6.34</v>
      </c>
      <c r="AK75" s="11">
        <v>34.799999999999997</v>
      </c>
      <c r="AL75" s="11">
        <v>8.35</v>
      </c>
      <c r="AM75" s="11">
        <v>17.39</v>
      </c>
      <c r="AN75" s="11">
        <v>12.94</v>
      </c>
      <c r="AO75" s="11">
        <v>24.18</v>
      </c>
      <c r="AP75" s="11">
        <v>22.56</v>
      </c>
      <c r="AQ75" s="11">
        <v>7.83</v>
      </c>
      <c r="AR75" s="11">
        <v>48.81</v>
      </c>
      <c r="AS75" s="11">
        <v>21.18</v>
      </c>
      <c r="AT75" s="11">
        <v>76.34</v>
      </c>
      <c r="AU75" s="11">
        <v>37.049999999999997</v>
      </c>
      <c r="AV75" s="11">
        <v>58.6</v>
      </c>
      <c r="AW75" s="11">
        <v>70.38</v>
      </c>
      <c r="AX75" s="11">
        <v>29.12</v>
      </c>
      <c r="AY75" s="11">
        <v>33.94</v>
      </c>
      <c r="AZ75" s="11">
        <v>46.72</v>
      </c>
      <c r="BA75" s="11">
        <v>14.46</v>
      </c>
      <c r="BB75" s="11">
        <v>10.14</v>
      </c>
      <c r="BC75" s="11">
        <v>17.79</v>
      </c>
      <c r="BD75" s="11">
        <v>13.7</v>
      </c>
      <c r="BE75" s="11">
        <v>18.579999999999998</v>
      </c>
      <c r="BF75" s="11">
        <v>9.2200000000000006</v>
      </c>
      <c r="BG75" s="11">
        <v>15.92</v>
      </c>
      <c r="BH75" s="11">
        <v>17.29</v>
      </c>
      <c r="BI75" s="11">
        <v>23.63</v>
      </c>
      <c r="BJ75" s="11">
        <v>0.52</v>
      </c>
      <c r="BK75" s="11">
        <v>15.7</v>
      </c>
      <c r="BL75" s="11">
        <v>21.12</v>
      </c>
      <c r="BM75" s="11">
        <v>12.36</v>
      </c>
      <c r="BN75" s="11">
        <v>18.47</v>
      </c>
      <c r="BO75" s="11">
        <v>19.93</v>
      </c>
      <c r="BP75" s="11">
        <v>21.1</v>
      </c>
      <c r="BQ75" s="11">
        <v>14.87</v>
      </c>
      <c r="BR75" s="11">
        <v>16.260000000000002</v>
      </c>
      <c r="BS75" s="11">
        <v>9.6</v>
      </c>
      <c r="BT75" s="11">
        <v>25.82</v>
      </c>
      <c r="BU75" s="11">
        <v>16.07</v>
      </c>
      <c r="BV75" s="11">
        <v>29.99</v>
      </c>
      <c r="BW75" s="11">
        <v>27.99</v>
      </c>
      <c r="BX75" s="11">
        <v>23.82</v>
      </c>
      <c r="BY75" s="11">
        <v>9.77</v>
      </c>
      <c r="BZ75" s="11">
        <v>12.68</v>
      </c>
      <c r="CA75" s="11">
        <v>22.26</v>
      </c>
      <c r="CB75" s="11">
        <v>17.7</v>
      </c>
      <c r="CC75" s="11">
        <v>22.41</v>
      </c>
      <c r="CD75" s="11">
        <v>6.76</v>
      </c>
      <c r="CE75" s="11">
        <v>18.989999999999998</v>
      </c>
      <c r="CF75" s="11">
        <v>28.87</v>
      </c>
      <c r="CG75" s="11">
        <v>19.87</v>
      </c>
      <c r="CH75" s="11">
        <v>20.5</v>
      </c>
      <c r="CI75" s="11">
        <v>3.93</v>
      </c>
      <c r="CJ75" s="11">
        <v>28.17</v>
      </c>
      <c r="CK75" s="11">
        <v>20.350000000000001</v>
      </c>
      <c r="CL75" s="11">
        <v>20.2</v>
      </c>
      <c r="CM75" s="11">
        <v>28.73</v>
      </c>
      <c r="CN75" s="11">
        <v>11.29</v>
      </c>
      <c r="CO75" s="11">
        <v>8.42</v>
      </c>
      <c r="CP75" s="11">
        <v>19.89</v>
      </c>
      <c r="CQ75" s="11">
        <v>19.920000000000002</v>
      </c>
      <c r="CR75" s="11">
        <v>21.33</v>
      </c>
      <c r="CS75" s="11">
        <v>26.54</v>
      </c>
      <c r="CT75" s="11">
        <v>15.15</v>
      </c>
      <c r="CU75" s="11">
        <v>21.93</v>
      </c>
      <c r="CV75" s="11">
        <v>3.27</v>
      </c>
      <c r="CW75" s="11">
        <v>2.52</v>
      </c>
      <c r="CX75" s="11">
        <v>20.37</v>
      </c>
    </row>
    <row r="76" spans="2:102" x14ac:dyDescent="0.35">
      <c r="B76" s="3">
        <f t="shared" si="5"/>
        <v>73</v>
      </c>
      <c r="C76" s="11">
        <v>18.079999999999998</v>
      </c>
      <c r="D76" s="11">
        <v>7.54</v>
      </c>
      <c r="E76" s="11">
        <v>18.690000000000001</v>
      </c>
      <c r="F76" s="11">
        <v>0.5</v>
      </c>
      <c r="G76" s="11">
        <v>2.4300000000000002</v>
      </c>
      <c r="H76" s="11">
        <v>8.39</v>
      </c>
      <c r="I76" s="11">
        <v>16.559999999999999</v>
      </c>
      <c r="J76" s="11">
        <v>19.190000000000001</v>
      </c>
      <c r="K76" s="11">
        <v>17.36</v>
      </c>
      <c r="L76" s="11">
        <v>3.18</v>
      </c>
      <c r="M76" s="11">
        <v>33.26</v>
      </c>
      <c r="N76" s="11">
        <v>1.07</v>
      </c>
      <c r="O76" s="11">
        <v>7.44</v>
      </c>
      <c r="P76" s="11">
        <v>17.559999999999999</v>
      </c>
      <c r="Q76" s="11">
        <v>29.73</v>
      </c>
      <c r="R76" s="11">
        <v>26.58</v>
      </c>
      <c r="S76" s="11">
        <v>31.97</v>
      </c>
      <c r="T76" s="11">
        <v>24.16</v>
      </c>
      <c r="U76" s="11">
        <v>5.0199999999999996</v>
      </c>
      <c r="V76" s="11">
        <v>41.36</v>
      </c>
      <c r="W76" s="11">
        <v>15.97</v>
      </c>
      <c r="X76" s="11">
        <v>1.84</v>
      </c>
      <c r="Y76" s="11">
        <v>5.95</v>
      </c>
      <c r="Z76" s="11">
        <v>10.78</v>
      </c>
      <c r="AA76" s="11">
        <v>5.81</v>
      </c>
      <c r="AB76" s="11">
        <v>51.63</v>
      </c>
      <c r="AC76" s="11">
        <v>14.4</v>
      </c>
      <c r="AD76" s="11">
        <v>16.57</v>
      </c>
      <c r="AE76" s="11">
        <v>12.32</v>
      </c>
      <c r="AF76" s="11">
        <v>25.44</v>
      </c>
      <c r="AG76" s="11">
        <v>26.23</v>
      </c>
      <c r="AH76" s="11">
        <v>21.15</v>
      </c>
      <c r="AI76" s="11">
        <v>15.96</v>
      </c>
      <c r="AJ76" s="11">
        <v>6.33</v>
      </c>
      <c r="AK76" s="11">
        <v>34.119999999999997</v>
      </c>
      <c r="AL76" s="11">
        <v>8.23</v>
      </c>
      <c r="AM76" s="11">
        <v>17.36</v>
      </c>
      <c r="AN76" s="11">
        <v>13.02</v>
      </c>
      <c r="AO76" s="11">
        <v>24.25</v>
      </c>
      <c r="AP76" s="11">
        <v>22.26</v>
      </c>
      <c r="AQ76" s="11">
        <v>7.83</v>
      </c>
      <c r="AR76" s="11">
        <v>48.5</v>
      </c>
      <c r="AS76" s="11">
        <v>21.16</v>
      </c>
      <c r="AT76" s="11">
        <v>75.97</v>
      </c>
      <c r="AU76" s="11">
        <v>37.21</v>
      </c>
      <c r="AV76" s="11">
        <v>58.76</v>
      </c>
      <c r="AW76" s="11">
        <v>70.040000000000006</v>
      </c>
      <c r="AX76" s="11">
        <v>29.58</v>
      </c>
      <c r="AY76" s="11">
        <v>33.74</v>
      </c>
      <c r="AZ76" s="11">
        <v>46.7</v>
      </c>
      <c r="BA76" s="11">
        <v>15.12</v>
      </c>
      <c r="BB76" s="11">
        <v>9.7100000000000009</v>
      </c>
      <c r="BC76" s="11">
        <v>18.68</v>
      </c>
      <c r="BD76" s="11">
        <v>13.16</v>
      </c>
      <c r="BE76" s="11">
        <v>18.53</v>
      </c>
      <c r="BF76" s="11">
        <v>9.25</v>
      </c>
      <c r="BG76" s="11">
        <v>15.35</v>
      </c>
      <c r="BH76" s="11">
        <v>16.27</v>
      </c>
      <c r="BI76" s="11">
        <v>23.88</v>
      </c>
      <c r="BJ76" s="11">
        <v>0.5</v>
      </c>
      <c r="BK76" s="11">
        <v>16.170000000000002</v>
      </c>
      <c r="BL76" s="11">
        <v>20.85</v>
      </c>
      <c r="BM76" s="11">
        <v>11.38</v>
      </c>
      <c r="BN76" s="11">
        <v>17.739999999999998</v>
      </c>
      <c r="BO76" s="11">
        <v>18.899999999999999</v>
      </c>
      <c r="BP76" s="11">
        <v>21.76</v>
      </c>
      <c r="BQ76" s="11">
        <v>14.45</v>
      </c>
      <c r="BR76" s="11">
        <v>16.55</v>
      </c>
      <c r="BS76" s="11">
        <v>9.73</v>
      </c>
      <c r="BT76" s="11">
        <v>27.16</v>
      </c>
      <c r="BU76" s="11">
        <v>14.64</v>
      </c>
      <c r="BV76" s="11">
        <v>30.51</v>
      </c>
      <c r="BW76" s="11">
        <v>27.77</v>
      </c>
      <c r="BX76" s="11">
        <v>23.86</v>
      </c>
      <c r="BY76" s="11">
        <v>8.84</v>
      </c>
      <c r="BZ76" s="11">
        <v>13.13</v>
      </c>
      <c r="CA76" s="11">
        <v>20.49</v>
      </c>
      <c r="CB76" s="11">
        <v>17.86</v>
      </c>
      <c r="CC76" s="11">
        <v>21.92</v>
      </c>
      <c r="CD76" s="11">
        <v>7.04</v>
      </c>
      <c r="CE76" s="11">
        <v>19.66</v>
      </c>
      <c r="CF76" s="11">
        <v>30.11</v>
      </c>
      <c r="CG76" s="11">
        <v>19.29</v>
      </c>
      <c r="CH76" s="11">
        <v>19.93</v>
      </c>
      <c r="CI76" s="11">
        <v>4.04</v>
      </c>
      <c r="CJ76" s="11">
        <v>27.83</v>
      </c>
      <c r="CK76" s="11">
        <v>19.95</v>
      </c>
      <c r="CL76" s="11">
        <v>20.21</v>
      </c>
      <c r="CM76" s="11">
        <v>30.21</v>
      </c>
      <c r="CN76" s="11">
        <v>11.31</v>
      </c>
      <c r="CO76" s="11">
        <v>7.94</v>
      </c>
      <c r="CP76" s="11">
        <v>19.600000000000001</v>
      </c>
      <c r="CQ76" s="11">
        <v>19.940000000000001</v>
      </c>
      <c r="CR76" s="11">
        <v>20.09</v>
      </c>
      <c r="CS76" s="11">
        <v>26.49</v>
      </c>
      <c r="CT76" s="11">
        <v>16.079999999999998</v>
      </c>
      <c r="CU76" s="11">
        <v>21.22</v>
      </c>
      <c r="CV76" s="11">
        <v>3.17</v>
      </c>
      <c r="CW76" s="11">
        <v>2.4300000000000002</v>
      </c>
      <c r="CX76" s="11">
        <v>18.14</v>
      </c>
    </row>
    <row r="77" spans="2:102" x14ac:dyDescent="0.35">
      <c r="B77" s="3">
        <f t="shared" si="5"/>
        <v>74</v>
      </c>
      <c r="C77" s="11">
        <v>18.149999999999999</v>
      </c>
      <c r="D77" s="11">
        <v>7.53</v>
      </c>
      <c r="E77" s="11">
        <v>18.84</v>
      </c>
      <c r="F77" s="11">
        <v>0.5</v>
      </c>
      <c r="G77" s="11">
        <v>2.42</v>
      </c>
      <c r="H77" s="11">
        <v>8.5299999999999994</v>
      </c>
      <c r="I77" s="11">
        <v>16.57</v>
      </c>
      <c r="J77" s="11">
        <v>19.600000000000001</v>
      </c>
      <c r="K77" s="11">
        <v>17.489999999999998</v>
      </c>
      <c r="L77" s="11">
        <v>3.14</v>
      </c>
      <c r="M77" s="11">
        <v>33.29</v>
      </c>
      <c r="N77" s="11">
        <v>1.08</v>
      </c>
      <c r="O77" s="11">
        <v>7.49</v>
      </c>
      <c r="P77" s="11">
        <v>17.399999999999999</v>
      </c>
      <c r="Q77" s="11">
        <v>30.16</v>
      </c>
      <c r="R77" s="11">
        <v>26.97</v>
      </c>
      <c r="S77" s="11">
        <v>32</v>
      </c>
      <c r="T77" s="11">
        <v>23.81</v>
      </c>
      <c r="U77" s="11">
        <v>5</v>
      </c>
      <c r="V77" s="11">
        <v>41.42</v>
      </c>
      <c r="W77" s="11">
        <v>15.96</v>
      </c>
      <c r="X77" s="11">
        <v>1.84</v>
      </c>
      <c r="Y77" s="11">
        <v>5.99</v>
      </c>
      <c r="Z77" s="11">
        <v>10.63</v>
      </c>
      <c r="AA77" s="11">
        <v>5.84</v>
      </c>
      <c r="AB77" s="11">
        <v>51.44</v>
      </c>
      <c r="AC77" s="11">
        <v>14.42</v>
      </c>
      <c r="AD77" s="11">
        <v>16.64</v>
      </c>
      <c r="AE77" s="11">
        <v>12.38</v>
      </c>
      <c r="AF77" s="11">
        <v>25.57</v>
      </c>
      <c r="AG77" s="11">
        <v>26.05</v>
      </c>
      <c r="AH77" s="11">
        <v>21.2</v>
      </c>
      <c r="AI77" s="11">
        <v>15.94</v>
      </c>
      <c r="AJ77" s="11">
        <v>6.26</v>
      </c>
      <c r="AK77" s="11">
        <v>33.840000000000003</v>
      </c>
      <c r="AL77" s="11">
        <v>8.23</v>
      </c>
      <c r="AM77" s="11">
        <v>17.38</v>
      </c>
      <c r="AN77" s="11">
        <v>12.89</v>
      </c>
      <c r="AO77" s="11">
        <v>24.16</v>
      </c>
      <c r="AP77" s="11">
        <v>22.03</v>
      </c>
      <c r="AQ77" s="11">
        <v>7.94</v>
      </c>
      <c r="AR77" s="11">
        <v>49.22</v>
      </c>
      <c r="AS77" s="11">
        <v>20.99</v>
      </c>
      <c r="AT77" s="11">
        <v>75.81</v>
      </c>
      <c r="AU77" s="11">
        <v>36.86</v>
      </c>
      <c r="AV77" s="11">
        <v>58.96</v>
      </c>
      <c r="AW77" s="11">
        <v>69.680000000000007</v>
      </c>
      <c r="AX77" s="11">
        <v>29.55</v>
      </c>
      <c r="AY77" s="11">
        <v>33.909999999999997</v>
      </c>
      <c r="AZ77" s="11">
        <v>46.71</v>
      </c>
      <c r="BA77" s="11">
        <v>14.3</v>
      </c>
      <c r="BB77" s="11">
        <v>8.9499999999999993</v>
      </c>
      <c r="BC77" s="11">
        <v>17.43</v>
      </c>
      <c r="BD77" s="11">
        <v>13.11</v>
      </c>
      <c r="BE77" s="11">
        <v>18.940000000000001</v>
      </c>
      <c r="BF77" s="11">
        <v>9.1199999999999992</v>
      </c>
      <c r="BG77" s="11">
        <v>16.059999999999999</v>
      </c>
      <c r="BH77" s="11">
        <v>16.55</v>
      </c>
      <c r="BI77" s="11">
        <v>22.9</v>
      </c>
      <c r="BJ77" s="11">
        <v>0.49</v>
      </c>
      <c r="BK77" s="11">
        <v>16.23</v>
      </c>
      <c r="BL77" s="11">
        <v>21.66</v>
      </c>
      <c r="BM77" s="11">
        <v>11.55</v>
      </c>
      <c r="BN77" s="11">
        <v>17.350000000000001</v>
      </c>
      <c r="BO77" s="11">
        <v>19.23</v>
      </c>
      <c r="BP77" s="11">
        <v>20.48</v>
      </c>
      <c r="BQ77" s="11">
        <v>14.77</v>
      </c>
      <c r="BR77" s="11">
        <v>16.260000000000002</v>
      </c>
      <c r="BS77" s="11">
        <v>10.07</v>
      </c>
      <c r="BT77" s="11">
        <v>27.33</v>
      </c>
      <c r="BU77" s="11">
        <v>15.54</v>
      </c>
      <c r="BV77" s="11">
        <v>29.71</v>
      </c>
      <c r="BW77" s="11">
        <v>29.55</v>
      </c>
      <c r="BX77" s="11">
        <v>24.26</v>
      </c>
      <c r="BY77" s="11">
        <v>9.39</v>
      </c>
      <c r="BZ77" s="11">
        <v>13.09</v>
      </c>
      <c r="CA77" s="11">
        <v>18.54</v>
      </c>
      <c r="CB77" s="11">
        <v>18.27</v>
      </c>
      <c r="CC77" s="11">
        <v>21.57</v>
      </c>
      <c r="CD77" s="11">
        <v>6.51</v>
      </c>
      <c r="CE77" s="11">
        <v>18.29</v>
      </c>
      <c r="CF77" s="11">
        <v>28.63</v>
      </c>
      <c r="CG77" s="11">
        <v>19.3</v>
      </c>
      <c r="CH77" s="11">
        <v>19.43</v>
      </c>
      <c r="CI77" s="11">
        <v>3.74</v>
      </c>
      <c r="CJ77" s="11">
        <v>25.77</v>
      </c>
      <c r="CK77" s="11">
        <v>19.77</v>
      </c>
      <c r="CL77" s="11">
        <v>19.850000000000001</v>
      </c>
      <c r="CM77" s="11">
        <v>29.88</v>
      </c>
      <c r="CN77" s="11">
        <v>11.15</v>
      </c>
      <c r="CO77" s="11">
        <v>8.68</v>
      </c>
      <c r="CP77" s="11">
        <v>19.29</v>
      </c>
      <c r="CQ77" s="11">
        <v>19.62</v>
      </c>
      <c r="CR77" s="11">
        <v>21.02</v>
      </c>
      <c r="CS77" s="11">
        <v>27.25</v>
      </c>
      <c r="CT77" s="11">
        <v>15.86</v>
      </c>
      <c r="CU77" s="11">
        <v>21.18</v>
      </c>
      <c r="CV77" s="11">
        <v>3.23</v>
      </c>
      <c r="CW77" s="11">
        <v>2.52</v>
      </c>
      <c r="CX77" s="11">
        <v>18.12</v>
      </c>
    </row>
    <row r="78" spans="2:102" x14ac:dyDescent="0.35">
      <c r="B78" s="3">
        <f t="shared" si="5"/>
        <v>75</v>
      </c>
      <c r="C78" s="11">
        <v>18.07</v>
      </c>
      <c r="D78" s="11">
        <v>7.51</v>
      </c>
      <c r="E78" s="11">
        <v>18.82</v>
      </c>
      <c r="F78" s="11">
        <v>0.5</v>
      </c>
      <c r="G78" s="11">
        <v>2.42</v>
      </c>
      <c r="H78" s="11">
        <v>8.41</v>
      </c>
      <c r="I78" s="11">
        <v>16.53</v>
      </c>
      <c r="J78" s="11">
        <v>19.28</v>
      </c>
      <c r="K78" s="11">
        <v>17.53</v>
      </c>
      <c r="L78" s="11">
        <v>3.15</v>
      </c>
      <c r="M78" s="11">
        <v>33.31</v>
      </c>
      <c r="N78" s="11">
        <v>1.08</v>
      </c>
      <c r="O78" s="11">
        <v>7.51</v>
      </c>
      <c r="P78" s="11">
        <v>17.13</v>
      </c>
      <c r="Q78" s="11">
        <v>30.3</v>
      </c>
      <c r="R78" s="11">
        <v>26.88</v>
      </c>
      <c r="S78" s="11">
        <v>32.14</v>
      </c>
      <c r="T78" s="11">
        <v>23.84</v>
      </c>
      <c r="U78" s="11">
        <v>5</v>
      </c>
      <c r="V78" s="11">
        <v>42.08</v>
      </c>
      <c r="W78" s="11">
        <v>15.98</v>
      </c>
      <c r="X78" s="11">
        <v>1.84</v>
      </c>
      <c r="Y78" s="11">
        <v>6.1</v>
      </c>
      <c r="Z78" s="11">
        <v>10.59</v>
      </c>
      <c r="AA78" s="11">
        <v>5.79</v>
      </c>
      <c r="AB78" s="11">
        <v>51.62</v>
      </c>
      <c r="AC78" s="11">
        <v>14.41</v>
      </c>
      <c r="AD78" s="11">
        <v>16.64</v>
      </c>
      <c r="AE78" s="11">
        <v>12.3</v>
      </c>
      <c r="AF78" s="11">
        <v>25.8</v>
      </c>
      <c r="AG78" s="11">
        <v>26.28</v>
      </c>
      <c r="AH78" s="11">
        <v>21.3</v>
      </c>
      <c r="AI78" s="11">
        <v>15.82</v>
      </c>
      <c r="AJ78" s="11">
        <v>6.17</v>
      </c>
      <c r="AK78" s="11">
        <v>33.33</v>
      </c>
      <c r="AL78" s="11">
        <v>8.2200000000000006</v>
      </c>
      <c r="AM78" s="11">
        <v>17.350000000000001</v>
      </c>
      <c r="AN78" s="11">
        <v>12.7</v>
      </c>
      <c r="AO78" s="11">
        <v>24.11</v>
      </c>
      <c r="AP78" s="11">
        <v>21.99</v>
      </c>
      <c r="AQ78" s="11">
        <v>7.96</v>
      </c>
      <c r="AR78" s="11">
        <v>49.47</v>
      </c>
      <c r="AS78" s="11">
        <v>20.98</v>
      </c>
      <c r="AT78" s="11">
        <v>75.63</v>
      </c>
      <c r="AU78" s="11">
        <v>36.729999999999997</v>
      </c>
      <c r="AV78" s="11">
        <v>59.07</v>
      </c>
      <c r="AW78" s="11">
        <v>69.58</v>
      </c>
      <c r="AX78" s="11">
        <v>29.69</v>
      </c>
      <c r="AY78" s="11">
        <v>33.82</v>
      </c>
      <c r="AZ78" s="11">
        <v>46.42</v>
      </c>
      <c r="BA78" s="11">
        <v>14.99</v>
      </c>
      <c r="BB78" s="11">
        <v>9.66</v>
      </c>
      <c r="BC78" s="11">
        <v>17.309999999999999</v>
      </c>
      <c r="BD78" s="11">
        <v>13.38</v>
      </c>
      <c r="BE78" s="11">
        <v>18.059999999999999</v>
      </c>
      <c r="BF78" s="11">
        <v>8.98</v>
      </c>
      <c r="BG78" s="11">
        <v>15.63</v>
      </c>
      <c r="BH78" s="11">
        <v>16.190000000000001</v>
      </c>
      <c r="BI78" s="11">
        <v>23.91</v>
      </c>
      <c r="BJ78" s="11">
        <v>0.5</v>
      </c>
      <c r="BK78" s="11">
        <v>16.149999999999999</v>
      </c>
      <c r="BL78" s="11">
        <v>21.69</v>
      </c>
      <c r="BM78" s="11">
        <v>12.09</v>
      </c>
      <c r="BN78" s="11">
        <v>16.39</v>
      </c>
      <c r="BO78" s="11">
        <v>18.670000000000002</v>
      </c>
      <c r="BP78" s="11">
        <v>19.73</v>
      </c>
      <c r="BQ78" s="11">
        <v>14.38</v>
      </c>
      <c r="BR78" s="11">
        <v>14.56</v>
      </c>
      <c r="BS78" s="11">
        <v>10.06</v>
      </c>
      <c r="BT78" s="11">
        <v>27.14</v>
      </c>
      <c r="BU78" s="11">
        <v>15.34</v>
      </c>
      <c r="BV78" s="11">
        <v>29.1</v>
      </c>
      <c r="BW78" s="11">
        <v>27.99</v>
      </c>
      <c r="BX78" s="11">
        <v>24.38</v>
      </c>
      <c r="BY78" s="11">
        <v>8.4499999999999993</v>
      </c>
      <c r="BZ78" s="11">
        <v>13.07</v>
      </c>
      <c r="CA78" s="11">
        <v>19.54</v>
      </c>
      <c r="CB78" s="11">
        <v>17.989999999999998</v>
      </c>
      <c r="CC78" s="11">
        <v>22.03</v>
      </c>
      <c r="CD78" s="11">
        <v>6.6</v>
      </c>
      <c r="CE78" s="11">
        <v>18.43</v>
      </c>
      <c r="CF78" s="11">
        <v>27.9</v>
      </c>
      <c r="CG78" s="11">
        <v>18.82</v>
      </c>
      <c r="CH78" s="11">
        <v>19.559999999999999</v>
      </c>
      <c r="CI78" s="11">
        <v>3.76</v>
      </c>
      <c r="CJ78" s="11">
        <v>26.68</v>
      </c>
      <c r="CK78" s="11">
        <v>18.93</v>
      </c>
      <c r="CL78" s="11">
        <v>20.21</v>
      </c>
      <c r="CM78" s="11">
        <v>28.9</v>
      </c>
      <c r="CN78" s="11">
        <v>11.56</v>
      </c>
      <c r="CO78" s="11">
        <v>8.14</v>
      </c>
      <c r="CP78" s="11">
        <v>18.55</v>
      </c>
      <c r="CQ78" s="11">
        <v>19.05</v>
      </c>
      <c r="CR78" s="11">
        <v>19.27</v>
      </c>
      <c r="CS78" s="11">
        <v>26.38</v>
      </c>
      <c r="CT78" s="11">
        <v>15.58</v>
      </c>
      <c r="CU78" s="11">
        <v>19.77</v>
      </c>
      <c r="CV78" s="11">
        <v>3.23</v>
      </c>
      <c r="CW78" s="11">
        <v>2.46</v>
      </c>
      <c r="CX78" s="11">
        <v>19.739999999999998</v>
      </c>
    </row>
    <row r="79" spans="2:102" x14ac:dyDescent="0.35">
      <c r="B79" s="3">
        <f t="shared" si="5"/>
        <v>76</v>
      </c>
      <c r="C79" s="11">
        <v>18.32</v>
      </c>
      <c r="D79" s="11">
        <v>7.53</v>
      </c>
      <c r="E79" s="11">
        <v>18.87</v>
      </c>
      <c r="F79" s="11">
        <v>0.5</v>
      </c>
      <c r="G79" s="11">
        <v>2.42</v>
      </c>
      <c r="H79" s="11">
        <v>8.4700000000000006</v>
      </c>
      <c r="I79" s="11">
        <v>16.57</v>
      </c>
      <c r="J79" s="11">
        <v>18.93</v>
      </c>
      <c r="K79" s="11">
        <v>17.53</v>
      </c>
      <c r="L79" s="11">
        <v>3.18</v>
      </c>
      <c r="M79" s="11">
        <v>33.409999999999997</v>
      </c>
      <c r="N79" s="11">
        <v>1.08</v>
      </c>
      <c r="O79" s="11">
        <v>7.52</v>
      </c>
      <c r="P79" s="11">
        <v>17.14</v>
      </c>
      <c r="Q79" s="11">
        <v>30.38</v>
      </c>
      <c r="R79" s="11">
        <v>26.94</v>
      </c>
      <c r="S79" s="11">
        <v>32.08</v>
      </c>
      <c r="T79" s="11">
        <v>23.68</v>
      </c>
      <c r="U79" s="11">
        <v>5.0199999999999996</v>
      </c>
      <c r="V79" s="11">
        <v>41.95</v>
      </c>
      <c r="W79" s="11">
        <v>15.98</v>
      </c>
      <c r="X79" s="11">
        <v>1.84</v>
      </c>
      <c r="Y79" s="11">
        <v>6.2</v>
      </c>
      <c r="Z79" s="11">
        <v>10.5</v>
      </c>
      <c r="AA79" s="11">
        <v>5.83</v>
      </c>
      <c r="AB79" s="11">
        <v>51.23</v>
      </c>
      <c r="AC79" s="11">
        <v>14.38</v>
      </c>
      <c r="AD79" s="11">
        <v>16.63</v>
      </c>
      <c r="AE79" s="11">
        <v>12.44</v>
      </c>
      <c r="AF79" s="11">
        <v>25.62</v>
      </c>
      <c r="AG79" s="11">
        <v>26.24</v>
      </c>
      <c r="AH79" s="11">
        <v>20.87</v>
      </c>
      <c r="AI79" s="11">
        <v>15.92</v>
      </c>
      <c r="AJ79" s="11">
        <v>6.24</v>
      </c>
      <c r="AK79" s="11">
        <v>33.39</v>
      </c>
      <c r="AL79" s="11">
        <v>8.24</v>
      </c>
      <c r="AM79" s="11">
        <v>17.329999999999998</v>
      </c>
      <c r="AN79" s="11">
        <v>12.67</v>
      </c>
      <c r="AO79" s="11">
        <v>24.17</v>
      </c>
      <c r="AP79" s="11">
        <v>22.21</v>
      </c>
      <c r="AQ79" s="11">
        <v>7.96</v>
      </c>
      <c r="AR79" s="11">
        <v>49.67</v>
      </c>
      <c r="AS79" s="11">
        <v>20.95</v>
      </c>
      <c r="AT79" s="11">
        <v>75.17</v>
      </c>
      <c r="AU79" s="11">
        <v>36.520000000000003</v>
      </c>
      <c r="AV79" s="11">
        <v>59.22</v>
      </c>
      <c r="AW79" s="11">
        <v>69.33</v>
      </c>
      <c r="AX79" s="11">
        <v>29.64</v>
      </c>
      <c r="AY79" s="11">
        <v>33.96</v>
      </c>
      <c r="AZ79" s="11">
        <v>46.14</v>
      </c>
      <c r="BA79" s="11">
        <v>14.36</v>
      </c>
      <c r="BB79" s="11">
        <v>8.9499999999999993</v>
      </c>
      <c r="BC79" s="11">
        <v>17.02</v>
      </c>
      <c r="BD79" s="11">
        <v>13.14</v>
      </c>
      <c r="BE79" s="11">
        <v>18.04</v>
      </c>
      <c r="BF79" s="11">
        <v>8.76</v>
      </c>
      <c r="BG79" s="11">
        <v>15.6</v>
      </c>
      <c r="BH79" s="11">
        <v>15.72</v>
      </c>
      <c r="BI79" s="11">
        <v>21.9</v>
      </c>
      <c r="BJ79" s="11">
        <v>0.49</v>
      </c>
      <c r="BK79" s="11">
        <v>16.05</v>
      </c>
      <c r="BL79" s="11">
        <v>21.16</v>
      </c>
      <c r="BM79" s="11">
        <v>11.21</v>
      </c>
      <c r="BN79" s="11">
        <v>17.53</v>
      </c>
      <c r="BO79" s="11">
        <v>17.84</v>
      </c>
      <c r="BP79" s="11">
        <v>22.06</v>
      </c>
      <c r="BQ79" s="11">
        <v>14.81</v>
      </c>
      <c r="BR79" s="11">
        <v>15.94</v>
      </c>
      <c r="BS79" s="11">
        <v>9.75</v>
      </c>
      <c r="BT79" s="11">
        <v>25.98</v>
      </c>
      <c r="BU79" s="11">
        <v>14.87</v>
      </c>
      <c r="BV79" s="11">
        <v>28.65</v>
      </c>
      <c r="BW79" s="11">
        <v>27.36</v>
      </c>
      <c r="BX79" s="11">
        <v>24.4</v>
      </c>
      <c r="BY79" s="11">
        <v>9.59</v>
      </c>
      <c r="BZ79" s="11">
        <v>12.82</v>
      </c>
      <c r="CA79" s="11">
        <v>19.649999999999999</v>
      </c>
      <c r="CB79" s="11">
        <v>17.98</v>
      </c>
      <c r="CC79" s="11">
        <v>20.43</v>
      </c>
      <c r="CD79" s="11">
        <v>6.55</v>
      </c>
      <c r="CE79" s="11">
        <v>18.920000000000002</v>
      </c>
      <c r="CF79" s="11">
        <v>30.12</v>
      </c>
      <c r="CG79" s="11">
        <v>18.75</v>
      </c>
      <c r="CH79" s="11">
        <v>20.329999999999998</v>
      </c>
      <c r="CI79" s="11">
        <v>3.65</v>
      </c>
      <c r="CJ79" s="11">
        <v>26.93</v>
      </c>
      <c r="CK79" s="11">
        <v>19.170000000000002</v>
      </c>
      <c r="CL79" s="11">
        <v>20.09</v>
      </c>
      <c r="CM79" s="11">
        <v>29.07</v>
      </c>
      <c r="CN79" s="11">
        <v>11.37</v>
      </c>
      <c r="CO79" s="11">
        <v>7.55</v>
      </c>
      <c r="CP79" s="11">
        <v>18.809999999999999</v>
      </c>
      <c r="CQ79" s="11">
        <v>20.61</v>
      </c>
      <c r="CR79" s="11">
        <v>19.3</v>
      </c>
      <c r="CS79" s="11">
        <v>26.2</v>
      </c>
      <c r="CT79" s="11">
        <v>15.95</v>
      </c>
      <c r="CU79" s="11">
        <v>20.49</v>
      </c>
      <c r="CV79" s="11">
        <v>3.35</v>
      </c>
      <c r="CW79" s="11">
        <v>2.54</v>
      </c>
      <c r="CX79" s="11">
        <v>20.51</v>
      </c>
    </row>
    <row r="80" spans="2:102" x14ac:dyDescent="0.35">
      <c r="B80" s="3">
        <f t="shared" si="5"/>
        <v>77</v>
      </c>
      <c r="C80" s="11">
        <v>18.350000000000001</v>
      </c>
      <c r="D80" s="11">
        <v>7.56</v>
      </c>
      <c r="E80" s="11">
        <v>18.97</v>
      </c>
      <c r="F80" s="11">
        <v>0.5</v>
      </c>
      <c r="G80" s="11">
        <v>2.42</v>
      </c>
      <c r="H80" s="11">
        <v>8.52</v>
      </c>
      <c r="I80" s="11">
        <v>16.57</v>
      </c>
      <c r="J80" s="11">
        <v>19.09</v>
      </c>
      <c r="K80" s="11">
        <v>17.45</v>
      </c>
      <c r="L80" s="11">
        <v>3.11</v>
      </c>
      <c r="M80" s="11">
        <v>33.36</v>
      </c>
      <c r="N80" s="11">
        <v>1.07</v>
      </c>
      <c r="O80" s="11">
        <v>7.54</v>
      </c>
      <c r="P80" s="11">
        <v>17.04</v>
      </c>
      <c r="Q80" s="11">
        <v>30.42</v>
      </c>
      <c r="R80" s="11">
        <v>26.86</v>
      </c>
      <c r="S80" s="11">
        <v>32.17</v>
      </c>
      <c r="T80" s="11">
        <v>23.63</v>
      </c>
      <c r="U80" s="11">
        <v>5.04</v>
      </c>
      <c r="V80" s="11">
        <v>41.71</v>
      </c>
      <c r="W80" s="11">
        <v>15.87</v>
      </c>
      <c r="X80" s="11">
        <v>1.84</v>
      </c>
      <c r="Y80" s="11">
        <v>6.19</v>
      </c>
      <c r="Z80" s="11">
        <v>10.46</v>
      </c>
      <c r="AA80" s="11">
        <v>5.9</v>
      </c>
      <c r="AB80" s="11">
        <v>50.94</v>
      </c>
      <c r="AC80" s="11">
        <v>14.34</v>
      </c>
      <c r="AD80" s="11">
        <v>16.649999999999999</v>
      </c>
      <c r="AE80" s="11">
        <v>12.56</v>
      </c>
      <c r="AF80" s="11">
        <v>25.93</v>
      </c>
      <c r="AG80" s="11">
        <v>26.28</v>
      </c>
      <c r="AH80" s="11">
        <v>21.17</v>
      </c>
      <c r="AI80" s="11">
        <v>15.86</v>
      </c>
      <c r="AJ80" s="11">
        <v>6.29</v>
      </c>
      <c r="AK80" s="11">
        <v>33.020000000000003</v>
      </c>
      <c r="AL80" s="11">
        <v>8.26</v>
      </c>
      <c r="AM80" s="11">
        <v>17.32</v>
      </c>
      <c r="AN80" s="11">
        <v>12.56</v>
      </c>
      <c r="AO80" s="11">
        <v>24.29</v>
      </c>
      <c r="AP80" s="11">
        <v>22.15</v>
      </c>
      <c r="AQ80" s="11">
        <v>7.9</v>
      </c>
      <c r="AR80" s="11">
        <v>49.39</v>
      </c>
      <c r="AS80" s="11">
        <v>20.97</v>
      </c>
      <c r="AT80" s="11">
        <v>75.03</v>
      </c>
      <c r="AU80" s="11">
        <v>36.619999999999997</v>
      </c>
      <c r="AV80" s="11">
        <v>59.34</v>
      </c>
      <c r="AW80" s="11">
        <v>68.55</v>
      </c>
      <c r="AX80" s="11">
        <v>29.53</v>
      </c>
      <c r="AY80" s="11">
        <v>33.85</v>
      </c>
      <c r="AZ80" s="11">
        <v>46.8</v>
      </c>
      <c r="BA80" s="11">
        <v>15.23</v>
      </c>
      <c r="BB80" s="11">
        <v>8.82</v>
      </c>
      <c r="BC80" s="11">
        <v>17.57</v>
      </c>
      <c r="BD80" s="11">
        <v>12.86</v>
      </c>
      <c r="BE80" s="11">
        <v>18.93</v>
      </c>
      <c r="BF80" s="11">
        <v>9.01</v>
      </c>
      <c r="BG80" s="11">
        <v>15.69</v>
      </c>
      <c r="BH80" s="11">
        <v>16.7</v>
      </c>
      <c r="BI80" s="11">
        <v>22.39</v>
      </c>
      <c r="BJ80" s="11">
        <v>0.5</v>
      </c>
      <c r="BK80" s="11">
        <v>16.36</v>
      </c>
      <c r="BL80" s="11">
        <v>21.13</v>
      </c>
      <c r="BM80" s="11">
        <v>10.77</v>
      </c>
      <c r="BN80" s="11">
        <v>16.68</v>
      </c>
      <c r="BO80" s="11">
        <v>18.010000000000002</v>
      </c>
      <c r="BP80" s="11">
        <v>21.53</v>
      </c>
      <c r="BQ80" s="11">
        <v>14.56</v>
      </c>
      <c r="BR80" s="11">
        <v>15.38</v>
      </c>
      <c r="BS80" s="11">
        <v>9.93</v>
      </c>
      <c r="BT80" s="11">
        <v>26.01</v>
      </c>
      <c r="BU80" s="11">
        <v>15.88</v>
      </c>
      <c r="BV80" s="11">
        <v>29.65</v>
      </c>
      <c r="BW80" s="11">
        <v>28.36</v>
      </c>
      <c r="BX80" s="11">
        <v>24.43</v>
      </c>
      <c r="BY80" s="11">
        <v>9.34</v>
      </c>
      <c r="BZ80" s="11">
        <v>12.94</v>
      </c>
      <c r="CA80" s="11">
        <v>18.43</v>
      </c>
      <c r="CB80" s="11">
        <v>17.920000000000002</v>
      </c>
      <c r="CC80" s="11">
        <v>20.34</v>
      </c>
      <c r="CD80" s="11">
        <v>6.34</v>
      </c>
      <c r="CE80" s="11">
        <v>19.43</v>
      </c>
      <c r="CF80" s="11">
        <v>29.89</v>
      </c>
      <c r="CG80" s="11">
        <v>18.760000000000002</v>
      </c>
      <c r="CH80" s="11">
        <v>19.77</v>
      </c>
      <c r="CI80" s="11">
        <v>3.81</v>
      </c>
      <c r="CJ80" s="11">
        <v>27.45</v>
      </c>
      <c r="CK80" s="11">
        <v>19.489999999999998</v>
      </c>
      <c r="CL80" s="11">
        <v>20.34</v>
      </c>
      <c r="CM80" s="11">
        <v>28.85</v>
      </c>
      <c r="CN80" s="11">
        <v>10.76</v>
      </c>
      <c r="CO80" s="11">
        <v>7.34</v>
      </c>
      <c r="CP80" s="11">
        <v>19.14</v>
      </c>
      <c r="CQ80" s="11">
        <v>20.56</v>
      </c>
      <c r="CR80" s="11">
        <v>20.59</v>
      </c>
      <c r="CS80" s="11">
        <v>26.39</v>
      </c>
      <c r="CT80" s="11">
        <v>15.33</v>
      </c>
      <c r="CU80" s="11">
        <v>19.97</v>
      </c>
      <c r="CV80" s="11">
        <v>3.19</v>
      </c>
      <c r="CW80" s="11">
        <v>2.54</v>
      </c>
      <c r="CX80" s="11">
        <v>19.93</v>
      </c>
    </row>
    <row r="81" spans="2:102" x14ac:dyDescent="0.35">
      <c r="B81" s="3">
        <f t="shared" si="5"/>
        <v>78</v>
      </c>
      <c r="C81" s="11">
        <v>18.37</v>
      </c>
      <c r="D81" s="11">
        <v>7.57</v>
      </c>
      <c r="E81" s="11">
        <v>18.850000000000001</v>
      </c>
      <c r="F81" s="11">
        <v>0.51</v>
      </c>
      <c r="G81" s="11">
        <v>2.42</v>
      </c>
      <c r="H81" s="11">
        <v>8.49</v>
      </c>
      <c r="I81" s="11">
        <v>16.7</v>
      </c>
      <c r="J81" s="11">
        <v>19.25</v>
      </c>
      <c r="K81" s="11">
        <v>17.440000000000001</v>
      </c>
      <c r="L81" s="11">
        <v>3.09</v>
      </c>
      <c r="M81" s="11">
        <v>33.4</v>
      </c>
      <c r="N81" s="11">
        <v>1.07</v>
      </c>
      <c r="O81" s="11">
        <v>7.59</v>
      </c>
      <c r="P81" s="11">
        <v>16.84</v>
      </c>
      <c r="Q81" s="11">
        <v>30.14</v>
      </c>
      <c r="R81" s="11">
        <v>26.68</v>
      </c>
      <c r="S81" s="11">
        <v>32.1</v>
      </c>
      <c r="T81" s="11">
        <v>23.72</v>
      </c>
      <c r="U81" s="11">
        <v>5.0199999999999996</v>
      </c>
      <c r="V81" s="11">
        <v>41.82</v>
      </c>
      <c r="W81" s="11">
        <v>15.76</v>
      </c>
      <c r="X81" s="11">
        <v>1.84</v>
      </c>
      <c r="Y81" s="11">
        <v>6.2</v>
      </c>
      <c r="Z81" s="11">
        <v>10.42</v>
      </c>
      <c r="AA81" s="11">
        <v>6.04</v>
      </c>
      <c r="AB81" s="11">
        <v>50.37</v>
      </c>
      <c r="AC81" s="11">
        <v>14.31</v>
      </c>
      <c r="AD81" s="11">
        <v>16.649999999999999</v>
      </c>
      <c r="AE81" s="11">
        <v>12.57</v>
      </c>
      <c r="AF81" s="11">
        <v>25.96</v>
      </c>
      <c r="AG81" s="11">
        <v>26.18</v>
      </c>
      <c r="AH81" s="11">
        <v>21.35</v>
      </c>
      <c r="AI81" s="11">
        <v>16.079999999999998</v>
      </c>
      <c r="AJ81" s="11">
        <v>6.29</v>
      </c>
      <c r="AK81" s="11">
        <v>32.93</v>
      </c>
      <c r="AL81" s="11">
        <v>8.31</v>
      </c>
      <c r="AM81" s="11">
        <v>17.34</v>
      </c>
      <c r="AN81" s="11">
        <v>12.49</v>
      </c>
      <c r="AO81" s="11">
        <v>24.35</v>
      </c>
      <c r="AP81" s="11">
        <v>22.01</v>
      </c>
      <c r="AQ81" s="11">
        <v>7.98</v>
      </c>
      <c r="AR81" s="11">
        <v>50.1</v>
      </c>
      <c r="AS81" s="11">
        <v>20.97</v>
      </c>
      <c r="AT81" s="11">
        <v>74.91</v>
      </c>
      <c r="AU81" s="11">
        <v>36.69</v>
      </c>
      <c r="AV81" s="11">
        <v>59.22</v>
      </c>
      <c r="AW81" s="11">
        <v>68.94</v>
      </c>
      <c r="AX81" s="11">
        <v>29.66</v>
      </c>
      <c r="AY81" s="11">
        <v>34.11</v>
      </c>
      <c r="AZ81" s="11">
        <v>47.33</v>
      </c>
      <c r="BA81" s="11">
        <v>14.94</v>
      </c>
      <c r="BB81" s="11">
        <v>9.14</v>
      </c>
      <c r="BC81" s="11">
        <v>16.73</v>
      </c>
      <c r="BD81" s="11">
        <v>12.88</v>
      </c>
      <c r="BE81" s="11">
        <v>18.25</v>
      </c>
      <c r="BF81" s="11">
        <v>8.75</v>
      </c>
      <c r="BG81" s="11">
        <v>15.79</v>
      </c>
      <c r="BH81" s="11">
        <v>15.91</v>
      </c>
      <c r="BI81" s="11">
        <v>22.32</v>
      </c>
      <c r="BJ81" s="11">
        <v>0.49</v>
      </c>
      <c r="BK81" s="11">
        <v>16.36</v>
      </c>
      <c r="BL81" s="11">
        <v>22.13</v>
      </c>
      <c r="BM81" s="11">
        <v>11.69</v>
      </c>
      <c r="BN81" s="11">
        <v>17.02</v>
      </c>
      <c r="BO81" s="11">
        <v>18.760000000000002</v>
      </c>
      <c r="BP81" s="11">
        <v>19.850000000000001</v>
      </c>
      <c r="BQ81" s="11">
        <v>14.27</v>
      </c>
      <c r="BR81" s="11">
        <v>15.27</v>
      </c>
      <c r="BS81" s="11">
        <v>9.91</v>
      </c>
      <c r="BT81" s="11">
        <v>25.66</v>
      </c>
      <c r="BU81" s="11">
        <v>14.87</v>
      </c>
      <c r="BV81" s="11">
        <v>28.27</v>
      </c>
      <c r="BW81" s="11">
        <v>28.85</v>
      </c>
      <c r="BX81" s="11">
        <v>24.22</v>
      </c>
      <c r="BY81" s="11">
        <v>9.27</v>
      </c>
      <c r="BZ81" s="11">
        <v>12.7</v>
      </c>
      <c r="CA81" s="11">
        <v>18.23</v>
      </c>
      <c r="CB81" s="11">
        <v>17.87</v>
      </c>
      <c r="CC81" s="11">
        <v>20.39</v>
      </c>
      <c r="CD81" s="11">
        <v>6.87</v>
      </c>
      <c r="CE81" s="11">
        <v>19.05</v>
      </c>
      <c r="CF81" s="11">
        <v>29.58</v>
      </c>
      <c r="CG81" s="11">
        <v>17.82</v>
      </c>
      <c r="CH81" s="11">
        <v>19.27</v>
      </c>
      <c r="CI81" s="11">
        <v>3.84</v>
      </c>
      <c r="CJ81" s="11">
        <v>27.13</v>
      </c>
      <c r="CK81" s="11">
        <v>20.52</v>
      </c>
      <c r="CL81" s="11">
        <v>19.87</v>
      </c>
      <c r="CM81" s="11">
        <v>29.36</v>
      </c>
      <c r="CN81" s="11">
        <v>11.78</v>
      </c>
      <c r="CO81" s="11">
        <v>8.14</v>
      </c>
      <c r="CP81" s="11">
        <v>19.63</v>
      </c>
      <c r="CQ81" s="11">
        <v>19.78</v>
      </c>
      <c r="CR81" s="11">
        <v>19.82</v>
      </c>
      <c r="CS81" s="11">
        <v>25.97</v>
      </c>
      <c r="CT81" s="11">
        <v>15.5</v>
      </c>
      <c r="CU81" s="11">
        <v>21.09</v>
      </c>
      <c r="CV81" s="11">
        <v>3.37</v>
      </c>
      <c r="CW81" s="11">
        <v>2.54</v>
      </c>
      <c r="CX81" s="11">
        <v>18.73</v>
      </c>
    </row>
    <row r="82" spans="2:102" x14ac:dyDescent="0.35">
      <c r="B82" s="3">
        <f t="shared" si="5"/>
        <v>79</v>
      </c>
      <c r="C82" s="11">
        <v>18.37</v>
      </c>
      <c r="D82" s="11">
        <v>7.55</v>
      </c>
      <c r="E82" s="11">
        <v>18.79</v>
      </c>
      <c r="F82" s="11">
        <v>0.52</v>
      </c>
      <c r="G82" s="11">
        <v>2.4300000000000002</v>
      </c>
      <c r="H82" s="11">
        <v>8.49</v>
      </c>
      <c r="I82" s="11">
        <v>16.82</v>
      </c>
      <c r="J82" s="11">
        <v>19.649999999999999</v>
      </c>
      <c r="K82" s="11">
        <v>17.66</v>
      </c>
      <c r="L82" s="11">
        <v>3.13</v>
      </c>
      <c r="M82" s="11">
        <v>33.39</v>
      </c>
      <c r="N82" s="11">
        <v>1.06</v>
      </c>
      <c r="O82" s="11">
        <v>7.59</v>
      </c>
      <c r="P82" s="11">
        <v>16.7</v>
      </c>
      <c r="Q82" s="11">
        <v>30.25</v>
      </c>
      <c r="R82" s="11">
        <v>26.89</v>
      </c>
      <c r="S82" s="11">
        <v>32.06</v>
      </c>
      <c r="T82" s="11">
        <v>23.51</v>
      </c>
      <c r="U82" s="11">
        <v>4.97</v>
      </c>
      <c r="V82" s="11">
        <v>41.82</v>
      </c>
      <c r="W82" s="11">
        <v>15.81</v>
      </c>
      <c r="X82" s="11">
        <v>1.84</v>
      </c>
      <c r="Y82" s="11">
        <v>6.39</v>
      </c>
      <c r="Z82" s="11">
        <v>10.44</v>
      </c>
      <c r="AA82" s="11">
        <v>6.06</v>
      </c>
      <c r="AB82" s="11">
        <v>50.52</v>
      </c>
      <c r="AC82" s="11">
        <v>14.37</v>
      </c>
      <c r="AD82" s="11">
        <v>16.62</v>
      </c>
      <c r="AE82" s="11">
        <v>12.49</v>
      </c>
      <c r="AF82" s="11">
        <v>25.89</v>
      </c>
      <c r="AG82" s="11">
        <v>26.05</v>
      </c>
      <c r="AH82" s="11">
        <v>21.2</v>
      </c>
      <c r="AI82" s="11">
        <v>16.260000000000002</v>
      </c>
      <c r="AJ82" s="11">
        <v>6.41</v>
      </c>
      <c r="AK82" s="11">
        <v>32.83</v>
      </c>
      <c r="AL82" s="11">
        <v>8.2899999999999991</v>
      </c>
      <c r="AM82" s="11">
        <v>17.32</v>
      </c>
      <c r="AN82" s="11">
        <v>12.54</v>
      </c>
      <c r="AO82" s="11">
        <v>24.35</v>
      </c>
      <c r="AP82" s="11">
        <v>21.74</v>
      </c>
      <c r="AQ82" s="11">
        <v>8.0500000000000007</v>
      </c>
      <c r="AR82" s="11">
        <v>50.28</v>
      </c>
      <c r="AS82" s="11">
        <v>21</v>
      </c>
      <c r="AT82" s="11">
        <v>74.58</v>
      </c>
      <c r="AU82" s="11">
        <v>36.49</v>
      </c>
      <c r="AV82" s="11">
        <v>59.27</v>
      </c>
      <c r="AW82" s="11">
        <v>68.72</v>
      </c>
      <c r="AX82" s="11">
        <v>29.4</v>
      </c>
      <c r="AY82" s="11">
        <v>34.130000000000003</v>
      </c>
      <c r="AZ82" s="11">
        <v>47.42</v>
      </c>
      <c r="BA82" s="11">
        <v>14.27</v>
      </c>
      <c r="BB82" s="11">
        <v>9.48</v>
      </c>
      <c r="BC82" s="11">
        <v>19.100000000000001</v>
      </c>
      <c r="BD82" s="11">
        <v>12.83</v>
      </c>
      <c r="BE82" s="11">
        <v>18.079999999999998</v>
      </c>
      <c r="BF82" s="11">
        <v>9.2899999999999991</v>
      </c>
      <c r="BG82" s="11">
        <v>15.56</v>
      </c>
      <c r="BH82" s="11">
        <v>16.77</v>
      </c>
      <c r="BI82" s="11">
        <v>23.64</v>
      </c>
      <c r="BJ82" s="11">
        <v>0.47</v>
      </c>
      <c r="BK82" s="11">
        <v>15.97</v>
      </c>
      <c r="BL82" s="11">
        <v>20.7</v>
      </c>
      <c r="BM82" s="11">
        <v>11.73</v>
      </c>
      <c r="BN82" s="11">
        <v>16.95</v>
      </c>
      <c r="BO82" s="11">
        <v>19.96</v>
      </c>
      <c r="BP82" s="11">
        <v>20.74</v>
      </c>
      <c r="BQ82" s="11">
        <v>14.6</v>
      </c>
      <c r="BR82" s="11">
        <v>14.85</v>
      </c>
      <c r="BS82" s="11">
        <v>9.81</v>
      </c>
      <c r="BT82" s="11">
        <v>27.22</v>
      </c>
      <c r="BU82" s="11">
        <v>14.55</v>
      </c>
      <c r="BV82" s="11">
        <v>30.9</v>
      </c>
      <c r="BW82" s="11">
        <v>27.17</v>
      </c>
      <c r="BX82" s="11">
        <v>23.98</v>
      </c>
      <c r="BY82" s="11">
        <v>8.8699999999999992</v>
      </c>
      <c r="BZ82" s="11">
        <v>12.38</v>
      </c>
      <c r="CA82" s="11">
        <v>17.98</v>
      </c>
      <c r="CB82" s="11">
        <v>17.940000000000001</v>
      </c>
      <c r="CC82" s="11">
        <v>20.29</v>
      </c>
      <c r="CD82" s="11">
        <v>6.6</v>
      </c>
      <c r="CE82" s="11">
        <v>18.8</v>
      </c>
      <c r="CF82" s="11">
        <v>27.14</v>
      </c>
      <c r="CG82" s="11">
        <v>16.89</v>
      </c>
      <c r="CH82" s="11">
        <v>19.670000000000002</v>
      </c>
      <c r="CI82" s="11">
        <v>3.82</v>
      </c>
      <c r="CJ82" s="11">
        <v>26.79</v>
      </c>
      <c r="CK82" s="11">
        <v>18.7</v>
      </c>
      <c r="CL82" s="11">
        <v>20.43</v>
      </c>
      <c r="CM82" s="11">
        <v>29.01</v>
      </c>
      <c r="CN82" s="11">
        <v>11.46</v>
      </c>
      <c r="CO82" s="11">
        <v>8.09</v>
      </c>
      <c r="CP82" s="11">
        <v>19.670000000000002</v>
      </c>
      <c r="CQ82" s="11">
        <v>19.39</v>
      </c>
      <c r="CR82" s="11">
        <v>19.920000000000002</v>
      </c>
      <c r="CS82" s="11">
        <v>27.6</v>
      </c>
      <c r="CT82" s="11">
        <v>15.25</v>
      </c>
      <c r="CU82" s="11">
        <v>19.399999999999999</v>
      </c>
      <c r="CV82" s="11">
        <v>3.24</v>
      </c>
      <c r="CW82" s="11">
        <v>2.46</v>
      </c>
      <c r="CX82" s="11">
        <v>19.149999999999999</v>
      </c>
    </row>
    <row r="83" spans="2:102" x14ac:dyDescent="0.35">
      <c r="B83" s="3">
        <f t="shared" si="5"/>
        <v>80</v>
      </c>
      <c r="C83" s="11">
        <v>18.71</v>
      </c>
      <c r="D83" s="11">
        <v>7.55</v>
      </c>
      <c r="E83" s="11">
        <v>18.899999999999999</v>
      </c>
      <c r="F83" s="11">
        <v>0.53</v>
      </c>
      <c r="G83" s="11">
        <v>2.4300000000000002</v>
      </c>
      <c r="H83" s="11">
        <v>8.31</v>
      </c>
      <c r="I83" s="11">
        <v>16.71</v>
      </c>
      <c r="J83" s="11">
        <v>19.329999999999998</v>
      </c>
      <c r="K83" s="11">
        <v>17.66</v>
      </c>
      <c r="L83" s="11">
        <v>3.1</v>
      </c>
      <c r="M83" s="11">
        <v>33.409999999999997</v>
      </c>
      <c r="N83" s="11">
        <v>1.07</v>
      </c>
      <c r="O83" s="11">
        <v>7.52</v>
      </c>
      <c r="P83" s="11">
        <v>16.399999999999999</v>
      </c>
      <c r="Q83" s="11">
        <v>30.01</v>
      </c>
      <c r="R83" s="11">
        <v>27.27</v>
      </c>
      <c r="S83" s="11">
        <v>32.090000000000003</v>
      </c>
      <c r="T83" s="11">
        <v>23.67</v>
      </c>
      <c r="U83" s="11">
        <v>4.95</v>
      </c>
      <c r="V83" s="11">
        <v>41.68</v>
      </c>
      <c r="W83" s="11">
        <v>15.67</v>
      </c>
      <c r="X83" s="11">
        <v>1.84</v>
      </c>
      <c r="Y83" s="11">
        <v>6.33</v>
      </c>
      <c r="Z83" s="11">
        <v>10.53</v>
      </c>
      <c r="AA83" s="11">
        <v>6.02</v>
      </c>
      <c r="AB83" s="11">
        <v>50.11</v>
      </c>
      <c r="AC83" s="11">
        <v>14.3</v>
      </c>
      <c r="AD83" s="11">
        <v>16.61</v>
      </c>
      <c r="AE83" s="11">
        <v>12.5</v>
      </c>
      <c r="AF83" s="11">
        <v>26.11</v>
      </c>
      <c r="AG83" s="11">
        <v>26.09</v>
      </c>
      <c r="AH83" s="11">
        <v>21.09</v>
      </c>
      <c r="AI83" s="11">
        <v>16.5</v>
      </c>
      <c r="AJ83" s="11">
        <v>6.44</v>
      </c>
      <c r="AK83" s="11">
        <v>32.909999999999997</v>
      </c>
      <c r="AL83" s="11">
        <v>8.3000000000000007</v>
      </c>
      <c r="AM83" s="11">
        <v>17.32</v>
      </c>
      <c r="AN83" s="11">
        <v>12.34</v>
      </c>
      <c r="AO83" s="11">
        <v>24.42</v>
      </c>
      <c r="AP83" s="11">
        <v>21.68</v>
      </c>
      <c r="AQ83" s="11">
        <v>8.07</v>
      </c>
      <c r="AR83" s="11">
        <v>50.94</v>
      </c>
      <c r="AS83" s="11">
        <v>20.86</v>
      </c>
      <c r="AT83" s="11">
        <v>74.56</v>
      </c>
      <c r="AU83" s="11">
        <v>36.4</v>
      </c>
      <c r="AV83" s="11">
        <v>59.24</v>
      </c>
      <c r="AW83" s="11">
        <v>68.63</v>
      </c>
      <c r="AX83" s="11">
        <v>29.52</v>
      </c>
      <c r="AY83" s="11">
        <v>34.15</v>
      </c>
      <c r="AZ83" s="11">
        <v>47.15</v>
      </c>
      <c r="BA83" s="11">
        <v>14.16</v>
      </c>
      <c r="BB83" s="11">
        <v>8.98</v>
      </c>
      <c r="BC83" s="11">
        <v>16.899999999999999</v>
      </c>
      <c r="BD83" s="11">
        <v>12.53</v>
      </c>
      <c r="BE83" s="11">
        <v>18.28</v>
      </c>
      <c r="BF83" s="11">
        <v>9.0399999999999991</v>
      </c>
      <c r="BG83" s="11">
        <v>15.49</v>
      </c>
      <c r="BH83" s="11">
        <v>14.92</v>
      </c>
      <c r="BI83" s="11">
        <v>23.61</v>
      </c>
      <c r="BJ83" s="11">
        <v>0.52</v>
      </c>
      <c r="BK83" s="11">
        <v>16.100000000000001</v>
      </c>
      <c r="BL83" s="11">
        <v>21.54</v>
      </c>
      <c r="BM83" s="11">
        <v>10.4</v>
      </c>
      <c r="BN83" s="11">
        <v>17.21</v>
      </c>
      <c r="BO83" s="11">
        <v>19.88</v>
      </c>
      <c r="BP83" s="11">
        <v>22.46</v>
      </c>
      <c r="BQ83" s="11">
        <v>14.48</v>
      </c>
      <c r="BR83" s="11">
        <v>16.510000000000002</v>
      </c>
      <c r="BS83" s="11">
        <v>9.76</v>
      </c>
      <c r="BT83" s="11">
        <v>25.5</v>
      </c>
      <c r="BU83" s="11">
        <v>15.76</v>
      </c>
      <c r="BV83" s="11">
        <v>28.07</v>
      </c>
      <c r="BW83" s="11">
        <v>29.99</v>
      </c>
      <c r="BX83" s="11">
        <v>24.56</v>
      </c>
      <c r="BY83" s="11">
        <v>9.3000000000000007</v>
      </c>
      <c r="BZ83" s="11">
        <v>12.82</v>
      </c>
      <c r="CA83" s="11">
        <v>19.649999999999999</v>
      </c>
      <c r="CB83" s="11">
        <v>18.43</v>
      </c>
      <c r="CC83" s="11">
        <v>20.9</v>
      </c>
      <c r="CD83" s="11">
        <v>6.77</v>
      </c>
      <c r="CE83" s="11">
        <v>18.899999999999999</v>
      </c>
      <c r="CF83" s="11">
        <v>31.58</v>
      </c>
      <c r="CG83" s="11">
        <v>19</v>
      </c>
      <c r="CH83" s="11">
        <v>19.04</v>
      </c>
      <c r="CI83" s="11">
        <v>3.84</v>
      </c>
      <c r="CJ83" s="11">
        <v>27.83</v>
      </c>
      <c r="CK83" s="11">
        <v>18.37</v>
      </c>
      <c r="CL83" s="11">
        <v>19.96</v>
      </c>
      <c r="CM83" s="11">
        <v>29</v>
      </c>
      <c r="CN83" s="11">
        <v>11.09</v>
      </c>
      <c r="CO83" s="11">
        <v>8.18</v>
      </c>
      <c r="CP83" s="11">
        <v>19.54</v>
      </c>
      <c r="CQ83" s="11">
        <v>19.190000000000001</v>
      </c>
      <c r="CR83" s="11">
        <v>19.16</v>
      </c>
      <c r="CS83" s="11">
        <v>27.01</v>
      </c>
      <c r="CT83" s="11">
        <v>14.98</v>
      </c>
      <c r="CU83" s="11">
        <v>20.05</v>
      </c>
      <c r="CV83" s="11">
        <v>3.24</v>
      </c>
      <c r="CW83" s="11">
        <v>2.5099999999999998</v>
      </c>
      <c r="CX83" s="11">
        <v>19.38</v>
      </c>
    </row>
    <row r="84" spans="2:102" x14ac:dyDescent="0.35">
      <c r="B84" s="3">
        <f t="shared" si="5"/>
        <v>81</v>
      </c>
      <c r="C84" s="11">
        <v>18.59</v>
      </c>
      <c r="D84" s="11">
        <v>7.55</v>
      </c>
      <c r="E84" s="11">
        <v>18.82</v>
      </c>
      <c r="F84" s="11">
        <v>0.53</v>
      </c>
      <c r="G84" s="11">
        <v>2.4300000000000002</v>
      </c>
      <c r="H84" s="11">
        <v>8.41</v>
      </c>
      <c r="I84" s="11">
        <v>16.739999999999998</v>
      </c>
      <c r="J84" s="11">
        <v>19.34</v>
      </c>
      <c r="K84" s="11">
        <v>17.68</v>
      </c>
      <c r="L84" s="11">
        <v>3.09</v>
      </c>
      <c r="M84" s="11">
        <v>33.42</v>
      </c>
      <c r="N84" s="11">
        <v>1.07</v>
      </c>
      <c r="O84" s="11">
        <v>7.51</v>
      </c>
      <c r="P84" s="11">
        <v>16.32</v>
      </c>
      <c r="Q84" s="11">
        <v>30.02</v>
      </c>
      <c r="R84" s="11">
        <v>27.23</v>
      </c>
      <c r="S84" s="11">
        <v>31.87</v>
      </c>
      <c r="T84" s="11">
        <v>23.76</v>
      </c>
      <c r="U84" s="11">
        <v>5</v>
      </c>
      <c r="V84" s="11">
        <v>41.6</v>
      </c>
      <c r="W84" s="11">
        <v>15.63</v>
      </c>
      <c r="X84" s="11">
        <v>1.84</v>
      </c>
      <c r="Y84" s="11">
        <v>6.3</v>
      </c>
      <c r="Z84" s="11">
        <v>10.54</v>
      </c>
      <c r="AA84" s="11">
        <v>6.03</v>
      </c>
      <c r="AB84" s="11">
        <v>50.37</v>
      </c>
      <c r="AC84" s="11">
        <v>14.32</v>
      </c>
      <c r="AD84" s="11">
        <v>16.57</v>
      </c>
      <c r="AE84" s="11">
        <v>12.39</v>
      </c>
      <c r="AF84" s="11">
        <v>25.77</v>
      </c>
      <c r="AG84" s="11">
        <v>26.15</v>
      </c>
      <c r="AH84" s="11">
        <v>20.91</v>
      </c>
      <c r="AI84" s="11">
        <v>16.59</v>
      </c>
      <c r="AJ84" s="11">
        <v>6.47</v>
      </c>
      <c r="AK84" s="11">
        <v>32.76</v>
      </c>
      <c r="AL84" s="11">
        <v>8.2799999999999994</v>
      </c>
      <c r="AM84" s="11">
        <v>17.25</v>
      </c>
      <c r="AN84" s="11">
        <v>12.38</v>
      </c>
      <c r="AO84" s="11">
        <v>24.41</v>
      </c>
      <c r="AP84" s="11">
        <v>21.45</v>
      </c>
      <c r="AQ84" s="11">
        <v>8.01</v>
      </c>
      <c r="AR84" s="11">
        <v>51.04</v>
      </c>
      <c r="AS84" s="11">
        <v>20.69</v>
      </c>
      <c r="AT84" s="11">
        <v>74.650000000000006</v>
      </c>
      <c r="AU84" s="11">
        <v>36.35</v>
      </c>
      <c r="AV84" s="11">
        <v>59.1</v>
      </c>
      <c r="AW84" s="11">
        <v>68.25</v>
      </c>
      <c r="AX84" s="11">
        <v>29.49</v>
      </c>
      <c r="AY84" s="11">
        <v>33.99</v>
      </c>
      <c r="AZ84" s="11">
        <v>47.16</v>
      </c>
      <c r="BA84" s="11">
        <v>16.149999999999999</v>
      </c>
      <c r="BB84" s="11">
        <v>9.67</v>
      </c>
      <c r="BC84" s="11">
        <v>18.79</v>
      </c>
      <c r="BD84" s="11">
        <v>12.85</v>
      </c>
      <c r="BE84" s="11">
        <v>19.190000000000001</v>
      </c>
      <c r="BF84" s="11">
        <v>8.69</v>
      </c>
      <c r="BG84" s="11">
        <v>15.44</v>
      </c>
      <c r="BH84" s="11">
        <v>16.66</v>
      </c>
      <c r="BI84" s="11">
        <v>23.83</v>
      </c>
      <c r="BJ84" s="11">
        <v>0.54</v>
      </c>
      <c r="BK84" s="11">
        <v>15.51</v>
      </c>
      <c r="BL84" s="11">
        <v>21.74</v>
      </c>
      <c r="BM84" s="11">
        <v>10.75</v>
      </c>
      <c r="BN84" s="11">
        <v>16.36</v>
      </c>
      <c r="BO84" s="11">
        <v>18.21</v>
      </c>
      <c r="BP84" s="11">
        <v>20.81</v>
      </c>
      <c r="BQ84" s="11">
        <v>13.96</v>
      </c>
      <c r="BR84" s="11">
        <v>16.059999999999999</v>
      </c>
      <c r="BS84" s="11">
        <v>9.85</v>
      </c>
      <c r="BT84" s="11">
        <v>28.1</v>
      </c>
      <c r="BU84" s="11">
        <v>16.329999999999998</v>
      </c>
      <c r="BV84" s="11">
        <v>29.77</v>
      </c>
      <c r="BW84" s="11">
        <v>28.35</v>
      </c>
      <c r="BX84" s="11">
        <v>23.68</v>
      </c>
      <c r="BY84" s="11">
        <v>9.39</v>
      </c>
      <c r="BZ84" s="11">
        <v>12.75</v>
      </c>
      <c r="CA84" s="11">
        <v>18.41</v>
      </c>
      <c r="CB84" s="11">
        <v>17.59</v>
      </c>
      <c r="CC84" s="11">
        <v>22.63</v>
      </c>
      <c r="CD84" s="11">
        <v>6.69</v>
      </c>
      <c r="CE84" s="11">
        <v>18.64</v>
      </c>
      <c r="CF84" s="11">
        <v>30.16</v>
      </c>
      <c r="CG84" s="11">
        <v>18.22</v>
      </c>
      <c r="CH84" s="11">
        <v>20.29</v>
      </c>
      <c r="CI84" s="11">
        <v>3.85</v>
      </c>
      <c r="CJ84" s="11">
        <v>26.28</v>
      </c>
      <c r="CK84" s="11">
        <v>19.010000000000002</v>
      </c>
      <c r="CL84" s="11">
        <v>20.25</v>
      </c>
      <c r="CM84" s="11">
        <v>29.89</v>
      </c>
      <c r="CN84" s="11">
        <v>11.76</v>
      </c>
      <c r="CO84" s="11">
        <v>7.75</v>
      </c>
      <c r="CP84" s="11">
        <v>19.04</v>
      </c>
      <c r="CQ84" s="11">
        <v>20.29</v>
      </c>
      <c r="CR84" s="11">
        <v>20.73</v>
      </c>
      <c r="CS84" s="11">
        <v>27.28</v>
      </c>
      <c r="CT84" s="11">
        <v>15.31</v>
      </c>
      <c r="CU84" s="11">
        <v>20.69</v>
      </c>
      <c r="CV84" s="11">
        <v>3.21</v>
      </c>
      <c r="CW84" s="11">
        <v>2.64</v>
      </c>
      <c r="CX84" s="11">
        <v>19.309999999999999</v>
      </c>
    </row>
    <row r="85" spans="2:102" x14ac:dyDescent="0.35">
      <c r="B85" s="3">
        <f t="shared" si="5"/>
        <v>82</v>
      </c>
      <c r="C85" s="11">
        <v>18.559999999999999</v>
      </c>
      <c r="D85" s="11">
        <v>7.56</v>
      </c>
      <c r="E85" s="11">
        <v>18.77</v>
      </c>
      <c r="F85" s="11">
        <v>0.52</v>
      </c>
      <c r="G85" s="11">
        <v>2.4300000000000002</v>
      </c>
      <c r="H85" s="11">
        <v>8.5500000000000007</v>
      </c>
      <c r="I85" s="11">
        <v>16.62</v>
      </c>
      <c r="J85" s="11">
        <v>19.399999999999999</v>
      </c>
      <c r="K85" s="11">
        <v>17.690000000000001</v>
      </c>
      <c r="L85" s="11">
        <v>3.06</v>
      </c>
      <c r="M85" s="11">
        <v>33.450000000000003</v>
      </c>
      <c r="N85" s="11">
        <v>1.07</v>
      </c>
      <c r="O85" s="11">
        <v>7.53</v>
      </c>
      <c r="P85" s="11">
        <v>16.420000000000002</v>
      </c>
      <c r="Q85" s="11">
        <v>29.98</v>
      </c>
      <c r="R85" s="11">
        <v>27.19</v>
      </c>
      <c r="S85" s="11">
        <v>31.77</v>
      </c>
      <c r="T85" s="11">
        <v>24.35</v>
      </c>
      <c r="U85" s="11">
        <v>5.05</v>
      </c>
      <c r="V85" s="11">
        <v>41.68</v>
      </c>
      <c r="W85" s="11">
        <v>15.5</v>
      </c>
      <c r="X85" s="11">
        <v>1.84</v>
      </c>
      <c r="Y85" s="11">
        <v>6.29</v>
      </c>
      <c r="Z85" s="11">
        <v>10.47</v>
      </c>
      <c r="AA85" s="11">
        <v>6.08</v>
      </c>
      <c r="AB85" s="11">
        <v>50.13</v>
      </c>
      <c r="AC85" s="11">
        <v>14.37</v>
      </c>
      <c r="AD85" s="11">
        <v>16.57</v>
      </c>
      <c r="AE85" s="11">
        <v>12.5</v>
      </c>
      <c r="AF85" s="11">
        <v>25.87</v>
      </c>
      <c r="AG85" s="11">
        <v>26.2</v>
      </c>
      <c r="AH85" s="11">
        <v>20.66</v>
      </c>
      <c r="AI85" s="11">
        <v>16.57</v>
      </c>
      <c r="AJ85" s="11">
        <v>6.37</v>
      </c>
      <c r="AK85" s="11">
        <v>32.18</v>
      </c>
      <c r="AL85" s="11">
        <v>8.31</v>
      </c>
      <c r="AM85" s="11">
        <v>17.309999999999999</v>
      </c>
      <c r="AN85" s="11">
        <v>12.31</v>
      </c>
      <c r="AO85" s="11">
        <v>24.39</v>
      </c>
      <c r="AP85" s="11">
        <v>21.06</v>
      </c>
      <c r="AQ85" s="11">
        <v>7.98</v>
      </c>
      <c r="AR85" s="11">
        <v>51.49</v>
      </c>
      <c r="AS85" s="11">
        <v>20.63</v>
      </c>
      <c r="AT85" s="11">
        <v>74.400000000000006</v>
      </c>
      <c r="AU85" s="11">
        <v>36.479999999999997</v>
      </c>
      <c r="AV85" s="11">
        <v>58.9</v>
      </c>
      <c r="AW85" s="11">
        <v>68.03</v>
      </c>
      <c r="AX85" s="11">
        <v>29.66</v>
      </c>
      <c r="AY85" s="11">
        <v>34</v>
      </c>
      <c r="AZ85" s="11">
        <v>46.86</v>
      </c>
      <c r="BA85" s="11">
        <v>13.2</v>
      </c>
      <c r="BB85" s="11">
        <v>9.74</v>
      </c>
      <c r="BC85" s="11">
        <v>16.97</v>
      </c>
      <c r="BD85" s="11">
        <v>12.71</v>
      </c>
      <c r="BE85" s="11">
        <v>18.21</v>
      </c>
      <c r="BF85" s="11">
        <v>9.16</v>
      </c>
      <c r="BG85" s="11">
        <v>16.829999999999998</v>
      </c>
      <c r="BH85" s="11">
        <v>16.13</v>
      </c>
      <c r="BI85" s="11">
        <v>23.72</v>
      </c>
      <c r="BJ85" s="11">
        <v>0.48</v>
      </c>
      <c r="BK85" s="11">
        <v>16.87</v>
      </c>
      <c r="BL85" s="11">
        <v>22.09</v>
      </c>
      <c r="BM85" s="11">
        <v>11.34</v>
      </c>
      <c r="BN85" s="11">
        <v>17.059999999999999</v>
      </c>
      <c r="BO85" s="11">
        <v>19.68</v>
      </c>
      <c r="BP85" s="11">
        <v>20.98</v>
      </c>
      <c r="BQ85" s="11">
        <v>14.91</v>
      </c>
      <c r="BR85" s="11">
        <v>15.78</v>
      </c>
      <c r="BS85" s="11">
        <v>9.9600000000000009</v>
      </c>
      <c r="BT85" s="11">
        <v>25.47</v>
      </c>
      <c r="BU85" s="11">
        <v>15.29</v>
      </c>
      <c r="BV85" s="11">
        <v>29.15</v>
      </c>
      <c r="BW85" s="11">
        <v>28.36</v>
      </c>
      <c r="BX85" s="11">
        <v>25.14</v>
      </c>
      <c r="BY85" s="11">
        <v>9.4499999999999993</v>
      </c>
      <c r="BZ85" s="11">
        <v>12.81</v>
      </c>
      <c r="CA85" s="11">
        <v>18.73</v>
      </c>
      <c r="CB85" s="11">
        <v>17.72</v>
      </c>
      <c r="CC85" s="11">
        <v>20.52</v>
      </c>
      <c r="CD85" s="11">
        <v>6.84</v>
      </c>
      <c r="CE85" s="11">
        <v>18.91</v>
      </c>
      <c r="CF85" s="11">
        <v>30.74</v>
      </c>
      <c r="CG85" s="11">
        <v>19.489999999999998</v>
      </c>
      <c r="CH85" s="11">
        <v>20.18</v>
      </c>
      <c r="CI85" s="11">
        <v>3.8</v>
      </c>
      <c r="CJ85" s="11">
        <v>26.86</v>
      </c>
      <c r="CK85" s="11">
        <v>20.34</v>
      </c>
      <c r="CL85" s="11">
        <v>19.96</v>
      </c>
      <c r="CM85" s="11">
        <v>28.52</v>
      </c>
      <c r="CN85" s="11">
        <v>11.13</v>
      </c>
      <c r="CO85" s="11">
        <v>7.27</v>
      </c>
      <c r="CP85" s="11">
        <v>18.96</v>
      </c>
      <c r="CQ85" s="11">
        <v>20.56</v>
      </c>
      <c r="CR85" s="11">
        <v>20.34</v>
      </c>
      <c r="CS85" s="11">
        <v>25.82</v>
      </c>
      <c r="CT85" s="11">
        <v>15.02</v>
      </c>
      <c r="CU85" s="11">
        <v>20.43</v>
      </c>
      <c r="CV85" s="11">
        <v>3.32</v>
      </c>
      <c r="CW85" s="11">
        <v>2.6</v>
      </c>
      <c r="CX85" s="11">
        <v>19.32</v>
      </c>
    </row>
    <row r="86" spans="2:102" x14ac:dyDescent="0.35">
      <c r="B86" s="3">
        <f t="shared" si="5"/>
        <v>83</v>
      </c>
      <c r="C86" s="11">
        <v>18.399999999999999</v>
      </c>
      <c r="D86" s="11">
        <v>7.57</v>
      </c>
      <c r="E86" s="11">
        <v>18.8</v>
      </c>
      <c r="F86" s="11">
        <v>0.53</v>
      </c>
      <c r="G86" s="11">
        <v>2.4300000000000002</v>
      </c>
      <c r="H86" s="11">
        <v>8.8000000000000007</v>
      </c>
      <c r="I86" s="11">
        <v>16.72</v>
      </c>
      <c r="J86" s="11">
        <v>19.71</v>
      </c>
      <c r="K86" s="11">
        <v>17.66</v>
      </c>
      <c r="L86" s="11">
        <v>3.07</v>
      </c>
      <c r="M86" s="11">
        <v>33.479999999999997</v>
      </c>
      <c r="N86" s="11">
        <v>1.07</v>
      </c>
      <c r="O86" s="11">
        <v>7.53</v>
      </c>
      <c r="P86" s="11">
        <v>16.66</v>
      </c>
      <c r="Q86" s="11">
        <v>29.73</v>
      </c>
      <c r="R86" s="11">
        <v>26.98</v>
      </c>
      <c r="S86" s="11">
        <v>31.66</v>
      </c>
      <c r="T86" s="11">
        <v>24.11</v>
      </c>
      <c r="U86" s="11">
        <v>4.99</v>
      </c>
      <c r="V86" s="11">
        <v>41.75</v>
      </c>
      <c r="W86" s="11">
        <v>15.37</v>
      </c>
      <c r="X86" s="11">
        <v>1.84</v>
      </c>
      <c r="Y86" s="11">
        <v>6.28</v>
      </c>
      <c r="Z86" s="11">
        <v>10.54</v>
      </c>
      <c r="AA86" s="11">
        <v>6.05</v>
      </c>
      <c r="AB86" s="11">
        <v>49.82</v>
      </c>
      <c r="AC86" s="11">
        <v>14.35</v>
      </c>
      <c r="AD86" s="11">
        <v>16.57</v>
      </c>
      <c r="AE86" s="11">
        <v>12.49</v>
      </c>
      <c r="AF86" s="11">
        <v>25.99</v>
      </c>
      <c r="AG86" s="11">
        <v>26.31</v>
      </c>
      <c r="AH86" s="11">
        <v>20.78</v>
      </c>
      <c r="AI86" s="11">
        <v>16.52</v>
      </c>
      <c r="AJ86" s="11">
        <v>6.45</v>
      </c>
      <c r="AK86" s="11">
        <v>32.25</v>
      </c>
      <c r="AL86" s="11">
        <v>8.32</v>
      </c>
      <c r="AM86" s="11">
        <v>17.27</v>
      </c>
      <c r="AN86" s="11">
        <v>12.29</v>
      </c>
      <c r="AO86" s="11">
        <v>24.36</v>
      </c>
      <c r="AP86" s="11">
        <v>20.9</v>
      </c>
      <c r="AQ86" s="11">
        <v>8.01</v>
      </c>
      <c r="AR86" s="11">
        <v>51.64</v>
      </c>
      <c r="AS86" s="11">
        <v>20.64</v>
      </c>
      <c r="AT86" s="11">
        <v>75.17</v>
      </c>
      <c r="AU86" s="11">
        <v>36.1</v>
      </c>
      <c r="AV86" s="11">
        <v>58.74</v>
      </c>
      <c r="AW86" s="11">
        <v>67.42</v>
      </c>
      <c r="AX86" s="11">
        <v>29.62</v>
      </c>
      <c r="AY86" s="11">
        <v>34.11</v>
      </c>
      <c r="AZ86" s="11">
        <v>47.01</v>
      </c>
      <c r="BA86" s="11">
        <v>15.64</v>
      </c>
      <c r="BB86" s="11">
        <v>9.91</v>
      </c>
      <c r="BC86" s="11">
        <v>17.399999999999999</v>
      </c>
      <c r="BD86" s="11">
        <v>13.11</v>
      </c>
      <c r="BE86" s="11">
        <v>19.02</v>
      </c>
      <c r="BF86" s="11">
        <v>9.35</v>
      </c>
      <c r="BG86" s="11">
        <v>16.02</v>
      </c>
      <c r="BH86" s="11">
        <v>16.79</v>
      </c>
      <c r="BI86" s="11">
        <v>24.52</v>
      </c>
      <c r="BJ86" s="11">
        <v>0.49</v>
      </c>
      <c r="BK86" s="11">
        <v>15.69</v>
      </c>
      <c r="BL86" s="11">
        <v>21.14</v>
      </c>
      <c r="BM86" s="11">
        <v>11.69</v>
      </c>
      <c r="BN86" s="11">
        <v>17.93</v>
      </c>
      <c r="BO86" s="11">
        <v>19.059999999999999</v>
      </c>
      <c r="BP86" s="11">
        <v>22</v>
      </c>
      <c r="BQ86" s="11">
        <v>14.33</v>
      </c>
      <c r="BR86" s="11">
        <v>15.93</v>
      </c>
      <c r="BS86" s="11">
        <v>9.4600000000000009</v>
      </c>
      <c r="BT86" s="11">
        <v>26.77</v>
      </c>
      <c r="BU86" s="11">
        <v>15.73</v>
      </c>
      <c r="BV86" s="11">
        <v>28.98</v>
      </c>
      <c r="BW86" s="11">
        <v>30.32</v>
      </c>
      <c r="BX86" s="11">
        <v>23.07</v>
      </c>
      <c r="BY86" s="11">
        <v>9.51</v>
      </c>
      <c r="BZ86" s="11">
        <v>12.7</v>
      </c>
      <c r="CA86" s="11">
        <v>19.899999999999999</v>
      </c>
      <c r="CB86" s="11">
        <v>17.989999999999998</v>
      </c>
      <c r="CC86" s="11">
        <v>22.71</v>
      </c>
      <c r="CD86" s="11">
        <v>6.64</v>
      </c>
      <c r="CE86" s="11">
        <v>18.64</v>
      </c>
      <c r="CF86" s="11">
        <v>30.23</v>
      </c>
      <c r="CG86" s="11">
        <v>18.55</v>
      </c>
      <c r="CH86" s="11">
        <v>20.2</v>
      </c>
      <c r="CI86" s="11">
        <v>3.84</v>
      </c>
      <c r="CJ86" s="11">
        <v>27.62</v>
      </c>
      <c r="CK86" s="11">
        <v>21.66</v>
      </c>
      <c r="CL86" s="11">
        <v>19.690000000000001</v>
      </c>
      <c r="CM86" s="11">
        <v>30.56</v>
      </c>
      <c r="CN86" s="11">
        <v>11.35</v>
      </c>
      <c r="CO86" s="11">
        <v>8.09</v>
      </c>
      <c r="CP86" s="11">
        <v>19.440000000000001</v>
      </c>
      <c r="CQ86" s="11">
        <v>19.88</v>
      </c>
      <c r="CR86" s="11">
        <v>21.44</v>
      </c>
      <c r="CS86" s="11">
        <v>27.17</v>
      </c>
      <c r="CT86" s="11">
        <v>16.13</v>
      </c>
      <c r="CU86" s="11">
        <v>20.59</v>
      </c>
      <c r="CV86" s="11">
        <v>3.2</v>
      </c>
      <c r="CW86" s="11">
        <v>2.56</v>
      </c>
      <c r="CX86" s="11">
        <v>19.93</v>
      </c>
    </row>
    <row r="87" spans="2:102" x14ac:dyDescent="0.35">
      <c r="B87" s="3">
        <f t="shared" si="5"/>
        <v>84</v>
      </c>
      <c r="C87" s="11">
        <v>18.649999999999999</v>
      </c>
      <c r="D87" s="11">
        <v>7.56</v>
      </c>
      <c r="E87" s="11">
        <v>18.739999999999998</v>
      </c>
      <c r="F87" s="11">
        <v>0.53</v>
      </c>
      <c r="G87" s="11">
        <v>2.42</v>
      </c>
      <c r="H87" s="11">
        <v>8.85</v>
      </c>
      <c r="I87" s="11">
        <v>16.809999999999999</v>
      </c>
      <c r="J87" s="11">
        <v>20.07</v>
      </c>
      <c r="K87" s="11">
        <v>17.68</v>
      </c>
      <c r="L87" s="11">
        <v>3.07</v>
      </c>
      <c r="M87" s="11">
        <v>33.43</v>
      </c>
      <c r="N87" s="11">
        <v>1.06</v>
      </c>
      <c r="O87" s="11">
        <v>7.49</v>
      </c>
      <c r="P87" s="11">
        <v>16.8</v>
      </c>
      <c r="Q87" s="11">
        <v>29.65</v>
      </c>
      <c r="R87" s="11">
        <v>27.08</v>
      </c>
      <c r="S87" s="11">
        <v>31.68</v>
      </c>
      <c r="T87" s="11">
        <v>24.45</v>
      </c>
      <c r="U87" s="11">
        <v>4.99</v>
      </c>
      <c r="V87" s="11">
        <v>42.12</v>
      </c>
      <c r="W87" s="11">
        <v>15.39</v>
      </c>
      <c r="X87" s="11">
        <v>1.85</v>
      </c>
      <c r="Y87" s="11">
        <v>6.31</v>
      </c>
      <c r="Z87" s="11">
        <v>10.54</v>
      </c>
      <c r="AA87" s="11">
        <v>6.01</v>
      </c>
      <c r="AB87" s="11">
        <v>50.2</v>
      </c>
      <c r="AC87" s="11">
        <v>14.37</v>
      </c>
      <c r="AD87" s="11">
        <v>16.57</v>
      </c>
      <c r="AE87" s="11">
        <v>12.52</v>
      </c>
      <c r="AF87" s="11">
        <v>26.25</v>
      </c>
      <c r="AG87" s="11">
        <v>26.21</v>
      </c>
      <c r="AH87" s="11">
        <v>20.75</v>
      </c>
      <c r="AI87" s="11">
        <v>16.87</v>
      </c>
      <c r="AJ87" s="11">
        <v>6.46</v>
      </c>
      <c r="AK87" s="11">
        <v>31.67</v>
      </c>
      <c r="AL87" s="11">
        <v>8.3699999999999992</v>
      </c>
      <c r="AM87" s="11">
        <v>17.22</v>
      </c>
      <c r="AN87" s="11">
        <v>12.35</v>
      </c>
      <c r="AO87" s="11">
        <v>24.33</v>
      </c>
      <c r="AP87" s="11">
        <v>21</v>
      </c>
      <c r="AQ87" s="11">
        <v>7.97</v>
      </c>
      <c r="AR87" s="11">
        <v>51.96</v>
      </c>
      <c r="AS87" s="11">
        <v>20.81</v>
      </c>
      <c r="AT87" s="11">
        <v>75.010000000000005</v>
      </c>
      <c r="AU87" s="11">
        <v>36.03</v>
      </c>
      <c r="AV87" s="11">
        <v>58.87</v>
      </c>
      <c r="AW87" s="11">
        <v>67.41</v>
      </c>
      <c r="AX87" s="11">
        <v>29.47</v>
      </c>
      <c r="AY87" s="11">
        <v>34.31</v>
      </c>
      <c r="AZ87" s="11">
        <v>46.64</v>
      </c>
      <c r="BA87" s="11">
        <v>15.39</v>
      </c>
      <c r="BB87" s="11">
        <v>10.06</v>
      </c>
      <c r="BC87" s="11">
        <v>17.260000000000002</v>
      </c>
      <c r="BD87" s="11">
        <v>13.2</v>
      </c>
      <c r="BE87" s="11">
        <v>18.8</v>
      </c>
      <c r="BF87" s="11">
        <v>9.0399999999999991</v>
      </c>
      <c r="BG87" s="11">
        <v>15.29</v>
      </c>
      <c r="BH87" s="11">
        <v>16.77</v>
      </c>
      <c r="BI87" s="11">
        <v>23.9</v>
      </c>
      <c r="BJ87" s="11">
        <v>0.47</v>
      </c>
      <c r="BK87" s="11">
        <v>15.1</v>
      </c>
      <c r="BL87" s="11">
        <v>22.59</v>
      </c>
      <c r="BM87" s="11">
        <v>11.65</v>
      </c>
      <c r="BN87" s="11">
        <v>17.399999999999999</v>
      </c>
      <c r="BO87" s="11">
        <v>19.11</v>
      </c>
      <c r="BP87" s="11">
        <v>21.93</v>
      </c>
      <c r="BQ87" s="11">
        <v>14.82</v>
      </c>
      <c r="BR87" s="11">
        <v>17.36</v>
      </c>
      <c r="BS87" s="11">
        <v>10.14</v>
      </c>
      <c r="BT87" s="11">
        <v>25.94</v>
      </c>
      <c r="BU87" s="11">
        <v>16.649999999999999</v>
      </c>
      <c r="BV87" s="11">
        <v>29.7</v>
      </c>
      <c r="BW87" s="11">
        <v>28.89</v>
      </c>
      <c r="BX87" s="11">
        <v>24.69</v>
      </c>
      <c r="BY87" s="11">
        <v>9.8800000000000008</v>
      </c>
      <c r="BZ87" s="11">
        <v>12.74</v>
      </c>
      <c r="CA87" s="11">
        <v>20.81</v>
      </c>
      <c r="CB87" s="11">
        <v>17.829999999999998</v>
      </c>
      <c r="CC87" s="11">
        <v>23.17</v>
      </c>
      <c r="CD87" s="11">
        <v>7.06</v>
      </c>
      <c r="CE87" s="11">
        <v>19.399999999999999</v>
      </c>
      <c r="CF87" s="11">
        <v>30.76</v>
      </c>
      <c r="CG87" s="11">
        <v>19.22</v>
      </c>
      <c r="CH87" s="11">
        <v>20.89</v>
      </c>
      <c r="CI87" s="11">
        <v>3.91</v>
      </c>
      <c r="CJ87" s="11">
        <v>25.95</v>
      </c>
      <c r="CK87" s="11">
        <v>19.489999999999998</v>
      </c>
      <c r="CL87" s="11">
        <v>20.23</v>
      </c>
      <c r="CM87" s="11">
        <v>30.7</v>
      </c>
      <c r="CN87" s="11">
        <v>11.19</v>
      </c>
      <c r="CO87" s="11">
        <v>7.84</v>
      </c>
      <c r="CP87" s="11">
        <v>19.34</v>
      </c>
      <c r="CQ87" s="11">
        <v>21.87</v>
      </c>
      <c r="CR87" s="11">
        <v>21.27</v>
      </c>
      <c r="CS87" s="11">
        <v>27.61</v>
      </c>
      <c r="CT87" s="11">
        <v>15.2</v>
      </c>
      <c r="CU87" s="11">
        <v>20.53</v>
      </c>
      <c r="CV87" s="11">
        <v>3.34</v>
      </c>
      <c r="CW87" s="11">
        <v>2.63</v>
      </c>
      <c r="CX87" s="11">
        <v>19.5</v>
      </c>
    </row>
    <row r="88" spans="2:102" x14ac:dyDescent="0.35">
      <c r="B88" s="3">
        <f t="shared" si="5"/>
        <v>85</v>
      </c>
      <c r="C88" s="11">
        <v>18.670000000000002</v>
      </c>
      <c r="D88" s="11">
        <v>7.55</v>
      </c>
      <c r="E88" s="11">
        <v>18.82</v>
      </c>
      <c r="F88" s="11">
        <v>0.53</v>
      </c>
      <c r="G88" s="11">
        <v>2.42</v>
      </c>
      <c r="H88" s="11">
        <v>9.07</v>
      </c>
      <c r="I88" s="11">
        <v>16.79</v>
      </c>
      <c r="J88" s="11">
        <v>20.36</v>
      </c>
      <c r="K88" s="11">
        <v>17.59</v>
      </c>
      <c r="L88" s="11">
        <v>3.09</v>
      </c>
      <c r="M88" s="11">
        <v>33.450000000000003</v>
      </c>
      <c r="N88" s="11">
        <v>1.06</v>
      </c>
      <c r="O88" s="11">
        <v>7.41</v>
      </c>
      <c r="P88" s="11">
        <v>16.760000000000002</v>
      </c>
      <c r="Q88" s="11">
        <v>29.55</v>
      </c>
      <c r="R88" s="11">
        <v>27.2</v>
      </c>
      <c r="S88" s="11">
        <v>31.77</v>
      </c>
      <c r="T88" s="11">
        <v>24.43</v>
      </c>
      <c r="U88" s="11">
        <v>4.99</v>
      </c>
      <c r="V88" s="11">
        <v>41.89</v>
      </c>
      <c r="W88" s="11">
        <v>15.49</v>
      </c>
      <c r="X88" s="11">
        <v>1.84</v>
      </c>
      <c r="Y88" s="11">
        <v>6.35</v>
      </c>
      <c r="Z88" s="11">
        <v>10.61</v>
      </c>
      <c r="AA88" s="11">
        <v>5.94</v>
      </c>
      <c r="AB88" s="11">
        <v>50.5</v>
      </c>
      <c r="AC88" s="11">
        <v>14.39</v>
      </c>
      <c r="AD88" s="11">
        <v>16.62</v>
      </c>
      <c r="AE88" s="11">
        <v>12.5</v>
      </c>
      <c r="AF88" s="11">
        <v>26.31</v>
      </c>
      <c r="AG88" s="11">
        <v>26.05</v>
      </c>
      <c r="AH88" s="11">
        <v>20.67</v>
      </c>
      <c r="AI88" s="11">
        <v>17.16</v>
      </c>
      <c r="AJ88" s="11">
        <v>6.52</v>
      </c>
      <c r="AK88" s="11">
        <v>31.93</v>
      </c>
      <c r="AL88" s="11">
        <v>8.32</v>
      </c>
      <c r="AM88" s="11">
        <v>17.22</v>
      </c>
      <c r="AN88" s="11">
        <v>12.36</v>
      </c>
      <c r="AO88" s="11">
        <v>24.33</v>
      </c>
      <c r="AP88" s="11">
        <v>21.02</v>
      </c>
      <c r="AQ88" s="11">
        <v>7.98</v>
      </c>
      <c r="AR88" s="11">
        <v>52.36</v>
      </c>
      <c r="AS88" s="11">
        <v>20.6</v>
      </c>
      <c r="AT88" s="11">
        <v>75.78</v>
      </c>
      <c r="AU88" s="11">
        <v>36.43</v>
      </c>
      <c r="AV88" s="11">
        <v>58.88</v>
      </c>
      <c r="AW88" s="11">
        <v>67.31</v>
      </c>
      <c r="AX88" s="11">
        <v>29.08</v>
      </c>
      <c r="AY88" s="11">
        <v>34.18</v>
      </c>
      <c r="AZ88" s="11">
        <v>46.55</v>
      </c>
      <c r="BA88" s="11">
        <v>16.02</v>
      </c>
      <c r="BB88" s="11">
        <v>9.43</v>
      </c>
      <c r="BC88" s="11">
        <v>18.7</v>
      </c>
      <c r="BD88" s="11">
        <v>13.27</v>
      </c>
      <c r="BE88" s="11">
        <v>18.010000000000002</v>
      </c>
      <c r="BF88" s="11">
        <v>9.02</v>
      </c>
      <c r="BG88" s="11">
        <v>15.84</v>
      </c>
      <c r="BH88" s="11">
        <v>16.739999999999998</v>
      </c>
      <c r="BI88" s="11">
        <v>22.99</v>
      </c>
      <c r="BJ88" s="11">
        <v>0.5</v>
      </c>
      <c r="BK88" s="11">
        <v>17.34</v>
      </c>
      <c r="BL88" s="11">
        <v>22.29</v>
      </c>
      <c r="BM88" s="11">
        <v>11.85</v>
      </c>
      <c r="BN88" s="11">
        <v>17.11</v>
      </c>
      <c r="BO88" s="11">
        <v>17.61</v>
      </c>
      <c r="BP88" s="11">
        <v>21.56</v>
      </c>
      <c r="BQ88" s="11">
        <v>14.71</v>
      </c>
      <c r="BR88" s="11">
        <v>15.64</v>
      </c>
      <c r="BS88" s="11">
        <v>10.15</v>
      </c>
      <c r="BT88" s="11">
        <v>27.27</v>
      </c>
      <c r="BU88" s="11">
        <v>16.57</v>
      </c>
      <c r="BV88" s="11">
        <v>29.31</v>
      </c>
      <c r="BW88" s="11">
        <v>28.46</v>
      </c>
      <c r="BX88" s="11">
        <v>23.8</v>
      </c>
      <c r="BY88" s="11">
        <v>9.94</v>
      </c>
      <c r="BZ88" s="11">
        <v>12.25</v>
      </c>
      <c r="CA88" s="11">
        <v>20.91</v>
      </c>
      <c r="CB88" s="11">
        <v>18.02</v>
      </c>
      <c r="CC88" s="11">
        <v>23.25</v>
      </c>
      <c r="CD88" s="11">
        <v>6.95</v>
      </c>
      <c r="CE88" s="11">
        <v>18.309999999999999</v>
      </c>
      <c r="CF88" s="11">
        <v>30.15</v>
      </c>
      <c r="CG88" s="11">
        <v>19.690000000000001</v>
      </c>
      <c r="CH88" s="11">
        <v>20.43</v>
      </c>
      <c r="CI88" s="11">
        <v>3.96</v>
      </c>
      <c r="CJ88" s="11">
        <v>28.62</v>
      </c>
      <c r="CK88" s="11">
        <v>20.64</v>
      </c>
      <c r="CL88" s="11">
        <v>20.02</v>
      </c>
      <c r="CM88" s="11">
        <v>31.3</v>
      </c>
      <c r="CN88" s="11">
        <v>11.28</v>
      </c>
      <c r="CO88" s="11">
        <v>8.69</v>
      </c>
      <c r="CP88" s="11">
        <v>19.88</v>
      </c>
      <c r="CQ88" s="11">
        <v>20.13</v>
      </c>
      <c r="CR88" s="11">
        <v>20.58</v>
      </c>
      <c r="CS88" s="11">
        <v>27.35</v>
      </c>
      <c r="CT88" s="11">
        <v>15.71</v>
      </c>
      <c r="CU88" s="11">
        <v>20.47</v>
      </c>
      <c r="CV88" s="11">
        <v>3.17</v>
      </c>
      <c r="CW88" s="11">
        <v>2.72</v>
      </c>
      <c r="CX88" s="11">
        <v>20.47</v>
      </c>
    </row>
    <row r="89" spans="2:102" x14ac:dyDescent="0.35">
      <c r="B89" s="3">
        <f t="shared" si="5"/>
        <v>86</v>
      </c>
      <c r="C89" s="11">
        <v>18.64</v>
      </c>
      <c r="D89" s="11">
        <v>7.56</v>
      </c>
      <c r="E89" s="11">
        <v>18.84</v>
      </c>
      <c r="F89" s="11">
        <v>0.53</v>
      </c>
      <c r="G89" s="11">
        <v>2.4300000000000002</v>
      </c>
      <c r="H89" s="11">
        <v>9.07</v>
      </c>
      <c r="I89" s="11">
        <v>16.91</v>
      </c>
      <c r="J89" s="11">
        <v>20.62</v>
      </c>
      <c r="K89" s="11">
        <v>17.559999999999999</v>
      </c>
      <c r="L89" s="11">
        <v>3.08</v>
      </c>
      <c r="M89" s="11">
        <v>33.450000000000003</v>
      </c>
      <c r="N89" s="11">
        <v>1.06</v>
      </c>
      <c r="O89" s="11">
        <v>7.4</v>
      </c>
      <c r="P89" s="11">
        <v>16.8</v>
      </c>
      <c r="Q89" s="11">
        <v>29.61</v>
      </c>
      <c r="R89" s="11">
        <v>27.22</v>
      </c>
      <c r="S89" s="11">
        <v>31.8</v>
      </c>
      <c r="T89" s="11">
        <v>24.58</v>
      </c>
      <c r="U89" s="11">
        <v>4.97</v>
      </c>
      <c r="V89" s="11">
        <v>41.6</v>
      </c>
      <c r="W89" s="11">
        <v>15.53</v>
      </c>
      <c r="X89" s="11">
        <v>1.85</v>
      </c>
      <c r="Y89" s="11">
        <v>6.42</v>
      </c>
      <c r="Z89" s="11">
        <v>10.71</v>
      </c>
      <c r="AA89" s="11">
        <v>5.9</v>
      </c>
      <c r="AB89" s="11">
        <v>49.68</v>
      </c>
      <c r="AC89" s="11">
        <v>14.36</v>
      </c>
      <c r="AD89" s="11">
        <v>16.62</v>
      </c>
      <c r="AE89" s="11">
        <v>12.54</v>
      </c>
      <c r="AF89" s="11">
        <v>26.21</v>
      </c>
      <c r="AG89" s="11">
        <v>25.93</v>
      </c>
      <c r="AH89" s="11">
        <v>20.87</v>
      </c>
      <c r="AI89" s="11">
        <v>16.84</v>
      </c>
      <c r="AJ89" s="11">
        <v>6.45</v>
      </c>
      <c r="AK89" s="11">
        <v>32.28</v>
      </c>
      <c r="AL89" s="11">
        <v>8.31</v>
      </c>
      <c r="AM89" s="11">
        <v>17.18</v>
      </c>
      <c r="AN89" s="11">
        <v>12.31</v>
      </c>
      <c r="AO89" s="11">
        <v>24.32</v>
      </c>
      <c r="AP89" s="11">
        <v>21.03</v>
      </c>
      <c r="AQ89" s="11">
        <v>8.08</v>
      </c>
      <c r="AR89" s="11">
        <v>52.66</v>
      </c>
      <c r="AS89" s="11">
        <v>20.440000000000001</v>
      </c>
      <c r="AT89" s="11">
        <v>76.290000000000006</v>
      </c>
      <c r="AU89" s="11">
        <v>37.020000000000003</v>
      </c>
      <c r="AV89" s="11">
        <v>58.99</v>
      </c>
      <c r="AW89" s="11">
        <v>67.319999999999993</v>
      </c>
      <c r="AX89" s="11">
        <v>29.35</v>
      </c>
      <c r="AY89" s="11">
        <v>34.42</v>
      </c>
      <c r="AZ89" s="11">
        <v>46.68</v>
      </c>
      <c r="BA89" s="11">
        <v>16.88</v>
      </c>
      <c r="BB89" s="11">
        <v>9.35</v>
      </c>
      <c r="BC89" s="11">
        <v>19.600000000000001</v>
      </c>
      <c r="BD89" s="11">
        <v>13.94</v>
      </c>
      <c r="BE89" s="11">
        <v>19.14</v>
      </c>
      <c r="BF89" s="11">
        <v>9.24</v>
      </c>
      <c r="BG89" s="11">
        <v>16.29</v>
      </c>
      <c r="BH89" s="11">
        <v>16.57</v>
      </c>
      <c r="BI89" s="11">
        <v>23.79</v>
      </c>
      <c r="BJ89" s="11">
        <v>0.48</v>
      </c>
      <c r="BK89" s="11">
        <v>17.57</v>
      </c>
      <c r="BL89" s="11">
        <v>22.02</v>
      </c>
      <c r="BM89" s="11">
        <v>11.35</v>
      </c>
      <c r="BN89" s="11">
        <v>16.7</v>
      </c>
      <c r="BO89" s="11">
        <v>20.36</v>
      </c>
      <c r="BP89" s="11">
        <v>21.42</v>
      </c>
      <c r="BQ89" s="11">
        <v>14.4</v>
      </c>
      <c r="BR89" s="11">
        <v>16.29</v>
      </c>
      <c r="BS89" s="11">
        <v>9.89</v>
      </c>
      <c r="BT89" s="11">
        <v>26.47</v>
      </c>
      <c r="BU89" s="11">
        <v>16.62</v>
      </c>
      <c r="BV89" s="11">
        <v>31.22</v>
      </c>
      <c r="BW89" s="11">
        <v>28.25</v>
      </c>
      <c r="BX89" s="11">
        <v>24.23</v>
      </c>
      <c r="BY89" s="11">
        <v>9.35</v>
      </c>
      <c r="BZ89" s="11">
        <v>13.31</v>
      </c>
      <c r="CA89" s="11">
        <v>21.56</v>
      </c>
      <c r="CB89" s="11">
        <v>17.510000000000002</v>
      </c>
      <c r="CC89" s="11">
        <v>21.32</v>
      </c>
      <c r="CD89" s="11">
        <v>6.84</v>
      </c>
      <c r="CE89" s="11">
        <v>19.34</v>
      </c>
      <c r="CF89" s="11">
        <v>30.15</v>
      </c>
      <c r="CG89" s="11">
        <v>18.95</v>
      </c>
      <c r="CH89" s="11">
        <v>20.7</v>
      </c>
      <c r="CI89" s="11">
        <v>3.93</v>
      </c>
      <c r="CJ89" s="11">
        <v>27.01</v>
      </c>
      <c r="CK89" s="11">
        <v>20.11</v>
      </c>
      <c r="CL89" s="11">
        <v>19.63</v>
      </c>
      <c r="CM89" s="11">
        <v>30.42</v>
      </c>
      <c r="CN89" s="11">
        <v>11.34</v>
      </c>
      <c r="CO89" s="11">
        <v>7.78</v>
      </c>
      <c r="CP89" s="11">
        <v>19.71</v>
      </c>
      <c r="CQ89" s="11">
        <v>21.36</v>
      </c>
      <c r="CR89" s="11">
        <v>21.86</v>
      </c>
      <c r="CS89" s="11">
        <v>27.92</v>
      </c>
      <c r="CT89" s="11">
        <v>15.47</v>
      </c>
      <c r="CU89" s="11">
        <v>20.46</v>
      </c>
      <c r="CV89" s="11">
        <v>3.22</v>
      </c>
      <c r="CW89" s="11">
        <v>2.6</v>
      </c>
      <c r="CX89" s="11">
        <v>19.5</v>
      </c>
    </row>
    <row r="90" spans="2:102" x14ac:dyDescent="0.35">
      <c r="B90" s="3">
        <f t="shared" si="5"/>
        <v>87</v>
      </c>
      <c r="C90" s="11">
        <v>18.73</v>
      </c>
      <c r="D90" s="11">
        <v>7.57</v>
      </c>
      <c r="E90" s="11">
        <v>18.95</v>
      </c>
      <c r="F90" s="11">
        <v>0.52</v>
      </c>
      <c r="G90" s="11">
        <v>2.44</v>
      </c>
      <c r="H90" s="11">
        <v>9.16</v>
      </c>
      <c r="I90" s="11">
        <v>16.84</v>
      </c>
      <c r="J90" s="11">
        <v>20.41</v>
      </c>
      <c r="K90" s="11">
        <v>17.77</v>
      </c>
      <c r="L90" s="11">
        <v>3.11</v>
      </c>
      <c r="M90" s="11">
        <v>33.39</v>
      </c>
      <c r="N90" s="11">
        <v>1.07</v>
      </c>
      <c r="O90" s="11">
        <v>7.39</v>
      </c>
      <c r="P90" s="11">
        <v>16.59</v>
      </c>
      <c r="Q90" s="11">
        <v>29.51</v>
      </c>
      <c r="R90" s="11">
        <v>27.19</v>
      </c>
      <c r="S90" s="11">
        <v>31.86</v>
      </c>
      <c r="T90" s="11">
        <v>24.61</v>
      </c>
      <c r="U90" s="11">
        <v>5.04</v>
      </c>
      <c r="V90" s="11">
        <v>41.42</v>
      </c>
      <c r="W90" s="11">
        <v>15.69</v>
      </c>
      <c r="X90" s="11">
        <v>1.85</v>
      </c>
      <c r="Y90" s="11">
        <v>6.3</v>
      </c>
      <c r="Z90" s="11">
        <v>10.58</v>
      </c>
      <c r="AA90" s="11">
        <v>6.06</v>
      </c>
      <c r="AB90" s="11">
        <v>49.58</v>
      </c>
      <c r="AC90" s="11">
        <v>14.29</v>
      </c>
      <c r="AD90" s="11">
        <v>16.63</v>
      </c>
      <c r="AE90" s="11">
        <v>12.47</v>
      </c>
      <c r="AF90" s="11">
        <v>25.95</v>
      </c>
      <c r="AG90" s="11">
        <v>25.89</v>
      </c>
      <c r="AH90" s="11">
        <v>20.97</v>
      </c>
      <c r="AI90" s="11">
        <v>16.97</v>
      </c>
      <c r="AJ90" s="11">
        <v>6.53</v>
      </c>
      <c r="AK90" s="11">
        <v>32.340000000000003</v>
      </c>
      <c r="AL90" s="11">
        <v>8.35</v>
      </c>
      <c r="AM90" s="11">
        <v>17.22</v>
      </c>
      <c r="AN90" s="11">
        <v>12.34</v>
      </c>
      <c r="AO90" s="11">
        <v>24.33</v>
      </c>
      <c r="AP90" s="11">
        <v>21.04</v>
      </c>
      <c r="AQ90" s="11">
        <v>8.11</v>
      </c>
      <c r="AR90" s="11">
        <v>52.98</v>
      </c>
      <c r="AS90" s="11">
        <v>20.260000000000002</v>
      </c>
      <c r="AT90" s="11">
        <v>76.5</v>
      </c>
      <c r="AU90" s="11">
        <v>36.590000000000003</v>
      </c>
      <c r="AV90" s="11">
        <v>59.36</v>
      </c>
      <c r="AW90" s="11">
        <v>67.64</v>
      </c>
      <c r="AX90" s="11">
        <v>29.37</v>
      </c>
      <c r="AY90" s="11">
        <v>34.700000000000003</v>
      </c>
      <c r="AZ90" s="11">
        <v>46.83</v>
      </c>
      <c r="BA90" s="11">
        <v>14.34</v>
      </c>
      <c r="BB90" s="11">
        <v>10.14</v>
      </c>
      <c r="BC90" s="11">
        <v>18.79</v>
      </c>
      <c r="BD90" s="11">
        <v>13.05</v>
      </c>
      <c r="BE90" s="11">
        <v>18.350000000000001</v>
      </c>
      <c r="BF90" s="11">
        <v>9.41</v>
      </c>
      <c r="BG90" s="11">
        <v>15.64</v>
      </c>
      <c r="BH90" s="11">
        <v>16.829999999999998</v>
      </c>
      <c r="BI90" s="11">
        <v>23.21</v>
      </c>
      <c r="BJ90" s="11">
        <v>0.49</v>
      </c>
      <c r="BK90" s="11">
        <v>15.69</v>
      </c>
      <c r="BL90" s="11">
        <v>22.34</v>
      </c>
      <c r="BM90" s="11">
        <v>11.27</v>
      </c>
      <c r="BN90" s="11">
        <v>17.940000000000001</v>
      </c>
      <c r="BO90" s="11">
        <v>20.38</v>
      </c>
      <c r="BP90" s="11">
        <v>21.5</v>
      </c>
      <c r="BQ90" s="11">
        <v>14.62</v>
      </c>
      <c r="BR90" s="11">
        <v>16.059999999999999</v>
      </c>
      <c r="BS90" s="11">
        <v>10.14</v>
      </c>
      <c r="BT90" s="11">
        <v>26.49</v>
      </c>
      <c r="BU90" s="11">
        <v>16.11</v>
      </c>
      <c r="BV90" s="11">
        <v>28.85</v>
      </c>
      <c r="BW90" s="11">
        <v>29.13</v>
      </c>
      <c r="BX90" s="11">
        <v>24.32</v>
      </c>
      <c r="BY90" s="11">
        <v>9.4499999999999993</v>
      </c>
      <c r="BZ90" s="11">
        <v>12.64</v>
      </c>
      <c r="CA90" s="11">
        <v>21.8</v>
      </c>
      <c r="CB90" s="11">
        <v>17.690000000000001</v>
      </c>
      <c r="CC90" s="11">
        <v>21.14</v>
      </c>
      <c r="CD90" s="11">
        <v>6.68</v>
      </c>
      <c r="CE90" s="11">
        <v>18.3</v>
      </c>
      <c r="CF90" s="11">
        <v>29.15</v>
      </c>
      <c r="CG90" s="11">
        <v>18.36</v>
      </c>
      <c r="CH90" s="11">
        <v>19.63</v>
      </c>
      <c r="CI90" s="11">
        <v>3.86</v>
      </c>
      <c r="CJ90" s="11">
        <v>27.34</v>
      </c>
      <c r="CK90" s="11">
        <v>19.86</v>
      </c>
      <c r="CL90" s="11">
        <v>19.73</v>
      </c>
      <c r="CM90" s="11">
        <v>29.73</v>
      </c>
      <c r="CN90" s="11">
        <v>11.29</v>
      </c>
      <c r="CO90" s="11">
        <v>8.48</v>
      </c>
      <c r="CP90" s="11">
        <v>20.14</v>
      </c>
      <c r="CQ90" s="11">
        <v>20.29</v>
      </c>
      <c r="CR90" s="11">
        <v>21.1</v>
      </c>
      <c r="CS90" s="11">
        <v>28.15</v>
      </c>
      <c r="CT90" s="11">
        <v>15.68</v>
      </c>
      <c r="CU90" s="11">
        <v>20.75</v>
      </c>
      <c r="CV90" s="11">
        <v>3.24</v>
      </c>
      <c r="CW90" s="11">
        <v>2.56</v>
      </c>
      <c r="CX90" s="11">
        <v>19.7</v>
      </c>
    </row>
    <row r="91" spans="2:102" x14ac:dyDescent="0.35">
      <c r="B91" s="3">
        <f t="shared" si="5"/>
        <v>88</v>
      </c>
      <c r="C91" s="11">
        <v>18.8</v>
      </c>
      <c r="D91" s="11">
        <v>7.58</v>
      </c>
      <c r="E91" s="11">
        <v>18.829999999999998</v>
      </c>
      <c r="F91" s="11">
        <v>0.53</v>
      </c>
      <c r="G91" s="11">
        <v>2.44</v>
      </c>
      <c r="H91" s="11">
        <v>9.1</v>
      </c>
      <c r="I91" s="11">
        <v>17.02</v>
      </c>
      <c r="J91" s="11">
        <v>20.27</v>
      </c>
      <c r="K91" s="11">
        <v>17.649999999999999</v>
      </c>
      <c r="L91" s="11">
        <v>3.1</v>
      </c>
      <c r="M91" s="11">
        <v>33.4</v>
      </c>
      <c r="N91" s="11">
        <v>1.07</v>
      </c>
      <c r="O91" s="11">
        <v>7.42</v>
      </c>
      <c r="P91" s="11">
        <v>16.52</v>
      </c>
      <c r="Q91" s="11">
        <v>29.47</v>
      </c>
      <c r="R91" s="11">
        <v>27.35</v>
      </c>
      <c r="S91" s="11">
        <v>31.78</v>
      </c>
      <c r="T91" s="11">
        <v>24.71</v>
      </c>
      <c r="U91" s="11">
        <v>5.0199999999999996</v>
      </c>
      <c r="V91" s="11">
        <v>41.36</v>
      </c>
      <c r="W91" s="11">
        <v>15.9</v>
      </c>
      <c r="X91" s="11">
        <v>1.85</v>
      </c>
      <c r="Y91" s="11">
        <v>6.31</v>
      </c>
      <c r="Z91" s="11">
        <v>10.75</v>
      </c>
      <c r="AA91" s="11">
        <v>6.01</v>
      </c>
      <c r="AB91" s="11">
        <v>49.65</v>
      </c>
      <c r="AC91" s="11">
        <v>14.29</v>
      </c>
      <c r="AD91" s="11">
        <v>16.600000000000001</v>
      </c>
      <c r="AE91" s="11">
        <v>12.59</v>
      </c>
      <c r="AF91" s="11">
        <v>25.81</v>
      </c>
      <c r="AG91" s="11">
        <v>25.57</v>
      </c>
      <c r="AH91" s="11">
        <v>20.9</v>
      </c>
      <c r="AI91" s="11">
        <v>16.760000000000002</v>
      </c>
      <c r="AJ91" s="11">
        <v>6.58</v>
      </c>
      <c r="AK91" s="11">
        <v>32.270000000000003</v>
      </c>
      <c r="AL91" s="11">
        <v>8.31</v>
      </c>
      <c r="AM91" s="11">
        <v>17.22</v>
      </c>
      <c r="AN91" s="11">
        <v>12.24</v>
      </c>
      <c r="AO91" s="11">
        <v>24.47</v>
      </c>
      <c r="AP91" s="11">
        <v>21.08</v>
      </c>
      <c r="AQ91" s="11">
        <v>8.1300000000000008</v>
      </c>
      <c r="AR91" s="11">
        <v>53.62</v>
      </c>
      <c r="AS91" s="11">
        <v>20</v>
      </c>
      <c r="AT91" s="11">
        <v>75.73</v>
      </c>
      <c r="AU91" s="11">
        <v>36.65</v>
      </c>
      <c r="AV91" s="11">
        <v>59.19</v>
      </c>
      <c r="AW91" s="11">
        <v>67.7</v>
      </c>
      <c r="AX91" s="11">
        <v>29.11</v>
      </c>
      <c r="AY91" s="11">
        <v>34.92</v>
      </c>
      <c r="AZ91" s="11">
        <v>46.48</v>
      </c>
      <c r="BA91" s="11">
        <v>15.06</v>
      </c>
      <c r="BB91" s="11">
        <v>9.48</v>
      </c>
      <c r="BC91" s="11">
        <v>19.25</v>
      </c>
      <c r="BD91" s="11">
        <v>12.8</v>
      </c>
      <c r="BE91" s="11">
        <v>18.43</v>
      </c>
      <c r="BF91" s="11">
        <v>9.1999999999999993</v>
      </c>
      <c r="BG91" s="11">
        <v>16.2</v>
      </c>
      <c r="BH91" s="11">
        <v>16.93</v>
      </c>
      <c r="BI91" s="11">
        <v>23.63</v>
      </c>
      <c r="BJ91" s="11">
        <v>0.51</v>
      </c>
      <c r="BK91" s="11">
        <v>17</v>
      </c>
      <c r="BL91" s="11">
        <v>21.25</v>
      </c>
      <c r="BM91" s="11">
        <v>11.55</v>
      </c>
      <c r="BN91" s="11">
        <v>17.21</v>
      </c>
      <c r="BO91" s="11">
        <v>21.31</v>
      </c>
      <c r="BP91" s="11">
        <v>20.34</v>
      </c>
      <c r="BQ91" s="11">
        <v>14.63</v>
      </c>
      <c r="BR91" s="11">
        <v>15.62</v>
      </c>
      <c r="BS91" s="11">
        <v>9.9700000000000006</v>
      </c>
      <c r="BT91" s="11">
        <v>25.46</v>
      </c>
      <c r="BU91" s="11">
        <v>15.77</v>
      </c>
      <c r="BV91" s="11">
        <v>29.85</v>
      </c>
      <c r="BW91" s="11">
        <v>29.56</v>
      </c>
      <c r="BX91" s="11">
        <v>24.05</v>
      </c>
      <c r="BY91" s="11">
        <v>9.36</v>
      </c>
      <c r="BZ91" s="11">
        <v>12.58</v>
      </c>
      <c r="CA91" s="11">
        <v>22.18</v>
      </c>
      <c r="CB91" s="11">
        <v>18.059999999999999</v>
      </c>
      <c r="CC91" s="11">
        <v>20.61</v>
      </c>
      <c r="CD91" s="11">
        <v>6.99</v>
      </c>
      <c r="CE91" s="11">
        <v>18.579999999999998</v>
      </c>
      <c r="CF91" s="11">
        <v>28.31</v>
      </c>
      <c r="CG91" s="11">
        <v>19.309999999999999</v>
      </c>
      <c r="CH91" s="11">
        <v>20.68</v>
      </c>
      <c r="CI91" s="11">
        <v>3.87</v>
      </c>
      <c r="CJ91" s="11">
        <v>27.8</v>
      </c>
      <c r="CK91" s="11">
        <v>20.02</v>
      </c>
      <c r="CL91" s="11">
        <v>19.600000000000001</v>
      </c>
      <c r="CM91" s="11">
        <v>29.95</v>
      </c>
      <c r="CN91" s="11">
        <v>11.68</v>
      </c>
      <c r="CO91" s="11">
        <v>7.98</v>
      </c>
      <c r="CP91" s="11">
        <v>19.010000000000002</v>
      </c>
      <c r="CQ91" s="11">
        <v>20.75</v>
      </c>
      <c r="CR91" s="11">
        <v>21.04</v>
      </c>
      <c r="CS91" s="11">
        <v>27.08</v>
      </c>
      <c r="CT91" s="11">
        <v>15.72</v>
      </c>
      <c r="CU91" s="11">
        <v>21.15</v>
      </c>
      <c r="CV91" s="11">
        <v>3.2</v>
      </c>
      <c r="CW91" s="11">
        <v>2.63</v>
      </c>
      <c r="CX91" s="11">
        <v>19.440000000000001</v>
      </c>
    </row>
    <row r="92" spans="2:102" x14ac:dyDescent="0.35">
      <c r="B92" s="3">
        <f t="shared" si="5"/>
        <v>89</v>
      </c>
      <c r="C92" s="11">
        <v>19.02</v>
      </c>
      <c r="D92" s="11">
        <v>7.59</v>
      </c>
      <c r="E92" s="11">
        <v>18.899999999999999</v>
      </c>
      <c r="F92" s="11">
        <v>0.53</v>
      </c>
      <c r="G92" s="11">
        <v>2.4300000000000002</v>
      </c>
      <c r="H92" s="11">
        <v>9.26</v>
      </c>
      <c r="I92" s="11">
        <v>17.170000000000002</v>
      </c>
      <c r="J92" s="11">
        <v>20.51</v>
      </c>
      <c r="K92" s="11">
        <v>17.52</v>
      </c>
      <c r="L92" s="11">
        <v>3.08</v>
      </c>
      <c r="M92" s="11">
        <v>33.44</v>
      </c>
      <c r="N92" s="11">
        <v>1.07</v>
      </c>
      <c r="O92" s="11">
        <v>7.4</v>
      </c>
      <c r="P92" s="11">
        <v>16.48</v>
      </c>
      <c r="Q92" s="11">
        <v>29.43</v>
      </c>
      <c r="R92" s="11">
        <v>27.01</v>
      </c>
      <c r="S92" s="11">
        <v>31.75</v>
      </c>
      <c r="T92" s="11">
        <v>24.54</v>
      </c>
      <c r="U92" s="11">
        <v>5.0199999999999996</v>
      </c>
      <c r="V92" s="11">
        <v>40.64</v>
      </c>
      <c r="W92" s="11">
        <v>15.99</v>
      </c>
      <c r="X92" s="11">
        <v>1.85</v>
      </c>
      <c r="Y92" s="11">
        <v>6.36</v>
      </c>
      <c r="Z92" s="11">
        <v>10.72</v>
      </c>
      <c r="AA92" s="11">
        <v>5.91</v>
      </c>
      <c r="AB92" s="11">
        <v>49.55</v>
      </c>
      <c r="AC92" s="11">
        <v>14.23</v>
      </c>
      <c r="AD92" s="11">
        <v>16.59</v>
      </c>
      <c r="AE92" s="11">
        <v>12.75</v>
      </c>
      <c r="AF92" s="11">
        <v>25.69</v>
      </c>
      <c r="AG92" s="11">
        <v>25.62</v>
      </c>
      <c r="AH92" s="11">
        <v>21.05</v>
      </c>
      <c r="AI92" s="11">
        <v>16.97</v>
      </c>
      <c r="AJ92" s="11">
        <v>6.58</v>
      </c>
      <c r="AK92" s="11">
        <v>32.07</v>
      </c>
      <c r="AL92" s="11">
        <v>8.2899999999999991</v>
      </c>
      <c r="AM92" s="11">
        <v>17.28</v>
      </c>
      <c r="AN92" s="11">
        <v>12.2</v>
      </c>
      <c r="AO92" s="11">
        <v>24.49</v>
      </c>
      <c r="AP92" s="11">
        <v>21.23</v>
      </c>
      <c r="AQ92" s="11">
        <v>8.14</v>
      </c>
      <c r="AR92" s="11">
        <v>53.02</v>
      </c>
      <c r="AS92" s="11">
        <v>19.95</v>
      </c>
      <c r="AT92" s="11">
        <v>76.099999999999994</v>
      </c>
      <c r="AU92" s="11">
        <v>36.9</v>
      </c>
      <c r="AV92" s="11">
        <v>59.07</v>
      </c>
      <c r="AW92" s="11">
        <v>67.75</v>
      </c>
      <c r="AX92" s="11">
        <v>29.13</v>
      </c>
      <c r="AY92" s="11">
        <v>35.369999999999997</v>
      </c>
      <c r="AZ92" s="11">
        <v>46.56</v>
      </c>
      <c r="BA92" s="11">
        <v>15.1</v>
      </c>
      <c r="BB92" s="11">
        <v>9.2200000000000006</v>
      </c>
      <c r="BC92" s="11">
        <v>18.850000000000001</v>
      </c>
      <c r="BD92" s="11">
        <v>13.67</v>
      </c>
      <c r="BE92" s="11">
        <v>18.190000000000001</v>
      </c>
      <c r="BF92" s="11">
        <v>9.32</v>
      </c>
      <c r="BG92" s="11">
        <v>15.97</v>
      </c>
      <c r="BH92" s="11">
        <v>16.829999999999998</v>
      </c>
      <c r="BI92" s="11">
        <v>23.29</v>
      </c>
      <c r="BJ92" s="11">
        <v>0.5</v>
      </c>
      <c r="BK92" s="11">
        <v>17.05</v>
      </c>
      <c r="BL92" s="11">
        <v>22.47</v>
      </c>
      <c r="BM92" s="11">
        <v>11.64</v>
      </c>
      <c r="BN92" s="11">
        <v>16.97</v>
      </c>
      <c r="BO92" s="11">
        <v>19.059999999999999</v>
      </c>
      <c r="BP92" s="11">
        <v>20.399999999999999</v>
      </c>
      <c r="BQ92" s="11">
        <v>14.62</v>
      </c>
      <c r="BR92" s="11">
        <v>15.84</v>
      </c>
      <c r="BS92" s="11">
        <v>10.11</v>
      </c>
      <c r="BT92" s="11">
        <v>26.81</v>
      </c>
      <c r="BU92" s="11">
        <v>15.71</v>
      </c>
      <c r="BV92" s="11">
        <v>29.85</v>
      </c>
      <c r="BW92" s="11">
        <v>28.47</v>
      </c>
      <c r="BX92" s="11">
        <v>24.48</v>
      </c>
      <c r="BY92" s="11">
        <v>9.18</v>
      </c>
      <c r="BZ92" s="11">
        <v>13.07</v>
      </c>
      <c r="CA92" s="11">
        <v>20.96</v>
      </c>
      <c r="CB92" s="11">
        <v>18.05</v>
      </c>
      <c r="CC92" s="11">
        <v>21.36</v>
      </c>
      <c r="CD92" s="11">
        <v>6.54</v>
      </c>
      <c r="CE92" s="11">
        <v>18.04</v>
      </c>
      <c r="CF92" s="11">
        <v>29.79</v>
      </c>
      <c r="CG92" s="11">
        <v>19.75</v>
      </c>
      <c r="CH92" s="11">
        <v>20.58</v>
      </c>
      <c r="CI92" s="11">
        <v>3.8</v>
      </c>
      <c r="CJ92" s="11">
        <v>26.69</v>
      </c>
      <c r="CK92" s="11">
        <v>19.350000000000001</v>
      </c>
      <c r="CL92" s="11">
        <v>20.82</v>
      </c>
      <c r="CM92" s="11">
        <v>29.56</v>
      </c>
      <c r="CN92" s="11">
        <v>11.51</v>
      </c>
      <c r="CO92" s="11">
        <v>8.52</v>
      </c>
      <c r="CP92" s="11">
        <v>19.12</v>
      </c>
      <c r="CQ92" s="11">
        <v>20.190000000000001</v>
      </c>
      <c r="CR92" s="11">
        <v>20.399999999999999</v>
      </c>
      <c r="CS92" s="11">
        <v>26.47</v>
      </c>
      <c r="CT92" s="11">
        <v>15.93</v>
      </c>
      <c r="CU92" s="11">
        <v>20.68</v>
      </c>
      <c r="CV92" s="11">
        <v>3.21</v>
      </c>
      <c r="CW92" s="11">
        <v>2.6</v>
      </c>
      <c r="CX92" s="11">
        <v>21.31</v>
      </c>
    </row>
    <row r="93" spans="2:102" x14ac:dyDescent="0.35">
      <c r="B93" s="3">
        <f t="shared" si="5"/>
        <v>90</v>
      </c>
      <c r="C93" s="11">
        <v>18.940000000000001</v>
      </c>
      <c r="D93" s="11">
        <v>7.59</v>
      </c>
      <c r="E93" s="11">
        <v>18.829999999999998</v>
      </c>
      <c r="F93" s="11">
        <v>0.54</v>
      </c>
      <c r="G93" s="11">
        <v>2.44</v>
      </c>
      <c r="H93" s="11">
        <v>9.17</v>
      </c>
      <c r="I93" s="11">
        <v>17.100000000000001</v>
      </c>
      <c r="J93" s="11">
        <v>20.74</v>
      </c>
      <c r="K93" s="11">
        <v>17.54</v>
      </c>
      <c r="L93" s="11">
        <v>3.05</v>
      </c>
      <c r="M93" s="11">
        <v>33.39</v>
      </c>
      <c r="N93" s="11">
        <v>1.07</v>
      </c>
      <c r="O93" s="11">
        <v>7.4</v>
      </c>
      <c r="P93" s="11">
        <v>16.559999999999999</v>
      </c>
      <c r="Q93" s="11">
        <v>29.43</v>
      </c>
      <c r="R93" s="11">
        <v>27</v>
      </c>
      <c r="S93" s="11">
        <v>31.98</v>
      </c>
      <c r="T93" s="11">
        <v>24.69</v>
      </c>
      <c r="U93" s="11">
        <v>5</v>
      </c>
      <c r="V93" s="11">
        <v>40.659999999999997</v>
      </c>
      <c r="W93" s="11">
        <v>15.99</v>
      </c>
      <c r="X93" s="11">
        <v>1.85</v>
      </c>
      <c r="Y93" s="11">
        <v>6.33</v>
      </c>
      <c r="Z93" s="11">
        <v>10.77</v>
      </c>
      <c r="AA93" s="11">
        <v>5.88</v>
      </c>
      <c r="AB93" s="11">
        <v>49.48</v>
      </c>
      <c r="AC93" s="11">
        <v>14.22</v>
      </c>
      <c r="AD93" s="11">
        <v>16.57</v>
      </c>
      <c r="AE93" s="11">
        <v>12.77</v>
      </c>
      <c r="AF93" s="11">
        <v>25.82</v>
      </c>
      <c r="AG93" s="11">
        <v>25.73</v>
      </c>
      <c r="AH93" s="11">
        <v>20.77</v>
      </c>
      <c r="AI93" s="11">
        <v>17.079999999999998</v>
      </c>
      <c r="AJ93" s="11">
        <v>6.59</v>
      </c>
      <c r="AK93" s="11">
        <v>31.65</v>
      </c>
      <c r="AL93" s="11">
        <v>8.35</v>
      </c>
      <c r="AM93" s="11">
        <v>17.28</v>
      </c>
      <c r="AN93" s="11">
        <v>12.41</v>
      </c>
      <c r="AO93" s="11">
        <v>24.45</v>
      </c>
      <c r="AP93" s="11">
        <v>21.34</v>
      </c>
      <c r="AQ93" s="11">
        <v>8.19</v>
      </c>
      <c r="AR93" s="11">
        <v>52.96</v>
      </c>
      <c r="AS93" s="11">
        <v>19.97</v>
      </c>
      <c r="AT93" s="11">
        <v>76.91</v>
      </c>
      <c r="AU93" s="11">
        <v>36.78</v>
      </c>
      <c r="AV93" s="11">
        <v>59.16</v>
      </c>
      <c r="AW93" s="11">
        <v>67.540000000000006</v>
      </c>
      <c r="AX93" s="11">
        <v>29.31</v>
      </c>
      <c r="AY93" s="11">
        <v>35.26</v>
      </c>
      <c r="AZ93" s="11">
        <v>46.71</v>
      </c>
      <c r="BA93" s="11">
        <v>16.22</v>
      </c>
      <c r="BB93" s="11">
        <v>9.3000000000000007</v>
      </c>
      <c r="BC93" s="11">
        <v>17.46</v>
      </c>
      <c r="BD93" s="11">
        <v>13.46</v>
      </c>
      <c r="BE93" s="11">
        <v>18.86</v>
      </c>
      <c r="BF93" s="11">
        <v>9.5</v>
      </c>
      <c r="BG93" s="11">
        <v>16.05</v>
      </c>
      <c r="BH93" s="11">
        <v>17.02</v>
      </c>
      <c r="BI93" s="11">
        <v>24.41</v>
      </c>
      <c r="BJ93" s="11">
        <v>0.47</v>
      </c>
      <c r="BK93" s="11">
        <v>16.27</v>
      </c>
      <c r="BL93" s="11">
        <v>21.95</v>
      </c>
      <c r="BM93" s="11">
        <v>11.95</v>
      </c>
      <c r="BN93" s="11">
        <v>17.84</v>
      </c>
      <c r="BO93" s="11">
        <v>19.89</v>
      </c>
      <c r="BP93" s="11">
        <v>21.36</v>
      </c>
      <c r="BQ93" s="11">
        <v>15.13</v>
      </c>
      <c r="BR93" s="11">
        <v>16.54</v>
      </c>
      <c r="BS93" s="11">
        <v>10.01</v>
      </c>
      <c r="BT93" s="11">
        <v>26.75</v>
      </c>
      <c r="BU93" s="11">
        <v>16.100000000000001</v>
      </c>
      <c r="BV93" s="11">
        <v>30.71</v>
      </c>
      <c r="BW93" s="11">
        <v>28.59</v>
      </c>
      <c r="BX93" s="11">
        <v>24.55</v>
      </c>
      <c r="BY93" s="11">
        <v>9.35</v>
      </c>
      <c r="BZ93" s="11">
        <v>12.66</v>
      </c>
      <c r="CA93" s="11">
        <v>19.920000000000002</v>
      </c>
      <c r="CB93" s="11">
        <v>17.96</v>
      </c>
      <c r="CC93" s="11">
        <v>22.58</v>
      </c>
      <c r="CD93" s="11">
        <v>6.71</v>
      </c>
      <c r="CE93" s="11">
        <v>19.309999999999999</v>
      </c>
      <c r="CF93" s="11">
        <v>29.2</v>
      </c>
      <c r="CG93" s="11">
        <v>19.63</v>
      </c>
      <c r="CH93" s="11">
        <v>20.91</v>
      </c>
      <c r="CI93" s="11">
        <v>3.99</v>
      </c>
      <c r="CJ93" s="11">
        <v>27.25</v>
      </c>
      <c r="CK93" s="11">
        <v>20.52</v>
      </c>
      <c r="CL93" s="11">
        <v>20.54</v>
      </c>
      <c r="CM93" s="11">
        <v>30.76</v>
      </c>
      <c r="CN93" s="11">
        <v>11.74</v>
      </c>
      <c r="CO93" s="11">
        <v>8.25</v>
      </c>
      <c r="CP93" s="11">
        <v>19.39</v>
      </c>
      <c r="CQ93" s="11">
        <v>21.07</v>
      </c>
      <c r="CR93" s="11">
        <v>20.62</v>
      </c>
      <c r="CS93" s="11">
        <v>26.47</v>
      </c>
      <c r="CT93" s="11">
        <v>16.059999999999999</v>
      </c>
      <c r="CU93" s="11">
        <v>21.34</v>
      </c>
      <c r="CV93" s="11">
        <v>3.35</v>
      </c>
      <c r="CW93" s="11">
        <v>2.58</v>
      </c>
      <c r="CX93" s="11">
        <v>20.76</v>
      </c>
    </row>
    <row r="94" spans="2:102" x14ac:dyDescent="0.35">
      <c r="B94" s="3">
        <f t="shared" si="5"/>
        <v>91</v>
      </c>
      <c r="C94" s="11">
        <v>18.8</v>
      </c>
      <c r="D94" s="11">
        <v>7.57</v>
      </c>
      <c r="E94" s="11">
        <v>18.82</v>
      </c>
      <c r="F94" s="11">
        <v>0.54</v>
      </c>
      <c r="G94" s="11">
        <v>2.4500000000000002</v>
      </c>
      <c r="H94" s="11">
        <v>9.08</v>
      </c>
      <c r="I94" s="11">
        <v>17.07</v>
      </c>
      <c r="J94" s="11">
        <v>20.51</v>
      </c>
      <c r="K94" s="11">
        <v>17.57</v>
      </c>
      <c r="L94" s="11">
        <v>3.04</v>
      </c>
      <c r="M94" s="11">
        <v>33.369999999999997</v>
      </c>
      <c r="N94" s="11">
        <v>1.07</v>
      </c>
      <c r="O94" s="11">
        <v>7.42</v>
      </c>
      <c r="P94" s="11">
        <v>16.670000000000002</v>
      </c>
      <c r="Q94" s="11">
        <v>29.2</v>
      </c>
      <c r="R94" s="11">
        <v>26.94</v>
      </c>
      <c r="S94" s="11">
        <v>31.97</v>
      </c>
      <c r="T94" s="11">
        <v>24.61</v>
      </c>
      <c r="U94" s="11">
        <v>4.97</v>
      </c>
      <c r="V94" s="11">
        <v>40.700000000000003</v>
      </c>
      <c r="W94" s="11">
        <v>16.100000000000001</v>
      </c>
      <c r="X94" s="11">
        <v>1.85</v>
      </c>
      <c r="Y94" s="11">
        <v>6.32</v>
      </c>
      <c r="Z94" s="11">
        <v>10.92</v>
      </c>
      <c r="AA94" s="11">
        <v>5.94</v>
      </c>
      <c r="AB94" s="11">
        <v>49.31</v>
      </c>
      <c r="AC94" s="11">
        <v>14.24</v>
      </c>
      <c r="AD94" s="11">
        <v>16.600000000000001</v>
      </c>
      <c r="AE94" s="11">
        <v>12.78</v>
      </c>
      <c r="AF94" s="11">
        <v>25.79</v>
      </c>
      <c r="AG94" s="11">
        <v>25.71</v>
      </c>
      <c r="AH94" s="11">
        <v>20.440000000000001</v>
      </c>
      <c r="AI94" s="11">
        <v>17.13</v>
      </c>
      <c r="AJ94" s="11">
        <v>6.59</v>
      </c>
      <c r="AK94" s="11">
        <v>31.29</v>
      </c>
      <c r="AL94" s="11">
        <v>8.3699999999999992</v>
      </c>
      <c r="AM94" s="11">
        <v>17.36</v>
      </c>
      <c r="AN94" s="11">
        <v>12.49</v>
      </c>
      <c r="AO94" s="11">
        <v>24.33</v>
      </c>
      <c r="AP94" s="11">
        <v>21.86</v>
      </c>
      <c r="AQ94" s="11">
        <v>8.25</v>
      </c>
      <c r="AR94" s="11">
        <v>53.65</v>
      </c>
      <c r="AS94" s="11">
        <v>19.96</v>
      </c>
      <c r="AT94" s="11">
        <v>76.900000000000006</v>
      </c>
      <c r="AU94" s="11">
        <v>36.86</v>
      </c>
      <c r="AV94" s="11">
        <v>59.15</v>
      </c>
      <c r="AW94" s="11">
        <v>67.84</v>
      </c>
      <c r="AX94" s="11">
        <v>29.33</v>
      </c>
      <c r="AY94" s="11">
        <v>34.799999999999997</v>
      </c>
      <c r="AZ94" s="11">
        <v>47.14</v>
      </c>
      <c r="BA94" s="11">
        <v>14.77</v>
      </c>
      <c r="BB94" s="11">
        <v>10.75</v>
      </c>
      <c r="BC94" s="11">
        <v>18.239999999999998</v>
      </c>
      <c r="BD94" s="11">
        <v>13.39</v>
      </c>
      <c r="BE94" s="11">
        <v>19.11</v>
      </c>
      <c r="BF94" s="11">
        <v>9.31</v>
      </c>
      <c r="BG94" s="11">
        <v>15.88</v>
      </c>
      <c r="BH94" s="11">
        <v>16.98</v>
      </c>
      <c r="BI94" s="11">
        <v>24.3</v>
      </c>
      <c r="BJ94" s="11">
        <v>0.51</v>
      </c>
      <c r="BK94" s="11">
        <v>18.149999999999999</v>
      </c>
      <c r="BL94" s="11">
        <v>21.66</v>
      </c>
      <c r="BM94" s="11">
        <v>10.57</v>
      </c>
      <c r="BN94" s="11">
        <v>18.059999999999999</v>
      </c>
      <c r="BO94" s="11">
        <v>17.760000000000002</v>
      </c>
      <c r="BP94" s="11">
        <v>21.11</v>
      </c>
      <c r="BQ94" s="11">
        <v>14.65</v>
      </c>
      <c r="BR94" s="11">
        <v>16.149999999999999</v>
      </c>
      <c r="BS94" s="11">
        <v>9.9600000000000009</v>
      </c>
      <c r="BT94" s="11">
        <v>25.49</v>
      </c>
      <c r="BU94" s="11">
        <v>16.75</v>
      </c>
      <c r="BV94" s="11">
        <v>30.93</v>
      </c>
      <c r="BW94" s="11">
        <v>28.31</v>
      </c>
      <c r="BX94" s="11">
        <v>24.85</v>
      </c>
      <c r="BY94" s="11">
        <v>9.5500000000000007</v>
      </c>
      <c r="BZ94" s="11">
        <v>13.15</v>
      </c>
      <c r="CA94" s="11">
        <v>20.309999999999999</v>
      </c>
      <c r="CB94" s="11">
        <v>18.190000000000001</v>
      </c>
      <c r="CC94" s="11">
        <v>21.14</v>
      </c>
      <c r="CD94" s="11">
        <v>6.67</v>
      </c>
      <c r="CE94" s="11">
        <v>18.72</v>
      </c>
      <c r="CF94" s="11">
        <v>29.76</v>
      </c>
      <c r="CG94" s="11">
        <v>19.690000000000001</v>
      </c>
      <c r="CH94" s="11">
        <v>19.62</v>
      </c>
      <c r="CI94" s="11">
        <v>3.8</v>
      </c>
      <c r="CJ94" s="11">
        <v>27.51</v>
      </c>
      <c r="CK94" s="11">
        <v>20.059999999999999</v>
      </c>
      <c r="CL94" s="11">
        <v>19.7</v>
      </c>
      <c r="CM94" s="11">
        <v>29.72</v>
      </c>
      <c r="CN94" s="11">
        <v>11.17</v>
      </c>
      <c r="CO94" s="11">
        <v>8.76</v>
      </c>
      <c r="CP94" s="11">
        <v>19.260000000000002</v>
      </c>
      <c r="CQ94" s="11">
        <v>20.239999999999998</v>
      </c>
      <c r="CR94" s="11">
        <v>20.47</v>
      </c>
      <c r="CS94" s="11">
        <v>28.02</v>
      </c>
      <c r="CT94" s="11">
        <v>15.89</v>
      </c>
      <c r="CU94" s="11">
        <v>21.18</v>
      </c>
      <c r="CV94" s="11">
        <v>3.3</v>
      </c>
      <c r="CW94" s="11">
        <v>2.58</v>
      </c>
      <c r="CX94" s="11">
        <v>20.13</v>
      </c>
    </row>
    <row r="95" spans="2:102" x14ac:dyDescent="0.35">
      <c r="B95" s="3">
        <f t="shared" si="5"/>
        <v>92</v>
      </c>
      <c r="C95" s="11">
        <v>18.59</v>
      </c>
      <c r="D95" s="11">
        <v>7.59</v>
      </c>
      <c r="E95" s="11">
        <v>18.77</v>
      </c>
      <c r="F95" s="11">
        <v>0.55000000000000004</v>
      </c>
      <c r="G95" s="11">
        <v>2.44</v>
      </c>
      <c r="H95" s="11">
        <v>9.2200000000000006</v>
      </c>
      <c r="I95" s="11">
        <v>17.02</v>
      </c>
      <c r="J95" s="11">
        <v>20.43</v>
      </c>
      <c r="K95" s="11">
        <v>17.5</v>
      </c>
      <c r="L95" s="11">
        <v>3.01</v>
      </c>
      <c r="M95" s="11">
        <v>33.35</v>
      </c>
      <c r="N95" s="11">
        <v>1.07</v>
      </c>
      <c r="O95" s="11">
        <v>7.35</v>
      </c>
      <c r="P95" s="11">
        <v>16.600000000000001</v>
      </c>
      <c r="Q95" s="11">
        <v>29.21</v>
      </c>
      <c r="R95" s="11">
        <v>27.07</v>
      </c>
      <c r="S95" s="11">
        <v>31.96</v>
      </c>
      <c r="T95" s="11">
        <v>24.45</v>
      </c>
      <c r="U95" s="11">
        <v>4.9400000000000004</v>
      </c>
      <c r="V95" s="11">
        <v>40.619999999999997</v>
      </c>
      <c r="W95" s="11">
        <v>16.100000000000001</v>
      </c>
      <c r="X95" s="11">
        <v>1.85</v>
      </c>
      <c r="Y95" s="11">
        <v>6.4</v>
      </c>
      <c r="Z95" s="11">
        <v>10.81</v>
      </c>
      <c r="AA95" s="11">
        <v>6.02</v>
      </c>
      <c r="AB95" s="11">
        <v>49.09</v>
      </c>
      <c r="AC95" s="11">
        <v>14.26</v>
      </c>
      <c r="AD95" s="11">
        <v>16.579999999999998</v>
      </c>
      <c r="AE95" s="11">
        <v>12.87</v>
      </c>
      <c r="AF95" s="11">
        <v>26</v>
      </c>
      <c r="AG95" s="11">
        <v>26.01</v>
      </c>
      <c r="AH95" s="11">
        <v>20.66</v>
      </c>
      <c r="AI95" s="11">
        <v>17.22</v>
      </c>
      <c r="AJ95" s="11">
        <v>6.52</v>
      </c>
      <c r="AK95" s="11">
        <v>31.08</v>
      </c>
      <c r="AL95" s="11">
        <v>8.4499999999999993</v>
      </c>
      <c r="AM95" s="11">
        <v>17.43</v>
      </c>
      <c r="AN95" s="11">
        <v>12.53</v>
      </c>
      <c r="AO95" s="11">
        <v>24.24</v>
      </c>
      <c r="AP95" s="11">
        <v>21.65</v>
      </c>
      <c r="AQ95" s="11">
        <v>8.26</v>
      </c>
      <c r="AR95" s="11">
        <v>53.6</v>
      </c>
      <c r="AS95" s="11">
        <v>20.05</v>
      </c>
      <c r="AT95" s="11">
        <v>76.87</v>
      </c>
      <c r="AU95" s="11">
        <v>36.74</v>
      </c>
      <c r="AV95" s="11">
        <v>59.35</v>
      </c>
      <c r="AW95" s="11">
        <v>67.489999999999995</v>
      </c>
      <c r="AX95" s="11">
        <v>29.51</v>
      </c>
      <c r="AY95" s="11">
        <v>35.299999999999997</v>
      </c>
      <c r="AZ95" s="11">
        <v>47.03</v>
      </c>
      <c r="BA95" s="11">
        <v>15.74</v>
      </c>
      <c r="BB95" s="11">
        <v>9.67</v>
      </c>
      <c r="BC95" s="11">
        <v>18.04</v>
      </c>
      <c r="BD95" s="11">
        <v>13.15</v>
      </c>
      <c r="BE95" s="11">
        <v>18.760000000000002</v>
      </c>
      <c r="BF95" s="11">
        <v>9.5399999999999991</v>
      </c>
      <c r="BG95" s="11">
        <v>16.29</v>
      </c>
      <c r="BH95" s="11">
        <v>16.54</v>
      </c>
      <c r="BI95" s="11">
        <v>24.27</v>
      </c>
      <c r="BJ95" s="11">
        <v>0.49</v>
      </c>
      <c r="BK95" s="11">
        <v>16.440000000000001</v>
      </c>
      <c r="BL95" s="11">
        <v>21.71</v>
      </c>
      <c r="BM95" s="11">
        <v>11.76</v>
      </c>
      <c r="BN95" s="11">
        <v>17.29</v>
      </c>
      <c r="BO95" s="11">
        <v>18.5</v>
      </c>
      <c r="BP95" s="11">
        <v>21.3</v>
      </c>
      <c r="BQ95" s="11">
        <v>15.19</v>
      </c>
      <c r="BR95" s="11">
        <v>16.73</v>
      </c>
      <c r="BS95" s="11">
        <v>9.86</v>
      </c>
      <c r="BT95" s="11">
        <v>27.99</v>
      </c>
      <c r="BU95" s="11">
        <v>15.87</v>
      </c>
      <c r="BV95" s="11">
        <v>31.34</v>
      </c>
      <c r="BW95" s="11">
        <v>28.74</v>
      </c>
      <c r="BX95" s="11">
        <v>24.93</v>
      </c>
      <c r="BY95" s="11">
        <v>9.26</v>
      </c>
      <c r="BZ95" s="11">
        <v>12.7</v>
      </c>
      <c r="CA95" s="11">
        <v>19.2</v>
      </c>
      <c r="CB95" s="11">
        <v>18.079999999999998</v>
      </c>
      <c r="CC95" s="11">
        <v>22.96</v>
      </c>
      <c r="CD95" s="11">
        <v>7.07</v>
      </c>
      <c r="CE95" s="11">
        <v>20.02</v>
      </c>
      <c r="CF95" s="11">
        <v>29.72</v>
      </c>
      <c r="CG95" s="11">
        <v>20.12</v>
      </c>
      <c r="CH95" s="11">
        <v>20.9</v>
      </c>
      <c r="CI95" s="11">
        <v>4.04</v>
      </c>
      <c r="CJ95" s="11">
        <v>28.1</v>
      </c>
      <c r="CK95" s="11">
        <v>20.440000000000001</v>
      </c>
      <c r="CL95" s="11">
        <v>20.13</v>
      </c>
      <c r="CM95" s="11">
        <v>29.74</v>
      </c>
      <c r="CN95" s="11">
        <v>11.9</v>
      </c>
      <c r="CO95" s="11">
        <v>8.07</v>
      </c>
      <c r="CP95" s="11">
        <v>19.329999999999998</v>
      </c>
      <c r="CQ95" s="11">
        <v>20.12</v>
      </c>
      <c r="CR95" s="11">
        <v>20.6</v>
      </c>
      <c r="CS95" s="11">
        <v>27.9</v>
      </c>
      <c r="CT95" s="11">
        <v>16.399999999999999</v>
      </c>
      <c r="CU95" s="11">
        <v>20.5</v>
      </c>
      <c r="CV95" s="11">
        <v>3.33</v>
      </c>
      <c r="CW95" s="11">
        <v>2.58</v>
      </c>
      <c r="CX95" s="11">
        <v>19.93</v>
      </c>
    </row>
    <row r="96" spans="2:102" x14ac:dyDescent="0.35">
      <c r="B96" s="3">
        <f t="shared" si="5"/>
        <v>93</v>
      </c>
      <c r="C96" s="11">
        <v>18.59</v>
      </c>
      <c r="D96" s="11">
        <v>7.6</v>
      </c>
      <c r="E96" s="11">
        <v>18.79</v>
      </c>
      <c r="F96" s="11">
        <v>0.56000000000000005</v>
      </c>
      <c r="G96" s="11">
        <v>2.44</v>
      </c>
      <c r="H96" s="11">
        <v>9.15</v>
      </c>
      <c r="I96" s="11">
        <v>16.850000000000001</v>
      </c>
      <c r="J96" s="11">
        <v>20.34</v>
      </c>
      <c r="K96" s="11">
        <v>17.670000000000002</v>
      </c>
      <c r="L96" s="11">
        <v>2.99</v>
      </c>
      <c r="M96" s="11">
        <v>33.33</v>
      </c>
      <c r="N96" s="11">
        <v>1.07</v>
      </c>
      <c r="O96" s="11">
        <v>7.35</v>
      </c>
      <c r="P96" s="11">
        <v>16.32</v>
      </c>
      <c r="Q96" s="11">
        <v>28.9</v>
      </c>
      <c r="R96" s="11">
        <v>27.07</v>
      </c>
      <c r="S96" s="11">
        <v>31.95</v>
      </c>
      <c r="T96" s="11">
        <v>24.37</v>
      </c>
      <c r="U96" s="11">
        <v>4.99</v>
      </c>
      <c r="V96" s="11">
        <v>40.549999999999997</v>
      </c>
      <c r="W96" s="11">
        <v>15.95</v>
      </c>
      <c r="X96" s="11">
        <v>1.84</v>
      </c>
      <c r="Y96" s="11">
        <v>6.36</v>
      </c>
      <c r="Z96" s="11">
        <v>10.76</v>
      </c>
      <c r="AA96" s="11">
        <v>6.06</v>
      </c>
      <c r="AB96" s="11">
        <v>49.13</v>
      </c>
      <c r="AC96" s="11">
        <v>14.3</v>
      </c>
      <c r="AD96" s="11">
        <v>16.510000000000002</v>
      </c>
      <c r="AE96" s="11">
        <v>12.71</v>
      </c>
      <c r="AF96" s="11">
        <v>26.11</v>
      </c>
      <c r="AG96" s="11">
        <v>26.27</v>
      </c>
      <c r="AH96" s="11">
        <v>20.28</v>
      </c>
      <c r="AI96" s="11">
        <v>17.2</v>
      </c>
      <c r="AJ96" s="11">
        <v>6.52</v>
      </c>
      <c r="AK96" s="11">
        <v>30.52</v>
      </c>
      <c r="AL96" s="11">
        <v>8.4600000000000009</v>
      </c>
      <c r="AM96" s="11">
        <v>17.38</v>
      </c>
      <c r="AN96" s="11">
        <v>12.53</v>
      </c>
      <c r="AO96" s="11">
        <v>24.16</v>
      </c>
      <c r="AP96" s="11">
        <v>21.44</v>
      </c>
      <c r="AQ96" s="11">
        <v>8.3000000000000007</v>
      </c>
      <c r="AR96" s="11">
        <v>54</v>
      </c>
      <c r="AS96" s="11">
        <v>20.11</v>
      </c>
      <c r="AT96" s="11">
        <v>75.61</v>
      </c>
      <c r="AU96" s="11">
        <v>36.68</v>
      </c>
      <c r="AV96" s="11">
        <v>59.68</v>
      </c>
      <c r="AW96" s="11">
        <v>67.510000000000005</v>
      </c>
      <c r="AX96" s="11">
        <v>29.66</v>
      </c>
      <c r="AY96" s="11">
        <v>35.229999999999997</v>
      </c>
      <c r="AZ96" s="11">
        <v>47.14</v>
      </c>
      <c r="BA96" s="11">
        <v>14.47</v>
      </c>
      <c r="BB96" s="11">
        <v>9.7899999999999991</v>
      </c>
      <c r="BC96" s="11">
        <v>19.27</v>
      </c>
      <c r="BD96" s="11">
        <v>13.6</v>
      </c>
      <c r="BE96" s="11">
        <v>18.420000000000002</v>
      </c>
      <c r="BF96" s="11">
        <v>9.4600000000000009</v>
      </c>
      <c r="BG96" s="11">
        <v>15.64</v>
      </c>
      <c r="BH96" s="11">
        <v>17.170000000000002</v>
      </c>
      <c r="BI96" s="11">
        <v>23.53</v>
      </c>
      <c r="BJ96" s="11">
        <v>0.53</v>
      </c>
      <c r="BK96" s="11">
        <v>15.92</v>
      </c>
      <c r="BL96" s="11">
        <v>22.22</v>
      </c>
      <c r="BM96" s="11">
        <v>11.76</v>
      </c>
      <c r="BN96" s="11">
        <v>16.5</v>
      </c>
      <c r="BO96" s="11">
        <v>18.02</v>
      </c>
      <c r="BP96" s="11">
        <v>22.3</v>
      </c>
      <c r="BQ96" s="11">
        <v>15.14</v>
      </c>
      <c r="BR96" s="11">
        <v>16.88</v>
      </c>
      <c r="BS96" s="11">
        <v>9.7200000000000006</v>
      </c>
      <c r="BT96" s="11">
        <v>26.85</v>
      </c>
      <c r="BU96" s="11">
        <v>15.95</v>
      </c>
      <c r="BV96" s="11">
        <v>30.26</v>
      </c>
      <c r="BW96" s="11">
        <v>29.43</v>
      </c>
      <c r="BX96" s="11">
        <v>24.34</v>
      </c>
      <c r="BY96" s="11">
        <v>9.56</v>
      </c>
      <c r="BZ96" s="11">
        <v>12.98</v>
      </c>
      <c r="CA96" s="11">
        <v>21.33</v>
      </c>
      <c r="CB96" s="11">
        <v>17.93</v>
      </c>
      <c r="CC96" s="11">
        <v>22.21</v>
      </c>
      <c r="CD96" s="11">
        <v>7.32</v>
      </c>
      <c r="CE96" s="11">
        <v>19.28</v>
      </c>
      <c r="CF96" s="11">
        <v>31.2</v>
      </c>
      <c r="CG96" s="11">
        <v>21.36</v>
      </c>
      <c r="CH96" s="11">
        <v>20.62</v>
      </c>
      <c r="CI96" s="11">
        <v>3.89</v>
      </c>
      <c r="CJ96" s="11">
        <v>27.5</v>
      </c>
      <c r="CK96" s="11">
        <v>20.149999999999999</v>
      </c>
      <c r="CL96" s="11">
        <v>20.41</v>
      </c>
      <c r="CM96" s="11">
        <v>30.03</v>
      </c>
      <c r="CN96" s="11">
        <v>11.85</v>
      </c>
      <c r="CO96" s="11">
        <v>8.44</v>
      </c>
      <c r="CP96" s="11">
        <v>19.47</v>
      </c>
      <c r="CQ96" s="11">
        <v>21.3</v>
      </c>
      <c r="CR96" s="11">
        <v>21.51</v>
      </c>
      <c r="CS96" s="11">
        <v>27.28</v>
      </c>
      <c r="CT96" s="11">
        <v>16.010000000000002</v>
      </c>
      <c r="CU96" s="11">
        <v>21.49</v>
      </c>
      <c r="CV96" s="11">
        <v>3.25</v>
      </c>
      <c r="CW96" s="11">
        <v>2.63</v>
      </c>
      <c r="CX96" s="11">
        <v>20.64</v>
      </c>
    </row>
    <row r="97" spans="2:102" x14ac:dyDescent="0.35">
      <c r="B97" s="3">
        <f t="shared" si="5"/>
        <v>94</v>
      </c>
      <c r="C97" s="11">
        <v>18.59</v>
      </c>
      <c r="D97" s="11">
        <v>7.64</v>
      </c>
      <c r="E97" s="11">
        <v>18.82</v>
      </c>
      <c r="F97" s="11">
        <v>0.55000000000000004</v>
      </c>
      <c r="G97" s="11">
        <v>2.4500000000000002</v>
      </c>
      <c r="H97" s="11">
        <v>9.08</v>
      </c>
      <c r="I97" s="11">
        <v>16.64</v>
      </c>
      <c r="J97" s="11">
        <v>20.57</v>
      </c>
      <c r="K97" s="11">
        <v>17.41</v>
      </c>
      <c r="L97" s="11">
        <v>3.03</v>
      </c>
      <c r="M97" s="11">
        <v>33.299999999999997</v>
      </c>
      <c r="N97" s="11">
        <v>1.07</v>
      </c>
      <c r="O97" s="11">
        <v>7.35</v>
      </c>
      <c r="P97" s="11">
        <v>16.38</v>
      </c>
      <c r="Q97" s="11">
        <v>28.69</v>
      </c>
      <c r="R97" s="11">
        <v>26.84</v>
      </c>
      <c r="S97" s="11">
        <v>32.03</v>
      </c>
      <c r="T97" s="11">
        <v>24.17</v>
      </c>
      <c r="U97" s="11">
        <v>4.9800000000000004</v>
      </c>
      <c r="V97" s="11">
        <v>41</v>
      </c>
      <c r="W97" s="11">
        <v>15.96</v>
      </c>
      <c r="X97" s="11">
        <v>1.84</v>
      </c>
      <c r="Y97" s="11">
        <v>6.24</v>
      </c>
      <c r="Z97" s="11">
        <v>10.6</v>
      </c>
      <c r="AA97" s="11">
        <v>6.06</v>
      </c>
      <c r="AB97" s="11">
        <v>48.8</v>
      </c>
      <c r="AC97" s="11">
        <v>14.28</v>
      </c>
      <c r="AD97" s="11">
        <v>16.54</v>
      </c>
      <c r="AE97" s="11">
        <v>12.78</v>
      </c>
      <c r="AF97" s="11">
        <v>26.11</v>
      </c>
      <c r="AG97" s="11">
        <v>26.43</v>
      </c>
      <c r="AH97" s="11">
        <v>20.5</v>
      </c>
      <c r="AI97" s="11">
        <v>17.420000000000002</v>
      </c>
      <c r="AJ97" s="11">
        <v>6.48</v>
      </c>
      <c r="AK97" s="11">
        <v>30.98</v>
      </c>
      <c r="AL97" s="11">
        <v>8.44</v>
      </c>
      <c r="AM97" s="11">
        <v>17.36</v>
      </c>
      <c r="AN97" s="11">
        <v>12.69</v>
      </c>
      <c r="AO97" s="11">
        <v>24.18</v>
      </c>
      <c r="AP97" s="11">
        <v>21.48</v>
      </c>
      <c r="AQ97" s="11">
        <v>8.23</v>
      </c>
      <c r="AR97" s="11">
        <v>53.28</v>
      </c>
      <c r="AS97" s="11">
        <v>19.93</v>
      </c>
      <c r="AT97" s="11">
        <v>75.75</v>
      </c>
      <c r="AU97" s="11">
        <v>36.78</v>
      </c>
      <c r="AV97" s="11">
        <v>60.39</v>
      </c>
      <c r="AW97" s="11">
        <v>68.25</v>
      </c>
      <c r="AX97" s="11">
        <v>29.88</v>
      </c>
      <c r="AY97" s="11">
        <v>35.03</v>
      </c>
      <c r="AZ97" s="11">
        <v>46.76</v>
      </c>
      <c r="BA97" s="11">
        <v>16.59</v>
      </c>
      <c r="BB97" s="11">
        <v>9.11</v>
      </c>
      <c r="BC97" s="11">
        <v>18.02</v>
      </c>
      <c r="BD97" s="11">
        <v>13.82</v>
      </c>
      <c r="BE97" s="11">
        <v>18.71</v>
      </c>
      <c r="BF97" s="11">
        <v>8.8699999999999992</v>
      </c>
      <c r="BG97" s="11">
        <v>16.39</v>
      </c>
      <c r="BH97" s="11">
        <v>16.36</v>
      </c>
      <c r="BI97" s="11">
        <v>23.94</v>
      </c>
      <c r="BJ97" s="11">
        <v>0.5</v>
      </c>
      <c r="BK97" s="11">
        <v>17.27</v>
      </c>
      <c r="BL97" s="11">
        <v>21.13</v>
      </c>
      <c r="BM97" s="11">
        <v>11.89</v>
      </c>
      <c r="BN97" s="11">
        <v>17.059999999999999</v>
      </c>
      <c r="BO97" s="11">
        <v>19.03</v>
      </c>
      <c r="BP97" s="11">
        <v>22.03</v>
      </c>
      <c r="BQ97" s="11">
        <v>15.12</v>
      </c>
      <c r="BR97" s="11">
        <v>16.5</v>
      </c>
      <c r="BS97" s="11">
        <v>10.06</v>
      </c>
      <c r="BT97" s="11">
        <v>26.82</v>
      </c>
      <c r="BU97" s="11">
        <v>17.53</v>
      </c>
      <c r="BV97" s="11">
        <v>31.36</v>
      </c>
      <c r="BW97" s="11">
        <v>29.45</v>
      </c>
      <c r="BX97" s="11">
        <v>25.07</v>
      </c>
      <c r="BY97" s="11">
        <v>9.82</v>
      </c>
      <c r="BZ97" s="11">
        <v>12.9</v>
      </c>
      <c r="CA97" s="11">
        <v>20.79</v>
      </c>
      <c r="CB97" s="11">
        <v>17.98</v>
      </c>
      <c r="CC97" s="11">
        <v>21.82</v>
      </c>
      <c r="CD97" s="11">
        <v>7.01</v>
      </c>
      <c r="CE97" s="11">
        <v>19.16</v>
      </c>
      <c r="CF97" s="11">
        <v>29.51</v>
      </c>
      <c r="CG97" s="11">
        <v>20.16</v>
      </c>
      <c r="CH97" s="11">
        <v>21.47</v>
      </c>
      <c r="CI97" s="11">
        <v>3.83</v>
      </c>
      <c r="CJ97" s="11">
        <v>27.26</v>
      </c>
      <c r="CK97" s="11">
        <v>20.67</v>
      </c>
      <c r="CL97" s="11">
        <v>19.57</v>
      </c>
      <c r="CM97" s="11">
        <v>28.86</v>
      </c>
      <c r="CN97" s="11">
        <v>11.27</v>
      </c>
      <c r="CO97" s="11">
        <v>8.8000000000000007</v>
      </c>
      <c r="CP97" s="11">
        <v>19.690000000000001</v>
      </c>
      <c r="CQ97" s="11">
        <v>21.11</v>
      </c>
      <c r="CR97" s="11">
        <v>21.49</v>
      </c>
      <c r="CS97" s="11">
        <v>27.35</v>
      </c>
      <c r="CT97" s="11">
        <v>16.079999999999998</v>
      </c>
      <c r="CU97" s="11">
        <v>20.36</v>
      </c>
      <c r="CV97" s="11">
        <v>3.2</v>
      </c>
      <c r="CW97" s="11">
        <v>2.58</v>
      </c>
      <c r="CX97" s="11">
        <v>19.53</v>
      </c>
    </row>
    <row r="98" spans="2:102" x14ac:dyDescent="0.35">
      <c r="B98" s="3">
        <f t="shared" si="5"/>
        <v>95</v>
      </c>
      <c r="C98" s="11">
        <v>18.62</v>
      </c>
      <c r="D98" s="11">
        <v>7.67</v>
      </c>
      <c r="E98" s="11">
        <v>18.760000000000002</v>
      </c>
      <c r="F98" s="11">
        <v>0.55000000000000004</v>
      </c>
      <c r="G98" s="11">
        <v>2.4500000000000002</v>
      </c>
      <c r="H98" s="11">
        <v>8.9600000000000009</v>
      </c>
      <c r="I98" s="11">
        <v>16.579999999999998</v>
      </c>
      <c r="J98" s="11">
        <v>20.82</v>
      </c>
      <c r="K98" s="11">
        <v>17.54</v>
      </c>
      <c r="L98" s="11">
        <v>3.03</v>
      </c>
      <c r="M98" s="11">
        <v>33.25</v>
      </c>
      <c r="N98" s="11">
        <v>1.08</v>
      </c>
      <c r="O98" s="11">
        <v>7.42</v>
      </c>
      <c r="P98" s="11">
        <v>16.25</v>
      </c>
      <c r="Q98" s="11">
        <v>28.97</v>
      </c>
      <c r="R98" s="11">
        <v>26.99</v>
      </c>
      <c r="S98" s="11">
        <v>31.85</v>
      </c>
      <c r="T98" s="11">
        <v>24.32</v>
      </c>
      <c r="U98" s="11">
        <v>5.01</v>
      </c>
      <c r="V98" s="11">
        <v>40.590000000000003</v>
      </c>
      <c r="W98" s="11">
        <v>16.07</v>
      </c>
      <c r="X98" s="11">
        <v>1.84</v>
      </c>
      <c r="Y98" s="11">
        <v>6.4</v>
      </c>
      <c r="Z98" s="11">
        <v>10.51</v>
      </c>
      <c r="AA98" s="11">
        <v>6.02</v>
      </c>
      <c r="AB98" s="11">
        <v>48.68</v>
      </c>
      <c r="AC98" s="11">
        <v>14.34</v>
      </c>
      <c r="AD98" s="11">
        <v>16.579999999999998</v>
      </c>
      <c r="AE98" s="11">
        <v>12.53</v>
      </c>
      <c r="AF98" s="11">
        <v>26.33</v>
      </c>
      <c r="AG98" s="11">
        <v>26.34</v>
      </c>
      <c r="AH98" s="11">
        <v>20.55</v>
      </c>
      <c r="AI98" s="11">
        <v>17.43</v>
      </c>
      <c r="AJ98" s="11">
        <v>6.59</v>
      </c>
      <c r="AK98" s="11">
        <v>30.35</v>
      </c>
      <c r="AL98" s="11">
        <v>8.42</v>
      </c>
      <c r="AM98" s="11">
        <v>17.309999999999999</v>
      </c>
      <c r="AN98" s="11">
        <v>12.65</v>
      </c>
      <c r="AO98" s="11">
        <v>24.07</v>
      </c>
      <c r="AP98" s="11">
        <v>21.45</v>
      </c>
      <c r="AQ98" s="11">
        <v>8.1999999999999993</v>
      </c>
      <c r="AR98" s="11">
        <v>52.96</v>
      </c>
      <c r="AS98" s="11">
        <v>20.04</v>
      </c>
      <c r="AT98" s="11">
        <v>75.58</v>
      </c>
      <c r="AU98" s="11">
        <v>36.520000000000003</v>
      </c>
      <c r="AV98" s="11">
        <v>60.46</v>
      </c>
      <c r="AW98" s="11">
        <v>68.069999999999993</v>
      </c>
      <c r="AX98" s="11">
        <v>29.94</v>
      </c>
      <c r="AY98" s="11">
        <v>34.840000000000003</v>
      </c>
      <c r="AZ98" s="11">
        <v>46.69</v>
      </c>
      <c r="BA98" s="11">
        <v>15.13</v>
      </c>
      <c r="BB98" s="11">
        <v>10.050000000000001</v>
      </c>
      <c r="BC98" s="11">
        <v>18.86</v>
      </c>
      <c r="BD98" s="11">
        <v>13.52</v>
      </c>
      <c r="BE98" s="11">
        <v>18.059999999999999</v>
      </c>
      <c r="BF98" s="11">
        <v>9.0399999999999991</v>
      </c>
      <c r="BG98" s="11">
        <v>15.91</v>
      </c>
      <c r="BH98" s="11">
        <v>16.79</v>
      </c>
      <c r="BI98" s="11">
        <v>24.83</v>
      </c>
      <c r="BJ98" s="11">
        <v>0.49</v>
      </c>
      <c r="BK98" s="11">
        <v>15.83</v>
      </c>
      <c r="BL98" s="11">
        <v>22.51</v>
      </c>
      <c r="BM98" s="11">
        <v>12.28</v>
      </c>
      <c r="BN98" s="11">
        <v>17.170000000000002</v>
      </c>
      <c r="BO98" s="11">
        <v>19.079999999999998</v>
      </c>
      <c r="BP98" s="11">
        <v>21.33</v>
      </c>
      <c r="BQ98" s="11">
        <v>14.76</v>
      </c>
      <c r="BR98" s="11">
        <v>16</v>
      </c>
      <c r="BS98" s="11">
        <v>9.8000000000000007</v>
      </c>
      <c r="BT98" s="11">
        <v>27.46</v>
      </c>
      <c r="BU98" s="11">
        <v>16.52</v>
      </c>
      <c r="BV98" s="11">
        <v>29.83</v>
      </c>
      <c r="BW98" s="11">
        <v>29.07</v>
      </c>
      <c r="BX98" s="11">
        <v>24.79</v>
      </c>
      <c r="BY98" s="11">
        <v>8.84</v>
      </c>
      <c r="BZ98" s="11">
        <v>12.81</v>
      </c>
      <c r="CA98" s="11">
        <v>20.58</v>
      </c>
      <c r="CB98" s="11">
        <v>18.149999999999999</v>
      </c>
      <c r="CC98" s="11">
        <v>21.18</v>
      </c>
      <c r="CD98" s="11">
        <v>6.88</v>
      </c>
      <c r="CE98" s="11">
        <v>19.22</v>
      </c>
      <c r="CF98" s="11">
        <v>31.04</v>
      </c>
      <c r="CG98" s="11">
        <v>20.04</v>
      </c>
      <c r="CH98" s="11">
        <v>20.36</v>
      </c>
      <c r="CI98" s="11">
        <v>3.86</v>
      </c>
      <c r="CJ98" s="11">
        <v>27.54</v>
      </c>
      <c r="CK98" s="11">
        <v>20.98</v>
      </c>
      <c r="CL98" s="11">
        <v>20.04</v>
      </c>
      <c r="CM98" s="11">
        <v>30.46</v>
      </c>
      <c r="CN98" s="11">
        <v>11.28</v>
      </c>
      <c r="CO98" s="11">
        <v>8.32</v>
      </c>
      <c r="CP98" s="11">
        <v>20.49</v>
      </c>
      <c r="CQ98" s="11">
        <v>20.23</v>
      </c>
      <c r="CR98" s="11">
        <v>21.69</v>
      </c>
      <c r="CS98" s="11">
        <v>27.38</v>
      </c>
      <c r="CT98" s="11">
        <v>16.07</v>
      </c>
      <c r="CU98" s="11">
        <v>21.18</v>
      </c>
      <c r="CV98" s="11">
        <v>3.27</v>
      </c>
      <c r="CW98" s="11">
        <v>2.69</v>
      </c>
      <c r="CX98" s="11">
        <v>19.739999999999998</v>
      </c>
    </row>
    <row r="99" spans="2:102" x14ac:dyDescent="0.35">
      <c r="B99" s="3">
        <f t="shared" si="5"/>
        <v>96</v>
      </c>
      <c r="C99" s="11">
        <v>18.64</v>
      </c>
      <c r="D99" s="11">
        <v>7.67</v>
      </c>
      <c r="E99" s="11">
        <v>18.73</v>
      </c>
      <c r="F99" s="11">
        <v>0.56000000000000005</v>
      </c>
      <c r="G99" s="11">
        <v>2.4500000000000002</v>
      </c>
      <c r="H99" s="11">
        <v>8.99</v>
      </c>
      <c r="I99" s="11">
        <v>16.309999999999999</v>
      </c>
      <c r="J99" s="11">
        <v>20.59</v>
      </c>
      <c r="K99" s="11">
        <v>17.55</v>
      </c>
      <c r="L99" s="11">
        <v>3.04</v>
      </c>
      <c r="M99" s="11">
        <v>33.26</v>
      </c>
      <c r="N99" s="11">
        <v>1.08</v>
      </c>
      <c r="O99" s="11">
        <v>7.43</v>
      </c>
      <c r="P99" s="11">
        <v>16.16</v>
      </c>
      <c r="Q99" s="11">
        <v>28.96</v>
      </c>
      <c r="R99" s="11">
        <v>26.88</v>
      </c>
      <c r="S99" s="11">
        <v>31.66</v>
      </c>
      <c r="T99" s="11">
        <v>24.39</v>
      </c>
      <c r="U99" s="11">
        <v>5.01</v>
      </c>
      <c r="V99" s="11">
        <v>41.09</v>
      </c>
      <c r="W99" s="11">
        <v>16.23</v>
      </c>
      <c r="X99" s="11">
        <v>1.85</v>
      </c>
      <c r="Y99" s="11">
        <v>6.36</v>
      </c>
      <c r="Z99" s="11">
        <v>10.42</v>
      </c>
      <c r="AA99" s="11">
        <v>5.98</v>
      </c>
      <c r="AB99" s="11">
        <v>48.92</v>
      </c>
      <c r="AC99" s="11">
        <v>14.38</v>
      </c>
      <c r="AD99" s="11">
        <v>16.579999999999998</v>
      </c>
      <c r="AE99" s="11">
        <v>12.57</v>
      </c>
      <c r="AF99" s="11">
        <v>26.4</v>
      </c>
      <c r="AG99" s="11">
        <v>26.2</v>
      </c>
      <c r="AH99" s="11">
        <v>20.75</v>
      </c>
      <c r="AI99" s="11">
        <v>17.48</v>
      </c>
      <c r="AJ99" s="11">
        <v>6.69</v>
      </c>
      <c r="AK99" s="11">
        <v>29.67</v>
      </c>
      <c r="AL99" s="11">
        <v>8.4700000000000006</v>
      </c>
      <c r="AM99" s="11">
        <v>17.329999999999998</v>
      </c>
      <c r="AN99" s="11">
        <v>12.45</v>
      </c>
      <c r="AO99" s="11">
        <v>24.07</v>
      </c>
      <c r="AP99" s="11">
        <v>21.51</v>
      </c>
      <c r="AQ99" s="11">
        <v>8.17</v>
      </c>
      <c r="AR99" s="11">
        <v>52.9</v>
      </c>
      <c r="AS99" s="11">
        <v>20.11</v>
      </c>
      <c r="AT99" s="11">
        <v>75.680000000000007</v>
      </c>
      <c r="AU99" s="11">
        <v>36.549999999999997</v>
      </c>
      <c r="AV99" s="11">
        <v>60.47</v>
      </c>
      <c r="AW99" s="11">
        <v>68.7</v>
      </c>
      <c r="AX99" s="11">
        <v>29.87</v>
      </c>
      <c r="AY99" s="11">
        <v>34.590000000000003</v>
      </c>
      <c r="AZ99" s="11">
        <v>46.67</v>
      </c>
      <c r="BA99" s="11">
        <v>15.09</v>
      </c>
      <c r="BB99" s="11">
        <v>9.82</v>
      </c>
      <c r="BC99" s="11">
        <v>18.71</v>
      </c>
      <c r="BD99" s="11">
        <v>13.57</v>
      </c>
      <c r="BE99" s="11">
        <v>18.57</v>
      </c>
      <c r="BF99" s="11">
        <v>9.34</v>
      </c>
      <c r="BG99" s="11">
        <v>15.89</v>
      </c>
      <c r="BH99" s="11">
        <v>16.41</v>
      </c>
      <c r="BI99" s="11">
        <v>23.92</v>
      </c>
      <c r="BJ99" s="11">
        <v>0.51</v>
      </c>
      <c r="BK99" s="11">
        <v>16.8</v>
      </c>
      <c r="BL99" s="11">
        <v>22.11</v>
      </c>
      <c r="BM99" s="11">
        <v>12.15</v>
      </c>
      <c r="BN99" s="11">
        <v>17.54</v>
      </c>
      <c r="BO99" s="11">
        <v>21.4</v>
      </c>
      <c r="BP99" s="11">
        <v>22</v>
      </c>
      <c r="BQ99" s="11">
        <v>15.42</v>
      </c>
      <c r="BR99" s="11">
        <v>16.18</v>
      </c>
      <c r="BS99" s="11">
        <v>9.69</v>
      </c>
      <c r="BT99" s="11">
        <v>27.02</v>
      </c>
      <c r="BU99" s="11">
        <v>16.02</v>
      </c>
      <c r="BV99" s="11">
        <v>30.28</v>
      </c>
      <c r="BW99" s="11">
        <v>28.61</v>
      </c>
      <c r="BX99" s="11">
        <v>24.33</v>
      </c>
      <c r="BY99" s="11">
        <v>9.98</v>
      </c>
      <c r="BZ99" s="11">
        <v>13.21</v>
      </c>
      <c r="CA99" s="11">
        <v>19.96</v>
      </c>
      <c r="CB99" s="11">
        <v>18.260000000000002</v>
      </c>
      <c r="CC99" s="11">
        <v>23.43</v>
      </c>
      <c r="CD99" s="11">
        <v>7</v>
      </c>
      <c r="CE99" s="11">
        <v>19.48</v>
      </c>
      <c r="CF99" s="11">
        <v>30.36</v>
      </c>
      <c r="CG99" s="11">
        <v>19.77</v>
      </c>
      <c r="CH99" s="11">
        <v>20.3</v>
      </c>
      <c r="CI99" s="11">
        <v>3.8</v>
      </c>
      <c r="CJ99" s="11">
        <v>28.97</v>
      </c>
      <c r="CK99" s="11">
        <v>20.57</v>
      </c>
      <c r="CL99" s="11">
        <v>20.350000000000001</v>
      </c>
      <c r="CM99" s="11">
        <v>30.97</v>
      </c>
      <c r="CN99" s="11">
        <v>11.56</v>
      </c>
      <c r="CO99" s="11">
        <v>7.82</v>
      </c>
      <c r="CP99" s="11">
        <v>19.559999999999999</v>
      </c>
      <c r="CQ99" s="11">
        <v>20.56</v>
      </c>
      <c r="CR99" s="11">
        <v>21.35</v>
      </c>
      <c r="CS99" s="11">
        <v>28.64</v>
      </c>
      <c r="CT99" s="11">
        <v>16.61</v>
      </c>
      <c r="CU99" s="11">
        <v>23</v>
      </c>
      <c r="CV99" s="11">
        <v>3.35</v>
      </c>
      <c r="CW99" s="11">
        <v>2.64</v>
      </c>
      <c r="CX99" s="11">
        <v>20.09</v>
      </c>
    </row>
    <row r="100" spans="2:102" x14ac:dyDescent="0.35">
      <c r="B100" s="3">
        <f t="shared" si="5"/>
        <v>97</v>
      </c>
      <c r="C100" s="11">
        <v>18.86</v>
      </c>
      <c r="D100" s="11">
        <v>7.64</v>
      </c>
      <c r="E100" s="11">
        <v>18.78</v>
      </c>
      <c r="F100" s="11">
        <v>0.55000000000000004</v>
      </c>
      <c r="G100" s="11">
        <v>2.4500000000000002</v>
      </c>
      <c r="H100" s="11">
        <v>9</v>
      </c>
      <c r="I100" s="11">
        <v>16.34</v>
      </c>
      <c r="J100" s="11">
        <v>20.37</v>
      </c>
      <c r="K100" s="11">
        <v>17.47</v>
      </c>
      <c r="L100" s="11">
        <v>3.07</v>
      </c>
      <c r="M100" s="11">
        <v>33.32</v>
      </c>
      <c r="N100" s="11">
        <v>1.08</v>
      </c>
      <c r="O100" s="11">
        <v>7.46</v>
      </c>
      <c r="P100" s="11">
        <v>16.27</v>
      </c>
      <c r="Q100" s="11">
        <v>28.67</v>
      </c>
      <c r="R100" s="11">
        <v>26.88</v>
      </c>
      <c r="S100" s="11">
        <v>31.64</v>
      </c>
      <c r="T100" s="11">
        <v>24.23</v>
      </c>
      <c r="U100" s="11">
        <v>5.03</v>
      </c>
      <c r="V100" s="11">
        <v>41.45</v>
      </c>
      <c r="W100" s="11">
        <v>15.93</v>
      </c>
      <c r="X100" s="11">
        <v>1.85</v>
      </c>
      <c r="Y100" s="11">
        <v>6.38</v>
      </c>
      <c r="Z100" s="11">
        <v>10.199999999999999</v>
      </c>
      <c r="AA100" s="11">
        <v>6.02</v>
      </c>
      <c r="AB100" s="11">
        <v>48.98</v>
      </c>
      <c r="AC100" s="11">
        <v>14.44</v>
      </c>
      <c r="AD100" s="11">
        <v>16.53</v>
      </c>
      <c r="AE100" s="11">
        <v>12.56</v>
      </c>
      <c r="AF100" s="11">
        <v>26.68</v>
      </c>
      <c r="AG100" s="11">
        <v>26.22</v>
      </c>
      <c r="AH100" s="11">
        <v>20.69</v>
      </c>
      <c r="AI100" s="11">
        <v>17.489999999999998</v>
      </c>
      <c r="AJ100" s="11">
        <v>6.71</v>
      </c>
      <c r="AK100" s="11">
        <v>29.08</v>
      </c>
      <c r="AL100" s="11">
        <v>8.49</v>
      </c>
      <c r="AM100" s="11">
        <v>17.34</v>
      </c>
      <c r="AN100" s="11">
        <v>12.24</v>
      </c>
      <c r="AO100" s="11">
        <v>24.06</v>
      </c>
      <c r="AP100" s="11">
        <v>21.73</v>
      </c>
      <c r="AQ100" s="11">
        <v>8.15</v>
      </c>
      <c r="AR100" s="11">
        <v>52.87</v>
      </c>
      <c r="AS100" s="11">
        <v>20.309999999999999</v>
      </c>
      <c r="AT100" s="11">
        <v>75.87</v>
      </c>
      <c r="AU100" s="11">
        <v>36.31</v>
      </c>
      <c r="AV100" s="11">
        <v>60.44</v>
      </c>
      <c r="AW100" s="11">
        <v>68.63</v>
      </c>
      <c r="AX100" s="11">
        <v>29.91</v>
      </c>
      <c r="AY100" s="11">
        <v>34.36</v>
      </c>
      <c r="AZ100" s="11">
        <v>46.52</v>
      </c>
      <c r="BA100" s="11">
        <v>15.17</v>
      </c>
      <c r="BB100" s="11">
        <v>9.36</v>
      </c>
      <c r="BC100" s="11">
        <v>18.14</v>
      </c>
      <c r="BD100" s="11">
        <v>14.09</v>
      </c>
      <c r="BE100" s="11">
        <v>18.739999999999998</v>
      </c>
      <c r="BF100" s="11">
        <v>9.31</v>
      </c>
      <c r="BG100" s="11">
        <v>16.16</v>
      </c>
      <c r="BH100" s="11">
        <v>17.5</v>
      </c>
      <c r="BI100" s="11">
        <v>23.33</v>
      </c>
      <c r="BJ100" s="11">
        <v>0.49</v>
      </c>
      <c r="BK100" s="11">
        <v>17.34</v>
      </c>
      <c r="BL100" s="11">
        <v>22.2</v>
      </c>
      <c r="BM100" s="11">
        <v>10.94</v>
      </c>
      <c r="BN100" s="11">
        <v>17.91</v>
      </c>
      <c r="BO100" s="11">
        <v>19.670000000000002</v>
      </c>
      <c r="BP100" s="11">
        <v>21.77</v>
      </c>
      <c r="BQ100" s="11">
        <v>14.7</v>
      </c>
      <c r="BR100" s="11">
        <v>15.92</v>
      </c>
      <c r="BS100" s="11">
        <v>10.01</v>
      </c>
      <c r="BT100" s="11">
        <v>26.08</v>
      </c>
      <c r="BU100" s="11">
        <v>17.23</v>
      </c>
      <c r="BV100" s="11">
        <v>31.25</v>
      </c>
      <c r="BW100" s="11">
        <v>28.8</v>
      </c>
      <c r="BX100" s="11">
        <v>24.96</v>
      </c>
      <c r="BY100" s="11">
        <v>9.7100000000000009</v>
      </c>
      <c r="BZ100" s="11">
        <v>13.35</v>
      </c>
      <c r="CA100" s="11">
        <v>21.82</v>
      </c>
      <c r="CB100" s="11">
        <v>18.940000000000001</v>
      </c>
      <c r="CC100" s="11">
        <v>22.22</v>
      </c>
      <c r="CD100" s="11">
        <v>7.01</v>
      </c>
      <c r="CE100" s="11">
        <v>19.170000000000002</v>
      </c>
      <c r="CF100" s="11">
        <v>29.93</v>
      </c>
      <c r="CG100" s="11">
        <v>19.809999999999999</v>
      </c>
      <c r="CH100" s="11">
        <v>21.16</v>
      </c>
      <c r="CI100" s="11">
        <v>3.86</v>
      </c>
      <c r="CJ100" s="11">
        <v>27.58</v>
      </c>
      <c r="CK100" s="11">
        <v>19.77</v>
      </c>
      <c r="CL100" s="11">
        <v>20.329999999999998</v>
      </c>
      <c r="CM100" s="11">
        <v>29.01</v>
      </c>
      <c r="CN100" s="11">
        <v>11.63</v>
      </c>
      <c r="CO100" s="11">
        <v>8.25</v>
      </c>
      <c r="CP100" s="11">
        <v>19.57</v>
      </c>
      <c r="CQ100" s="11">
        <v>19.829999999999998</v>
      </c>
      <c r="CR100" s="11">
        <v>21.59</v>
      </c>
      <c r="CS100" s="11">
        <v>28.74</v>
      </c>
      <c r="CT100" s="11">
        <v>15.84</v>
      </c>
      <c r="CU100" s="11">
        <v>21.64</v>
      </c>
      <c r="CV100" s="11">
        <v>3.32</v>
      </c>
      <c r="CW100" s="11">
        <v>2.64</v>
      </c>
      <c r="CX100" s="11">
        <v>19.350000000000001</v>
      </c>
    </row>
    <row r="101" spans="2:102" x14ac:dyDescent="0.35">
      <c r="B101" s="3">
        <f t="shared" si="5"/>
        <v>98</v>
      </c>
      <c r="C101" s="11">
        <v>19.079999999999998</v>
      </c>
      <c r="D101" s="11">
        <v>7.62</v>
      </c>
      <c r="E101" s="11">
        <v>18.82</v>
      </c>
      <c r="F101" s="11">
        <v>0.56000000000000005</v>
      </c>
      <c r="G101" s="11">
        <v>2.4500000000000002</v>
      </c>
      <c r="H101" s="11">
        <v>9.02</v>
      </c>
      <c r="I101" s="11">
        <v>16.36</v>
      </c>
      <c r="J101" s="11">
        <v>20.7</v>
      </c>
      <c r="K101" s="11">
        <v>17.55</v>
      </c>
      <c r="L101" s="11">
        <v>3.11</v>
      </c>
      <c r="M101" s="11">
        <v>33.35</v>
      </c>
      <c r="N101" s="11">
        <v>1.08</v>
      </c>
      <c r="O101" s="11">
        <v>7.37</v>
      </c>
      <c r="P101" s="11">
        <v>16.22</v>
      </c>
      <c r="Q101" s="11">
        <v>28.56</v>
      </c>
      <c r="R101" s="11">
        <v>27.19</v>
      </c>
      <c r="S101" s="11">
        <v>31.67</v>
      </c>
      <c r="T101" s="11">
        <v>24.33</v>
      </c>
      <c r="U101" s="11">
        <v>5.04</v>
      </c>
      <c r="V101" s="11">
        <v>41.76</v>
      </c>
      <c r="W101" s="11">
        <v>15.95</v>
      </c>
      <c r="X101" s="11">
        <v>1.85</v>
      </c>
      <c r="Y101" s="11">
        <v>6.4</v>
      </c>
      <c r="Z101" s="11">
        <v>10.16</v>
      </c>
      <c r="AA101" s="11">
        <v>6.09</v>
      </c>
      <c r="AB101" s="11">
        <v>48.64</v>
      </c>
      <c r="AC101" s="11">
        <v>14.4</v>
      </c>
      <c r="AD101" s="11">
        <v>16.559999999999999</v>
      </c>
      <c r="AE101" s="11">
        <v>12.45</v>
      </c>
      <c r="AF101" s="11">
        <v>26.83</v>
      </c>
      <c r="AG101" s="11">
        <v>25.99</v>
      </c>
      <c r="AH101" s="11">
        <v>20.34</v>
      </c>
      <c r="AI101" s="11">
        <v>17.760000000000002</v>
      </c>
      <c r="AJ101" s="11">
        <v>6.68</v>
      </c>
      <c r="AK101" s="11">
        <v>29.52</v>
      </c>
      <c r="AL101" s="11">
        <v>8.36</v>
      </c>
      <c r="AM101" s="11">
        <v>17.34</v>
      </c>
      <c r="AN101" s="11">
        <v>12.18</v>
      </c>
      <c r="AO101" s="11">
        <v>24.12</v>
      </c>
      <c r="AP101" s="11">
        <v>21.64</v>
      </c>
      <c r="AQ101" s="11">
        <v>8.18</v>
      </c>
      <c r="AR101" s="11">
        <v>53.39</v>
      </c>
      <c r="AS101" s="11">
        <v>20.29</v>
      </c>
      <c r="AT101" s="11">
        <v>75.709999999999994</v>
      </c>
      <c r="AU101" s="11">
        <v>36.49</v>
      </c>
      <c r="AV101" s="11">
        <v>60.38</v>
      </c>
      <c r="AW101" s="11">
        <v>69.099999999999994</v>
      </c>
      <c r="AX101" s="11">
        <v>30.2</v>
      </c>
      <c r="AY101" s="11">
        <v>34.479999999999997</v>
      </c>
      <c r="AZ101" s="11">
        <v>46.58</v>
      </c>
      <c r="BA101" s="11">
        <v>15.72</v>
      </c>
      <c r="BB101" s="11">
        <v>10.48</v>
      </c>
      <c r="BC101" s="11">
        <v>17.850000000000001</v>
      </c>
      <c r="BD101" s="11">
        <v>13.25</v>
      </c>
      <c r="BE101" s="11">
        <v>19.34</v>
      </c>
      <c r="BF101" s="11">
        <v>9.19</v>
      </c>
      <c r="BG101" s="11">
        <v>15.73</v>
      </c>
      <c r="BH101" s="11">
        <v>17.45</v>
      </c>
      <c r="BI101" s="11">
        <v>24.61</v>
      </c>
      <c r="BJ101" s="11">
        <v>0.5</v>
      </c>
      <c r="BK101" s="11">
        <v>15.48</v>
      </c>
      <c r="BL101" s="11">
        <v>22.49</v>
      </c>
      <c r="BM101" s="11">
        <v>11.64</v>
      </c>
      <c r="BN101" s="11">
        <v>17.920000000000002</v>
      </c>
      <c r="BO101" s="11">
        <v>19.2</v>
      </c>
      <c r="BP101" s="11">
        <v>21.74</v>
      </c>
      <c r="BQ101" s="11">
        <v>15.25</v>
      </c>
      <c r="BR101" s="11">
        <v>15.61</v>
      </c>
      <c r="BS101" s="11">
        <v>9.86</v>
      </c>
      <c r="BT101" s="11">
        <v>27.85</v>
      </c>
      <c r="BU101" s="11">
        <v>15.31</v>
      </c>
      <c r="BV101" s="11">
        <v>30.58</v>
      </c>
      <c r="BW101" s="11">
        <v>29.34</v>
      </c>
      <c r="BX101" s="11">
        <v>25.44</v>
      </c>
      <c r="BY101" s="11">
        <v>8.98</v>
      </c>
      <c r="BZ101" s="11">
        <v>13.15</v>
      </c>
      <c r="CA101" s="11">
        <v>21.9</v>
      </c>
      <c r="CB101" s="11">
        <v>18.55</v>
      </c>
      <c r="CC101" s="11">
        <v>21.23</v>
      </c>
      <c r="CD101" s="11">
        <v>7.01</v>
      </c>
      <c r="CE101" s="11">
        <v>19.489999999999998</v>
      </c>
      <c r="CF101" s="11">
        <v>30.48</v>
      </c>
      <c r="CG101" s="11">
        <v>19.8</v>
      </c>
      <c r="CH101" s="11">
        <v>20.93</v>
      </c>
      <c r="CI101" s="11">
        <v>4.08</v>
      </c>
      <c r="CJ101" s="11">
        <v>28.46</v>
      </c>
      <c r="CK101" s="11">
        <v>20.350000000000001</v>
      </c>
      <c r="CL101" s="11">
        <v>20.09</v>
      </c>
      <c r="CM101" s="11">
        <v>30.4</v>
      </c>
      <c r="CN101" s="11">
        <v>11.64</v>
      </c>
      <c r="CO101" s="11">
        <v>8.9600000000000009</v>
      </c>
      <c r="CP101" s="11">
        <v>19.97</v>
      </c>
      <c r="CQ101" s="11">
        <v>20.41</v>
      </c>
      <c r="CR101" s="11">
        <v>21.5</v>
      </c>
      <c r="CS101" s="11">
        <v>27.06</v>
      </c>
      <c r="CT101" s="11">
        <v>16.18</v>
      </c>
      <c r="CU101" s="11">
        <v>20.58</v>
      </c>
      <c r="CV101" s="11">
        <v>3.3</v>
      </c>
      <c r="CW101" s="11">
        <v>2.7</v>
      </c>
      <c r="CX101" s="11">
        <v>20.61</v>
      </c>
    </row>
    <row r="102" spans="2:102" x14ac:dyDescent="0.35">
      <c r="B102" s="3">
        <f t="shared" si="5"/>
        <v>99</v>
      </c>
      <c r="C102" s="11">
        <v>19.21</v>
      </c>
      <c r="D102" s="11">
        <v>7.66</v>
      </c>
      <c r="E102" s="11">
        <v>18.8</v>
      </c>
      <c r="F102" s="11">
        <v>0.55000000000000004</v>
      </c>
      <c r="G102" s="11">
        <v>2.4500000000000002</v>
      </c>
      <c r="H102" s="11">
        <v>8.99</v>
      </c>
      <c r="I102" s="11">
        <v>16.61</v>
      </c>
      <c r="J102" s="11">
        <v>20.79</v>
      </c>
      <c r="K102" s="11">
        <v>17.43</v>
      </c>
      <c r="L102" s="11">
        <v>3.13</v>
      </c>
      <c r="M102" s="11">
        <v>33.36</v>
      </c>
      <c r="N102" s="11">
        <v>1.08</v>
      </c>
      <c r="O102" s="11">
        <v>7.42</v>
      </c>
      <c r="P102" s="11">
        <v>15.89</v>
      </c>
      <c r="Q102" s="11">
        <v>28.28</v>
      </c>
      <c r="R102" s="11">
        <v>27.06</v>
      </c>
      <c r="S102" s="11">
        <v>31.76</v>
      </c>
      <c r="T102" s="11">
        <v>24.32</v>
      </c>
      <c r="U102" s="11">
        <v>5.08</v>
      </c>
      <c r="V102" s="11">
        <v>41.71</v>
      </c>
      <c r="W102" s="11">
        <v>15.82</v>
      </c>
      <c r="X102" s="11">
        <v>1.85</v>
      </c>
      <c r="Y102" s="11">
        <v>6.41</v>
      </c>
      <c r="Z102" s="11">
        <v>10.17</v>
      </c>
      <c r="AA102" s="11">
        <v>5.93</v>
      </c>
      <c r="AB102" s="11">
        <v>48.5</v>
      </c>
      <c r="AC102" s="11">
        <v>14.43</v>
      </c>
      <c r="AD102" s="11">
        <v>16.59</v>
      </c>
      <c r="AE102" s="11">
        <v>12.57</v>
      </c>
      <c r="AF102" s="11">
        <v>27.06</v>
      </c>
      <c r="AG102" s="11">
        <v>25.91</v>
      </c>
      <c r="AH102" s="11">
        <v>20.49</v>
      </c>
      <c r="AI102" s="11">
        <v>18.11</v>
      </c>
      <c r="AJ102" s="11">
        <v>6.7</v>
      </c>
      <c r="AK102" s="11">
        <v>29.55</v>
      </c>
      <c r="AL102" s="11">
        <v>8.3699999999999992</v>
      </c>
      <c r="AM102" s="11">
        <v>17.32</v>
      </c>
      <c r="AN102" s="11">
        <v>12.2</v>
      </c>
      <c r="AO102" s="11">
        <v>23.99</v>
      </c>
      <c r="AP102" s="11">
        <v>21.87</v>
      </c>
      <c r="AQ102" s="11">
        <v>8.18</v>
      </c>
      <c r="AR102" s="11">
        <v>53.73</v>
      </c>
      <c r="AS102" s="11">
        <v>20.329999999999998</v>
      </c>
      <c r="AT102" s="11">
        <v>76.2</v>
      </c>
      <c r="AU102" s="11">
        <v>36.28</v>
      </c>
      <c r="AV102" s="11">
        <v>60.47</v>
      </c>
      <c r="AW102" s="11">
        <v>68.62</v>
      </c>
      <c r="AX102" s="11">
        <v>30.14</v>
      </c>
      <c r="AY102" s="11">
        <v>34.32</v>
      </c>
      <c r="AZ102" s="11">
        <v>46.34</v>
      </c>
      <c r="BA102" s="11">
        <v>16.13</v>
      </c>
      <c r="BB102" s="11">
        <v>9.3800000000000008</v>
      </c>
      <c r="BC102" s="11">
        <v>18.55</v>
      </c>
      <c r="BD102" s="11">
        <v>13.03</v>
      </c>
      <c r="BE102" s="11">
        <v>18.79</v>
      </c>
      <c r="BF102" s="11">
        <v>9.3699999999999992</v>
      </c>
      <c r="BG102" s="11">
        <v>16.170000000000002</v>
      </c>
      <c r="BH102" s="11">
        <v>17.579999999999998</v>
      </c>
      <c r="BI102" s="11">
        <v>24.05</v>
      </c>
      <c r="BJ102" s="11">
        <v>0.51</v>
      </c>
      <c r="BK102" s="11">
        <v>17.05</v>
      </c>
      <c r="BL102" s="11">
        <v>22.17</v>
      </c>
      <c r="BM102" s="11">
        <v>11.37</v>
      </c>
      <c r="BN102" s="11">
        <v>16.989999999999998</v>
      </c>
      <c r="BO102" s="11">
        <v>19.96</v>
      </c>
      <c r="BP102" s="11">
        <v>22.39</v>
      </c>
      <c r="BQ102" s="11">
        <v>14.78</v>
      </c>
      <c r="BR102" s="11">
        <v>16.170000000000002</v>
      </c>
      <c r="BS102" s="11">
        <v>10.09</v>
      </c>
      <c r="BT102" s="11">
        <v>27.01</v>
      </c>
      <c r="BU102" s="11">
        <v>17.350000000000001</v>
      </c>
      <c r="BV102" s="11">
        <v>30.02</v>
      </c>
      <c r="BW102" s="11">
        <v>29.15</v>
      </c>
      <c r="BX102" s="11">
        <v>26.11</v>
      </c>
      <c r="BY102" s="11">
        <v>8.9700000000000006</v>
      </c>
      <c r="BZ102" s="11">
        <v>12.97</v>
      </c>
      <c r="CA102" s="11">
        <v>20.78</v>
      </c>
      <c r="CB102" s="11">
        <v>18.309999999999999</v>
      </c>
      <c r="CC102" s="11">
        <v>24.16</v>
      </c>
      <c r="CD102" s="11">
        <v>6.91</v>
      </c>
      <c r="CE102" s="11">
        <v>19.09</v>
      </c>
      <c r="CF102" s="11">
        <v>31.52</v>
      </c>
      <c r="CG102" s="11">
        <v>19.93</v>
      </c>
      <c r="CH102" s="11">
        <v>21.05</v>
      </c>
      <c r="CI102" s="11">
        <v>3.96</v>
      </c>
      <c r="CJ102" s="11">
        <v>28.67</v>
      </c>
      <c r="CK102" s="11">
        <v>21.19</v>
      </c>
      <c r="CL102" s="11">
        <v>20.68</v>
      </c>
      <c r="CM102" s="11">
        <v>30.1</v>
      </c>
      <c r="CN102" s="11">
        <v>11.74</v>
      </c>
      <c r="CO102" s="11">
        <v>8.3800000000000008</v>
      </c>
      <c r="CP102" s="11">
        <v>19.260000000000002</v>
      </c>
      <c r="CQ102" s="11">
        <v>20.59</v>
      </c>
      <c r="CR102" s="11">
        <v>21.28</v>
      </c>
      <c r="CS102" s="11">
        <v>28.09</v>
      </c>
      <c r="CT102" s="11">
        <v>16.38</v>
      </c>
      <c r="CU102" s="11">
        <v>20.68</v>
      </c>
      <c r="CV102" s="11">
        <v>3.41</v>
      </c>
      <c r="CW102" s="11">
        <v>2.65</v>
      </c>
      <c r="CX102" s="11">
        <v>20.38</v>
      </c>
    </row>
    <row r="103" spans="2:102" x14ac:dyDescent="0.35">
      <c r="B103" s="3">
        <f t="shared" si="5"/>
        <v>100</v>
      </c>
      <c r="C103" s="11">
        <v>19.62</v>
      </c>
      <c r="D103" s="11">
        <v>7.65</v>
      </c>
      <c r="E103" s="11">
        <v>18.7</v>
      </c>
      <c r="F103" s="11">
        <v>0.54</v>
      </c>
      <c r="G103" s="11">
        <v>2.4500000000000002</v>
      </c>
      <c r="H103" s="11">
        <v>9.09</v>
      </c>
      <c r="I103" s="11">
        <v>16.579999999999998</v>
      </c>
      <c r="J103" s="11">
        <v>20.420000000000002</v>
      </c>
      <c r="K103" s="11">
        <v>17.47</v>
      </c>
      <c r="L103" s="11">
        <v>3.15</v>
      </c>
      <c r="M103" s="11">
        <v>33.380000000000003</v>
      </c>
      <c r="N103" s="11">
        <v>1.08</v>
      </c>
      <c r="O103" s="11">
        <v>7.48</v>
      </c>
      <c r="P103" s="11">
        <v>15.87</v>
      </c>
      <c r="Q103" s="11">
        <v>28.3</v>
      </c>
      <c r="R103" s="11">
        <v>27.12</v>
      </c>
      <c r="S103" s="11">
        <v>31.69</v>
      </c>
      <c r="T103" s="11">
        <v>24.11</v>
      </c>
      <c r="U103" s="11">
        <v>5.08</v>
      </c>
      <c r="V103" s="11">
        <v>41.03</v>
      </c>
      <c r="W103" s="11">
        <v>15.84</v>
      </c>
      <c r="X103" s="11">
        <v>1.85</v>
      </c>
      <c r="Y103" s="11">
        <v>6.4</v>
      </c>
      <c r="Z103" s="11">
        <v>10.08</v>
      </c>
      <c r="AA103" s="11">
        <v>5.9</v>
      </c>
      <c r="AB103" s="11">
        <v>48.68</v>
      </c>
      <c r="AC103" s="11">
        <v>14.44</v>
      </c>
      <c r="AD103" s="11">
        <v>16.59</v>
      </c>
      <c r="AE103" s="11">
        <v>12.64</v>
      </c>
      <c r="AF103" s="11">
        <v>27</v>
      </c>
      <c r="AG103" s="11">
        <v>25.88</v>
      </c>
      <c r="AH103" s="11">
        <v>20.38</v>
      </c>
      <c r="AI103" s="11">
        <v>18.059999999999999</v>
      </c>
      <c r="AJ103" s="11">
        <v>6.64</v>
      </c>
      <c r="AK103" s="11">
        <v>29.59</v>
      </c>
      <c r="AL103" s="11">
        <v>8.41</v>
      </c>
      <c r="AM103" s="11">
        <v>17.27</v>
      </c>
      <c r="AN103" s="11">
        <v>12.26</v>
      </c>
      <c r="AO103" s="11">
        <v>24.04</v>
      </c>
      <c r="AP103" s="11">
        <v>21.53</v>
      </c>
      <c r="AQ103" s="11">
        <v>8.16</v>
      </c>
      <c r="AR103" s="11">
        <v>53.09</v>
      </c>
      <c r="AS103" s="11">
        <v>20.34</v>
      </c>
      <c r="AT103" s="11">
        <v>76.63</v>
      </c>
      <c r="AU103" s="11">
        <v>36.24</v>
      </c>
      <c r="AV103" s="11">
        <v>60.26</v>
      </c>
      <c r="AW103" s="11">
        <v>68.67</v>
      </c>
      <c r="AX103" s="11">
        <v>29.46</v>
      </c>
      <c r="AY103" s="11">
        <v>34.58</v>
      </c>
      <c r="AZ103" s="11">
        <v>46.52</v>
      </c>
      <c r="BA103" s="11">
        <v>16.989999999999998</v>
      </c>
      <c r="BB103" s="11">
        <v>9.83</v>
      </c>
      <c r="BC103" s="11">
        <v>18.7</v>
      </c>
      <c r="BD103" s="11">
        <v>13.4</v>
      </c>
      <c r="BE103" s="11">
        <v>18.62</v>
      </c>
      <c r="BF103" s="11">
        <v>9.4600000000000009</v>
      </c>
      <c r="BG103" s="11">
        <v>16.260000000000002</v>
      </c>
      <c r="BH103" s="11">
        <v>16.04</v>
      </c>
      <c r="BI103" s="11">
        <v>24.67</v>
      </c>
      <c r="BJ103" s="11">
        <v>0.54</v>
      </c>
      <c r="BK103" s="11">
        <v>17.66</v>
      </c>
      <c r="BL103" s="11">
        <v>22.05</v>
      </c>
      <c r="BM103" s="11">
        <v>12.01</v>
      </c>
      <c r="BN103" s="11">
        <v>17.8</v>
      </c>
      <c r="BO103" s="11">
        <v>21.01</v>
      </c>
      <c r="BP103" s="11">
        <v>21.55</v>
      </c>
      <c r="BQ103" s="11">
        <v>15.03</v>
      </c>
      <c r="BR103" s="11">
        <v>17.7</v>
      </c>
      <c r="BS103" s="11">
        <v>10.02</v>
      </c>
      <c r="BT103" s="11">
        <v>27.38</v>
      </c>
      <c r="BU103" s="11">
        <v>17.600000000000001</v>
      </c>
      <c r="BV103" s="11">
        <v>32.07</v>
      </c>
      <c r="BW103" s="11">
        <v>29.11</v>
      </c>
      <c r="BX103" s="11">
        <v>24.74</v>
      </c>
      <c r="BY103" s="11">
        <v>9.6199999999999992</v>
      </c>
      <c r="BZ103" s="11">
        <v>13.09</v>
      </c>
      <c r="CA103" s="11">
        <v>19.72</v>
      </c>
      <c r="CB103" s="11">
        <v>18.45</v>
      </c>
      <c r="CC103" s="11">
        <v>23.53</v>
      </c>
      <c r="CD103" s="11">
        <v>7.04</v>
      </c>
      <c r="CE103" s="11">
        <v>18.489999999999998</v>
      </c>
      <c r="CF103" s="11">
        <v>32.17</v>
      </c>
      <c r="CG103" s="11">
        <v>20.68</v>
      </c>
      <c r="CH103" s="11">
        <v>19.48</v>
      </c>
      <c r="CI103" s="11">
        <v>3.85</v>
      </c>
      <c r="CJ103" s="11">
        <v>29.64</v>
      </c>
      <c r="CK103" s="11">
        <v>20.43</v>
      </c>
      <c r="CL103" s="11">
        <v>20.21</v>
      </c>
      <c r="CM103" s="11">
        <v>29.27</v>
      </c>
      <c r="CN103" s="11">
        <v>11.61</v>
      </c>
      <c r="CO103" s="11">
        <v>8.23</v>
      </c>
      <c r="CP103" s="11">
        <v>19.510000000000002</v>
      </c>
      <c r="CQ103" s="11">
        <v>20.89</v>
      </c>
      <c r="CR103" s="11">
        <v>21.62</v>
      </c>
      <c r="CS103" s="11">
        <v>28.8</v>
      </c>
      <c r="CT103" s="11">
        <v>16.59</v>
      </c>
      <c r="CU103" s="11">
        <v>20.49</v>
      </c>
      <c r="CV103" s="11">
        <v>3.28</v>
      </c>
      <c r="CW103" s="11">
        <v>2.62</v>
      </c>
      <c r="CX103" s="11">
        <v>20.32</v>
      </c>
    </row>
    <row r="104" spans="2:102" x14ac:dyDescent="0.35">
      <c r="B104" s="3">
        <f t="shared" si="5"/>
        <v>101</v>
      </c>
      <c r="C104" s="11">
        <v>19.71</v>
      </c>
      <c r="D104" s="11">
        <v>7.66</v>
      </c>
      <c r="E104" s="11">
        <v>18.670000000000002</v>
      </c>
      <c r="F104" s="11">
        <v>0.55000000000000004</v>
      </c>
      <c r="G104" s="11">
        <v>2.4500000000000002</v>
      </c>
      <c r="H104" s="11">
        <v>9.1199999999999992</v>
      </c>
      <c r="I104" s="11">
        <v>16.36</v>
      </c>
      <c r="J104" s="11">
        <v>20.8</v>
      </c>
      <c r="K104" s="11">
        <v>17.52</v>
      </c>
      <c r="L104" s="11">
        <v>3.15</v>
      </c>
      <c r="M104" s="11">
        <v>33.31</v>
      </c>
      <c r="N104" s="11">
        <v>1.07</v>
      </c>
      <c r="O104" s="11">
        <v>7.52</v>
      </c>
      <c r="P104" s="11">
        <v>15.94</v>
      </c>
      <c r="Q104" s="11">
        <v>28.21</v>
      </c>
      <c r="R104" s="11">
        <v>27.08</v>
      </c>
      <c r="S104" s="11">
        <v>31.7</v>
      </c>
      <c r="T104" s="11">
        <v>24.15</v>
      </c>
      <c r="U104" s="11">
        <v>5.09</v>
      </c>
      <c r="V104" s="11">
        <v>40.93</v>
      </c>
      <c r="W104" s="11">
        <v>15.71</v>
      </c>
      <c r="X104" s="11">
        <v>1.85</v>
      </c>
      <c r="Y104" s="11">
        <v>6.22</v>
      </c>
      <c r="Z104" s="11">
        <v>10.01</v>
      </c>
      <c r="AA104" s="11">
        <v>5.89</v>
      </c>
      <c r="AB104" s="11">
        <v>49.09</v>
      </c>
      <c r="AC104" s="11">
        <v>14.42</v>
      </c>
      <c r="AD104" s="11">
        <v>16.62</v>
      </c>
      <c r="AE104" s="11">
        <v>12.67</v>
      </c>
      <c r="AF104" s="11">
        <v>27.12</v>
      </c>
      <c r="AG104" s="11">
        <v>25.94</v>
      </c>
      <c r="AH104" s="11">
        <v>20.010000000000002</v>
      </c>
      <c r="AI104" s="11">
        <v>17.84</v>
      </c>
      <c r="AJ104" s="11">
        <v>6.7</v>
      </c>
      <c r="AK104" s="11">
        <v>29.46</v>
      </c>
      <c r="AL104" s="11">
        <v>8.4499999999999993</v>
      </c>
      <c r="AM104" s="11">
        <v>17.34</v>
      </c>
      <c r="AN104" s="11">
        <v>12.42</v>
      </c>
      <c r="AO104" s="11">
        <v>24.09</v>
      </c>
      <c r="AP104" s="11">
        <v>21.46</v>
      </c>
      <c r="AQ104" s="11">
        <v>8.18</v>
      </c>
      <c r="AR104" s="11">
        <v>54.28</v>
      </c>
      <c r="AS104" s="11">
        <v>20.43</v>
      </c>
      <c r="AT104" s="11">
        <v>76.97</v>
      </c>
      <c r="AU104" s="11">
        <v>36.14</v>
      </c>
      <c r="AV104" s="11">
        <v>60.08</v>
      </c>
      <c r="AW104" s="11">
        <v>68.61</v>
      </c>
      <c r="AX104" s="11">
        <v>29.77</v>
      </c>
      <c r="AY104" s="11">
        <v>34.79</v>
      </c>
      <c r="AZ104" s="11">
        <v>46.2</v>
      </c>
      <c r="BA104" s="11">
        <v>16.95</v>
      </c>
      <c r="BB104" s="11">
        <v>10.64</v>
      </c>
      <c r="BC104" s="11">
        <v>19.559999999999999</v>
      </c>
      <c r="BD104" s="11">
        <v>13.71</v>
      </c>
      <c r="BE104" s="11">
        <v>19.41</v>
      </c>
      <c r="BF104" s="11">
        <v>9.31</v>
      </c>
      <c r="BG104" s="11">
        <v>16.27</v>
      </c>
      <c r="BH104" s="11">
        <v>16.260000000000002</v>
      </c>
      <c r="BI104" s="11">
        <v>24.52</v>
      </c>
      <c r="BJ104" s="11">
        <v>0.49</v>
      </c>
      <c r="BK104" s="11">
        <v>15.76</v>
      </c>
      <c r="BL104" s="11">
        <v>22.52</v>
      </c>
      <c r="BM104" s="11">
        <v>11.64</v>
      </c>
      <c r="BN104" s="11">
        <v>17.649999999999999</v>
      </c>
      <c r="BO104" s="11">
        <v>20.85</v>
      </c>
      <c r="BP104" s="11">
        <v>20.84</v>
      </c>
      <c r="BQ104" s="11">
        <v>14.97</v>
      </c>
      <c r="BR104" s="11">
        <v>16.89</v>
      </c>
      <c r="BS104" s="11">
        <v>10.15</v>
      </c>
      <c r="BT104" s="11">
        <v>28.97</v>
      </c>
      <c r="BU104" s="11">
        <v>15.2</v>
      </c>
      <c r="BV104" s="11">
        <v>30.13</v>
      </c>
      <c r="BW104" s="11">
        <v>29.53</v>
      </c>
      <c r="BX104" s="11">
        <v>24.21</v>
      </c>
      <c r="BY104" s="11">
        <v>8.9499999999999993</v>
      </c>
      <c r="BZ104" s="11">
        <v>13.34</v>
      </c>
      <c r="CA104" s="11">
        <v>21.76</v>
      </c>
      <c r="CB104" s="11">
        <v>17.88</v>
      </c>
      <c r="CC104" s="11">
        <v>22.16</v>
      </c>
      <c r="CD104" s="11">
        <v>6.99</v>
      </c>
      <c r="CE104" s="11">
        <v>19.28</v>
      </c>
      <c r="CF104" s="11">
        <v>30.7</v>
      </c>
      <c r="CG104" s="11">
        <v>19.579999999999998</v>
      </c>
      <c r="CH104" s="11">
        <v>20.84</v>
      </c>
      <c r="CI104" s="11">
        <v>4.09</v>
      </c>
      <c r="CJ104" s="11">
        <v>28.31</v>
      </c>
      <c r="CK104" s="11">
        <v>20.78</v>
      </c>
      <c r="CL104" s="11">
        <v>20.86</v>
      </c>
      <c r="CM104" s="11">
        <v>31.88</v>
      </c>
      <c r="CN104" s="11">
        <v>11.84</v>
      </c>
      <c r="CO104" s="11">
        <v>7.64</v>
      </c>
      <c r="CP104" s="11">
        <v>20.25</v>
      </c>
      <c r="CQ104" s="11">
        <v>21</v>
      </c>
      <c r="CR104" s="11">
        <v>21.48</v>
      </c>
      <c r="CS104" s="11">
        <v>28.26</v>
      </c>
      <c r="CT104" s="11">
        <v>16.32</v>
      </c>
      <c r="CU104" s="11">
        <v>20.91</v>
      </c>
      <c r="CV104" s="11">
        <v>3.35</v>
      </c>
      <c r="CW104" s="11">
        <v>2.75</v>
      </c>
      <c r="CX104" s="11">
        <v>20.7</v>
      </c>
    </row>
    <row r="105" spans="2:102" x14ac:dyDescent="0.35">
      <c r="B105" s="3">
        <f t="shared" si="5"/>
        <v>102</v>
      </c>
      <c r="C105" s="11">
        <v>19.61</v>
      </c>
      <c r="D105" s="11">
        <v>7.66</v>
      </c>
      <c r="E105" s="11">
        <v>18.649999999999999</v>
      </c>
      <c r="F105" s="11">
        <v>0.56000000000000005</v>
      </c>
      <c r="G105" s="11">
        <v>2.46</v>
      </c>
      <c r="H105" s="11">
        <v>9.19</v>
      </c>
      <c r="I105" s="11">
        <v>16.57</v>
      </c>
      <c r="J105" s="11">
        <v>20.81</v>
      </c>
      <c r="K105" s="11">
        <v>17.54</v>
      </c>
      <c r="L105" s="11">
        <v>3.15</v>
      </c>
      <c r="M105" s="11">
        <v>33.369999999999997</v>
      </c>
      <c r="N105" s="11">
        <v>1.07</v>
      </c>
      <c r="O105" s="11">
        <v>7.5</v>
      </c>
      <c r="P105" s="11">
        <v>16.18</v>
      </c>
      <c r="Q105" s="11">
        <v>28.44</v>
      </c>
      <c r="R105" s="11">
        <v>27.03</v>
      </c>
      <c r="S105" s="11">
        <v>31.65</v>
      </c>
      <c r="T105" s="11">
        <v>24.21</v>
      </c>
      <c r="U105" s="11">
        <v>5.0999999999999996</v>
      </c>
      <c r="V105" s="11">
        <v>40.64</v>
      </c>
      <c r="W105" s="11">
        <v>15.7</v>
      </c>
      <c r="X105" s="11">
        <v>1.85</v>
      </c>
      <c r="Y105" s="11">
        <v>6.15</v>
      </c>
      <c r="Z105" s="11">
        <v>10.029999999999999</v>
      </c>
      <c r="AA105" s="11">
        <v>5.95</v>
      </c>
      <c r="AB105" s="11">
        <v>48.77</v>
      </c>
      <c r="AC105" s="11">
        <v>14.45</v>
      </c>
      <c r="AD105" s="11">
        <v>16.61</v>
      </c>
      <c r="AE105" s="11">
        <v>12.58</v>
      </c>
      <c r="AF105" s="11">
        <v>27.33</v>
      </c>
      <c r="AG105" s="11">
        <v>26.06</v>
      </c>
      <c r="AH105" s="11">
        <v>20.059999999999999</v>
      </c>
      <c r="AI105" s="11">
        <v>18.100000000000001</v>
      </c>
      <c r="AJ105" s="11">
        <v>6.7</v>
      </c>
      <c r="AK105" s="11">
        <v>29.38</v>
      </c>
      <c r="AL105" s="11">
        <v>8.44</v>
      </c>
      <c r="AM105" s="11">
        <v>17.2</v>
      </c>
      <c r="AN105" s="11">
        <v>12.38</v>
      </c>
      <c r="AO105" s="11">
        <v>24.02</v>
      </c>
      <c r="AP105" s="11">
        <v>21.43</v>
      </c>
      <c r="AQ105" s="11">
        <v>8.1199999999999992</v>
      </c>
      <c r="AR105" s="11">
        <v>54.01</v>
      </c>
      <c r="AS105" s="11">
        <v>20.46</v>
      </c>
      <c r="AT105" s="11">
        <v>76.650000000000006</v>
      </c>
      <c r="AU105" s="11">
        <v>36.32</v>
      </c>
      <c r="AV105" s="11">
        <v>59.67</v>
      </c>
      <c r="AW105" s="11">
        <v>68.67</v>
      </c>
      <c r="AX105" s="11">
        <v>29.54</v>
      </c>
      <c r="AY105" s="11">
        <v>35.130000000000003</v>
      </c>
      <c r="AZ105" s="11">
        <v>46.44</v>
      </c>
      <c r="BA105" s="11">
        <v>16.440000000000001</v>
      </c>
      <c r="BB105" s="11">
        <v>9.4499999999999993</v>
      </c>
      <c r="BC105" s="11">
        <v>18.899999999999999</v>
      </c>
      <c r="BD105" s="11">
        <v>13.44</v>
      </c>
      <c r="BE105" s="11">
        <v>19.3</v>
      </c>
      <c r="BF105" s="11">
        <v>9.67</v>
      </c>
      <c r="BG105" s="11">
        <v>16.64</v>
      </c>
      <c r="BH105" s="11">
        <v>16.89</v>
      </c>
      <c r="BI105" s="11">
        <v>24.72</v>
      </c>
      <c r="BJ105" s="11">
        <v>0.52</v>
      </c>
      <c r="BK105" s="11">
        <v>17.77</v>
      </c>
      <c r="BL105" s="11">
        <v>22.6</v>
      </c>
      <c r="BM105" s="11">
        <v>11.63</v>
      </c>
      <c r="BN105" s="11">
        <v>18.059999999999999</v>
      </c>
      <c r="BO105" s="11">
        <v>20.28</v>
      </c>
      <c r="BP105" s="11">
        <v>22.03</v>
      </c>
      <c r="BQ105" s="11">
        <v>15.63</v>
      </c>
      <c r="BR105" s="11">
        <v>16.43</v>
      </c>
      <c r="BS105" s="11">
        <v>10.130000000000001</v>
      </c>
      <c r="BT105" s="11">
        <v>27.37</v>
      </c>
      <c r="BU105" s="11">
        <v>16.7</v>
      </c>
      <c r="BV105" s="11">
        <v>32.229999999999997</v>
      </c>
      <c r="BW105" s="11">
        <v>28.36</v>
      </c>
      <c r="BX105" s="11">
        <v>25.35</v>
      </c>
      <c r="BY105" s="11">
        <v>10.119999999999999</v>
      </c>
      <c r="BZ105" s="11">
        <v>13.4</v>
      </c>
      <c r="CA105" s="11">
        <v>21.4</v>
      </c>
      <c r="CB105" s="11">
        <v>19.02</v>
      </c>
      <c r="CC105" s="11">
        <v>21.87</v>
      </c>
      <c r="CD105" s="11">
        <v>7.09</v>
      </c>
      <c r="CE105" s="11">
        <v>19.91</v>
      </c>
      <c r="CF105" s="11">
        <v>32.11</v>
      </c>
      <c r="CG105" s="11">
        <v>19.77</v>
      </c>
      <c r="CH105" s="11">
        <v>21.37</v>
      </c>
      <c r="CI105" s="11">
        <v>3.99</v>
      </c>
      <c r="CJ105" s="11">
        <v>27.51</v>
      </c>
      <c r="CK105" s="11">
        <v>20.84</v>
      </c>
      <c r="CL105" s="11">
        <v>20.54</v>
      </c>
      <c r="CM105" s="11">
        <v>29.52</v>
      </c>
      <c r="CN105" s="11">
        <v>11.67</v>
      </c>
      <c r="CO105" s="11">
        <v>8.5500000000000007</v>
      </c>
      <c r="CP105" s="11">
        <v>19.75</v>
      </c>
      <c r="CQ105" s="11">
        <v>21.03</v>
      </c>
      <c r="CR105" s="11">
        <v>22.88</v>
      </c>
      <c r="CS105" s="11">
        <v>27.74</v>
      </c>
      <c r="CT105" s="11">
        <v>16.38</v>
      </c>
      <c r="CU105" s="11">
        <v>21.73</v>
      </c>
      <c r="CV105" s="11">
        <v>3.4</v>
      </c>
      <c r="CW105" s="11">
        <v>2.69</v>
      </c>
      <c r="CX105" s="11">
        <v>20.52</v>
      </c>
    </row>
    <row r="106" spans="2:102" x14ac:dyDescent="0.35">
      <c r="B106" s="3">
        <f t="shared" si="5"/>
        <v>103</v>
      </c>
      <c r="C106" s="11">
        <v>19.53</v>
      </c>
      <c r="D106" s="11">
        <v>7.68</v>
      </c>
      <c r="E106" s="11">
        <v>18.739999999999998</v>
      </c>
      <c r="F106" s="11">
        <v>0.56000000000000005</v>
      </c>
      <c r="G106" s="11">
        <v>2.4500000000000002</v>
      </c>
      <c r="H106" s="11">
        <v>9.15</v>
      </c>
      <c r="I106" s="11">
        <v>16.63</v>
      </c>
      <c r="J106" s="11">
        <v>21.12</v>
      </c>
      <c r="K106" s="11">
        <v>17.329999999999998</v>
      </c>
      <c r="L106" s="11">
        <v>3.14</v>
      </c>
      <c r="M106" s="11">
        <v>33.33</v>
      </c>
      <c r="N106" s="11">
        <v>1.07</v>
      </c>
      <c r="O106" s="11">
        <v>7.53</v>
      </c>
      <c r="P106" s="11">
        <v>16.14</v>
      </c>
      <c r="Q106" s="11">
        <v>28.59</v>
      </c>
      <c r="R106" s="11">
        <v>27.08</v>
      </c>
      <c r="S106" s="11">
        <v>31.51</v>
      </c>
      <c r="T106" s="11">
        <v>24.2</v>
      </c>
      <c r="U106" s="11">
        <v>5.12</v>
      </c>
      <c r="V106" s="11">
        <v>40.49</v>
      </c>
      <c r="W106" s="11">
        <v>15.84</v>
      </c>
      <c r="X106" s="11">
        <v>1.84</v>
      </c>
      <c r="Y106" s="11">
        <v>6.28</v>
      </c>
      <c r="Z106" s="11">
        <v>9.89</v>
      </c>
      <c r="AA106" s="11">
        <v>6.02</v>
      </c>
      <c r="AB106" s="11">
        <v>48.3</v>
      </c>
      <c r="AC106" s="11">
        <v>14.52</v>
      </c>
      <c r="AD106" s="11">
        <v>16.62</v>
      </c>
      <c r="AE106" s="11">
        <v>12.5</v>
      </c>
      <c r="AF106" s="11">
        <v>27.59</v>
      </c>
      <c r="AG106" s="11">
        <v>25.9</v>
      </c>
      <c r="AH106" s="11">
        <v>19.71</v>
      </c>
      <c r="AI106" s="11">
        <v>17.940000000000001</v>
      </c>
      <c r="AJ106" s="11">
        <v>6.69</v>
      </c>
      <c r="AK106" s="11">
        <v>29.26</v>
      </c>
      <c r="AL106" s="11">
        <v>8.3699999999999992</v>
      </c>
      <c r="AM106" s="11">
        <v>17.190000000000001</v>
      </c>
      <c r="AN106" s="11">
        <v>12.21</v>
      </c>
      <c r="AO106" s="11">
        <v>24</v>
      </c>
      <c r="AP106" s="11">
        <v>21.55</v>
      </c>
      <c r="AQ106" s="11">
        <v>8.1199999999999992</v>
      </c>
      <c r="AR106" s="11">
        <v>53.98</v>
      </c>
      <c r="AS106" s="11">
        <v>20.71</v>
      </c>
      <c r="AT106" s="11">
        <v>76.8</v>
      </c>
      <c r="AU106" s="11">
        <v>36.1</v>
      </c>
      <c r="AV106" s="11">
        <v>59.57</v>
      </c>
      <c r="AW106" s="11">
        <v>68.760000000000005</v>
      </c>
      <c r="AX106" s="11">
        <v>29.56</v>
      </c>
      <c r="AY106" s="11">
        <v>35.11</v>
      </c>
      <c r="AZ106" s="11">
        <v>46.58</v>
      </c>
      <c r="BA106" s="11">
        <v>16.75</v>
      </c>
      <c r="BB106" s="11">
        <v>10.38</v>
      </c>
      <c r="BC106" s="11">
        <v>19.55</v>
      </c>
      <c r="BD106" s="11">
        <v>12.69</v>
      </c>
      <c r="BE106" s="11">
        <v>18.93</v>
      </c>
      <c r="BF106" s="11">
        <v>9.44</v>
      </c>
      <c r="BG106" s="11">
        <v>16.3</v>
      </c>
      <c r="BH106" s="11">
        <v>17.86</v>
      </c>
      <c r="BI106" s="11">
        <v>24.94</v>
      </c>
      <c r="BJ106" s="11">
        <v>0.53</v>
      </c>
      <c r="BK106" s="11">
        <v>16.84</v>
      </c>
      <c r="BL106" s="11">
        <v>22.66</v>
      </c>
      <c r="BM106" s="11">
        <v>11.72</v>
      </c>
      <c r="BN106" s="11">
        <v>16.97</v>
      </c>
      <c r="BO106" s="11">
        <v>20.09</v>
      </c>
      <c r="BP106" s="11">
        <v>21.48</v>
      </c>
      <c r="BQ106" s="11">
        <v>15.4</v>
      </c>
      <c r="BR106" s="11">
        <v>16.399999999999999</v>
      </c>
      <c r="BS106" s="11">
        <v>10.130000000000001</v>
      </c>
      <c r="BT106" s="11">
        <v>27.67</v>
      </c>
      <c r="BU106" s="11">
        <v>18.010000000000002</v>
      </c>
      <c r="BV106" s="11">
        <v>30.42</v>
      </c>
      <c r="BW106" s="11">
        <v>28.27</v>
      </c>
      <c r="BX106" s="11">
        <v>25.68</v>
      </c>
      <c r="BY106" s="11">
        <v>9.9700000000000006</v>
      </c>
      <c r="BZ106" s="11">
        <v>13.94</v>
      </c>
      <c r="CA106" s="11">
        <v>22.17</v>
      </c>
      <c r="CB106" s="11">
        <v>18.66</v>
      </c>
      <c r="CC106" s="11">
        <v>21.3</v>
      </c>
      <c r="CD106" s="11">
        <v>7.38</v>
      </c>
      <c r="CE106" s="11">
        <v>19.61</v>
      </c>
      <c r="CF106" s="11">
        <v>29.39</v>
      </c>
      <c r="CG106" s="11">
        <v>20.059999999999999</v>
      </c>
      <c r="CH106" s="11">
        <v>20.399999999999999</v>
      </c>
      <c r="CI106" s="11">
        <v>3.99</v>
      </c>
      <c r="CJ106" s="11">
        <v>27.68</v>
      </c>
      <c r="CK106" s="11">
        <v>20.78</v>
      </c>
      <c r="CL106" s="11">
        <v>20.85</v>
      </c>
      <c r="CM106" s="11">
        <v>29.73</v>
      </c>
      <c r="CN106" s="11">
        <v>11.88</v>
      </c>
      <c r="CO106" s="11">
        <v>8.1300000000000008</v>
      </c>
      <c r="CP106" s="11">
        <v>20.54</v>
      </c>
      <c r="CQ106" s="11">
        <v>21.12</v>
      </c>
      <c r="CR106" s="11">
        <v>22.19</v>
      </c>
      <c r="CS106" s="11">
        <v>27.66</v>
      </c>
      <c r="CT106" s="11">
        <v>16.309999999999999</v>
      </c>
      <c r="CU106" s="11">
        <v>21.07</v>
      </c>
      <c r="CV106" s="11">
        <v>3.45</v>
      </c>
      <c r="CW106" s="11">
        <v>2.66</v>
      </c>
      <c r="CX106" s="11">
        <v>20.2</v>
      </c>
    </row>
    <row r="107" spans="2:102" x14ac:dyDescent="0.35">
      <c r="B107" s="3">
        <f t="shared" si="5"/>
        <v>104</v>
      </c>
      <c r="C107" s="11">
        <v>19.66</v>
      </c>
      <c r="D107" s="11">
        <v>7.67</v>
      </c>
      <c r="E107" s="11">
        <v>18.77</v>
      </c>
      <c r="F107" s="11">
        <v>0.56000000000000005</v>
      </c>
      <c r="G107" s="11">
        <v>2.4500000000000002</v>
      </c>
      <c r="H107" s="11">
        <v>9.1</v>
      </c>
      <c r="I107" s="11">
        <v>16.739999999999998</v>
      </c>
      <c r="J107" s="11">
        <v>21.11</v>
      </c>
      <c r="K107" s="11">
        <v>17.350000000000001</v>
      </c>
      <c r="L107" s="11">
        <v>3.15</v>
      </c>
      <c r="M107" s="11">
        <v>33.299999999999997</v>
      </c>
      <c r="N107" s="11">
        <v>1.07</v>
      </c>
      <c r="O107" s="11">
        <v>7.51</v>
      </c>
      <c r="P107" s="11">
        <v>15.99</v>
      </c>
      <c r="Q107" s="11">
        <v>28.39</v>
      </c>
      <c r="R107" s="11">
        <v>27.19</v>
      </c>
      <c r="S107" s="11">
        <v>31.46</v>
      </c>
      <c r="T107" s="11">
        <v>24.49</v>
      </c>
      <c r="U107" s="11">
        <v>5.14</v>
      </c>
      <c r="V107" s="11">
        <v>40.68</v>
      </c>
      <c r="W107" s="11">
        <v>15.62</v>
      </c>
      <c r="X107" s="11">
        <v>1.84</v>
      </c>
      <c r="Y107" s="11">
        <v>6.21</v>
      </c>
      <c r="Z107" s="11">
        <v>9.9600000000000009</v>
      </c>
      <c r="AA107" s="11">
        <v>6.02</v>
      </c>
      <c r="AB107" s="11">
        <v>48.87</v>
      </c>
      <c r="AC107" s="11">
        <v>14.57</v>
      </c>
      <c r="AD107" s="11">
        <v>16.61</v>
      </c>
      <c r="AE107" s="11">
        <v>12.83</v>
      </c>
      <c r="AF107" s="11">
        <v>27.57</v>
      </c>
      <c r="AG107" s="11">
        <v>26.03</v>
      </c>
      <c r="AH107" s="11">
        <v>20.02</v>
      </c>
      <c r="AI107" s="11">
        <v>17.77</v>
      </c>
      <c r="AJ107" s="11">
        <v>6.65</v>
      </c>
      <c r="AK107" s="11">
        <v>29.66</v>
      </c>
      <c r="AL107" s="11">
        <v>8.36</v>
      </c>
      <c r="AM107" s="11">
        <v>17.079999999999998</v>
      </c>
      <c r="AN107" s="11">
        <v>12.22</v>
      </c>
      <c r="AO107" s="11">
        <v>24.02</v>
      </c>
      <c r="AP107" s="11">
        <v>21.49</v>
      </c>
      <c r="AQ107" s="11">
        <v>8.11</v>
      </c>
      <c r="AR107" s="11">
        <v>52.96</v>
      </c>
      <c r="AS107" s="11">
        <v>20.69</v>
      </c>
      <c r="AT107" s="11">
        <v>77.31</v>
      </c>
      <c r="AU107" s="11">
        <v>35.9</v>
      </c>
      <c r="AV107" s="11">
        <v>59.45</v>
      </c>
      <c r="AW107" s="11">
        <v>68.77</v>
      </c>
      <c r="AX107" s="11">
        <v>29.36</v>
      </c>
      <c r="AY107" s="11">
        <v>35.28</v>
      </c>
      <c r="AZ107" s="11">
        <v>46.78</v>
      </c>
      <c r="BA107" s="11">
        <v>15.33</v>
      </c>
      <c r="BB107" s="11">
        <v>10.27</v>
      </c>
      <c r="BC107" s="11">
        <v>17.97</v>
      </c>
      <c r="BD107" s="11">
        <v>13.21</v>
      </c>
      <c r="BE107" s="11">
        <v>19.059999999999999</v>
      </c>
      <c r="BF107" s="11">
        <v>9.6</v>
      </c>
      <c r="BG107" s="11">
        <v>16.57</v>
      </c>
      <c r="BH107" s="11">
        <v>17.190000000000001</v>
      </c>
      <c r="BI107" s="11">
        <v>24.58</v>
      </c>
      <c r="BJ107" s="11">
        <v>0.53</v>
      </c>
      <c r="BK107" s="11">
        <v>17.13</v>
      </c>
      <c r="BL107" s="11">
        <v>21.55</v>
      </c>
      <c r="BM107" s="11">
        <v>11.15</v>
      </c>
      <c r="BN107" s="11">
        <v>17.48</v>
      </c>
      <c r="BO107" s="11">
        <v>18.7</v>
      </c>
      <c r="BP107" s="11">
        <v>22.91</v>
      </c>
      <c r="BQ107" s="11">
        <v>15.1</v>
      </c>
      <c r="BR107" s="11">
        <v>15.88</v>
      </c>
      <c r="BS107" s="11">
        <v>10.26</v>
      </c>
      <c r="BT107" s="11">
        <v>26.5</v>
      </c>
      <c r="BU107" s="11">
        <v>16.850000000000001</v>
      </c>
      <c r="BV107" s="11">
        <v>31.23</v>
      </c>
      <c r="BW107" s="11">
        <v>28.63</v>
      </c>
      <c r="BX107" s="11">
        <v>25.22</v>
      </c>
      <c r="BY107" s="11">
        <v>9.3000000000000007</v>
      </c>
      <c r="BZ107" s="11">
        <v>13.31</v>
      </c>
      <c r="CA107" s="11">
        <v>20.100000000000001</v>
      </c>
      <c r="CB107" s="11">
        <v>18.82</v>
      </c>
      <c r="CC107" s="11">
        <v>21.61</v>
      </c>
      <c r="CD107" s="11">
        <v>7.58</v>
      </c>
      <c r="CE107" s="11">
        <v>19.53</v>
      </c>
      <c r="CF107" s="11">
        <v>31.3</v>
      </c>
      <c r="CG107" s="11">
        <v>19.5</v>
      </c>
      <c r="CH107" s="11">
        <v>20.55</v>
      </c>
      <c r="CI107" s="11">
        <v>3.94</v>
      </c>
      <c r="CJ107" s="11">
        <v>28.85</v>
      </c>
      <c r="CK107" s="11">
        <v>20.99</v>
      </c>
      <c r="CL107" s="11">
        <v>20.57</v>
      </c>
      <c r="CM107" s="11">
        <v>30.05</v>
      </c>
      <c r="CN107" s="11">
        <v>12.07</v>
      </c>
      <c r="CO107" s="11">
        <v>9</v>
      </c>
      <c r="CP107" s="11">
        <v>20.58</v>
      </c>
      <c r="CQ107" s="11">
        <v>20.79</v>
      </c>
      <c r="CR107" s="11">
        <v>21.53</v>
      </c>
      <c r="CS107" s="11">
        <v>28.89</v>
      </c>
      <c r="CT107" s="11">
        <v>16.46</v>
      </c>
      <c r="CU107" s="11">
        <v>22.2</v>
      </c>
      <c r="CV107" s="11">
        <v>3.44</v>
      </c>
      <c r="CW107" s="11">
        <v>2.6</v>
      </c>
      <c r="CX107" s="11">
        <v>19.72</v>
      </c>
    </row>
    <row r="108" spans="2:102" x14ac:dyDescent="0.35">
      <c r="B108" s="3">
        <f t="shared" si="5"/>
        <v>105</v>
      </c>
      <c r="C108" s="11">
        <v>19.71</v>
      </c>
      <c r="D108" s="11">
        <v>7.69</v>
      </c>
      <c r="E108" s="11">
        <v>18.760000000000002</v>
      </c>
      <c r="F108" s="11">
        <v>0.56000000000000005</v>
      </c>
      <c r="G108" s="11">
        <v>2.4500000000000002</v>
      </c>
      <c r="H108" s="11">
        <v>9.16</v>
      </c>
      <c r="I108" s="11">
        <v>16.63</v>
      </c>
      <c r="J108" s="11">
        <v>21.28</v>
      </c>
      <c r="K108" s="11">
        <v>17.350000000000001</v>
      </c>
      <c r="L108" s="11">
        <v>3.12</v>
      </c>
      <c r="M108" s="11">
        <v>33.39</v>
      </c>
      <c r="N108" s="11">
        <v>1.08</v>
      </c>
      <c r="O108" s="11">
        <v>7.6</v>
      </c>
      <c r="P108" s="11">
        <v>15.96</v>
      </c>
      <c r="Q108" s="11">
        <v>28.15</v>
      </c>
      <c r="R108" s="11">
        <v>27.04</v>
      </c>
      <c r="S108" s="11">
        <v>31.55</v>
      </c>
      <c r="T108" s="11">
        <v>24.57</v>
      </c>
      <c r="U108" s="11">
        <v>5.12</v>
      </c>
      <c r="V108" s="11">
        <v>40.24</v>
      </c>
      <c r="W108" s="11">
        <v>15.43</v>
      </c>
      <c r="X108" s="11">
        <v>1.84</v>
      </c>
      <c r="Y108" s="11">
        <v>6.09</v>
      </c>
      <c r="Z108" s="11">
        <v>9.9</v>
      </c>
      <c r="AA108" s="11">
        <v>6</v>
      </c>
      <c r="AB108" s="11">
        <v>48.97</v>
      </c>
      <c r="AC108" s="11">
        <v>14.54</v>
      </c>
      <c r="AD108" s="11">
        <v>16.63</v>
      </c>
      <c r="AE108" s="11">
        <v>12.79</v>
      </c>
      <c r="AF108" s="11">
        <v>27.29</v>
      </c>
      <c r="AG108" s="11">
        <v>26.05</v>
      </c>
      <c r="AH108" s="11">
        <v>19.87</v>
      </c>
      <c r="AI108" s="11">
        <v>17.84</v>
      </c>
      <c r="AJ108" s="11">
        <v>6.65</v>
      </c>
      <c r="AK108" s="11">
        <v>30.13</v>
      </c>
      <c r="AL108" s="11">
        <v>8.42</v>
      </c>
      <c r="AM108" s="11">
        <v>17.07</v>
      </c>
      <c r="AN108" s="11">
        <v>12.26</v>
      </c>
      <c r="AO108" s="11">
        <v>24.02</v>
      </c>
      <c r="AP108" s="11">
        <v>21.15</v>
      </c>
      <c r="AQ108" s="11">
        <v>8.09</v>
      </c>
      <c r="AR108" s="11">
        <v>51.93</v>
      </c>
      <c r="AS108" s="11">
        <v>20.64</v>
      </c>
      <c r="AT108" s="11">
        <v>77.47</v>
      </c>
      <c r="AU108" s="11">
        <v>36.06</v>
      </c>
      <c r="AV108" s="11">
        <v>59.17</v>
      </c>
      <c r="AW108" s="11">
        <v>69.17</v>
      </c>
      <c r="AX108" s="11">
        <v>29.2</v>
      </c>
      <c r="AY108" s="11">
        <v>35.24</v>
      </c>
      <c r="AZ108" s="11">
        <v>46.69</v>
      </c>
      <c r="BA108" s="11">
        <v>17.23</v>
      </c>
      <c r="BB108" s="11">
        <v>10.49</v>
      </c>
      <c r="BC108" s="11">
        <v>17.440000000000001</v>
      </c>
      <c r="BD108" s="11">
        <v>13.82</v>
      </c>
      <c r="BE108" s="11">
        <v>19.03</v>
      </c>
      <c r="BF108" s="11">
        <v>9.51</v>
      </c>
      <c r="BG108" s="11">
        <v>16.510000000000002</v>
      </c>
      <c r="BH108" s="11">
        <v>17.489999999999998</v>
      </c>
      <c r="BI108" s="11">
        <v>24.02</v>
      </c>
      <c r="BJ108" s="11">
        <v>0.52</v>
      </c>
      <c r="BK108" s="11">
        <v>17.37</v>
      </c>
      <c r="BL108" s="11">
        <v>22.61</v>
      </c>
      <c r="BM108" s="11">
        <v>11.5</v>
      </c>
      <c r="BN108" s="11">
        <v>17.78</v>
      </c>
      <c r="BO108" s="11">
        <v>19.61</v>
      </c>
      <c r="BP108" s="11">
        <v>22.64</v>
      </c>
      <c r="BQ108" s="11">
        <v>15.45</v>
      </c>
      <c r="BR108" s="11">
        <v>16.71</v>
      </c>
      <c r="BS108" s="11">
        <v>10.01</v>
      </c>
      <c r="BT108" s="11">
        <v>28.51</v>
      </c>
      <c r="BU108" s="11">
        <v>16.78</v>
      </c>
      <c r="BV108" s="11">
        <v>32</v>
      </c>
      <c r="BW108" s="11">
        <v>30.01</v>
      </c>
      <c r="BX108" s="11">
        <v>24.3</v>
      </c>
      <c r="BY108" s="11">
        <v>10.33</v>
      </c>
      <c r="BZ108" s="11">
        <v>13.37</v>
      </c>
      <c r="CA108" s="11">
        <v>21.14</v>
      </c>
      <c r="CB108" s="11">
        <v>18.760000000000002</v>
      </c>
      <c r="CC108" s="11">
        <v>22.68</v>
      </c>
      <c r="CD108" s="11">
        <v>6.67</v>
      </c>
      <c r="CE108" s="11">
        <v>19.55</v>
      </c>
      <c r="CF108" s="11">
        <v>31.38</v>
      </c>
      <c r="CG108" s="11">
        <v>19.14</v>
      </c>
      <c r="CH108" s="11">
        <v>20.260000000000002</v>
      </c>
      <c r="CI108" s="11">
        <v>4</v>
      </c>
      <c r="CJ108" s="11">
        <v>29.05</v>
      </c>
      <c r="CK108" s="11">
        <v>20.13</v>
      </c>
      <c r="CL108" s="11">
        <v>20.8</v>
      </c>
      <c r="CM108" s="11">
        <v>31.62</v>
      </c>
      <c r="CN108" s="11">
        <v>11.64</v>
      </c>
      <c r="CO108" s="11">
        <v>8.18</v>
      </c>
      <c r="CP108" s="11">
        <v>20.02</v>
      </c>
      <c r="CQ108" s="11">
        <v>20.84</v>
      </c>
      <c r="CR108" s="11">
        <v>20.9</v>
      </c>
      <c r="CS108" s="11">
        <v>28.67</v>
      </c>
      <c r="CT108" s="11">
        <v>16.25</v>
      </c>
      <c r="CU108" s="11">
        <v>22.13</v>
      </c>
      <c r="CV108" s="11">
        <v>3.38</v>
      </c>
      <c r="CW108" s="11">
        <v>2.64</v>
      </c>
      <c r="CX108" s="11">
        <v>20.88</v>
      </c>
    </row>
    <row r="109" spans="2:102" x14ac:dyDescent="0.35">
      <c r="B109" s="3">
        <f t="shared" si="5"/>
        <v>106</v>
      </c>
      <c r="C109" s="11">
        <v>19.78</v>
      </c>
      <c r="D109" s="11">
        <v>7.68</v>
      </c>
      <c r="E109" s="11">
        <v>18.809999999999999</v>
      </c>
      <c r="F109" s="11">
        <v>0.55000000000000004</v>
      </c>
      <c r="G109" s="11">
        <v>2.4500000000000002</v>
      </c>
      <c r="H109" s="11">
        <v>9.34</v>
      </c>
      <c r="I109" s="11">
        <v>16.52</v>
      </c>
      <c r="J109" s="11">
        <v>21.03</v>
      </c>
      <c r="K109" s="11">
        <v>17.27</v>
      </c>
      <c r="L109" s="11">
        <v>3.16</v>
      </c>
      <c r="M109" s="11">
        <v>33.42</v>
      </c>
      <c r="N109" s="11">
        <v>1.08</v>
      </c>
      <c r="O109" s="11">
        <v>7.52</v>
      </c>
      <c r="P109" s="11">
        <v>16.010000000000002</v>
      </c>
      <c r="Q109" s="11">
        <v>28.02</v>
      </c>
      <c r="R109" s="11">
        <v>27.12</v>
      </c>
      <c r="S109" s="11">
        <v>31.48</v>
      </c>
      <c r="T109" s="11">
        <v>24.55</v>
      </c>
      <c r="U109" s="11">
        <v>5.14</v>
      </c>
      <c r="V109" s="11">
        <v>40.31</v>
      </c>
      <c r="W109" s="11">
        <v>15.41</v>
      </c>
      <c r="X109" s="11">
        <v>1.84</v>
      </c>
      <c r="Y109" s="11">
        <v>6.22</v>
      </c>
      <c r="Z109" s="11">
        <v>9.93</v>
      </c>
      <c r="AA109" s="11">
        <v>6</v>
      </c>
      <c r="AB109" s="11">
        <v>48.59</v>
      </c>
      <c r="AC109" s="11">
        <v>14.51</v>
      </c>
      <c r="AD109" s="11">
        <v>16.59</v>
      </c>
      <c r="AE109" s="11">
        <v>12.62</v>
      </c>
      <c r="AF109" s="11">
        <v>27.2</v>
      </c>
      <c r="AG109" s="11">
        <v>26.11</v>
      </c>
      <c r="AH109" s="11">
        <v>19.71</v>
      </c>
      <c r="AI109" s="11">
        <v>17.940000000000001</v>
      </c>
      <c r="AJ109" s="11">
        <v>6.64</v>
      </c>
      <c r="AK109" s="11">
        <v>30.54</v>
      </c>
      <c r="AL109" s="11">
        <v>8.4</v>
      </c>
      <c r="AM109" s="11">
        <v>17.010000000000002</v>
      </c>
      <c r="AN109" s="11">
        <v>12.27</v>
      </c>
      <c r="AO109" s="11">
        <v>23.96</v>
      </c>
      <c r="AP109" s="11">
        <v>21.23</v>
      </c>
      <c r="AQ109" s="11">
        <v>8.15</v>
      </c>
      <c r="AR109" s="11">
        <v>52.68</v>
      </c>
      <c r="AS109" s="11">
        <v>20.66</v>
      </c>
      <c r="AT109" s="11">
        <v>77.5</v>
      </c>
      <c r="AU109" s="11">
        <v>35.92</v>
      </c>
      <c r="AV109" s="11">
        <v>59.23</v>
      </c>
      <c r="AW109" s="11">
        <v>68.59</v>
      </c>
      <c r="AX109" s="11">
        <v>29.22</v>
      </c>
      <c r="AY109" s="11">
        <v>35.03</v>
      </c>
      <c r="AZ109" s="11">
        <v>46.83</v>
      </c>
      <c r="BA109" s="11">
        <v>14.76</v>
      </c>
      <c r="BB109" s="11">
        <v>9.24</v>
      </c>
      <c r="BC109" s="11">
        <v>18.16</v>
      </c>
      <c r="BD109" s="11">
        <v>13.61</v>
      </c>
      <c r="BE109" s="11">
        <v>19.12</v>
      </c>
      <c r="BF109" s="11">
        <v>9.48</v>
      </c>
      <c r="BG109" s="11">
        <v>16.07</v>
      </c>
      <c r="BH109" s="11">
        <v>17.850000000000001</v>
      </c>
      <c r="BI109" s="11">
        <v>23.92</v>
      </c>
      <c r="BJ109" s="11">
        <v>0.51</v>
      </c>
      <c r="BK109" s="11">
        <v>15.65</v>
      </c>
      <c r="BL109" s="11">
        <v>22.51</v>
      </c>
      <c r="BM109" s="11">
        <v>10.53</v>
      </c>
      <c r="BN109" s="11">
        <v>17.100000000000001</v>
      </c>
      <c r="BO109" s="11">
        <v>19.940000000000001</v>
      </c>
      <c r="BP109" s="11">
        <v>21.45</v>
      </c>
      <c r="BQ109" s="11">
        <v>14.74</v>
      </c>
      <c r="BR109" s="11">
        <v>16.579999999999998</v>
      </c>
      <c r="BS109" s="11">
        <v>10.06</v>
      </c>
      <c r="BT109" s="11">
        <v>25.82</v>
      </c>
      <c r="BU109" s="11">
        <v>16.059999999999999</v>
      </c>
      <c r="BV109" s="11">
        <v>30.23</v>
      </c>
      <c r="BW109" s="11">
        <v>30.01</v>
      </c>
      <c r="BX109" s="11">
        <v>25.06</v>
      </c>
      <c r="BY109" s="11">
        <v>9.6</v>
      </c>
      <c r="BZ109" s="11">
        <v>12.87</v>
      </c>
      <c r="CA109" s="11">
        <v>19.07</v>
      </c>
      <c r="CB109" s="11">
        <v>19.14</v>
      </c>
      <c r="CC109" s="11">
        <v>23.73</v>
      </c>
      <c r="CD109" s="11">
        <v>7.18</v>
      </c>
      <c r="CE109" s="11">
        <v>19.43</v>
      </c>
      <c r="CF109" s="11">
        <v>30.62</v>
      </c>
      <c r="CG109" s="11">
        <v>20.11</v>
      </c>
      <c r="CH109" s="11">
        <v>20.97</v>
      </c>
      <c r="CI109" s="11">
        <v>4</v>
      </c>
      <c r="CJ109" s="11">
        <v>27.66</v>
      </c>
      <c r="CK109" s="11">
        <v>19.579999999999998</v>
      </c>
      <c r="CL109" s="11">
        <v>21.55</v>
      </c>
      <c r="CM109" s="11">
        <v>30.72</v>
      </c>
      <c r="CN109" s="11">
        <v>11.94</v>
      </c>
      <c r="CO109" s="11">
        <v>7.92</v>
      </c>
      <c r="CP109" s="11">
        <v>19.829999999999998</v>
      </c>
      <c r="CQ109" s="11">
        <v>21.93</v>
      </c>
      <c r="CR109" s="11">
        <v>22.3</v>
      </c>
      <c r="CS109" s="11">
        <v>28.26</v>
      </c>
      <c r="CT109" s="11">
        <v>16.010000000000002</v>
      </c>
      <c r="CU109" s="11">
        <v>22.07</v>
      </c>
      <c r="CV109" s="11">
        <v>3.37</v>
      </c>
      <c r="CW109" s="11">
        <v>2.63</v>
      </c>
      <c r="CX109" s="11">
        <v>20.059999999999999</v>
      </c>
    </row>
    <row r="110" spans="2:102" x14ac:dyDescent="0.35">
      <c r="B110" s="3">
        <f t="shared" si="5"/>
        <v>107</v>
      </c>
      <c r="C110" s="11">
        <v>19.829999999999998</v>
      </c>
      <c r="D110" s="11">
        <v>7.64</v>
      </c>
      <c r="E110" s="11">
        <v>18.91</v>
      </c>
      <c r="F110" s="11">
        <v>0.56000000000000005</v>
      </c>
      <c r="G110" s="11">
        <v>2.46</v>
      </c>
      <c r="H110" s="11">
        <v>9.4700000000000006</v>
      </c>
      <c r="I110" s="11">
        <v>16.64</v>
      </c>
      <c r="J110" s="11">
        <v>21.38</v>
      </c>
      <c r="K110" s="11">
        <v>17.3</v>
      </c>
      <c r="L110" s="11">
        <v>3.11</v>
      </c>
      <c r="M110" s="11">
        <v>33.299999999999997</v>
      </c>
      <c r="N110" s="11">
        <v>1.07</v>
      </c>
      <c r="O110" s="11">
        <v>7.55</v>
      </c>
      <c r="P110" s="11">
        <v>16.02</v>
      </c>
      <c r="Q110" s="11">
        <v>28.2</v>
      </c>
      <c r="R110" s="11">
        <v>27.04</v>
      </c>
      <c r="S110" s="11">
        <v>31.66</v>
      </c>
      <c r="T110" s="11">
        <v>24.63</v>
      </c>
      <c r="U110" s="11">
        <v>5.0999999999999996</v>
      </c>
      <c r="V110" s="11">
        <v>40.270000000000003</v>
      </c>
      <c r="W110" s="11">
        <v>15.38</v>
      </c>
      <c r="X110" s="11">
        <v>1.84</v>
      </c>
      <c r="Y110" s="11">
        <v>6.2</v>
      </c>
      <c r="Z110" s="11">
        <v>10.09</v>
      </c>
      <c r="AA110" s="11">
        <v>6.04</v>
      </c>
      <c r="AB110" s="11">
        <v>48.61</v>
      </c>
      <c r="AC110" s="11">
        <v>14.48</v>
      </c>
      <c r="AD110" s="11">
        <v>16.59</v>
      </c>
      <c r="AE110" s="11">
        <v>12.62</v>
      </c>
      <c r="AF110" s="11">
        <v>26.99</v>
      </c>
      <c r="AG110" s="11">
        <v>26.21</v>
      </c>
      <c r="AH110" s="11">
        <v>19.510000000000002</v>
      </c>
      <c r="AI110" s="11">
        <v>18.05</v>
      </c>
      <c r="AJ110" s="11">
        <v>6.58</v>
      </c>
      <c r="AK110" s="11">
        <v>30.16</v>
      </c>
      <c r="AL110" s="11">
        <v>8.41</v>
      </c>
      <c r="AM110" s="11">
        <v>16.97</v>
      </c>
      <c r="AN110" s="11">
        <v>12.41</v>
      </c>
      <c r="AO110" s="11">
        <v>23.95</v>
      </c>
      <c r="AP110" s="11">
        <v>20.98</v>
      </c>
      <c r="AQ110" s="11">
        <v>8.17</v>
      </c>
      <c r="AR110" s="11">
        <v>52.62</v>
      </c>
      <c r="AS110" s="11">
        <v>20.62</v>
      </c>
      <c r="AT110" s="11">
        <v>76.709999999999994</v>
      </c>
      <c r="AU110" s="11">
        <v>35.96</v>
      </c>
      <c r="AV110" s="11">
        <v>59.12</v>
      </c>
      <c r="AW110" s="11">
        <v>68.09</v>
      </c>
      <c r="AX110" s="11">
        <v>29.03</v>
      </c>
      <c r="AY110" s="11">
        <v>34.99</v>
      </c>
      <c r="AZ110" s="11">
        <v>46.74</v>
      </c>
      <c r="BA110" s="11">
        <v>16.3</v>
      </c>
      <c r="BB110" s="11">
        <v>11.1</v>
      </c>
      <c r="BC110" s="11">
        <v>18.190000000000001</v>
      </c>
      <c r="BD110" s="11">
        <v>13.21</v>
      </c>
      <c r="BE110" s="11">
        <v>19.22</v>
      </c>
      <c r="BF110" s="11">
        <v>9.3699999999999992</v>
      </c>
      <c r="BG110" s="11">
        <v>16.3</v>
      </c>
      <c r="BH110" s="11">
        <v>17.41</v>
      </c>
      <c r="BI110" s="11">
        <v>25.37</v>
      </c>
      <c r="BJ110" s="11">
        <v>0.49</v>
      </c>
      <c r="BK110" s="11">
        <v>15.64</v>
      </c>
      <c r="BL110" s="11">
        <v>22.14</v>
      </c>
      <c r="BM110" s="11">
        <v>11.86</v>
      </c>
      <c r="BN110" s="11">
        <v>18.2</v>
      </c>
      <c r="BO110" s="11">
        <v>18.78</v>
      </c>
      <c r="BP110" s="11">
        <v>22.84</v>
      </c>
      <c r="BQ110" s="11">
        <v>15.39</v>
      </c>
      <c r="BR110" s="11">
        <v>16.79</v>
      </c>
      <c r="BS110" s="11">
        <v>9.9499999999999993</v>
      </c>
      <c r="BT110" s="11">
        <v>27.61</v>
      </c>
      <c r="BU110" s="11">
        <v>17.11</v>
      </c>
      <c r="BV110" s="11">
        <v>29.73</v>
      </c>
      <c r="BW110" s="11">
        <v>31.44</v>
      </c>
      <c r="BX110" s="11">
        <v>25.39</v>
      </c>
      <c r="BY110" s="11">
        <v>9.5399999999999991</v>
      </c>
      <c r="BZ110" s="11">
        <v>12.76</v>
      </c>
      <c r="CA110" s="11">
        <v>20.89</v>
      </c>
      <c r="CB110" s="11">
        <v>18.440000000000001</v>
      </c>
      <c r="CC110" s="11">
        <v>22.8</v>
      </c>
      <c r="CD110" s="11">
        <v>7.01</v>
      </c>
      <c r="CE110" s="11">
        <v>19.190000000000001</v>
      </c>
      <c r="CF110" s="11">
        <v>31.46</v>
      </c>
      <c r="CG110" s="11">
        <v>20.440000000000001</v>
      </c>
      <c r="CH110" s="11">
        <v>21.16</v>
      </c>
      <c r="CI110" s="11">
        <v>4.04</v>
      </c>
      <c r="CJ110" s="11">
        <v>27.33</v>
      </c>
      <c r="CK110" s="11">
        <v>20.75</v>
      </c>
      <c r="CL110" s="11">
        <v>21.23</v>
      </c>
      <c r="CM110" s="11">
        <v>30.89</v>
      </c>
      <c r="CN110" s="11">
        <v>12.07</v>
      </c>
      <c r="CO110" s="11">
        <v>8.33</v>
      </c>
      <c r="CP110" s="11">
        <v>20.65</v>
      </c>
      <c r="CQ110" s="11">
        <v>20.309999999999999</v>
      </c>
      <c r="CR110" s="11">
        <v>21.55</v>
      </c>
      <c r="CS110" s="11">
        <v>27.68</v>
      </c>
      <c r="CT110" s="11">
        <v>16.079999999999998</v>
      </c>
      <c r="CU110" s="11">
        <v>22.88</v>
      </c>
      <c r="CV110" s="11">
        <v>3.26</v>
      </c>
      <c r="CW110" s="11">
        <v>2.62</v>
      </c>
      <c r="CX110" s="11">
        <v>20.79</v>
      </c>
    </row>
    <row r="111" spans="2:102" x14ac:dyDescent="0.35">
      <c r="B111" s="3">
        <f t="shared" si="5"/>
        <v>108</v>
      </c>
      <c r="C111" s="11">
        <v>19.809999999999999</v>
      </c>
      <c r="D111" s="11">
        <v>7.65</v>
      </c>
      <c r="E111" s="11">
        <v>18.87</v>
      </c>
      <c r="F111" s="11">
        <v>0.55000000000000004</v>
      </c>
      <c r="G111" s="11">
        <v>2.4500000000000002</v>
      </c>
      <c r="H111" s="11">
        <v>9.36</v>
      </c>
      <c r="I111" s="11">
        <v>16.420000000000002</v>
      </c>
      <c r="J111" s="11">
        <v>21.58</v>
      </c>
      <c r="K111" s="11">
        <v>17.440000000000001</v>
      </c>
      <c r="L111" s="11">
        <v>3.1</v>
      </c>
      <c r="M111" s="11">
        <v>33.270000000000003</v>
      </c>
      <c r="N111" s="11">
        <v>1.07</v>
      </c>
      <c r="O111" s="11">
        <v>7.53</v>
      </c>
      <c r="P111" s="11">
        <v>16.059999999999999</v>
      </c>
      <c r="Q111" s="11">
        <v>28.09</v>
      </c>
      <c r="R111" s="11">
        <v>27.16</v>
      </c>
      <c r="S111" s="11">
        <v>31.62</v>
      </c>
      <c r="T111" s="11">
        <v>24.99</v>
      </c>
      <c r="U111" s="11">
        <v>5.0599999999999996</v>
      </c>
      <c r="V111" s="11">
        <v>40.25</v>
      </c>
      <c r="W111" s="11">
        <v>15.36</v>
      </c>
      <c r="X111" s="11">
        <v>1.84</v>
      </c>
      <c r="Y111" s="11">
        <v>6.19</v>
      </c>
      <c r="Z111" s="11">
        <v>10.07</v>
      </c>
      <c r="AA111" s="11">
        <v>6.09</v>
      </c>
      <c r="AB111" s="11">
        <v>48.58</v>
      </c>
      <c r="AC111" s="11">
        <v>14.41</v>
      </c>
      <c r="AD111" s="11">
        <v>16.57</v>
      </c>
      <c r="AE111" s="11">
        <v>12.41</v>
      </c>
      <c r="AF111" s="11">
        <v>26.89</v>
      </c>
      <c r="AG111" s="11">
        <v>25.92</v>
      </c>
      <c r="AH111" s="11">
        <v>19.48</v>
      </c>
      <c r="AI111" s="11">
        <v>18.13</v>
      </c>
      <c r="AJ111" s="11">
        <v>6.62</v>
      </c>
      <c r="AK111" s="11">
        <v>29.81</v>
      </c>
      <c r="AL111" s="11">
        <v>8.39</v>
      </c>
      <c r="AM111" s="11">
        <v>16.89</v>
      </c>
      <c r="AN111" s="11">
        <v>12.33</v>
      </c>
      <c r="AO111" s="11">
        <v>24.01</v>
      </c>
      <c r="AP111" s="11">
        <v>21.12</v>
      </c>
      <c r="AQ111" s="11">
        <v>8.2100000000000009</v>
      </c>
      <c r="AR111" s="11">
        <v>52.73</v>
      </c>
      <c r="AS111" s="11">
        <v>20.55</v>
      </c>
      <c r="AT111" s="11">
        <v>76.05</v>
      </c>
      <c r="AU111" s="11">
        <v>35.81</v>
      </c>
      <c r="AV111" s="11">
        <v>58.79</v>
      </c>
      <c r="AW111" s="11">
        <v>68.010000000000005</v>
      </c>
      <c r="AX111" s="11">
        <v>29.15</v>
      </c>
      <c r="AY111" s="11">
        <v>35.17</v>
      </c>
      <c r="AZ111" s="11">
        <v>47.02</v>
      </c>
      <c r="BA111" s="11">
        <v>16.14</v>
      </c>
      <c r="BB111" s="11">
        <v>9.65</v>
      </c>
      <c r="BC111" s="11">
        <v>18.96</v>
      </c>
      <c r="BD111" s="11">
        <v>13.48</v>
      </c>
      <c r="BE111" s="11">
        <v>18.47</v>
      </c>
      <c r="BF111" s="11">
        <v>9.0399999999999991</v>
      </c>
      <c r="BG111" s="11">
        <v>16.170000000000002</v>
      </c>
      <c r="BH111" s="11">
        <v>17.57</v>
      </c>
      <c r="BI111" s="11">
        <v>25.44</v>
      </c>
      <c r="BJ111" s="11">
        <v>0.54</v>
      </c>
      <c r="BK111" s="11">
        <v>14.84</v>
      </c>
      <c r="BL111" s="11">
        <v>22.55</v>
      </c>
      <c r="BM111" s="11">
        <v>12.37</v>
      </c>
      <c r="BN111" s="11">
        <v>19.27</v>
      </c>
      <c r="BO111" s="11">
        <v>21.1</v>
      </c>
      <c r="BP111" s="11">
        <v>21.69</v>
      </c>
      <c r="BQ111" s="11">
        <v>15.07</v>
      </c>
      <c r="BR111" s="11">
        <v>16.14</v>
      </c>
      <c r="BS111" s="11">
        <v>10.18</v>
      </c>
      <c r="BT111" s="11">
        <v>27.96</v>
      </c>
      <c r="BU111" s="11">
        <v>16.010000000000002</v>
      </c>
      <c r="BV111" s="11">
        <v>33.06</v>
      </c>
      <c r="BW111" s="11">
        <v>29.75</v>
      </c>
      <c r="BX111" s="11">
        <v>24.75</v>
      </c>
      <c r="BY111" s="11">
        <v>9.98</v>
      </c>
      <c r="BZ111" s="11">
        <v>13.63</v>
      </c>
      <c r="CA111" s="11">
        <v>20.77</v>
      </c>
      <c r="CB111" s="11">
        <v>17.97</v>
      </c>
      <c r="CC111" s="11">
        <v>21.66</v>
      </c>
      <c r="CD111" s="11">
        <v>6.98</v>
      </c>
      <c r="CE111" s="11">
        <v>19.79</v>
      </c>
      <c r="CF111" s="11">
        <v>30.74</v>
      </c>
      <c r="CG111" s="11">
        <v>19.809999999999999</v>
      </c>
      <c r="CH111" s="11">
        <v>21.63</v>
      </c>
      <c r="CI111" s="11">
        <v>4.0599999999999996</v>
      </c>
      <c r="CJ111" s="11">
        <v>28.02</v>
      </c>
      <c r="CK111" s="11">
        <v>20.260000000000002</v>
      </c>
      <c r="CL111" s="11">
        <v>20.309999999999999</v>
      </c>
      <c r="CM111" s="11">
        <v>30.6</v>
      </c>
      <c r="CN111" s="11">
        <v>11.76</v>
      </c>
      <c r="CO111" s="11">
        <v>9.2799999999999994</v>
      </c>
      <c r="CP111" s="11">
        <v>21.25</v>
      </c>
      <c r="CQ111" s="11">
        <v>20.399999999999999</v>
      </c>
      <c r="CR111" s="11">
        <v>21.65</v>
      </c>
      <c r="CS111" s="11">
        <v>29.27</v>
      </c>
      <c r="CT111" s="11">
        <v>16.53</v>
      </c>
      <c r="CU111" s="11">
        <v>21.07</v>
      </c>
      <c r="CV111" s="11">
        <v>3.28</v>
      </c>
      <c r="CW111" s="11">
        <v>2.67</v>
      </c>
      <c r="CX111" s="11">
        <v>20.76</v>
      </c>
    </row>
    <row r="112" spans="2:102" x14ac:dyDescent="0.35">
      <c r="B112" s="3">
        <f t="shared" si="5"/>
        <v>109</v>
      </c>
      <c r="C112" s="11">
        <v>19.87</v>
      </c>
      <c r="D112" s="11">
        <v>7.66</v>
      </c>
      <c r="E112" s="11">
        <v>18.8</v>
      </c>
      <c r="F112" s="11">
        <v>0.55000000000000004</v>
      </c>
      <c r="G112" s="11">
        <v>2.4500000000000002</v>
      </c>
      <c r="H112" s="11">
        <v>9.43</v>
      </c>
      <c r="I112" s="11">
        <v>16.57</v>
      </c>
      <c r="J112" s="11">
        <v>21.27</v>
      </c>
      <c r="K112" s="11">
        <v>17.440000000000001</v>
      </c>
      <c r="L112" s="11">
        <v>3.08</v>
      </c>
      <c r="M112" s="11">
        <v>33.35</v>
      </c>
      <c r="N112" s="11">
        <v>1.07</v>
      </c>
      <c r="O112" s="11">
        <v>7.53</v>
      </c>
      <c r="P112" s="11">
        <v>16.21</v>
      </c>
      <c r="Q112" s="11">
        <v>28.08</v>
      </c>
      <c r="R112" s="11">
        <v>27.72</v>
      </c>
      <c r="S112" s="11">
        <v>31.61</v>
      </c>
      <c r="T112" s="11">
        <v>24.7</v>
      </c>
      <c r="U112" s="11">
        <v>5.0599999999999996</v>
      </c>
      <c r="V112" s="11">
        <v>40.159999999999997</v>
      </c>
      <c r="W112" s="11">
        <v>15.4</v>
      </c>
      <c r="X112" s="11">
        <v>1.84</v>
      </c>
      <c r="Y112" s="11">
        <v>6.14</v>
      </c>
      <c r="Z112" s="11">
        <v>10.08</v>
      </c>
      <c r="AA112" s="11">
        <v>6.15</v>
      </c>
      <c r="AB112" s="11">
        <v>48.32</v>
      </c>
      <c r="AC112" s="11">
        <v>14.41</v>
      </c>
      <c r="AD112" s="11">
        <v>16.559999999999999</v>
      </c>
      <c r="AE112" s="11">
        <v>12.52</v>
      </c>
      <c r="AF112" s="11">
        <v>27</v>
      </c>
      <c r="AG112" s="11">
        <v>25.77</v>
      </c>
      <c r="AH112" s="11">
        <v>19.66</v>
      </c>
      <c r="AI112" s="11">
        <v>18.18</v>
      </c>
      <c r="AJ112" s="11">
        <v>6.71</v>
      </c>
      <c r="AK112" s="11">
        <v>29.64</v>
      </c>
      <c r="AL112" s="11">
        <v>8.42</v>
      </c>
      <c r="AM112" s="11">
        <v>16.899999999999999</v>
      </c>
      <c r="AN112" s="11">
        <v>12.23</v>
      </c>
      <c r="AO112" s="11">
        <v>23.99</v>
      </c>
      <c r="AP112" s="11">
        <v>21.4</v>
      </c>
      <c r="AQ112" s="11">
        <v>8.17</v>
      </c>
      <c r="AR112" s="11">
        <v>52.91</v>
      </c>
      <c r="AS112" s="11">
        <v>20.440000000000001</v>
      </c>
      <c r="AT112" s="11">
        <v>76.23</v>
      </c>
      <c r="AU112" s="11">
        <v>36.04</v>
      </c>
      <c r="AV112" s="11">
        <v>59.24</v>
      </c>
      <c r="AW112" s="11">
        <v>67.44</v>
      </c>
      <c r="AX112" s="11">
        <v>29.29</v>
      </c>
      <c r="AY112" s="11">
        <v>35.299999999999997</v>
      </c>
      <c r="AZ112" s="11">
        <v>46.84</v>
      </c>
      <c r="BA112" s="11">
        <v>15.4</v>
      </c>
      <c r="BB112" s="11">
        <v>10.6</v>
      </c>
      <c r="BC112" s="11">
        <v>18.63</v>
      </c>
      <c r="BD112" s="11">
        <v>13.22</v>
      </c>
      <c r="BE112" s="11">
        <v>19.13</v>
      </c>
      <c r="BF112" s="11">
        <v>9.2200000000000006</v>
      </c>
      <c r="BG112" s="11">
        <v>16.100000000000001</v>
      </c>
      <c r="BH112" s="11">
        <v>16.920000000000002</v>
      </c>
      <c r="BI112" s="11">
        <v>24.27</v>
      </c>
      <c r="BJ112" s="11">
        <v>0.51</v>
      </c>
      <c r="BK112" s="11">
        <v>17.8</v>
      </c>
      <c r="BL112" s="11">
        <v>22.78</v>
      </c>
      <c r="BM112" s="11">
        <v>12.52</v>
      </c>
      <c r="BN112" s="11">
        <v>17.850000000000001</v>
      </c>
      <c r="BO112" s="11">
        <v>19</v>
      </c>
      <c r="BP112" s="11">
        <v>21.57</v>
      </c>
      <c r="BQ112" s="11">
        <v>15.63</v>
      </c>
      <c r="BR112" s="11">
        <v>17.23</v>
      </c>
      <c r="BS112" s="11">
        <v>10.35</v>
      </c>
      <c r="BT112" s="11">
        <v>26.56</v>
      </c>
      <c r="BU112" s="11">
        <v>16.920000000000002</v>
      </c>
      <c r="BV112" s="11">
        <v>29.8</v>
      </c>
      <c r="BW112" s="11">
        <v>28.9</v>
      </c>
      <c r="BX112" s="11">
        <v>25.13</v>
      </c>
      <c r="BY112" s="11">
        <v>9.25</v>
      </c>
      <c r="BZ112" s="11">
        <v>12.93</v>
      </c>
      <c r="CA112" s="11">
        <v>21.58</v>
      </c>
      <c r="CB112" s="11">
        <v>18.54</v>
      </c>
      <c r="CC112" s="11">
        <v>23.74</v>
      </c>
      <c r="CD112" s="11">
        <v>7.19</v>
      </c>
      <c r="CE112" s="11">
        <v>19.239999999999998</v>
      </c>
      <c r="CF112" s="11">
        <v>29.69</v>
      </c>
      <c r="CG112" s="11">
        <v>19.21</v>
      </c>
      <c r="CH112" s="11">
        <v>20.68</v>
      </c>
      <c r="CI112" s="11">
        <v>3.99</v>
      </c>
      <c r="CJ112" s="11">
        <v>27.42</v>
      </c>
      <c r="CK112" s="11">
        <v>20.68</v>
      </c>
      <c r="CL112" s="11">
        <v>20.47</v>
      </c>
      <c r="CM112" s="11">
        <v>30.23</v>
      </c>
      <c r="CN112" s="11">
        <v>11.97</v>
      </c>
      <c r="CO112" s="11">
        <v>8.84</v>
      </c>
      <c r="CP112" s="11">
        <v>19</v>
      </c>
      <c r="CQ112" s="11">
        <v>20.420000000000002</v>
      </c>
      <c r="CR112" s="11">
        <v>21.47</v>
      </c>
      <c r="CS112" s="11">
        <v>28.05</v>
      </c>
      <c r="CT112" s="11">
        <v>16.190000000000001</v>
      </c>
      <c r="CU112" s="11">
        <v>21.07</v>
      </c>
      <c r="CV112" s="11">
        <v>3.23</v>
      </c>
      <c r="CW112" s="11">
        <v>2.59</v>
      </c>
      <c r="CX112" s="11">
        <v>20.11</v>
      </c>
    </row>
    <row r="113" spans="2:102" x14ac:dyDescent="0.35">
      <c r="B113" s="3">
        <f t="shared" si="5"/>
        <v>110</v>
      </c>
      <c r="C113" s="11">
        <v>19.850000000000001</v>
      </c>
      <c r="D113" s="11">
        <v>7.66</v>
      </c>
      <c r="E113" s="11">
        <v>18.559999999999999</v>
      </c>
      <c r="F113" s="11">
        <v>0.56000000000000005</v>
      </c>
      <c r="G113" s="11">
        <v>2.4500000000000002</v>
      </c>
      <c r="H113" s="11">
        <v>9.4499999999999993</v>
      </c>
      <c r="I113" s="11">
        <v>16.690000000000001</v>
      </c>
      <c r="J113" s="11">
        <v>21.51</v>
      </c>
      <c r="K113" s="11">
        <v>17.329999999999998</v>
      </c>
      <c r="L113" s="11">
        <v>3.06</v>
      </c>
      <c r="M113" s="11">
        <v>33.31</v>
      </c>
      <c r="N113" s="11">
        <v>1.07</v>
      </c>
      <c r="O113" s="11">
        <v>7.52</v>
      </c>
      <c r="P113" s="11">
        <v>16.21</v>
      </c>
      <c r="Q113" s="11">
        <v>27.99</v>
      </c>
      <c r="R113" s="11">
        <v>27.43</v>
      </c>
      <c r="S113" s="11">
        <v>31.73</v>
      </c>
      <c r="T113" s="11">
        <v>24.86</v>
      </c>
      <c r="U113" s="11">
        <v>5.07</v>
      </c>
      <c r="V113" s="11">
        <v>39.65</v>
      </c>
      <c r="W113" s="11">
        <v>15.31</v>
      </c>
      <c r="X113" s="11">
        <v>1.84</v>
      </c>
      <c r="Y113" s="11">
        <v>6.19</v>
      </c>
      <c r="Z113" s="11">
        <v>10.02</v>
      </c>
      <c r="AA113" s="11">
        <v>6.08</v>
      </c>
      <c r="AB113" s="11">
        <v>48.25</v>
      </c>
      <c r="AC113" s="11">
        <v>14.46</v>
      </c>
      <c r="AD113" s="11">
        <v>16.59</v>
      </c>
      <c r="AE113" s="11">
        <v>12.56</v>
      </c>
      <c r="AF113" s="11">
        <v>27.14</v>
      </c>
      <c r="AG113" s="11">
        <v>25.95</v>
      </c>
      <c r="AH113" s="11">
        <v>19.809999999999999</v>
      </c>
      <c r="AI113" s="11">
        <v>18.38</v>
      </c>
      <c r="AJ113" s="11">
        <v>6.68</v>
      </c>
      <c r="AK113" s="11">
        <v>29.45</v>
      </c>
      <c r="AL113" s="11">
        <v>8.4499999999999993</v>
      </c>
      <c r="AM113" s="11">
        <v>16.89</v>
      </c>
      <c r="AN113" s="11">
        <v>12.27</v>
      </c>
      <c r="AO113" s="11">
        <v>23.96</v>
      </c>
      <c r="AP113" s="11">
        <v>21.25</v>
      </c>
      <c r="AQ113" s="11">
        <v>8.1</v>
      </c>
      <c r="AR113" s="11">
        <v>52.55</v>
      </c>
      <c r="AS113" s="11">
        <v>20.48</v>
      </c>
      <c r="AT113" s="11">
        <v>76.55</v>
      </c>
      <c r="AU113" s="11">
        <v>35.92</v>
      </c>
      <c r="AV113" s="11">
        <v>59.18</v>
      </c>
      <c r="AW113" s="11">
        <v>67.52</v>
      </c>
      <c r="AX113" s="11">
        <v>29.42</v>
      </c>
      <c r="AY113" s="11">
        <v>35.590000000000003</v>
      </c>
      <c r="AZ113" s="11">
        <v>46.72</v>
      </c>
      <c r="BA113" s="11">
        <v>14.83</v>
      </c>
      <c r="BB113" s="11">
        <v>8.7200000000000006</v>
      </c>
      <c r="BC113" s="11">
        <v>18.96</v>
      </c>
      <c r="BD113" s="11">
        <v>13.28</v>
      </c>
      <c r="BE113" s="11">
        <v>18.87</v>
      </c>
      <c r="BF113" s="11">
        <v>9.41</v>
      </c>
      <c r="BG113" s="11">
        <v>16.12</v>
      </c>
      <c r="BH113" s="11">
        <v>17.510000000000002</v>
      </c>
      <c r="BI113" s="11">
        <v>24.47</v>
      </c>
      <c r="BJ113" s="11">
        <v>0.52</v>
      </c>
      <c r="BK113" s="11">
        <v>16.920000000000002</v>
      </c>
      <c r="BL113" s="11">
        <v>22.45</v>
      </c>
      <c r="BM113" s="11">
        <v>12.71</v>
      </c>
      <c r="BN113" s="11">
        <v>17.920000000000002</v>
      </c>
      <c r="BO113" s="11">
        <v>20.63</v>
      </c>
      <c r="BP113" s="11">
        <v>21.13</v>
      </c>
      <c r="BQ113" s="11">
        <v>15.67</v>
      </c>
      <c r="BR113" s="11">
        <v>15.9</v>
      </c>
      <c r="BS113" s="11">
        <v>9.89</v>
      </c>
      <c r="BT113" s="11">
        <v>27.48</v>
      </c>
      <c r="BU113" s="11">
        <v>16.86</v>
      </c>
      <c r="BV113" s="11">
        <v>29.83</v>
      </c>
      <c r="BW113" s="11">
        <v>30.15</v>
      </c>
      <c r="BX113" s="11">
        <v>25.06</v>
      </c>
      <c r="BY113" s="11">
        <v>9.4700000000000006</v>
      </c>
      <c r="BZ113" s="11">
        <v>13.43</v>
      </c>
      <c r="CA113" s="11">
        <v>20.18</v>
      </c>
      <c r="CB113" s="11">
        <v>18.84</v>
      </c>
      <c r="CC113" s="11">
        <v>21.4</v>
      </c>
      <c r="CD113" s="11">
        <v>7.12</v>
      </c>
      <c r="CE113" s="11">
        <v>19.579999999999998</v>
      </c>
      <c r="CF113" s="11">
        <v>30.36</v>
      </c>
      <c r="CG113" s="11">
        <v>20.45</v>
      </c>
      <c r="CH113" s="11">
        <v>20.56</v>
      </c>
      <c r="CI113" s="11">
        <v>3.85</v>
      </c>
      <c r="CJ113" s="11">
        <v>28</v>
      </c>
      <c r="CK113" s="11">
        <v>20.87</v>
      </c>
      <c r="CL113" s="11">
        <v>20.49</v>
      </c>
      <c r="CM113" s="11">
        <v>30.26</v>
      </c>
      <c r="CN113" s="11">
        <v>11.55</v>
      </c>
      <c r="CO113" s="11">
        <v>7.95</v>
      </c>
      <c r="CP113" s="11">
        <v>19.79</v>
      </c>
      <c r="CQ113" s="11">
        <v>21.19</v>
      </c>
      <c r="CR113" s="11">
        <v>20.52</v>
      </c>
      <c r="CS113" s="11">
        <v>28.35</v>
      </c>
      <c r="CT113" s="11">
        <v>16.2</v>
      </c>
      <c r="CU113" s="11">
        <v>21.13</v>
      </c>
      <c r="CV113" s="11">
        <v>3.31</v>
      </c>
      <c r="CW113" s="11">
        <v>2.81</v>
      </c>
      <c r="CX113" s="11">
        <v>20.67</v>
      </c>
    </row>
    <row r="114" spans="2:102" x14ac:dyDescent="0.35">
      <c r="B114" s="3">
        <f t="shared" si="5"/>
        <v>111</v>
      </c>
      <c r="C114" s="11">
        <v>20.04</v>
      </c>
      <c r="D114" s="11">
        <v>7.66</v>
      </c>
      <c r="E114" s="11">
        <v>18.649999999999999</v>
      </c>
      <c r="F114" s="11">
        <v>0.56999999999999995</v>
      </c>
      <c r="G114" s="11">
        <v>2.4500000000000002</v>
      </c>
      <c r="H114" s="11">
        <v>9.48</v>
      </c>
      <c r="I114" s="11">
        <v>16.75</v>
      </c>
      <c r="J114" s="11">
        <v>21.34</v>
      </c>
      <c r="K114" s="11">
        <v>17.43</v>
      </c>
      <c r="L114" s="11">
        <v>3.04</v>
      </c>
      <c r="M114" s="11">
        <v>33.21</v>
      </c>
      <c r="N114" s="11">
        <v>1.07</v>
      </c>
      <c r="O114" s="11">
        <v>7.46</v>
      </c>
      <c r="P114" s="11">
        <v>16.27</v>
      </c>
      <c r="Q114" s="11">
        <v>27.85</v>
      </c>
      <c r="R114" s="11">
        <v>27.01</v>
      </c>
      <c r="S114" s="11">
        <v>31.74</v>
      </c>
      <c r="T114" s="11">
        <v>25.2</v>
      </c>
      <c r="U114" s="11">
        <v>5.13</v>
      </c>
      <c r="V114" s="11">
        <v>40.31</v>
      </c>
      <c r="W114" s="11">
        <v>15.31</v>
      </c>
      <c r="X114" s="11">
        <v>1.84</v>
      </c>
      <c r="Y114" s="11">
        <v>5.98</v>
      </c>
      <c r="Z114" s="11">
        <v>9.91</v>
      </c>
      <c r="AA114" s="11">
        <v>6.04</v>
      </c>
      <c r="AB114" s="11">
        <v>48.31</v>
      </c>
      <c r="AC114" s="11">
        <v>14.41</v>
      </c>
      <c r="AD114" s="11">
        <v>16.64</v>
      </c>
      <c r="AE114" s="11">
        <v>12.68</v>
      </c>
      <c r="AF114" s="11">
        <v>26.88</v>
      </c>
      <c r="AG114" s="11">
        <v>25.79</v>
      </c>
      <c r="AH114" s="11">
        <v>19.920000000000002</v>
      </c>
      <c r="AI114" s="11">
        <v>18.63</v>
      </c>
      <c r="AJ114" s="11">
        <v>6.64</v>
      </c>
      <c r="AK114" s="11">
        <v>29.1</v>
      </c>
      <c r="AL114" s="11">
        <v>8.59</v>
      </c>
      <c r="AM114" s="11">
        <v>16.88</v>
      </c>
      <c r="AN114" s="11">
        <v>12.27</v>
      </c>
      <c r="AO114" s="11">
        <v>23.88</v>
      </c>
      <c r="AP114" s="11">
        <v>21.36</v>
      </c>
      <c r="AQ114" s="11">
        <v>8.06</v>
      </c>
      <c r="AR114" s="11">
        <v>52.75</v>
      </c>
      <c r="AS114" s="11">
        <v>20.27</v>
      </c>
      <c r="AT114" s="11">
        <v>76.459999999999994</v>
      </c>
      <c r="AU114" s="11">
        <v>35.729999999999997</v>
      </c>
      <c r="AV114" s="11">
        <v>59.02</v>
      </c>
      <c r="AW114" s="11">
        <v>68.17</v>
      </c>
      <c r="AX114" s="11">
        <v>29.25</v>
      </c>
      <c r="AY114" s="11">
        <v>35.5</v>
      </c>
      <c r="AZ114" s="11">
        <v>46.85</v>
      </c>
      <c r="BA114" s="11">
        <v>16.22</v>
      </c>
      <c r="BB114" s="11">
        <v>9.5399999999999991</v>
      </c>
      <c r="BC114" s="11">
        <v>18.7</v>
      </c>
      <c r="BD114" s="11">
        <v>13.62</v>
      </c>
      <c r="BE114" s="11">
        <v>18.72</v>
      </c>
      <c r="BF114" s="11">
        <v>9.24</v>
      </c>
      <c r="BG114" s="11">
        <v>16.3</v>
      </c>
      <c r="BH114" s="11">
        <v>16.78</v>
      </c>
      <c r="BI114" s="11">
        <v>24.02</v>
      </c>
      <c r="BJ114" s="11">
        <v>0.47</v>
      </c>
      <c r="BK114" s="11">
        <v>15.64</v>
      </c>
      <c r="BL114" s="11">
        <v>22.26</v>
      </c>
      <c r="BM114" s="11">
        <v>10.92</v>
      </c>
      <c r="BN114" s="11">
        <v>18.73</v>
      </c>
      <c r="BO114" s="11">
        <v>19.98</v>
      </c>
      <c r="BP114" s="11">
        <v>21.22</v>
      </c>
      <c r="BQ114" s="11">
        <v>15.15</v>
      </c>
      <c r="BR114" s="11">
        <v>16.46</v>
      </c>
      <c r="BS114" s="11">
        <v>10.050000000000001</v>
      </c>
      <c r="BT114" s="11">
        <v>26.84</v>
      </c>
      <c r="BU114" s="11">
        <v>17.559999999999999</v>
      </c>
      <c r="BV114" s="11">
        <v>30.93</v>
      </c>
      <c r="BW114" s="11">
        <v>28</v>
      </c>
      <c r="BX114" s="11">
        <v>24.71</v>
      </c>
      <c r="BY114" s="11">
        <v>9.9700000000000006</v>
      </c>
      <c r="BZ114" s="11">
        <v>12.96</v>
      </c>
      <c r="CA114" s="11">
        <v>21.01</v>
      </c>
      <c r="CB114" s="11">
        <v>18.16</v>
      </c>
      <c r="CC114" s="11">
        <v>22.32</v>
      </c>
      <c r="CD114" s="11">
        <v>6.54</v>
      </c>
      <c r="CE114" s="11">
        <v>20.11</v>
      </c>
      <c r="CF114" s="11">
        <v>30.67</v>
      </c>
      <c r="CG114" s="11">
        <v>19.309999999999999</v>
      </c>
      <c r="CH114" s="11">
        <v>19.68</v>
      </c>
      <c r="CI114" s="11">
        <v>3.9</v>
      </c>
      <c r="CJ114" s="11">
        <v>28.81</v>
      </c>
      <c r="CK114" s="11">
        <v>19.28</v>
      </c>
      <c r="CL114" s="11">
        <v>20.51</v>
      </c>
      <c r="CM114" s="11">
        <v>30.29</v>
      </c>
      <c r="CN114" s="11">
        <v>11.95</v>
      </c>
      <c r="CO114" s="11">
        <v>8.73</v>
      </c>
      <c r="CP114" s="11">
        <v>19.489999999999998</v>
      </c>
      <c r="CQ114" s="11">
        <v>20.059999999999999</v>
      </c>
      <c r="CR114" s="11">
        <v>21.14</v>
      </c>
      <c r="CS114" s="11">
        <v>28.48</v>
      </c>
      <c r="CT114" s="11">
        <v>15.75</v>
      </c>
      <c r="CU114" s="11">
        <v>20.420000000000002</v>
      </c>
      <c r="CV114" s="11">
        <v>3.36</v>
      </c>
      <c r="CW114" s="11">
        <v>2.59</v>
      </c>
      <c r="CX114" s="11">
        <v>19.7</v>
      </c>
    </row>
    <row r="115" spans="2:102" x14ac:dyDescent="0.35">
      <c r="B115" s="3">
        <f t="shared" si="5"/>
        <v>112</v>
      </c>
      <c r="C115" s="11">
        <v>19.97</v>
      </c>
      <c r="D115" s="11">
        <v>7.64</v>
      </c>
      <c r="E115" s="11">
        <v>18.72</v>
      </c>
      <c r="F115" s="11">
        <v>0.56000000000000005</v>
      </c>
      <c r="G115" s="11">
        <v>2.44</v>
      </c>
      <c r="H115" s="11">
        <v>9.3699999999999992</v>
      </c>
      <c r="I115" s="11">
        <v>16.59</v>
      </c>
      <c r="J115" s="11">
        <v>21.19</v>
      </c>
      <c r="K115" s="11">
        <v>17.239999999999998</v>
      </c>
      <c r="L115" s="11">
        <v>3.04</v>
      </c>
      <c r="M115" s="11">
        <v>33.159999999999997</v>
      </c>
      <c r="N115" s="11">
        <v>1.07</v>
      </c>
      <c r="O115" s="11">
        <v>7.55</v>
      </c>
      <c r="P115" s="11">
        <v>16.21</v>
      </c>
      <c r="Q115" s="11">
        <v>27.96</v>
      </c>
      <c r="R115" s="11">
        <v>27.13</v>
      </c>
      <c r="S115" s="11">
        <v>31.89</v>
      </c>
      <c r="T115" s="11">
        <v>25.04</v>
      </c>
      <c r="U115" s="11">
        <v>5.15</v>
      </c>
      <c r="V115" s="11">
        <v>40.200000000000003</v>
      </c>
      <c r="W115" s="11">
        <v>15.33</v>
      </c>
      <c r="X115" s="11">
        <v>1.84</v>
      </c>
      <c r="Y115" s="11">
        <v>6.02</v>
      </c>
      <c r="Z115" s="11">
        <v>9.85</v>
      </c>
      <c r="AA115" s="11">
        <v>6</v>
      </c>
      <c r="AB115" s="11">
        <v>48.52</v>
      </c>
      <c r="AC115" s="11">
        <v>14.41</v>
      </c>
      <c r="AD115" s="11">
        <v>16.62</v>
      </c>
      <c r="AE115" s="11">
        <v>12.62</v>
      </c>
      <c r="AF115" s="11">
        <v>26.59</v>
      </c>
      <c r="AG115" s="11">
        <v>25.82</v>
      </c>
      <c r="AH115" s="11">
        <v>20.010000000000002</v>
      </c>
      <c r="AI115" s="11">
        <v>18.45</v>
      </c>
      <c r="AJ115" s="11">
        <v>6.65</v>
      </c>
      <c r="AK115" s="11">
        <v>29.08</v>
      </c>
      <c r="AL115" s="11">
        <v>8.67</v>
      </c>
      <c r="AM115" s="11">
        <v>16.920000000000002</v>
      </c>
      <c r="AN115" s="11">
        <v>12.28</v>
      </c>
      <c r="AO115" s="11">
        <v>23.88</v>
      </c>
      <c r="AP115" s="11">
        <v>21.29</v>
      </c>
      <c r="AQ115" s="11">
        <v>8.02</v>
      </c>
      <c r="AR115" s="11">
        <v>52.26</v>
      </c>
      <c r="AS115" s="11">
        <v>20.14</v>
      </c>
      <c r="AT115" s="11">
        <v>75.67</v>
      </c>
      <c r="AU115" s="11">
        <v>35.56</v>
      </c>
      <c r="AV115" s="11">
        <v>59.34</v>
      </c>
      <c r="AW115" s="11">
        <v>68.09</v>
      </c>
      <c r="AX115" s="11">
        <v>29.04</v>
      </c>
      <c r="AY115" s="11">
        <v>35.49</v>
      </c>
      <c r="AZ115" s="11">
        <v>47.01</v>
      </c>
      <c r="BA115" s="11">
        <v>15.01</v>
      </c>
      <c r="BB115" s="11">
        <v>10</v>
      </c>
      <c r="BC115" s="11">
        <v>18.53</v>
      </c>
      <c r="BD115" s="11">
        <v>12.94</v>
      </c>
      <c r="BE115" s="11">
        <v>18.399999999999999</v>
      </c>
      <c r="BF115" s="11">
        <v>9.26</v>
      </c>
      <c r="BG115" s="11">
        <v>15.77</v>
      </c>
      <c r="BH115" s="11">
        <v>16.670000000000002</v>
      </c>
      <c r="BI115" s="11">
        <v>24.66</v>
      </c>
      <c r="BJ115" s="11">
        <v>0.49</v>
      </c>
      <c r="BK115" s="11">
        <v>18.05</v>
      </c>
      <c r="BL115" s="11">
        <v>22.78</v>
      </c>
      <c r="BM115" s="11">
        <v>11.5</v>
      </c>
      <c r="BN115" s="11">
        <v>17.18</v>
      </c>
      <c r="BO115" s="11">
        <v>19.95</v>
      </c>
      <c r="BP115" s="11">
        <v>20.86</v>
      </c>
      <c r="BQ115" s="11">
        <v>14.87</v>
      </c>
      <c r="BR115" s="11">
        <v>16.13</v>
      </c>
      <c r="BS115" s="11">
        <v>10.02</v>
      </c>
      <c r="BT115" s="11">
        <v>26.7</v>
      </c>
      <c r="BU115" s="11">
        <v>16.41</v>
      </c>
      <c r="BV115" s="11">
        <v>30.73</v>
      </c>
      <c r="BW115" s="11">
        <v>27.15</v>
      </c>
      <c r="BX115" s="11">
        <v>25.15</v>
      </c>
      <c r="BY115" s="11">
        <v>9.58</v>
      </c>
      <c r="BZ115" s="11">
        <v>13.33</v>
      </c>
      <c r="CA115" s="11">
        <v>20.77</v>
      </c>
      <c r="CB115" s="11">
        <v>18.149999999999999</v>
      </c>
      <c r="CC115" s="11">
        <v>22.96</v>
      </c>
      <c r="CD115" s="11">
        <v>7.02</v>
      </c>
      <c r="CE115" s="11">
        <v>18.82</v>
      </c>
      <c r="CF115" s="11">
        <v>30.42</v>
      </c>
      <c r="CG115" s="11">
        <v>20.16</v>
      </c>
      <c r="CH115" s="11">
        <v>19.75</v>
      </c>
      <c r="CI115" s="11">
        <v>3.75</v>
      </c>
      <c r="CJ115" s="11">
        <v>28.49</v>
      </c>
      <c r="CK115" s="11">
        <v>19.57</v>
      </c>
      <c r="CL115" s="11">
        <v>20.100000000000001</v>
      </c>
      <c r="CM115" s="11">
        <v>29.75</v>
      </c>
      <c r="CN115" s="11">
        <v>11.75</v>
      </c>
      <c r="CO115" s="11">
        <v>8.65</v>
      </c>
      <c r="CP115" s="11">
        <v>19.75</v>
      </c>
      <c r="CQ115" s="11">
        <v>20.23</v>
      </c>
      <c r="CR115" s="11">
        <v>20.9</v>
      </c>
      <c r="CS115" s="11">
        <v>26.78</v>
      </c>
      <c r="CT115" s="11">
        <v>16.170000000000002</v>
      </c>
      <c r="CU115" s="11">
        <v>21.14</v>
      </c>
      <c r="CV115" s="11">
        <v>3.24</v>
      </c>
      <c r="CW115" s="11">
        <v>2.59</v>
      </c>
      <c r="CX115" s="11">
        <v>19.57</v>
      </c>
    </row>
    <row r="116" spans="2:102" x14ac:dyDescent="0.35">
      <c r="B116" s="3">
        <f t="shared" si="5"/>
        <v>113</v>
      </c>
      <c r="C116" s="11">
        <v>20.12</v>
      </c>
      <c r="D116" s="11">
        <v>7.6</v>
      </c>
      <c r="E116" s="11">
        <v>18.649999999999999</v>
      </c>
      <c r="F116" s="11">
        <v>0.56000000000000005</v>
      </c>
      <c r="G116" s="11">
        <v>2.4500000000000002</v>
      </c>
      <c r="H116" s="11">
        <v>9.3800000000000008</v>
      </c>
      <c r="I116" s="11">
        <v>16.399999999999999</v>
      </c>
      <c r="J116" s="11">
        <v>21.34</v>
      </c>
      <c r="K116" s="11">
        <v>17.190000000000001</v>
      </c>
      <c r="L116" s="11">
        <v>3.07</v>
      </c>
      <c r="M116" s="11">
        <v>33.11</v>
      </c>
      <c r="N116" s="11">
        <v>1.07</v>
      </c>
      <c r="O116" s="11">
        <v>7.59</v>
      </c>
      <c r="P116" s="11">
        <v>16.420000000000002</v>
      </c>
      <c r="Q116" s="11">
        <v>28.12</v>
      </c>
      <c r="R116" s="11">
        <v>27.24</v>
      </c>
      <c r="S116" s="11">
        <v>31.9</v>
      </c>
      <c r="T116" s="11">
        <v>25.13</v>
      </c>
      <c r="U116" s="11">
        <v>5.12</v>
      </c>
      <c r="V116" s="11">
        <v>40.19</v>
      </c>
      <c r="W116" s="11">
        <v>15.31</v>
      </c>
      <c r="X116" s="11">
        <v>1.84</v>
      </c>
      <c r="Y116" s="11">
        <v>5.89</v>
      </c>
      <c r="Z116" s="11">
        <v>9.94</v>
      </c>
      <c r="AA116" s="11">
        <v>5.93</v>
      </c>
      <c r="AB116" s="11">
        <v>49.11</v>
      </c>
      <c r="AC116" s="11">
        <v>14.45</v>
      </c>
      <c r="AD116" s="11">
        <v>16.59</v>
      </c>
      <c r="AE116" s="11">
        <v>12.4</v>
      </c>
      <c r="AF116" s="11">
        <v>26.72</v>
      </c>
      <c r="AG116" s="11">
        <v>26.25</v>
      </c>
      <c r="AH116" s="11">
        <v>20.2</v>
      </c>
      <c r="AI116" s="11">
        <v>18.45</v>
      </c>
      <c r="AJ116" s="11">
        <v>6.59</v>
      </c>
      <c r="AK116" s="11">
        <v>29.4</v>
      </c>
      <c r="AL116" s="11">
        <v>8.66</v>
      </c>
      <c r="AM116" s="11">
        <v>16.89</v>
      </c>
      <c r="AN116" s="11">
        <v>12.13</v>
      </c>
      <c r="AO116" s="11">
        <v>23.97</v>
      </c>
      <c r="AP116" s="11">
        <v>21.25</v>
      </c>
      <c r="AQ116" s="11">
        <v>8</v>
      </c>
      <c r="AR116" s="11">
        <v>51.91</v>
      </c>
      <c r="AS116" s="11">
        <v>20.2</v>
      </c>
      <c r="AT116" s="11">
        <v>75.62</v>
      </c>
      <c r="AU116" s="11">
        <v>35.4</v>
      </c>
      <c r="AV116" s="11">
        <v>59.22</v>
      </c>
      <c r="AW116" s="11">
        <v>68.099999999999994</v>
      </c>
      <c r="AX116" s="11">
        <v>28.77</v>
      </c>
      <c r="AY116" s="11">
        <v>36.19</v>
      </c>
      <c r="AZ116" s="11">
        <v>47.05</v>
      </c>
      <c r="BA116" s="11">
        <v>15.62</v>
      </c>
      <c r="BB116" s="11">
        <v>9.6</v>
      </c>
      <c r="BC116" s="11">
        <v>18.66</v>
      </c>
      <c r="BD116" s="11">
        <v>13.83</v>
      </c>
      <c r="BE116" s="11">
        <v>19.059999999999999</v>
      </c>
      <c r="BF116" s="11">
        <v>9.19</v>
      </c>
      <c r="BG116" s="11">
        <v>16.03</v>
      </c>
      <c r="BH116" s="11">
        <v>16.7</v>
      </c>
      <c r="BI116" s="11">
        <v>23.75</v>
      </c>
      <c r="BJ116" s="11">
        <v>0.53</v>
      </c>
      <c r="BK116" s="11">
        <v>17.39</v>
      </c>
      <c r="BL116" s="11">
        <v>21.97</v>
      </c>
      <c r="BM116" s="11">
        <v>10.39</v>
      </c>
      <c r="BN116" s="11">
        <v>16.68</v>
      </c>
      <c r="BO116" s="11">
        <v>20.239999999999998</v>
      </c>
      <c r="BP116" s="11">
        <v>21.48</v>
      </c>
      <c r="BQ116" s="11">
        <v>14.57</v>
      </c>
      <c r="BR116" s="11">
        <v>15.77</v>
      </c>
      <c r="BS116" s="11">
        <v>10.039999999999999</v>
      </c>
      <c r="BT116" s="11">
        <v>26.74</v>
      </c>
      <c r="BU116" s="11">
        <v>14.95</v>
      </c>
      <c r="BV116" s="11">
        <v>30.81</v>
      </c>
      <c r="BW116" s="11">
        <v>28.16</v>
      </c>
      <c r="BX116" s="11">
        <v>24.78</v>
      </c>
      <c r="BY116" s="11">
        <v>9.48</v>
      </c>
      <c r="BZ116" s="11">
        <v>12.83</v>
      </c>
      <c r="CA116" s="11">
        <v>19.39</v>
      </c>
      <c r="CB116" s="11">
        <v>18.489999999999998</v>
      </c>
      <c r="CC116" s="11">
        <v>21.39</v>
      </c>
      <c r="CD116" s="11">
        <v>6.94</v>
      </c>
      <c r="CE116" s="11">
        <v>19.2</v>
      </c>
      <c r="CF116" s="11">
        <v>30.12</v>
      </c>
      <c r="CG116" s="11">
        <v>19.46</v>
      </c>
      <c r="CH116" s="11">
        <v>19.09</v>
      </c>
      <c r="CI116" s="11">
        <v>3.99</v>
      </c>
      <c r="CJ116" s="11">
        <v>26.54</v>
      </c>
      <c r="CK116" s="11">
        <v>19.04</v>
      </c>
      <c r="CL116" s="11">
        <v>20.49</v>
      </c>
      <c r="CM116" s="11">
        <v>31.34</v>
      </c>
      <c r="CN116" s="11">
        <v>11.79</v>
      </c>
      <c r="CO116" s="11">
        <v>7.46</v>
      </c>
      <c r="CP116" s="11">
        <v>18.87</v>
      </c>
      <c r="CQ116" s="11">
        <v>19.829999999999998</v>
      </c>
      <c r="CR116" s="11">
        <v>21.03</v>
      </c>
      <c r="CS116" s="11">
        <v>28.63</v>
      </c>
      <c r="CT116" s="11">
        <v>15.98</v>
      </c>
      <c r="CU116" s="11">
        <v>21.33</v>
      </c>
      <c r="CV116" s="11">
        <v>3.19</v>
      </c>
      <c r="CW116" s="11">
        <v>2.65</v>
      </c>
      <c r="CX116" s="11">
        <v>19.53</v>
      </c>
    </row>
    <row r="117" spans="2:102" x14ac:dyDescent="0.35">
      <c r="B117" s="3">
        <f t="shared" si="5"/>
        <v>114</v>
      </c>
      <c r="C117" s="11">
        <v>19.850000000000001</v>
      </c>
      <c r="D117" s="11">
        <v>7.58</v>
      </c>
      <c r="E117" s="11">
        <v>18.649999999999999</v>
      </c>
      <c r="F117" s="11">
        <v>0.55000000000000004</v>
      </c>
      <c r="G117" s="11">
        <v>2.4500000000000002</v>
      </c>
      <c r="H117" s="11">
        <v>9.49</v>
      </c>
      <c r="I117" s="11">
        <v>16.23</v>
      </c>
      <c r="J117" s="11">
        <v>21.17</v>
      </c>
      <c r="K117" s="11">
        <v>17.25</v>
      </c>
      <c r="L117" s="11">
        <v>3.07</v>
      </c>
      <c r="M117" s="11">
        <v>33.049999999999997</v>
      </c>
      <c r="N117" s="11">
        <v>1.07</v>
      </c>
      <c r="O117" s="11">
        <v>7.61</v>
      </c>
      <c r="P117" s="11">
        <v>16.28</v>
      </c>
      <c r="Q117" s="11">
        <v>28.25</v>
      </c>
      <c r="R117" s="11">
        <v>26.93</v>
      </c>
      <c r="S117" s="11">
        <v>31.9</v>
      </c>
      <c r="T117" s="11">
        <v>24.66</v>
      </c>
      <c r="U117" s="11">
        <v>5.12</v>
      </c>
      <c r="V117" s="11">
        <v>40.07</v>
      </c>
      <c r="W117" s="11">
        <v>15.51</v>
      </c>
      <c r="X117" s="11">
        <v>1.84</v>
      </c>
      <c r="Y117" s="11">
        <v>5.96</v>
      </c>
      <c r="Z117" s="11">
        <v>9.93</v>
      </c>
      <c r="AA117" s="11">
        <v>5.9</v>
      </c>
      <c r="AB117" s="11">
        <v>48.68</v>
      </c>
      <c r="AC117" s="11">
        <v>14.49</v>
      </c>
      <c r="AD117" s="11">
        <v>16.61</v>
      </c>
      <c r="AE117" s="11">
        <v>12.46</v>
      </c>
      <c r="AF117" s="11">
        <v>26.79</v>
      </c>
      <c r="AG117" s="11">
        <v>26.45</v>
      </c>
      <c r="AH117" s="11">
        <v>20.53</v>
      </c>
      <c r="AI117" s="11">
        <v>18.48</v>
      </c>
      <c r="AJ117" s="11">
        <v>6.49</v>
      </c>
      <c r="AK117" s="11">
        <v>29.24</v>
      </c>
      <c r="AL117" s="11">
        <v>8.69</v>
      </c>
      <c r="AM117" s="11">
        <v>16.920000000000002</v>
      </c>
      <c r="AN117" s="11">
        <v>12.02</v>
      </c>
      <c r="AO117" s="11">
        <v>24.01</v>
      </c>
      <c r="AP117" s="11">
        <v>21.38</v>
      </c>
      <c r="AQ117" s="11">
        <v>7.98</v>
      </c>
      <c r="AR117" s="11">
        <v>51.66</v>
      </c>
      <c r="AS117" s="11">
        <v>20.13</v>
      </c>
      <c r="AT117" s="11">
        <v>75</v>
      </c>
      <c r="AU117" s="11">
        <v>35.53</v>
      </c>
      <c r="AV117" s="11">
        <v>59.42</v>
      </c>
      <c r="AW117" s="11">
        <v>67.67</v>
      </c>
      <c r="AX117" s="11">
        <v>28.88</v>
      </c>
      <c r="AY117" s="11">
        <v>35.94</v>
      </c>
      <c r="AZ117" s="11">
        <v>46.61</v>
      </c>
      <c r="BA117" s="11">
        <v>15.18</v>
      </c>
      <c r="BB117" s="11">
        <v>9.93</v>
      </c>
      <c r="BC117" s="11">
        <v>17.440000000000001</v>
      </c>
      <c r="BD117" s="11">
        <v>12.93</v>
      </c>
      <c r="BE117" s="11">
        <v>18.45</v>
      </c>
      <c r="BF117" s="11">
        <v>9.5500000000000007</v>
      </c>
      <c r="BG117" s="11">
        <v>15.87</v>
      </c>
      <c r="BH117" s="11">
        <v>16.66</v>
      </c>
      <c r="BI117" s="11">
        <v>23.58</v>
      </c>
      <c r="BJ117" s="11">
        <v>0.53</v>
      </c>
      <c r="BK117" s="11">
        <v>17.29</v>
      </c>
      <c r="BL117" s="11">
        <v>22.4</v>
      </c>
      <c r="BM117" s="11">
        <v>11.31</v>
      </c>
      <c r="BN117" s="11">
        <v>17.55</v>
      </c>
      <c r="BO117" s="11">
        <v>20.18</v>
      </c>
      <c r="BP117" s="11">
        <v>21</v>
      </c>
      <c r="BQ117" s="11">
        <v>15.07</v>
      </c>
      <c r="BR117" s="11">
        <v>16.260000000000002</v>
      </c>
      <c r="BS117" s="11">
        <v>10.19</v>
      </c>
      <c r="BT117" s="11">
        <v>26.07</v>
      </c>
      <c r="BU117" s="11">
        <v>15.41</v>
      </c>
      <c r="BV117" s="11">
        <v>30.37</v>
      </c>
      <c r="BW117" s="11">
        <v>30.04</v>
      </c>
      <c r="BX117" s="11">
        <v>24.42</v>
      </c>
      <c r="BY117" s="11">
        <v>9.2799999999999994</v>
      </c>
      <c r="BZ117" s="11">
        <v>13.07</v>
      </c>
      <c r="CA117" s="11">
        <v>21.49</v>
      </c>
      <c r="CB117" s="11">
        <v>18.28</v>
      </c>
      <c r="CC117" s="11">
        <v>23.38</v>
      </c>
      <c r="CD117" s="11">
        <v>6.57</v>
      </c>
      <c r="CE117" s="11">
        <v>19.579999999999998</v>
      </c>
      <c r="CF117" s="11">
        <v>28.87</v>
      </c>
      <c r="CG117" s="11">
        <v>19.23</v>
      </c>
      <c r="CH117" s="11">
        <v>20.04</v>
      </c>
      <c r="CI117" s="11">
        <v>3.86</v>
      </c>
      <c r="CJ117" s="11">
        <v>28.27</v>
      </c>
      <c r="CK117" s="11">
        <v>20.27</v>
      </c>
      <c r="CL117" s="11">
        <v>20.12</v>
      </c>
      <c r="CM117" s="11">
        <v>29.54</v>
      </c>
      <c r="CN117" s="11">
        <v>11.76</v>
      </c>
      <c r="CO117" s="11">
        <v>8.48</v>
      </c>
      <c r="CP117" s="11">
        <v>19.05</v>
      </c>
      <c r="CQ117" s="11">
        <v>20.43</v>
      </c>
      <c r="CR117" s="11">
        <v>21.21</v>
      </c>
      <c r="CS117" s="11">
        <v>26.93</v>
      </c>
      <c r="CT117" s="11">
        <v>15.93</v>
      </c>
      <c r="CU117" s="11">
        <v>22.2</v>
      </c>
      <c r="CV117" s="11">
        <v>3.29</v>
      </c>
      <c r="CW117" s="11">
        <v>2.65</v>
      </c>
      <c r="CX117" s="11">
        <v>20.170000000000002</v>
      </c>
    </row>
    <row r="118" spans="2:102" x14ac:dyDescent="0.35">
      <c r="B118" s="3">
        <f t="shared" si="5"/>
        <v>115</v>
      </c>
      <c r="C118" s="11">
        <v>19.760000000000002</v>
      </c>
      <c r="D118" s="11">
        <v>7.59</v>
      </c>
      <c r="E118" s="11">
        <v>18.61</v>
      </c>
      <c r="F118" s="11">
        <v>0.55000000000000004</v>
      </c>
      <c r="G118" s="11">
        <v>2.46</v>
      </c>
      <c r="H118" s="11">
        <v>9.59</v>
      </c>
      <c r="I118" s="11">
        <v>16.11</v>
      </c>
      <c r="J118" s="11">
        <v>21.43</v>
      </c>
      <c r="K118" s="11">
        <v>17.32</v>
      </c>
      <c r="L118" s="11">
        <v>3.1</v>
      </c>
      <c r="M118" s="11">
        <v>32.93</v>
      </c>
      <c r="N118" s="11">
        <v>1.07</v>
      </c>
      <c r="O118" s="11">
        <v>7.55</v>
      </c>
      <c r="P118" s="11">
        <v>16.350000000000001</v>
      </c>
      <c r="Q118" s="11">
        <v>28.12</v>
      </c>
      <c r="R118" s="11">
        <v>26.81</v>
      </c>
      <c r="S118" s="11">
        <v>31.86</v>
      </c>
      <c r="T118" s="11">
        <v>24.77</v>
      </c>
      <c r="U118" s="11">
        <v>5.0999999999999996</v>
      </c>
      <c r="V118" s="11">
        <v>40.53</v>
      </c>
      <c r="W118" s="11">
        <v>15.26</v>
      </c>
      <c r="X118" s="11">
        <v>1.84</v>
      </c>
      <c r="Y118" s="11">
        <v>6.02</v>
      </c>
      <c r="Z118" s="11">
        <v>9.99</v>
      </c>
      <c r="AA118" s="11">
        <v>5.91</v>
      </c>
      <c r="AB118" s="11">
        <v>48.3</v>
      </c>
      <c r="AC118" s="11">
        <v>14.49</v>
      </c>
      <c r="AD118" s="11">
        <v>16.600000000000001</v>
      </c>
      <c r="AE118" s="11">
        <v>12.46</v>
      </c>
      <c r="AF118" s="11">
        <v>26.62</v>
      </c>
      <c r="AG118" s="11">
        <v>26.42</v>
      </c>
      <c r="AH118" s="11">
        <v>19.96</v>
      </c>
      <c r="AI118" s="11">
        <v>18.399999999999999</v>
      </c>
      <c r="AJ118" s="11">
        <v>6.4</v>
      </c>
      <c r="AK118" s="11">
        <v>29.07</v>
      </c>
      <c r="AL118" s="11">
        <v>8.69</v>
      </c>
      <c r="AM118" s="11">
        <v>16.98</v>
      </c>
      <c r="AN118" s="11">
        <v>12.01</v>
      </c>
      <c r="AO118" s="11">
        <v>24.01</v>
      </c>
      <c r="AP118" s="11">
        <v>21.57</v>
      </c>
      <c r="AQ118" s="11">
        <v>7.97</v>
      </c>
      <c r="AR118" s="11">
        <v>51.68</v>
      </c>
      <c r="AS118" s="11">
        <v>20.04</v>
      </c>
      <c r="AT118" s="11">
        <v>74.72</v>
      </c>
      <c r="AU118" s="11">
        <v>35.03</v>
      </c>
      <c r="AV118" s="11">
        <v>59.53</v>
      </c>
      <c r="AW118" s="11">
        <v>67.34</v>
      </c>
      <c r="AX118" s="11">
        <v>28.76</v>
      </c>
      <c r="AY118" s="11">
        <v>35.93</v>
      </c>
      <c r="AZ118" s="11">
        <v>46.8</v>
      </c>
      <c r="BA118" s="11">
        <v>16.07</v>
      </c>
      <c r="BB118" s="11">
        <v>9.5</v>
      </c>
      <c r="BC118" s="11">
        <v>18.440000000000001</v>
      </c>
      <c r="BD118" s="11">
        <v>12.5</v>
      </c>
      <c r="BE118" s="11">
        <v>19.5</v>
      </c>
      <c r="BF118" s="11">
        <v>9.2100000000000009</v>
      </c>
      <c r="BG118" s="11">
        <v>15.78</v>
      </c>
      <c r="BH118" s="11">
        <v>16.649999999999999</v>
      </c>
      <c r="BI118" s="11">
        <v>25.04</v>
      </c>
      <c r="BJ118" s="11">
        <v>0.52</v>
      </c>
      <c r="BK118" s="11">
        <v>17.55</v>
      </c>
      <c r="BL118" s="11">
        <v>22.15</v>
      </c>
      <c r="BM118" s="11">
        <v>11.31</v>
      </c>
      <c r="BN118" s="11">
        <v>16.91</v>
      </c>
      <c r="BO118" s="11">
        <v>19.39</v>
      </c>
      <c r="BP118" s="11">
        <v>21.21</v>
      </c>
      <c r="BQ118" s="11">
        <v>15.08</v>
      </c>
      <c r="BR118" s="11">
        <v>16.170000000000002</v>
      </c>
      <c r="BS118" s="11">
        <v>10.220000000000001</v>
      </c>
      <c r="BT118" s="11">
        <v>28.05</v>
      </c>
      <c r="BU118" s="11">
        <v>17.059999999999999</v>
      </c>
      <c r="BV118" s="11">
        <v>30.73</v>
      </c>
      <c r="BW118" s="11">
        <v>27.37</v>
      </c>
      <c r="BX118" s="11">
        <v>24.11</v>
      </c>
      <c r="BY118" s="11">
        <v>8.9700000000000006</v>
      </c>
      <c r="BZ118" s="11">
        <v>13.24</v>
      </c>
      <c r="CA118" s="11">
        <v>20.28</v>
      </c>
      <c r="CB118" s="11">
        <v>18.03</v>
      </c>
      <c r="CC118" s="11">
        <v>21.49</v>
      </c>
      <c r="CD118" s="11">
        <v>6.52</v>
      </c>
      <c r="CE118" s="11">
        <v>18.82</v>
      </c>
      <c r="CF118" s="11">
        <v>29.87</v>
      </c>
      <c r="CG118" s="11">
        <v>19.489999999999998</v>
      </c>
      <c r="CH118" s="11">
        <v>20.239999999999998</v>
      </c>
      <c r="CI118" s="11">
        <v>3.9</v>
      </c>
      <c r="CJ118" s="11">
        <v>26.84</v>
      </c>
      <c r="CK118" s="11">
        <v>20.57</v>
      </c>
      <c r="CL118" s="11">
        <v>20.83</v>
      </c>
      <c r="CM118" s="11">
        <v>30.14</v>
      </c>
      <c r="CN118" s="11">
        <v>11.65</v>
      </c>
      <c r="CO118" s="11">
        <v>8.3000000000000007</v>
      </c>
      <c r="CP118" s="11">
        <v>18.5</v>
      </c>
      <c r="CQ118" s="11">
        <v>20.58</v>
      </c>
      <c r="CR118" s="11">
        <v>19.98</v>
      </c>
      <c r="CS118" s="11">
        <v>28.23</v>
      </c>
      <c r="CT118" s="11">
        <v>16.329999999999998</v>
      </c>
      <c r="CU118" s="11">
        <v>20.63</v>
      </c>
      <c r="CV118" s="11">
        <v>3.27</v>
      </c>
      <c r="CW118" s="11">
        <v>2.6</v>
      </c>
      <c r="CX118" s="11">
        <v>19.41</v>
      </c>
    </row>
    <row r="119" spans="2:102" x14ac:dyDescent="0.35">
      <c r="B119" s="3">
        <f t="shared" si="5"/>
        <v>116</v>
      </c>
      <c r="C119" s="11">
        <v>19.920000000000002</v>
      </c>
      <c r="D119" s="11">
        <v>7.59</v>
      </c>
      <c r="E119" s="11">
        <v>18.510000000000002</v>
      </c>
      <c r="F119" s="11">
        <v>0.54</v>
      </c>
      <c r="G119" s="11">
        <v>2.4500000000000002</v>
      </c>
      <c r="H119" s="11">
        <v>9.6199999999999992</v>
      </c>
      <c r="I119" s="11">
        <v>16.07</v>
      </c>
      <c r="J119" s="11">
        <v>20.84</v>
      </c>
      <c r="K119" s="11">
        <v>17.149999999999999</v>
      </c>
      <c r="L119" s="11">
        <v>3.11</v>
      </c>
      <c r="M119" s="11">
        <v>33.01</v>
      </c>
      <c r="N119" s="11">
        <v>1.08</v>
      </c>
      <c r="O119" s="11">
        <v>7.53</v>
      </c>
      <c r="P119" s="11">
        <v>16.18</v>
      </c>
      <c r="Q119" s="11">
        <v>28.14</v>
      </c>
      <c r="R119" s="11">
        <v>26.8</v>
      </c>
      <c r="S119" s="11">
        <v>31.9</v>
      </c>
      <c r="T119" s="11">
        <v>24.32</v>
      </c>
      <c r="U119" s="11">
        <v>5.08</v>
      </c>
      <c r="V119" s="11">
        <v>40.299999999999997</v>
      </c>
      <c r="W119" s="11">
        <v>15.2</v>
      </c>
      <c r="X119" s="11">
        <v>1.84</v>
      </c>
      <c r="Y119" s="11">
        <v>6.16</v>
      </c>
      <c r="Z119" s="11">
        <v>10.039999999999999</v>
      </c>
      <c r="AA119" s="11">
        <v>6.01</v>
      </c>
      <c r="AB119" s="11">
        <v>47.51</v>
      </c>
      <c r="AC119" s="11">
        <v>14.51</v>
      </c>
      <c r="AD119" s="11">
        <v>16.600000000000001</v>
      </c>
      <c r="AE119" s="11">
        <v>12.37</v>
      </c>
      <c r="AF119" s="11">
        <v>26.65</v>
      </c>
      <c r="AG119" s="11">
        <v>26.41</v>
      </c>
      <c r="AH119" s="11">
        <v>19.91</v>
      </c>
      <c r="AI119" s="11">
        <v>18.420000000000002</v>
      </c>
      <c r="AJ119" s="11">
        <v>6.4</v>
      </c>
      <c r="AK119" s="11">
        <v>29.07</v>
      </c>
      <c r="AL119" s="11">
        <v>8.67</v>
      </c>
      <c r="AM119" s="11">
        <v>16.96</v>
      </c>
      <c r="AN119" s="11">
        <v>11.94</v>
      </c>
      <c r="AO119" s="11">
        <v>23.94</v>
      </c>
      <c r="AP119" s="11">
        <v>21.95</v>
      </c>
      <c r="AQ119" s="11">
        <v>7.92</v>
      </c>
      <c r="AR119" s="11">
        <v>52.08</v>
      </c>
      <c r="AS119" s="11">
        <v>19.899999999999999</v>
      </c>
      <c r="AT119" s="11">
        <v>74.98</v>
      </c>
      <c r="AU119" s="11">
        <v>35.229999999999997</v>
      </c>
      <c r="AV119" s="11">
        <v>59.08</v>
      </c>
      <c r="AW119" s="11">
        <v>66.92</v>
      </c>
      <c r="AX119" s="11">
        <v>28.65</v>
      </c>
      <c r="AY119" s="11">
        <v>36.020000000000003</v>
      </c>
      <c r="AZ119" s="11">
        <v>46.61</v>
      </c>
      <c r="BA119" s="11">
        <v>13.82</v>
      </c>
      <c r="BB119" s="11">
        <v>9.09</v>
      </c>
      <c r="BC119" s="11">
        <v>19.010000000000002</v>
      </c>
      <c r="BD119" s="11">
        <v>13.23</v>
      </c>
      <c r="BE119" s="11">
        <v>19.11</v>
      </c>
      <c r="BF119" s="11">
        <v>9.14</v>
      </c>
      <c r="BG119" s="11">
        <v>16.809999999999999</v>
      </c>
      <c r="BH119" s="11">
        <v>16.22</v>
      </c>
      <c r="BI119" s="11">
        <v>24.16</v>
      </c>
      <c r="BJ119" s="11">
        <v>0.51</v>
      </c>
      <c r="BK119" s="11">
        <v>16.07</v>
      </c>
      <c r="BL119" s="11">
        <v>21.66</v>
      </c>
      <c r="BM119" s="11">
        <v>11.93</v>
      </c>
      <c r="BN119" s="11">
        <v>19.07</v>
      </c>
      <c r="BO119" s="11">
        <v>19.93</v>
      </c>
      <c r="BP119" s="11">
        <v>21.06</v>
      </c>
      <c r="BQ119" s="11">
        <v>14.99</v>
      </c>
      <c r="BR119" s="11">
        <v>16.420000000000002</v>
      </c>
      <c r="BS119" s="11">
        <v>10.029999999999999</v>
      </c>
      <c r="BT119" s="11">
        <v>26.9</v>
      </c>
      <c r="BU119" s="11">
        <v>16.649999999999999</v>
      </c>
      <c r="BV119" s="11">
        <v>30.21</v>
      </c>
      <c r="BW119" s="11">
        <v>28.3</v>
      </c>
      <c r="BX119" s="11">
        <v>24.67</v>
      </c>
      <c r="BY119" s="11">
        <v>9.16</v>
      </c>
      <c r="BZ119" s="11">
        <v>13.29</v>
      </c>
      <c r="CA119" s="11">
        <v>19.34</v>
      </c>
      <c r="CB119" s="11">
        <v>19.18</v>
      </c>
      <c r="CC119" s="11">
        <v>23.42</v>
      </c>
      <c r="CD119" s="11">
        <v>6.93</v>
      </c>
      <c r="CE119" s="11">
        <v>18.52</v>
      </c>
      <c r="CF119" s="11">
        <v>31.34</v>
      </c>
      <c r="CG119" s="11">
        <v>20.46</v>
      </c>
      <c r="CH119" s="11">
        <v>20.440000000000001</v>
      </c>
      <c r="CI119" s="11">
        <v>3.95</v>
      </c>
      <c r="CJ119" s="11">
        <v>26.83</v>
      </c>
      <c r="CK119" s="11">
        <v>20.21</v>
      </c>
      <c r="CL119" s="11">
        <v>20.79</v>
      </c>
      <c r="CM119" s="11">
        <v>29.46</v>
      </c>
      <c r="CN119" s="11">
        <v>11.67</v>
      </c>
      <c r="CO119" s="11">
        <v>7.54</v>
      </c>
      <c r="CP119" s="11">
        <v>19.37</v>
      </c>
      <c r="CQ119" s="11">
        <v>20.62</v>
      </c>
      <c r="CR119" s="11">
        <v>20.84</v>
      </c>
      <c r="CS119" s="11">
        <v>26.52</v>
      </c>
      <c r="CT119" s="11">
        <v>16.170000000000002</v>
      </c>
      <c r="CU119" s="11">
        <v>19.64</v>
      </c>
      <c r="CV119" s="11">
        <v>3.32</v>
      </c>
      <c r="CW119" s="11">
        <v>2.7</v>
      </c>
      <c r="CX119" s="11">
        <v>19.920000000000002</v>
      </c>
    </row>
    <row r="120" spans="2:102" x14ac:dyDescent="0.35">
      <c r="B120" s="3">
        <f t="shared" si="5"/>
        <v>117</v>
      </c>
      <c r="C120" s="11">
        <v>19.98</v>
      </c>
      <c r="D120" s="11">
        <v>7.57</v>
      </c>
      <c r="E120" s="11">
        <v>18.47</v>
      </c>
      <c r="F120" s="11">
        <v>0.54</v>
      </c>
      <c r="G120" s="11">
        <v>2.4500000000000002</v>
      </c>
      <c r="H120" s="11">
        <v>9.59</v>
      </c>
      <c r="I120" s="11">
        <v>16.059999999999999</v>
      </c>
      <c r="J120" s="11">
        <v>21.22</v>
      </c>
      <c r="K120" s="11">
        <v>17.239999999999998</v>
      </c>
      <c r="L120" s="11">
        <v>3.07</v>
      </c>
      <c r="M120" s="11">
        <v>32.96</v>
      </c>
      <c r="N120" s="11">
        <v>1.07</v>
      </c>
      <c r="O120" s="11">
        <v>7.54</v>
      </c>
      <c r="P120" s="11">
        <v>16.09</v>
      </c>
      <c r="Q120" s="11">
        <v>28.41</v>
      </c>
      <c r="R120" s="11">
        <v>27.08</v>
      </c>
      <c r="S120" s="11">
        <v>31.8</v>
      </c>
      <c r="T120" s="11">
        <v>24.53</v>
      </c>
      <c r="U120" s="11">
        <v>5.0999999999999996</v>
      </c>
      <c r="V120" s="11">
        <v>40.619999999999997</v>
      </c>
      <c r="W120" s="11">
        <v>15.09</v>
      </c>
      <c r="X120" s="11">
        <v>1.84</v>
      </c>
      <c r="Y120" s="11">
        <v>6.29</v>
      </c>
      <c r="Z120" s="11">
        <v>10.14</v>
      </c>
      <c r="AA120" s="11">
        <v>6.07</v>
      </c>
      <c r="AB120" s="11">
        <v>47.66</v>
      </c>
      <c r="AC120" s="11">
        <v>14.51</v>
      </c>
      <c r="AD120" s="11">
        <v>16.61</v>
      </c>
      <c r="AE120" s="11">
        <v>12.34</v>
      </c>
      <c r="AF120" s="11">
        <v>26.86</v>
      </c>
      <c r="AG120" s="11">
        <v>26.3</v>
      </c>
      <c r="AH120" s="11">
        <v>19.579999999999998</v>
      </c>
      <c r="AI120" s="11">
        <v>18.27</v>
      </c>
      <c r="AJ120" s="11">
        <v>6.39</v>
      </c>
      <c r="AK120" s="11">
        <v>29.46</v>
      </c>
      <c r="AL120" s="11">
        <v>8.67</v>
      </c>
      <c r="AM120" s="11">
        <v>17.07</v>
      </c>
      <c r="AN120" s="11">
        <v>11.79</v>
      </c>
      <c r="AO120" s="11">
        <v>24</v>
      </c>
      <c r="AP120" s="11">
        <v>22.17</v>
      </c>
      <c r="AQ120" s="11">
        <v>7.85</v>
      </c>
      <c r="AR120" s="11">
        <v>52.3</v>
      </c>
      <c r="AS120" s="11">
        <v>19.899999999999999</v>
      </c>
      <c r="AT120" s="11">
        <v>76.3</v>
      </c>
      <c r="AU120" s="11">
        <v>35.46</v>
      </c>
      <c r="AV120" s="11">
        <v>58.89</v>
      </c>
      <c r="AW120" s="11">
        <v>67.45</v>
      </c>
      <c r="AX120" s="11">
        <v>28.63</v>
      </c>
      <c r="AY120" s="11">
        <v>36.49</v>
      </c>
      <c r="AZ120" s="11">
        <v>46.73</v>
      </c>
      <c r="BA120" s="11">
        <v>15.41</v>
      </c>
      <c r="BB120" s="11">
        <v>8.94</v>
      </c>
      <c r="BC120" s="11">
        <v>17.52</v>
      </c>
      <c r="BD120" s="11">
        <v>13.44</v>
      </c>
      <c r="BE120" s="11">
        <v>18.23</v>
      </c>
      <c r="BF120" s="11">
        <v>9.26</v>
      </c>
      <c r="BG120" s="11">
        <v>15.87</v>
      </c>
      <c r="BH120" s="11">
        <v>17.34</v>
      </c>
      <c r="BI120" s="11">
        <v>23.43</v>
      </c>
      <c r="BJ120" s="11">
        <v>0.53</v>
      </c>
      <c r="BK120" s="11">
        <v>16.14</v>
      </c>
      <c r="BL120" s="11">
        <v>21.84</v>
      </c>
      <c r="BM120" s="11">
        <v>11.23</v>
      </c>
      <c r="BN120" s="11">
        <v>17.2</v>
      </c>
      <c r="BO120" s="11">
        <v>19.600000000000001</v>
      </c>
      <c r="BP120" s="11">
        <v>21.09</v>
      </c>
      <c r="BQ120" s="11">
        <v>14.88</v>
      </c>
      <c r="BR120" s="11">
        <v>16.12</v>
      </c>
      <c r="BS120" s="11">
        <v>10.48</v>
      </c>
      <c r="BT120" s="11">
        <v>27.01</v>
      </c>
      <c r="BU120" s="11">
        <v>15.33</v>
      </c>
      <c r="BV120" s="11">
        <v>29.62</v>
      </c>
      <c r="BW120" s="11">
        <v>30.16</v>
      </c>
      <c r="BX120" s="11">
        <v>25.15</v>
      </c>
      <c r="BY120" s="11">
        <v>9.39</v>
      </c>
      <c r="BZ120" s="11">
        <v>13.42</v>
      </c>
      <c r="CA120" s="11">
        <v>19.36</v>
      </c>
      <c r="CB120" s="11">
        <v>18.89</v>
      </c>
      <c r="CC120" s="11">
        <v>20.64</v>
      </c>
      <c r="CD120" s="11">
        <v>7.04</v>
      </c>
      <c r="CE120" s="11">
        <v>18.920000000000002</v>
      </c>
      <c r="CF120" s="11">
        <v>28.9</v>
      </c>
      <c r="CG120" s="11">
        <v>18</v>
      </c>
      <c r="CH120" s="11">
        <v>20.440000000000001</v>
      </c>
      <c r="CI120" s="11">
        <v>4.0199999999999996</v>
      </c>
      <c r="CJ120" s="11">
        <v>27.87</v>
      </c>
      <c r="CK120" s="11">
        <v>20.45</v>
      </c>
      <c r="CL120" s="11">
        <v>20.25</v>
      </c>
      <c r="CM120" s="11">
        <v>28.88</v>
      </c>
      <c r="CN120" s="11">
        <v>11.6</v>
      </c>
      <c r="CO120" s="11">
        <v>7.87</v>
      </c>
      <c r="CP120" s="11">
        <v>19.75</v>
      </c>
      <c r="CQ120" s="11">
        <v>20.71</v>
      </c>
      <c r="CR120" s="11">
        <v>21.65</v>
      </c>
      <c r="CS120" s="11">
        <v>26.62</v>
      </c>
      <c r="CT120" s="11">
        <v>16.010000000000002</v>
      </c>
      <c r="CU120" s="11">
        <v>21.35</v>
      </c>
      <c r="CV120" s="11">
        <v>3.33</v>
      </c>
      <c r="CW120" s="11">
        <v>2.5099999999999998</v>
      </c>
      <c r="CX120" s="11">
        <v>19.93</v>
      </c>
    </row>
    <row r="121" spans="2:102" x14ac:dyDescent="0.35">
      <c r="B121" s="3">
        <f t="shared" si="5"/>
        <v>118</v>
      </c>
      <c r="C121" s="11">
        <v>19.97</v>
      </c>
      <c r="D121" s="11">
        <v>7.57</v>
      </c>
      <c r="E121" s="11">
        <v>18.57</v>
      </c>
      <c r="F121" s="11">
        <v>0.53</v>
      </c>
      <c r="G121" s="11">
        <v>2.4500000000000002</v>
      </c>
      <c r="H121" s="11">
        <v>9.61</v>
      </c>
      <c r="I121" s="11">
        <v>16.11</v>
      </c>
      <c r="J121" s="11">
        <v>21.15</v>
      </c>
      <c r="K121" s="11">
        <v>17.23</v>
      </c>
      <c r="L121" s="11">
        <v>3.03</v>
      </c>
      <c r="M121" s="11">
        <v>32.93</v>
      </c>
      <c r="N121" s="11">
        <v>1.07</v>
      </c>
      <c r="O121" s="11">
        <v>7.5</v>
      </c>
      <c r="P121" s="11">
        <v>16.07</v>
      </c>
      <c r="Q121" s="11">
        <v>28.32</v>
      </c>
      <c r="R121" s="11">
        <v>26.88</v>
      </c>
      <c r="S121" s="11">
        <v>31.83</v>
      </c>
      <c r="T121" s="11">
        <v>24.74</v>
      </c>
      <c r="U121" s="11">
        <v>5.12</v>
      </c>
      <c r="V121" s="11">
        <v>40.36</v>
      </c>
      <c r="W121" s="11">
        <v>15.22</v>
      </c>
      <c r="X121" s="11">
        <v>1.83</v>
      </c>
      <c r="Y121" s="11">
        <v>6.25</v>
      </c>
      <c r="Z121" s="11">
        <v>10.18</v>
      </c>
      <c r="AA121" s="11">
        <v>6.07</v>
      </c>
      <c r="AB121" s="11">
        <v>47.38</v>
      </c>
      <c r="AC121" s="11">
        <v>14.54</v>
      </c>
      <c r="AD121" s="11">
        <v>16.61</v>
      </c>
      <c r="AE121" s="11">
        <v>12.21</v>
      </c>
      <c r="AF121" s="11">
        <v>26.79</v>
      </c>
      <c r="AG121" s="11">
        <v>26.42</v>
      </c>
      <c r="AH121" s="11">
        <v>19.62</v>
      </c>
      <c r="AI121" s="11">
        <v>18.07</v>
      </c>
      <c r="AJ121" s="11">
        <v>6.41</v>
      </c>
      <c r="AK121" s="11">
        <v>29.48</v>
      </c>
      <c r="AL121" s="11">
        <v>8.66</v>
      </c>
      <c r="AM121" s="11">
        <v>17.09</v>
      </c>
      <c r="AN121" s="11">
        <v>11.83</v>
      </c>
      <c r="AO121" s="11">
        <v>24.06</v>
      </c>
      <c r="AP121" s="11">
        <v>22.57</v>
      </c>
      <c r="AQ121" s="11">
        <v>7.88</v>
      </c>
      <c r="AR121" s="11">
        <v>52.52</v>
      </c>
      <c r="AS121" s="11">
        <v>19.86</v>
      </c>
      <c r="AT121" s="11">
        <v>76.650000000000006</v>
      </c>
      <c r="AU121" s="11">
        <v>35.770000000000003</v>
      </c>
      <c r="AV121" s="11">
        <v>58.92</v>
      </c>
      <c r="AW121" s="11">
        <v>67.319999999999993</v>
      </c>
      <c r="AX121" s="11">
        <v>28.5</v>
      </c>
      <c r="AY121" s="11">
        <v>36.43</v>
      </c>
      <c r="AZ121" s="11">
        <v>46.52</v>
      </c>
      <c r="BA121" s="11">
        <v>14.86</v>
      </c>
      <c r="BB121" s="11">
        <v>10.23</v>
      </c>
      <c r="BC121" s="11">
        <v>17.7</v>
      </c>
      <c r="BD121" s="11">
        <v>12.83</v>
      </c>
      <c r="BE121" s="11">
        <v>19.670000000000002</v>
      </c>
      <c r="BF121" s="11">
        <v>8.86</v>
      </c>
      <c r="BG121" s="11">
        <v>15.91</v>
      </c>
      <c r="BH121" s="11">
        <v>16.45</v>
      </c>
      <c r="BI121" s="11">
        <v>23.91</v>
      </c>
      <c r="BJ121" s="11">
        <v>0.53</v>
      </c>
      <c r="BK121" s="11">
        <v>17.329999999999998</v>
      </c>
      <c r="BL121" s="11">
        <v>22.4</v>
      </c>
      <c r="BM121" s="11">
        <v>11.67</v>
      </c>
      <c r="BN121" s="11">
        <v>16.62</v>
      </c>
      <c r="BO121" s="11">
        <v>20.72</v>
      </c>
      <c r="BP121" s="11">
        <v>21.22</v>
      </c>
      <c r="BQ121" s="11">
        <v>14.78</v>
      </c>
      <c r="BR121" s="11">
        <v>16.149999999999999</v>
      </c>
      <c r="BS121" s="11">
        <v>9.9700000000000006</v>
      </c>
      <c r="BT121" s="11">
        <v>26.21</v>
      </c>
      <c r="BU121" s="11">
        <v>17.16</v>
      </c>
      <c r="BV121" s="11">
        <v>29.14</v>
      </c>
      <c r="BW121" s="11">
        <v>29.48</v>
      </c>
      <c r="BX121" s="11">
        <v>24.81</v>
      </c>
      <c r="BY121" s="11">
        <v>9.5</v>
      </c>
      <c r="BZ121" s="11">
        <v>13.2</v>
      </c>
      <c r="CA121" s="11">
        <v>18.760000000000002</v>
      </c>
      <c r="CB121" s="11">
        <v>18.420000000000002</v>
      </c>
      <c r="CC121" s="11">
        <v>21.88</v>
      </c>
      <c r="CD121" s="11">
        <v>6.94</v>
      </c>
      <c r="CE121" s="11">
        <v>19.73</v>
      </c>
      <c r="CF121" s="11">
        <v>30.01</v>
      </c>
      <c r="CG121" s="11">
        <v>19.78</v>
      </c>
      <c r="CH121" s="11">
        <v>19.899999999999999</v>
      </c>
      <c r="CI121" s="11">
        <v>3.89</v>
      </c>
      <c r="CJ121" s="11">
        <v>27.99</v>
      </c>
      <c r="CK121" s="11">
        <v>19.600000000000001</v>
      </c>
      <c r="CL121" s="11">
        <v>20.55</v>
      </c>
      <c r="CM121" s="11">
        <v>28.82</v>
      </c>
      <c r="CN121" s="11">
        <v>11.68</v>
      </c>
      <c r="CO121" s="11">
        <v>7.97</v>
      </c>
      <c r="CP121" s="11">
        <v>19.62</v>
      </c>
      <c r="CQ121" s="11">
        <v>19.989999999999998</v>
      </c>
      <c r="CR121" s="11">
        <v>19.75</v>
      </c>
      <c r="CS121" s="11">
        <v>28</v>
      </c>
      <c r="CT121" s="11">
        <v>15.89</v>
      </c>
      <c r="CU121" s="11">
        <v>20.95</v>
      </c>
      <c r="CV121" s="11">
        <v>3.4</v>
      </c>
      <c r="CW121" s="11">
        <v>2.67</v>
      </c>
      <c r="CX121" s="11">
        <v>19.079999999999998</v>
      </c>
    </row>
    <row r="122" spans="2:102" x14ac:dyDescent="0.35">
      <c r="B122" s="3">
        <f t="shared" si="5"/>
        <v>119</v>
      </c>
      <c r="C122" s="11">
        <v>19.899999999999999</v>
      </c>
      <c r="D122" s="11">
        <v>7.59</v>
      </c>
      <c r="E122" s="11">
        <v>18.510000000000002</v>
      </c>
      <c r="F122" s="11">
        <v>0.52</v>
      </c>
      <c r="G122" s="11">
        <v>2.4500000000000002</v>
      </c>
      <c r="H122" s="11">
        <v>9.77</v>
      </c>
      <c r="I122" s="11">
        <v>16.13</v>
      </c>
      <c r="J122" s="11">
        <v>21.06</v>
      </c>
      <c r="K122" s="11">
        <v>17.32</v>
      </c>
      <c r="L122" s="11">
        <v>3.02</v>
      </c>
      <c r="M122" s="11">
        <v>32.979999999999997</v>
      </c>
      <c r="N122" s="11">
        <v>1.07</v>
      </c>
      <c r="O122" s="11">
        <v>7.51</v>
      </c>
      <c r="P122" s="11">
        <v>16.23</v>
      </c>
      <c r="Q122" s="11">
        <v>28.22</v>
      </c>
      <c r="R122" s="11">
        <v>26.76</v>
      </c>
      <c r="S122" s="11">
        <v>31.83</v>
      </c>
      <c r="T122" s="11">
        <v>24.81</v>
      </c>
      <c r="U122" s="11">
        <v>5.13</v>
      </c>
      <c r="V122" s="11">
        <v>40.119999999999997</v>
      </c>
      <c r="W122" s="11">
        <v>15.21</v>
      </c>
      <c r="X122" s="11">
        <v>1.83</v>
      </c>
      <c r="Y122" s="11">
        <v>6.24</v>
      </c>
      <c r="Z122" s="11">
        <v>10.15</v>
      </c>
      <c r="AA122" s="11">
        <v>5.92</v>
      </c>
      <c r="AB122" s="11">
        <v>47.35</v>
      </c>
      <c r="AC122" s="11">
        <v>14.53</v>
      </c>
      <c r="AD122" s="11">
        <v>16.600000000000001</v>
      </c>
      <c r="AE122" s="11">
        <v>12.11</v>
      </c>
      <c r="AF122" s="11">
        <v>27.01</v>
      </c>
      <c r="AG122" s="11">
        <v>26.27</v>
      </c>
      <c r="AH122" s="11">
        <v>19.71</v>
      </c>
      <c r="AI122" s="11">
        <v>18.09</v>
      </c>
      <c r="AJ122" s="11">
        <v>6.4</v>
      </c>
      <c r="AK122" s="11">
        <v>29.3</v>
      </c>
      <c r="AL122" s="11">
        <v>8.6300000000000008</v>
      </c>
      <c r="AM122" s="11">
        <v>16.989999999999998</v>
      </c>
      <c r="AN122" s="11">
        <v>11.88</v>
      </c>
      <c r="AO122" s="11">
        <v>24.05</v>
      </c>
      <c r="AP122" s="11">
        <v>22.76</v>
      </c>
      <c r="AQ122" s="11">
        <v>7.91</v>
      </c>
      <c r="AR122" s="11">
        <v>52.85</v>
      </c>
      <c r="AS122" s="11">
        <v>19.670000000000002</v>
      </c>
      <c r="AT122" s="11">
        <v>76.650000000000006</v>
      </c>
      <c r="AU122" s="11">
        <v>35.659999999999997</v>
      </c>
      <c r="AV122" s="11">
        <v>58.83</v>
      </c>
      <c r="AW122" s="11">
        <v>67.180000000000007</v>
      </c>
      <c r="AX122" s="11">
        <v>28.42</v>
      </c>
      <c r="AY122" s="11">
        <v>36.590000000000003</v>
      </c>
      <c r="AZ122" s="11">
        <v>46.66</v>
      </c>
      <c r="BA122" s="11">
        <v>15.79</v>
      </c>
      <c r="BB122" s="11">
        <v>10.19</v>
      </c>
      <c r="BC122" s="11">
        <v>18.21</v>
      </c>
      <c r="BD122" s="11">
        <v>13.14</v>
      </c>
      <c r="BE122" s="11">
        <v>18.690000000000001</v>
      </c>
      <c r="BF122" s="11">
        <v>9.1</v>
      </c>
      <c r="BG122" s="11">
        <v>15.79</v>
      </c>
      <c r="BH122" s="11">
        <v>16.48</v>
      </c>
      <c r="BI122" s="11">
        <v>24.52</v>
      </c>
      <c r="BJ122" s="11">
        <v>0.54</v>
      </c>
      <c r="BK122" s="11">
        <v>16.309999999999999</v>
      </c>
      <c r="BL122" s="11">
        <v>22.94</v>
      </c>
      <c r="BM122" s="11">
        <v>11.34</v>
      </c>
      <c r="BN122" s="11">
        <v>17.66</v>
      </c>
      <c r="BO122" s="11">
        <v>18.54</v>
      </c>
      <c r="BP122" s="11">
        <v>20.53</v>
      </c>
      <c r="BQ122" s="11">
        <v>15.23</v>
      </c>
      <c r="BR122" s="11">
        <v>15.63</v>
      </c>
      <c r="BS122" s="11">
        <v>10.48</v>
      </c>
      <c r="BT122" s="11">
        <v>26.29</v>
      </c>
      <c r="BU122" s="11">
        <v>15.43</v>
      </c>
      <c r="BV122" s="11">
        <v>29.57</v>
      </c>
      <c r="BW122" s="11">
        <v>27.95</v>
      </c>
      <c r="BX122" s="11">
        <v>24.27</v>
      </c>
      <c r="BY122" s="11">
        <v>9.36</v>
      </c>
      <c r="BZ122" s="11">
        <v>13.78</v>
      </c>
      <c r="CA122" s="11">
        <v>19.73</v>
      </c>
      <c r="CB122" s="11">
        <v>19.600000000000001</v>
      </c>
      <c r="CC122" s="11">
        <v>22.73</v>
      </c>
      <c r="CD122" s="11">
        <v>6.71</v>
      </c>
      <c r="CE122" s="11">
        <v>19.7</v>
      </c>
      <c r="CF122" s="11">
        <v>29.39</v>
      </c>
      <c r="CG122" s="11">
        <v>19.55</v>
      </c>
      <c r="CH122" s="11">
        <v>20.84</v>
      </c>
      <c r="CI122" s="11">
        <v>3.83</v>
      </c>
      <c r="CJ122" s="11">
        <v>27.65</v>
      </c>
      <c r="CK122" s="11">
        <v>18.739999999999998</v>
      </c>
      <c r="CL122" s="11">
        <v>20.83</v>
      </c>
      <c r="CM122" s="11">
        <v>29.09</v>
      </c>
      <c r="CN122" s="11">
        <v>11.04</v>
      </c>
      <c r="CO122" s="11">
        <v>8.57</v>
      </c>
      <c r="CP122" s="11">
        <v>19.3</v>
      </c>
      <c r="CQ122" s="11">
        <v>19.93</v>
      </c>
      <c r="CR122" s="11">
        <v>21.49</v>
      </c>
      <c r="CS122" s="11">
        <v>26.46</v>
      </c>
      <c r="CT122" s="11">
        <v>16.29</v>
      </c>
      <c r="CU122" s="11">
        <v>20.68</v>
      </c>
      <c r="CV122" s="11">
        <v>3.28</v>
      </c>
      <c r="CW122" s="11">
        <v>2.6</v>
      </c>
      <c r="CX122" s="11">
        <v>19.600000000000001</v>
      </c>
    </row>
    <row r="123" spans="2:102" x14ac:dyDescent="0.35">
      <c r="B123" s="3">
        <f t="shared" si="5"/>
        <v>120</v>
      </c>
      <c r="C123" s="11">
        <v>19.87</v>
      </c>
      <c r="D123" s="11">
        <v>7.62</v>
      </c>
      <c r="E123" s="11">
        <v>18.62</v>
      </c>
      <c r="F123" s="11">
        <v>0.52</v>
      </c>
      <c r="G123" s="11">
        <v>2.46</v>
      </c>
      <c r="H123" s="11">
        <v>9.75</v>
      </c>
      <c r="I123" s="11">
        <v>16.309999999999999</v>
      </c>
      <c r="J123" s="11">
        <v>21.1</v>
      </c>
      <c r="K123" s="11">
        <v>17.41</v>
      </c>
      <c r="L123" s="11">
        <v>3</v>
      </c>
      <c r="M123" s="11">
        <v>32.96</v>
      </c>
      <c r="N123" s="11">
        <v>1.07</v>
      </c>
      <c r="O123" s="11">
        <v>7.52</v>
      </c>
      <c r="P123" s="11">
        <v>16.46</v>
      </c>
      <c r="Q123" s="11">
        <v>28.59</v>
      </c>
      <c r="R123" s="11">
        <v>26.8</v>
      </c>
      <c r="S123" s="11">
        <v>31.94</v>
      </c>
      <c r="T123" s="11">
        <v>24.88</v>
      </c>
      <c r="U123" s="11">
        <v>5.1100000000000003</v>
      </c>
      <c r="V123" s="11">
        <v>40.08</v>
      </c>
      <c r="W123" s="11">
        <v>15.17</v>
      </c>
      <c r="X123" s="11">
        <v>1.83</v>
      </c>
      <c r="Y123" s="11">
        <v>6.26</v>
      </c>
      <c r="Z123" s="11">
        <v>10.050000000000001</v>
      </c>
      <c r="AA123" s="11">
        <v>5.96</v>
      </c>
      <c r="AB123" s="11">
        <v>47.55</v>
      </c>
      <c r="AC123" s="11">
        <v>14.52</v>
      </c>
      <c r="AD123" s="11">
        <v>16.63</v>
      </c>
      <c r="AE123" s="11">
        <v>12.16</v>
      </c>
      <c r="AF123" s="11">
        <v>27.41</v>
      </c>
      <c r="AG123" s="11">
        <v>26.5</v>
      </c>
      <c r="AH123" s="11">
        <v>19.670000000000002</v>
      </c>
      <c r="AI123" s="11">
        <v>18.12</v>
      </c>
      <c r="AJ123" s="11">
        <v>6.32</v>
      </c>
      <c r="AK123" s="11">
        <v>29.25</v>
      </c>
      <c r="AL123" s="11">
        <v>8.64</v>
      </c>
      <c r="AM123" s="11">
        <v>17</v>
      </c>
      <c r="AN123" s="11">
        <v>11.94</v>
      </c>
      <c r="AO123" s="11">
        <v>24.03</v>
      </c>
      <c r="AP123" s="11">
        <v>22.61</v>
      </c>
      <c r="AQ123" s="11">
        <v>7.92</v>
      </c>
      <c r="AR123" s="11">
        <v>52.61</v>
      </c>
      <c r="AS123" s="11">
        <v>19.57</v>
      </c>
      <c r="AT123" s="11">
        <v>76.87</v>
      </c>
      <c r="AU123" s="11">
        <v>35.44</v>
      </c>
      <c r="AV123" s="11">
        <v>58.82</v>
      </c>
      <c r="AW123" s="11">
        <v>67.3</v>
      </c>
      <c r="AX123" s="11">
        <v>28.58</v>
      </c>
      <c r="AY123" s="11">
        <v>36.56</v>
      </c>
      <c r="AZ123" s="11">
        <v>46.75</v>
      </c>
      <c r="BA123" s="11">
        <v>14.13</v>
      </c>
      <c r="BB123" s="11">
        <v>9.2899999999999991</v>
      </c>
      <c r="BC123" s="11">
        <v>17.2</v>
      </c>
      <c r="BD123" s="11">
        <v>13.47</v>
      </c>
      <c r="BE123" s="11">
        <v>18.47</v>
      </c>
      <c r="BF123" s="11">
        <v>9.61</v>
      </c>
      <c r="BG123" s="11">
        <v>16.11</v>
      </c>
      <c r="BH123" s="11">
        <v>16.63</v>
      </c>
      <c r="BI123" s="11">
        <v>24.84</v>
      </c>
      <c r="BJ123" s="11">
        <v>0.5</v>
      </c>
      <c r="BK123" s="11">
        <v>15.56</v>
      </c>
      <c r="BL123" s="11">
        <v>21.18</v>
      </c>
      <c r="BM123" s="11">
        <v>11.15</v>
      </c>
      <c r="BN123" s="11">
        <v>17.36</v>
      </c>
      <c r="BO123" s="11">
        <v>20.97</v>
      </c>
      <c r="BP123" s="11">
        <v>20.45</v>
      </c>
      <c r="BQ123" s="11">
        <v>15.16</v>
      </c>
      <c r="BR123" s="11">
        <v>15.83</v>
      </c>
      <c r="BS123" s="11">
        <v>10.42</v>
      </c>
      <c r="BT123" s="11">
        <v>27.38</v>
      </c>
      <c r="BU123" s="11">
        <v>16.29</v>
      </c>
      <c r="BV123" s="11">
        <v>30.49</v>
      </c>
      <c r="BW123" s="11">
        <v>28.81</v>
      </c>
      <c r="BX123" s="11">
        <v>24.98</v>
      </c>
      <c r="BY123" s="11">
        <v>9.1</v>
      </c>
      <c r="BZ123" s="11">
        <v>13.21</v>
      </c>
      <c r="CA123" s="11">
        <v>19.12</v>
      </c>
      <c r="CB123" s="11">
        <v>19.02</v>
      </c>
      <c r="CC123" s="11">
        <v>22.07</v>
      </c>
      <c r="CD123" s="11">
        <v>6.9</v>
      </c>
      <c r="CE123" s="11">
        <v>19.25</v>
      </c>
      <c r="CF123" s="11">
        <v>30.79</v>
      </c>
      <c r="CG123" s="11">
        <v>19.7</v>
      </c>
      <c r="CH123" s="11">
        <v>19.989999999999998</v>
      </c>
      <c r="CI123" s="11">
        <v>3.86</v>
      </c>
      <c r="CJ123" s="11">
        <v>25.53</v>
      </c>
      <c r="CK123" s="11">
        <v>19.66</v>
      </c>
      <c r="CL123" s="11">
        <v>20.05</v>
      </c>
      <c r="CM123" s="11">
        <v>30.08</v>
      </c>
      <c r="CN123" s="11">
        <v>11.91</v>
      </c>
      <c r="CO123" s="11">
        <v>7.36</v>
      </c>
      <c r="CP123" s="11">
        <v>19.79</v>
      </c>
      <c r="CQ123" s="11">
        <v>19.64</v>
      </c>
      <c r="CR123" s="11">
        <v>19.7</v>
      </c>
      <c r="CS123" s="11">
        <v>27.67</v>
      </c>
      <c r="CT123" s="11">
        <v>16.36</v>
      </c>
      <c r="CU123" s="11">
        <v>21.06</v>
      </c>
      <c r="CV123" s="11">
        <v>3.33</v>
      </c>
      <c r="CW123" s="11">
        <v>2.54</v>
      </c>
      <c r="CX123" s="11">
        <v>19.86</v>
      </c>
    </row>
    <row r="124" spans="2:102" x14ac:dyDescent="0.35">
      <c r="B124" s="3">
        <f t="shared" si="5"/>
        <v>121</v>
      </c>
      <c r="C124" s="11">
        <v>19.88</v>
      </c>
      <c r="D124" s="11">
        <v>7.6</v>
      </c>
      <c r="E124" s="11">
        <v>18.559999999999999</v>
      </c>
      <c r="F124" s="11">
        <v>0.53</v>
      </c>
      <c r="G124" s="11">
        <v>2.4500000000000002</v>
      </c>
      <c r="H124" s="11">
        <v>9.83</v>
      </c>
      <c r="I124" s="11">
        <v>16.149999999999999</v>
      </c>
      <c r="J124" s="11">
        <v>20.71</v>
      </c>
      <c r="K124" s="11">
        <v>17.27</v>
      </c>
      <c r="L124" s="11">
        <v>3</v>
      </c>
      <c r="M124" s="11">
        <v>32.99</v>
      </c>
      <c r="N124" s="11">
        <v>1.07</v>
      </c>
      <c r="O124" s="11">
        <v>7.53</v>
      </c>
      <c r="P124" s="11">
        <v>16.57</v>
      </c>
      <c r="Q124" s="11">
        <v>28.82</v>
      </c>
      <c r="R124" s="11">
        <v>27.21</v>
      </c>
      <c r="S124" s="11">
        <v>31.96</v>
      </c>
      <c r="T124" s="11">
        <v>24.72</v>
      </c>
      <c r="U124" s="11">
        <v>5.14</v>
      </c>
      <c r="V124" s="11">
        <v>40.53</v>
      </c>
      <c r="W124" s="11">
        <v>15.3</v>
      </c>
      <c r="X124" s="11">
        <v>1.83</v>
      </c>
      <c r="Y124" s="11">
        <v>6.16</v>
      </c>
      <c r="Z124" s="11">
        <v>10.029999999999999</v>
      </c>
      <c r="AA124" s="11">
        <v>5.94</v>
      </c>
      <c r="AB124" s="11">
        <v>47.65</v>
      </c>
      <c r="AC124" s="11">
        <v>14.5</v>
      </c>
      <c r="AD124" s="11">
        <v>16.61</v>
      </c>
      <c r="AE124" s="11">
        <v>12.1</v>
      </c>
      <c r="AF124" s="11">
        <v>27.14</v>
      </c>
      <c r="AG124" s="11">
        <v>26.58</v>
      </c>
      <c r="AH124" s="11">
        <v>19.54</v>
      </c>
      <c r="AI124" s="11">
        <v>18.45</v>
      </c>
      <c r="AJ124" s="11">
        <v>6.3</v>
      </c>
      <c r="AK124" s="11">
        <v>29.34</v>
      </c>
      <c r="AL124" s="11">
        <v>8.57</v>
      </c>
      <c r="AM124" s="11">
        <v>17.03</v>
      </c>
      <c r="AN124" s="11">
        <v>11.85</v>
      </c>
      <c r="AO124" s="11">
        <v>23.97</v>
      </c>
      <c r="AP124" s="11">
        <v>22.48</v>
      </c>
      <c r="AQ124" s="11">
        <v>7.85</v>
      </c>
      <c r="AR124" s="11">
        <v>52.54</v>
      </c>
      <c r="AS124" s="11">
        <v>19.55</v>
      </c>
      <c r="AT124" s="11">
        <v>76.64</v>
      </c>
      <c r="AU124" s="11">
        <v>35.31</v>
      </c>
      <c r="AV124" s="11">
        <v>58.59</v>
      </c>
      <c r="AW124" s="11">
        <v>66.8</v>
      </c>
      <c r="AX124" s="11">
        <v>28.93</v>
      </c>
      <c r="AY124" s="11">
        <v>36.89</v>
      </c>
      <c r="AZ124" s="11">
        <v>46.92</v>
      </c>
      <c r="BA124" s="11">
        <v>14.26</v>
      </c>
      <c r="BB124" s="11">
        <v>9.44</v>
      </c>
      <c r="BC124" s="11">
        <v>18.38</v>
      </c>
      <c r="BD124" s="11">
        <v>13.03</v>
      </c>
      <c r="BE124" s="11">
        <v>19.11</v>
      </c>
      <c r="BF124" s="11">
        <v>9.1</v>
      </c>
      <c r="BG124" s="11">
        <v>16.170000000000002</v>
      </c>
      <c r="BH124" s="11">
        <v>16.02</v>
      </c>
      <c r="BI124" s="11">
        <v>22.74</v>
      </c>
      <c r="BJ124" s="11">
        <v>0.53</v>
      </c>
      <c r="BK124" s="11">
        <v>17.010000000000002</v>
      </c>
      <c r="BL124" s="11">
        <v>21.59</v>
      </c>
      <c r="BM124" s="11">
        <v>11.02</v>
      </c>
      <c r="BN124" s="11">
        <v>17.07</v>
      </c>
      <c r="BO124" s="11">
        <v>19.760000000000002</v>
      </c>
      <c r="BP124" s="11">
        <v>20.91</v>
      </c>
      <c r="BQ124" s="11">
        <v>15.27</v>
      </c>
      <c r="BR124" s="11">
        <v>16.47</v>
      </c>
      <c r="BS124" s="11">
        <v>9.9499999999999993</v>
      </c>
      <c r="BT124" s="11">
        <v>26.82</v>
      </c>
      <c r="BU124" s="11">
        <v>16.27</v>
      </c>
      <c r="BV124" s="11">
        <v>30.05</v>
      </c>
      <c r="BW124" s="11">
        <v>28.46</v>
      </c>
      <c r="BX124" s="11">
        <v>24.98</v>
      </c>
      <c r="BY124" s="11">
        <v>9.2100000000000009</v>
      </c>
      <c r="BZ124" s="11">
        <v>13.57</v>
      </c>
      <c r="CA124" s="11">
        <v>18.7</v>
      </c>
      <c r="CB124" s="11">
        <v>18.760000000000002</v>
      </c>
      <c r="CC124" s="11">
        <v>21.39</v>
      </c>
      <c r="CD124" s="11">
        <v>7.07</v>
      </c>
      <c r="CE124" s="11">
        <v>19.72</v>
      </c>
      <c r="CF124" s="11">
        <v>30.94</v>
      </c>
      <c r="CG124" s="11">
        <v>18.78</v>
      </c>
      <c r="CH124" s="11">
        <v>20.77</v>
      </c>
      <c r="CI124" s="11">
        <v>3.75</v>
      </c>
      <c r="CJ124" s="11">
        <v>27.77</v>
      </c>
      <c r="CK124" s="11">
        <v>19.190000000000001</v>
      </c>
      <c r="CL124" s="11">
        <v>20.8</v>
      </c>
      <c r="CM124" s="11">
        <v>30.27</v>
      </c>
      <c r="CN124" s="11">
        <v>11.45</v>
      </c>
      <c r="CO124" s="11">
        <v>7.35</v>
      </c>
      <c r="CP124" s="11">
        <v>19.98</v>
      </c>
      <c r="CQ124" s="11">
        <v>20.16</v>
      </c>
      <c r="CR124" s="11">
        <v>20.09</v>
      </c>
      <c r="CS124" s="11">
        <v>28.72</v>
      </c>
      <c r="CT124" s="11">
        <v>15.71</v>
      </c>
      <c r="CU124" s="11">
        <v>21.66</v>
      </c>
      <c r="CV124" s="11">
        <v>3.38</v>
      </c>
      <c r="CW124" s="11">
        <v>2.54</v>
      </c>
      <c r="CX124" s="11">
        <v>20.420000000000002</v>
      </c>
    </row>
    <row r="125" spans="2:102" x14ac:dyDescent="0.35">
      <c r="B125" s="3">
        <f t="shared" si="5"/>
        <v>122</v>
      </c>
      <c r="C125" s="11">
        <v>19.899999999999999</v>
      </c>
      <c r="D125" s="11">
        <v>7.61</v>
      </c>
      <c r="E125" s="11">
        <v>18.54</v>
      </c>
      <c r="F125" s="11">
        <v>0.53</v>
      </c>
      <c r="G125" s="11">
        <v>2.44</v>
      </c>
      <c r="H125" s="11">
        <v>9.7100000000000009</v>
      </c>
      <c r="I125" s="11">
        <v>16.22</v>
      </c>
      <c r="J125" s="11">
        <v>21.11</v>
      </c>
      <c r="K125" s="11">
        <v>17.21</v>
      </c>
      <c r="L125" s="11">
        <v>2.98</v>
      </c>
      <c r="M125" s="11">
        <v>33</v>
      </c>
      <c r="N125" s="11">
        <v>1.07</v>
      </c>
      <c r="O125" s="11">
        <v>7.52</v>
      </c>
      <c r="P125" s="11">
        <v>16.54</v>
      </c>
      <c r="Q125" s="11">
        <v>28.85</v>
      </c>
      <c r="R125" s="11">
        <v>27.26</v>
      </c>
      <c r="S125" s="11">
        <v>31.85</v>
      </c>
      <c r="T125" s="11">
        <v>24.45</v>
      </c>
      <c r="U125" s="11">
        <v>5.12</v>
      </c>
      <c r="V125" s="11">
        <v>40.79</v>
      </c>
      <c r="W125" s="11">
        <v>15.22</v>
      </c>
      <c r="X125" s="11">
        <v>1.83</v>
      </c>
      <c r="Y125" s="11">
        <v>6.19</v>
      </c>
      <c r="Z125" s="11">
        <v>10.1</v>
      </c>
      <c r="AA125" s="11">
        <v>5.97</v>
      </c>
      <c r="AB125" s="11">
        <v>47.53</v>
      </c>
      <c r="AC125" s="11">
        <v>14.44</v>
      </c>
      <c r="AD125" s="11">
        <v>16.64</v>
      </c>
      <c r="AE125" s="11">
        <v>11.84</v>
      </c>
      <c r="AF125" s="11">
        <v>27</v>
      </c>
      <c r="AG125" s="11">
        <v>26.6</v>
      </c>
      <c r="AH125" s="11">
        <v>19.760000000000002</v>
      </c>
      <c r="AI125" s="11">
        <v>18.16</v>
      </c>
      <c r="AJ125" s="11">
        <v>6.28</v>
      </c>
      <c r="AK125" s="11">
        <v>29.56</v>
      </c>
      <c r="AL125" s="11">
        <v>8.6199999999999992</v>
      </c>
      <c r="AM125" s="11">
        <v>17.079999999999998</v>
      </c>
      <c r="AN125" s="11">
        <v>11.87</v>
      </c>
      <c r="AO125" s="11">
        <v>23.83</v>
      </c>
      <c r="AP125" s="11">
        <v>22.09</v>
      </c>
      <c r="AQ125" s="11">
        <v>7.9</v>
      </c>
      <c r="AR125" s="11">
        <v>52.58</v>
      </c>
      <c r="AS125" s="11">
        <v>19.77</v>
      </c>
      <c r="AT125" s="11">
        <v>76.98</v>
      </c>
      <c r="AU125" s="11">
        <v>35.119999999999997</v>
      </c>
      <c r="AV125" s="11">
        <v>58.89</v>
      </c>
      <c r="AW125" s="11">
        <v>66.97</v>
      </c>
      <c r="AX125" s="11">
        <v>29</v>
      </c>
      <c r="AY125" s="11">
        <v>37.01</v>
      </c>
      <c r="AZ125" s="11">
        <v>46.8</v>
      </c>
      <c r="BA125" s="11">
        <v>15.67</v>
      </c>
      <c r="BB125" s="11">
        <v>9.3000000000000007</v>
      </c>
      <c r="BC125" s="11">
        <v>17.66</v>
      </c>
      <c r="BD125" s="11">
        <v>12.81</v>
      </c>
      <c r="BE125" s="11">
        <v>19.649999999999999</v>
      </c>
      <c r="BF125" s="11">
        <v>9.24</v>
      </c>
      <c r="BG125" s="11">
        <v>15.92</v>
      </c>
      <c r="BH125" s="11">
        <v>16.28</v>
      </c>
      <c r="BI125" s="11">
        <v>24.15</v>
      </c>
      <c r="BJ125" s="11">
        <v>0.52</v>
      </c>
      <c r="BK125" s="11">
        <v>17.36</v>
      </c>
      <c r="BL125" s="11">
        <v>22.11</v>
      </c>
      <c r="BM125" s="11">
        <v>9.9600000000000009</v>
      </c>
      <c r="BN125" s="11">
        <v>17.239999999999998</v>
      </c>
      <c r="BO125" s="11">
        <v>18.809999999999999</v>
      </c>
      <c r="BP125" s="11">
        <v>21.45</v>
      </c>
      <c r="BQ125" s="11">
        <v>14.32</v>
      </c>
      <c r="BR125" s="11">
        <v>15.93</v>
      </c>
      <c r="BS125" s="11">
        <v>10.59</v>
      </c>
      <c r="BT125" s="11">
        <v>26.8</v>
      </c>
      <c r="BU125" s="11">
        <v>15.7</v>
      </c>
      <c r="BV125" s="11">
        <v>31.42</v>
      </c>
      <c r="BW125" s="11">
        <v>27.1</v>
      </c>
      <c r="BX125" s="11">
        <v>23.64</v>
      </c>
      <c r="BY125" s="11">
        <v>9.11</v>
      </c>
      <c r="BZ125" s="11">
        <v>13.16</v>
      </c>
      <c r="CA125" s="11">
        <v>19.670000000000002</v>
      </c>
      <c r="CB125" s="11">
        <v>18.260000000000002</v>
      </c>
      <c r="CC125" s="11">
        <v>20.350000000000001</v>
      </c>
      <c r="CD125" s="11">
        <v>7.09</v>
      </c>
      <c r="CE125" s="11">
        <v>18.809999999999999</v>
      </c>
      <c r="CF125" s="11">
        <v>30.03</v>
      </c>
      <c r="CG125" s="11">
        <v>19.399999999999999</v>
      </c>
      <c r="CH125" s="11">
        <v>20.32</v>
      </c>
      <c r="CI125" s="11">
        <v>3.85</v>
      </c>
      <c r="CJ125" s="11">
        <v>26.98</v>
      </c>
      <c r="CK125" s="11">
        <v>19.489999999999998</v>
      </c>
      <c r="CL125" s="11">
        <v>21.32</v>
      </c>
      <c r="CM125" s="11">
        <v>28.54</v>
      </c>
      <c r="CN125" s="11">
        <v>11.8</v>
      </c>
      <c r="CO125" s="11">
        <v>6.58</v>
      </c>
      <c r="CP125" s="11">
        <v>19.170000000000002</v>
      </c>
      <c r="CQ125" s="11">
        <v>20.56</v>
      </c>
      <c r="CR125" s="11">
        <v>20.8</v>
      </c>
      <c r="CS125" s="11">
        <v>27.15</v>
      </c>
      <c r="CT125" s="11">
        <v>15.91</v>
      </c>
      <c r="CU125" s="11">
        <v>20.74</v>
      </c>
      <c r="CV125" s="11">
        <v>3.35</v>
      </c>
      <c r="CW125" s="11">
        <v>2.5099999999999998</v>
      </c>
      <c r="CX125" s="11">
        <v>18.829999999999998</v>
      </c>
    </row>
    <row r="126" spans="2:102" x14ac:dyDescent="0.35">
      <c r="B126" s="3">
        <f t="shared" si="5"/>
        <v>123</v>
      </c>
      <c r="C126" s="11">
        <v>19.93</v>
      </c>
      <c r="D126" s="11">
        <v>7.61</v>
      </c>
      <c r="E126" s="11">
        <v>18.61</v>
      </c>
      <c r="F126" s="11">
        <v>0.52</v>
      </c>
      <c r="G126" s="11">
        <v>2.44</v>
      </c>
      <c r="H126" s="11">
        <v>9.56</v>
      </c>
      <c r="I126" s="11">
        <v>16.149999999999999</v>
      </c>
      <c r="J126" s="11">
        <v>20.91</v>
      </c>
      <c r="K126" s="11">
        <v>17.309999999999999</v>
      </c>
      <c r="L126" s="11">
        <v>3</v>
      </c>
      <c r="M126" s="11">
        <v>33.04</v>
      </c>
      <c r="N126" s="11">
        <v>1.07</v>
      </c>
      <c r="O126" s="11">
        <v>7.46</v>
      </c>
      <c r="P126" s="11">
        <v>16.39</v>
      </c>
      <c r="Q126" s="11">
        <v>28.85</v>
      </c>
      <c r="R126" s="11">
        <v>26.89</v>
      </c>
      <c r="S126" s="11">
        <v>31.74</v>
      </c>
      <c r="T126" s="11">
        <v>24.83</v>
      </c>
      <c r="U126" s="11">
        <v>5.15</v>
      </c>
      <c r="V126" s="11">
        <v>40.71</v>
      </c>
      <c r="W126" s="11">
        <v>15.16</v>
      </c>
      <c r="X126" s="11">
        <v>1.83</v>
      </c>
      <c r="Y126" s="11">
        <v>6.19</v>
      </c>
      <c r="Z126" s="11">
        <v>10.18</v>
      </c>
      <c r="AA126" s="11">
        <v>6.03</v>
      </c>
      <c r="AB126" s="11">
        <v>47.57</v>
      </c>
      <c r="AC126" s="11">
        <v>14.52</v>
      </c>
      <c r="AD126" s="11">
        <v>16.62</v>
      </c>
      <c r="AE126" s="11">
        <v>11.88</v>
      </c>
      <c r="AF126" s="11">
        <v>27.03</v>
      </c>
      <c r="AG126" s="11">
        <v>26.69</v>
      </c>
      <c r="AH126" s="11">
        <v>19.73</v>
      </c>
      <c r="AI126" s="11">
        <v>18.12</v>
      </c>
      <c r="AJ126" s="11">
        <v>6.28</v>
      </c>
      <c r="AK126" s="11">
        <v>29.54</v>
      </c>
      <c r="AL126" s="11">
        <v>8.5399999999999991</v>
      </c>
      <c r="AM126" s="11">
        <v>17.02</v>
      </c>
      <c r="AN126" s="11">
        <v>11.92</v>
      </c>
      <c r="AO126" s="11">
        <v>23.85</v>
      </c>
      <c r="AP126" s="11">
        <v>22.16</v>
      </c>
      <c r="AQ126" s="11">
        <v>7.91</v>
      </c>
      <c r="AR126" s="11">
        <v>52.07</v>
      </c>
      <c r="AS126" s="11">
        <v>19.71</v>
      </c>
      <c r="AT126" s="11">
        <v>77.55</v>
      </c>
      <c r="AU126" s="11">
        <v>35.340000000000003</v>
      </c>
      <c r="AV126" s="11">
        <v>58.85</v>
      </c>
      <c r="AW126" s="11">
        <v>67.25</v>
      </c>
      <c r="AX126" s="11">
        <v>28.94</v>
      </c>
      <c r="AY126" s="11">
        <v>37.450000000000003</v>
      </c>
      <c r="AZ126" s="11">
        <v>47.14</v>
      </c>
      <c r="BA126" s="11">
        <v>14.22</v>
      </c>
      <c r="BB126" s="11">
        <v>8.8699999999999992</v>
      </c>
      <c r="BC126" s="11">
        <v>17.46</v>
      </c>
      <c r="BD126" s="11">
        <v>11.97</v>
      </c>
      <c r="BE126" s="11">
        <v>18.440000000000001</v>
      </c>
      <c r="BF126" s="11">
        <v>9.58</v>
      </c>
      <c r="BG126" s="11">
        <v>15.99</v>
      </c>
      <c r="BH126" s="11">
        <v>16.39</v>
      </c>
      <c r="BI126" s="11">
        <v>23.59</v>
      </c>
      <c r="BJ126" s="11">
        <v>0.54</v>
      </c>
      <c r="BK126" s="11">
        <v>16.010000000000002</v>
      </c>
      <c r="BL126" s="11">
        <v>21.88</v>
      </c>
      <c r="BM126" s="11">
        <v>11.51</v>
      </c>
      <c r="BN126" s="11">
        <v>17.46</v>
      </c>
      <c r="BO126" s="11">
        <v>19.52</v>
      </c>
      <c r="BP126" s="11">
        <v>22.12</v>
      </c>
      <c r="BQ126" s="11">
        <v>14.97</v>
      </c>
      <c r="BR126" s="11">
        <v>15.29</v>
      </c>
      <c r="BS126" s="11">
        <v>9.9</v>
      </c>
      <c r="BT126" s="11">
        <v>26.54</v>
      </c>
      <c r="BU126" s="11">
        <v>16.36</v>
      </c>
      <c r="BV126" s="11">
        <v>30.42</v>
      </c>
      <c r="BW126" s="11">
        <v>29.62</v>
      </c>
      <c r="BX126" s="11">
        <v>24.95</v>
      </c>
      <c r="BY126" s="11">
        <v>9.18</v>
      </c>
      <c r="BZ126" s="11">
        <v>13.72</v>
      </c>
      <c r="CA126" s="11">
        <v>18.55</v>
      </c>
      <c r="CB126" s="11">
        <v>18.13</v>
      </c>
      <c r="CC126" s="11">
        <v>20.56</v>
      </c>
      <c r="CD126" s="11">
        <v>6.96</v>
      </c>
      <c r="CE126" s="11">
        <v>19.05</v>
      </c>
      <c r="CF126" s="11">
        <v>30.25</v>
      </c>
      <c r="CG126" s="11">
        <v>19.66</v>
      </c>
      <c r="CH126" s="11">
        <v>20.28</v>
      </c>
      <c r="CI126" s="11">
        <v>3.8</v>
      </c>
      <c r="CJ126" s="11">
        <v>27.67</v>
      </c>
      <c r="CK126" s="11">
        <v>19.600000000000001</v>
      </c>
      <c r="CL126" s="11">
        <v>21.38</v>
      </c>
      <c r="CM126" s="11">
        <v>30.19</v>
      </c>
      <c r="CN126" s="11">
        <v>11.25</v>
      </c>
      <c r="CO126" s="11">
        <v>7.69</v>
      </c>
      <c r="CP126" s="11">
        <v>19.71</v>
      </c>
      <c r="CQ126" s="11">
        <v>20.84</v>
      </c>
      <c r="CR126" s="11">
        <v>22.04</v>
      </c>
      <c r="CS126" s="11">
        <v>27.74</v>
      </c>
      <c r="CT126" s="11">
        <v>16.309999999999999</v>
      </c>
      <c r="CU126" s="11">
        <v>21.78</v>
      </c>
      <c r="CV126" s="11">
        <v>3.31</v>
      </c>
      <c r="CW126" s="11">
        <v>2.59</v>
      </c>
      <c r="CX126" s="11">
        <v>19.309999999999999</v>
      </c>
    </row>
    <row r="127" spans="2:102" x14ac:dyDescent="0.35">
      <c r="B127" s="3">
        <f t="shared" si="5"/>
        <v>124</v>
      </c>
      <c r="C127" s="11">
        <v>19.899999999999999</v>
      </c>
      <c r="D127" s="11">
        <v>7.64</v>
      </c>
      <c r="E127" s="11">
        <v>18.68</v>
      </c>
      <c r="F127" s="11">
        <v>0.53</v>
      </c>
      <c r="G127" s="11">
        <v>2.4300000000000002</v>
      </c>
      <c r="H127" s="11">
        <v>9.4700000000000006</v>
      </c>
      <c r="I127" s="11">
        <v>16.190000000000001</v>
      </c>
      <c r="J127" s="11">
        <v>20.62</v>
      </c>
      <c r="K127" s="11">
        <v>17.37</v>
      </c>
      <c r="L127" s="11">
        <v>2.95</v>
      </c>
      <c r="M127" s="11">
        <v>33.04</v>
      </c>
      <c r="N127" s="11">
        <v>1.07</v>
      </c>
      <c r="O127" s="11">
        <v>7.52</v>
      </c>
      <c r="P127" s="11">
        <v>16.32</v>
      </c>
      <c r="Q127" s="11">
        <v>28.79</v>
      </c>
      <c r="R127" s="11">
        <v>26.83</v>
      </c>
      <c r="S127" s="11">
        <v>31.72</v>
      </c>
      <c r="T127" s="11">
        <v>25.09</v>
      </c>
      <c r="U127" s="11">
        <v>5.22</v>
      </c>
      <c r="V127" s="11">
        <v>40.49</v>
      </c>
      <c r="W127" s="11">
        <v>15.23</v>
      </c>
      <c r="X127" s="11">
        <v>1.83</v>
      </c>
      <c r="Y127" s="11">
        <v>6.23</v>
      </c>
      <c r="Z127" s="11">
        <v>10.199999999999999</v>
      </c>
      <c r="AA127" s="11">
        <v>6.05</v>
      </c>
      <c r="AB127" s="11">
        <v>48.12</v>
      </c>
      <c r="AC127" s="11">
        <v>14.54</v>
      </c>
      <c r="AD127" s="11">
        <v>16.66</v>
      </c>
      <c r="AE127" s="11">
        <v>11.99</v>
      </c>
      <c r="AF127" s="11">
        <v>26.89</v>
      </c>
      <c r="AG127" s="11">
        <v>26.58</v>
      </c>
      <c r="AH127" s="11">
        <v>19.7</v>
      </c>
      <c r="AI127" s="11">
        <v>18.14</v>
      </c>
      <c r="AJ127" s="11">
        <v>6.33</v>
      </c>
      <c r="AK127" s="11">
        <v>29.51</v>
      </c>
      <c r="AL127" s="11">
        <v>8.5299999999999994</v>
      </c>
      <c r="AM127" s="11">
        <v>17.07</v>
      </c>
      <c r="AN127" s="11">
        <v>12.05</v>
      </c>
      <c r="AO127" s="11">
        <v>23.78</v>
      </c>
      <c r="AP127" s="11">
        <v>22.09</v>
      </c>
      <c r="AQ127" s="11">
        <v>7.93</v>
      </c>
      <c r="AR127" s="11">
        <v>52.19</v>
      </c>
      <c r="AS127" s="11">
        <v>19.5</v>
      </c>
      <c r="AT127" s="11">
        <v>77.61</v>
      </c>
      <c r="AU127" s="11">
        <v>35.43</v>
      </c>
      <c r="AV127" s="11">
        <v>58.94</v>
      </c>
      <c r="AW127" s="11">
        <v>67.55</v>
      </c>
      <c r="AX127" s="11">
        <v>28.79</v>
      </c>
      <c r="AY127" s="11">
        <v>37.24</v>
      </c>
      <c r="AZ127" s="11">
        <v>47</v>
      </c>
      <c r="BA127" s="11">
        <v>14.53</v>
      </c>
      <c r="BB127" s="11">
        <v>8.89</v>
      </c>
      <c r="BC127" s="11">
        <v>18.07</v>
      </c>
      <c r="BD127" s="11">
        <v>13.21</v>
      </c>
      <c r="BE127" s="11">
        <v>18.239999999999998</v>
      </c>
      <c r="BF127" s="11">
        <v>9.33</v>
      </c>
      <c r="BG127" s="11">
        <v>16.2</v>
      </c>
      <c r="BH127" s="11">
        <v>16.88</v>
      </c>
      <c r="BI127" s="11">
        <v>23.58</v>
      </c>
      <c r="BJ127" s="11">
        <v>0.51</v>
      </c>
      <c r="BK127" s="11">
        <v>16.52</v>
      </c>
      <c r="BL127" s="11">
        <v>22.38</v>
      </c>
      <c r="BM127" s="11">
        <v>11.61</v>
      </c>
      <c r="BN127" s="11">
        <v>16.739999999999998</v>
      </c>
      <c r="BO127" s="11">
        <v>20.81</v>
      </c>
      <c r="BP127" s="11">
        <v>21.29</v>
      </c>
      <c r="BQ127" s="11">
        <v>15.35</v>
      </c>
      <c r="BR127" s="11">
        <v>16.38</v>
      </c>
      <c r="BS127" s="11">
        <v>10.02</v>
      </c>
      <c r="BT127" s="11">
        <v>27.01</v>
      </c>
      <c r="BU127" s="11">
        <v>16.57</v>
      </c>
      <c r="BV127" s="11">
        <v>29.33</v>
      </c>
      <c r="BW127" s="11">
        <v>30.45</v>
      </c>
      <c r="BX127" s="11">
        <v>24.89</v>
      </c>
      <c r="BY127" s="11">
        <v>9.27</v>
      </c>
      <c r="BZ127" s="11">
        <v>13.52</v>
      </c>
      <c r="CA127" s="11">
        <v>20.41</v>
      </c>
      <c r="CB127" s="11">
        <v>18.53</v>
      </c>
      <c r="CC127" s="11">
        <v>22.9</v>
      </c>
      <c r="CD127" s="11">
        <v>7.07</v>
      </c>
      <c r="CE127" s="11">
        <v>19.21</v>
      </c>
      <c r="CF127" s="11">
        <v>29</v>
      </c>
      <c r="CG127" s="11">
        <v>19.45</v>
      </c>
      <c r="CH127" s="11">
        <v>19.809999999999999</v>
      </c>
      <c r="CI127" s="11">
        <v>3.85</v>
      </c>
      <c r="CJ127" s="11">
        <v>28.3</v>
      </c>
      <c r="CK127" s="11">
        <v>20.68</v>
      </c>
      <c r="CL127" s="11">
        <v>20.91</v>
      </c>
      <c r="CM127" s="11">
        <v>30.84</v>
      </c>
      <c r="CN127" s="11">
        <v>11.68</v>
      </c>
      <c r="CO127" s="11">
        <v>8.23</v>
      </c>
      <c r="CP127" s="11">
        <v>19.41</v>
      </c>
      <c r="CQ127" s="11">
        <v>20.48</v>
      </c>
      <c r="CR127" s="11">
        <v>20.32</v>
      </c>
      <c r="CS127" s="11">
        <v>27.75</v>
      </c>
      <c r="CT127" s="11">
        <v>15.79</v>
      </c>
      <c r="CU127" s="11">
        <v>21.53</v>
      </c>
      <c r="CV127" s="11">
        <v>3.31</v>
      </c>
      <c r="CW127" s="11">
        <v>2.61</v>
      </c>
      <c r="CX127" s="11">
        <v>20.32</v>
      </c>
    </row>
    <row r="128" spans="2:102" x14ac:dyDescent="0.35">
      <c r="B128" s="3">
        <f t="shared" si="5"/>
        <v>125</v>
      </c>
      <c r="C128" s="11">
        <v>19.72</v>
      </c>
      <c r="D128" s="11">
        <v>7.68</v>
      </c>
      <c r="E128" s="11">
        <v>18.600000000000001</v>
      </c>
      <c r="F128" s="11">
        <v>0.53</v>
      </c>
      <c r="G128" s="11">
        <v>2.4300000000000002</v>
      </c>
      <c r="H128" s="11">
        <v>9.39</v>
      </c>
      <c r="I128" s="11">
        <v>16.21</v>
      </c>
      <c r="J128" s="11">
        <v>20</v>
      </c>
      <c r="K128" s="11">
        <v>17.43</v>
      </c>
      <c r="L128" s="11">
        <v>2.92</v>
      </c>
      <c r="M128" s="11">
        <v>33.06</v>
      </c>
      <c r="N128" s="11">
        <v>1.07</v>
      </c>
      <c r="O128" s="11">
        <v>7.51</v>
      </c>
      <c r="P128" s="11">
        <v>16.46</v>
      </c>
      <c r="Q128" s="11">
        <v>28.87</v>
      </c>
      <c r="R128" s="11">
        <v>26.91</v>
      </c>
      <c r="S128" s="11">
        <v>31.69</v>
      </c>
      <c r="T128" s="11">
        <v>25.05</v>
      </c>
      <c r="U128" s="11">
        <v>5.2</v>
      </c>
      <c r="V128" s="11">
        <v>40.409999999999997</v>
      </c>
      <c r="W128" s="11">
        <v>15.37</v>
      </c>
      <c r="X128" s="11">
        <v>1.83</v>
      </c>
      <c r="Y128" s="11">
        <v>6.1</v>
      </c>
      <c r="Z128" s="11">
        <v>10.220000000000001</v>
      </c>
      <c r="AA128" s="11">
        <v>6.06</v>
      </c>
      <c r="AB128" s="11">
        <v>47.78</v>
      </c>
      <c r="AC128" s="11">
        <v>14.58</v>
      </c>
      <c r="AD128" s="11">
        <v>16.68</v>
      </c>
      <c r="AE128" s="11">
        <v>11.86</v>
      </c>
      <c r="AF128" s="11">
        <v>26.64</v>
      </c>
      <c r="AG128" s="11">
        <v>26.47</v>
      </c>
      <c r="AH128" s="11">
        <v>19.420000000000002</v>
      </c>
      <c r="AI128" s="11">
        <v>17.66</v>
      </c>
      <c r="AJ128" s="11">
        <v>6.29</v>
      </c>
      <c r="AK128" s="11">
        <v>30.37</v>
      </c>
      <c r="AL128" s="11">
        <v>8.5500000000000007</v>
      </c>
      <c r="AM128" s="11">
        <v>17.059999999999999</v>
      </c>
      <c r="AN128" s="11">
        <v>11.94</v>
      </c>
      <c r="AO128" s="11">
        <v>23.88</v>
      </c>
      <c r="AP128" s="11">
        <v>21.98</v>
      </c>
      <c r="AQ128" s="11">
        <v>7.96</v>
      </c>
      <c r="AR128" s="11">
        <v>51.53</v>
      </c>
      <c r="AS128" s="11">
        <v>19.399999999999999</v>
      </c>
      <c r="AT128" s="11">
        <v>77.16</v>
      </c>
      <c r="AU128" s="11">
        <v>35.619999999999997</v>
      </c>
      <c r="AV128" s="11">
        <v>59.32</v>
      </c>
      <c r="AW128" s="11">
        <v>66.17</v>
      </c>
      <c r="AX128" s="11">
        <v>28.69</v>
      </c>
      <c r="AY128" s="11">
        <v>36.619999999999997</v>
      </c>
      <c r="AZ128" s="11">
        <v>47.12</v>
      </c>
      <c r="BA128" s="11">
        <v>15.49</v>
      </c>
      <c r="BB128" s="11">
        <v>9.77</v>
      </c>
      <c r="BC128" s="11">
        <v>18.66</v>
      </c>
      <c r="BD128" s="11">
        <v>12.73</v>
      </c>
      <c r="BE128" s="11">
        <v>19.45</v>
      </c>
      <c r="BF128" s="11">
        <v>9.34</v>
      </c>
      <c r="BG128" s="11">
        <v>16.329999999999998</v>
      </c>
      <c r="BH128" s="11">
        <v>16.59</v>
      </c>
      <c r="BI128" s="11">
        <v>25.06</v>
      </c>
      <c r="BJ128" s="11">
        <v>0.52</v>
      </c>
      <c r="BK128" s="11">
        <v>16.93</v>
      </c>
      <c r="BL128" s="11">
        <v>22.42</v>
      </c>
      <c r="BM128" s="11">
        <v>12.05</v>
      </c>
      <c r="BN128" s="11">
        <v>18.18</v>
      </c>
      <c r="BO128" s="11">
        <v>20.23</v>
      </c>
      <c r="BP128" s="11">
        <v>22.38</v>
      </c>
      <c r="BQ128" s="11">
        <v>14.89</v>
      </c>
      <c r="BR128" s="11">
        <v>16.2</v>
      </c>
      <c r="BS128" s="11">
        <v>10.37</v>
      </c>
      <c r="BT128" s="11">
        <v>28.01</v>
      </c>
      <c r="BU128" s="11">
        <v>15.22</v>
      </c>
      <c r="BV128" s="11">
        <v>30.46</v>
      </c>
      <c r="BW128" s="11">
        <v>29.74</v>
      </c>
      <c r="BX128" s="11">
        <v>25.1</v>
      </c>
      <c r="BY128" s="11">
        <v>9.48</v>
      </c>
      <c r="BZ128" s="11">
        <v>13.39</v>
      </c>
      <c r="CA128" s="11">
        <v>20.76</v>
      </c>
      <c r="CB128" s="11">
        <v>18.600000000000001</v>
      </c>
      <c r="CC128" s="11">
        <v>21.86</v>
      </c>
      <c r="CD128" s="11">
        <v>6.67</v>
      </c>
      <c r="CE128" s="11">
        <v>19.03</v>
      </c>
      <c r="CF128" s="11">
        <v>29.76</v>
      </c>
      <c r="CG128" s="11">
        <v>19.25</v>
      </c>
      <c r="CH128" s="11">
        <v>20.9</v>
      </c>
      <c r="CI128" s="11">
        <v>3.95</v>
      </c>
      <c r="CJ128" s="11">
        <v>28.18</v>
      </c>
      <c r="CK128" s="11">
        <v>21.76</v>
      </c>
      <c r="CL128" s="11">
        <v>20.82</v>
      </c>
      <c r="CM128" s="11">
        <v>30.55</v>
      </c>
      <c r="CN128" s="11">
        <v>12.06</v>
      </c>
      <c r="CO128" s="11">
        <v>8.08</v>
      </c>
      <c r="CP128" s="11">
        <v>20.5</v>
      </c>
      <c r="CQ128" s="11">
        <v>20.52</v>
      </c>
      <c r="CR128" s="11">
        <v>21.4</v>
      </c>
      <c r="CS128" s="11">
        <v>27.96</v>
      </c>
      <c r="CT128" s="11">
        <v>16.05</v>
      </c>
      <c r="CU128" s="11">
        <v>21.15</v>
      </c>
      <c r="CV128" s="11">
        <v>3.29</v>
      </c>
      <c r="CW128" s="11">
        <v>2.82</v>
      </c>
      <c r="CX128" s="11">
        <v>21.08</v>
      </c>
    </row>
    <row r="129" spans="2:102" x14ac:dyDescent="0.35">
      <c r="B129" s="3">
        <f t="shared" si="5"/>
        <v>126</v>
      </c>
      <c r="C129" s="11">
        <v>19.920000000000002</v>
      </c>
      <c r="D129" s="11">
        <v>7.68</v>
      </c>
      <c r="E129" s="11">
        <v>18.66</v>
      </c>
      <c r="F129" s="11">
        <v>0.53</v>
      </c>
      <c r="G129" s="11">
        <v>2.4300000000000002</v>
      </c>
      <c r="H129" s="11">
        <v>9.49</v>
      </c>
      <c r="I129" s="11">
        <v>16.329999999999998</v>
      </c>
      <c r="J129" s="11">
        <v>20.34</v>
      </c>
      <c r="K129" s="11">
        <v>17.61</v>
      </c>
      <c r="L129" s="11">
        <v>2.94</v>
      </c>
      <c r="M129" s="11">
        <v>33.06</v>
      </c>
      <c r="N129" s="11">
        <v>1.07</v>
      </c>
      <c r="O129" s="11">
        <v>7.54</v>
      </c>
      <c r="P129" s="11">
        <v>16.440000000000001</v>
      </c>
      <c r="Q129" s="11">
        <v>28.87</v>
      </c>
      <c r="R129" s="11">
        <v>26.78</v>
      </c>
      <c r="S129" s="11">
        <v>31.8</v>
      </c>
      <c r="T129" s="11">
        <v>25.29</v>
      </c>
      <c r="U129" s="11">
        <v>5.23</v>
      </c>
      <c r="V129" s="11">
        <v>40.04</v>
      </c>
      <c r="W129" s="11">
        <v>15.32</v>
      </c>
      <c r="X129" s="11">
        <v>1.83</v>
      </c>
      <c r="Y129" s="11">
        <v>6.05</v>
      </c>
      <c r="Z129" s="11">
        <v>10.24</v>
      </c>
      <c r="AA129" s="11">
        <v>6.06</v>
      </c>
      <c r="AB129" s="11">
        <v>47.71</v>
      </c>
      <c r="AC129" s="11">
        <v>14.62</v>
      </c>
      <c r="AD129" s="11">
        <v>16.690000000000001</v>
      </c>
      <c r="AE129" s="11">
        <v>11.83</v>
      </c>
      <c r="AF129" s="11">
        <v>26.39</v>
      </c>
      <c r="AG129" s="11">
        <v>26.36</v>
      </c>
      <c r="AH129" s="11">
        <v>19.399999999999999</v>
      </c>
      <c r="AI129" s="11">
        <v>17.54</v>
      </c>
      <c r="AJ129" s="11">
        <v>6.26</v>
      </c>
      <c r="AK129" s="11">
        <v>30.2</v>
      </c>
      <c r="AL129" s="11">
        <v>8.5299999999999994</v>
      </c>
      <c r="AM129" s="11">
        <v>17.079999999999998</v>
      </c>
      <c r="AN129" s="11">
        <v>12.02</v>
      </c>
      <c r="AO129" s="11">
        <v>23.83</v>
      </c>
      <c r="AP129" s="11">
        <v>22.08</v>
      </c>
      <c r="AQ129" s="11">
        <v>7.9</v>
      </c>
      <c r="AR129" s="11">
        <v>52.2</v>
      </c>
      <c r="AS129" s="11">
        <v>19.47</v>
      </c>
      <c r="AT129" s="11">
        <v>78.06</v>
      </c>
      <c r="AU129" s="11">
        <v>35.82</v>
      </c>
      <c r="AV129" s="11">
        <v>59.47</v>
      </c>
      <c r="AW129" s="11">
        <v>66.44</v>
      </c>
      <c r="AX129" s="11">
        <v>28.29</v>
      </c>
      <c r="AY129" s="11">
        <v>36.92</v>
      </c>
      <c r="AZ129" s="11">
        <v>47.4</v>
      </c>
      <c r="BA129" s="11">
        <v>14.87</v>
      </c>
      <c r="BB129" s="11">
        <v>10.1</v>
      </c>
      <c r="BC129" s="11">
        <v>18.07</v>
      </c>
      <c r="BD129" s="11">
        <v>13.23</v>
      </c>
      <c r="BE129" s="11">
        <v>18.600000000000001</v>
      </c>
      <c r="BF129" s="11">
        <v>9.24</v>
      </c>
      <c r="BG129" s="11">
        <v>15.77</v>
      </c>
      <c r="BH129" s="11">
        <v>16.54</v>
      </c>
      <c r="BI129" s="11">
        <v>24.32</v>
      </c>
      <c r="BJ129" s="11">
        <v>0.5</v>
      </c>
      <c r="BK129" s="11">
        <v>17.170000000000002</v>
      </c>
      <c r="BL129" s="11">
        <v>22.12</v>
      </c>
      <c r="BM129" s="11">
        <v>11.37</v>
      </c>
      <c r="BN129" s="11">
        <v>16.670000000000002</v>
      </c>
      <c r="BO129" s="11">
        <v>16.96</v>
      </c>
      <c r="BP129" s="11">
        <v>21.49</v>
      </c>
      <c r="BQ129" s="11">
        <v>15.26</v>
      </c>
      <c r="BR129" s="11">
        <v>16.66</v>
      </c>
      <c r="BS129" s="11">
        <v>10.199999999999999</v>
      </c>
      <c r="BT129" s="11">
        <v>26.38</v>
      </c>
      <c r="BU129" s="11">
        <v>16.62</v>
      </c>
      <c r="BV129" s="11">
        <v>31.09</v>
      </c>
      <c r="BW129" s="11">
        <v>29.9</v>
      </c>
      <c r="BX129" s="11">
        <v>26.01</v>
      </c>
      <c r="BY129" s="11">
        <v>9.34</v>
      </c>
      <c r="BZ129" s="11">
        <v>13.23</v>
      </c>
      <c r="CA129" s="11">
        <v>19.04</v>
      </c>
      <c r="CB129" s="11">
        <v>18.77</v>
      </c>
      <c r="CC129" s="11">
        <v>23.81</v>
      </c>
      <c r="CD129" s="11">
        <v>6.58</v>
      </c>
      <c r="CE129" s="11">
        <v>19.309999999999999</v>
      </c>
      <c r="CF129" s="11">
        <v>29.27</v>
      </c>
      <c r="CG129" s="11">
        <v>20.32</v>
      </c>
      <c r="CH129" s="11">
        <v>20.11</v>
      </c>
      <c r="CI129" s="11">
        <v>3.77</v>
      </c>
      <c r="CJ129" s="11">
        <v>27.14</v>
      </c>
      <c r="CK129" s="11">
        <v>19.55</v>
      </c>
      <c r="CL129" s="11">
        <v>20.6</v>
      </c>
      <c r="CM129" s="11">
        <v>29.5</v>
      </c>
      <c r="CN129" s="11">
        <v>11.69</v>
      </c>
      <c r="CO129" s="11">
        <v>8.76</v>
      </c>
      <c r="CP129" s="11">
        <v>19.64</v>
      </c>
      <c r="CQ129" s="11">
        <v>20.5</v>
      </c>
      <c r="CR129" s="11">
        <v>21.75</v>
      </c>
      <c r="CS129" s="11">
        <v>28.04</v>
      </c>
      <c r="CT129" s="11">
        <v>15.74</v>
      </c>
      <c r="CU129" s="11">
        <v>20.63</v>
      </c>
      <c r="CV129" s="11">
        <v>3.28</v>
      </c>
      <c r="CW129" s="11">
        <v>2.64</v>
      </c>
      <c r="CX129" s="11">
        <v>21.06</v>
      </c>
    </row>
    <row r="130" spans="2:102" x14ac:dyDescent="0.35">
      <c r="B130" s="3">
        <f t="shared" si="5"/>
        <v>127</v>
      </c>
      <c r="C130" s="11">
        <v>19.920000000000002</v>
      </c>
      <c r="D130" s="11">
        <v>7.71</v>
      </c>
      <c r="E130" s="11">
        <v>18.63</v>
      </c>
      <c r="F130" s="11">
        <v>0.54</v>
      </c>
      <c r="G130" s="11">
        <v>2.4300000000000002</v>
      </c>
      <c r="H130" s="11">
        <v>9.61</v>
      </c>
      <c r="I130" s="11">
        <v>16.309999999999999</v>
      </c>
      <c r="J130" s="11">
        <v>20.16</v>
      </c>
      <c r="K130" s="11">
        <v>17.600000000000001</v>
      </c>
      <c r="L130" s="11">
        <v>2.94</v>
      </c>
      <c r="M130" s="11">
        <v>33.020000000000003</v>
      </c>
      <c r="N130" s="11">
        <v>1.07</v>
      </c>
      <c r="O130" s="11">
        <v>7.48</v>
      </c>
      <c r="P130" s="11">
        <v>16.46</v>
      </c>
      <c r="Q130" s="11">
        <v>29.09</v>
      </c>
      <c r="R130" s="11">
        <v>26.8</v>
      </c>
      <c r="S130" s="11">
        <v>31.74</v>
      </c>
      <c r="T130" s="11">
        <v>25.43</v>
      </c>
      <c r="U130" s="11">
        <v>5.22</v>
      </c>
      <c r="V130" s="11">
        <v>40.1</v>
      </c>
      <c r="W130" s="11">
        <v>15.14</v>
      </c>
      <c r="X130" s="11">
        <v>1.83</v>
      </c>
      <c r="Y130" s="11">
        <v>6.02</v>
      </c>
      <c r="Z130" s="11">
        <v>10.07</v>
      </c>
      <c r="AA130" s="11">
        <v>6.07</v>
      </c>
      <c r="AB130" s="11">
        <v>47.55</v>
      </c>
      <c r="AC130" s="11">
        <v>14.62</v>
      </c>
      <c r="AD130" s="11">
        <v>16.71</v>
      </c>
      <c r="AE130" s="11">
        <v>11.8</v>
      </c>
      <c r="AF130" s="11">
        <v>26.48</v>
      </c>
      <c r="AG130" s="11">
        <v>26.33</v>
      </c>
      <c r="AH130" s="11">
        <v>19.260000000000002</v>
      </c>
      <c r="AI130" s="11">
        <v>17.239999999999998</v>
      </c>
      <c r="AJ130" s="11">
        <v>6.32</v>
      </c>
      <c r="AK130" s="11">
        <v>30.25</v>
      </c>
      <c r="AL130" s="11">
        <v>8.5399999999999991</v>
      </c>
      <c r="AM130" s="11">
        <v>17.11</v>
      </c>
      <c r="AN130" s="11">
        <v>11.89</v>
      </c>
      <c r="AO130" s="11">
        <v>23.84</v>
      </c>
      <c r="AP130" s="11">
        <v>22.18</v>
      </c>
      <c r="AQ130" s="11">
        <v>7.95</v>
      </c>
      <c r="AR130" s="11">
        <v>52.1</v>
      </c>
      <c r="AS130" s="11">
        <v>19.48</v>
      </c>
      <c r="AT130" s="11">
        <v>78.19</v>
      </c>
      <c r="AU130" s="11">
        <v>36.14</v>
      </c>
      <c r="AV130" s="11">
        <v>59.23</v>
      </c>
      <c r="AW130" s="11">
        <v>66.819999999999993</v>
      </c>
      <c r="AX130" s="11">
        <v>28.64</v>
      </c>
      <c r="AY130" s="11">
        <v>36.99</v>
      </c>
      <c r="AZ130" s="11">
        <v>47.14</v>
      </c>
      <c r="BA130" s="11">
        <v>15.91</v>
      </c>
      <c r="BB130" s="11">
        <v>9.6999999999999993</v>
      </c>
      <c r="BC130" s="11">
        <v>17.559999999999999</v>
      </c>
      <c r="BD130" s="11">
        <v>12.75</v>
      </c>
      <c r="BE130" s="11">
        <v>19.079999999999998</v>
      </c>
      <c r="BF130" s="11">
        <v>9.3800000000000008</v>
      </c>
      <c r="BG130" s="11">
        <v>15.86</v>
      </c>
      <c r="BH130" s="11">
        <v>17.059999999999999</v>
      </c>
      <c r="BI130" s="11">
        <v>24.1</v>
      </c>
      <c r="BJ130" s="11">
        <v>0.55000000000000004</v>
      </c>
      <c r="BK130" s="11">
        <v>15.99</v>
      </c>
      <c r="BL130" s="11">
        <v>21.49</v>
      </c>
      <c r="BM130" s="11">
        <v>10.5</v>
      </c>
      <c r="BN130" s="11">
        <v>17.21</v>
      </c>
      <c r="BO130" s="11">
        <v>19.88</v>
      </c>
      <c r="BP130" s="11">
        <v>20.39</v>
      </c>
      <c r="BQ130" s="11">
        <v>15.42</v>
      </c>
      <c r="BR130" s="11">
        <v>15.91</v>
      </c>
      <c r="BS130" s="11">
        <v>10.59</v>
      </c>
      <c r="BT130" s="11">
        <v>27.49</v>
      </c>
      <c r="BU130" s="11">
        <v>15.51</v>
      </c>
      <c r="BV130" s="11">
        <v>29</v>
      </c>
      <c r="BW130" s="11">
        <v>29.35</v>
      </c>
      <c r="BX130" s="11">
        <v>23.92</v>
      </c>
      <c r="BY130" s="11">
        <v>9.18</v>
      </c>
      <c r="BZ130" s="11">
        <v>13.43</v>
      </c>
      <c r="CA130" s="11">
        <v>18.97</v>
      </c>
      <c r="CB130" s="11">
        <v>18.86</v>
      </c>
      <c r="CC130" s="11">
        <v>20.05</v>
      </c>
      <c r="CD130" s="11">
        <v>7.26</v>
      </c>
      <c r="CE130" s="11">
        <v>19.57</v>
      </c>
      <c r="CF130" s="11">
        <v>29.15</v>
      </c>
      <c r="CG130" s="11">
        <v>20.190000000000001</v>
      </c>
      <c r="CH130" s="11">
        <v>20.6</v>
      </c>
      <c r="CI130" s="11">
        <v>3.64</v>
      </c>
      <c r="CJ130" s="11">
        <v>26.89</v>
      </c>
      <c r="CK130" s="11">
        <v>19.440000000000001</v>
      </c>
      <c r="CL130" s="11">
        <v>20.38</v>
      </c>
      <c r="CM130" s="11">
        <v>31.25</v>
      </c>
      <c r="CN130" s="11">
        <v>11.34</v>
      </c>
      <c r="CO130" s="11">
        <v>7.69</v>
      </c>
      <c r="CP130" s="11">
        <v>19.21</v>
      </c>
      <c r="CQ130" s="11">
        <v>20.61</v>
      </c>
      <c r="CR130" s="11">
        <v>22.14</v>
      </c>
      <c r="CS130" s="11">
        <v>28.03</v>
      </c>
      <c r="CT130" s="11">
        <v>15.94</v>
      </c>
      <c r="CU130" s="11">
        <v>21.04</v>
      </c>
      <c r="CV130" s="11">
        <v>3.45</v>
      </c>
      <c r="CW130" s="11">
        <v>2.6</v>
      </c>
      <c r="CX130" s="11">
        <v>20.14</v>
      </c>
    </row>
    <row r="131" spans="2:102" x14ac:dyDescent="0.35">
      <c r="B131" s="3">
        <f t="shared" si="5"/>
        <v>128</v>
      </c>
      <c r="C131" s="11">
        <v>19.86</v>
      </c>
      <c r="D131" s="11">
        <v>7.71</v>
      </c>
      <c r="E131" s="11">
        <v>18.53</v>
      </c>
      <c r="F131" s="11">
        <v>0.54</v>
      </c>
      <c r="G131" s="11">
        <v>2.41</v>
      </c>
      <c r="H131" s="11">
        <v>9.6</v>
      </c>
      <c r="I131" s="11">
        <v>16.489999999999998</v>
      </c>
      <c r="J131" s="11">
        <v>19.8</v>
      </c>
      <c r="K131" s="11">
        <v>17.68</v>
      </c>
      <c r="L131" s="11">
        <v>2.98</v>
      </c>
      <c r="M131" s="11">
        <v>33.01</v>
      </c>
      <c r="N131" s="11">
        <v>1.07</v>
      </c>
      <c r="O131" s="11">
        <v>7.51</v>
      </c>
      <c r="P131" s="11">
        <v>16.5</v>
      </c>
      <c r="Q131" s="11">
        <v>29.03</v>
      </c>
      <c r="R131" s="11">
        <v>26.72</v>
      </c>
      <c r="S131" s="11">
        <v>31.73</v>
      </c>
      <c r="T131" s="11">
        <v>25.47</v>
      </c>
      <c r="U131" s="11">
        <v>5.2</v>
      </c>
      <c r="V131" s="11">
        <v>41.02</v>
      </c>
      <c r="W131" s="11">
        <v>15.29</v>
      </c>
      <c r="X131" s="11">
        <v>1.83</v>
      </c>
      <c r="Y131" s="11">
        <v>6.03</v>
      </c>
      <c r="Z131" s="11">
        <v>10.199999999999999</v>
      </c>
      <c r="AA131" s="11">
        <v>6.12</v>
      </c>
      <c r="AB131" s="11">
        <v>47.15</v>
      </c>
      <c r="AC131" s="11">
        <v>14.6</v>
      </c>
      <c r="AD131" s="11">
        <v>16.649999999999999</v>
      </c>
      <c r="AE131" s="11">
        <v>11.92</v>
      </c>
      <c r="AF131" s="11">
        <v>26.2</v>
      </c>
      <c r="AG131" s="11">
        <v>26.35</v>
      </c>
      <c r="AH131" s="11">
        <v>19.100000000000001</v>
      </c>
      <c r="AI131" s="11">
        <v>17.2</v>
      </c>
      <c r="AJ131" s="11">
        <v>6.28</v>
      </c>
      <c r="AK131" s="11">
        <v>30.02</v>
      </c>
      <c r="AL131" s="11">
        <v>8.5500000000000007</v>
      </c>
      <c r="AM131" s="11">
        <v>17.11</v>
      </c>
      <c r="AN131" s="11">
        <v>11.86</v>
      </c>
      <c r="AO131" s="11">
        <v>23.87</v>
      </c>
      <c r="AP131" s="11">
        <v>22.29</v>
      </c>
      <c r="AQ131" s="11">
        <v>7.95</v>
      </c>
      <c r="AR131" s="11">
        <v>52.34</v>
      </c>
      <c r="AS131" s="11">
        <v>19.54</v>
      </c>
      <c r="AT131" s="11">
        <v>78.37</v>
      </c>
      <c r="AU131" s="11">
        <v>36.24</v>
      </c>
      <c r="AV131" s="11">
        <v>59.17</v>
      </c>
      <c r="AW131" s="11">
        <v>66.83</v>
      </c>
      <c r="AX131" s="11">
        <v>28.96</v>
      </c>
      <c r="AY131" s="11">
        <v>37.64</v>
      </c>
      <c r="AZ131" s="11">
        <v>47.04</v>
      </c>
      <c r="BA131" s="11">
        <v>14.47</v>
      </c>
      <c r="BB131" s="11">
        <v>10.57</v>
      </c>
      <c r="BC131" s="11">
        <v>16.97</v>
      </c>
      <c r="BD131" s="11">
        <v>13.11</v>
      </c>
      <c r="BE131" s="11">
        <v>18.62</v>
      </c>
      <c r="BF131" s="11">
        <v>9.41</v>
      </c>
      <c r="BG131" s="11">
        <v>15.33</v>
      </c>
      <c r="BH131" s="11">
        <v>16.329999999999998</v>
      </c>
      <c r="BI131" s="11">
        <v>23.53</v>
      </c>
      <c r="BJ131" s="11">
        <v>0.54</v>
      </c>
      <c r="BK131" s="11">
        <v>16.57</v>
      </c>
      <c r="BL131" s="11">
        <v>22.66</v>
      </c>
      <c r="BM131" s="11">
        <v>11.63</v>
      </c>
      <c r="BN131" s="11">
        <v>16.54</v>
      </c>
      <c r="BO131" s="11">
        <v>18.95</v>
      </c>
      <c r="BP131" s="11">
        <v>21.96</v>
      </c>
      <c r="BQ131" s="11">
        <v>15.32</v>
      </c>
      <c r="BR131" s="11">
        <v>16.329999999999998</v>
      </c>
      <c r="BS131" s="11">
        <v>10.23</v>
      </c>
      <c r="BT131" s="11">
        <v>27.14</v>
      </c>
      <c r="BU131" s="11">
        <v>15.84</v>
      </c>
      <c r="BV131" s="11">
        <v>30.12</v>
      </c>
      <c r="BW131" s="11">
        <v>28.24</v>
      </c>
      <c r="BX131" s="11">
        <v>24.84</v>
      </c>
      <c r="BY131" s="11">
        <v>10.119999999999999</v>
      </c>
      <c r="BZ131" s="11">
        <v>13.39</v>
      </c>
      <c r="CA131" s="11">
        <v>20.53</v>
      </c>
      <c r="CB131" s="11">
        <v>18.61</v>
      </c>
      <c r="CC131" s="11">
        <v>20.86</v>
      </c>
      <c r="CD131" s="11">
        <v>6.76</v>
      </c>
      <c r="CE131" s="11">
        <v>19.38</v>
      </c>
      <c r="CF131" s="11">
        <v>27.84</v>
      </c>
      <c r="CG131" s="11">
        <v>19.78</v>
      </c>
      <c r="CH131" s="11">
        <v>20.79</v>
      </c>
      <c r="CI131" s="11">
        <v>3.86</v>
      </c>
      <c r="CJ131" s="11">
        <v>27.44</v>
      </c>
      <c r="CK131" s="11">
        <v>19.78</v>
      </c>
      <c r="CL131" s="11">
        <v>21.04</v>
      </c>
      <c r="CM131" s="11">
        <v>29.36</v>
      </c>
      <c r="CN131" s="11">
        <v>11.96</v>
      </c>
      <c r="CO131" s="11">
        <v>7.71</v>
      </c>
      <c r="CP131" s="11">
        <v>19.260000000000002</v>
      </c>
      <c r="CQ131" s="11">
        <v>20.13</v>
      </c>
      <c r="CR131" s="11">
        <v>21.16</v>
      </c>
      <c r="CS131" s="11">
        <v>28.37</v>
      </c>
      <c r="CT131" s="11">
        <v>15.83</v>
      </c>
      <c r="CU131" s="11">
        <v>21.18</v>
      </c>
      <c r="CV131" s="11">
        <v>3.4</v>
      </c>
      <c r="CW131" s="11">
        <v>2.6</v>
      </c>
      <c r="CX131" s="11">
        <v>20.51</v>
      </c>
    </row>
    <row r="132" spans="2:102" x14ac:dyDescent="0.35">
      <c r="B132" s="3">
        <f t="shared" si="5"/>
        <v>129</v>
      </c>
      <c r="C132" s="11">
        <v>20.07</v>
      </c>
      <c r="D132" s="11">
        <v>7.75</v>
      </c>
      <c r="E132" s="11">
        <v>18.559999999999999</v>
      </c>
      <c r="F132" s="11">
        <v>0.53</v>
      </c>
      <c r="G132" s="11">
        <v>2.42</v>
      </c>
      <c r="H132" s="11">
        <v>9.35</v>
      </c>
      <c r="I132" s="11">
        <v>16.559999999999999</v>
      </c>
      <c r="J132" s="11">
        <v>19.760000000000002</v>
      </c>
      <c r="K132" s="11">
        <v>17.77</v>
      </c>
      <c r="L132" s="11">
        <v>2.98</v>
      </c>
      <c r="M132" s="11">
        <v>33.01</v>
      </c>
      <c r="N132" s="11">
        <v>1.07</v>
      </c>
      <c r="O132" s="11">
        <v>7.51</v>
      </c>
      <c r="P132" s="11">
        <v>16.68</v>
      </c>
      <c r="Q132" s="11">
        <v>29.16</v>
      </c>
      <c r="R132" s="11">
        <v>26.41</v>
      </c>
      <c r="S132" s="11">
        <v>31.56</v>
      </c>
      <c r="T132" s="11">
        <v>25.59</v>
      </c>
      <c r="U132" s="11">
        <v>5.26</v>
      </c>
      <c r="V132" s="11">
        <v>40.630000000000003</v>
      </c>
      <c r="W132" s="11">
        <v>15.03</v>
      </c>
      <c r="X132" s="11">
        <v>1.83</v>
      </c>
      <c r="Y132" s="11">
        <v>6</v>
      </c>
      <c r="Z132" s="11">
        <v>10.1</v>
      </c>
      <c r="AA132" s="11">
        <v>6.14</v>
      </c>
      <c r="AB132" s="11">
        <v>47.1</v>
      </c>
      <c r="AC132" s="11">
        <v>14.57</v>
      </c>
      <c r="AD132" s="11">
        <v>16.64</v>
      </c>
      <c r="AE132" s="11">
        <v>11.82</v>
      </c>
      <c r="AF132" s="11">
        <v>25.9</v>
      </c>
      <c r="AG132" s="11">
        <v>26.38</v>
      </c>
      <c r="AH132" s="11">
        <v>18.920000000000002</v>
      </c>
      <c r="AI132" s="11">
        <v>17.420000000000002</v>
      </c>
      <c r="AJ132" s="11">
        <v>6.27</v>
      </c>
      <c r="AK132" s="11">
        <v>30.35</v>
      </c>
      <c r="AL132" s="11">
        <v>8.5399999999999991</v>
      </c>
      <c r="AM132" s="11">
        <v>17.14</v>
      </c>
      <c r="AN132" s="11">
        <v>12.09</v>
      </c>
      <c r="AO132" s="11">
        <v>23.92</v>
      </c>
      <c r="AP132" s="11">
        <v>22.55</v>
      </c>
      <c r="AQ132" s="11">
        <v>7.97</v>
      </c>
      <c r="AR132" s="11">
        <v>52.85</v>
      </c>
      <c r="AS132" s="11">
        <v>19.43</v>
      </c>
      <c r="AT132" s="11">
        <v>79.12</v>
      </c>
      <c r="AU132" s="11">
        <v>36.15</v>
      </c>
      <c r="AV132" s="11">
        <v>59.13</v>
      </c>
      <c r="AW132" s="11">
        <v>67.17</v>
      </c>
      <c r="AX132" s="11">
        <v>28.99</v>
      </c>
      <c r="AY132" s="11">
        <v>37.07</v>
      </c>
      <c r="AZ132" s="11">
        <v>46.81</v>
      </c>
      <c r="BA132" s="11">
        <v>14.95</v>
      </c>
      <c r="BB132" s="11">
        <v>9.0399999999999991</v>
      </c>
      <c r="BC132" s="11">
        <v>16.47</v>
      </c>
      <c r="BD132" s="11">
        <v>12.92</v>
      </c>
      <c r="BE132" s="11">
        <v>18.920000000000002</v>
      </c>
      <c r="BF132" s="11">
        <v>9.77</v>
      </c>
      <c r="BG132" s="11">
        <v>16.2</v>
      </c>
      <c r="BH132" s="11">
        <v>16.62</v>
      </c>
      <c r="BI132" s="11">
        <v>24.24</v>
      </c>
      <c r="BJ132" s="11">
        <v>0.53</v>
      </c>
      <c r="BK132" s="11">
        <v>16.510000000000002</v>
      </c>
      <c r="BL132" s="11">
        <v>22.94</v>
      </c>
      <c r="BM132" s="11">
        <v>10.82</v>
      </c>
      <c r="BN132" s="11">
        <v>18.13</v>
      </c>
      <c r="BO132" s="11">
        <v>19.420000000000002</v>
      </c>
      <c r="BP132" s="11">
        <v>21.1</v>
      </c>
      <c r="BQ132" s="11">
        <v>14.92</v>
      </c>
      <c r="BR132" s="11">
        <v>16.309999999999999</v>
      </c>
      <c r="BS132" s="11">
        <v>9.99</v>
      </c>
      <c r="BT132" s="11">
        <v>26.24</v>
      </c>
      <c r="BU132" s="11">
        <v>17.09</v>
      </c>
      <c r="BV132" s="11">
        <v>29.93</v>
      </c>
      <c r="BW132" s="11">
        <v>28.77</v>
      </c>
      <c r="BX132" s="11">
        <v>25.12</v>
      </c>
      <c r="BY132" s="11">
        <v>9.39</v>
      </c>
      <c r="BZ132" s="11">
        <v>13.83</v>
      </c>
      <c r="CA132" s="11">
        <v>19.53</v>
      </c>
      <c r="CB132" s="11">
        <v>18.16</v>
      </c>
      <c r="CC132" s="11">
        <v>20.85</v>
      </c>
      <c r="CD132" s="11">
        <v>6.81</v>
      </c>
      <c r="CE132" s="11">
        <v>19.43</v>
      </c>
      <c r="CF132" s="11">
        <v>29.64</v>
      </c>
      <c r="CG132" s="11">
        <v>18.93</v>
      </c>
      <c r="CH132" s="11">
        <v>21.16</v>
      </c>
      <c r="CI132" s="11">
        <v>4.04</v>
      </c>
      <c r="CJ132" s="11">
        <v>28</v>
      </c>
      <c r="CK132" s="11">
        <v>21.11</v>
      </c>
      <c r="CL132" s="11">
        <v>20.78</v>
      </c>
      <c r="CM132" s="11">
        <v>30.07</v>
      </c>
      <c r="CN132" s="11">
        <v>11.5</v>
      </c>
      <c r="CO132" s="11">
        <v>7.46</v>
      </c>
      <c r="CP132" s="11">
        <v>19.649999999999999</v>
      </c>
      <c r="CQ132" s="11">
        <v>19.78</v>
      </c>
      <c r="CR132" s="11">
        <v>20.64</v>
      </c>
      <c r="CS132" s="11">
        <v>27.93</v>
      </c>
      <c r="CT132" s="11">
        <v>15.85</v>
      </c>
      <c r="CU132" s="11">
        <v>21.57</v>
      </c>
      <c r="CV132" s="11">
        <v>3.22</v>
      </c>
      <c r="CW132" s="11">
        <v>2.66</v>
      </c>
      <c r="CX132" s="11">
        <v>19.98</v>
      </c>
    </row>
    <row r="133" spans="2:102" x14ac:dyDescent="0.35">
      <c r="B133" s="3">
        <f t="shared" si="5"/>
        <v>130</v>
      </c>
      <c r="C133" s="11">
        <v>20.239999999999998</v>
      </c>
      <c r="D133" s="11">
        <v>7.75</v>
      </c>
      <c r="E133" s="11">
        <v>18.63</v>
      </c>
      <c r="F133" s="11">
        <v>0.51</v>
      </c>
      <c r="G133" s="11">
        <v>2.42</v>
      </c>
      <c r="H133" s="11">
        <v>9.36</v>
      </c>
      <c r="I133" s="11">
        <v>16.38</v>
      </c>
      <c r="J133" s="11">
        <v>19.62</v>
      </c>
      <c r="K133" s="11">
        <v>17.88</v>
      </c>
      <c r="L133" s="11">
        <v>2.99</v>
      </c>
      <c r="M133" s="11">
        <v>32.94</v>
      </c>
      <c r="N133" s="11">
        <v>1.07</v>
      </c>
      <c r="O133" s="11">
        <v>7.57</v>
      </c>
      <c r="P133" s="11">
        <v>16.850000000000001</v>
      </c>
      <c r="Q133" s="11">
        <v>29.28</v>
      </c>
      <c r="R133" s="11">
        <v>26.44</v>
      </c>
      <c r="S133" s="11">
        <v>31.43</v>
      </c>
      <c r="T133" s="11">
        <v>25.54</v>
      </c>
      <c r="U133" s="11">
        <v>5.26</v>
      </c>
      <c r="V133" s="11">
        <v>40.950000000000003</v>
      </c>
      <c r="W133" s="11">
        <v>15.08</v>
      </c>
      <c r="X133" s="11">
        <v>1.83</v>
      </c>
      <c r="Y133" s="11">
        <v>6</v>
      </c>
      <c r="Z133" s="11">
        <v>10.3</v>
      </c>
      <c r="AA133" s="11">
        <v>5.98</v>
      </c>
      <c r="AB133" s="11">
        <v>46.41</v>
      </c>
      <c r="AC133" s="11">
        <v>14.54</v>
      </c>
      <c r="AD133" s="11">
        <v>16.62</v>
      </c>
      <c r="AE133" s="11">
        <v>11.73</v>
      </c>
      <c r="AF133" s="11">
        <v>25.97</v>
      </c>
      <c r="AG133" s="11">
        <v>26.44</v>
      </c>
      <c r="AH133" s="11">
        <v>19.239999999999998</v>
      </c>
      <c r="AI133" s="11">
        <v>17.350000000000001</v>
      </c>
      <c r="AJ133" s="11">
        <v>6.23</v>
      </c>
      <c r="AK133" s="11">
        <v>29.86</v>
      </c>
      <c r="AL133" s="11">
        <v>8.56</v>
      </c>
      <c r="AM133" s="11">
        <v>17.149999999999999</v>
      </c>
      <c r="AN133" s="11">
        <v>12.05</v>
      </c>
      <c r="AO133" s="11">
        <v>23.84</v>
      </c>
      <c r="AP133" s="11">
        <v>22.58</v>
      </c>
      <c r="AQ133" s="11">
        <v>7.93</v>
      </c>
      <c r="AR133" s="11">
        <v>51.74</v>
      </c>
      <c r="AS133" s="11">
        <v>19.37</v>
      </c>
      <c r="AT133" s="11">
        <v>79.48</v>
      </c>
      <c r="AU133" s="11">
        <v>36.6</v>
      </c>
      <c r="AV133" s="11">
        <v>59.02</v>
      </c>
      <c r="AW133" s="11">
        <v>66.58</v>
      </c>
      <c r="AX133" s="11">
        <v>28.85</v>
      </c>
      <c r="AY133" s="11">
        <v>36.82</v>
      </c>
      <c r="AZ133" s="11">
        <v>46.85</v>
      </c>
      <c r="BA133" s="11">
        <v>14.24</v>
      </c>
      <c r="BB133" s="11">
        <v>8.83</v>
      </c>
      <c r="BC133" s="11">
        <v>17.47</v>
      </c>
      <c r="BD133" s="11">
        <v>13.14</v>
      </c>
      <c r="BE133" s="11">
        <v>18.63</v>
      </c>
      <c r="BF133" s="11">
        <v>9.67</v>
      </c>
      <c r="BG133" s="11">
        <v>16.12</v>
      </c>
      <c r="BH133" s="11">
        <v>17.059999999999999</v>
      </c>
      <c r="BI133" s="11">
        <v>24.31</v>
      </c>
      <c r="BJ133" s="11">
        <v>0.55000000000000004</v>
      </c>
      <c r="BK133" s="11">
        <v>15.27</v>
      </c>
      <c r="BL133" s="11">
        <v>22.5</v>
      </c>
      <c r="BM133" s="11">
        <v>11.2</v>
      </c>
      <c r="BN133" s="11">
        <v>17.190000000000001</v>
      </c>
      <c r="BO133" s="11">
        <v>20.9</v>
      </c>
      <c r="BP133" s="11">
        <v>22.41</v>
      </c>
      <c r="BQ133" s="11">
        <v>14.89</v>
      </c>
      <c r="BR133" s="11">
        <v>16.170000000000002</v>
      </c>
      <c r="BS133" s="11">
        <v>10.14</v>
      </c>
      <c r="BT133" s="11">
        <v>28.03</v>
      </c>
      <c r="BU133" s="11">
        <v>15.9</v>
      </c>
      <c r="BV133" s="11">
        <v>31.65</v>
      </c>
      <c r="BW133" s="11">
        <v>28.87</v>
      </c>
      <c r="BX133" s="11">
        <v>25.15</v>
      </c>
      <c r="BY133" s="11">
        <v>9.68</v>
      </c>
      <c r="BZ133" s="11">
        <v>13.75</v>
      </c>
      <c r="CA133" s="11">
        <v>18.59</v>
      </c>
      <c r="CB133" s="11">
        <v>18.899999999999999</v>
      </c>
      <c r="CC133" s="11">
        <v>22.08</v>
      </c>
      <c r="CD133" s="11">
        <v>7.09</v>
      </c>
      <c r="CE133" s="11">
        <v>19.420000000000002</v>
      </c>
      <c r="CF133" s="11">
        <v>30</v>
      </c>
      <c r="CG133" s="11">
        <v>19.5</v>
      </c>
      <c r="CH133" s="11">
        <v>20.68</v>
      </c>
      <c r="CI133" s="11">
        <v>3.79</v>
      </c>
      <c r="CJ133" s="11">
        <v>27.33</v>
      </c>
      <c r="CK133" s="11">
        <v>19.54</v>
      </c>
      <c r="CL133" s="11">
        <v>20.18</v>
      </c>
      <c r="CM133" s="11">
        <v>30.61</v>
      </c>
      <c r="CN133" s="11">
        <v>11.73</v>
      </c>
      <c r="CO133" s="11">
        <v>7.33</v>
      </c>
      <c r="CP133" s="11">
        <v>19.98</v>
      </c>
      <c r="CQ133" s="11">
        <v>20.56</v>
      </c>
      <c r="CR133" s="11">
        <v>19.41</v>
      </c>
      <c r="CS133" s="11">
        <v>28.48</v>
      </c>
      <c r="CT133" s="11">
        <v>15.95</v>
      </c>
      <c r="CU133" s="11">
        <v>20.41</v>
      </c>
      <c r="CV133" s="11">
        <v>3.27</v>
      </c>
      <c r="CW133" s="11">
        <v>2.6</v>
      </c>
      <c r="CX133" s="11">
        <v>20.43</v>
      </c>
    </row>
    <row r="134" spans="2:102" x14ac:dyDescent="0.35">
      <c r="B134" s="3">
        <f t="shared" ref="B134:B197" si="6">B133+1</f>
        <v>131</v>
      </c>
      <c r="C134" s="11">
        <v>20.29</v>
      </c>
      <c r="D134" s="11">
        <v>7.72</v>
      </c>
      <c r="E134" s="11">
        <v>18.66</v>
      </c>
      <c r="F134" s="11">
        <v>0.51</v>
      </c>
      <c r="G134" s="11">
        <v>2.42</v>
      </c>
      <c r="H134" s="11">
        <v>9.2899999999999991</v>
      </c>
      <c r="I134" s="11">
        <v>16.25</v>
      </c>
      <c r="J134" s="11">
        <v>19.63</v>
      </c>
      <c r="K134" s="11">
        <v>17.739999999999998</v>
      </c>
      <c r="L134" s="11">
        <v>3</v>
      </c>
      <c r="M134" s="11">
        <v>32.89</v>
      </c>
      <c r="N134" s="11">
        <v>1.06</v>
      </c>
      <c r="O134" s="11">
        <v>7.56</v>
      </c>
      <c r="P134" s="11">
        <v>16.670000000000002</v>
      </c>
      <c r="Q134" s="11">
        <v>29.47</v>
      </c>
      <c r="R134" s="11">
        <v>26.1</v>
      </c>
      <c r="S134" s="11">
        <v>31.25</v>
      </c>
      <c r="T134" s="11">
        <v>25.4</v>
      </c>
      <c r="U134" s="11">
        <v>5.27</v>
      </c>
      <c r="V134" s="11">
        <v>41.12</v>
      </c>
      <c r="W134" s="11">
        <v>14.99</v>
      </c>
      <c r="X134" s="11">
        <v>1.83</v>
      </c>
      <c r="Y134" s="11">
        <v>6.09</v>
      </c>
      <c r="Z134" s="11">
        <v>10.34</v>
      </c>
      <c r="AA134" s="11">
        <v>5.98</v>
      </c>
      <c r="AB134" s="11">
        <v>46.75</v>
      </c>
      <c r="AC134" s="11">
        <v>14.52</v>
      </c>
      <c r="AD134" s="11">
        <v>16.61</v>
      </c>
      <c r="AE134" s="11">
        <v>11.74</v>
      </c>
      <c r="AF134" s="11">
        <v>26.14</v>
      </c>
      <c r="AG134" s="11">
        <v>26.45</v>
      </c>
      <c r="AH134" s="11">
        <v>19.25</v>
      </c>
      <c r="AI134" s="11">
        <v>17.600000000000001</v>
      </c>
      <c r="AJ134" s="11">
        <v>6.23</v>
      </c>
      <c r="AK134" s="11">
        <v>29.85</v>
      </c>
      <c r="AL134" s="11">
        <v>8.5299999999999994</v>
      </c>
      <c r="AM134" s="11">
        <v>17.100000000000001</v>
      </c>
      <c r="AN134" s="11">
        <v>12</v>
      </c>
      <c r="AO134" s="11">
        <v>23.85</v>
      </c>
      <c r="AP134" s="11">
        <v>22.42</v>
      </c>
      <c r="AQ134" s="11">
        <v>7.91</v>
      </c>
      <c r="AR134" s="11">
        <v>51.9</v>
      </c>
      <c r="AS134" s="11">
        <v>19.38</v>
      </c>
      <c r="AT134" s="11">
        <v>79.33</v>
      </c>
      <c r="AU134" s="11">
        <v>36.46</v>
      </c>
      <c r="AV134" s="11">
        <v>58.83</v>
      </c>
      <c r="AW134" s="11">
        <v>66.48</v>
      </c>
      <c r="AX134" s="11">
        <v>28.8</v>
      </c>
      <c r="AY134" s="11">
        <v>37.19</v>
      </c>
      <c r="AZ134" s="11">
        <v>46.53</v>
      </c>
      <c r="BA134" s="11">
        <v>16.739999999999998</v>
      </c>
      <c r="BB134" s="11">
        <v>10.42</v>
      </c>
      <c r="BC134" s="11">
        <v>17.940000000000001</v>
      </c>
      <c r="BD134" s="11">
        <v>13.11</v>
      </c>
      <c r="BE134" s="11">
        <v>19.670000000000002</v>
      </c>
      <c r="BF134" s="11">
        <v>9.36</v>
      </c>
      <c r="BG134" s="11">
        <v>15.9</v>
      </c>
      <c r="BH134" s="11">
        <v>16.98</v>
      </c>
      <c r="BI134" s="11">
        <v>23.24</v>
      </c>
      <c r="BJ134" s="11">
        <v>0.51</v>
      </c>
      <c r="BK134" s="11">
        <v>16.66</v>
      </c>
      <c r="BL134" s="11">
        <v>21.91</v>
      </c>
      <c r="BM134" s="11">
        <v>12.05</v>
      </c>
      <c r="BN134" s="11">
        <v>17.73</v>
      </c>
      <c r="BO134" s="11">
        <v>19.04</v>
      </c>
      <c r="BP134" s="11">
        <v>21.02</v>
      </c>
      <c r="BQ134" s="11">
        <v>14.9</v>
      </c>
      <c r="BR134" s="11">
        <v>16.11</v>
      </c>
      <c r="BS134" s="11">
        <v>9.69</v>
      </c>
      <c r="BT134" s="11">
        <v>26.48</v>
      </c>
      <c r="BU134" s="11">
        <v>16.04</v>
      </c>
      <c r="BV134" s="11">
        <v>30.68</v>
      </c>
      <c r="BW134" s="11">
        <v>28.48</v>
      </c>
      <c r="BX134" s="11">
        <v>24.93</v>
      </c>
      <c r="BY134" s="11">
        <v>9.7200000000000006</v>
      </c>
      <c r="BZ134" s="11">
        <v>12.99</v>
      </c>
      <c r="CA134" s="11">
        <v>19.559999999999999</v>
      </c>
      <c r="CB134" s="11">
        <v>18.63</v>
      </c>
      <c r="CC134" s="11">
        <v>22.4</v>
      </c>
      <c r="CD134" s="11">
        <v>6.87</v>
      </c>
      <c r="CE134" s="11">
        <v>19.309999999999999</v>
      </c>
      <c r="CF134" s="11">
        <v>30.1</v>
      </c>
      <c r="CG134" s="11">
        <v>18.89</v>
      </c>
      <c r="CH134" s="11">
        <v>20.2</v>
      </c>
      <c r="CI134" s="11">
        <v>3.98</v>
      </c>
      <c r="CJ134" s="11">
        <v>26.74</v>
      </c>
      <c r="CK134" s="11">
        <v>20.86</v>
      </c>
      <c r="CL134" s="11">
        <v>20.170000000000002</v>
      </c>
      <c r="CM134" s="11">
        <v>29.68</v>
      </c>
      <c r="CN134" s="11">
        <v>11.3</v>
      </c>
      <c r="CO134" s="11">
        <v>7.59</v>
      </c>
      <c r="CP134" s="11">
        <v>18.84</v>
      </c>
      <c r="CQ134" s="11">
        <v>19.579999999999998</v>
      </c>
      <c r="CR134" s="11">
        <v>22.06</v>
      </c>
      <c r="CS134" s="11">
        <v>27.65</v>
      </c>
      <c r="CT134" s="11">
        <v>15.99</v>
      </c>
      <c r="CU134" s="11">
        <v>20.170000000000002</v>
      </c>
      <c r="CV134" s="11">
        <v>3.38</v>
      </c>
      <c r="CW134" s="11">
        <v>2.52</v>
      </c>
      <c r="CX134" s="11">
        <v>19.64</v>
      </c>
    </row>
    <row r="135" spans="2:102" x14ac:dyDescent="0.35">
      <c r="B135" s="3">
        <f t="shared" si="6"/>
        <v>132</v>
      </c>
      <c r="C135" s="11">
        <v>19.91</v>
      </c>
      <c r="D135" s="11">
        <v>7.72</v>
      </c>
      <c r="E135" s="11">
        <v>18.649999999999999</v>
      </c>
      <c r="F135" s="11">
        <v>0.5</v>
      </c>
      <c r="G135" s="11">
        <v>2.4300000000000002</v>
      </c>
      <c r="H135" s="11">
        <v>9.5500000000000007</v>
      </c>
      <c r="I135" s="11">
        <v>16.32</v>
      </c>
      <c r="J135" s="11">
        <v>19.45</v>
      </c>
      <c r="K135" s="11">
        <v>17.72</v>
      </c>
      <c r="L135" s="11">
        <v>3.01</v>
      </c>
      <c r="M135" s="11">
        <v>32.93</v>
      </c>
      <c r="N135" s="11">
        <v>1.06</v>
      </c>
      <c r="O135" s="11">
        <v>7.58</v>
      </c>
      <c r="P135" s="11">
        <v>16.75</v>
      </c>
      <c r="Q135" s="11">
        <v>29.49</v>
      </c>
      <c r="R135" s="11">
        <v>25.67</v>
      </c>
      <c r="S135" s="11">
        <v>31.29</v>
      </c>
      <c r="T135" s="11">
        <v>25.2</v>
      </c>
      <c r="U135" s="11">
        <v>5.25</v>
      </c>
      <c r="V135" s="11">
        <v>40.93</v>
      </c>
      <c r="W135" s="11">
        <v>14.76</v>
      </c>
      <c r="X135" s="11">
        <v>1.83</v>
      </c>
      <c r="Y135" s="11">
        <v>6.11</v>
      </c>
      <c r="Z135" s="11">
        <v>10.53</v>
      </c>
      <c r="AA135" s="11">
        <v>5.96</v>
      </c>
      <c r="AB135" s="11">
        <v>46.1</v>
      </c>
      <c r="AC135" s="11">
        <v>14.51</v>
      </c>
      <c r="AD135" s="11">
        <v>16.62</v>
      </c>
      <c r="AE135" s="11">
        <v>11.74</v>
      </c>
      <c r="AF135" s="11">
        <v>26.11</v>
      </c>
      <c r="AG135" s="11">
        <v>26.49</v>
      </c>
      <c r="AH135" s="11">
        <v>19.63</v>
      </c>
      <c r="AI135" s="11">
        <v>17.579999999999998</v>
      </c>
      <c r="AJ135" s="11">
        <v>6.17</v>
      </c>
      <c r="AK135" s="11">
        <v>30.02</v>
      </c>
      <c r="AL135" s="11">
        <v>8.57</v>
      </c>
      <c r="AM135" s="11">
        <v>17.18</v>
      </c>
      <c r="AN135" s="11">
        <v>11.96</v>
      </c>
      <c r="AO135" s="11">
        <v>23.78</v>
      </c>
      <c r="AP135" s="11">
        <v>22.48</v>
      </c>
      <c r="AQ135" s="11">
        <v>7.89</v>
      </c>
      <c r="AR135" s="11">
        <v>52.45</v>
      </c>
      <c r="AS135" s="11">
        <v>19.59</v>
      </c>
      <c r="AT135" s="11">
        <v>79.239999999999995</v>
      </c>
      <c r="AU135" s="11">
        <v>36.65</v>
      </c>
      <c r="AV135" s="11">
        <v>58.71</v>
      </c>
      <c r="AW135" s="11">
        <v>66.14</v>
      </c>
      <c r="AX135" s="11">
        <v>29.23</v>
      </c>
      <c r="AY135" s="11">
        <v>36.89</v>
      </c>
      <c r="AZ135" s="11">
        <v>46.39</v>
      </c>
      <c r="BA135" s="11">
        <v>15.62</v>
      </c>
      <c r="BB135" s="11">
        <v>10.1</v>
      </c>
      <c r="BC135" s="11">
        <v>18.989999999999998</v>
      </c>
      <c r="BD135" s="11">
        <v>13.27</v>
      </c>
      <c r="BE135" s="11">
        <v>18.93</v>
      </c>
      <c r="BF135" s="11">
        <v>8.93</v>
      </c>
      <c r="BG135" s="11">
        <v>15.87</v>
      </c>
      <c r="BH135" s="11">
        <v>17.05</v>
      </c>
      <c r="BI135" s="11">
        <v>24.52</v>
      </c>
      <c r="BJ135" s="11">
        <v>0.5</v>
      </c>
      <c r="BK135" s="11">
        <v>17.2</v>
      </c>
      <c r="BL135" s="11">
        <v>21.42</v>
      </c>
      <c r="BM135" s="11">
        <v>10.38</v>
      </c>
      <c r="BN135" s="11">
        <v>18.260000000000002</v>
      </c>
      <c r="BO135" s="11">
        <v>19.73</v>
      </c>
      <c r="BP135" s="11">
        <v>20.73</v>
      </c>
      <c r="BQ135" s="11">
        <v>15.3</v>
      </c>
      <c r="BR135" s="11">
        <v>15.96</v>
      </c>
      <c r="BS135" s="11">
        <v>9.91</v>
      </c>
      <c r="BT135" s="11">
        <v>26.5</v>
      </c>
      <c r="BU135" s="11">
        <v>15.33</v>
      </c>
      <c r="BV135" s="11">
        <v>29.52</v>
      </c>
      <c r="BW135" s="11">
        <v>27.04</v>
      </c>
      <c r="BX135" s="11">
        <v>24.82</v>
      </c>
      <c r="BY135" s="11">
        <v>9.31</v>
      </c>
      <c r="BZ135" s="11">
        <v>13.48</v>
      </c>
      <c r="CA135" s="11">
        <v>20.77</v>
      </c>
      <c r="CB135" s="11">
        <v>18.75</v>
      </c>
      <c r="CC135" s="11">
        <v>20.22</v>
      </c>
      <c r="CD135" s="11">
        <v>6.72</v>
      </c>
      <c r="CE135" s="11">
        <v>18.579999999999998</v>
      </c>
      <c r="CF135" s="11">
        <v>29.4</v>
      </c>
      <c r="CG135" s="11">
        <v>19.78</v>
      </c>
      <c r="CH135" s="11">
        <v>20.36</v>
      </c>
      <c r="CI135" s="11">
        <v>3.95</v>
      </c>
      <c r="CJ135" s="11">
        <v>27.54</v>
      </c>
      <c r="CK135" s="11">
        <v>19.36</v>
      </c>
      <c r="CL135" s="11">
        <v>20.76</v>
      </c>
      <c r="CM135" s="11">
        <v>28.67</v>
      </c>
      <c r="CN135" s="11">
        <v>11.74</v>
      </c>
      <c r="CO135" s="11">
        <v>8.6300000000000008</v>
      </c>
      <c r="CP135" s="11">
        <v>19.510000000000002</v>
      </c>
      <c r="CQ135" s="11">
        <v>21.01</v>
      </c>
      <c r="CR135" s="11">
        <v>20.68</v>
      </c>
      <c r="CS135" s="11">
        <v>26.96</v>
      </c>
      <c r="CT135" s="11">
        <v>16.14</v>
      </c>
      <c r="CU135" s="11">
        <v>20.58</v>
      </c>
      <c r="CV135" s="11">
        <v>3.37</v>
      </c>
      <c r="CW135" s="11">
        <v>2.67</v>
      </c>
      <c r="CX135" s="11">
        <v>20.11</v>
      </c>
    </row>
    <row r="136" spans="2:102" x14ac:dyDescent="0.35">
      <c r="B136" s="3">
        <f t="shared" si="6"/>
        <v>133</v>
      </c>
      <c r="C136" s="11">
        <v>19.89</v>
      </c>
      <c r="D136" s="11">
        <v>7.69</v>
      </c>
      <c r="E136" s="11">
        <v>18.43</v>
      </c>
      <c r="F136" s="11">
        <v>0.5</v>
      </c>
      <c r="G136" s="11">
        <v>2.4300000000000002</v>
      </c>
      <c r="H136" s="11">
        <v>9.67</v>
      </c>
      <c r="I136" s="11">
        <v>16.11</v>
      </c>
      <c r="J136" s="11">
        <v>19.420000000000002</v>
      </c>
      <c r="K136" s="11">
        <v>17.66</v>
      </c>
      <c r="L136" s="11">
        <v>3</v>
      </c>
      <c r="M136" s="11">
        <v>32.880000000000003</v>
      </c>
      <c r="N136" s="11">
        <v>1.06</v>
      </c>
      <c r="O136" s="11">
        <v>7.62</v>
      </c>
      <c r="P136" s="11">
        <v>16.649999999999999</v>
      </c>
      <c r="Q136" s="11">
        <v>29.89</v>
      </c>
      <c r="R136" s="11">
        <v>25.52</v>
      </c>
      <c r="S136" s="11">
        <v>31.28</v>
      </c>
      <c r="T136" s="11">
        <v>25.38</v>
      </c>
      <c r="U136" s="11">
        <v>5.29</v>
      </c>
      <c r="V136" s="11">
        <v>41.21</v>
      </c>
      <c r="W136" s="11">
        <v>14.74</v>
      </c>
      <c r="X136" s="11">
        <v>1.83</v>
      </c>
      <c r="Y136" s="11">
        <v>6.11</v>
      </c>
      <c r="Z136" s="11">
        <v>10.64</v>
      </c>
      <c r="AA136" s="11">
        <v>5.98</v>
      </c>
      <c r="AB136" s="11">
        <v>45.73</v>
      </c>
      <c r="AC136" s="11">
        <v>14.53</v>
      </c>
      <c r="AD136" s="11">
        <v>16.61</v>
      </c>
      <c r="AE136" s="11">
        <v>11.75</v>
      </c>
      <c r="AF136" s="11">
        <v>26.28</v>
      </c>
      <c r="AG136" s="11">
        <v>26.26</v>
      </c>
      <c r="AH136" s="11">
        <v>19.5</v>
      </c>
      <c r="AI136" s="11">
        <v>17.71</v>
      </c>
      <c r="AJ136" s="11">
        <v>6.21</v>
      </c>
      <c r="AK136" s="11">
        <v>30.36</v>
      </c>
      <c r="AL136" s="11">
        <v>8.5299999999999994</v>
      </c>
      <c r="AM136" s="11">
        <v>17.239999999999998</v>
      </c>
      <c r="AN136" s="11">
        <v>11.86</v>
      </c>
      <c r="AO136" s="11">
        <v>23.66</v>
      </c>
      <c r="AP136" s="11">
        <v>22.51</v>
      </c>
      <c r="AQ136" s="11">
        <v>7.88</v>
      </c>
      <c r="AR136" s="11">
        <v>52.85</v>
      </c>
      <c r="AS136" s="11">
        <v>19.77</v>
      </c>
      <c r="AT136" s="11">
        <v>79.239999999999995</v>
      </c>
      <c r="AU136" s="11">
        <v>36.799999999999997</v>
      </c>
      <c r="AV136" s="11">
        <v>58.71</v>
      </c>
      <c r="AW136" s="11">
        <v>66.010000000000005</v>
      </c>
      <c r="AX136" s="11">
        <v>29.36</v>
      </c>
      <c r="AY136" s="11">
        <v>37.049999999999997</v>
      </c>
      <c r="AZ136" s="11">
        <v>46.09</v>
      </c>
      <c r="BA136" s="11">
        <v>15.11</v>
      </c>
      <c r="BB136" s="11">
        <v>10.84</v>
      </c>
      <c r="BC136" s="11">
        <v>18.86</v>
      </c>
      <c r="BD136" s="11">
        <v>13.17</v>
      </c>
      <c r="BE136" s="11">
        <v>19.059999999999999</v>
      </c>
      <c r="BF136" s="11">
        <v>9.48</v>
      </c>
      <c r="BG136" s="11">
        <v>16</v>
      </c>
      <c r="BH136" s="11">
        <v>16.72</v>
      </c>
      <c r="BI136" s="11">
        <v>24.39</v>
      </c>
      <c r="BJ136" s="11">
        <v>0.51</v>
      </c>
      <c r="BK136" s="11">
        <v>16.010000000000002</v>
      </c>
      <c r="BL136" s="11">
        <v>21.54</v>
      </c>
      <c r="BM136" s="11">
        <v>11.93</v>
      </c>
      <c r="BN136" s="11">
        <v>17.75</v>
      </c>
      <c r="BO136" s="11">
        <v>18.690000000000001</v>
      </c>
      <c r="BP136" s="11">
        <v>20.05</v>
      </c>
      <c r="BQ136" s="11">
        <v>14.26</v>
      </c>
      <c r="BR136" s="11">
        <v>16.2</v>
      </c>
      <c r="BS136" s="11">
        <v>10.1</v>
      </c>
      <c r="BT136" s="11">
        <v>27.01</v>
      </c>
      <c r="BU136" s="11">
        <v>15.35</v>
      </c>
      <c r="BV136" s="11">
        <v>30.78</v>
      </c>
      <c r="BW136" s="11">
        <v>29.36</v>
      </c>
      <c r="BX136" s="11">
        <v>25.35</v>
      </c>
      <c r="BY136" s="11">
        <v>9.17</v>
      </c>
      <c r="BZ136" s="11">
        <v>13.07</v>
      </c>
      <c r="CA136" s="11">
        <v>20.329999999999998</v>
      </c>
      <c r="CB136" s="11">
        <v>18.5</v>
      </c>
      <c r="CC136" s="11">
        <v>21.25</v>
      </c>
      <c r="CD136" s="11">
        <v>6.5</v>
      </c>
      <c r="CE136" s="11">
        <v>19.420000000000002</v>
      </c>
      <c r="CF136" s="11">
        <v>30.19</v>
      </c>
      <c r="CG136" s="11">
        <v>19.350000000000001</v>
      </c>
      <c r="CH136" s="11">
        <v>20.07</v>
      </c>
      <c r="CI136" s="11">
        <v>4.07</v>
      </c>
      <c r="CJ136" s="11">
        <v>26.25</v>
      </c>
      <c r="CK136" s="11">
        <v>20.059999999999999</v>
      </c>
      <c r="CL136" s="11">
        <v>20.69</v>
      </c>
      <c r="CM136" s="11">
        <v>30.14</v>
      </c>
      <c r="CN136" s="11">
        <v>11.83</v>
      </c>
      <c r="CO136" s="11">
        <v>7.71</v>
      </c>
      <c r="CP136" s="11">
        <v>19.670000000000002</v>
      </c>
      <c r="CQ136" s="11">
        <v>19.61</v>
      </c>
      <c r="CR136" s="11">
        <v>19.89</v>
      </c>
      <c r="CS136" s="11">
        <v>28.17</v>
      </c>
      <c r="CT136" s="11">
        <v>15.73</v>
      </c>
      <c r="CU136" s="11">
        <v>20.9</v>
      </c>
      <c r="CV136" s="11">
        <v>3.31</v>
      </c>
      <c r="CW136" s="11">
        <v>2.5299999999999998</v>
      </c>
      <c r="CX136" s="11">
        <v>19.89</v>
      </c>
    </row>
    <row r="137" spans="2:102" x14ac:dyDescent="0.35">
      <c r="B137" s="3">
        <f t="shared" si="6"/>
        <v>134</v>
      </c>
      <c r="C137" s="11">
        <v>19.71</v>
      </c>
      <c r="D137" s="11">
        <v>7.68</v>
      </c>
      <c r="E137" s="11">
        <v>18.420000000000002</v>
      </c>
      <c r="F137" s="11">
        <v>0.5</v>
      </c>
      <c r="G137" s="11">
        <v>2.42</v>
      </c>
      <c r="H137" s="11">
        <v>9.51</v>
      </c>
      <c r="I137" s="11">
        <v>15.95</v>
      </c>
      <c r="J137" s="11">
        <v>19.96</v>
      </c>
      <c r="K137" s="11">
        <v>17.8</v>
      </c>
      <c r="L137" s="11">
        <v>2.95</v>
      </c>
      <c r="M137" s="11">
        <v>32.86</v>
      </c>
      <c r="N137" s="11">
        <v>1.06</v>
      </c>
      <c r="O137" s="11">
        <v>7.67</v>
      </c>
      <c r="P137" s="11">
        <v>16.53</v>
      </c>
      <c r="Q137" s="11">
        <v>29.86</v>
      </c>
      <c r="R137" s="11">
        <v>25.64</v>
      </c>
      <c r="S137" s="11">
        <v>31.29</v>
      </c>
      <c r="T137" s="11">
        <v>25.43</v>
      </c>
      <c r="U137" s="11">
        <v>5.31</v>
      </c>
      <c r="V137" s="11">
        <v>41.19</v>
      </c>
      <c r="W137" s="11">
        <v>14.68</v>
      </c>
      <c r="X137" s="11">
        <v>1.83</v>
      </c>
      <c r="Y137" s="11">
        <v>6.18</v>
      </c>
      <c r="Z137" s="11">
        <v>10.58</v>
      </c>
      <c r="AA137" s="11">
        <v>5.9</v>
      </c>
      <c r="AB137" s="11">
        <v>45.25</v>
      </c>
      <c r="AC137" s="11">
        <v>14.51</v>
      </c>
      <c r="AD137" s="11">
        <v>16.62</v>
      </c>
      <c r="AE137" s="11">
        <v>11.84</v>
      </c>
      <c r="AF137" s="11">
        <v>26.32</v>
      </c>
      <c r="AG137" s="11">
        <v>26.41</v>
      </c>
      <c r="AH137" s="11">
        <v>19.149999999999999</v>
      </c>
      <c r="AI137" s="11">
        <v>17.62</v>
      </c>
      <c r="AJ137" s="11">
        <v>6.19</v>
      </c>
      <c r="AK137" s="11">
        <v>30.22</v>
      </c>
      <c r="AL137" s="11">
        <v>8.58</v>
      </c>
      <c r="AM137" s="11">
        <v>17.18</v>
      </c>
      <c r="AN137" s="11">
        <v>11.99</v>
      </c>
      <c r="AO137" s="11">
        <v>23.74</v>
      </c>
      <c r="AP137" s="11">
        <v>22.87</v>
      </c>
      <c r="AQ137" s="11">
        <v>7.87</v>
      </c>
      <c r="AR137" s="11">
        <v>52.98</v>
      </c>
      <c r="AS137" s="11">
        <v>19.89</v>
      </c>
      <c r="AT137" s="11">
        <v>79.760000000000005</v>
      </c>
      <c r="AU137" s="11">
        <v>36.659999999999997</v>
      </c>
      <c r="AV137" s="11">
        <v>59.01</v>
      </c>
      <c r="AW137" s="11">
        <v>66.430000000000007</v>
      </c>
      <c r="AX137" s="11">
        <v>29.32</v>
      </c>
      <c r="AY137" s="11">
        <v>36.979999999999997</v>
      </c>
      <c r="AZ137" s="11">
        <v>46.39</v>
      </c>
      <c r="BA137" s="11">
        <v>14.3</v>
      </c>
      <c r="BB137" s="11">
        <v>9.17</v>
      </c>
      <c r="BC137" s="11">
        <v>16.3</v>
      </c>
      <c r="BD137" s="11">
        <v>13.03</v>
      </c>
      <c r="BE137" s="11">
        <v>18.559999999999999</v>
      </c>
      <c r="BF137" s="11">
        <v>9.35</v>
      </c>
      <c r="BG137" s="11">
        <v>15.67</v>
      </c>
      <c r="BH137" s="11">
        <v>17.43</v>
      </c>
      <c r="BI137" s="11">
        <v>23.98</v>
      </c>
      <c r="BJ137" s="11">
        <v>0.5</v>
      </c>
      <c r="BK137" s="11">
        <v>17.010000000000002</v>
      </c>
      <c r="BL137" s="11">
        <v>22.01</v>
      </c>
      <c r="BM137" s="11">
        <v>11.48</v>
      </c>
      <c r="BN137" s="11">
        <v>17.64</v>
      </c>
      <c r="BO137" s="11">
        <v>19.079999999999998</v>
      </c>
      <c r="BP137" s="11">
        <v>20.83</v>
      </c>
      <c r="BQ137" s="11">
        <v>14.26</v>
      </c>
      <c r="BR137" s="11">
        <v>16.3</v>
      </c>
      <c r="BS137" s="11">
        <v>9.98</v>
      </c>
      <c r="BT137" s="11">
        <v>27.94</v>
      </c>
      <c r="BU137" s="11">
        <v>15.66</v>
      </c>
      <c r="BV137" s="11">
        <v>29.11</v>
      </c>
      <c r="BW137" s="11">
        <v>29.89</v>
      </c>
      <c r="BX137" s="11">
        <v>24.73</v>
      </c>
      <c r="BY137" s="11">
        <v>9.9</v>
      </c>
      <c r="BZ137" s="11">
        <v>13.54</v>
      </c>
      <c r="CA137" s="11">
        <v>19.2</v>
      </c>
      <c r="CB137" s="11">
        <v>18.63</v>
      </c>
      <c r="CC137" s="11">
        <v>22.39</v>
      </c>
      <c r="CD137" s="11">
        <v>7.08</v>
      </c>
      <c r="CE137" s="11">
        <v>18.91</v>
      </c>
      <c r="CF137" s="11">
        <v>31.91</v>
      </c>
      <c r="CG137" s="11">
        <v>20.55</v>
      </c>
      <c r="CH137" s="11">
        <v>20.29</v>
      </c>
      <c r="CI137" s="11">
        <v>3.69</v>
      </c>
      <c r="CJ137" s="11">
        <v>26.89</v>
      </c>
      <c r="CK137" s="11">
        <v>19.95</v>
      </c>
      <c r="CL137" s="11">
        <v>20.36</v>
      </c>
      <c r="CM137" s="11">
        <v>29.87</v>
      </c>
      <c r="CN137" s="11">
        <v>11.63</v>
      </c>
      <c r="CO137" s="11">
        <v>7.35</v>
      </c>
      <c r="CP137" s="11">
        <v>19.760000000000002</v>
      </c>
      <c r="CQ137" s="11">
        <v>19.920000000000002</v>
      </c>
      <c r="CR137" s="11">
        <v>20.98</v>
      </c>
      <c r="CS137" s="11">
        <v>29.33</v>
      </c>
      <c r="CT137" s="11">
        <v>16.13</v>
      </c>
      <c r="CU137" s="11">
        <v>21.29</v>
      </c>
      <c r="CV137" s="11">
        <v>3.23</v>
      </c>
      <c r="CW137" s="11">
        <v>2.6</v>
      </c>
      <c r="CX137" s="11">
        <v>19.66</v>
      </c>
    </row>
    <row r="138" spans="2:102" x14ac:dyDescent="0.35">
      <c r="B138" s="3">
        <f t="shared" si="6"/>
        <v>135</v>
      </c>
      <c r="C138" s="11">
        <v>19.46</v>
      </c>
      <c r="D138" s="11">
        <v>7.65</v>
      </c>
      <c r="E138" s="11">
        <v>18.39</v>
      </c>
      <c r="F138" s="11">
        <v>0.5</v>
      </c>
      <c r="G138" s="11">
        <v>2.41</v>
      </c>
      <c r="H138" s="11">
        <v>9.41</v>
      </c>
      <c r="I138" s="11">
        <v>15.92</v>
      </c>
      <c r="J138" s="11">
        <v>20.07</v>
      </c>
      <c r="K138" s="11">
        <v>17.850000000000001</v>
      </c>
      <c r="L138" s="11">
        <v>2.95</v>
      </c>
      <c r="M138" s="11">
        <v>32.840000000000003</v>
      </c>
      <c r="N138" s="11">
        <v>1.06</v>
      </c>
      <c r="O138" s="11">
        <v>7.69</v>
      </c>
      <c r="P138" s="11">
        <v>16.5</v>
      </c>
      <c r="Q138" s="11">
        <v>29.98</v>
      </c>
      <c r="R138" s="11">
        <v>25.57</v>
      </c>
      <c r="S138" s="11">
        <v>31.12</v>
      </c>
      <c r="T138" s="11">
        <v>25.53</v>
      </c>
      <c r="U138" s="11">
        <v>5.26</v>
      </c>
      <c r="V138" s="11">
        <v>41.46</v>
      </c>
      <c r="W138" s="11">
        <v>14.59</v>
      </c>
      <c r="X138" s="11">
        <v>1.83</v>
      </c>
      <c r="Y138" s="11">
        <v>6.19</v>
      </c>
      <c r="Z138" s="11">
        <v>10.43</v>
      </c>
      <c r="AA138" s="11">
        <v>5.8</v>
      </c>
      <c r="AB138" s="11">
        <v>45.48</v>
      </c>
      <c r="AC138" s="11">
        <v>14.47</v>
      </c>
      <c r="AD138" s="11">
        <v>16.61</v>
      </c>
      <c r="AE138" s="11">
        <v>11.72</v>
      </c>
      <c r="AF138" s="11">
        <v>26.42</v>
      </c>
      <c r="AG138" s="11">
        <v>26.59</v>
      </c>
      <c r="AH138" s="11">
        <v>19.239999999999998</v>
      </c>
      <c r="AI138" s="11">
        <v>17.649999999999999</v>
      </c>
      <c r="AJ138" s="11">
        <v>6.26</v>
      </c>
      <c r="AK138" s="11">
        <v>30.81</v>
      </c>
      <c r="AL138" s="11">
        <v>8.57</v>
      </c>
      <c r="AM138" s="11">
        <v>17.25</v>
      </c>
      <c r="AN138" s="11">
        <v>12.11</v>
      </c>
      <c r="AO138" s="11">
        <v>23.83</v>
      </c>
      <c r="AP138" s="11">
        <v>22.98</v>
      </c>
      <c r="AQ138" s="11">
        <v>7.84</v>
      </c>
      <c r="AR138" s="11">
        <v>52.3</v>
      </c>
      <c r="AS138" s="11">
        <v>20.12</v>
      </c>
      <c r="AT138" s="11">
        <v>79.73</v>
      </c>
      <c r="AU138" s="11">
        <v>36.659999999999997</v>
      </c>
      <c r="AV138" s="11">
        <v>58.96</v>
      </c>
      <c r="AW138" s="11">
        <v>66.66</v>
      </c>
      <c r="AX138" s="11">
        <v>29.3</v>
      </c>
      <c r="AY138" s="11">
        <v>36.479999999999997</v>
      </c>
      <c r="AZ138" s="11">
        <v>46.38</v>
      </c>
      <c r="BA138" s="11">
        <v>14.47</v>
      </c>
      <c r="BB138" s="11">
        <v>9.2799999999999994</v>
      </c>
      <c r="BC138" s="11">
        <v>17.34</v>
      </c>
      <c r="BD138" s="11">
        <v>12.57</v>
      </c>
      <c r="BE138" s="11">
        <v>18.8</v>
      </c>
      <c r="BF138" s="11">
        <v>9.0299999999999994</v>
      </c>
      <c r="BG138" s="11">
        <v>16.23</v>
      </c>
      <c r="BH138" s="11">
        <v>16.97</v>
      </c>
      <c r="BI138" s="11">
        <v>23.14</v>
      </c>
      <c r="BJ138" s="11">
        <v>0.49</v>
      </c>
      <c r="BK138" s="11">
        <v>14.99</v>
      </c>
      <c r="BL138" s="11">
        <v>21.47</v>
      </c>
      <c r="BM138" s="11">
        <v>10.98</v>
      </c>
      <c r="BN138" s="11">
        <v>16.25</v>
      </c>
      <c r="BO138" s="11">
        <v>18.64</v>
      </c>
      <c r="BP138" s="11">
        <v>20.28</v>
      </c>
      <c r="BQ138" s="11">
        <v>15.13</v>
      </c>
      <c r="BR138" s="11">
        <v>15.7</v>
      </c>
      <c r="BS138" s="11">
        <v>9.83</v>
      </c>
      <c r="BT138" s="11">
        <v>26.34</v>
      </c>
      <c r="BU138" s="11">
        <v>16.05</v>
      </c>
      <c r="BV138" s="11">
        <v>29.93</v>
      </c>
      <c r="BW138" s="11">
        <v>27.23</v>
      </c>
      <c r="BX138" s="11">
        <v>24.43</v>
      </c>
      <c r="BY138" s="11">
        <v>8.8800000000000008</v>
      </c>
      <c r="BZ138" s="11">
        <v>13.32</v>
      </c>
      <c r="CA138" s="11">
        <v>19.899999999999999</v>
      </c>
      <c r="CB138" s="11">
        <v>18.600000000000001</v>
      </c>
      <c r="CC138" s="11">
        <v>23.15</v>
      </c>
      <c r="CD138" s="11">
        <v>6.84</v>
      </c>
      <c r="CE138" s="11">
        <v>18.53</v>
      </c>
      <c r="CF138" s="11">
        <v>30.19</v>
      </c>
      <c r="CG138" s="11">
        <v>18.739999999999998</v>
      </c>
      <c r="CH138" s="11">
        <v>20.57</v>
      </c>
      <c r="CI138" s="11">
        <v>3.85</v>
      </c>
      <c r="CJ138" s="11">
        <v>27.03</v>
      </c>
      <c r="CK138" s="11">
        <v>20.87</v>
      </c>
      <c r="CL138" s="11">
        <v>20.43</v>
      </c>
      <c r="CM138" s="11">
        <v>30</v>
      </c>
      <c r="CN138" s="11">
        <v>11.79</v>
      </c>
      <c r="CO138" s="11">
        <v>7.59</v>
      </c>
      <c r="CP138" s="11">
        <v>18.73</v>
      </c>
      <c r="CQ138" s="11">
        <v>20.32</v>
      </c>
      <c r="CR138" s="11">
        <v>20.21</v>
      </c>
      <c r="CS138" s="11">
        <v>27.42</v>
      </c>
      <c r="CT138" s="11">
        <v>15.57</v>
      </c>
      <c r="CU138" s="11">
        <v>21.4</v>
      </c>
      <c r="CV138" s="11">
        <v>3.42</v>
      </c>
      <c r="CW138" s="11">
        <v>2.59</v>
      </c>
      <c r="CX138" s="11">
        <v>19.09</v>
      </c>
    </row>
    <row r="139" spans="2:102" x14ac:dyDescent="0.35">
      <c r="B139" s="3">
        <f t="shared" si="6"/>
        <v>136</v>
      </c>
      <c r="C139" s="11">
        <v>19.649999999999999</v>
      </c>
      <c r="D139" s="11">
        <v>7.66</v>
      </c>
      <c r="E139" s="11">
        <v>18.45</v>
      </c>
      <c r="F139" s="11">
        <v>0.5</v>
      </c>
      <c r="G139" s="11">
        <v>2.41</v>
      </c>
      <c r="H139" s="11">
        <v>9.5399999999999991</v>
      </c>
      <c r="I139" s="11">
        <v>16.079999999999998</v>
      </c>
      <c r="J139" s="11">
        <v>20.09</v>
      </c>
      <c r="K139" s="11">
        <v>17.89</v>
      </c>
      <c r="L139" s="11">
        <v>2.94</v>
      </c>
      <c r="M139" s="11">
        <v>32.79</v>
      </c>
      <c r="N139" s="11">
        <v>1.06</v>
      </c>
      <c r="O139" s="11">
        <v>7.73</v>
      </c>
      <c r="P139" s="11">
        <v>16.420000000000002</v>
      </c>
      <c r="Q139" s="11">
        <v>29.94</v>
      </c>
      <c r="R139" s="11">
        <v>25.68</v>
      </c>
      <c r="S139" s="11">
        <v>30.96</v>
      </c>
      <c r="T139" s="11">
        <v>25.77</v>
      </c>
      <c r="U139" s="11">
        <v>5.3</v>
      </c>
      <c r="V139" s="11">
        <v>40.75</v>
      </c>
      <c r="W139" s="11">
        <v>14.54</v>
      </c>
      <c r="X139" s="11">
        <v>1.83</v>
      </c>
      <c r="Y139" s="11">
        <v>6.18</v>
      </c>
      <c r="Z139" s="11">
        <v>10.47</v>
      </c>
      <c r="AA139" s="11">
        <v>5.81</v>
      </c>
      <c r="AB139" s="11">
        <v>45.56</v>
      </c>
      <c r="AC139" s="11">
        <v>14.46</v>
      </c>
      <c r="AD139" s="11">
        <v>16.59</v>
      </c>
      <c r="AE139" s="11">
        <v>11.6</v>
      </c>
      <c r="AF139" s="11">
        <v>26.58</v>
      </c>
      <c r="AG139" s="11">
        <v>26.64</v>
      </c>
      <c r="AH139" s="11">
        <v>19.57</v>
      </c>
      <c r="AI139" s="11">
        <v>17.46</v>
      </c>
      <c r="AJ139" s="11">
        <v>6.37</v>
      </c>
      <c r="AK139" s="11">
        <v>30.17</v>
      </c>
      <c r="AL139" s="11">
        <v>8.56</v>
      </c>
      <c r="AM139" s="11">
        <v>17.25</v>
      </c>
      <c r="AN139" s="11">
        <v>12.23</v>
      </c>
      <c r="AO139" s="11">
        <v>23.84</v>
      </c>
      <c r="AP139" s="11">
        <v>23.13</v>
      </c>
      <c r="AQ139" s="11">
        <v>7.83</v>
      </c>
      <c r="AR139" s="11">
        <v>52.47</v>
      </c>
      <c r="AS139" s="11">
        <v>20.079999999999998</v>
      </c>
      <c r="AT139" s="11">
        <v>79.31</v>
      </c>
      <c r="AU139" s="11">
        <v>36.520000000000003</v>
      </c>
      <c r="AV139" s="11">
        <v>58.82</v>
      </c>
      <c r="AW139" s="11">
        <v>66.959999999999994</v>
      </c>
      <c r="AX139" s="11">
        <v>29.55</v>
      </c>
      <c r="AY139" s="11">
        <v>36.130000000000003</v>
      </c>
      <c r="AZ139" s="11">
        <v>46.3</v>
      </c>
      <c r="BA139" s="11">
        <v>15.73</v>
      </c>
      <c r="BB139" s="11">
        <v>8.83</v>
      </c>
      <c r="BC139" s="11">
        <v>17.86</v>
      </c>
      <c r="BD139" s="11">
        <v>12.82</v>
      </c>
      <c r="BE139" s="11">
        <v>18.78</v>
      </c>
      <c r="BF139" s="11">
        <v>9.15</v>
      </c>
      <c r="BG139" s="11">
        <v>16.02</v>
      </c>
      <c r="BH139" s="11">
        <v>16.5</v>
      </c>
      <c r="BI139" s="11">
        <v>23.58</v>
      </c>
      <c r="BJ139" s="11">
        <v>0.54</v>
      </c>
      <c r="BK139" s="11">
        <v>15.25</v>
      </c>
      <c r="BL139" s="11">
        <v>21.44</v>
      </c>
      <c r="BM139" s="11">
        <v>11.67</v>
      </c>
      <c r="BN139" s="11">
        <v>17.12</v>
      </c>
      <c r="BO139" s="11">
        <v>20.39</v>
      </c>
      <c r="BP139" s="11">
        <v>21.27</v>
      </c>
      <c r="BQ139" s="11">
        <v>15.55</v>
      </c>
      <c r="BR139" s="11">
        <v>16.79</v>
      </c>
      <c r="BS139" s="11">
        <v>10.28</v>
      </c>
      <c r="BT139" s="11">
        <v>27.06</v>
      </c>
      <c r="BU139" s="11">
        <v>16.14</v>
      </c>
      <c r="BV139" s="11">
        <v>29.86</v>
      </c>
      <c r="BW139" s="11">
        <v>29.04</v>
      </c>
      <c r="BX139" s="11">
        <v>24.81</v>
      </c>
      <c r="BY139" s="11">
        <v>8.91</v>
      </c>
      <c r="BZ139" s="11">
        <v>13.18</v>
      </c>
      <c r="CA139" s="11">
        <v>20.61</v>
      </c>
      <c r="CB139" s="11">
        <v>19.05</v>
      </c>
      <c r="CC139" s="11">
        <v>21.19</v>
      </c>
      <c r="CD139" s="11">
        <v>6.83</v>
      </c>
      <c r="CE139" s="11">
        <v>19.32</v>
      </c>
      <c r="CF139" s="11">
        <v>30.12</v>
      </c>
      <c r="CG139" s="11">
        <v>19.36</v>
      </c>
      <c r="CH139" s="11">
        <v>19.84</v>
      </c>
      <c r="CI139" s="11">
        <v>3.77</v>
      </c>
      <c r="CJ139" s="11">
        <v>27.76</v>
      </c>
      <c r="CK139" s="11">
        <v>19.489999999999998</v>
      </c>
      <c r="CL139" s="11">
        <v>20.36</v>
      </c>
      <c r="CM139" s="11">
        <v>29.26</v>
      </c>
      <c r="CN139" s="11">
        <v>11.77</v>
      </c>
      <c r="CO139" s="11">
        <v>7.5</v>
      </c>
      <c r="CP139" s="11">
        <v>19.79</v>
      </c>
      <c r="CQ139" s="11">
        <v>19.55</v>
      </c>
      <c r="CR139" s="11">
        <v>19.920000000000002</v>
      </c>
      <c r="CS139" s="11">
        <v>27.25</v>
      </c>
      <c r="CT139" s="11">
        <v>16.36</v>
      </c>
      <c r="CU139" s="11">
        <v>20.27</v>
      </c>
      <c r="CV139" s="11">
        <v>3.3</v>
      </c>
      <c r="CW139" s="11">
        <v>2.46</v>
      </c>
      <c r="CX139" s="11">
        <v>19.989999999999998</v>
      </c>
    </row>
    <row r="140" spans="2:102" x14ac:dyDescent="0.35">
      <c r="B140" s="3">
        <f t="shared" si="6"/>
        <v>137</v>
      </c>
      <c r="C140" s="11">
        <v>19.79</v>
      </c>
      <c r="D140" s="11">
        <v>7.64</v>
      </c>
      <c r="E140" s="11">
        <v>18.48</v>
      </c>
      <c r="F140" s="11">
        <v>0.49</v>
      </c>
      <c r="G140" s="11">
        <v>2.41</v>
      </c>
      <c r="H140" s="11">
        <v>9.75</v>
      </c>
      <c r="I140" s="11">
        <v>16.03</v>
      </c>
      <c r="J140" s="11">
        <v>19.79</v>
      </c>
      <c r="K140" s="11">
        <v>17.829999999999998</v>
      </c>
      <c r="L140" s="11">
        <v>2.95</v>
      </c>
      <c r="M140" s="11">
        <v>32.770000000000003</v>
      </c>
      <c r="N140" s="11">
        <v>1.06</v>
      </c>
      <c r="O140" s="11">
        <v>7.76</v>
      </c>
      <c r="P140" s="11">
        <v>16.18</v>
      </c>
      <c r="Q140" s="11">
        <v>29.84</v>
      </c>
      <c r="R140" s="11">
        <v>25.6</v>
      </c>
      <c r="S140" s="11">
        <v>31.34</v>
      </c>
      <c r="T140" s="11">
        <v>25.72</v>
      </c>
      <c r="U140" s="11">
        <v>5.29</v>
      </c>
      <c r="V140" s="11">
        <v>40.07</v>
      </c>
      <c r="W140" s="11">
        <v>14.63</v>
      </c>
      <c r="X140" s="11">
        <v>1.83</v>
      </c>
      <c r="Y140" s="11">
        <v>6.04</v>
      </c>
      <c r="Z140" s="11">
        <v>10.6</v>
      </c>
      <c r="AA140" s="11">
        <v>5.72</v>
      </c>
      <c r="AB140" s="11">
        <v>45.87</v>
      </c>
      <c r="AC140" s="11">
        <v>14.4</v>
      </c>
      <c r="AD140" s="11">
        <v>16.59</v>
      </c>
      <c r="AE140" s="11">
        <v>11.48</v>
      </c>
      <c r="AF140" s="11">
        <v>26.41</v>
      </c>
      <c r="AG140" s="11">
        <v>26.92</v>
      </c>
      <c r="AH140" s="11">
        <v>19.68</v>
      </c>
      <c r="AI140" s="11">
        <v>17.14</v>
      </c>
      <c r="AJ140" s="11">
        <v>6.3</v>
      </c>
      <c r="AK140" s="11">
        <v>30.27</v>
      </c>
      <c r="AL140" s="11">
        <v>8.6199999999999992</v>
      </c>
      <c r="AM140" s="11">
        <v>17.27</v>
      </c>
      <c r="AN140" s="11">
        <v>12.3</v>
      </c>
      <c r="AO140" s="11">
        <v>23.87</v>
      </c>
      <c r="AP140" s="11">
        <v>23.35</v>
      </c>
      <c r="AQ140" s="11">
        <v>7.78</v>
      </c>
      <c r="AR140" s="11">
        <v>53.86</v>
      </c>
      <c r="AS140" s="11">
        <v>19.91</v>
      </c>
      <c r="AT140" s="11">
        <v>79.23</v>
      </c>
      <c r="AU140" s="11">
        <v>36.520000000000003</v>
      </c>
      <c r="AV140" s="11">
        <v>58.56</v>
      </c>
      <c r="AW140" s="11">
        <v>66.83</v>
      </c>
      <c r="AX140" s="11">
        <v>29.63</v>
      </c>
      <c r="AY140" s="11">
        <v>36.21</v>
      </c>
      <c r="AZ140" s="11">
        <v>46.19</v>
      </c>
      <c r="BA140" s="11">
        <v>15.18</v>
      </c>
      <c r="BB140" s="11">
        <v>9.7899999999999991</v>
      </c>
      <c r="BC140" s="11">
        <v>18.7</v>
      </c>
      <c r="BD140" s="11">
        <v>13.12</v>
      </c>
      <c r="BE140" s="11">
        <v>19.12</v>
      </c>
      <c r="BF140" s="11">
        <v>9.14</v>
      </c>
      <c r="BG140" s="11">
        <v>15.13</v>
      </c>
      <c r="BH140" s="11">
        <v>16.420000000000002</v>
      </c>
      <c r="BI140" s="11">
        <v>24.11</v>
      </c>
      <c r="BJ140" s="11">
        <v>0.54</v>
      </c>
      <c r="BK140" s="11">
        <v>17.010000000000002</v>
      </c>
      <c r="BL140" s="11">
        <v>21.67</v>
      </c>
      <c r="BM140" s="11">
        <v>10.88</v>
      </c>
      <c r="BN140" s="11">
        <v>16.760000000000002</v>
      </c>
      <c r="BO140" s="11">
        <v>18.649999999999999</v>
      </c>
      <c r="BP140" s="11">
        <v>21.42</v>
      </c>
      <c r="BQ140" s="11">
        <v>15.31</v>
      </c>
      <c r="BR140" s="11">
        <v>16.21</v>
      </c>
      <c r="BS140" s="11">
        <v>10.36</v>
      </c>
      <c r="BT140" s="11">
        <v>27.58</v>
      </c>
      <c r="BU140" s="11">
        <v>16.260000000000002</v>
      </c>
      <c r="BV140" s="11">
        <v>29.93</v>
      </c>
      <c r="BW140" s="11">
        <v>29.17</v>
      </c>
      <c r="BX140" s="11">
        <v>24.7</v>
      </c>
      <c r="BY140" s="11">
        <v>9.61</v>
      </c>
      <c r="BZ140" s="11">
        <v>12.92</v>
      </c>
      <c r="CA140" s="11">
        <v>18.22</v>
      </c>
      <c r="CB140" s="11">
        <v>18.12</v>
      </c>
      <c r="CC140" s="11">
        <v>19.34</v>
      </c>
      <c r="CD140" s="11">
        <v>6.91</v>
      </c>
      <c r="CE140" s="11">
        <v>19.05</v>
      </c>
      <c r="CF140" s="11">
        <v>30.12</v>
      </c>
      <c r="CG140" s="11">
        <v>19.03</v>
      </c>
      <c r="CH140" s="11">
        <v>20.58</v>
      </c>
      <c r="CI140" s="11">
        <v>3.85</v>
      </c>
      <c r="CJ140" s="11">
        <v>28.03</v>
      </c>
      <c r="CK140" s="11">
        <v>19.41</v>
      </c>
      <c r="CL140" s="11">
        <v>20.100000000000001</v>
      </c>
      <c r="CM140" s="11">
        <v>30.35</v>
      </c>
      <c r="CN140" s="11">
        <v>11.48</v>
      </c>
      <c r="CO140" s="11">
        <v>7.79</v>
      </c>
      <c r="CP140" s="11">
        <v>20.13</v>
      </c>
      <c r="CQ140" s="11">
        <v>19.8</v>
      </c>
      <c r="CR140" s="11">
        <v>20.100000000000001</v>
      </c>
      <c r="CS140" s="11">
        <v>28.09</v>
      </c>
      <c r="CT140" s="11">
        <v>16.34</v>
      </c>
      <c r="CU140" s="11">
        <v>21.87</v>
      </c>
      <c r="CV140" s="11">
        <v>3.33</v>
      </c>
      <c r="CW140" s="11">
        <v>2.67</v>
      </c>
      <c r="CX140" s="11">
        <v>19.53</v>
      </c>
    </row>
    <row r="141" spans="2:102" x14ac:dyDescent="0.35">
      <c r="B141" s="3">
        <f t="shared" si="6"/>
        <v>138</v>
      </c>
      <c r="C141" s="11">
        <v>19.78</v>
      </c>
      <c r="D141" s="11">
        <v>7.63</v>
      </c>
      <c r="E141" s="11">
        <v>18.57</v>
      </c>
      <c r="F141" s="11">
        <v>0.5</v>
      </c>
      <c r="G141" s="11">
        <v>2.4</v>
      </c>
      <c r="H141" s="11">
        <v>9.86</v>
      </c>
      <c r="I141" s="11">
        <v>15.94</v>
      </c>
      <c r="J141" s="11">
        <v>20.14</v>
      </c>
      <c r="K141" s="11">
        <v>17.97</v>
      </c>
      <c r="L141" s="11">
        <v>2.94</v>
      </c>
      <c r="M141" s="11">
        <v>32.75</v>
      </c>
      <c r="N141" s="11">
        <v>1.06</v>
      </c>
      <c r="O141" s="11">
        <v>7.73</v>
      </c>
      <c r="P141" s="11">
        <v>16.3</v>
      </c>
      <c r="Q141" s="11">
        <v>29.96</v>
      </c>
      <c r="R141" s="11">
        <v>25.8</v>
      </c>
      <c r="S141" s="11">
        <v>31.64</v>
      </c>
      <c r="T141" s="11">
        <v>25.72</v>
      </c>
      <c r="U141" s="11">
        <v>5.33</v>
      </c>
      <c r="V141" s="11">
        <v>40.42</v>
      </c>
      <c r="W141" s="11">
        <v>14.58</v>
      </c>
      <c r="X141" s="11">
        <v>1.83</v>
      </c>
      <c r="Y141" s="11">
        <v>6.13</v>
      </c>
      <c r="Z141" s="11">
        <v>10.58</v>
      </c>
      <c r="AA141" s="11">
        <v>5.73</v>
      </c>
      <c r="AB141" s="11">
        <v>45.52</v>
      </c>
      <c r="AC141" s="11">
        <v>14.36</v>
      </c>
      <c r="AD141" s="11">
        <v>16.579999999999998</v>
      </c>
      <c r="AE141" s="11">
        <v>11.55</v>
      </c>
      <c r="AF141" s="11">
        <v>26.22</v>
      </c>
      <c r="AG141" s="11">
        <v>26.89</v>
      </c>
      <c r="AH141" s="11">
        <v>19.53</v>
      </c>
      <c r="AI141" s="11">
        <v>17.489999999999998</v>
      </c>
      <c r="AJ141" s="11">
        <v>6.26</v>
      </c>
      <c r="AK141" s="11">
        <v>30.17</v>
      </c>
      <c r="AL141" s="11">
        <v>8.57</v>
      </c>
      <c r="AM141" s="11">
        <v>17.22</v>
      </c>
      <c r="AN141" s="11">
        <v>12.14</v>
      </c>
      <c r="AO141" s="11">
        <v>23.85</v>
      </c>
      <c r="AP141" s="11">
        <v>23.37</v>
      </c>
      <c r="AQ141" s="11">
        <v>7.77</v>
      </c>
      <c r="AR141" s="11">
        <v>53.15</v>
      </c>
      <c r="AS141" s="11">
        <v>19.91</v>
      </c>
      <c r="AT141" s="11">
        <v>78.98</v>
      </c>
      <c r="AU141" s="11">
        <v>36.83</v>
      </c>
      <c r="AV141" s="11">
        <v>58.31</v>
      </c>
      <c r="AW141" s="11">
        <v>67.33</v>
      </c>
      <c r="AX141" s="11">
        <v>29.63</v>
      </c>
      <c r="AY141" s="11">
        <v>36.369999999999997</v>
      </c>
      <c r="AZ141" s="11">
        <v>46.12</v>
      </c>
      <c r="BA141" s="11">
        <v>14.43</v>
      </c>
      <c r="BB141" s="11">
        <v>9.9499999999999993</v>
      </c>
      <c r="BC141" s="11">
        <v>18.25</v>
      </c>
      <c r="BD141" s="11">
        <v>13.63</v>
      </c>
      <c r="BE141" s="11">
        <v>18.55</v>
      </c>
      <c r="BF141" s="11">
        <v>9.24</v>
      </c>
      <c r="BG141" s="11">
        <v>16.649999999999999</v>
      </c>
      <c r="BH141" s="11">
        <v>17.04</v>
      </c>
      <c r="BI141" s="11">
        <v>24.5</v>
      </c>
      <c r="BJ141" s="11">
        <v>0.5</v>
      </c>
      <c r="BK141" s="11">
        <v>16.010000000000002</v>
      </c>
      <c r="BL141" s="11">
        <v>21.22</v>
      </c>
      <c r="BM141" s="11">
        <v>11.12</v>
      </c>
      <c r="BN141" s="11">
        <v>17.77</v>
      </c>
      <c r="BO141" s="11">
        <v>21.02</v>
      </c>
      <c r="BP141" s="11">
        <v>21.29</v>
      </c>
      <c r="BQ141" s="11">
        <v>14.57</v>
      </c>
      <c r="BR141" s="11">
        <v>16.12</v>
      </c>
      <c r="BS141" s="11">
        <v>10.029999999999999</v>
      </c>
      <c r="BT141" s="11">
        <v>25.66</v>
      </c>
      <c r="BU141" s="11">
        <v>17.23</v>
      </c>
      <c r="BV141" s="11">
        <v>30.59</v>
      </c>
      <c r="BW141" s="11">
        <v>28.41</v>
      </c>
      <c r="BX141" s="11">
        <v>25.11</v>
      </c>
      <c r="BY141" s="11">
        <v>9.6199999999999992</v>
      </c>
      <c r="BZ141" s="11">
        <v>13</v>
      </c>
      <c r="CA141" s="11">
        <v>19.64</v>
      </c>
      <c r="CB141" s="11">
        <v>18.559999999999999</v>
      </c>
      <c r="CC141" s="11">
        <v>20.89</v>
      </c>
      <c r="CD141" s="11">
        <v>7.09</v>
      </c>
      <c r="CE141" s="11">
        <v>18.649999999999999</v>
      </c>
      <c r="CF141" s="11">
        <v>28.61</v>
      </c>
      <c r="CG141" s="11">
        <v>18.690000000000001</v>
      </c>
      <c r="CH141" s="11">
        <v>19.829999999999998</v>
      </c>
      <c r="CI141" s="11">
        <v>3.9</v>
      </c>
      <c r="CJ141" s="11">
        <v>26.69</v>
      </c>
      <c r="CK141" s="11">
        <v>20.11</v>
      </c>
      <c r="CL141" s="11">
        <v>19.920000000000002</v>
      </c>
      <c r="CM141" s="11">
        <v>30.24</v>
      </c>
      <c r="CN141" s="11">
        <v>11.49</v>
      </c>
      <c r="CO141" s="11">
        <v>7.82</v>
      </c>
      <c r="CP141" s="11">
        <v>20.73</v>
      </c>
      <c r="CQ141" s="11">
        <v>19.28</v>
      </c>
      <c r="CR141" s="11">
        <v>20.18</v>
      </c>
      <c r="CS141" s="11">
        <v>27.42</v>
      </c>
      <c r="CT141" s="11">
        <v>15.88</v>
      </c>
      <c r="CU141" s="11">
        <v>20.96</v>
      </c>
      <c r="CV141" s="11">
        <v>3.24</v>
      </c>
      <c r="CW141" s="11">
        <v>2.63</v>
      </c>
      <c r="CX141" s="11">
        <v>20.49</v>
      </c>
    </row>
    <row r="142" spans="2:102" x14ac:dyDescent="0.35">
      <c r="B142" s="3">
        <f t="shared" si="6"/>
        <v>139</v>
      </c>
      <c r="C142" s="11">
        <v>20.100000000000001</v>
      </c>
      <c r="D142" s="11">
        <v>7.63</v>
      </c>
      <c r="E142" s="11">
        <v>18.54</v>
      </c>
      <c r="F142" s="11">
        <v>0.49</v>
      </c>
      <c r="G142" s="11">
        <v>2.41</v>
      </c>
      <c r="H142" s="11">
        <v>9.86</v>
      </c>
      <c r="I142" s="11">
        <v>15.75</v>
      </c>
      <c r="J142" s="11">
        <v>20.53</v>
      </c>
      <c r="K142" s="11">
        <v>18.010000000000002</v>
      </c>
      <c r="L142" s="11">
        <v>2.95</v>
      </c>
      <c r="M142" s="11">
        <v>32.71</v>
      </c>
      <c r="N142" s="11">
        <v>1.05</v>
      </c>
      <c r="O142" s="11">
        <v>7.74</v>
      </c>
      <c r="P142" s="11">
        <v>16.23</v>
      </c>
      <c r="Q142" s="11">
        <v>29.74</v>
      </c>
      <c r="R142" s="11">
        <v>25.81</v>
      </c>
      <c r="S142" s="11">
        <v>31.7</v>
      </c>
      <c r="T142" s="11">
        <v>25.84</v>
      </c>
      <c r="U142" s="11">
        <v>5.37</v>
      </c>
      <c r="V142" s="11">
        <v>40.79</v>
      </c>
      <c r="W142" s="11">
        <v>14.75</v>
      </c>
      <c r="X142" s="11">
        <v>1.83</v>
      </c>
      <c r="Y142" s="11">
        <v>6.07</v>
      </c>
      <c r="Z142" s="11">
        <v>10.48</v>
      </c>
      <c r="AA142" s="11">
        <v>5.77</v>
      </c>
      <c r="AB142" s="11">
        <v>45.66</v>
      </c>
      <c r="AC142" s="11">
        <v>14.39</v>
      </c>
      <c r="AD142" s="11">
        <v>16.600000000000001</v>
      </c>
      <c r="AE142" s="11">
        <v>11.48</v>
      </c>
      <c r="AF142" s="11">
        <v>25.81</v>
      </c>
      <c r="AG142" s="11">
        <v>27.01</v>
      </c>
      <c r="AH142" s="11">
        <v>19.309999999999999</v>
      </c>
      <c r="AI142" s="11">
        <v>17.5</v>
      </c>
      <c r="AJ142" s="11">
        <v>6.28</v>
      </c>
      <c r="AK142" s="11">
        <v>30.18</v>
      </c>
      <c r="AL142" s="11">
        <v>8.57</v>
      </c>
      <c r="AM142" s="11">
        <v>17.23</v>
      </c>
      <c r="AN142" s="11">
        <v>12.08</v>
      </c>
      <c r="AO142" s="11">
        <v>23.8</v>
      </c>
      <c r="AP142" s="11">
        <v>22.99</v>
      </c>
      <c r="AQ142" s="11">
        <v>7.82</v>
      </c>
      <c r="AR142" s="11">
        <v>52.87</v>
      </c>
      <c r="AS142" s="11">
        <v>19.93</v>
      </c>
      <c r="AT142" s="11">
        <v>78.88</v>
      </c>
      <c r="AU142" s="11">
        <v>36.46</v>
      </c>
      <c r="AV142" s="11">
        <v>58.39</v>
      </c>
      <c r="AW142" s="11">
        <v>66.72</v>
      </c>
      <c r="AX142" s="11">
        <v>29.38</v>
      </c>
      <c r="AY142" s="11">
        <v>36.32</v>
      </c>
      <c r="AZ142" s="11">
        <v>46.19</v>
      </c>
      <c r="BA142" s="11">
        <v>14.65</v>
      </c>
      <c r="BB142" s="11">
        <v>9.65</v>
      </c>
      <c r="BC142" s="11">
        <v>17.5</v>
      </c>
      <c r="BD142" s="11">
        <v>12.28</v>
      </c>
      <c r="BE142" s="11">
        <v>18.940000000000001</v>
      </c>
      <c r="BF142" s="11">
        <v>8.9700000000000006</v>
      </c>
      <c r="BG142" s="11">
        <v>15.96</v>
      </c>
      <c r="BH142" s="11">
        <v>16.600000000000001</v>
      </c>
      <c r="BI142" s="11">
        <v>24.13</v>
      </c>
      <c r="BJ142" s="11">
        <v>0.49</v>
      </c>
      <c r="BK142" s="11">
        <v>15.7</v>
      </c>
      <c r="BL142" s="11">
        <v>21.93</v>
      </c>
      <c r="BM142" s="11">
        <v>10.59</v>
      </c>
      <c r="BN142" s="11">
        <v>15.76</v>
      </c>
      <c r="BO142" s="11">
        <v>19.2</v>
      </c>
      <c r="BP142" s="11">
        <v>20.07</v>
      </c>
      <c r="BQ142" s="11">
        <v>14.54</v>
      </c>
      <c r="BR142" s="11">
        <v>15.72</v>
      </c>
      <c r="BS142" s="11">
        <v>9.6199999999999992</v>
      </c>
      <c r="BT142" s="11">
        <v>25.62</v>
      </c>
      <c r="BU142" s="11">
        <v>16.46</v>
      </c>
      <c r="BV142" s="11">
        <v>29.73</v>
      </c>
      <c r="BW142" s="11">
        <v>27.97</v>
      </c>
      <c r="BX142" s="11">
        <v>24.59</v>
      </c>
      <c r="BY142" s="11">
        <v>9.67</v>
      </c>
      <c r="BZ142" s="11">
        <v>13.44</v>
      </c>
      <c r="CA142" s="11">
        <v>20.53</v>
      </c>
      <c r="CB142" s="11">
        <v>17.91</v>
      </c>
      <c r="CC142" s="11">
        <v>19.559999999999999</v>
      </c>
      <c r="CD142" s="11">
        <v>6.69</v>
      </c>
      <c r="CE142" s="11">
        <v>18.46</v>
      </c>
      <c r="CF142" s="11">
        <v>29.69</v>
      </c>
      <c r="CG142" s="11">
        <v>19.53</v>
      </c>
      <c r="CH142" s="11">
        <v>19.489999999999998</v>
      </c>
      <c r="CI142" s="11">
        <v>3.67</v>
      </c>
      <c r="CJ142" s="11">
        <v>25.68</v>
      </c>
      <c r="CK142" s="11">
        <v>19.41</v>
      </c>
      <c r="CL142" s="11">
        <v>20.03</v>
      </c>
      <c r="CM142" s="11">
        <v>29.16</v>
      </c>
      <c r="CN142" s="11">
        <v>11.78</v>
      </c>
      <c r="CO142" s="11">
        <v>7.87</v>
      </c>
      <c r="CP142" s="11">
        <v>19.12</v>
      </c>
      <c r="CQ142" s="11">
        <v>19.989999999999998</v>
      </c>
      <c r="CR142" s="11">
        <v>21.02</v>
      </c>
      <c r="CS142" s="11">
        <v>26.25</v>
      </c>
      <c r="CT142" s="11">
        <v>15.26</v>
      </c>
      <c r="CU142" s="11">
        <v>20.22</v>
      </c>
      <c r="CV142" s="11">
        <v>3.18</v>
      </c>
      <c r="CW142" s="11">
        <v>2.48</v>
      </c>
      <c r="CX142" s="11">
        <v>19.93</v>
      </c>
    </row>
    <row r="143" spans="2:102" x14ac:dyDescent="0.35">
      <c r="B143" s="3">
        <f t="shared" si="6"/>
        <v>140</v>
      </c>
      <c r="C143" s="11">
        <v>20.18</v>
      </c>
      <c r="D143" s="11">
        <v>7.63</v>
      </c>
      <c r="E143" s="11">
        <v>18.55</v>
      </c>
      <c r="F143" s="11">
        <v>0.49</v>
      </c>
      <c r="G143" s="11">
        <v>2.4</v>
      </c>
      <c r="H143" s="11">
        <v>9.98</v>
      </c>
      <c r="I143" s="11">
        <v>15.71</v>
      </c>
      <c r="J143" s="11">
        <v>20.6</v>
      </c>
      <c r="K143" s="11">
        <v>18.14</v>
      </c>
      <c r="L143" s="11">
        <v>2.92</v>
      </c>
      <c r="M143" s="11">
        <v>32.71</v>
      </c>
      <c r="N143" s="11">
        <v>1.05</v>
      </c>
      <c r="O143" s="11">
        <v>7.74</v>
      </c>
      <c r="P143" s="11">
        <v>16.2</v>
      </c>
      <c r="Q143" s="11">
        <v>29.84</v>
      </c>
      <c r="R143" s="11">
        <v>25.83</v>
      </c>
      <c r="S143" s="11">
        <v>31.54</v>
      </c>
      <c r="T143" s="11">
        <v>25.73</v>
      </c>
      <c r="U143" s="11">
        <v>5.38</v>
      </c>
      <c r="V143" s="11">
        <v>41.43</v>
      </c>
      <c r="W143" s="11">
        <v>14.75</v>
      </c>
      <c r="X143" s="11">
        <v>1.83</v>
      </c>
      <c r="Y143" s="11">
        <v>6.04</v>
      </c>
      <c r="Z143" s="11">
        <v>10.49</v>
      </c>
      <c r="AA143" s="11">
        <v>5.84</v>
      </c>
      <c r="AB143" s="11">
        <v>45.36</v>
      </c>
      <c r="AC143" s="11">
        <v>14.38</v>
      </c>
      <c r="AD143" s="11">
        <v>16.59</v>
      </c>
      <c r="AE143" s="11">
        <v>11.57</v>
      </c>
      <c r="AF143" s="11">
        <v>25.9</v>
      </c>
      <c r="AG143" s="11">
        <v>27.06</v>
      </c>
      <c r="AH143" s="11">
        <v>19.45</v>
      </c>
      <c r="AI143" s="11">
        <v>17.309999999999999</v>
      </c>
      <c r="AJ143" s="11">
        <v>6.15</v>
      </c>
      <c r="AK143" s="11">
        <v>30.06</v>
      </c>
      <c r="AL143" s="11">
        <v>8.56</v>
      </c>
      <c r="AM143" s="11">
        <v>17.22</v>
      </c>
      <c r="AN143" s="11">
        <v>12.12</v>
      </c>
      <c r="AO143" s="11">
        <v>23.64</v>
      </c>
      <c r="AP143" s="11">
        <v>23.05</v>
      </c>
      <c r="AQ143" s="11">
        <v>7.82</v>
      </c>
      <c r="AR143" s="11">
        <v>52.22</v>
      </c>
      <c r="AS143" s="11">
        <v>19.96</v>
      </c>
      <c r="AT143" s="11">
        <v>79.23</v>
      </c>
      <c r="AU143" s="11">
        <v>36.19</v>
      </c>
      <c r="AV143" s="11">
        <v>58.52</v>
      </c>
      <c r="AW143" s="11">
        <v>66.75</v>
      </c>
      <c r="AX143" s="11">
        <v>29.47</v>
      </c>
      <c r="AY143" s="11">
        <v>36.54</v>
      </c>
      <c r="AZ143" s="11">
        <v>46.06</v>
      </c>
      <c r="BA143" s="11">
        <v>14.09</v>
      </c>
      <c r="BB143" s="11">
        <v>9.94</v>
      </c>
      <c r="BC143" s="11">
        <v>19.03</v>
      </c>
      <c r="BD143" s="11">
        <v>12.27</v>
      </c>
      <c r="BE143" s="11">
        <v>18.510000000000002</v>
      </c>
      <c r="BF143" s="11">
        <v>9.0500000000000007</v>
      </c>
      <c r="BG143" s="11">
        <v>15.44</v>
      </c>
      <c r="BH143" s="11">
        <v>16.899999999999999</v>
      </c>
      <c r="BI143" s="11">
        <v>24.18</v>
      </c>
      <c r="BJ143" s="11">
        <v>0.47</v>
      </c>
      <c r="BK143" s="11">
        <v>15.18</v>
      </c>
      <c r="BL143" s="11">
        <v>21.65</v>
      </c>
      <c r="BM143" s="11">
        <v>10.33</v>
      </c>
      <c r="BN143" s="11">
        <v>16.64</v>
      </c>
      <c r="BO143" s="11">
        <v>19.45</v>
      </c>
      <c r="BP143" s="11">
        <v>20.84</v>
      </c>
      <c r="BQ143" s="11">
        <v>14.7</v>
      </c>
      <c r="BR143" s="11">
        <v>17.010000000000002</v>
      </c>
      <c r="BS143" s="11">
        <v>9.85</v>
      </c>
      <c r="BT143" s="11">
        <v>27.33</v>
      </c>
      <c r="BU143" s="11">
        <v>17.12</v>
      </c>
      <c r="BV143" s="11">
        <v>29.79</v>
      </c>
      <c r="BW143" s="11">
        <v>27</v>
      </c>
      <c r="BX143" s="11">
        <v>23.93</v>
      </c>
      <c r="BY143" s="11">
        <v>8.9700000000000006</v>
      </c>
      <c r="BZ143" s="11">
        <v>12.79</v>
      </c>
      <c r="CA143" s="11">
        <v>19.399999999999999</v>
      </c>
      <c r="CB143" s="11">
        <v>18.12</v>
      </c>
      <c r="CC143" s="11">
        <v>23.94</v>
      </c>
      <c r="CD143" s="11">
        <v>6.45</v>
      </c>
      <c r="CE143" s="11">
        <v>18.12</v>
      </c>
      <c r="CF143" s="11">
        <v>28.6</v>
      </c>
      <c r="CG143" s="11">
        <v>20.46</v>
      </c>
      <c r="CH143" s="11">
        <v>20.149999999999999</v>
      </c>
      <c r="CI143" s="11">
        <v>3.91</v>
      </c>
      <c r="CJ143" s="11">
        <v>26.53</v>
      </c>
      <c r="CK143" s="11">
        <v>19.54</v>
      </c>
      <c r="CL143" s="11">
        <v>19.57</v>
      </c>
      <c r="CM143" s="11">
        <v>28.85</v>
      </c>
      <c r="CN143" s="11">
        <v>11.11</v>
      </c>
      <c r="CO143" s="11">
        <v>8.3800000000000008</v>
      </c>
      <c r="CP143" s="11">
        <v>18.920000000000002</v>
      </c>
      <c r="CQ143" s="11">
        <v>19.38</v>
      </c>
      <c r="CR143" s="11">
        <v>19.59</v>
      </c>
      <c r="CS143" s="11">
        <v>27.04</v>
      </c>
      <c r="CT143" s="11">
        <v>15.74</v>
      </c>
      <c r="CU143" s="11">
        <v>21.41</v>
      </c>
      <c r="CV143" s="11">
        <v>3.26</v>
      </c>
      <c r="CW143" s="11">
        <v>2.54</v>
      </c>
      <c r="CX143" s="11">
        <v>20.41</v>
      </c>
    </row>
    <row r="144" spans="2:102" x14ac:dyDescent="0.35">
      <c r="B144" s="3">
        <f t="shared" si="6"/>
        <v>141</v>
      </c>
      <c r="C144" s="11">
        <v>20.239999999999998</v>
      </c>
      <c r="D144" s="11">
        <v>7.63</v>
      </c>
      <c r="E144" s="11">
        <v>18.510000000000002</v>
      </c>
      <c r="F144" s="11">
        <v>0.49</v>
      </c>
      <c r="G144" s="11">
        <v>2.4</v>
      </c>
      <c r="H144" s="11">
        <v>9.9600000000000009</v>
      </c>
      <c r="I144" s="11">
        <v>15.54</v>
      </c>
      <c r="J144" s="11">
        <v>20.309999999999999</v>
      </c>
      <c r="K144" s="11">
        <v>18.16</v>
      </c>
      <c r="L144" s="11">
        <v>2.87</v>
      </c>
      <c r="M144" s="11">
        <v>32.72</v>
      </c>
      <c r="N144" s="11">
        <v>1.05</v>
      </c>
      <c r="O144" s="11">
        <v>7.7</v>
      </c>
      <c r="P144" s="11">
        <v>16.079999999999998</v>
      </c>
      <c r="Q144" s="11">
        <v>29.81</v>
      </c>
      <c r="R144" s="11">
        <v>25.7</v>
      </c>
      <c r="S144" s="11">
        <v>31.55</v>
      </c>
      <c r="T144" s="11">
        <v>25.37</v>
      </c>
      <c r="U144" s="11">
        <v>5.43</v>
      </c>
      <c r="V144" s="11">
        <v>41.78</v>
      </c>
      <c r="W144" s="11">
        <v>14.6</v>
      </c>
      <c r="X144" s="11">
        <v>1.83</v>
      </c>
      <c r="Y144" s="11">
        <v>6.01</v>
      </c>
      <c r="Z144" s="11">
        <v>10.56</v>
      </c>
      <c r="AA144" s="11">
        <v>5.77</v>
      </c>
      <c r="AB144" s="11">
        <v>45.09</v>
      </c>
      <c r="AC144" s="11">
        <v>14.43</v>
      </c>
      <c r="AD144" s="11">
        <v>16.579999999999998</v>
      </c>
      <c r="AE144" s="11">
        <v>11.58</v>
      </c>
      <c r="AF144" s="11">
        <v>25.73</v>
      </c>
      <c r="AG144" s="11">
        <v>27.05</v>
      </c>
      <c r="AH144" s="11">
        <v>19.36</v>
      </c>
      <c r="AI144" s="11">
        <v>17.440000000000001</v>
      </c>
      <c r="AJ144" s="11">
        <v>6.27</v>
      </c>
      <c r="AK144" s="11">
        <v>30.81</v>
      </c>
      <c r="AL144" s="11">
        <v>8.57</v>
      </c>
      <c r="AM144" s="11">
        <v>17.28</v>
      </c>
      <c r="AN144" s="11">
        <v>12.25</v>
      </c>
      <c r="AO144" s="11">
        <v>23.72</v>
      </c>
      <c r="AP144" s="11">
        <v>23.01</v>
      </c>
      <c r="AQ144" s="11">
        <v>7.86</v>
      </c>
      <c r="AR144" s="11">
        <v>52.09</v>
      </c>
      <c r="AS144" s="11">
        <v>20.100000000000001</v>
      </c>
      <c r="AT144" s="11">
        <v>78.87</v>
      </c>
      <c r="AU144" s="11">
        <v>36.22</v>
      </c>
      <c r="AV144" s="11">
        <v>58.65</v>
      </c>
      <c r="AW144" s="11">
        <v>66.31</v>
      </c>
      <c r="AX144" s="11">
        <v>29.42</v>
      </c>
      <c r="AY144" s="11">
        <v>36.92</v>
      </c>
      <c r="AZ144" s="11">
        <v>45.86</v>
      </c>
      <c r="BA144" s="11">
        <v>15.59</v>
      </c>
      <c r="BB144" s="11">
        <v>9.8699999999999992</v>
      </c>
      <c r="BC144" s="11">
        <v>16.989999999999998</v>
      </c>
      <c r="BD144" s="11">
        <v>12.47</v>
      </c>
      <c r="BE144" s="11">
        <v>18.72</v>
      </c>
      <c r="BF144" s="11">
        <v>9.23</v>
      </c>
      <c r="BG144" s="11">
        <v>16.37</v>
      </c>
      <c r="BH144" s="11">
        <v>16.27</v>
      </c>
      <c r="BI144" s="11">
        <v>23.32</v>
      </c>
      <c r="BJ144" s="11">
        <v>0.5</v>
      </c>
      <c r="BK144" s="11">
        <v>16.760000000000002</v>
      </c>
      <c r="BL144" s="11">
        <v>21.57</v>
      </c>
      <c r="BM144" s="11">
        <v>10.74</v>
      </c>
      <c r="BN144" s="11">
        <v>17.05</v>
      </c>
      <c r="BO144" s="11">
        <v>19.13</v>
      </c>
      <c r="BP144" s="11">
        <v>21.98</v>
      </c>
      <c r="BQ144" s="11">
        <v>14.47</v>
      </c>
      <c r="BR144" s="11">
        <v>15.59</v>
      </c>
      <c r="BS144" s="11">
        <v>9.66</v>
      </c>
      <c r="BT144" s="11">
        <v>25.81</v>
      </c>
      <c r="BU144" s="11">
        <v>16.52</v>
      </c>
      <c r="BV144" s="11">
        <v>30.54</v>
      </c>
      <c r="BW144" s="11">
        <v>29.42</v>
      </c>
      <c r="BX144" s="11">
        <v>24.36</v>
      </c>
      <c r="BY144" s="11">
        <v>9.3699999999999992</v>
      </c>
      <c r="BZ144" s="11">
        <v>12.74</v>
      </c>
      <c r="CA144" s="11">
        <v>19.96</v>
      </c>
      <c r="CB144" s="11">
        <v>17.93</v>
      </c>
      <c r="CC144" s="11">
        <v>21.17</v>
      </c>
      <c r="CD144" s="11">
        <v>6.78</v>
      </c>
      <c r="CE144" s="11">
        <v>18.62</v>
      </c>
      <c r="CF144" s="11">
        <v>29.77</v>
      </c>
      <c r="CG144" s="11">
        <v>19.079999999999998</v>
      </c>
      <c r="CH144" s="11">
        <v>18.95</v>
      </c>
      <c r="CI144" s="11">
        <v>3.87</v>
      </c>
      <c r="CJ144" s="11">
        <v>28.31</v>
      </c>
      <c r="CK144" s="11">
        <v>19.71</v>
      </c>
      <c r="CL144" s="11">
        <v>19.739999999999998</v>
      </c>
      <c r="CM144" s="11">
        <v>30.46</v>
      </c>
      <c r="CN144" s="11">
        <v>11.16</v>
      </c>
      <c r="CO144" s="11">
        <v>8.14</v>
      </c>
      <c r="CP144" s="11">
        <v>19.37</v>
      </c>
      <c r="CQ144" s="11">
        <v>20.399999999999999</v>
      </c>
      <c r="CR144" s="11">
        <v>20.86</v>
      </c>
      <c r="CS144" s="11">
        <v>26.27</v>
      </c>
      <c r="CT144" s="11">
        <v>15.22</v>
      </c>
      <c r="CU144" s="11">
        <v>19.71</v>
      </c>
      <c r="CV144" s="11">
        <v>3.24</v>
      </c>
      <c r="CW144" s="11">
        <v>2.5099999999999998</v>
      </c>
      <c r="CX144" s="11">
        <v>19.88</v>
      </c>
    </row>
    <row r="145" spans="2:102" x14ac:dyDescent="0.35">
      <c r="B145" s="3">
        <f t="shared" si="6"/>
        <v>142</v>
      </c>
      <c r="C145" s="11">
        <v>19.98</v>
      </c>
      <c r="D145" s="11">
        <v>7.6</v>
      </c>
      <c r="E145" s="11">
        <v>18.579999999999998</v>
      </c>
      <c r="F145" s="11">
        <v>0.49</v>
      </c>
      <c r="G145" s="11">
        <v>2.4</v>
      </c>
      <c r="H145" s="11">
        <v>9.94</v>
      </c>
      <c r="I145" s="11">
        <v>15.26</v>
      </c>
      <c r="J145" s="11">
        <v>20.14</v>
      </c>
      <c r="K145" s="11">
        <v>18.239999999999998</v>
      </c>
      <c r="L145" s="11">
        <v>2.85</v>
      </c>
      <c r="M145" s="11">
        <v>32.69</v>
      </c>
      <c r="N145" s="11">
        <v>1.05</v>
      </c>
      <c r="O145" s="11">
        <v>7.65</v>
      </c>
      <c r="P145" s="11">
        <v>16.02</v>
      </c>
      <c r="Q145" s="11">
        <v>29.96</v>
      </c>
      <c r="R145" s="11">
        <v>25.71</v>
      </c>
      <c r="S145" s="11">
        <v>31.37</v>
      </c>
      <c r="T145" s="11">
        <v>25.64</v>
      </c>
      <c r="U145" s="11">
        <v>5.45</v>
      </c>
      <c r="V145" s="11">
        <v>41.32</v>
      </c>
      <c r="W145" s="11">
        <v>14.59</v>
      </c>
      <c r="X145" s="11">
        <v>1.83</v>
      </c>
      <c r="Y145" s="11">
        <v>5.95</v>
      </c>
      <c r="Z145" s="11">
        <v>10.59</v>
      </c>
      <c r="AA145" s="11">
        <v>5.84</v>
      </c>
      <c r="AB145" s="11">
        <v>45.34</v>
      </c>
      <c r="AC145" s="11">
        <v>14.4</v>
      </c>
      <c r="AD145" s="11">
        <v>16.59</v>
      </c>
      <c r="AE145" s="11">
        <v>11.5</v>
      </c>
      <c r="AF145" s="11">
        <v>25.55</v>
      </c>
      <c r="AG145" s="11">
        <v>26.92</v>
      </c>
      <c r="AH145" s="11">
        <v>19.47</v>
      </c>
      <c r="AI145" s="11">
        <v>17.41</v>
      </c>
      <c r="AJ145" s="11">
        <v>6.35</v>
      </c>
      <c r="AK145" s="11">
        <v>30.71</v>
      </c>
      <c r="AL145" s="11">
        <v>8.5500000000000007</v>
      </c>
      <c r="AM145" s="11">
        <v>17.21</v>
      </c>
      <c r="AN145" s="11">
        <v>12.18</v>
      </c>
      <c r="AO145" s="11">
        <v>23.81</v>
      </c>
      <c r="AP145" s="11">
        <v>22.91</v>
      </c>
      <c r="AQ145" s="11">
        <v>7.87</v>
      </c>
      <c r="AR145" s="11">
        <v>52.02</v>
      </c>
      <c r="AS145" s="11">
        <v>20.16</v>
      </c>
      <c r="AT145" s="11">
        <v>79.42</v>
      </c>
      <c r="AU145" s="11">
        <v>36.32</v>
      </c>
      <c r="AV145" s="11">
        <v>58.74</v>
      </c>
      <c r="AW145" s="11">
        <v>66.900000000000006</v>
      </c>
      <c r="AX145" s="11">
        <v>29.33</v>
      </c>
      <c r="AY145" s="11">
        <v>37.24</v>
      </c>
      <c r="AZ145" s="11">
        <v>45.96</v>
      </c>
      <c r="BA145" s="11">
        <v>15.88</v>
      </c>
      <c r="BB145" s="11">
        <v>9.8800000000000008</v>
      </c>
      <c r="BC145" s="11">
        <v>18.149999999999999</v>
      </c>
      <c r="BD145" s="11">
        <v>13.5</v>
      </c>
      <c r="BE145" s="11">
        <v>18.62</v>
      </c>
      <c r="BF145" s="11">
        <v>8.94</v>
      </c>
      <c r="BG145" s="11">
        <v>15.57</v>
      </c>
      <c r="BH145" s="11">
        <v>16.079999999999998</v>
      </c>
      <c r="BI145" s="11">
        <v>23.6</v>
      </c>
      <c r="BJ145" s="11">
        <v>0.51</v>
      </c>
      <c r="BK145" s="11">
        <v>16.8</v>
      </c>
      <c r="BL145" s="11">
        <v>20.89</v>
      </c>
      <c r="BM145" s="11">
        <v>10.59</v>
      </c>
      <c r="BN145" s="11">
        <v>17.149999999999999</v>
      </c>
      <c r="BO145" s="11">
        <v>20.96</v>
      </c>
      <c r="BP145" s="11">
        <v>21.91</v>
      </c>
      <c r="BQ145" s="11">
        <v>14.63</v>
      </c>
      <c r="BR145" s="11">
        <v>16.010000000000002</v>
      </c>
      <c r="BS145" s="11">
        <v>9.9700000000000006</v>
      </c>
      <c r="BT145" s="11">
        <v>26.23</v>
      </c>
      <c r="BU145" s="11">
        <v>16.059999999999999</v>
      </c>
      <c r="BV145" s="11">
        <v>29.82</v>
      </c>
      <c r="BW145" s="11">
        <v>30.06</v>
      </c>
      <c r="BX145" s="11">
        <v>23.98</v>
      </c>
      <c r="BY145" s="11">
        <v>9.5500000000000007</v>
      </c>
      <c r="BZ145" s="11">
        <v>12.69</v>
      </c>
      <c r="CA145" s="11">
        <v>19.68</v>
      </c>
      <c r="CB145" s="11">
        <v>18.18</v>
      </c>
      <c r="CC145" s="11">
        <v>21.98</v>
      </c>
      <c r="CD145" s="11">
        <v>7</v>
      </c>
      <c r="CE145" s="11">
        <v>19.25</v>
      </c>
      <c r="CF145" s="11">
        <v>29.83</v>
      </c>
      <c r="CG145" s="11">
        <v>19.34</v>
      </c>
      <c r="CH145" s="11">
        <v>19.739999999999998</v>
      </c>
      <c r="CI145" s="11">
        <v>4.1500000000000004</v>
      </c>
      <c r="CJ145" s="11">
        <v>28.53</v>
      </c>
      <c r="CK145" s="11">
        <v>20.28</v>
      </c>
      <c r="CL145" s="11">
        <v>19.559999999999999</v>
      </c>
      <c r="CM145" s="11">
        <v>31.57</v>
      </c>
      <c r="CN145" s="11">
        <v>11.27</v>
      </c>
      <c r="CO145" s="11">
        <v>7.99</v>
      </c>
      <c r="CP145" s="11">
        <v>19.89</v>
      </c>
      <c r="CQ145" s="11">
        <v>19.809999999999999</v>
      </c>
      <c r="CR145" s="11">
        <v>21.64</v>
      </c>
      <c r="CS145" s="11">
        <v>27.74</v>
      </c>
      <c r="CT145" s="11">
        <v>16.11</v>
      </c>
      <c r="CU145" s="11">
        <v>21.26</v>
      </c>
      <c r="CV145" s="11">
        <v>3.25</v>
      </c>
      <c r="CW145" s="11">
        <v>2.52</v>
      </c>
      <c r="CX145" s="11">
        <v>19.73</v>
      </c>
    </row>
    <row r="146" spans="2:102" x14ac:dyDescent="0.35">
      <c r="B146" s="3">
        <f t="shared" si="6"/>
        <v>143</v>
      </c>
      <c r="C146" s="11">
        <v>20.21</v>
      </c>
      <c r="D146" s="11">
        <v>7.6</v>
      </c>
      <c r="E146" s="11">
        <v>18.600000000000001</v>
      </c>
      <c r="F146" s="11">
        <v>0.49</v>
      </c>
      <c r="G146" s="11">
        <v>2.4</v>
      </c>
      <c r="H146" s="11">
        <v>9.8800000000000008</v>
      </c>
      <c r="I146" s="11">
        <v>15.15</v>
      </c>
      <c r="J146" s="11">
        <v>20.32</v>
      </c>
      <c r="K146" s="11">
        <v>18.27</v>
      </c>
      <c r="L146" s="11">
        <v>2.86</v>
      </c>
      <c r="M146" s="11">
        <v>32.78</v>
      </c>
      <c r="N146" s="11">
        <v>1.05</v>
      </c>
      <c r="O146" s="11">
        <v>7.62</v>
      </c>
      <c r="P146" s="11">
        <v>15.83</v>
      </c>
      <c r="Q146" s="11">
        <v>29.92</v>
      </c>
      <c r="R146" s="11">
        <v>25.8</v>
      </c>
      <c r="S146" s="11">
        <v>31.46</v>
      </c>
      <c r="T146" s="11">
        <v>25.49</v>
      </c>
      <c r="U146" s="11">
        <v>5.46</v>
      </c>
      <c r="V146" s="11">
        <v>41.18</v>
      </c>
      <c r="W146" s="11">
        <v>14.5</v>
      </c>
      <c r="X146" s="11">
        <v>1.83</v>
      </c>
      <c r="Y146" s="11">
        <v>5.87</v>
      </c>
      <c r="Z146" s="11">
        <v>10.5</v>
      </c>
      <c r="AA146" s="11">
        <v>5.72</v>
      </c>
      <c r="AB146" s="11">
        <v>45.25</v>
      </c>
      <c r="AC146" s="11">
        <v>14.46</v>
      </c>
      <c r="AD146" s="11">
        <v>16.63</v>
      </c>
      <c r="AE146" s="11">
        <v>11.45</v>
      </c>
      <c r="AF146" s="11">
        <v>26.01</v>
      </c>
      <c r="AG146" s="11">
        <v>26.92</v>
      </c>
      <c r="AH146" s="11">
        <v>19.55</v>
      </c>
      <c r="AI146" s="11">
        <v>17.23</v>
      </c>
      <c r="AJ146" s="11">
        <v>6.3</v>
      </c>
      <c r="AK146" s="11">
        <v>31.01</v>
      </c>
      <c r="AL146" s="11">
        <v>8.6199999999999992</v>
      </c>
      <c r="AM146" s="11">
        <v>17.14</v>
      </c>
      <c r="AN146" s="11">
        <v>12.35</v>
      </c>
      <c r="AO146" s="11">
        <v>23.75</v>
      </c>
      <c r="AP146" s="11">
        <v>22.97</v>
      </c>
      <c r="AQ146" s="11">
        <v>7.86</v>
      </c>
      <c r="AR146" s="11">
        <v>52.99</v>
      </c>
      <c r="AS146" s="11">
        <v>20.100000000000001</v>
      </c>
      <c r="AT146" s="11">
        <v>79.400000000000006</v>
      </c>
      <c r="AU146" s="11">
        <v>36.06</v>
      </c>
      <c r="AV146" s="11">
        <v>58.69</v>
      </c>
      <c r="AW146" s="11">
        <v>66.83</v>
      </c>
      <c r="AX146" s="11">
        <v>28.76</v>
      </c>
      <c r="AY146" s="11">
        <v>37.44</v>
      </c>
      <c r="AZ146" s="11">
        <v>46.25</v>
      </c>
      <c r="BA146" s="11">
        <v>15.64</v>
      </c>
      <c r="BB146" s="11">
        <v>9.9</v>
      </c>
      <c r="BC146" s="11">
        <v>18.739999999999998</v>
      </c>
      <c r="BD146" s="11">
        <v>14.1</v>
      </c>
      <c r="BE146" s="11">
        <v>18.149999999999999</v>
      </c>
      <c r="BF146" s="11">
        <v>9.4700000000000006</v>
      </c>
      <c r="BG146" s="11">
        <v>15.74</v>
      </c>
      <c r="BH146" s="11">
        <v>16.670000000000002</v>
      </c>
      <c r="BI146" s="11">
        <v>23.85</v>
      </c>
      <c r="BJ146" s="11">
        <v>0.47</v>
      </c>
      <c r="BK146" s="11">
        <v>17.809999999999999</v>
      </c>
      <c r="BL146" s="11">
        <v>21.5</v>
      </c>
      <c r="BM146" s="11">
        <v>12.06</v>
      </c>
      <c r="BN146" s="11">
        <v>17.059999999999999</v>
      </c>
      <c r="BO146" s="11">
        <v>19.29</v>
      </c>
      <c r="BP146" s="11">
        <v>21.29</v>
      </c>
      <c r="BQ146" s="11">
        <v>14.75</v>
      </c>
      <c r="BR146" s="11">
        <v>15.62</v>
      </c>
      <c r="BS146" s="11">
        <v>9.76</v>
      </c>
      <c r="BT146" s="11">
        <v>26.89</v>
      </c>
      <c r="BU146" s="11">
        <v>17.5</v>
      </c>
      <c r="BV146" s="11">
        <v>30.38</v>
      </c>
      <c r="BW146" s="11">
        <v>31</v>
      </c>
      <c r="BX146" s="11">
        <v>24.73</v>
      </c>
      <c r="BY146" s="11">
        <v>9.8699999999999992</v>
      </c>
      <c r="BZ146" s="11">
        <v>12.51</v>
      </c>
      <c r="CA146" s="11">
        <v>20.59</v>
      </c>
      <c r="CB146" s="11">
        <v>17.98</v>
      </c>
      <c r="CC146" s="11">
        <v>21.91</v>
      </c>
      <c r="CD146" s="11">
        <v>6.88</v>
      </c>
      <c r="CE146" s="11">
        <v>19.55</v>
      </c>
      <c r="CF146" s="11">
        <v>28.86</v>
      </c>
      <c r="CG146" s="11">
        <v>18.760000000000002</v>
      </c>
      <c r="CH146" s="11">
        <v>19.63</v>
      </c>
      <c r="CI146" s="11">
        <v>3.73</v>
      </c>
      <c r="CJ146" s="11">
        <v>25.81</v>
      </c>
      <c r="CK146" s="11">
        <v>20.3</v>
      </c>
      <c r="CL146" s="11">
        <v>19.45</v>
      </c>
      <c r="CM146" s="11">
        <v>29.83</v>
      </c>
      <c r="CN146" s="11">
        <v>11.22</v>
      </c>
      <c r="CO146" s="11">
        <v>8.57</v>
      </c>
      <c r="CP146" s="11">
        <v>19.11</v>
      </c>
      <c r="CQ146" s="11">
        <v>19.68</v>
      </c>
      <c r="CR146" s="11">
        <v>20.46</v>
      </c>
      <c r="CS146" s="11">
        <v>27.35</v>
      </c>
      <c r="CT146" s="11">
        <v>15.66</v>
      </c>
      <c r="CU146" s="11">
        <v>21.33</v>
      </c>
      <c r="CV146" s="11">
        <v>3.26</v>
      </c>
      <c r="CW146" s="11">
        <v>2.62</v>
      </c>
      <c r="CX146" s="11">
        <v>19.63</v>
      </c>
    </row>
    <row r="147" spans="2:102" x14ac:dyDescent="0.35">
      <c r="B147" s="3">
        <f t="shared" si="6"/>
        <v>144</v>
      </c>
      <c r="C147" s="11">
        <v>20.22</v>
      </c>
      <c r="D147" s="11">
        <v>7.58</v>
      </c>
      <c r="E147" s="11">
        <v>18.7</v>
      </c>
      <c r="F147" s="11">
        <v>0.48</v>
      </c>
      <c r="G147" s="11">
        <v>2.4</v>
      </c>
      <c r="H147" s="11">
        <v>9.82</v>
      </c>
      <c r="I147" s="11">
        <v>15.22</v>
      </c>
      <c r="J147" s="11">
        <v>20.11</v>
      </c>
      <c r="K147" s="11">
        <v>18.329999999999998</v>
      </c>
      <c r="L147" s="11">
        <v>2.9</v>
      </c>
      <c r="M147" s="11">
        <v>32.76</v>
      </c>
      <c r="N147" s="11">
        <v>1.05</v>
      </c>
      <c r="O147" s="11">
        <v>7.65</v>
      </c>
      <c r="P147" s="11">
        <v>15.82</v>
      </c>
      <c r="Q147" s="11">
        <v>29.79</v>
      </c>
      <c r="R147" s="11">
        <v>25.95</v>
      </c>
      <c r="S147" s="11">
        <v>31.25</v>
      </c>
      <c r="T147" s="11">
        <v>25.18</v>
      </c>
      <c r="U147" s="11">
        <v>5.46</v>
      </c>
      <c r="V147" s="11">
        <v>41.28</v>
      </c>
      <c r="W147" s="11">
        <v>14.45</v>
      </c>
      <c r="X147" s="11">
        <v>1.83</v>
      </c>
      <c r="Y147" s="11">
        <v>5.84</v>
      </c>
      <c r="Z147" s="11">
        <v>10.42</v>
      </c>
      <c r="AA147" s="11">
        <v>5.6</v>
      </c>
      <c r="AB147" s="11">
        <v>45.33</v>
      </c>
      <c r="AC147" s="11">
        <v>14.49</v>
      </c>
      <c r="AD147" s="11">
        <v>16.68</v>
      </c>
      <c r="AE147" s="11">
        <v>11.35</v>
      </c>
      <c r="AF147" s="11">
        <v>26.05</v>
      </c>
      <c r="AG147" s="11">
        <v>27.08</v>
      </c>
      <c r="AH147" s="11">
        <v>19.09</v>
      </c>
      <c r="AI147" s="11">
        <v>17.39</v>
      </c>
      <c r="AJ147" s="11">
        <v>6.26</v>
      </c>
      <c r="AK147" s="11">
        <v>30.73</v>
      </c>
      <c r="AL147" s="11">
        <v>8.5399999999999991</v>
      </c>
      <c r="AM147" s="11">
        <v>17.16</v>
      </c>
      <c r="AN147" s="11">
        <v>12.47</v>
      </c>
      <c r="AO147" s="11">
        <v>23.71</v>
      </c>
      <c r="AP147" s="11">
        <v>22.86</v>
      </c>
      <c r="AQ147" s="11">
        <v>7.84</v>
      </c>
      <c r="AR147" s="11">
        <v>52.86</v>
      </c>
      <c r="AS147" s="11">
        <v>20.059999999999999</v>
      </c>
      <c r="AT147" s="11">
        <v>79.349999999999994</v>
      </c>
      <c r="AU147" s="11">
        <v>36.24</v>
      </c>
      <c r="AV147" s="11">
        <v>58.71</v>
      </c>
      <c r="AW147" s="11">
        <v>66.34</v>
      </c>
      <c r="AX147" s="11">
        <v>29.03</v>
      </c>
      <c r="AY147" s="11">
        <v>37.93</v>
      </c>
      <c r="AZ147" s="11">
        <v>46.17</v>
      </c>
      <c r="BA147" s="11">
        <v>16.53</v>
      </c>
      <c r="BB147" s="11">
        <v>10.25</v>
      </c>
      <c r="BC147" s="11">
        <v>16.72</v>
      </c>
      <c r="BD147" s="11">
        <v>12.79</v>
      </c>
      <c r="BE147" s="11">
        <v>18.690000000000001</v>
      </c>
      <c r="BF147" s="11">
        <v>9.48</v>
      </c>
      <c r="BG147" s="11">
        <v>15.45</v>
      </c>
      <c r="BH147" s="11">
        <v>16.39</v>
      </c>
      <c r="BI147" s="11">
        <v>23.64</v>
      </c>
      <c r="BJ147" s="11">
        <v>0.53</v>
      </c>
      <c r="BK147" s="11">
        <v>17.55</v>
      </c>
      <c r="BL147" s="11">
        <v>21.7</v>
      </c>
      <c r="BM147" s="11">
        <v>10.65</v>
      </c>
      <c r="BN147" s="11">
        <v>16.95</v>
      </c>
      <c r="BO147" s="11">
        <v>21.05</v>
      </c>
      <c r="BP147" s="11">
        <v>21.84</v>
      </c>
      <c r="BQ147" s="11">
        <v>14.46</v>
      </c>
      <c r="BR147" s="11">
        <v>16.940000000000001</v>
      </c>
      <c r="BS147" s="11">
        <v>9.6199999999999992</v>
      </c>
      <c r="BT147" s="11">
        <v>26.2</v>
      </c>
      <c r="BU147" s="11">
        <v>16.64</v>
      </c>
      <c r="BV147" s="11">
        <v>29.06</v>
      </c>
      <c r="BW147" s="11">
        <v>29.48</v>
      </c>
      <c r="BX147" s="11">
        <v>24.75</v>
      </c>
      <c r="BY147" s="11">
        <v>9.9700000000000006</v>
      </c>
      <c r="BZ147" s="11">
        <v>12.58</v>
      </c>
      <c r="CA147" s="11">
        <v>20.56</v>
      </c>
      <c r="CB147" s="11">
        <v>17.440000000000001</v>
      </c>
      <c r="CC147" s="11">
        <v>21.18</v>
      </c>
      <c r="CD147" s="11">
        <v>6.75</v>
      </c>
      <c r="CE147" s="11">
        <v>19.260000000000002</v>
      </c>
      <c r="CF147" s="11">
        <v>29.77</v>
      </c>
      <c r="CG147" s="11">
        <v>19.88</v>
      </c>
      <c r="CH147" s="11">
        <v>20.37</v>
      </c>
      <c r="CI147" s="11">
        <v>4.03</v>
      </c>
      <c r="CJ147" s="11">
        <v>27.55</v>
      </c>
      <c r="CK147" s="11">
        <v>21.01</v>
      </c>
      <c r="CL147" s="11">
        <v>19.89</v>
      </c>
      <c r="CM147" s="11">
        <v>30.99</v>
      </c>
      <c r="CN147" s="11">
        <v>11.34</v>
      </c>
      <c r="CO147" s="11">
        <v>8.39</v>
      </c>
      <c r="CP147" s="11">
        <v>19.12</v>
      </c>
      <c r="CQ147" s="11">
        <v>20.83</v>
      </c>
      <c r="CR147" s="11">
        <v>21.39</v>
      </c>
      <c r="CS147" s="11">
        <v>27.67</v>
      </c>
      <c r="CT147" s="11">
        <v>15.8</v>
      </c>
      <c r="CU147" s="11">
        <v>21.81</v>
      </c>
      <c r="CV147" s="11">
        <v>3.15</v>
      </c>
      <c r="CW147" s="11">
        <v>2.59</v>
      </c>
      <c r="CX147" s="11">
        <v>21.04</v>
      </c>
    </row>
    <row r="148" spans="2:102" x14ac:dyDescent="0.35">
      <c r="B148" s="3">
        <f t="shared" si="6"/>
        <v>145</v>
      </c>
      <c r="C148" s="11">
        <v>20.39</v>
      </c>
      <c r="D148" s="11">
        <v>7.59</v>
      </c>
      <c r="E148" s="11">
        <v>18.59</v>
      </c>
      <c r="F148" s="11">
        <v>0.48</v>
      </c>
      <c r="G148" s="11">
        <v>2.4</v>
      </c>
      <c r="H148" s="11">
        <v>9.82</v>
      </c>
      <c r="I148" s="11">
        <v>15.24</v>
      </c>
      <c r="J148" s="11">
        <v>20.18</v>
      </c>
      <c r="K148" s="11">
        <v>18.41</v>
      </c>
      <c r="L148" s="11">
        <v>2.84</v>
      </c>
      <c r="M148" s="11">
        <v>32.86</v>
      </c>
      <c r="N148" s="11">
        <v>1.05</v>
      </c>
      <c r="O148" s="11">
        <v>7.65</v>
      </c>
      <c r="P148" s="11">
        <v>15.79</v>
      </c>
      <c r="Q148" s="11">
        <v>29.45</v>
      </c>
      <c r="R148" s="11">
        <v>25.85</v>
      </c>
      <c r="S148" s="11">
        <v>31.19</v>
      </c>
      <c r="T148" s="11">
        <v>24.9</v>
      </c>
      <c r="U148" s="11">
        <v>5.46</v>
      </c>
      <c r="V148" s="11">
        <v>41.62</v>
      </c>
      <c r="W148" s="11">
        <v>14.45</v>
      </c>
      <c r="X148" s="11">
        <v>1.83</v>
      </c>
      <c r="Y148" s="11">
        <v>5.84</v>
      </c>
      <c r="Z148" s="11">
        <v>10.28</v>
      </c>
      <c r="AA148" s="11">
        <v>5.73</v>
      </c>
      <c r="AB148" s="11">
        <v>45.33</v>
      </c>
      <c r="AC148" s="11">
        <v>14.52</v>
      </c>
      <c r="AD148" s="11">
        <v>16.66</v>
      </c>
      <c r="AE148" s="11">
        <v>11.3</v>
      </c>
      <c r="AF148" s="11">
        <v>26.37</v>
      </c>
      <c r="AG148" s="11">
        <v>27</v>
      </c>
      <c r="AH148" s="11">
        <v>19.04</v>
      </c>
      <c r="AI148" s="11">
        <v>17.61</v>
      </c>
      <c r="AJ148" s="11">
        <v>6.21</v>
      </c>
      <c r="AK148" s="11">
        <v>31.01</v>
      </c>
      <c r="AL148" s="11">
        <v>8.51</v>
      </c>
      <c r="AM148" s="11">
        <v>17.22</v>
      </c>
      <c r="AN148" s="11">
        <v>12.57</v>
      </c>
      <c r="AO148" s="11">
        <v>23.55</v>
      </c>
      <c r="AP148" s="11">
        <v>22.79</v>
      </c>
      <c r="AQ148" s="11">
        <v>7.79</v>
      </c>
      <c r="AR148" s="11">
        <v>52.71</v>
      </c>
      <c r="AS148" s="11">
        <v>19.95</v>
      </c>
      <c r="AT148" s="11">
        <v>79.739999999999995</v>
      </c>
      <c r="AU148" s="11">
        <v>35.96</v>
      </c>
      <c r="AV148" s="11">
        <v>58.97</v>
      </c>
      <c r="AW148" s="11">
        <v>66.599999999999994</v>
      </c>
      <c r="AX148" s="11">
        <v>29.31</v>
      </c>
      <c r="AY148" s="11">
        <v>37.68</v>
      </c>
      <c r="AZ148" s="11">
        <v>46.24</v>
      </c>
      <c r="BA148" s="11">
        <v>16.04</v>
      </c>
      <c r="BB148" s="11">
        <v>10.61</v>
      </c>
      <c r="BC148" s="11">
        <v>20.02</v>
      </c>
      <c r="BD148" s="11">
        <v>13.53</v>
      </c>
      <c r="BE148" s="11">
        <v>18.600000000000001</v>
      </c>
      <c r="BF148" s="11">
        <v>9.74</v>
      </c>
      <c r="BG148" s="11">
        <v>15.71</v>
      </c>
      <c r="BH148" s="11">
        <v>17.25</v>
      </c>
      <c r="BI148" s="11">
        <v>24.41</v>
      </c>
      <c r="BJ148" s="11">
        <v>0.48</v>
      </c>
      <c r="BK148" s="11">
        <v>16.86</v>
      </c>
      <c r="BL148" s="11">
        <v>21.65</v>
      </c>
      <c r="BM148" s="11">
        <v>11.53</v>
      </c>
      <c r="BN148" s="11">
        <v>17.010000000000002</v>
      </c>
      <c r="BO148" s="11">
        <v>19.14</v>
      </c>
      <c r="BP148" s="11">
        <v>22.97</v>
      </c>
      <c r="BQ148" s="11">
        <v>15.02</v>
      </c>
      <c r="BR148" s="11">
        <v>16.28</v>
      </c>
      <c r="BS148" s="11">
        <v>9.6300000000000008</v>
      </c>
      <c r="BT148" s="11">
        <v>27.37</v>
      </c>
      <c r="BU148" s="11">
        <v>16.73</v>
      </c>
      <c r="BV148" s="11">
        <v>30.25</v>
      </c>
      <c r="BW148" s="11">
        <v>30.84</v>
      </c>
      <c r="BX148" s="11">
        <v>24.37</v>
      </c>
      <c r="BY148" s="11">
        <v>9.9</v>
      </c>
      <c r="BZ148" s="11">
        <v>12.3</v>
      </c>
      <c r="CA148" s="11">
        <v>21.25</v>
      </c>
      <c r="CB148" s="11">
        <v>17.989999999999998</v>
      </c>
      <c r="CC148" s="11">
        <v>21.27</v>
      </c>
      <c r="CD148" s="11">
        <v>6.53</v>
      </c>
      <c r="CE148" s="11">
        <v>18.78</v>
      </c>
      <c r="CF148" s="11">
        <v>29.78</v>
      </c>
      <c r="CG148" s="11">
        <v>20.010000000000002</v>
      </c>
      <c r="CH148" s="11">
        <v>20.68</v>
      </c>
      <c r="CI148" s="11">
        <v>3.86</v>
      </c>
      <c r="CJ148" s="11">
        <v>27.31</v>
      </c>
      <c r="CK148" s="11">
        <v>19.84</v>
      </c>
      <c r="CL148" s="11">
        <v>20.16</v>
      </c>
      <c r="CM148" s="11">
        <v>29.03</v>
      </c>
      <c r="CN148" s="11">
        <v>11.41</v>
      </c>
      <c r="CO148" s="11">
        <v>8.69</v>
      </c>
      <c r="CP148" s="11">
        <v>18.850000000000001</v>
      </c>
      <c r="CQ148" s="11">
        <v>20.74</v>
      </c>
      <c r="CR148" s="11">
        <v>21.32</v>
      </c>
      <c r="CS148" s="11">
        <v>28.89</v>
      </c>
      <c r="CT148" s="11">
        <v>15.7</v>
      </c>
      <c r="CU148" s="11">
        <v>21.25</v>
      </c>
      <c r="CV148" s="11">
        <v>3.13</v>
      </c>
      <c r="CW148" s="11">
        <v>2.58</v>
      </c>
      <c r="CX148" s="11">
        <v>20.87</v>
      </c>
    </row>
    <row r="149" spans="2:102" x14ac:dyDescent="0.35">
      <c r="B149" s="3">
        <f t="shared" si="6"/>
        <v>146</v>
      </c>
      <c r="C149" s="11">
        <v>20.2</v>
      </c>
      <c r="D149" s="11">
        <v>7.6</v>
      </c>
      <c r="E149" s="11">
        <v>18.579999999999998</v>
      </c>
      <c r="F149" s="11">
        <v>0.48</v>
      </c>
      <c r="G149" s="11">
        <v>2.4</v>
      </c>
      <c r="H149" s="11">
        <v>9.8000000000000007</v>
      </c>
      <c r="I149" s="11">
        <v>15.25</v>
      </c>
      <c r="J149" s="11">
        <v>20.65</v>
      </c>
      <c r="K149" s="11">
        <v>18.47</v>
      </c>
      <c r="L149" s="11">
        <v>2.8</v>
      </c>
      <c r="M149" s="11">
        <v>32.92</v>
      </c>
      <c r="N149" s="11">
        <v>1.06</v>
      </c>
      <c r="O149" s="11">
        <v>7.68</v>
      </c>
      <c r="P149" s="11">
        <v>15.8</v>
      </c>
      <c r="Q149" s="11">
        <v>29.69</v>
      </c>
      <c r="R149" s="11">
        <v>26.04</v>
      </c>
      <c r="S149" s="11">
        <v>31.27</v>
      </c>
      <c r="T149" s="11">
        <v>24.99</v>
      </c>
      <c r="U149" s="11">
        <v>5.49</v>
      </c>
      <c r="V149" s="11">
        <v>41.54</v>
      </c>
      <c r="W149" s="11">
        <v>14.4</v>
      </c>
      <c r="X149" s="11">
        <v>1.83</v>
      </c>
      <c r="Y149" s="11">
        <v>5.85</v>
      </c>
      <c r="Z149" s="11">
        <v>10.25</v>
      </c>
      <c r="AA149" s="11">
        <v>5.72</v>
      </c>
      <c r="AB149" s="11">
        <v>45.96</v>
      </c>
      <c r="AC149" s="11">
        <v>14.58</v>
      </c>
      <c r="AD149" s="11">
        <v>16.62</v>
      </c>
      <c r="AE149" s="11">
        <v>11.26</v>
      </c>
      <c r="AF149" s="11">
        <v>26.47</v>
      </c>
      <c r="AG149" s="11">
        <v>26.84</v>
      </c>
      <c r="AH149" s="11">
        <v>18.850000000000001</v>
      </c>
      <c r="AI149" s="11">
        <v>17.2</v>
      </c>
      <c r="AJ149" s="11">
        <v>6.21</v>
      </c>
      <c r="AK149" s="11">
        <v>31.24</v>
      </c>
      <c r="AL149" s="11">
        <v>8.48</v>
      </c>
      <c r="AM149" s="11">
        <v>17.11</v>
      </c>
      <c r="AN149" s="11">
        <v>12.43</v>
      </c>
      <c r="AO149" s="11">
        <v>23.48</v>
      </c>
      <c r="AP149" s="11">
        <v>22.59</v>
      </c>
      <c r="AQ149" s="11">
        <v>7.81</v>
      </c>
      <c r="AR149" s="11">
        <v>54.61</v>
      </c>
      <c r="AS149" s="11">
        <v>19.989999999999998</v>
      </c>
      <c r="AT149" s="11">
        <v>79.73</v>
      </c>
      <c r="AU149" s="11">
        <v>35.85</v>
      </c>
      <c r="AV149" s="11">
        <v>58.92</v>
      </c>
      <c r="AW149" s="11">
        <v>66.78</v>
      </c>
      <c r="AX149" s="11">
        <v>29.39</v>
      </c>
      <c r="AY149" s="11">
        <v>37.57</v>
      </c>
      <c r="AZ149" s="11">
        <v>46.48</v>
      </c>
      <c r="BA149" s="11">
        <v>16.39</v>
      </c>
      <c r="BB149" s="11">
        <v>10.46</v>
      </c>
      <c r="BC149" s="11">
        <v>18.11</v>
      </c>
      <c r="BD149" s="11">
        <v>13.19</v>
      </c>
      <c r="BE149" s="11">
        <v>18.170000000000002</v>
      </c>
      <c r="BF149" s="11">
        <v>9.43</v>
      </c>
      <c r="BG149" s="11">
        <v>15.77</v>
      </c>
      <c r="BH149" s="11">
        <v>16.32</v>
      </c>
      <c r="BI149" s="11">
        <v>24.14</v>
      </c>
      <c r="BJ149" s="11">
        <v>0.52</v>
      </c>
      <c r="BK149" s="11">
        <v>18.329999999999998</v>
      </c>
      <c r="BL149" s="11">
        <v>21.95</v>
      </c>
      <c r="BM149" s="11">
        <v>11.18</v>
      </c>
      <c r="BN149" s="11">
        <v>16.96</v>
      </c>
      <c r="BO149" s="11">
        <v>19.84</v>
      </c>
      <c r="BP149" s="11">
        <v>21.65</v>
      </c>
      <c r="BQ149" s="11">
        <v>14.47</v>
      </c>
      <c r="BR149" s="11">
        <v>16.079999999999998</v>
      </c>
      <c r="BS149" s="11">
        <v>9.82</v>
      </c>
      <c r="BT149" s="11">
        <v>26.89</v>
      </c>
      <c r="BU149" s="11">
        <v>15.97</v>
      </c>
      <c r="BV149" s="11">
        <v>31.88</v>
      </c>
      <c r="BW149" s="11">
        <v>29.05</v>
      </c>
      <c r="BX149" s="11">
        <v>24.86</v>
      </c>
      <c r="BY149" s="11">
        <v>9.85</v>
      </c>
      <c r="BZ149" s="11">
        <v>12.43</v>
      </c>
      <c r="CA149" s="11">
        <v>20.36</v>
      </c>
      <c r="CB149" s="11">
        <v>17.72</v>
      </c>
      <c r="CC149" s="11">
        <v>24.02</v>
      </c>
      <c r="CD149" s="11">
        <v>6.91</v>
      </c>
      <c r="CE149" s="11">
        <v>18.97</v>
      </c>
      <c r="CF149" s="11">
        <v>30.48</v>
      </c>
      <c r="CG149" s="11">
        <v>19.63</v>
      </c>
      <c r="CH149" s="11">
        <v>20.38</v>
      </c>
      <c r="CI149" s="11">
        <v>3.94</v>
      </c>
      <c r="CJ149" s="11">
        <v>27.1</v>
      </c>
      <c r="CK149" s="11">
        <v>19.739999999999998</v>
      </c>
      <c r="CL149" s="11">
        <v>19.920000000000002</v>
      </c>
      <c r="CM149" s="11">
        <v>32.11</v>
      </c>
      <c r="CN149" s="11">
        <v>11.45</v>
      </c>
      <c r="CO149" s="11">
        <v>8.81</v>
      </c>
      <c r="CP149" s="11">
        <v>19.13</v>
      </c>
      <c r="CQ149" s="11">
        <v>18.93</v>
      </c>
      <c r="CR149" s="11">
        <v>20.41</v>
      </c>
      <c r="CS149" s="11">
        <v>27.49</v>
      </c>
      <c r="CT149" s="11">
        <v>15.81</v>
      </c>
      <c r="CU149" s="11">
        <v>20.73</v>
      </c>
      <c r="CV149" s="11">
        <v>3.14</v>
      </c>
      <c r="CW149" s="11">
        <v>2.65</v>
      </c>
      <c r="CX149" s="11">
        <v>18.850000000000001</v>
      </c>
    </row>
    <row r="150" spans="2:102" x14ac:dyDescent="0.35">
      <c r="B150" s="3">
        <f t="shared" si="6"/>
        <v>147</v>
      </c>
      <c r="C150" s="11">
        <v>20.399999999999999</v>
      </c>
      <c r="D150" s="11">
        <v>7.61</v>
      </c>
      <c r="E150" s="11">
        <v>18.649999999999999</v>
      </c>
      <c r="F150" s="11">
        <v>0.48</v>
      </c>
      <c r="G150" s="11">
        <v>2.4</v>
      </c>
      <c r="H150" s="11">
        <v>9.82</v>
      </c>
      <c r="I150" s="11">
        <v>15.25</v>
      </c>
      <c r="J150" s="11">
        <v>20.78</v>
      </c>
      <c r="K150" s="11">
        <v>18.53</v>
      </c>
      <c r="L150" s="11">
        <v>2.75</v>
      </c>
      <c r="M150" s="11">
        <v>32.950000000000003</v>
      </c>
      <c r="N150" s="11">
        <v>1.06</v>
      </c>
      <c r="O150" s="11">
        <v>7.76</v>
      </c>
      <c r="P150" s="11">
        <v>15.89</v>
      </c>
      <c r="Q150" s="11">
        <v>29.71</v>
      </c>
      <c r="R150" s="11">
        <v>26.25</v>
      </c>
      <c r="S150" s="11">
        <v>31.35</v>
      </c>
      <c r="T150" s="11">
        <v>24.6</v>
      </c>
      <c r="U150" s="11">
        <v>5.54</v>
      </c>
      <c r="V150" s="11">
        <v>41.26</v>
      </c>
      <c r="W150" s="11">
        <v>14.51</v>
      </c>
      <c r="X150" s="11">
        <v>1.83</v>
      </c>
      <c r="Y150" s="11">
        <v>5.84</v>
      </c>
      <c r="Z150" s="11">
        <v>10.35</v>
      </c>
      <c r="AA150" s="11">
        <v>5.76</v>
      </c>
      <c r="AB150" s="11">
        <v>45.39</v>
      </c>
      <c r="AC150" s="11">
        <v>14.52</v>
      </c>
      <c r="AD150" s="11">
        <v>16.600000000000001</v>
      </c>
      <c r="AE150" s="11">
        <v>11.27</v>
      </c>
      <c r="AF150" s="11">
        <v>26.28</v>
      </c>
      <c r="AG150" s="11">
        <v>26.66</v>
      </c>
      <c r="AH150" s="11">
        <v>19.079999999999998</v>
      </c>
      <c r="AI150" s="11">
        <v>17.11</v>
      </c>
      <c r="AJ150" s="11">
        <v>6.28</v>
      </c>
      <c r="AK150" s="11">
        <v>31.28</v>
      </c>
      <c r="AL150" s="11">
        <v>8.52</v>
      </c>
      <c r="AM150" s="11">
        <v>17.07</v>
      </c>
      <c r="AN150" s="11">
        <v>12.49</v>
      </c>
      <c r="AO150" s="11">
        <v>23.5</v>
      </c>
      <c r="AP150" s="11">
        <v>22.51</v>
      </c>
      <c r="AQ150" s="11">
        <v>7.78</v>
      </c>
      <c r="AR150" s="11">
        <v>53.02</v>
      </c>
      <c r="AS150" s="11">
        <v>20.04</v>
      </c>
      <c r="AT150" s="11">
        <v>79.44</v>
      </c>
      <c r="AU150" s="11">
        <v>36.18</v>
      </c>
      <c r="AV150" s="11">
        <v>58.76</v>
      </c>
      <c r="AW150" s="11">
        <v>67.16</v>
      </c>
      <c r="AX150" s="11">
        <v>29.21</v>
      </c>
      <c r="AY150" s="11">
        <v>37.200000000000003</v>
      </c>
      <c r="AZ150" s="11">
        <v>46.17</v>
      </c>
      <c r="BA150" s="11">
        <v>14.87</v>
      </c>
      <c r="BB150" s="11">
        <v>10.039999999999999</v>
      </c>
      <c r="BC150" s="11">
        <v>18.420000000000002</v>
      </c>
      <c r="BD150" s="11">
        <v>12.98</v>
      </c>
      <c r="BE150" s="11">
        <v>18.11</v>
      </c>
      <c r="BF150" s="11">
        <v>9.16</v>
      </c>
      <c r="BG150" s="11">
        <v>15.57</v>
      </c>
      <c r="BH150" s="11">
        <v>16.91</v>
      </c>
      <c r="BI150" s="11">
        <v>24.5</v>
      </c>
      <c r="BJ150" s="11">
        <v>0.48</v>
      </c>
      <c r="BK150" s="11">
        <v>17.399999999999999</v>
      </c>
      <c r="BL150" s="11">
        <v>21.97</v>
      </c>
      <c r="BM150" s="11">
        <v>11.42</v>
      </c>
      <c r="BN150" s="11">
        <v>17.16</v>
      </c>
      <c r="BO150" s="11">
        <v>19.91</v>
      </c>
      <c r="BP150" s="11">
        <v>21.21</v>
      </c>
      <c r="BQ150" s="11">
        <v>14.49</v>
      </c>
      <c r="BR150" s="11">
        <v>16.29</v>
      </c>
      <c r="BS150" s="11">
        <v>9.67</v>
      </c>
      <c r="BT150" s="11">
        <v>27.44</v>
      </c>
      <c r="BU150" s="11">
        <v>15.62</v>
      </c>
      <c r="BV150" s="11">
        <v>30.56</v>
      </c>
      <c r="BW150" s="11">
        <v>29.5</v>
      </c>
      <c r="BX150" s="11">
        <v>23.87</v>
      </c>
      <c r="BY150" s="11">
        <v>9.19</v>
      </c>
      <c r="BZ150" s="11">
        <v>12.98</v>
      </c>
      <c r="CA150" s="11">
        <v>21.31</v>
      </c>
      <c r="CB150" s="11">
        <v>17.23</v>
      </c>
      <c r="CC150" s="11">
        <v>22.43</v>
      </c>
      <c r="CD150" s="11">
        <v>6.85</v>
      </c>
      <c r="CE150" s="11">
        <v>18.100000000000001</v>
      </c>
      <c r="CF150" s="11">
        <v>29.41</v>
      </c>
      <c r="CG150" s="11">
        <v>19.29</v>
      </c>
      <c r="CH150" s="11">
        <v>20.34</v>
      </c>
      <c r="CI150" s="11">
        <v>3.84</v>
      </c>
      <c r="CJ150" s="11">
        <v>28.76</v>
      </c>
      <c r="CK150" s="11">
        <v>19.73</v>
      </c>
      <c r="CL150" s="11">
        <v>20.11</v>
      </c>
      <c r="CM150" s="11">
        <v>29</v>
      </c>
      <c r="CN150" s="11">
        <v>10.79</v>
      </c>
      <c r="CO150" s="11">
        <v>7.78</v>
      </c>
      <c r="CP150" s="11">
        <v>20.8</v>
      </c>
      <c r="CQ150" s="11">
        <v>19.89</v>
      </c>
      <c r="CR150" s="11">
        <v>19.71</v>
      </c>
      <c r="CS150" s="11">
        <v>27.57</v>
      </c>
      <c r="CT150" s="11">
        <v>15.31</v>
      </c>
      <c r="CU150" s="11">
        <v>20.03</v>
      </c>
      <c r="CV150" s="11">
        <v>3.15</v>
      </c>
      <c r="CW150" s="11">
        <v>2.6</v>
      </c>
      <c r="CX150" s="11">
        <v>20.11</v>
      </c>
    </row>
    <row r="151" spans="2:102" x14ac:dyDescent="0.35">
      <c r="B151" s="3">
        <f t="shared" si="6"/>
        <v>148</v>
      </c>
      <c r="C151" s="11">
        <v>20.55</v>
      </c>
      <c r="D151" s="11">
        <v>7.6</v>
      </c>
      <c r="E151" s="11">
        <v>18.57</v>
      </c>
      <c r="F151" s="11">
        <v>0.48</v>
      </c>
      <c r="G151" s="11">
        <v>2.39</v>
      </c>
      <c r="H151" s="11">
        <v>10.09</v>
      </c>
      <c r="I151" s="11">
        <v>15.28</v>
      </c>
      <c r="J151" s="11">
        <v>20.89</v>
      </c>
      <c r="K151" s="11">
        <v>18.649999999999999</v>
      </c>
      <c r="L151" s="11">
        <v>2.68</v>
      </c>
      <c r="M151" s="11">
        <v>32.86</v>
      </c>
      <c r="N151" s="11">
        <v>1.06</v>
      </c>
      <c r="O151" s="11">
        <v>7.72</v>
      </c>
      <c r="P151" s="11">
        <v>15.91</v>
      </c>
      <c r="Q151" s="11">
        <v>29.48</v>
      </c>
      <c r="R151" s="11">
        <v>26.42</v>
      </c>
      <c r="S151" s="11">
        <v>31.15</v>
      </c>
      <c r="T151" s="11">
        <v>24.77</v>
      </c>
      <c r="U151" s="11">
        <v>5.56</v>
      </c>
      <c r="V151" s="11">
        <v>41.09</v>
      </c>
      <c r="W151" s="11">
        <v>14.55</v>
      </c>
      <c r="X151" s="11">
        <v>1.83</v>
      </c>
      <c r="Y151" s="11">
        <v>5.88</v>
      </c>
      <c r="Z151" s="11">
        <v>10.34</v>
      </c>
      <c r="AA151" s="11">
        <v>5.79</v>
      </c>
      <c r="AB151" s="11">
        <v>45.36</v>
      </c>
      <c r="AC151" s="11">
        <v>14.53</v>
      </c>
      <c r="AD151" s="11">
        <v>16.600000000000001</v>
      </c>
      <c r="AE151" s="11">
        <v>11.37</v>
      </c>
      <c r="AF151" s="11">
        <v>26.23</v>
      </c>
      <c r="AG151" s="11">
        <v>26.54</v>
      </c>
      <c r="AH151" s="11">
        <v>18.79</v>
      </c>
      <c r="AI151" s="11">
        <v>16.89</v>
      </c>
      <c r="AJ151" s="11">
        <v>6.25</v>
      </c>
      <c r="AK151" s="11">
        <v>31.85</v>
      </c>
      <c r="AL151" s="11">
        <v>8.52</v>
      </c>
      <c r="AM151" s="11">
        <v>17.04</v>
      </c>
      <c r="AN151" s="11">
        <v>12.45</v>
      </c>
      <c r="AO151" s="11">
        <v>23.63</v>
      </c>
      <c r="AP151" s="11">
        <v>22.71</v>
      </c>
      <c r="AQ151" s="11">
        <v>7.75</v>
      </c>
      <c r="AR151" s="11">
        <v>53.19</v>
      </c>
      <c r="AS151" s="11">
        <v>20</v>
      </c>
      <c r="AT151" s="11">
        <v>79.44</v>
      </c>
      <c r="AU151" s="11">
        <v>35.979999999999997</v>
      </c>
      <c r="AV151" s="11">
        <v>58.7</v>
      </c>
      <c r="AW151" s="11">
        <v>67.52</v>
      </c>
      <c r="AX151" s="11">
        <v>29.29</v>
      </c>
      <c r="AY151" s="11">
        <v>37.07</v>
      </c>
      <c r="AZ151" s="11">
        <v>46.23</v>
      </c>
      <c r="BA151" s="11">
        <v>15.85</v>
      </c>
      <c r="BB151" s="11">
        <v>9.77</v>
      </c>
      <c r="BC151" s="11">
        <v>18.440000000000001</v>
      </c>
      <c r="BD151" s="11">
        <v>12.84</v>
      </c>
      <c r="BE151" s="11">
        <v>17.7</v>
      </c>
      <c r="BF151" s="11">
        <v>9.08</v>
      </c>
      <c r="BG151" s="11">
        <v>15.96</v>
      </c>
      <c r="BH151" s="11">
        <v>16.22</v>
      </c>
      <c r="BI151" s="11">
        <v>22.86</v>
      </c>
      <c r="BJ151" s="11">
        <v>0.5</v>
      </c>
      <c r="BK151" s="11">
        <v>16.850000000000001</v>
      </c>
      <c r="BL151" s="11">
        <v>21.03</v>
      </c>
      <c r="BM151" s="11">
        <v>11.14</v>
      </c>
      <c r="BN151" s="11">
        <v>17.2</v>
      </c>
      <c r="BO151" s="11">
        <v>18.72</v>
      </c>
      <c r="BP151" s="11">
        <v>21.41</v>
      </c>
      <c r="BQ151" s="11">
        <v>14.24</v>
      </c>
      <c r="BR151" s="11">
        <v>16.04</v>
      </c>
      <c r="BS151" s="11">
        <v>9.7899999999999991</v>
      </c>
      <c r="BT151" s="11">
        <v>25.15</v>
      </c>
      <c r="BU151" s="11">
        <v>17.27</v>
      </c>
      <c r="BV151" s="11">
        <v>29.78</v>
      </c>
      <c r="BW151" s="11">
        <v>27.84</v>
      </c>
      <c r="BX151" s="11">
        <v>24.68</v>
      </c>
      <c r="BY151" s="11">
        <v>9.14</v>
      </c>
      <c r="BZ151" s="11">
        <v>12.09</v>
      </c>
      <c r="CA151" s="11">
        <v>19.88</v>
      </c>
      <c r="CB151" s="11">
        <v>17.63</v>
      </c>
      <c r="CC151" s="11">
        <v>22.67</v>
      </c>
      <c r="CD151" s="11">
        <v>6.94</v>
      </c>
      <c r="CE151" s="11">
        <v>18.399999999999999</v>
      </c>
      <c r="CF151" s="11">
        <v>29.32</v>
      </c>
      <c r="CG151" s="11">
        <v>19.63</v>
      </c>
      <c r="CH151" s="11">
        <v>19.45</v>
      </c>
      <c r="CI151" s="11">
        <v>3.83</v>
      </c>
      <c r="CJ151" s="11">
        <v>26.21</v>
      </c>
      <c r="CK151" s="11">
        <v>19.64</v>
      </c>
      <c r="CL151" s="11">
        <v>20.170000000000002</v>
      </c>
      <c r="CM151" s="11">
        <v>29.68</v>
      </c>
      <c r="CN151" s="11">
        <v>11.12</v>
      </c>
      <c r="CO151" s="11">
        <v>8.82</v>
      </c>
      <c r="CP151" s="11">
        <v>18.63</v>
      </c>
      <c r="CQ151" s="11">
        <v>19.93</v>
      </c>
      <c r="CR151" s="11">
        <v>20.45</v>
      </c>
      <c r="CS151" s="11">
        <v>26.41</v>
      </c>
      <c r="CT151" s="11">
        <v>15.87</v>
      </c>
      <c r="CU151" s="11">
        <v>20.16</v>
      </c>
      <c r="CV151" s="11">
        <v>3.01</v>
      </c>
      <c r="CW151" s="11">
        <v>2.52</v>
      </c>
      <c r="CX151" s="11">
        <v>18.73</v>
      </c>
    </row>
    <row r="152" spans="2:102" x14ac:dyDescent="0.35">
      <c r="B152" s="3">
        <f t="shared" si="6"/>
        <v>149</v>
      </c>
      <c r="C152" s="11">
        <v>20.55</v>
      </c>
      <c r="D152" s="11">
        <v>7.6</v>
      </c>
      <c r="E152" s="11">
        <v>18.53</v>
      </c>
      <c r="F152" s="11">
        <v>0.49</v>
      </c>
      <c r="G152" s="11">
        <v>2.39</v>
      </c>
      <c r="H152" s="11">
        <v>10.130000000000001</v>
      </c>
      <c r="I152" s="11">
        <v>15.38</v>
      </c>
      <c r="J152" s="11">
        <v>20.96</v>
      </c>
      <c r="K152" s="11">
        <v>18.54</v>
      </c>
      <c r="L152" s="11">
        <v>2.67</v>
      </c>
      <c r="M152" s="11">
        <v>32.9</v>
      </c>
      <c r="N152" s="11">
        <v>1.06</v>
      </c>
      <c r="O152" s="11">
        <v>7.7</v>
      </c>
      <c r="P152" s="11">
        <v>15.93</v>
      </c>
      <c r="Q152" s="11">
        <v>29.49</v>
      </c>
      <c r="R152" s="11">
        <v>26.77</v>
      </c>
      <c r="S152" s="11">
        <v>31.2</v>
      </c>
      <c r="T152" s="11">
        <v>24.77</v>
      </c>
      <c r="U152" s="11">
        <v>5.54</v>
      </c>
      <c r="V152" s="11">
        <v>41.21</v>
      </c>
      <c r="W152" s="11">
        <v>14.34</v>
      </c>
      <c r="X152" s="11">
        <v>1.83</v>
      </c>
      <c r="Y152" s="11">
        <v>5.81</v>
      </c>
      <c r="Z152" s="11">
        <v>10.45</v>
      </c>
      <c r="AA152" s="11">
        <v>5.73</v>
      </c>
      <c r="AB152" s="11">
        <v>45.28</v>
      </c>
      <c r="AC152" s="11">
        <v>14.56</v>
      </c>
      <c r="AD152" s="11">
        <v>16.63</v>
      </c>
      <c r="AE152" s="11">
        <v>11.36</v>
      </c>
      <c r="AF152" s="11">
        <v>26.34</v>
      </c>
      <c r="AG152" s="11">
        <v>26.54</v>
      </c>
      <c r="AH152" s="11">
        <v>18.82</v>
      </c>
      <c r="AI152" s="11">
        <v>16.829999999999998</v>
      </c>
      <c r="AJ152" s="11">
        <v>6.29</v>
      </c>
      <c r="AK152" s="11">
        <v>31.71</v>
      </c>
      <c r="AL152" s="11">
        <v>8.52</v>
      </c>
      <c r="AM152" s="11">
        <v>17.010000000000002</v>
      </c>
      <c r="AN152" s="11">
        <v>12.35</v>
      </c>
      <c r="AO152" s="11">
        <v>23.69</v>
      </c>
      <c r="AP152" s="11">
        <v>22.66</v>
      </c>
      <c r="AQ152" s="11">
        <v>7.74</v>
      </c>
      <c r="AR152" s="11">
        <v>52.97</v>
      </c>
      <c r="AS152" s="11">
        <v>20.03</v>
      </c>
      <c r="AT152" s="11">
        <v>79.650000000000006</v>
      </c>
      <c r="AU152" s="11">
        <v>36.1</v>
      </c>
      <c r="AV152" s="11">
        <v>58.98</v>
      </c>
      <c r="AW152" s="11">
        <v>67.12</v>
      </c>
      <c r="AX152" s="11">
        <v>29.36</v>
      </c>
      <c r="AY152" s="11">
        <v>36.75</v>
      </c>
      <c r="AZ152" s="11">
        <v>46.16</v>
      </c>
      <c r="BA152" s="11">
        <v>15.66</v>
      </c>
      <c r="BB152" s="11">
        <v>9.35</v>
      </c>
      <c r="BC152" s="11">
        <v>17.079999999999998</v>
      </c>
      <c r="BD152" s="11">
        <v>12.45</v>
      </c>
      <c r="BE152" s="11">
        <v>18.97</v>
      </c>
      <c r="BF152" s="11">
        <v>8.9499999999999993</v>
      </c>
      <c r="BG152" s="11">
        <v>15.67</v>
      </c>
      <c r="BH152" s="11">
        <v>16.75</v>
      </c>
      <c r="BI152" s="11">
        <v>22.98</v>
      </c>
      <c r="BJ152" s="11">
        <v>0.48</v>
      </c>
      <c r="BK152" s="11">
        <v>16.059999999999999</v>
      </c>
      <c r="BL152" s="11">
        <v>20.64</v>
      </c>
      <c r="BM152" s="11">
        <v>11.4</v>
      </c>
      <c r="BN152" s="11">
        <v>16.71</v>
      </c>
      <c r="BO152" s="11">
        <v>18.72</v>
      </c>
      <c r="BP152" s="11">
        <v>21.15</v>
      </c>
      <c r="BQ152" s="11">
        <v>15.21</v>
      </c>
      <c r="BR152" s="11">
        <v>16.46</v>
      </c>
      <c r="BS152" s="11">
        <v>9.66</v>
      </c>
      <c r="BT152" s="11">
        <v>26.71</v>
      </c>
      <c r="BU152" s="11">
        <v>16.510000000000002</v>
      </c>
      <c r="BV152" s="11">
        <v>28.65</v>
      </c>
      <c r="BW152" s="11">
        <v>29.58</v>
      </c>
      <c r="BX152" s="11">
        <v>24.56</v>
      </c>
      <c r="BY152" s="11">
        <v>9.57</v>
      </c>
      <c r="BZ152" s="11">
        <v>12.12</v>
      </c>
      <c r="CA152" s="11">
        <v>19.46</v>
      </c>
      <c r="CB152" s="11">
        <v>17.86</v>
      </c>
      <c r="CC152" s="11">
        <v>21.11</v>
      </c>
      <c r="CD152" s="11">
        <v>6.63</v>
      </c>
      <c r="CE152" s="11">
        <v>18.52</v>
      </c>
      <c r="CF152" s="11">
        <v>29.27</v>
      </c>
      <c r="CG152" s="11">
        <v>17.940000000000001</v>
      </c>
      <c r="CH152" s="11">
        <v>19.66</v>
      </c>
      <c r="CI152" s="11">
        <v>3.7</v>
      </c>
      <c r="CJ152" s="11">
        <v>26.84</v>
      </c>
      <c r="CK152" s="11">
        <v>18.28</v>
      </c>
      <c r="CL152" s="11">
        <v>19.86</v>
      </c>
      <c r="CM152" s="11">
        <v>29.59</v>
      </c>
      <c r="CN152" s="11">
        <v>11.25</v>
      </c>
      <c r="CO152" s="11">
        <v>7.93</v>
      </c>
      <c r="CP152" s="11">
        <v>18.12</v>
      </c>
      <c r="CQ152" s="11">
        <v>19.649999999999999</v>
      </c>
      <c r="CR152" s="11">
        <v>19.579999999999998</v>
      </c>
      <c r="CS152" s="11">
        <v>26.88</v>
      </c>
      <c r="CT152" s="11">
        <v>16</v>
      </c>
      <c r="CU152" s="11">
        <v>20.190000000000001</v>
      </c>
      <c r="CV152" s="11">
        <v>3.19</v>
      </c>
      <c r="CW152" s="11">
        <v>2.58</v>
      </c>
      <c r="CX152" s="11">
        <v>20.13</v>
      </c>
    </row>
    <row r="153" spans="2:102" x14ac:dyDescent="0.35">
      <c r="B153" s="3">
        <f t="shared" si="6"/>
        <v>150</v>
      </c>
      <c r="C153" s="11">
        <v>20.56</v>
      </c>
      <c r="D153" s="11">
        <v>7.58</v>
      </c>
      <c r="E153" s="11">
        <v>18.649999999999999</v>
      </c>
      <c r="F153" s="11">
        <v>0.49</v>
      </c>
      <c r="G153" s="11">
        <v>2.4</v>
      </c>
      <c r="H153" s="11">
        <v>10.050000000000001</v>
      </c>
      <c r="I153" s="11">
        <v>15.47</v>
      </c>
      <c r="J153" s="11">
        <v>21.17</v>
      </c>
      <c r="K153" s="11">
        <v>18.53</v>
      </c>
      <c r="L153" s="11">
        <v>2.67</v>
      </c>
      <c r="M153" s="11">
        <v>33</v>
      </c>
      <c r="N153" s="11">
        <v>1.06</v>
      </c>
      <c r="O153" s="11">
        <v>7.72</v>
      </c>
      <c r="P153" s="11">
        <v>15.86</v>
      </c>
      <c r="Q153" s="11">
        <v>29.66</v>
      </c>
      <c r="R153" s="11">
        <v>26.68</v>
      </c>
      <c r="S153" s="11">
        <v>31.29</v>
      </c>
      <c r="T153" s="11">
        <v>24.64</v>
      </c>
      <c r="U153" s="11">
        <v>5.59</v>
      </c>
      <c r="V153" s="11">
        <v>41.24</v>
      </c>
      <c r="W153" s="11">
        <v>14.15</v>
      </c>
      <c r="X153" s="11">
        <v>1.83</v>
      </c>
      <c r="Y153" s="11">
        <v>5.85</v>
      </c>
      <c r="Z153" s="11">
        <v>10.49</v>
      </c>
      <c r="AA153" s="11">
        <v>5.75</v>
      </c>
      <c r="AB153" s="11">
        <v>45.41</v>
      </c>
      <c r="AC153" s="11">
        <v>14.53</v>
      </c>
      <c r="AD153" s="11">
        <v>16.600000000000001</v>
      </c>
      <c r="AE153" s="11">
        <v>11.27</v>
      </c>
      <c r="AF153" s="11">
        <v>26.32</v>
      </c>
      <c r="AG153" s="11">
        <v>26.47</v>
      </c>
      <c r="AH153" s="11">
        <v>18.71</v>
      </c>
      <c r="AI153" s="11">
        <v>16.71</v>
      </c>
      <c r="AJ153" s="11">
        <v>6.3</v>
      </c>
      <c r="AK153" s="11">
        <v>31.61</v>
      </c>
      <c r="AL153" s="11">
        <v>8.51</v>
      </c>
      <c r="AM153" s="11">
        <v>17.07</v>
      </c>
      <c r="AN153" s="11">
        <v>12.38</v>
      </c>
      <c r="AO153" s="11">
        <v>23.65</v>
      </c>
      <c r="AP153" s="11">
        <v>22.58</v>
      </c>
      <c r="AQ153" s="11">
        <v>7.67</v>
      </c>
      <c r="AR153" s="11">
        <v>53.23</v>
      </c>
      <c r="AS153" s="11">
        <v>20.14</v>
      </c>
      <c r="AT153" s="11">
        <v>80.42</v>
      </c>
      <c r="AU153" s="11">
        <v>36.119999999999997</v>
      </c>
      <c r="AV153" s="11">
        <v>59.44</v>
      </c>
      <c r="AW153" s="11">
        <v>67.53</v>
      </c>
      <c r="AX153" s="11">
        <v>29.06</v>
      </c>
      <c r="AY153" s="11">
        <v>37.15</v>
      </c>
      <c r="AZ153" s="11">
        <v>46.09</v>
      </c>
      <c r="BA153" s="11">
        <v>15.78</v>
      </c>
      <c r="BB153" s="11">
        <v>10.119999999999999</v>
      </c>
      <c r="BC153" s="11">
        <v>17.37</v>
      </c>
      <c r="BD153" s="11">
        <v>12.96</v>
      </c>
      <c r="BE153" s="11">
        <v>18.510000000000002</v>
      </c>
      <c r="BF153" s="11">
        <v>9.24</v>
      </c>
      <c r="BG153" s="11">
        <v>15.89</v>
      </c>
      <c r="BH153" s="11">
        <v>16.36</v>
      </c>
      <c r="BI153" s="11">
        <v>23.06</v>
      </c>
      <c r="BJ153" s="11">
        <v>0.51</v>
      </c>
      <c r="BK153" s="11">
        <v>15.96</v>
      </c>
      <c r="BL153" s="11">
        <v>20.48</v>
      </c>
      <c r="BM153" s="11">
        <v>11.36</v>
      </c>
      <c r="BN153" s="11">
        <v>17.12</v>
      </c>
      <c r="BO153" s="11">
        <v>20.149999999999999</v>
      </c>
      <c r="BP153" s="11">
        <v>20.61</v>
      </c>
      <c r="BQ153" s="11">
        <v>14.85</v>
      </c>
      <c r="BR153" s="11">
        <v>15.49</v>
      </c>
      <c r="BS153" s="11">
        <v>9.61</v>
      </c>
      <c r="BT153" s="11">
        <v>25.43</v>
      </c>
      <c r="BU153" s="11">
        <v>16.95</v>
      </c>
      <c r="BV153" s="11">
        <v>29.73</v>
      </c>
      <c r="BW153" s="11">
        <v>27.39</v>
      </c>
      <c r="BX153" s="11">
        <v>23.66</v>
      </c>
      <c r="BY153" s="11">
        <v>9.5</v>
      </c>
      <c r="BZ153" s="11">
        <v>12.58</v>
      </c>
      <c r="CA153" s="11">
        <v>19.16</v>
      </c>
      <c r="CB153" s="11">
        <v>17.32</v>
      </c>
      <c r="CC153" s="11">
        <v>22.69</v>
      </c>
      <c r="CD153" s="11">
        <v>6.71</v>
      </c>
      <c r="CE153" s="11">
        <v>18.809999999999999</v>
      </c>
      <c r="CF153" s="11">
        <v>29.27</v>
      </c>
      <c r="CG153" s="11">
        <v>18.87</v>
      </c>
      <c r="CH153" s="11">
        <v>20.73</v>
      </c>
      <c r="CI153" s="11">
        <v>3.84</v>
      </c>
      <c r="CJ153" s="11">
        <v>26.18</v>
      </c>
      <c r="CK153" s="11">
        <v>19.57</v>
      </c>
      <c r="CL153" s="11">
        <v>19.59</v>
      </c>
      <c r="CM153" s="11">
        <v>28.17</v>
      </c>
      <c r="CN153" s="11">
        <v>11</v>
      </c>
      <c r="CO153" s="11">
        <v>8.17</v>
      </c>
      <c r="CP153" s="11">
        <v>18.66</v>
      </c>
      <c r="CQ153" s="11">
        <v>19.59</v>
      </c>
      <c r="CR153" s="11">
        <v>20.11</v>
      </c>
      <c r="CS153" s="11">
        <v>26.4</v>
      </c>
      <c r="CT153" s="11">
        <v>15.47</v>
      </c>
      <c r="CU153" s="11">
        <v>20.8</v>
      </c>
      <c r="CV153" s="11">
        <v>3.22</v>
      </c>
      <c r="CW153" s="11">
        <v>2.4500000000000002</v>
      </c>
      <c r="CX153" s="11">
        <v>19.66</v>
      </c>
    </row>
    <row r="154" spans="2:102" x14ac:dyDescent="0.35">
      <c r="B154" s="3">
        <f t="shared" si="6"/>
        <v>151</v>
      </c>
      <c r="C154" s="11">
        <v>20.58</v>
      </c>
      <c r="D154" s="11">
        <v>7.56</v>
      </c>
      <c r="E154" s="11">
        <v>18.68</v>
      </c>
      <c r="F154" s="11">
        <v>0.5</v>
      </c>
      <c r="G154" s="11">
        <v>2.4</v>
      </c>
      <c r="H154" s="11">
        <v>9.82</v>
      </c>
      <c r="I154" s="11">
        <v>15.83</v>
      </c>
      <c r="J154" s="11">
        <v>21.48</v>
      </c>
      <c r="K154" s="11">
        <v>18.66</v>
      </c>
      <c r="L154" s="11">
        <v>2.67</v>
      </c>
      <c r="M154" s="11">
        <v>33</v>
      </c>
      <c r="N154" s="11">
        <v>1.06</v>
      </c>
      <c r="O154" s="11">
        <v>7.71</v>
      </c>
      <c r="P154" s="11">
        <v>15.96</v>
      </c>
      <c r="Q154" s="11">
        <v>29.67</v>
      </c>
      <c r="R154" s="11">
        <v>26.33</v>
      </c>
      <c r="S154" s="11">
        <v>31.53</v>
      </c>
      <c r="T154" s="11">
        <v>24.69</v>
      </c>
      <c r="U154" s="11">
        <v>5.58</v>
      </c>
      <c r="V154" s="11">
        <v>40.85</v>
      </c>
      <c r="W154" s="11">
        <v>14.07</v>
      </c>
      <c r="X154" s="11">
        <v>1.83</v>
      </c>
      <c r="Y154" s="11">
        <v>5.82</v>
      </c>
      <c r="Z154" s="11">
        <v>10.58</v>
      </c>
      <c r="AA154" s="11">
        <v>5.68</v>
      </c>
      <c r="AB154" s="11">
        <v>45.17</v>
      </c>
      <c r="AC154" s="11">
        <v>14.49</v>
      </c>
      <c r="AD154" s="11">
        <v>16.579999999999998</v>
      </c>
      <c r="AE154" s="11">
        <v>11.29</v>
      </c>
      <c r="AF154" s="11">
        <v>26.36</v>
      </c>
      <c r="AG154" s="11">
        <v>26.42</v>
      </c>
      <c r="AH154" s="11">
        <v>18.899999999999999</v>
      </c>
      <c r="AI154" s="11">
        <v>16.66</v>
      </c>
      <c r="AJ154" s="11">
        <v>6.38</v>
      </c>
      <c r="AK154" s="11">
        <v>31.93</v>
      </c>
      <c r="AL154" s="11">
        <v>8.5399999999999991</v>
      </c>
      <c r="AM154" s="11">
        <v>17.07</v>
      </c>
      <c r="AN154" s="11">
        <v>12.35</v>
      </c>
      <c r="AO154" s="11">
        <v>23.54</v>
      </c>
      <c r="AP154" s="11">
        <v>22.64</v>
      </c>
      <c r="AQ154" s="11">
        <v>7.72</v>
      </c>
      <c r="AR154" s="11">
        <v>52.46</v>
      </c>
      <c r="AS154" s="11">
        <v>19.97</v>
      </c>
      <c r="AT154" s="11">
        <v>80.569999999999993</v>
      </c>
      <c r="AU154" s="11">
        <v>36.380000000000003</v>
      </c>
      <c r="AV154" s="11">
        <v>59.62</v>
      </c>
      <c r="AW154" s="11">
        <v>67.239999999999995</v>
      </c>
      <c r="AX154" s="11">
        <v>28.94</v>
      </c>
      <c r="AY154" s="11">
        <v>37.32</v>
      </c>
      <c r="AZ154" s="11">
        <v>45.93</v>
      </c>
      <c r="BA154" s="11">
        <v>14.35</v>
      </c>
      <c r="BB154" s="11">
        <v>9.35</v>
      </c>
      <c r="BC154" s="11">
        <v>18.03</v>
      </c>
      <c r="BD154" s="11">
        <v>12.91</v>
      </c>
      <c r="BE154" s="11">
        <v>17.739999999999998</v>
      </c>
      <c r="BF154" s="11">
        <v>9.0299999999999994</v>
      </c>
      <c r="BG154" s="11">
        <v>15.14</v>
      </c>
      <c r="BH154" s="11">
        <v>17.07</v>
      </c>
      <c r="BI154" s="11">
        <v>23.22</v>
      </c>
      <c r="BJ154" s="11">
        <v>0.49</v>
      </c>
      <c r="BK154" s="11">
        <v>16.170000000000002</v>
      </c>
      <c r="BL154" s="11">
        <v>21.75</v>
      </c>
      <c r="BM154" s="11">
        <v>11.28</v>
      </c>
      <c r="BN154" s="11">
        <v>17.25</v>
      </c>
      <c r="BO154" s="11">
        <v>19.55</v>
      </c>
      <c r="BP154" s="11">
        <v>20.95</v>
      </c>
      <c r="BQ154" s="11">
        <v>14.71</v>
      </c>
      <c r="BR154" s="11">
        <v>15.32</v>
      </c>
      <c r="BS154" s="11">
        <v>9.4700000000000006</v>
      </c>
      <c r="BT154" s="11">
        <v>26.01</v>
      </c>
      <c r="BU154" s="11">
        <v>15.61</v>
      </c>
      <c r="BV154" s="11">
        <v>31.3</v>
      </c>
      <c r="BW154" s="11">
        <v>27.39</v>
      </c>
      <c r="BX154" s="11">
        <v>23.87</v>
      </c>
      <c r="BY154" s="11">
        <v>8.9600000000000009</v>
      </c>
      <c r="BZ154" s="11">
        <v>12.65</v>
      </c>
      <c r="CA154" s="11">
        <v>19.420000000000002</v>
      </c>
      <c r="CB154" s="11">
        <v>17.579999999999998</v>
      </c>
      <c r="CC154" s="11">
        <v>21.87</v>
      </c>
      <c r="CD154" s="11">
        <v>6.83</v>
      </c>
      <c r="CE154" s="11">
        <v>18.97</v>
      </c>
      <c r="CF154" s="11">
        <v>28.17</v>
      </c>
      <c r="CG154" s="11">
        <v>18.760000000000002</v>
      </c>
      <c r="CH154" s="11">
        <v>19.670000000000002</v>
      </c>
      <c r="CI154" s="11">
        <v>3.74</v>
      </c>
      <c r="CJ154" s="11">
        <v>26.19</v>
      </c>
      <c r="CK154" s="11">
        <v>19.670000000000002</v>
      </c>
      <c r="CL154" s="11">
        <v>19.97</v>
      </c>
      <c r="CM154" s="11">
        <v>28.22</v>
      </c>
      <c r="CN154" s="11">
        <v>11.1</v>
      </c>
      <c r="CO154" s="11">
        <v>8.5299999999999994</v>
      </c>
      <c r="CP154" s="11">
        <v>19.579999999999998</v>
      </c>
      <c r="CQ154" s="11">
        <v>19.47</v>
      </c>
      <c r="CR154" s="11">
        <v>20.51</v>
      </c>
      <c r="CS154" s="11">
        <v>27.59</v>
      </c>
      <c r="CT154" s="11">
        <v>15.49</v>
      </c>
      <c r="CU154" s="11">
        <v>20.38</v>
      </c>
      <c r="CV154" s="11">
        <v>3.17</v>
      </c>
      <c r="CW154" s="11">
        <v>2.4300000000000002</v>
      </c>
      <c r="CX154" s="11">
        <v>19.5</v>
      </c>
    </row>
    <row r="155" spans="2:102" x14ac:dyDescent="0.35">
      <c r="B155" s="3">
        <f t="shared" si="6"/>
        <v>152</v>
      </c>
      <c r="C155" s="11">
        <v>20.39</v>
      </c>
      <c r="D155" s="11">
        <v>7.55</v>
      </c>
      <c r="E155" s="11">
        <v>18.850000000000001</v>
      </c>
      <c r="F155" s="11">
        <v>0.51</v>
      </c>
      <c r="G155" s="11">
        <v>2.41</v>
      </c>
      <c r="H155" s="11">
        <v>9.66</v>
      </c>
      <c r="I155" s="11">
        <v>15.68</v>
      </c>
      <c r="J155" s="11">
        <v>21.51</v>
      </c>
      <c r="K155" s="11">
        <v>18.649999999999999</v>
      </c>
      <c r="L155" s="11">
        <v>2.7</v>
      </c>
      <c r="M155" s="11">
        <v>33</v>
      </c>
      <c r="N155" s="11">
        <v>1.06</v>
      </c>
      <c r="O155" s="11">
        <v>7.76</v>
      </c>
      <c r="P155" s="11">
        <v>15.85</v>
      </c>
      <c r="Q155" s="11">
        <v>29.83</v>
      </c>
      <c r="R155" s="11">
        <v>26.71</v>
      </c>
      <c r="S155" s="11">
        <v>31.47</v>
      </c>
      <c r="T155" s="11">
        <v>24.52</v>
      </c>
      <c r="U155" s="11">
        <v>5.55</v>
      </c>
      <c r="V155" s="11">
        <v>41.28</v>
      </c>
      <c r="W155" s="11">
        <v>14.12</v>
      </c>
      <c r="X155" s="11">
        <v>1.83</v>
      </c>
      <c r="Y155" s="11">
        <v>5.82</v>
      </c>
      <c r="Z155" s="11">
        <v>10.61</v>
      </c>
      <c r="AA155" s="11">
        <v>5.63</v>
      </c>
      <c r="AB155" s="11">
        <v>45.48</v>
      </c>
      <c r="AC155" s="11">
        <v>14.49</v>
      </c>
      <c r="AD155" s="11">
        <v>16.579999999999998</v>
      </c>
      <c r="AE155" s="11">
        <v>11.31</v>
      </c>
      <c r="AF155" s="11">
        <v>26.72</v>
      </c>
      <c r="AG155" s="11">
        <v>26.56</v>
      </c>
      <c r="AH155" s="11">
        <v>19.37</v>
      </c>
      <c r="AI155" s="11">
        <v>16.71</v>
      </c>
      <c r="AJ155" s="11">
        <v>6.33</v>
      </c>
      <c r="AK155" s="11">
        <v>31.16</v>
      </c>
      <c r="AL155" s="11">
        <v>8.51</v>
      </c>
      <c r="AM155" s="11">
        <v>17.09</v>
      </c>
      <c r="AN155" s="11">
        <v>12.26</v>
      </c>
      <c r="AO155" s="11">
        <v>23.5</v>
      </c>
      <c r="AP155" s="11">
        <v>22.73</v>
      </c>
      <c r="AQ155" s="11">
        <v>7.78</v>
      </c>
      <c r="AR155" s="11">
        <v>52.49</v>
      </c>
      <c r="AS155" s="11">
        <v>19.850000000000001</v>
      </c>
      <c r="AT155" s="11">
        <v>81.150000000000006</v>
      </c>
      <c r="AU155" s="11">
        <v>36.28</v>
      </c>
      <c r="AV155" s="11">
        <v>59.85</v>
      </c>
      <c r="AW155" s="11">
        <v>67.180000000000007</v>
      </c>
      <c r="AX155" s="11">
        <v>28.55</v>
      </c>
      <c r="AY155" s="11">
        <v>37.08</v>
      </c>
      <c r="AZ155" s="11">
        <v>45.89</v>
      </c>
      <c r="BA155" s="11">
        <v>15.64</v>
      </c>
      <c r="BB155" s="11">
        <v>10.29</v>
      </c>
      <c r="BC155" s="11">
        <v>18.25</v>
      </c>
      <c r="BD155" s="11">
        <v>12.91</v>
      </c>
      <c r="BE155" s="11">
        <v>18.100000000000001</v>
      </c>
      <c r="BF155" s="11">
        <v>8.91</v>
      </c>
      <c r="BG155" s="11">
        <v>16.170000000000002</v>
      </c>
      <c r="BH155" s="11">
        <v>16.22</v>
      </c>
      <c r="BI155" s="11">
        <v>23.02</v>
      </c>
      <c r="BJ155" s="11">
        <v>0.48</v>
      </c>
      <c r="BK155" s="11">
        <v>15.83</v>
      </c>
      <c r="BL155" s="11">
        <v>21.49</v>
      </c>
      <c r="BM155" s="11">
        <v>11.78</v>
      </c>
      <c r="BN155" s="11">
        <v>16.25</v>
      </c>
      <c r="BO155" s="11">
        <v>19.7</v>
      </c>
      <c r="BP155" s="11">
        <v>20.61</v>
      </c>
      <c r="BQ155" s="11">
        <v>14.51</v>
      </c>
      <c r="BR155" s="11">
        <v>15.06</v>
      </c>
      <c r="BS155" s="11">
        <v>9.9600000000000009</v>
      </c>
      <c r="BT155" s="11">
        <v>25.68</v>
      </c>
      <c r="BU155" s="11">
        <v>16.89</v>
      </c>
      <c r="BV155" s="11">
        <v>28.58</v>
      </c>
      <c r="BW155" s="11">
        <v>29.26</v>
      </c>
      <c r="BX155" s="11">
        <v>23.8</v>
      </c>
      <c r="BY155" s="11">
        <v>9.11</v>
      </c>
      <c r="BZ155" s="11">
        <v>12.45</v>
      </c>
      <c r="CA155" s="11">
        <v>19.05</v>
      </c>
      <c r="CB155" s="11">
        <v>17.649999999999999</v>
      </c>
      <c r="CC155" s="11">
        <v>22.34</v>
      </c>
      <c r="CD155" s="11">
        <v>6.33</v>
      </c>
      <c r="CE155" s="11">
        <v>18.53</v>
      </c>
      <c r="CF155" s="11">
        <v>29.28</v>
      </c>
      <c r="CG155" s="11">
        <v>19.309999999999999</v>
      </c>
      <c r="CH155" s="11">
        <v>19.670000000000002</v>
      </c>
      <c r="CI155" s="11">
        <v>3.69</v>
      </c>
      <c r="CJ155" s="11">
        <v>26.02</v>
      </c>
      <c r="CK155" s="11">
        <v>19.32</v>
      </c>
      <c r="CL155" s="11">
        <v>19.73</v>
      </c>
      <c r="CM155" s="11">
        <v>29.23</v>
      </c>
      <c r="CN155" s="11">
        <v>11.36</v>
      </c>
      <c r="CO155" s="11">
        <v>7.46</v>
      </c>
      <c r="CP155" s="11">
        <v>19.73</v>
      </c>
      <c r="CQ155" s="11">
        <v>19.39</v>
      </c>
      <c r="CR155" s="11">
        <v>20.61</v>
      </c>
      <c r="CS155" s="11">
        <v>26.3</v>
      </c>
      <c r="CT155" s="11">
        <v>15.79</v>
      </c>
      <c r="CU155" s="11">
        <v>21.07</v>
      </c>
      <c r="CV155" s="11">
        <v>3.34</v>
      </c>
      <c r="CW155" s="11">
        <v>2.59</v>
      </c>
      <c r="CX155" s="11">
        <v>19.600000000000001</v>
      </c>
    </row>
    <row r="156" spans="2:102" x14ac:dyDescent="0.35">
      <c r="B156" s="3">
        <f t="shared" si="6"/>
        <v>153</v>
      </c>
      <c r="C156" s="11">
        <v>20.39</v>
      </c>
      <c r="D156" s="11">
        <v>7.52</v>
      </c>
      <c r="E156" s="11">
        <v>18.87</v>
      </c>
      <c r="F156" s="11">
        <v>0.5</v>
      </c>
      <c r="G156" s="11">
        <v>2.41</v>
      </c>
      <c r="H156" s="11">
        <v>9.52</v>
      </c>
      <c r="I156" s="11">
        <v>15.54</v>
      </c>
      <c r="J156" s="11">
        <v>21.72</v>
      </c>
      <c r="K156" s="11">
        <v>18.72</v>
      </c>
      <c r="L156" s="11">
        <v>2.71</v>
      </c>
      <c r="M156" s="11">
        <v>32.840000000000003</v>
      </c>
      <c r="N156" s="11">
        <v>1.06</v>
      </c>
      <c r="O156" s="11">
        <v>7.84</v>
      </c>
      <c r="P156" s="11">
        <v>15.85</v>
      </c>
      <c r="Q156" s="11">
        <v>29.96</v>
      </c>
      <c r="R156" s="11">
        <v>26.66</v>
      </c>
      <c r="S156" s="11">
        <v>31.54</v>
      </c>
      <c r="T156" s="11">
        <v>24.27</v>
      </c>
      <c r="U156" s="11">
        <v>5.59</v>
      </c>
      <c r="V156" s="11">
        <v>41.28</v>
      </c>
      <c r="W156" s="11">
        <v>14.18</v>
      </c>
      <c r="X156" s="11">
        <v>1.83</v>
      </c>
      <c r="Y156" s="11">
        <v>5.87</v>
      </c>
      <c r="Z156" s="11">
        <v>10.56</v>
      </c>
      <c r="AA156" s="11">
        <v>5.71</v>
      </c>
      <c r="AB156" s="11">
        <v>45.56</v>
      </c>
      <c r="AC156" s="11">
        <v>14.46</v>
      </c>
      <c r="AD156" s="11">
        <v>16.57</v>
      </c>
      <c r="AE156" s="11">
        <v>11.18</v>
      </c>
      <c r="AF156" s="11">
        <v>26.86</v>
      </c>
      <c r="AG156" s="11">
        <v>26.47</v>
      </c>
      <c r="AH156" s="11">
        <v>19.55</v>
      </c>
      <c r="AI156" s="11">
        <v>16.75</v>
      </c>
      <c r="AJ156" s="11">
        <v>6.2</v>
      </c>
      <c r="AK156" s="11">
        <v>31.11</v>
      </c>
      <c r="AL156" s="11">
        <v>8.48</v>
      </c>
      <c r="AM156" s="11">
        <v>17</v>
      </c>
      <c r="AN156" s="11">
        <v>12.14</v>
      </c>
      <c r="AO156" s="11">
        <v>23.52</v>
      </c>
      <c r="AP156" s="11">
        <v>22.55</v>
      </c>
      <c r="AQ156" s="11">
        <v>7.8</v>
      </c>
      <c r="AR156" s="11">
        <v>52.96</v>
      </c>
      <c r="AS156" s="11">
        <v>19.78</v>
      </c>
      <c r="AT156" s="11">
        <v>80.63</v>
      </c>
      <c r="AU156" s="11">
        <v>36.159999999999997</v>
      </c>
      <c r="AV156" s="11">
        <v>59.58</v>
      </c>
      <c r="AW156" s="11">
        <v>67.11</v>
      </c>
      <c r="AX156" s="11">
        <v>28.69</v>
      </c>
      <c r="AY156" s="11">
        <v>37.19</v>
      </c>
      <c r="AZ156" s="11">
        <v>45.91</v>
      </c>
      <c r="BA156" s="11">
        <v>15.28</v>
      </c>
      <c r="BB156" s="11">
        <v>9.56</v>
      </c>
      <c r="BC156" s="11">
        <v>17.59</v>
      </c>
      <c r="BD156" s="11">
        <v>12.79</v>
      </c>
      <c r="BE156" s="11">
        <v>18.64</v>
      </c>
      <c r="BF156" s="11">
        <v>9.08</v>
      </c>
      <c r="BG156" s="11">
        <v>16.28</v>
      </c>
      <c r="BH156" s="11">
        <v>16.649999999999999</v>
      </c>
      <c r="BI156" s="11">
        <v>23.36</v>
      </c>
      <c r="BJ156" s="11">
        <v>0.53</v>
      </c>
      <c r="BK156" s="11">
        <v>16.88</v>
      </c>
      <c r="BL156" s="11">
        <v>21.28</v>
      </c>
      <c r="BM156" s="11">
        <v>11.28</v>
      </c>
      <c r="BN156" s="11">
        <v>17.309999999999999</v>
      </c>
      <c r="BO156" s="11">
        <v>19.04</v>
      </c>
      <c r="BP156" s="11">
        <v>21.15</v>
      </c>
      <c r="BQ156" s="11">
        <v>15</v>
      </c>
      <c r="BR156" s="11">
        <v>15.95</v>
      </c>
      <c r="BS156" s="11">
        <v>9.9</v>
      </c>
      <c r="BT156" s="11">
        <v>26.52</v>
      </c>
      <c r="BU156" s="11">
        <v>17.07</v>
      </c>
      <c r="BV156" s="11">
        <v>29.67</v>
      </c>
      <c r="BW156" s="11">
        <v>27.84</v>
      </c>
      <c r="BX156" s="11">
        <v>23.71</v>
      </c>
      <c r="BY156" s="11">
        <v>9.2200000000000006</v>
      </c>
      <c r="BZ156" s="11">
        <v>13.31</v>
      </c>
      <c r="CA156" s="11">
        <v>19.399999999999999</v>
      </c>
      <c r="CB156" s="11">
        <v>17.899999999999999</v>
      </c>
      <c r="CC156" s="11">
        <v>22.33</v>
      </c>
      <c r="CD156" s="11">
        <v>6.8</v>
      </c>
      <c r="CE156" s="11">
        <v>18.170000000000002</v>
      </c>
      <c r="CF156" s="11">
        <v>28.16</v>
      </c>
      <c r="CG156" s="11">
        <v>19.13</v>
      </c>
      <c r="CH156" s="11">
        <v>19.91</v>
      </c>
      <c r="CI156" s="11">
        <v>3.78</v>
      </c>
      <c r="CJ156" s="11">
        <v>28.28</v>
      </c>
      <c r="CK156" s="11">
        <v>19.61</v>
      </c>
      <c r="CL156" s="11">
        <v>19.559999999999999</v>
      </c>
      <c r="CM156" s="11">
        <v>28.87</v>
      </c>
      <c r="CN156" s="11">
        <v>11.18</v>
      </c>
      <c r="CO156" s="11">
        <v>7.77</v>
      </c>
      <c r="CP156" s="11">
        <v>19.62</v>
      </c>
      <c r="CQ156" s="11">
        <v>20.05</v>
      </c>
      <c r="CR156" s="11">
        <v>21.03</v>
      </c>
      <c r="CS156" s="11">
        <v>25.71</v>
      </c>
      <c r="CT156" s="11">
        <v>15.11</v>
      </c>
      <c r="CU156" s="11">
        <v>21.03</v>
      </c>
      <c r="CV156" s="11">
        <v>3.36</v>
      </c>
      <c r="CW156" s="11">
        <v>2.4500000000000002</v>
      </c>
      <c r="CX156" s="11">
        <v>19.46</v>
      </c>
    </row>
    <row r="157" spans="2:102" x14ac:dyDescent="0.35">
      <c r="B157" s="3">
        <f t="shared" si="6"/>
        <v>154</v>
      </c>
      <c r="C157" s="11">
        <v>20.29</v>
      </c>
      <c r="D157" s="11">
        <v>7.54</v>
      </c>
      <c r="E157" s="11">
        <v>18.82</v>
      </c>
      <c r="F157" s="11">
        <v>0.5</v>
      </c>
      <c r="G157" s="11">
        <v>2.41</v>
      </c>
      <c r="H157" s="11">
        <v>9.5399999999999991</v>
      </c>
      <c r="I157" s="11">
        <v>15.56</v>
      </c>
      <c r="J157" s="11">
        <v>21.4</v>
      </c>
      <c r="K157" s="11">
        <v>18.59</v>
      </c>
      <c r="L157" s="11">
        <v>2.66</v>
      </c>
      <c r="M157" s="11">
        <v>32.86</v>
      </c>
      <c r="N157" s="11">
        <v>1.06</v>
      </c>
      <c r="O157" s="11">
        <v>8.01</v>
      </c>
      <c r="P157" s="11">
        <v>16.09</v>
      </c>
      <c r="Q157" s="11">
        <v>30.15</v>
      </c>
      <c r="R157" s="11">
        <v>26.51</v>
      </c>
      <c r="S157" s="11">
        <v>31.31</v>
      </c>
      <c r="T157" s="11">
        <v>24.24</v>
      </c>
      <c r="U157" s="11">
        <v>5.56</v>
      </c>
      <c r="V157" s="11">
        <v>41.46</v>
      </c>
      <c r="W157" s="11">
        <v>14.14</v>
      </c>
      <c r="X157" s="11">
        <v>1.83</v>
      </c>
      <c r="Y157" s="11">
        <v>5.91</v>
      </c>
      <c r="Z157" s="11">
        <v>10.52</v>
      </c>
      <c r="AA157" s="11">
        <v>5.71</v>
      </c>
      <c r="AB157" s="11">
        <v>46.29</v>
      </c>
      <c r="AC157" s="11">
        <v>14.5</v>
      </c>
      <c r="AD157" s="11">
        <v>16.54</v>
      </c>
      <c r="AE157" s="11">
        <v>11.14</v>
      </c>
      <c r="AF157" s="11">
        <v>27.04</v>
      </c>
      <c r="AG157" s="11">
        <v>26.51</v>
      </c>
      <c r="AH157" s="11">
        <v>19.72</v>
      </c>
      <c r="AI157" s="11">
        <v>16.600000000000001</v>
      </c>
      <c r="AJ157" s="11">
        <v>6.11</v>
      </c>
      <c r="AK157" s="11">
        <v>30.96</v>
      </c>
      <c r="AL157" s="11">
        <v>8.48</v>
      </c>
      <c r="AM157" s="11">
        <v>16.96</v>
      </c>
      <c r="AN157" s="11">
        <v>11.89</v>
      </c>
      <c r="AO157" s="11">
        <v>23.52</v>
      </c>
      <c r="AP157" s="11">
        <v>22.09</v>
      </c>
      <c r="AQ157" s="11">
        <v>7.77</v>
      </c>
      <c r="AR157" s="11">
        <v>53.46</v>
      </c>
      <c r="AS157" s="11">
        <v>19.649999999999999</v>
      </c>
      <c r="AT157" s="11">
        <v>80.34</v>
      </c>
      <c r="AU157" s="11">
        <v>36.409999999999997</v>
      </c>
      <c r="AV157" s="11">
        <v>59.81</v>
      </c>
      <c r="AW157" s="11">
        <v>66.48</v>
      </c>
      <c r="AX157" s="11">
        <v>28.82</v>
      </c>
      <c r="AY157" s="11">
        <v>37.39</v>
      </c>
      <c r="AZ157" s="11">
        <v>46.09</v>
      </c>
      <c r="BA157" s="11">
        <v>16.38</v>
      </c>
      <c r="BB157" s="11">
        <v>9.1999999999999993</v>
      </c>
      <c r="BC157" s="11">
        <v>17.239999999999998</v>
      </c>
      <c r="BD157" s="11">
        <v>13.08</v>
      </c>
      <c r="BE157" s="11">
        <v>17.77</v>
      </c>
      <c r="BF157" s="11">
        <v>8.7100000000000009</v>
      </c>
      <c r="BG157" s="11">
        <v>15.39</v>
      </c>
      <c r="BH157" s="11">
        <v>17.010000000000002</v>
      </c>
      <c r="BI157" s="11">
        <v>23.64</v>
      </c>
      <c r="BJ157" s="11">
        <v>0.53</v>
      </c>
      <c r="BK157" s="11">
        <v>16.79</v>
      </c>
      <c r="BL157" s="11">
        <v>21.38</v>
      </c>
      <c r="BM157" s="11">
        <v>11.34</v>
      </c>
      <c r="BN157" s="11">
        <v>16.18</v>
      </c>
      <c r="BO157" s="11">
        <v>18.25</v>
      </c>
      <c r="BP157" s="11">
        <v>20.63</v>
      </c>
      <c r="BQ157" s="11">
        <v>14.5</v>
      </c>
      <c r="BR157" s="11">
        <v>15.87</v>
      </c>
      <c r="BS157" s="11">
        <v>10.35</v>
      </c>
      <c r="BT157" s="11">
        <v>26.62</v>
      </c>
      <c r="BU157" s="11">
        <v>15.54</v>
      </c>
      <c r="BV157" s="11">
        <v>31.2</v>
      </c>
      <c r="BW157" s="11">
        <v>27.75</v>
      </c>
      <c r="BX157" s="11">
        <v>23.51</v>
      </c>
      <c r="BY157" s="11">
        <v>9.5500000000000007</v>
      </c>
      <c r="BZ157" s="11">
        <v>12.18</v>
      </c>
      <c r="CA157" s="11">
        <v>20.72</v>
      </c>
      <c r="CB157" s="11">
        <v>17.96</v>
      </c>
      <c r="CC157" s="11">
        <v>21.45</v>
      </c>
      <c r="CD157" s="11">
        <v>6.74</v>
      </c>
      <c r="CE157" s="11">
        <v>19.18</v>
      </c>
      <c r="CF157" s="11">
        <v>28.46</v>
      </c>
      <c r="CG157" s="11">
        <v>18.29</v>
      </c>
      <c r="CH157" s="11">
        <v>20.23</v>
      </c>
      <c r="CI157" s="11">
        <v>3.71</v>
      </c>
      <c r="CJ157" s="11">
        <v>26.66</v>
      </c>
      <c r="CK157" s="11">
        <v>20.53</v>
      </c>
      <c r="CL157" s="11">
        <v>20.09</v>
      </c>
      <c r="CM157" s="11">
        <v>29.28</v>
      </c>
      <c r="CN157" s="11">
        <v>10.99</v>
      </c>
      <c r="CO157" s="11">
        <v>7.22</v>
      </c>
      <c r="CP157" s="11">
        <v>19.11</v>
      </c>
      <c r="CQ157" s="11">
        <v>19.41</v>
      </c>
      <c r="CR157" s="11">
        <v>20.190000000000001</v>
      </c>
      <c r="CS157" s="11">
        <v>27.99</v>
      </c>
      <c r="CT157" s="11">
        <v>15.92</v>
      </c>
      <c r="CU157" s="11">
        <v>20.62</v>
      </c>
      <c r="CV157" s="11">
        <v>3.33</v>
      </c>
      <c r="CW157" s="11">
        <v>2.61</v>
      </c>
      <c r="CX157" s="11">
        <v>20.190000000000001</v>
      </c>
    </row>
    <row r="158" spans="2:102" x14ac:dyDescent="0.35">
      <c r="B158" s="3">
        <f t="shared" si="6"/>
        <v>155</v>
      </c>
      <c r="C158" s="11">
        <v>20.55</v>
      </c>
      <c r="D158" s="11">
        <v>7.51</v>
      </c>
      <c r="E158" s="11">
        <v>18.79</v>
      </c>
      <c r="F158" s="11">
        <v>0.49</v>
      </c>
      <c r="G158" s="11">
        <v>2.41</v>
      </c>
      <c r="H158" s="11">
        <v>9.35</v>
      </c>
      <c r="I158" s="11">
        <v>15.54</v>
      </c>
      <c r="J158" s="11">
        <v>21.25</v>
      </c>
      <c r="K158" s="11">
        <v>18.52</v>
      </c>
      <c r="L158" s="11">
        <v>2.69</v>
      </c>
      <c r="M158" s="11">
        <v>32.840000000000003</v>
      </c>
      <c r="N158" s="11">
        <v>1.06</v>
      </c>
      <c r="O158" s="11">
        <v>8.0299999999999994</v>
      </c>
      <c r="P158" s="11">
        <v>16.03</v>
      </c>
      <c r="Q158" s="11">
        <v>30.2</v>
      </c>
      <c r="R158" s="11">
        <v>26.36</v>
      </c>
      <c r="S158" s="11">
        <v>31.28</v>
      </c>
      <c r="T158" s="11">
        <v>24.07</v>
      </c>
      <c r="U158" s="11">
        <v>5.57</v>
      </c>
      <c r="V158" s="11">
        <v>40.76</v>
      </c>
      <c r="W158" s="11">
        <v>14.29</v>
      </c>
      <c r="X158" s="11">
        <v>1.83</v>
      </c>
      <c r="Y158" s="11">
        <v>5.96</v>
      </c>
      <c r="Z158" s="11">
        <v>10.45</v>
      </c>
      <c r="AA158" s="11">
        <v>5.75</v>
      </c>
      <c r="AB158" s="11">
        <v>46.64</v>
      </c>
      <c r="AC158" s="11">
        <v>14.5</v>
      </c>
      <c r="AD158" s="11">
        <v>16.510000000000002</v>
      </c>
      <c r="AE158" s="11">
        <v>11.24</v>
      </c>
      <c r="AF158" s="11">
        <v>26.89</v>
      </c>
      <c r="AG158" s="11">
        <v>26.5</v>
      </c>
      <c r="AH158" s="11">
        <v>19.72</v>
      </c>
      <c r="AI158" s="11">
        <v>16.670000000000002</v>
      </c>
      <c r="AJ158" s="11">
        <v>5.99</v>
      </c>
      <c r="AK158" s="11">
        <v>30.99</v>
      </c>
      <c r="AL158" s="11">
        <v>8.49</v>
      </c>
      <c r="AM158" s="11">
        <v>16.91</v>
      </c>
      <c r="AN158" s="11">
        <v>11.74</v>
      </c>
      <c r="AO158" s="11">
        <v>23.48</v>
      </c>
      <c r="AP158" s="11">
        <v>21.68</v>
      </c>
      <c r="AQ158" s="11">
        <v>7.8</v>
      </c>
      <c r="AR158" s="11">
        <v>53.74</v>
      </c>
      <c r="AS158" s="11">
        <v>19.579999999999998</v>
      </c>
      <c r="AT158" s="11">
        <v>80.010000000000005</v>
      </c>
      <c r="AU158" s="11">
        <v>36.29</v>
      </c>
      <c r="AV158" s="11">
        <v>59.72</v>
      </c>
      <c r="AW158" s="11">
        <v>66.03</v>
      </c>
      <c r="AX158" s="11">
        <v>28.9</v>
      </c>
      <c r="AY158" s="11">
        <v>37.26</v>
      </c>
      <c r="AZ158" s="11">
        <v>46.22</v>
      </c>
      <c r="BA158" s="11">
        <v>15.3</v>
      </c>
      <c r="BB158" s="11">
        <v>9.6300000000000008</v>
      </c>
      <c r="BC158" s="11">
        <v>18.059999999999999</v>
      </c>
      <c r="BD158" s="11">
        <v>13.54</v>
      </c>
      <c r="BE158" s="11">
        <v>18.46</v>
      </c>
      <c r="BF158" s="11">
        <v>9.3800000000000008</v>
      </c>
      <c r="BG158" s="11">
        <v>15.61</v>
      </c>
      <c r="BH158" s="11">
        <v>16.86</v>
      </c>
      <c r="BI158" s="11">
        <v>24.96</v>
      </c>
      <c r="BJ158" s="11">
        <v>0.5</v>
      </c>
      <c r="BK158" s="11">
        <v>17.53</v>
      </c>
      <c r="BL158" s="11">
        <v>21.71</v>
      </c>
      <c r="BM158" s="11">
        <v>11.58</v>
      </c>
      <c r="BN158" s="11">
        <v>17.36</v>
      </c>
      <c r="BO158" s="11">
        <v>19.45</v>
      </c>
      <c r="BP158" s="11">
        <v>22.22</v>
      </c>
      <c r="BQ158" s="11">
        <v>14.81</v>
      </c>
      <c r="BR158" s="11">
        <v>16.100000000000001</v>
      </c>
      <c r="BS158" s="11">
        <v>10.18</v>
      </c>
      <c r="BT158" s="11">
        <v>26.08</v>
      </c>
      <c r="BU158" s="11">
        <v>16.28</v>
      </c>
      <c r="BV158" s="11">
        <v>29.78</v>
      </c>
      <c r="BW158" s="11">
        <v>27.62</v>
      </c>
      <c r="BX158" s="11">
        <v>24.3</v>
      </c>
      <c r="BY158" s="11">
        <v>9.67</v>
      </c>
      <c r="BZ158" s="11">
        <v>13.35</v>
      </c>
      <c r="CA158" s="11">
        <v>20.04</v>
      </c>
      <c r="CB158" s="11">
        <v>17.89</v>
      </c>
      <c r="CC158" s="11">
        <v>22.9</v>
      </c>
      <c r="CD158" s="11">
        <v>7.14</v>
      </c>
      <c r="CE158" s="11">
        <v>18.760000000000002</v>
      </c>
      <c r="CF158" s="11">
        <v>31.16</v>
      </c>
      <c r="CG158" s="11">
        <v>19.73</v>
      </c>
      <c r="CH158" s="11">
        <v>19.260000000000002</v>
      </c>
      <c r="CI158" s="11">
        <v>3.92</v>
      </c>
      <c r="CJ158" s="11">
        <v>28.12</v>
      </c>
      <c r="CK158" s="11">
        <v>19</v>
      </c>
      <c r="CL158" s="11">
        <v>20.47</v>
      </c>
      <c r="CM158" s="11">
        <v>29.85</v>
      </c>
      <c r="CN158" s="11">
        <v>11.86</v>
      </c>
      <c r="CO158" s="11">
        <v>7.63</v>
      </c>
      <c r="CP158" s="11">
        <v>19.05</v>
      </c>
      <c r="CQ158" s="11">
        <v>19.93</v>
      </c>
      <c r="CR158" s="11">
        <v>21.46</v>
      </c>
      <c r="CS158" s="11">
        <v>28.37</v>
      </c>
      <c r="CT158" s="11">
        <v>14.91</v>
      </c>
      <c r="CU158" s="11">
        <v>21.49</v>
      </c>
      <c r="CV158" s="11">
        <v>3.23</v>
      </c>
      <c r="CW158" s="11">
        <v>2.59</v>
      </c>
      <c r="CX158" s="11">
        <v>19.7</v>
      </c>
    </row>
    <row r="159" spans="2:102" x14ac:dyDescent="0.35">
      <c r="B159" s="3">
        <f t="shared" si="6"/>
        <v>156</v>
      </c>
      <c r="C159" s="11">
        <v>20.82</v>
      </c>
      <c r="D159" s="11">
        <v>7.48</v>
      </c>
      <c r="E159" s="11">
        <v>18.87</v>
      </c>
      <c r="F159" s="11">
        <v>0.5</v>
      </c>
      <c r="G159" s="11">
        <v>2.4</v>
      </c>
      <c r="H159" s="11">
        <v>9.34</v>
      </c>
      <c r="I159" s="11">
        <v>15.58</v>
      </c>
      <c r="J159" s="11">
        <v>21.09</v>
      </c>
      <c r="K159" s="11">
        <v>18.510000000000002</v>
      </c>
      <c r="L159" s="11">
        <v>2.71</v>
      </c>
      <c r="M159" s="11">
        <v>32.85</v>
      </c>
      <c r="N159" s="11">
        <v>1.06</v>
      </c>
      <c r="O159" s="11">
        <v>8.0299999999999994</v>
      </c>
      <c r="P159" s="11">
        <v>16.22</v>
      </c>
      <c r="Q159" s="11">
        <v>30.14</v>
      </c>
      <c r="R159" s="11">
        <v>26.17</v>
      </c>
      <c r="S159" s="11">
        <v>31.26</v>
      </c>
      <c r="T159" s="11">
        <v>23.98</v>
      </c>
      <c r="U159" s="11">
        <v>5.56</v>
      </c>
      <c r="V159" s="11">
        <v>41.1</v>
      </c>
      <c r="W159" s="11">
        <v>14.32</v>
      </c>
      <c r="X159" s="11">
        <v>1.83</v>
      </c>
      <c r="Y159" s="11">
        <v>6.07</v>
      </c>
      <c r="Z159" s="11">
        <v>10.36</v>
      </c>
      <c r="AA159" s="11">
        <v>5.71</v>
      </c>
      <c r="AB159" s="11">
        <v>46.67</v>
      </c>
      <c r="AC159" s="11">
        <v>14.5</v>
      </c>
      <c r="AD159" s="11">
        <v>16.489999999999998</v>
      </c>
      <c r="AE159" s="11">
        <v>11.27</v>
      </c>
      <c r="AF159" s="11">
        <v>26.86</v>
      </c>
      <c r="AG159" s="11">
        <v>26.52</v>
      </c>
      <c r="AH159" s="11">
        <v>19.78</v>
      </c>
      <c r="AI159" s="11">
        <v>16.600000000000001</v>
      </c>
      <c r="AJ159" s="11">
        <v>6.08</v>
      </c>
      <c r="AK159" s="11">
        <v>30.15</v>
      </c>
      <c r="AL159" s="11">
        <v>8.52</v>
      </c>
      <c r="AM159" s="11">
        <v>16.87</v>
      </c>
      <c r="AN159" s="11">
        <v>11.68</v>
      </c>
      <c r="AO159" s="11">
        <v>23.51</v>
      </c>
      <c r="AP159" s="11">
        <v>21.59</v>
      </c>
      <c r="AQ159" s="11">
        <v>7.96</v>
      </c>
      <c r="AR159" s="11">
        <v>54.58</v>
      </c>
      <c r="AS159" s="11">
        <v>19.7</v>
      </c>
      <c r="AT159" s="11">
        <v>80.400000000000006</v>
      </c>
      <c r="AU159" s="11">
        <v>35.99</v>
      </c>
      <c r="AV159" s="11">
        <v>59.78</v>
      </c>
      <c r="AW159" s="11">
        <v>65.930000000000007</v>
      </c>
      <c r="AX159" s="11">
        <v>28.73</v>
      </c>
      <c r="AY159" s="11">
        <v>37.200000000000003</v>
      </c>
      <c r="AZ159" s="11">
        <v>46.08</v>
      </c>
      <c r="BA159" s="11">
        <v>14.7</v>
      </c>
      <c r="BB159" s="11">
        <v>8.9700000000000006</v>
      </c>
      <c r="BC159" s="11">
        <v>19.170000000000002</v>
      </c>
      <c r="BD159" s="11">
        <v>13.03</v>
      </c>
      <c r="BE159" s="11">
        <v>18.59</v>
      </c>
      <c r="BF159" s="11">
        <v>9.3800000000000008</v>
      </c>
      <c r="BG159" s="11">
        <v>15.84</v>
      </c>
      <c r="BH159" s="11">
        <v>16.12</v>
      </c>
      <c r="BI159" s="11">
        <v>23.48</v>
      </c>
      <c r="BJ159" s="11">
        <v>0.5</v>
      </c>
      <c r="BK159" s="11">
        <v>16.579999999999998</v>
      </c>
      <c r="BL159" s="11">
        <v>22.22</v>
      </c>
      <c r="BM159" s="11">
        <v>12.06</v>
      </c>
      <c r="BN159" s="11">
        <v>18.760000000000002</v>
      </c>
      <c r="BO159" s="11">
        <v>20.079999999999998</v>
      </c>
      <c r="BP159" s="11">
        <v>21.24</v>
      </c>
      <c r="BQ159" s="11">
        <v>14.79</v>
      </c>
      <c r="BR159" s="11">
        <v>16.07</v>
      </c>
      <c r="BS159" s="11">
        <v>9.91</v>
      </c>
      <c r="BT159" s="11">
        <v>26.34</v>
      </c>
      <c r="BU159" s="11">
        <v>16.32</v>
      </c>
      <c r="BV159" s="11">
        <v>29.76</v>
      </c>
      <c r="BW159" s="11">
        <v>28.81</v>
      </c>
      <c r="BX159" s="11">
        <v>23.43</v>
      </c>
      <c r="BY159" s="11">
        <v>9.1</v>
      </c>
      <c r="BZ159" s="11">
        <v>12.98</v>
      </c>
      <c r="CA159" s="11">
        <v>20.47</v>
      </c>
      <c r="CB159" s="11">
        <v>18.239999999999998</v>
      </c>
      <c r="CC159" s="11">
        <v>21.41</v>
      </c>
      <c r="CD159" s="11">
        <v>6.86</v>
      </c>
      <c r="CE159" s="11">
        <v>18.87</v>
      </c>
      <c r="CF159" s="11">
        <v>29.74</v>
      </c>
      <c r="CG159" s="11">
        <v>18.84</v>
      </c>
      <c r="CH159" s="11">
        <v>19.170000000000002</v>
      </c>
      <c r="CI159" s="11">
        <v>3.88</v>
      </c>
      <c r="CJ159" s="11">
        <v>27.19</v>
      </c>
      <c r="CK159" s="11">
        <v>20.83</v>
      </c>
      <c r="CL159" s="11">
        <v>20.64</v>
      </c>
      <c r="CM159" s="11">
        <v>31.05</v>
      </c>
      <c r="CN159" s="11">
        <v>11.27</v>
      </c>
      <c r="CO159" s="11">
        <v>7.61</v>
      </c>
      <c r="CP159" s="11">
        <v>18.93</v>
      </c>
      <c r="CQ159" s="11">
        <v>20.5</v>
      </c>
      <c r="CR159" s="11">
        <v>21.21</v>
      </c>
      <c r="CS159" s="11">
        <v>27.42</v>
      </c>
      <c r="CT159" s="11">
        <v>15.94</v>
      </c>
      <c r="CU159" s="11">
        <v>21.01</v>
      </c>
      <c r="CV159" s="11">
        <v>3.21</v>
      </c>
      <c r="CW159" s="11">
        <v>2.63</v>
      </c>
      <c r="CX159" s="11">
        <v>19.79</v>
      </c>
    </row>
    <row r="160" spans="2:102" x14ac:dyDescent="0.35">
      <c r="B160" s="3">
        <f t="shared" si="6"/>
        <v>157</v>
      </c>
      <c r="C160" s="11">
        <v>20.89</v>
      </c>
      <c r="D160" s="11">
        <v>7.45</v>
      </c>
      <c r="E160" s="11">
        <v>18.91</v>
      </c>
      <c r="F160" s="11">
        <v>0.5</v>
      </c>
      <c r="G160" s="11">
        <v>2.39</v>
      </c>
      <c r="H160" s="11">
        <v>9.33</v>
      </c>
      <c r="I160" s="11">
        <v>15.74</v>
      </c>
      <c r="J160" s="11">
        <v>20.97</v>
      </c>
      <c r="K160" s="11">
        <v>18.510000000000002</v>
      </c>
      <c r="L160" s="11">
        <v>2.76</v>
      </c>
      <c r="M160" s="11">
        <v>32.869999999999997</v>
      </c>
      <c r="N160" s="11">
        <v>1.05</v>
      </c>
      <c r="O160" s="11">
        <v>8.02</v>
      </c>
      <c r="P160" s="11">
        <v>16.2</v>
      </c>
      <c r="Q160" s="11">
        <v>30.18</v>
      </c>
      <c r="R160" s="11">
        <v>25.99</v>
      </c>
      <c r="S160" s="11">
        <v>31.18</v>
      </c>
      <c r="T160" s="11">
        <v>23.8</v>
      </c>
      <c r="U160" s="11">
        <v>5.55</v>
      </c>
      <c r="V160" s="11">
        <v>41.02</v>
      </c>
      <c r="W160" s="11">
        <v>14.22</v>
      </c>
      <c r="X160" s="11">
        <v>1.83</v>
      </c>
      <c r="Y160" s="11">
        <v>6</v>
      </c>
      <c r="Z160" s="11">
        <v>10.42</v>
      </c>
      <c r="AA160" s="11">
        <v>5.67</v>
      </c>
      <c r="AB160" s="11">
        <v>46.86</v>
      </c>
      <c r="AC160" s="11">
        <v>14.42</v>
      </c>
      <c r="AD160" s="11">
        <v>16.48</v>
      </c>
      <c r="AE160" s="11">
        <v>11.3</v>
      </c>
      <c r="AF160" s="11">
        <v>26.89</v>
      </c>
      <c r="AG160" s="11">
        <v>26.39</v>
      </c>
      <c r="AH160" s="11">
        <v>19.739999999999998</v>
      </c>
      <c r="AI160" s="11">
        <v>16.79</v>
      </c>
      <c r="AJ160" s="11">
        <v>6.16</v>
      </c>
      <c r="AK160" s="11">
        <v>30.16</v>
      </c>
      <c r="AL160" s="11">
        <v>8.5399999999999991</v>
      </c>
      <c r="AM160" s="11">
        <v>16.87</v>
      </c>
      <c r="AN160" s="11">
        <v>11.73</v>
      </c>
      <c r="AO160" s="11">
        <v>23.5</v>
      </c>
      <c r="AP160" s="11">
        <v>22</v>
      </c>
      <c r="AQ160" s="11">
        <v>7.97</v>
      </c>
      <c r="AR160" s="11">
        <v>55.27</v>
      </c>
      <c r="AS160" s="11">
        <v>19.77</v>
      </c>
      <c r="AT160" s="11">
        <v>80.790000000000006</v>
      </c>
      <c r="AU160" s="11">
        <v>36.07</v>
      </c>
      <c r="AV160" s="11">
        <v>59.6</v>
      </c>
      <c r="AW160" s="11">
        <v>66.5</v>
      </c>
      <c r="AX160" s="11">
        <v>28.65</v>
      </c>
      <c r="AY160" s="11">
        <v>37.56</v>
      </c>
      <c r="AZ160" s="11">
        <v>45.72</v>
      </c>
      <c r="BA160" s="11">
        <v>15.81</v>
      </c>
      <c r="BB160" s="11">
        <v>9.2200000000000006</v>
      </c>
      <c r="BC160" s="11">
        <v>17.46</v>
      </c>
      <c r="BD160" s="11">
        <v>12.55</v>
      </c>
      <c r="BE160" s="11">
        <v>18.48</v>
      </c>
      <c r="BF160" s="11">
        <v>8.73</v>
      </c>
      <c r="BG160" s="11">
        <v>15.88</v>
      </c>
      <c r="BH160" s="11">
        <v>16.54</v>
      </c>
      <c r="BI160" s="11">
        <v>23.46</v>
      </c>
      <c r="BJ160" s="11">
        <v>0.48</v>
      </c>
      <c r="BK160" s="11">
        <v>16.82</v>
      </c>
      <c r="BL160" s="11">
        <v>22.27</v>
      </c>
      <c r="BM160" s="11">
        <v>10.83</v>
      </c>
      <c r="BN160" s="11">
        <v>17.37</v>
      </c>
      <c r="BO160" s="11">
        <v>19.48</v>
      </c>
      <c r="BP160" s="11">
        <v>21.19</v>
      </c>
      <c r="BQ160" s="11">
        <v>14.42</v>
      </c>
      <c r="BR160" s="11">
        <v>16.62</v>
      </c>
      <c r="BS160" s="11">
        <v>9.64</v>
      </c>
      <c r="BT160" s="11">
        <v>26.86</v>
      </c>
      <c r="BU160" s="11">
        <v>15.85</v>
      </c>
      <c r="BV160" s="11">
        <v>29.19</v>
      </c>
      <c r="BW160" s="11">
        <v>28.46</v>
      </c>
      <c r="BX160" s="11">
        <v>24.56</v>
      </c>
      <c r="BY160" s="11">
        <v>9.06</v>
      </c>
      <c r="BZ160" s="11">
        <v>12.8</v>
      </c>
      <c r="CA160" s="11">
        <v>20.55</v>
      </c>
      <c r="CB160" s="11">
        <v>18.63</v>
      </c>
      <c r="CC160" s="11">
        <v>22.01</v>
      </c>
      <c r="CD160" s="11">
        <v>6.96</v>
      </c>
      <c r="CE160" s="11">
        <v>19.420000000000002</v>
      </c>
      <c r="CF160" s="11">
        <v>28.21</v>
      </c>
      <c r="CG160" s="11">
        <v>19.13</v>
      </c>
      <c r="CH160" s="11">
        <v>19.91</v>
      </c>
      <c r="CI160" s="11">
        <v>3.75</v>
      </c>
      <c r="CJ160" s="11">
        <v>27.62</v>
      </c>
      <c r="CK160" s="11">
        <v>20.43</v>
      </c>
      <c r="CL160" s="11">
        <v>19.32</v>
      </c>
      <c r="CM160" s="11">
        <v>30.31</v>
      </c>
      <c r="CN160" s="11">
        <v>11.42</v>
      </c>
      <c r="CO160" s="11">
        <v>6.97</v>
      </c>
      <c r="CP160" s="11">
        <v>19.61</v>
      </c>
      <c r="CQ160" s="11">
        <v>20.14</v>
      </c>
      <c r="CR160" s="11">
        <v>21.43</v>
      </c>
      <c r="CS160" s="11">
        <v>26.15</v>
      </c>
      <c r="CT160" s="11">
        <v>15.72</v>
      </c>
      <c r="CU160" s="11">
        <v>21.55</v>
      </c>
      <c r="CV160" s="11">
        <v>3.29</v>
      </c>
      <c r="CW160" s="11">
        <v>2.5499999999999998</v>
      </c>
      <c r="CX160" s="11">
        <v>19.61</v>
      </c>
    </row>
    <row r="161" spans="2:102" x14ac:dyDescent="0.35">
      <c r="B161" s="3">
        <f t="shared" si="6"/>
        <v>158</v>
      </c>
      <c r="C161" s="11">
        <v>20.81</v>
      </c>
      <c r="D161" s="11">
        <v>7.47</v>
      </c>
      <c r="E161" s="11">
        <v>18.68</v>
      </c>
      <c r="F161" s="11">
        <v>0.5</v>
      </c>
      <c r="G161" s="11">
        <v>2.39</v>
      </c>
      <c r="H161" s="11">
        <v>9.44</v>
      </c>
      <c r="I161" s="11">
        <v>15.68</v>
      </c>
      <c r="J161" s="11">
        <v>21.12</v>
      </c>
      <c r="K161" s="11">
        <v>18.61</v>
      </c>
      <c r="L161" s="11">
        <v>2.76</v>
      </c>
      <c r="M161" s="11">
        <v>32.85</v>
      </c>
      <c r="N161" s="11">
        <v>1.06</v>
      </c>
      <c r="O161" s="11">
        <v>8.01</v>
      </c>
      <c r="P161" s="11">
        <v>16.350000000000001</v>
      </c>
      <c r="Q161" s="11">
        <v>30.42</v>
      </c>
      <c r="R161" s="11">
        <v>26.08</v>
      </c>
      <c r="S161" s="11">
        <v>31.21</v>
      </c>
      <c r="T161" s="11">
        <v>23.78</v>
      </c>
      <c r="U161" s="11">
        <v>5.56</v>
      </c>
      <c r="V161" s="11">
        <v>41.31</v>
      </c>
      <c r="W161" s="11">
        <v>14.24</v>
      </c>
      <c r="X161" s="11">
        <v>1.83</v>
      </c>
      <c r="Y161" s="11">
        <v>6.03</v>
      </c>
      <c r="Z161" s="11">
        <v>10.42</v>
      </c>
      <c r="AA161" s="11">
        <v>5.67</v>
      </c>
      <c r="AB161" s="11">
        <v>46.73</v>
      </c>
      <c r="AC161" s="11">
        <v>14.44</v>
      </c>
      <c r="AD161" s="11">
        <v>16.5</v>
      </c>
      <c r="AE161" s="11">
        <v>11.24</v>
      </c>
      <c r="AF161" s="11">
        <v>27.14</v>
      </c>
      <c r="AG161" s="11">
        <v>26.34</v>
      </c>
      <c r="AH161" s="11">
        <v>19.46</v>
      </c>
      <c r="AI161" s="11">
        <v>16.850000000000001</v>
      </c>
      <c r="AJ161" s="11">
        <v>6.1</v>
      </c>
      <c r="AK161" s="11">
        <v>29.95</v>
      </c>
      <c r="AL161" s="11">
        <v>8.48</v>
      </c>
      <c r="AM161" s="11">
        <v>16.86</v>
      </c>
      <c r="AN161" s="11">
        <v>11.75</v>
      </c>
      <c r="AO161" s="11">
        <v>23.56</v>
      </c>
      <c r="AP161" s="11">
        <v>21.78</v>
      </c>
      <c r="AQ161" s="11">
        <v>7.91</v>
      </c>
      <c r="AR161" s="11">
        <v>55.39</v>
      </c>
      <c r="AS161" s="11">
        <v>19.940000000000001</v>
      </c>
      <c r="AT161" s="11">
        <v>81.05</v>
      </c>
      <c r="AU161" s="11">
        <v>36.020000000000003</v>
      </c>
      <c r="AV161" s="11">
        <v>59.68</v>
      </c>
      <c r="AW161" s="11">
        <v>66.400000000000006</v>
      </c>
      <c r="AX161" s="11">
        <v>28.66</v>
      </c>
      <c r="AY161" s="11">
        <v>37.68</v>
      </c>
      <c r="AZ161" s="11">
        <v>45.5</v>
      </c>
      <c r="BA161" s="11">
        <v>15.71</v>
      </c>
      <c r="BB161" s="11">
        <v>10.49</v>
      </c>
      <c r="BC161" s="11">
        <v>18.690000000000001</v>
      </c>
      <c r="BD161" s="11">
        <v>13.06</v>
      </c>
      <c r="BE161" s="11">
        <v>18.170000000000002</v>
      </c>
      <c r="BF161" s="11">
        <v>9.24</v>
      </c>
      <c r="BG161" s="11">
        <v>15.9</v>
      </c>
      <c r="BH161" s="11">
        <v>17.43</v>
      </c>
      <c r="BI161" s="11">
        <v>24.1</v>
      </c>
      <c r="BJ161" s="11">
        <v>0.51</v>
      </c>
      <c r="BK161" s="11">
        <v>17.010000000000002</v>
      </c>
      <c r="BL161" s="11">
        <v>21.31</v>
      </c>
      <c r="BM161" s="11">
        <v>11.38</v>
      </c>
      <c r="BN161" s="11">
        <v>16.510000000000002</v>
      </c>
      <c r="BO161" s="11">
        <v>18.920000000000002</v>
      </c>
      <c r="BP161" s="11">
        <v>21.95</v>
      </c>
      <c r="BQ161" s="11">
        <v>15.16</v>
      </c>
      <c r="BR161" s="11">
        <v>16.66</v>
      </c>
      <c r="BS161" s="11">
        <v>9.7899999999999991</v>
      </c>
      <c r="BT161" s="11">
        <v>26.94</v>
      </c>
      <c r="BU161" s="11">
        <v>16.59</v>
      </c>
      <c r="BV161" s="11">
        <v>30.75</v>
      </c>
      <c r="BW161" s="11">
        <v>28.73</v>
      </c>
      <c r="BX161" s="11">
        <v>24.62</v>
      </c>
      <c r="BY161" s="11">
        <v>9.74</v>
      </c>
      <c r="BZ161" s="11">
        <v>13.23</v>
      </c>
      <c r="CA161" s="11">
        <v>20.82</v>
      </c>
      <c r="CB161" s="11">
        <v>18.48</v>
      </c>
      <c r="CC161" s="11">
        <v>22.05</v>
      </c>
      <c r="CD161" s="11">
        <v>6.32</v>
      </c>
      <c r="CE161" s="11">
        <v>19.010000000000002</v>
      </c>
      <c r="CF161" s="11">
        <v>29.21</v>
      </c>
      <c r="CG161" s="11">
        <v>20.2</v>
      </c>
      <c r="CH161" s="11">
        <v>20.16</v>
      </c>
      <c r="CI161" s="11">
        <v>3.89</v>
      </c>
      <c r="CJ161" s="11">
        <v>27.33</v>
      </c>
      <c r="CK161" s="11">
        <v>20.39</v>
      </c>
      <c r="CL161" s="11">
        <v>20.27</v>
      </c>
      <c r="CM161" s="11">
        <v>29.35</v>
      </c>
      <c r="CN161" s="11">
        <v>11.47</v>
      </c>
      <c r="CO161" s="11">
        <v>7.76</v>
      </c>
      <c r="CP161" s="11">
        <v>20.02</v>
      </c>
      <c r="CQ161" s="11">
        <v>19.54</v>
      </c>
      <c r="CR161" s="11">
        <v>19.86</v>
      </c>
      <c r="CS161" s="11">
        <v>28.05</v>
      </c>
      <c r="CT161" s="11">
        <v>15.4</v>
      </c>
      <c r="CU161" s="11">
        <v>21.22</v>
      </c>
      <c r="CV161" s="11">
        <v>3.18</v>
      </c>
      <c r="CW161" s="11">
        <v>2.4700000000000002</v>
      </c>
      <c r="CX161" s="11">
        <v>20.47</v>
      </c>
    </row>
    <row r="162" spans="2:102" x14ac:dyDescent="0.35">
      <c r="B162" s="3">
        <f t="shared" si="6"/>
        <v>159</v>
      </c>
      <c r="C162" s="11">
        <v>20.85</v>
      </c>
      <c r="D162" s="11">
        <v>7.47</v>
      </c>
      <c r="E162" s="11">
        <v>18.690000000000001</v>
      </c>
      <c r="F162" s="11">
        <v>0.49</v>
      </c>
      <c r="G162" s="11">
        <v>2.39</v>
      </c>
      <c r="H162" s="11">
        <v>9.1999999999999993</v>
      </c>
      <c r="I162" s="11">
        <v>15.84</v>
      </c>
      <c r="J162" s="11">
        <v>21.16</v>
      </c>
      <c r="K162" s="11">
        <v>18.670000000000002</v>
      </c>
      <c r="L162" s="11">
        <v>2.77</v>
      </c>
      <c r="M162" s="11">
        <v>32.909999999999997</v>
      </c>
      <c r="N162" s="11">
        <v>1.05</v>
      </c>
      <c r="O162" s="11">
        <v>8.0299999999999994</v>
      </c>
      <c r="P162" s="11">
        <v>16.2</v>
      </c>
      <c r="Q162" s="11">
        <v>30.37</v>
      </c>
      <c r="R162" s="11">
        <v>25.96</v>
      </c>
      <c r="S162" s="11">
        <v>31.08</v>
      </c>
      <c r="T162" s="11">
        <v>23.49</v>
      </c>
      <c r="U162" s="11">
        <v>5.53</v>
      </c>
      <c r="V162" s="11">
        <v>41.63</v>
      </c>
      <c r="W162" s="11">
        <v>14.24</v>
      </c>
      <c r="X162" s="11">
        <v>1.83</v>
      </c>
      <c r="Y162" s="11">
        <v>6.13</v>
      </c>
      <c r="Z162" s="11">
        <v>10.35</v>
      </c>
      <c r="AA162" s="11">
        <v>5.58</v>
      </c>
      <c r="AB162" s="11">
        <v>46.86</v>
      </c>
      <c r="AC162" s="11">
        <v>14.45</v>
      </c>
      <c r="AD162" s="11">
        <v>16.5</v>
      </c>
      <c r="AE162" s="11">
        <v>11.23</v>
      </c>
      <c r="AF162" s="11">
        <v>27.1</v>
      </c>
      <c r="AG162" s="11">
        <v>26.35</v>
      </c>
      <c r="AH162" s="11">
        <v>19.21</v>
      </c>
      <c r="AI162" s="11">
        <v>16.77</v>
      </c>
      <c r="AJ162" s="11">
        <v>6.03</v>
      </c>
      <c r="AK162" s="11">
        <v>30.58</v>
      </c>
      <c r="AL162" s="11">
        <v>8.51</v>
      </c>
      <c r="AM162" s="11">
        <v>16.84</v>
      </c>
      <c r="AN162" s="11">
        <v>11.78</v>
      </c>
      <c r="AO162" s="11">
        <v>23.51</v>
      </c>
      <c r="AP162" s="11">
        <v>21.57</v>
      </c>
      <c r="AQ162" s="11">
        <v>7.95</v>
      </c>
      <c r="AR162" s="11">
        <v>55.39</v>
      </c>
      <c r="AS162" s="11">
        <v>19.91</v>
      </c>
      <c r="AT162" s="11">
        <v>80.63</v>
      </c>
      <c r="AU162" s="11">
        <v>36.520000000000003</v>
      </c>
      <c r="AV162" s="11">
        <v>59.58</v>
      </c>
      <c r="AW162" s="11">
        <v>66.58</v>
      </c>
      <c r="AX162" s="11">
        <v>28.32</v>
      </c>
      <c r="AY162" s="11">
        <v>37.72</v>
      </c>
      <c r="AZ162" s="11">
        <v>45.54</v>
      </c>
      <c r="BA162" s="11">
        <v>15.84</v>
      </c>
      <c r="BB162" s="11">
        <v>9.85</v>
      </c>
      <c r="BC162" s="11">
        <v>18.940000000000001</v>
      </c>
      <c r="BD162" s="11">
        <v>13.49</v>
      </c>
      <c r="BE162" s="11">
        <v>18.97</v>
      </c>
      <c r="BF162" s="11">
        <v>9.15</v>
      </c>
      <c r="BG162" s="11">
        <v>16.16</v>
      </c>
      <c r="BH162" s="11">
        <v>16.8</v>
      </c>
      <c r="BI162" s="11">
        <v>23.28</v>
      </c>
      <c r="BJ162" s="11">
        <v>0.51</v>
      </c>
      <c r="BK162" s="11">
        <v>16.66</v>
      </c>
      <c r="BL162" s="11">
        <v>21.97</v>
      </c>
      <c r="BM162" s="11">
        <v>11.77</v>
      </c>
      <c r="BN162" s="11">
        <v>16.59</v>
      </c>
      <c r="BO162" s="11">
        <v>20.8</v>
      </c>
      <c r="BP162" s="11">
        <v>21.5</v>
      </c>
      <c r="BQ162" s="11">
        <v>15.01</v>
      </c>
      <c r="BR162" s="11">
        <v>16.5</v>
      </c>
      <c r="BS162" s="11">
        <v>10.4</v>
      </c>
      <c r="BT162" s="11">
        <v>26.54</v>
      </c>
      <c r="BU162" s="11">
        <v>15.51</v>
      </c>
      <c r="BV162" s="11">
        <v>30.04</v>
      </c>
      <c r="BW162" s="11">
        <v>28.51</v>
      </c>
      <c r="BX162" s="11">
        <v>25.62</v>
      </c>
      <c r="BY162" s="11">
        <v>9.5299999999999994</v>
      </c>
      <c r="BZ162" s="11">
        <v>12.7</v>
      </c>
      <c r="CA162" s="11">
        <v>20.67</v>
      </c>
      <c r="CB162" s="11">
        <v>18.32</v>
      </c>
      <c r="CC162" s="11">
        <v>21.8</v>
      </c>
      <c r="CD162" s="11">
        <v>7.12</v>
      </c>
      <c r="CE162" s="11">
        <v>18.25</v>
      </c>
      <c r="CF162" s="11">
        <v>28.6</v>
      </c>
      <c r="CG162" s="11">
        <v>18.940000000000001</v>
      </c>
      <c r="CH162" s="11">
        <v>20.59</v>
      </c>
      <c r="CI162" s="11">
        <v>3.86</v>
      </c>
      <c r="CJ162" s="11">
        <v>28.53</v>
      </c>
      <c r="CK162" s="11">
        <v>19.850000000000001</v>
      </c>
      <c r="CL162" s="11">
        <v>19.87</v>
      </c>
      <c r="CM162" s="11">
        <v>29.32</v>
      </c>
      <c r="CN162" s="11">
        <v>11.48</v>
      </c>
      <c r="CO162" s="11">
        <v>8.09</v>
      </c>
      <c r="CP162" s="11">
        <v>17.98</v>
      </c>
      <c r="CQ162" s="11">
        <v>20.010000000000002</v>
      </c>
      <c r="CR162" s="11">
        <v>21.12</v>
      </c>
      <c r="CS162" s="11">
        <v>28.38</v>
      </c>
      <c r="CT162" s="11">
        <v>16.28</v>
      </c>
      <c r="CU162" s="11">
        <v>21.6</v>
      </c>
      <c r="CV162" s="11">
        <v>3.25</v>
      </c>
      <c r="CW162" s="11">
        <v>2.63</v>
      </c>
      <c r="CX162" s="11">
        <v>20.87</v>
      </c>
    </row>
    <row r="163" spans="2:102" x14ac:dyDescent="0.35">
      <c r="B163" s="3">
        <f t="shared" si="6"/>
        <v>160</v>
      </c>
      <c r="C163" s="11">
        <v>20.7</v>
      </c>
      <c r="D163" s="11">
        <v>7.48</v>
      </c>
      <c r="E163" s="11">
        <v>18.760000000000002</v>
      </c>
      <c r="F163" s="11">
        <v>0.49</v>
      </c>
      <c r="G163" s="11">
        <v>2.39</v>
      </c>
      <c r="H163" s="11">
        <v>9.2899999999999991</v>
      </c>
      <c r="I163" s="11">
        <v>15.6</v>
      </c>
      <c r="J163" s="11">
        <v>21.03</v>
      </c>
      <c r="K163" s="11">
        <v>18.55</v>
      </c>
      <c r="L163" s="11">
        <v>2.77</v>
      </c>
      <c r="M163" s="11">
        <v>32.97</v>
      </c>
      <c r="N163" s="11">
        <v>1.05</v>
      </c>
      <c r="O163" s="11">
        <v>7.98</v>
      </c>
      <c r="P163" s="11">
        <v>16.22</v>
      </c>
      <c r="Q163" s="11">
        <v>29.79</v>
      </c>
      <c r="R163" s="11">
        <v>26.16</v>
      </c>
      <c r="S163" s="11">
        <v>31.18</v>
      </c>
      <c r="T163" s="11">
        <v>23.18</v>
      </c>
      <c r="U163" s="11">
        <v>5.56</v>
      </c>
      <c r="V163" s="11">
        <v>41.6</v>
      </c>
      <c r="W163" s="11">
        <v>14.15</v>
      </c>
      <c r="X163" s="11">
        <v>1.83</v>
      </c>
      <c r="Y163" s="11">
        <v>6.03</v>
      </c>
      <c r="Z163" s="11">
        <v>10.35</v>
      </c>
      <c r="AA163" s="11">
        <v>5.64</v>
      </c>
      <c r="AB163" s="11">
        <v>47.08</v>
      </c>
      <c r="AC163" s="11">
        <v>14.38</v>
      </c>
      <c r="AD163" s="11">
        <v>16.510000000000002</v>
      </c>
      <c r="AE163" s="11">
        <v>11.4</v>
      </c>
      <c r="AF163" s="11">
        <v>26.76</v>
      </c>
      <c r="AG163" s="11">
        <v>26.14</v>
      </c>
      <c r="AH163" s="11">
        <v>18.989999999999998</v>
      </c>
      <c r="AI163" s="11">
        <v>16.7</v>
      </c>
      <c r="AJ163" s="11">
        <v>6.05</v>
      </c>
      <c r="AK163" s="11">
        <v>30.44</v>
      </c>
      <c r="AL163" s="11">
        <v>8.5299999999999994</v>
      </c>
      <c r="AM163" s="11">
        <v>16.899999999999999</v>
      </c>
      <c r="AN163" s="11">
        <v>11.6</v>
      </c>
      <c r="AO163" s="11">
        <v>23.55</v>
      </c>
      <c r="AP163" s="11">
        <v>21.34</v>
      </c>
      <c r="AQ163" s="11">
        <v>7.9</v>
      </c>
      <c r="AR163" s="11">
        <v>55.45</v>
      </c>
      <c r="AS163" s="11">
        <v>19.75</v>
      </c>
      <c r="AT163" s="11">
        <v>81.040000000000006</v>
      </c>
      <c r="AU163" s="11">
        <v>36.51</v>
      </c>
      <c r="AV163" s="11">
        <v>59.6</v>
      </c>
      <c r="AW163" s="11">
        <v>67.13</v>
      </c>
      <c r="AX163" s="11">
        <v>28.32</v>
      </c>
      <c r="AY163" s="11">
        <v>37.28</v>
      </c>
      <c r="AZ163" s="11">
        <v>45.41</v>
      </c>
      <c r="BA163" s="11">
        <v>13.74</v>
      </c>
      <c r="BB163" s="11">
        <v>9.33</v>
      </c>
      <c r="BC163" s="11">
        <v>20.13</v>
      </c>
      <c r="BD163" s="11">
        <v>13.13</v>
      </c>
      <c r="BE163" s="11">
        <v>18.510000000000002</v>
      </c>
      <c r="BF163" s="11">
        <v>8.91</v>
      </c>
      <c r="BG163" s="11">
        <v>15.99</v>
      </c>
      <c r="BH163" s="11">
        <v>16.77</v>
      </c>
      <c r="BI163" s="11">
        <v>23.65</v>
      </c>
      <c r="BJ163" s="11">
        <v>0.51</v>
      </c>
      <c r="BK163" s="11">
        <v>17.149999999999999</v>
      </c>
      <c r="BL163" s="11">
        <v>22.5</v>
      </c>
      <c r="BM163" s="11">
        <v>12.09</v>
      </c>
      <c r="BN163" s="11">
        <v>16.47</v>
      </c>
      <c r="BO163" s="11">
        <v>19.27</v>
      </c>
      <c r="BP163" s="11">
        <v>21.29</v>
      </c>
      <c r="BQ163" s="11">
        <v>15.02</v>
      </c>
      <c r="BR163" s="11">
        <v>17.510000000000002</v>
      </c>
      <c r="BS163" s="11">
        <v>9.92</v>
      </c>
      <c r="BT163" s="11">
        <v>26.25</v>
      </c>
      <c r="BU163" s="11">
        <v>15.51</v>
      </c>
      <c r="BV163" s="11">
        <v>30.16</v>
      </c>
      <c r="BW163" s="11">
        <v>29.9</v>
      </c>
      <c r="BX163" s="11">
        <v>24.76</v>
      </c>
      <c r="BY163" s="11">
        <v>9.14</v>
      </c>
      <c r="BZ163" s="11">
        <v>13.18</v>
      </c>
      <c r="CA163" s="11">
        <v>21.05</v>
      </c>
      <c r="CB163" s="11">
        <v>18.54</v>
      </c>
      <c r="CC163" s="11">
        <v>21.72</v>
      </c>
      <c r="CD163" s="11">
        <v>7.23</v>
      </c>
      <c r="CE163" s="11">
        <v>19.329999999999998</v>
      </c>
      <c r="CF163" s="11">
        <v>30.42</v>
      </c>
      <c r="CG163" s="11">
        <v>19.8</v>
      </c>
      <c r="CH163" s="11">
        <v>20.12</v>
      </c>
      <c r="CI163" s="11">
        <v>3.81</v>
      </c>
      <c r="CJ163" s="11">
        <v>27.69</v>
      </c>
      <c r="CK163" s="11">
        <v>18.89</v>
      </c>
      <c r="CL163" s="11">
        <v>20.48</v>
      </c>
      <c r="CM163" s="11">
        <v>29.65</v>
      </c>
      <c r="CN163" s="11">
        <v>11.53</v>
      </c>
      <c r="CO163" s="11">
        <v>7.84</v>
      </c>
      <c r="CP163" s="11">
        <v>19.399999999999999</v>
      </c>
      <c r="CQ163" s="11">
        <v>20.76</v>
      </c>
      <c r="CR163" s="11">
        <v>21.16</v>
      </c>
      <c r="CS163" s="11">
        <v>28.05</v>
      </c>
      <c r="CT163" s="11">
        <v>16.29</v>
      </c>
      <c r="CU163" s="11">
        <v>21.04</v>
      </c>
      <c r="CV163" s="11">
        <v>3.3</v>
      </c>
      <c r="CW163" s="11">
        <v>2.59</v>
      </c>
      <c r="CX163" s="11">
        <v>19.850000000000001</v>
      </c>
    </row>
    <row r="164" spans="2:102" x14ac:dyDescent="0.35">
      <c r="B164" s="3">
        <f t="shared" si="6"/>
        <v>161</v>
      </c>
      <c r="C164" s="11">
        <v>20.85</v>
      </c>
      <c r="D164" s="11">
        <v>7.47</v>
      </c>
      <c r="E164" s="11">
        <v>18.829999999999998</v>
      </c>
      <c r="F164" s="11">
        <v>0.5</v>
      </c>
      <c r="G164" s="11">
        <v>2.4</v>
      </c>
      <c r="H164" s="11">
        <v>9.3800000000000008</v>
      </c>
      <c r="I164" s="11">
        <v>15.55</v>
      </c>
      <c r="J164" s="11">
        <v>21.12</v>
      </c>
      <c r="K164" s="11">
        <v>18.78</v>
      </c>
      <c r="L164" s="11">
        <v>2.8</v>
      </c>
      <c r="M164" s="11">
        <v>33.01</v>
      </c>
      <c r="N164" s="11">
        <v>1.05</v>
      </c>
      <c r="O164" s="11">
        <v>7.94</v>
      </c>
      <c r="P164" s="11">
        <v>16.2</v>
      </c>
      <c r="Q164" s="11">
        <v>30.06</v>
      </c>
      <c r="R164" s="11">
        <v>26.32</v>
      </c>
      <c r="S164" s="11">
        <v>30.99</v>
      </c>
      <c r="T164" s="11">
        <v>23.08</v>
      </c>
      <c r="U164" s="11">
        <v>5.6</v>
      </c>
      <c r="V164" s="11">
        <v>41.18</v>
      </c>
      <c r="W164" s="11">
        <v>14.26</v>
      </c>
      <c r="X164" s="11">
        <v>1.83</v>
      </c>
      <c r="Y164" s="11">
        <v>5.98</v>
      </c>
      <c r="Z164" s="11">
        <v>10.34</v>
      </c>
      <c r="AA164" s="11">
        <v>5.62</v>
      </c>
      <c r="AB164" s="11">
        <v>47.16</v>
      </c>
      <c r="AC164" s="11">
        <v>14.34</v>
      </c>
      <c r="AD164" s="11">
        <v>16.5</v>
      </c>
      <c r="AE164" s="11">
        <v>11.36</v>
      </c>
      <c r="AF164" s="11">
        <v>26.88</v>
      </c>
      <c r="AG164" s="11">
        <v>26.31</v>
      </c>
      <c r="AH164" s="11">
        <v>18.73</v>
      </c>
      <c r="AI164" s="11">
        <v>16.75</v>
      </c>
      <c r="AJ164" s="11">
        <v>6.1</v>
      </c>
      <c r="AK164" s="11">
        <v>30.27</v>
      </c>
      <c r="AL164" s="11">
        <v>8.52</v>
      </c>
      <c r="AM164" s="11">
        <v>16.940000000000001</v>
      </c>
      <c r="AN164" s="11">
        <v>11.48</v>
      </c>
      <c r="AO164" s="11">
        <v>23.5</v>
      </c>
      <c r="AP164" s="11">
        <v>21.62</v>
      </c>
      <c r="AQ164" s="11">
        <v>7.86</v>
      </c>
      <c r="AR164" s="11">
        <v>54.39</v>
      </c>
      <c r="AS164" s="11">
        <v>19.86</v>
      </c>
      <c r="AT164" s="11">
        <v>80.989999999999995</v>
      </c>
      <c r="AU164" s="11">
        <v>36.840000000000003</v>
      </c>
      <c r="AV164" s="11">
        <v>59.43</v>
      </c>
      <c r="AW164" s="11">
        <v>66.81</v>
      </c>
      <c r="AX164" s="11">
        <v>28</v>
      </c>
      <c r="AY164" s="11">
        <v>37.520000000000003</v>
      </c>
      <c r="AZ164" s="11">
        <v>45.36</v>
      </c>
      <c r="BA164" s="11">
        <v>15.59</v>
      </c>
      <c r="BB164" s="11">
        <v>10.56</v>
      </c>
      <c r="BC164" s="11">
        <v>18.559999999999999</v>
      </c>
      <c r="BD164" s="11">
        <v>13.31</v>
      </c>
      <c r="BE164" s="11">
        <v>19.18</v>
      </c>
      <c r="BF164" s="11">
        <v>9.74</v>
      </c>
      <c r="BG164" s="11">
        <v>16.329999999999998</v>
      </c>
      <c r="BH164" s="11">
        <v>16.18</v>
      </c>
      <c r="BI164" s="11">
        <v>24.46</v>
      </c>
      <c r="BJ164" s="11">
        <v>0.51</v>
      </c>
      <c r="BK164" s="11">
        <v>16.97</v>
      </c>
      <c r="BL164" s="11">
        <v>22.11</v>
      </c>
      <c r="BM164" s="11">
        <v>11.69</v>
      </c>
      <c r="BN164" s="11">
        <v>16.86</v>
      </c>
      <c r="BO164" s="11">
        <v>20.14</v>
      </c>
      <c r="BP164" s="11">
        <v>22.55</v>
      </c>
      <c r="BQ164" s="11">
        <v>15.18</v>
      </c>
      <c r="BR164" s="11">
        <v>16.559999999999999</v>
      </c>
      <c r="BS164" s="11">
        <v>10.07</v>
      </c>
      <c r="BT164" s="11">
        <v>26.71</v>
      </c>
      <c r="BU164" s="11">
        <v>17.559999999999999</v>
      </c>
      <c r="BV164" s="11">
        <v>31.27</v>
      </c>
      <c r="BW164" s="11">
        <v>29.38</v>
      </c>
      <c r="BX164" s="11">
        <v>23.98</v>
      </c>
      <c r="BY164" s="11">
        <v>9.99</v>
      </c>
      <c r="BZ164" s="11">
        <v>13.19</v>
      </c>
      <c r="CA164" s="11">
        <v>20.57</v>
      </c>
      <c r="CB164" s="11">
        <v>17.93</v>
      </c>
      <c r="CC164" s="11">
        <v>21.44</v>
      </c>
      <c r="CD164" s="11">
        <v>7.16</v>
      </c>
      <c r="CE164" s="11">
        <v>19.54</v>
      </c>
      <c r="CF164" s="11">
        <v>29.88</v>
      </c>
      <c r="CG164" s="11">
        <v>19.440000000000001</v>
      </c>
      <c r="CH164" s="11">
        <v>20.47</v>
      </c>
      <c r="CI164" s="11">
        <v>3.92</v>
      </c>
      <c r="CJ164" s="11">
        <v>27.84</v>
      </c>
      <c r="CK164" s="11">
        <v>20.03</v>
      </c>
      <c r="CL164" s="11">
        <v>20</v>
      </c>
      <c r="CM164" s="11">
        <v>30.34</v>
      </c>
      <c r="CN164" s="11">
        <v>10.98</v>
      </c>
      <c r="CO164" s="11">
        <v>7.9</v>
      </c>
      <c r="CP164" s="11">
        <v>19.48</v>
      </c>
      <c r="CQ164" s="11">
        <v>21.09</v>
      </c>
      <c r="CR164" s="11">
        <v>20.75</v>
      </c>
      <c r="CS164" s="11">
        <v>28.55</v>
      </c>
      <c r="CT164" s="11">
        <v>16.09</v>
      </c>
      <c r="CU164" s="11">
        <v>21.5</v>
      </c>
      <c r="CV164" s="11">
        <v>3.33</v>
      </c>
      <c r="CW164" s="11">
        <v>2.5099999999999998</v>
      </c>
      <c r="CX164" s="11">
        <v>19.309999999999999</v>
      </c>
    </row>
    <row r="165" spans="2:102" x14ac:dyDescent="0.35">
      <c r="B165" s="3">
        <f t="shared" si="6"/>
        <v>162</v>
      </c>
      <c r="C165" s="11">
        <v>20.84</v>
      </c>
      <c r="D165" s="11">
        <v>7.47</v>
      </c>
      <c r="E165" s="11">
        <v>18.82</v>
      </c>
      <c r="F165" s="11">
        <v>0.48</v>
      </c>
      <c r="G165" s="11">
        <v>2.4</v>
      </c>
      <c r="H165" s="11">
        <v>9.27</v>
      </c>
      <c r="I165" s="11">
        <v>15.52</v>
      </c>
      <c r="J165" s="11">
        <v>20.82</v>
      </c>
      <c r="K165" s="11">
        <v>18.72</v>
      </c>
      <c r="L165" s="11">
        <v>2.8</v>
      </c>
      <c r="M165" s="11">
        <v>32.97</v>
      </c>
      <c r="N165" s="11">
        <v>1.05</v>
      </c>
      <c r="O165" s="11">
        <v>7.84</v>
      </c>
      <c r="P165" s="11">
        <v>16.21</v>
      </c>
      <c r="Q165" s="11">
        <v>29.85</v>
      </c>
      <c r="R165" s="11">
        <v>26.58</v>
      </c>
      <c r="S165" s="11">
        <v>31.13</v>
      </c>
      <c r="T165" s="11">
        <v>23.27</v>
      </c>
      <c r="U165" s="11">
        <v>5.56</v>
      </c>
      <c r="V165" s="11">
        <v>40.94</v>
      </c>
      <c r="W165" s="11">
        <v>14.4</v>
      </c>
      <c r="X165" s="11">
        <v>1.83</v>
      </c>
      <c r="Y165" s="11">
        <v>5.92</v>
      </c>
      <c r="Z165" s="11">
        <v>10.56</v>
      </c>
      <c r="AA165" s="11">
        <v>5.54</v>
      </c>
      <c r="AB165" s="11">
        <v>47.18</v>
      </c>
      <c r="AC165" s="11">
        <v>14.38</v>
      </c>
      <c r="AD165" s="11">
        <v>16.5</v>
      </c>
      <c r="AE165" s="11">
        <v>11.44</v>
      </c>
      <c r="AF165" s="11">
        <v>26.73</v>
      </c>
      <c r="AG165" s="11">
        <v>26.54</v>
      </c>
      <c r="AH165" s="11">
        <v>18.82</v>
      </c>
      <c r="AI165" s="11">
        <v>16.39</v>
      </c>
      <c r="AJ165" s="11">
        <v>6.03</v>
      </c>
      <c r="AK165" s="11">
        <v>30.3</v>
      </c>
      <c r="AL165" s="11">
        <v>8.5</v>
      </c>
      <c r="AM165" s="11">
        <v>16.89</v>
      </c>
      <c r="AN165" s="11">
        <v>11.37</v>
      </c>
      <c r="AO165" s="11">
        <v>23.5</v>
      </c>
      <c r="AP165" s="11">
        <v>21.83</v>
      </c>
      <c r="AQ165" s="11">
        <v>7.86</v>
      </c>
      <c r="AR165" s="11">
        <v>54.55</v>
      </c>
      <c r="AS165" s="11">
        <v>19.75</v>
      </c>
      <c r="AT165" s="11">
        <v>80.709999999999994</v>
      </c>
      <c r="AU165" s="11">
        <v>36.89</v>
      </c>
      <c r="AV165" s="11">
        <v>59.57</v>
      </c>
      <c r="AW165" s="11">
        <v>67.150000000000006</v>
      </c>
      <c r="AX165" s="11">
        <v>28.18</v>
      </c>
      <c r="AY165" s="11">
        <v>37.65</v>
      </c>
      <c r="AZ165" s="11">
        <v>45.25</v>
      </c>
      <c r="BA165" s="11">
        <v>16.37</v>
      </c>
      <c r="BB165" s="11">
        <v>10.029999999999999</v>
      </c>
      <c r="BC165" s="11">
        <v>17.63</v>
      </c>
      <c r="BD165" s="11">
        <v>13.39</v>
      </c>
      <c r="BE165" s="11">
        <v>18.72</v>
      </c>
      <c r="BF165" s="11">
        <v>8.9700000000000006</v>
      </c>
      <c r="BG165" s="11">
        <v>15.97</v>
      </c>
      <c r="BH165" s="11">
        <v>17.11</v>
      </c>
      <c r="BI165" s="11">
        <v>23.85</v>
      </c>
      <c r="BJ165" s="11">
        <v>0.5</v>
      </c>
      <c r="BK165" s="11">
        <v>18.73</v>
      </c>
      <c r="BL165" s="11">
        <v>21.71</v>
      </c>
      <c r="BM165" s="11">
        <v>11.73</v>
      </c>
      <c r="BN165" s="11">
        <v>17.690000000000001</v>
      </c>
      <c r="BO165" s="11">
        <v>20.57</v>
      </c>
      <c r="BP165" s="11">
        <v>21.95</v>
      </c>
      <c r="BQ165" s="11">
        <v>15.04</v>
      </c>
      <c r="BR165" s="11">
        <v>16.09</v>
      </c>
      <c r="BS165" s="11">
        <v>10</v>
      </c>
      <c r="BT165" s="11">
        <v>26.96</v>
      </c>
      <c r="BU165" s="11">
        <v>17.47</v>
      </c>
      <c r="BV165" s="11">
        <v>31.16</v>
      </c>
      <c r="BW165" s="11">
        <v>29.88</v>
      </c>
      <c r="BX165" s="11">
        <v>25.7</v>
      </c>
      <c r="BY165" s="11">
        <v>9.64</v>
      </c>
      <c r="BZ165" s="11">
        <v>13.03</v>
      </c>
      <c r="CA165" s="11">
        <v>20.66</v>
      </c>
      <c r="CB165" s="11">
        <v>18.73</v>
      </c>
      <c r="CC165" s="11">
        <v>21.51</v>
      </c>
      <c r="CD165" s="11">
        <v>6.92</v>
      </c>
      <c r="CE165" s="11">
        <v>20.04</v>
      </c>
      <c r="CF165" s="11">
        <v>31.67</v>
      </c>
      <c r="CG165" s="11">
        <v>19.59</v>
      </c>
      <c r="CH165" s="11">
        <v>20.27</v>
      </c>
      <c r="CI165" s="11">
        <v>3.95</v>
      </c>
      <c r="CJ165" s="11">
        <v>28.08</v>
      </c>
      <c r="CK165" s="11">
        <v>19.84</v>
      </c>
      <c r="CL165" s="11">
        <v>20.32</v>
      </c>
      <c r="CM165" s="11">
        <v>30.05</v>
      </c>
      <c r="CN165" s="11">
        <v>11.34</v>
      </c>
      <c r="CO165" s="11">
        <v>8.4</v>
      </c>
      <c r="CP165" s="11">
        <v>20.39</v>
      </c>
      <c r="CQ165" s="11">
        <v>20.02</v>
      </c>
      <c r="CR165" s="11">
        <v>21.59</v>
      </c>
      <c r="CS165" s="11">
        <v>27.82</v>
      </c>
      <c r="CT165" s="11">
        <v>15.72</v>
      </c>
      <c r="CU165" s="11">
        <v>21.93</v>
      </c>
      <c r="CV165" s="11">
        <v>3.35</v>
      </c>
      <c r="CW165" s="11">
        <v>2.65</v>
      </c>
      <c r="CX165" s="11">
        <v>20.93</v>
      </c>
    </row>
    <row r="166" spans="2:102" x14ac:dyDescent="0.35">
      <c r="B166" s="3">
        <f t="shared" si="6"/>
        <v>163</v>
      </c>
      <c r="C166" s="11">
        <v>20.82</v>
      </c>
      <c r="D166" s="11">
        <v>7.46</v>
      </c>
      <c r="E166" s="11">
        <v>18.690000000000001</v>
      </c>
      <c r="F166" s="11">
        <v>0.48</v>
      </c>
      <c r="G166" s="11">
        <v>2.39</v>
      </c>
      <c r="H166" s="11">
        <v>9.2200000000000006</v>
      </c>
      <c r="I166" s="11">
        <v>15.61</v>
      </c>
      <c r="J166" s="11">
        <v>20.82</v>
      </c>
      <c r="K166" s="11">
        <v>18.72</v>
      </c>
      <c r="L166" s="11">
        <v>2.87</v>
      </c>
      <c r="M166" s="11">
        <v>32.99</v>
      </c>
      <c r="N166" s="11">
        <v>1.05</v>
      </c>
      <c r="O166" s="11">
        <v>7.81</v>
      </c>
      <c r="P166" s="11">
        <v>16.239999999999998</v>
      </c>
      <c r="Q166" s="11">
        <v>29.87</v>
      </c>
      <c r="R166" s="11">
        <v>26.57</v>
      </c>
      <c r="S166" s="11">
        <v>31.21</v>
      </c>
      <c r="T166" s="11">
        <v>23.19</v>
      </c>
      <c r="U166" s="11">
        <v>5.55</v>
      </c>
      <c r="V166" s="11">
        <v>40.5</v>
      </c>
      <c r="W166" s="11">
        <v>14.26</v>
      </c>
      <c r="X166" s="11">
        <v>1.83</v>
      </c>
      <c r="Y166" s="11">
        <v>5.99</v>
      </c>
      <c r="Z166" s="11">
        <v>10.45</v>
      </c>
      <c r="AA166" s="11">
        <v>5.59</v>
      </c>
      <c r="AB166" s="11">
        <v>46.65</v>
      </c>
      <c r="AC166" s="11">
        <v>14.42</v>
      </c>
      <c r="AD166" s="11">
        <v>16.54</v>
      </c>
      <c r="AE166" s="11">
        <v>11.59</v>
      </c>
      <c r="AF166" s="11">
        <v>26.45</v>
      </c>
      <c r="AG166" s="11">
        <v>26.35</v>
      </c>
      <c r="AH166" s="11">
        <v>18.71</v>
      </c>
      <c r="AI166" s="11">
        <v>16.329999999999998</v>
      </c>
      <c r="AJ166" s="11">
        <v>6</v>
      </c>
      <c r="AK166" s="11">
        <v>30.12</v>
      </c>
      <c r="AL166" s="11">
        <v>8.4600000000000009</v>
      </c>
      <c r="AM166" s="11">
        <v>16.899999999999999</v>
      </c>
      <c r="AN166" s="11">
        <v>11.35</v>
      </c>
      <c r="AO166" s="11">
        <v>23.53</v>
      </c>
      <c r="AP166" s="11">
        <v>22.07</v>
      </c>
      <c r="AQ166" s="11">
        <v>7.92</v>
      </c>
      <c r="AR166" s="11">
        <v>54.82</v>
      </c>
      <c r="AS166" s="11">
        <v>19.739999999999998</v>
      </c>
      <c r="AT166" s="11">
        <v>81.099999999999994</v>
      </c>
      <c r="AU166" s="11">
        <v>36.869999999999997</v>
      </c>
      <c r="AV166" s="11">
        <v>59.76</v>
      </c>
      <c r="AW166" s="11">
        <v>67.03</v>
      </c>
      <c r="AX166" s="11">
        <v>28.18</v>
      </c>
      <c r="AY166" s="11">
        <v>37.36</v>
      </c>
      <c r="AZ166" s="11">
        <v>45</v>
      </c>
      <c r="BA166" s="11">
        <v>14.96</v>
      </c>
      <c r="BB166" s="11">
        <v>9.99</v>
      </c>
      <c r="BC166" s="11">
        <v>17.72</v>
      </c>
      <c r="BD166" s="11">
        <v>13.36</v>
      </c>
      <c r="BE166" s="11">
        <v>18.87</v>
      </c>
      <c r="BF166" s="11">
        <v>9.02</v>
      </c>
      <c r="BG166" s="11">
        <v>16.18</v>
      </c>
      <c r="BH166" s="11">
        <v>16.760000000000002</v>
      </c>
      <c r="BI166" s="11">
        <v>24.74</v>
      </c>
      <c r="BJ166" s="11">
        <v>0.52</v>
      </c>
      <c r="BK166" s="11">
        <v>17.89</v>
      </c>
      <c r="BL166" s="11">
        <v>21.66</v>
      </c>
      <c r="BM166" s="11">
        <v>11.48</v>
      </c>
      <c r="BN166" s="11">
        <v>17</v>
      </c>
      <c r="BO166" s="11">
        <v>20.64</v>
      </c>
      <c r="BP166" s="11">
        <v>21.57</v>
      </c>
      <c r="BQ166" s="11">
        <v>14.93</v>
      </c>
      <c r="BR166" s="11">
        <v>16.010000000000002</v>
      </c>
      <c r="BS166" s="11">
        <v>10.23</v>
      </c>
      <c r="BT166" s="11">
        <v>27.67</v>
      </c>
      <c r="BU166" s="11">
        <v>16.579999999999998</v>
      </c>
      <c r="BV166" s="11">
        <v>28.42</v>
      </c>
      <c r="BW166" s="11">
        <v>28.75</v>
      </c>
      <c r="BX166" s="11">
        <v>25.06</v>
      </c>
      <c r="BY166" s="11">
        <v>9.89</v>
      </c>
      <c r="BZ166" s="11">
        <v>12.42</v>
      </c>
      <c r="CA166" s="11">
        <v>20.29</v>
      </c>
      <c r="CB166" s="11">
        <v>18.07</v>
      </c>
      <c r="CC166" s="11">
        <v>22.24</v>
      </c>
      <c r="CD166" s="11">
        <v>7.08</v>
      </c>
      <c r="CE166" s="11">
        <v>19.2</v>
      </c>
      <c r="CF166" s="11">
        <v>30.98</v>
      </c>
      <c r="CG166" s="11">
        <v>19.7</v>
      </c>
      <c r="CH166" s="11">
        <v>19.72</v>
      </c>
      <c r="CI166" s="11">
        <v>3.89</v>
      </c>
      <c r="CJ166" s="11">
        <v>28.04</v>
      </c>
      <c r="CK166" s="11">
        <v>19.88</v>
      </c>
      <c r="CL166" s="11">
        <v>20.77</v>
      </c>
      <c r="CM166" s="11">
        <v>29.49</v>
      </c>
      <c r="CN166" s="11">
        <v>11.9</v>
      </c>
      <c r="CO166" s="11">
        <v>7.59</v>
      </c>
      <c r="CP166" s="11">
        <v>20.27</v>
      </c>
      <c r="CQ166" s="11">
        <v>19.62</v>
      </c>
      <c r="CR166" s="11">
        <v>22</v>
      </c>
      <c r="CS166" s="11">
        <v>28.06</v>
      </c>
      <c r="CT166" s="11">
        <v>15.7</v>
      </c>
      <c r="CU166" s="11">
        <v>21.87</v>
      </c>
      <c r="CV166" s="11">
        <v>3.22</v>
      </c>
      <c r="CW166" s="11">
        <v>2.5099999999999998</v>
      </c>
      <c r="CX166" s="11">
        <v>19.440000000000001</v>
      </c>
    </row>
    <row r="167" spans="2:102" x14ac:dyDescent="0.35">
      <c r="B167" s="3">
        <f t="shared" si="6"/>
        <v>164</v>
      </c>
      <c r="C167" s="11">
        <v>20.72</v>
      </c>
      <c r="D167" s="11">
        <v>7.48</v>
      </c>
      <c r="E167" s="11">
        <v>18.66</v>
      </c>
      <c r="F167" s="11">
        <v>0.47</v>
      </c>
      <c r="G167" s="11">
        <v>2.39</v>
      </c>
      <c r="H167" s="11">
        <v>9.25</v>
      </c>
      <c r="I167" s="11">
        <v>15.57</v>
      </c>
      <c r="J167" s="11">
        <v>20.77</v>
      </c>
      <c r="K167" s="11">
        <v>18.52</v>
      </c>
      <c r="L167" s="11">
        <v>2.87</v>
      </c>
      <c r="M167" s="11">
        <v>33.049999999999997</v>
      </c>
      <c r="N167" s="11">
        <v>1.05</v>
      </c>
      <c r="O167" s="11">
        <v>7.78</v>
      </c>
      <c r="P167" s="11">
        <v>16.25</v>
      </c>
      <c r="Q167" s="11">
        <v>29.7</v>
      </c>
      <c r="R167" s="11">
        <v>26.7</v>
      </c>
      <c r="S167" s="11">
        <v>31.33</v>
      </c>
      <c r="T167" s="11">
        <v>23.22</v>
      </c>
      <c r="U167" s="11">
        <v>5.57</v>
      </c>
      <c r="V167" s="11">
        <v>40.19</v>
      </c>
      <c r="W167" s="11">
        <v>14.33</v>
      </c>
      <c r="X167" s="11">
        <v>1.82</v>
      </c>
      <c r="Y167" s="11">
        <v>6.11</v>
      </c>
      <c r="Z167" s="11">
        <v>10.42</v>
      </c>
      <c r="AA167" s="11">
        <v>5.53</v>
      </c>
      <c r="AB167" s="11">
        <v>46.53</v>
      </c>
      <c r="AC167" s="11">
        <v>14.47</v>
      </c>
      <c r="AD167" s="11">
        <v>16.600000000000001</v>
      </c>
      <c r="AE167" s="11">
        <v>11.69</v>
      </c>
      <c r="AF167" s="11">
        <v>26.36</v>
      </c>
      <c r="AG167" s="11">
        <v>26.4</v>
      </c>
      <c r="AH167" s="11">
        <v>19.03</v>
      </c>
      <c r="AI167" s="11">
        <v>16.14</v>
      </c>
      <c r="AJ167" s="11">
        <v>6.02</v>
      </c>
      <c r="AK167" s="11">
        <v>29.93</v>
      </c>
      <c r="AL167" s="11">
        <v>8.4499999999999993</v>
      </c>
      <c r="AM167" s="11">
        <v>16.91</v>
      </c>
      <c r="AN167" s="11">
        <v>11.27</v>
      </c>
      <c r="AO167" s="11">
        <v>23.66</v>
      </c>
      <c r="AP167" s="11">
        <v>21.94</v>
      </c>
      <c r="AQ167" s="11">
        <v>7.9</v>
      </c>
      <c r="AR167" s="11">
        <v>54.7</v>
      </c>
      <c r="AS167" s="11">
        <v>19.54</v>
      </c>
      <c r="AT167" s="11">
        <v>81.73</v>
      </c>
      <c r="AU167" s="11">
        <v>36.659999999999997</v>
      </c>
      <c r="AV167" s="11">
        <v>59.64</v>
      </c>
      <c r="AW167" s="11">
        <v>66.7</v>
      </c>
      <c r="AX167" s="11">
        <v>27.71</v>
      </c>
      <c r="AY167" s="11">
        <v>38.03</v>
      </c>
      <c r="AZ167" s="11">
        <v>44.81</v>
      </c>
      <c r="BA167" s="11">
        <v>15.11</v>
      </c>
      <c r="BB167" s="11">
        <v>9.69</v>
      </c>
      <c r="BC167" s="11">
        <v>19.02</v>
      </c>
      <c r="BD167" s="11">
        <v>13.45</v>
      </c>
      <c r="BE167" s="11">
        <v>18.489999999999998</v>
      </c>
      <c r="BF167" s="11">
        <v>9.08</v>
      </c>
      <c r="BG167" s="11">
        <v>16.41</v>
      </c>
      <c r="BH167" s="11">
        <v>17.559999999999999</v>
      </c>
      <c r="BI167" s="11">
        <v>24.68</v>
      </c>
      <c r="BJ167" s="11">
        <v>0.5</v>
      </c>
      <c r="BK167" s="11">
        <v>17.079999999999998</v>
      </c>
      <c r="BL167" s="11">
        <v>22.36</v>
      </c>
      <c r="BM167" s="11">
        <v>11.65</v>
      </c>
      <c r="BN167" s="11">
        <v>18.05</v>
      </c>
      <c r="BO167" s="11">
        <v>20.51</v>
      </c>
      <c r="BP167" s="11">
        <v>20.86</v>
      </c>
      <c r="BQ167" s="11">
        <v>14.61</v>
      </c>
      <c r="BR167" s="11">
        <v>16.670000000000002</v>
      </c>
      <c r="BS167" s="11">
        <v>9.92</v>
      </c>
      <c r="BT167" s="11">
        <v>27.21</v>
      </c>
      <c r="BU167" s="11">
        <v>16.48</v>
      </c>
      <c r="BV167" s="11">
        <v>30.47</v>
      </c>
      <c r="BW167" s="11">
        <v>28.63</v>
      </c>
      <c r="BX167" s="11">
        <v>25.2</v>
      </c>
      <c r="BY167" s="11">
        <v>9.5299999999999994</v>
      </c>
      <c r="BZ167" s="11">
        <v>13.05</v>
      </c>
      <c r="CA167" s="11">
        <v>20.65</v>
      </c>
      <c r="CB167" s="11">
        <v>18.07</v>
      </c>
      <c r="CC167" s="11">
        <v>23.4</v>
      </c>
      <c r="CD167" s="11">
        <v>6.82</v>
      </c>
      <c r="CE167" s="11">
        <v>18.84</v>
      </c>
      <c r="CF167" s="11">
        <v>29.29</v>
      </c>
      <c r="CG167" s="11">
        <v>19.97</v>
      </c>
      <c r="CH167" s="11">
        <v>20.149999999999999</v>
      </c>
      <c r="CI167" s="11">
        <v>4.04</v>
      </c>
      <c r="CJ167" s="11">
        <v>28.17</v>
      </c>
      <c r="CK167" s="11">
        <v>20.61</v>
      </c>
      <c r="CL167" s="11">
        <v>19.66</v>
      </c>
      <c r="CM167" s="11">
        <v>29.52</v>
      </c>
      <c r="CN167" s="11">
        <v>11.27</v>
      </c>
      <c r="CO167" s="11">
        <v>8.5399999999999991</v>
      </c>
      <c r="CP167" s="11">
        <v>19.59</v>
      </c>
      <c r="CQ167" s="11">
        <v>21.34</v>
      </c>
      <c r="CR167" s="11">
        <v>21.76</v>
      </c>
      <c r="CS167" s="11">
        <v>27.55</v>
      </c>
      <c r="CT167" s="11">
        <v>17.079999999999998</v>
      </c>
      <c r="CU167" s="11">
        <v>21.08</v>
      </c>
      <c r="CV167" s="11">
        <v>3.35</v>
      </c>
      <c r="CW167" s="11">
        <v>2.7</v>
      </c>
      <c r="CX167" s="11">
        <v>19.45</v>
      </c>
    </row>
    <row r="168" spans="2:102" x14ac:dyDescent="0.35">
      <c r="B168" s="3">
        <f t="shared" si="6"/>
        <v>165</v>
      </c>
      <c r="C168" s="11">
        <v>20.72</v>
      </c>
      <c r="D168" s="11">
        <v>7.5</v>
      </c>
      <c r="E168" s="11">
        <v>18.78</v>
      </c>
      <c r="F168" s="11">
        <v>0.47</v>
      </c>
      <c r="G168" s="11">
        <v>2.39</v>
      </c>
      <c r="H168" s="11">
        <v>9.25</v>
      </c>
      <c r="I168" s="11">
        <v>15.33</v>
      </c>
      <c r="J168" s="11">
        <v>20.69</v>
      </c>
      <c r="K168" s="11">
        <v>18.329999999999998</v>
      </c>
      <c r="L168" s="11">
        <v>2.86</v>
      </c>
      <c r="M168" s="11">
        <v>33.07</v>
      </c>
      <c r="N168" s="11">
        <v>1.05</v>
      </c>
      <c r="O168" s="11">
        <v>7.72</v>
      </c>
      <c r="P168" s="11">
        <v>16.37</v>
      </c>
      <c r="Q168" s="11">
        <v>29.56</v>
      </c>
      <c r="R168" s="11">
        <v>26.66</v>
      </c>
      <c r="S168" s="11">
        <v>31.27</v>
      </c>
      <c r="T168" s="11">
        <v>23.06</v>
      </c>
      <c r="U168" s="11">
        <v>5.57</v>
      </c>
      <c r="V168" s="11">
        <v>39.75</v>
      </c>
      <c r="W168" s="11">
        <v>14.54</v>
      </c>
      <c r="X168" s="11">
        <v>1.82</v>
      </c>
      <c r="Y168" s="11">
        <v>6.19</v>
      </c>
      <c r="Z168" s="11">
        <v>10.34</v>
      </c>
      <c r="AA168" s="11">
        <v>5.49</v>
      </c>
      <c r="AB168" s="11">
        <v>46.97</v>
      </c>
      <c r="AC168" s="11">
        <v>14.46</v>
      </c>
      <c r="AD168" s="11">
        <v>16.600000000000001</v>
      </c>
      <c r="AE168" s="11">
        <v>11.77</v>
      </c>
      <c r="AF168" s="11">
        <v>26.15</v>
      </c>
      <c r="AG168" s="11">
        <v>26.24</v>
      </c>
      <c r="AH168" s="11">
        <v>19.21</v>
      </c>
      <c r="AI168" s="11">
        <v>16.25</v>
      </c>
      <c r="AJ168" s="11">
        <v>6.01</v>
      </c>
      <c r="AK168" s="11">
        <v>29.72</v>
      </c>
      <c r="AL168" s="11">
        <v>8.51</v>
      </c>
      <c r="AM168" s="11">
        <v>16.940000000000001</v>
      </c>
      <c r="AN168" s="11">
        <v>11.33</v>
      </c>
      <c r="AO168" s="11">
        <v>23.72</v>
      </c>
      <c r="AP168" s="11">
        <v>22</v>
      </c>
      <c r="AQ168" s="11">
        <v>7.94</v>
      </c>
      <c r="AR168" s="11">
        <v>55.65</v>
      </c>
      <c r="AS168" s="11">
        <v>19.510000000000002</v>
      </c>
      <c r="AT168" s="11">
        <v>81.63</v>
      </c>
      <c r="AU168" s="11">
        <v>36.450000000000003</v>
      </c>
      <c r="AV168" s="11">
        <v>59.52</v>
      </c>
      <c r="AW168" s="11">
        <v>67.010000000000005</v>
      </c>
      <c r="AX168" s="11">
        <v>27.29</v>
      </c>
      <c r="AY168" s="11">
        <v>37.97</v>
      </c>
      <c r="AZ168" s="11">
        <v>44.66</v>
      </c>
      <c r="BA168" s="11">
        <v>14.92</v>
      </c>
      <c r="BB168" s="11">
        <v>10.16</v>
      </c>
      <c r="BC168" s="11">
        <v>19.5</v>
      </c>
      <c r="BD168" s="11">
        <v>13</v>
      </c>
      <c r="BE168" s="11">
        <v>18.850000000000001</v>
      </c>
      <c r="BF168" s="11">
        <v>9.6199999999999992</v>
      </c>
      <c r="BG168" s="11">
        <v>15.82</v>
      </c>
      <c r="BH168" s="11">
        <v>16.760000000000002</v>
      </c>
      <c r="BI168" s="11">
        <v>24.12</v>
      </c>
      <c r="BJ168" s="11">
        <v>0.5</v>
      </c>
      <c r="BK168" s="11">
        <v>16.510000000000002</v>
      </c>
      <c r="BL168" s="11">
        <v>22.24</v>
      </c>
      <c r="BM168" s="11">
        <v>11.53</v>
      </c>
      <c r="BN168" s="11">
        <v>18.100000000000001</v>
      </c>
      <c r="BO168" s="11">
        <v>20.239999999999998</v>
      </c>
      <c r="BP168" s="11">
        <v>21.47</v>
      </c>
      <c r="BQ168" s="11">
        <v>15.17</v>
      </c>
      <c r="BR168" s="11">
        <v>16.41</v>
      </c>
      <c r="BS168" s="11">
        <v>10.029999999999999</v>
      </c>
      <c r="BT168" s="11">
        <v>26.89</v>
      </c>
      <c r="BU168" s="11">
        <v>16.07</v>
      </c>
      <c r="BV168" s="11">
        <v>30.84</v>
      </c>
      <c r="BW168" s="11">
        <v>29.68</v>
      </c>
      <c r="BX168" s="11">
        <v>24.27</v>
      </c>
      <c r="BY168" s="11">
        <v>9.77</v>
      </c>
      <c r="BZ168" s="11">
        <v>12.85</v>
      </c>
      <c r="CA168" s="11">
        <v>19.95</v>
      </c>
      <c r="CB168" s="11">
        <v>18.739999999999998</v>
      </c>
      <c r="CC168" s="11">
        <v>23.34</v>
      </c>
      <c r="CD168" s="11">
        <v>7.45</v>
      </c>
      <c r="CE168" s="11">
        <v>19.09</v>
      </c>
      <c r="CF168" s="11">
        <v>29.14</v>
      </c>
      <c r="CG168" s="11">
        <v>19.12</v>
      </c>
      <c r="CH168" s="11">
        <v>20.8</v>
      </c>
      <c r="CI168" s="11">
        <v>3.94</v>
      </c>
      <c r="CJ168" s="11">
        <v>27.2</v>
      </c>
      <c r="CK168" s="11">
        <v>19.420000000000002</v>
      </c>
      <c r="CL168" s="11">
        <v>19.61</v>
      </c>
      <c r="CM168" s="11">
        <v>29.86</v>
      </c>
      <c r="CN168" s="11">
        <v>11.07</v>
      </c>
      <c r="CO168" s="11">
        <v>8.01</v>
      </c>
      <c r="CP168" s="11">
        <v>19.489999999999998</v>
      </c>
      <c r="CQ168" s="11">
        <v>20.58</v>
      </c>
      <c r="CR168" s="11">
        <v>20.53</v>
      </c>
      <c r="CS168" s="11">
        <v>28.45</v>
      </c>
      <c r="CT168" s="11">
        <v>15.79</v>
      </c>
      <c r="CU168" s="11">
        <v>20.39</v>
      </c>
      <c r="CV168" s="11">
        <v>3.28</v>
      </c>
      <c r="CW168" s="11">
        <v>2.57</v>
      </c>
      <c r="CX168" s="11">
        <v>20.21</v>
      </c>
    </row>
    <row r="169" spans="2:102" x14ac:dyDescent="0.35">
      <c r="B169" s="3">
        <f t="shared" si="6"/>
        <v>166</v>
      </c>
      <c r="C169" s="11">
        <v>20.7</v>
      </c>
      <c r="D169" s="11">
        <v>7.52</v>
      </c>
      <c r="E169" s="11">
        <v>18.75</v>
      </c>
      <c r="F169" s="11">
        <v>0.46</v>
      </c>
      <c r="G169" s="11">
        <v>2.39</v>
      </c>
      <c r="H169" s="11">
        <v>9.16</v>
      </c>
      <c r="I169" s="11">
        <v>15.39</v>
      </c>
      <c r="J169" s="11">
        <v>20.99</v>
      </c>
      <c r="K169" s="11">
        <v>18.47</v>
      </c>
      <c r="L169" s="11">
        <v>2.86</v>
      </c>
      <c r="M169" s="11">
        <v>33.07</v>
      </c>
      <c r="N169" s="11">
        <v>1.05</v>
      </c>
      <c r="O169" s="11">
        <v>7.73</v>
      </c>
      <c r="P169" s="11">
        <v>16.190000000000001</v>
      </c>
      <c r="Q169" s="11">
        <v>29.58</v>
      </c>
      <c r="R169" s="11">
        <v>26.51</v>
      </c>
      <c r="S169" s="11">
        <v>31.36</v>
      </c>
      <c r="T169" s="11">
        <v>23.24</v>
      </c>
      <c r="U169" s="11">
        <v>5.59</v>
      </c>
      <c r="V169" s="11">
        <v>39.590000000000003</v>
      </c>
      <c r="W169" s="11">
        <v>14.43</v>
      </c>
      <c r="X169" s="11">
        <v>1.82</v>
      </c>
      <c r="Y169" s="11">
        <v>6.17</v>
      </c>
      <c r="Z169" s="11">
        <v>10.35</v>
      </c>
      <c r="AA169" s="11">
        <v>5.42</v>
      </c>
      <c r="AB169" s="11">
        <v>46.58</v>
      </c>
      <c r="AC169" s="11">
        <v>14.47</v>
      </c>
      <c r="AD169" s="11">
        <v>16.59</v>
      </c>
      <c r="AE169" s="11">
        <v>11.76</v>
      </c>
      <c r="AF169" s="11">
        <v>26.25</v>
      </c>
      <c r="AG169" s="11">
        <v>26.22</v>
      </c>
      <c r="AH169" s="11">
        <v>18.93</v>
      </c>
      <c r="AI169" s="11">
        <v>16.32</v>
      </c>
      <c r="AJ169" s="11">
        <v>6.14</v>
      </c>
      <c r="AK169" s="11">
        <v>29.12</v>
      </c>
      <c r="AL169" s="11">
        <v>8.48</v>
      </c>
      <c r="AM169" s="11">
        <v>16.96</v>
      </c>
      <c r="AN169" s="11">
        <v>11.36</v>
      </c>
      <c r="AO169" s="11">
        <v>23.62</v>
      </c>
      <c r="AP169" s="11">
        <v>22.23</v>
      </c>
      <c r="AQ169" s="11">
        <v>7.92</v>
      </c>
      <c r="AR169" s="11">
        <v>56.04</v>
      </c>
      <c r="AS169" s="11">
        <v>19.47</v>
      </c>
      <c r="AT169" s="11">
        <v>82.13</v>
      </c>
      <c r="AU169" s="11">
        <v>35.93</v>
      </c>
      <c r="AV169" s="11">
        <v>59.2</v>
      </c>
      <c r="AW169" s="11">
        <v>66.900000000000006</v>
      </c>
      <c r="AX169" s="11">
        <v>27.49</v>
      </c>
      <c r="AY169" s="11">
        <v>37.97</v>
      </c>
      <c r="AZ169" s="11">
        <v>44.66</v>
      </c>
      <c r="BA169" s="11">
        <v>16.14</v>
      </c>
      <c r="BB169" s="11">
        <v>10.31</v>
      </c>
      <c r="BC169" s="11">
        <v>18.14</v>
      </c>
      <c r="BD169" s="11">
        <v>12.83</v>
      </c>
      <c r="BE169" s="11">
        <v>19.75</v>
      </c>
      <c r="BF169" s="11">
        <v>9.43</v>
      </c>
      <c r="BG169" s="11">
        <v>16.39</v>
      </c>
      <c r="BH169" s="11">
        <v>16.690000000000001</v>
      </c>
      <c r="BI169" s="11">
        <v>24.14</v>
      </c>
      <c r="BJ169" s="11">
        <v>0.54</v>
      </c>
      <c r="BK169" s="11">
        <v>18.43</v>
      </c>
      <c r="BL169" s="11">
        <v>22.17</v>
      </c>
      <c r="BM169" s="11">
        <v>11.32</v>
      </c>
      <c r="BN169" s="11">
        <v>18.260000000000002</v>
      </c>
      <c r="BO169" s="11">
        <v>20.190000000000001</v>
      </c>
      <c r="BP169" s="11">
        <v>21.61</v>
      </c>
      <c r="BQ169" s="11">
        <v>14.89</v>
      </c>
      <c r="BR169" s="11">
        <v>16.53</v>
      </c>
      <c r="BS169" s="11">
        <v>9.8800000000000008</v>
      </c>
      <c r="BT169" s="11">
        <v>27.45</v>
      </c>
      <c r="BU169" s="11">
        <v>15.94</v>
      </c>
      <c r="BV169" s="11">
        <v>30.53</v>
      </c>
      <c r="BW169" s="11">
        <v>30.65</v>
      </c>
      <c r="BX169" s="11">
        <v>24.38</v>
      </c>
      <c r="BY169" s="11">
        <v>9.3000000000000007</v>
      </c>
      <c r="BZ169" s="11">
        <v>12.69</v>
      </c>
      <c r="CA169" s="11">
        <v>21.41</v>
      </c>
      <c r="CB169" s="11">
        <v>18.440000000000001</v>
      </c>
      <c r="CC169" s="11">
        <v>22.44</v>
      </c>
      <c r="CD169" s="11">
        <v>6.54</v>
      </c>
      <c r="CE169" s="11">
        <v>19.39</v>
      </c>
      <c r="CF169" s="11">
        <v>29.76</v>
      </c>
      <c r="CG169" s="11">
        <v>19.940000000000001</v>
      </c>
      <c r="CH169" s="11">
        <v>20.11</v>
      </c>
      <c r="CI169" s="11">
        <v>3.9</v>
      </c>
      <c r="CJ169" s="11">
        <v>28.13</v>
      </c>
      <c r="CK169" s="11">
        <v>20.49</v>
      </c>
      <c r="CL169" s="11">
        <v>20.23</v>
      </c>
      <c r="CM169" s="11">
        <v>29.68</v>
      </c>
      <c r="CN169" s="11">
        <v>11.87</v>
      </c>
      <c r="CO169" s="11">
        <v>8.4700000000000006</v>
      </c>
      <c r="CP169" s="11">
        <v>19.71</v>
      </c>
      <c r="CQ169" s="11">
        <v>19.84</v>
      </c>
      <c r="CR169" s="11">
        <v>20.66</v>
      </c>
      <c r="CS169" s="11">
        <v>26.79</v>
      </c>
      <c r="CT169" s="11">
        <v>15.39</v>
      </c>
      <c r="CU169" s="11">
        <v>20.95</v>
      </c>
      <c r="CV169" s="11">
        <v>3.31</v>
      </c>
      <c r="CW169" s="11">
        <v>2.57</v>
      </c>
      <c r="CX169" s="11">
        <v>20.38</v>
      </c>
    </row>
    <row r="170" spans="2:102" x14ac:dyDescent="0.35">
      <c r="B170" s="3">
        <f t="shared" si="6"/>
        <v>167</v>
      </c>
      <c r="C170" s="11">
        <v>20.53</v>
      </c>
      <c r="D170" s="11">
        <v>7.5</v>
      </c>
      <c r="E170" s="11">
        <v>18.78</v>
      </c>
      <c r="F170" s="11">
        <v>0.46</v>
      </c>
      <c r="G170" s="11">
        <v>2.4</v>
      </c>
      <c r="H170" s="11">
        <v>9.14</v>
      </c>
      <c r="I170" s="11">
        <v>15.21</v>
      </c>
      <c r="J170" s="11">
        <v>21.1</v>
      </c>
      <c r="K170" s="11">
        <v>18.46</v>
      </c>
      <c r="L170" s="11">
        <v>2.85</v>
      </c>
      <c r="M170" s="11">
        <v>32.979999999999997</v>
      </c>
      <c r="N170" s="11">
        <v>1.05</v>
      </c>
      <c r="O170" s="11">
        <v>7.71</v>
      </c>
      <c r="P170" s="11">
        <v>16.04</v>
      </c>
      <c r="Q170" s="11">
        <v>29.41</v>
      </c>
      <c r="R170" s="11">
        <v>26.48</v>
      </c>
      <c r="S170" s="11">
        <v>31.3</v>
      </c>
      <c r="T170" s="11">
        <v>23.56</v>
      </c>
      <c r="U170" s="11">
        <v>5.59</v>
      </c>
      <c r="V170" s="11">
        <v>39.630000000000003</v>
      </c>
      <c r="W170" s="11">
        <v>14.55</v>
      </c>
      <c r="X170" s="11">
        <v>1.82</v>
      </c>
      <c r="Y170" s="11">
        <v>6.16</v>
      </c>
      <c r="Z170" s="11">
        <v>10.44</v>
      </c>
      <c r="AA170" s="11">
        <v>5.46</v>
      </c>
      <c r="AB170" s="11">
        <v>46.63</v>
      </c>
      <c r="AC170" s="11">
        <v>14.41</v>
      </c>
      <c r="AD170" s="11">
        <v>16.63</v>
      </c>
      <c r="AE170" s="11">
        <v>11.68</v>
      </c>
      <c r="AF170" s="11">
        <v>26.49</v>
      </c>
      <c r="AG170" s="11">
        <v>26.21</v>
      </c>
      <c r="AH170" s="11">
        <v>18.329999999999998</v>
      </c>
      <c r="AI170" s="11">
        <v>16.55</v>
      </c>
      <c r="AJ170" s="11">
        <v>6.16</v>
      </c>
      <c r="AK170" s="11">
        <v>29.02</v>
      </c>
      <c r="AL170" s="11">
        <v>8.49</v>
      </c>
      <c r="AM170" s="11">
        <v>16.98</v>
      </c>
      <c r="AN170" s="11">
        <v>11.32</v>
      </c>
      <c r="AO170" s="11">
        <v>23.66</v>
      </c>
      <c r="AP170" s="11">
        <v>22.42</v>
      </c>
      <c r="AQ170" s="11">
        <v>7.92</v>
      </c>
      <c r="AR170" s="11">
        <v>56.43</v>
      </c>
      <c r="AS170" s="11">
        <v>19.48</v>
      </c>
      <c r="AT170" s="11">
        <v>82.58</v>
      </c>
      <c r="AU170" s="11">
        <v>36.130000000000003</v>
      </c>
      <c r="AV170" s="11">
        <v>59.2</v>
      </c>
      <c r="AW170" s="11">
        <v>66.78</v>
      </c>
      <c r="AX170" s="11">
        <v>27.31</v>
      </c>
      <c r="AY170" s="11">
        <v>37.659999999999997</v>
      </c>
      <c r="AZ170" s="11">
        <v>44.55</v>
      </c>
      <c r="BA170" s="11">
        <v>16.25</v>
      </c>
      <c r="BB170" s="11">
        <v>10.44</v>
      </c>
      <c r="BC170" s="11">
        <v>17.63</v>
      </c>
      <c r="BD170" s="11">
        <v>13.41</v>
      </c>
      <c r="BE170" s="11">
        <v>19.57</v>
      </c>
      <c r="BF170" s="11">
        <v>9.4600000000000009</v>
      </c>
      <c r="BG170" s="11">
        <v>16.690000000000001</v>
      </c>
      <c r="BH170" s="11">
        <v>16.95</v>
      </c>
      <c r="BI170" s="11">
        <v>25.02</v>
      </c>
      <c r="BJ170" s="11">
        <v>0.48</v>
      </c>
      <c r="BK170" s="11">
        <v>17.329999999999998</v>
      </c>
      <c r="BL170" s="11">
        <v>21.75</v>
      </c>
      <c r="BM170" s="11">
        <v>11.43</v>
      </c>
      <c r="BN170" s="11">
        <v>18.96</v>
      </c>
      <c r="BO170" s="11">
        <v>19.190000000000001</v>
      </c>
      <c r="BP170" s="11">
        <v>21.44</v>
      </c>
      <c r="BQ170" s="11">
        <v>15.22</v>
      </c>
      <c r="BR170" s="11">
        <v>16.57</v>
      </c>
      <c r="BS170" s="11">
        <v>9.5299999999999994</v>
      </c>
      <c r="BT170" s="11">
        <v>27.99</v>
      </c>
      <c r="BU170" s="11">
        <v>17.579999999999998</v>
      </c>
      <c r="BV170" s="11">
        <v>31.75</v>
      </c>
      <c r="BW170" s="11">
        <v>30.41</v>
      </c>
      <c r="BX170" s="11">
        <v>25.4</v>
      </c>
      <c r="BY170" s="11">
        <v>10.050000000000001</v>
      </c>
      <c r="BZ170" s="11">
        <v>13.05</v>
      </c>
      <c r="CA170" s="11">
        <v>19.77</v>
      </c>
      <c r="CB170" s="11">
        <v>17.52</v>
      </c>
      <c r="CC170" s="11">
        <v>21.56</v>
      </c>
      <c r="CD170" s="11">
        <v>7.22</v>
      </c>
      <c r="CE170" s="11">
        <v>19.37</v>
      </c>
      <c r="CF170" s="11">
        <v>31.49</v>
      </c>
      <c r="CG170" s="11">
        <v>19.54</v>
      </c>
      <c r="CH170" s="11">
        <v>21.43</v>
      </c>
      <c r="CI170" s="11">
        <v>3.97</v>
      </c>
      <c r="CJ170" s="11">
        <v>26.92</v>
      </c>
      <c r="CK170" s="11">
        <v>20.39</v>
      </c>
      <c r="CL170" s="11">
        <v>20.260000000000002</v>
      </c>
      <c r="CM170" s="11">
        <v>29.75</v>
      </c>
      <c r="CN170" s="11">
        <v>11.47</v>
      </c>
      <c r="CO170" s="11">
        <v>9.06</v>
      </c>
      <c r="CP170" s="11">
        <v>20.11</v>
      </c>
      <c r="CQ170" s="11">
        <v>20.61</v>
      </c>
      <c r="CR170" s="11">
        <v>20.68</v>
      </c>
      <c r="CS170" s="11">
        <v>28.04</v>
      </c>
      <c r="CT170" s="11">
        <v>16.03</v>
      </c>
      <c r="CU170" s="11">
        <v>20.74</v>
      </c>
      <c r="CV170" s="11">
        <v>3.34</v>
      </c>
      <c r="CW170" s="11">
        <v>2.58</v>
      </c>
      <c r="CX170" s="11">
        <v>20.52</v>
      </c>
    </row>
    <row r="171" spans="2:102" x14ac:dyDescent="0.35">
      <c r="B171" s="3">
        <f t="shared" si="6"/>
        <v>168</v>
      </c>
      <c r="C171" s="11">
        <v>20.63</v>
      </c>
      <c r="D171" s="11">
        <v>7.49</v>
      </c>
      <c r="E171" s="11">
        <v>18.73</v>
      </c>
      <c r="F171" s="11">
        <v>0.45</v>
      </c>
      <c r="G171" s="11">
        <v>2.4</v>
      </c>
      <c r="H171" s="11">
        <v>9.24</v>
      </c>
      <c r="I171" s="11">
        <v>15.31</v>
      </c>
      <c r="J171" s="11">
        <v>21.27</v>
      </c>
      <c r="K171" s="11">
        <v>18.48</v>
      </c>
      <c r="L171" s="11">
        <v>2.83</v>
      </c>
      <c r="M171" s="11">
        <v>32.9</v>
      </c>
      <c r="N171" s="11">
        <v>1.05</v>
      </c>
      <c r="O171" s="11">
        <v>7.63</v>
      </c>
      <c r="P171" s="11">
        <v>16.010000000000002</v>
      </c>
      <c r="Q171" s="11">
        <v>29.51</v>
      </c>
      <c r="R171" s="11">
        <v>26.61</v>
      </c>
      <c r="S171" s="11">
        <v>31.47</v>
      </c>
      <c r="T171" s="11">
        <v>23.54</v>
      </c>
      <c r="U171" s="11">
        <v>5.54</v>
      </c>
      <c r="V171" s="11">
        <v>39.36</v>
      </c>
      <c r="W171" s="11">
        <v>14.55</v>
      </c>
      <c r="X171" s="11">
        <v>1.82</v>
      </c>
      <c r="Y171" s="11">
        <v>6.15</v>
      </c>
      <c r="Z171" s="11">
        <v>10.83</v>
      </c>
      <c r="AA171" s="11">
        <v>5.52</v>
      </c>
      <c r="AB171" s="11">
        <v>46.72</v>
      </c>
      <c r="AC171" s="11">
        <v>14.48</v>
      </c>
      <c r="AD171" s="11">
        <v>16.63</v>
      </c>
      <c r="AE171" s="11">
        <v>11.71</v>
      </c>
      <c r="AF171" s="11">
        <v>26.49</v>
      </c>
      <c r="AG171" s="11">
        <v>26.35</v>
      </c>
      <c r="AH171" s="11">
        <v>18.2</v>
      </c>
      <c r="AI171" s="11">
        <v>16.48</v>
      </c>
      <c r="AJ171" s="11">
        <v>6.16</v>
      </c>
      <c r="AK171" s="11">
        <v>29.32</v>
      </c>
      <c r="AL171" s="11">
        <v>8.4700000000000006</v>
      </c>
      <c r="AM171" s="11">
        <v>16.989999999999998</v>
      </c>
      <c r="AN171" s="11">
        <v>11.46</v>
      </c>
      <c r="AO171" s="11">
        <v>23.66</v>
      </c>
      <c r="AP171" s="11">
        <v>22.31</v>
      </c>
      <c r="AQ171" s="11">
        <v>8.01</v>
      </c>
      <c r="AR171" s="11">
        <v>56.63</v>
      </c>
      <c r="AS171" s="11">
        <v>19.690000000000001</v>
      </c>
      <c r="AT171" s="11">
        <v>82.3</v>
      </c>
      <c r="AU171" s="11">
        <v>36.18</v>
      </c>
      <c r="AV171" s="11">
        <v>58.88</v>
      </c>
      <c r="AW171" s="11">
        <v>66.28</v>
      </c>
      <c r="AX171" s="11">
        <v>27.4</v>
      </c>
      <c r="AY171" s="11">
        <v>37.549999999999997</v>
      </c>
      <c r="AZ171" s="11">
        <v>44.74</v>
      </c>
      <c r="BA171" s="11">
        <v>17.02</v>
      </c>
      <c r="BB171" s="11">
        <v>10.63</v>
      </c>
      <c r="BC171" s="11">
        <v>18.579999999999998</v>
      </c>
      <c r="BD171" s="11">
        <v>13.16</v>
      </c>
      <c r="BE171" s="11">
        <v>18.71</v>
      </c>
      <c r="BF171" s="11">
        <v>9.41</v>
      </c>
      <c r="BG171" s="11">
        <v>16.3</v>
      </c>
      <c r="BH171" s="11">
        <v>17.86</v>
      </c>
      <c r="BI171" s="11">
        <v>25.79</v>
      </c>
      <c r="BJ171" s="11">
        <v>0.49</v>
      </c>
      <c r="BK171" s="11">
        <v>17.54</v>
      </c>
      <c r="BL171" s="11">
        <v>22.87</v>
      </c>
      <c r="BM171" s="11">
        <v>12.23</v>
      </c>
      <c r="BN171" s="11">
        <v>17.25</v>
      </c>
      <c r="BO171" s="11">
        <v>19.68</v>
      </c>
      <c r="BP171" s="11">
        <v>21.98</v>
      </c>
      <c r="BQ171" s="11">
        <v>15.24</v>
      </c>
      <c r="BR171" s="11">
        <v>16.36</v>
      </c>
      <c r="BS171" s="11">
        <v>10.11</v>
      </c>
      <c r="BT171" s="11">
        <v>26.83</v>
      </c>
      <c r="BU171" s="11">
        <v>16.29</v>
      </c>
      <c r="BV171" s="11">
        <v>29.33</v>
      </c>
      <c r="BW171" s="11">
        <v>28.55</v>
      </c>
      <c r="BX171" s="11">
        <v>24.02</v>
      </c>
      <c r="BY171" s="11">
        <v>9.8699999999999992</v>
      </c>
      <c r="BZ171" s="11">
        <v>13.32</v>
      </c>
      <c r="CA171" s="11">
        <v>20.440000000000001</v>
      </c>
      <c r="CB171" s="11">
        <v>18.07</v>
      </c>
      <c r="CC171" s="11">
        <v>21.17</v>
      </c>
      <c r="CD171" s="11">
        <v>6.93</v>
      </c>
      <c r="CE171" s="11">
        <v>19.46</v>
      </c>
      <c r="CF171" s="11">
        <v>30.04</v>
      </c>
      <c r="CG171" s="11">
        <v>20.21</v>
      </c>
      <c r="CH171" s="11">
        <v>20.36</v>
      </c>
      <c r="CI171" s="11">
        <v>4.0999999999999996</v>
      </c>
      <c r="CJ171" s="11">
        <v>26.88</v>
      </c>
      <c r="CK171" s="11">
        <v>20.440000000000001</v>
      </c>
      <c r="CL171" s="11">
        <v>20.260000000000002</v>
      </c>
      <c r="CM171" s="11">
        <v>30.27</v>
      </c>
      <c r="CN171" s="11">
        <v>11.51</v>
      </c>
      <c r="CO171" s="11">
        <v>8.3000000000000007</v>
      </c>
      <c r="CP171" s="11">
        <v>20.329999999999998</v>
      </c>
      <c r="CQ171" s="11">
        <v>20.52</v>
      </c>
      <c r="CR171" s="11">
        <v>20.190000000000001</v>
      </c>
      <c r="CS171" s="11">
        <v>27.64</v>
      </c>
      <c r="CT171" s="11">
        <v>15.3</v>
      </c>
      <c r="CU171" s="11">
        <v>21.03</v>
      </c>
      <c r="CV171" s="11">
        <v>3.15</v>
      </c>
      <c r="CW171" s="11">
        <v>2.63</v>
      </c>
      <c r="CX171" s="11">
        <v>20.420000000000002</v>
      </c>
    </row>
    <row r="172" spans="2:102" x14ac:dyDescent="0.35">
      <c r="B172" s="3">
        <f t="shared" si="6"/>
        <v>169</v>
      </c>
      <c r="C172" s="11">
        <v>20.87</v>
      </c>
      <c r="D172" s="11">
        <v>7.48</v>
      </c>
      <c r="E172" s="11">
        <v>18.78</v>
      </c>
      <c r="F172" s="11">
        <v>0.45</v>
      </c>
      <c r="G172" s="11">
        <v>2.39</v>
      </c>
      <c r="H172" s="11">
        <v>9.1999999999999993</v>
      </c>
      <c r="I172" s="11">
        <v>15.51</v>
      </c>
      <c r="J172" s="11">
        <v>21.11</v>
      </c>
      <c r="K172" s="11">
        <v>18.52</v>
      </c>
      <c r="L172" s="11">
        <v>2.8</v>
      </c>
      <c r="M172" s="11">
        <v>32.92</v>
      </c>
      <c r="N172" s="11">
        <v>1.05</v>
      </c>
      <c r="O172" s="11">
        <v>7.73</v>
      </c>
      <c r="P172" s="11">
        <v>15.83</v>
      </c>
      <c r="Q172" s="11">
        <v>29.64</v>
      </c>
      <c r="R172" s="11">
        <v>26.71</v>
      </c>
      <c r="S172" s="11">
        <v>31.36</v>
      </c>
      <c r="T172" s="11">
        <v>23.23</v>
      </c>
      <c r="U172" s="11">
        <v>5.53</v>
      </c>
      <c r="V172" s="11">
        <v>39.47</v>
      </c>
      <c r="W172" s="11">
        <v>14.5</v>
      </c>
      <c r="X172" s="11">
        <v>1.82</v>
      </c>
      <c r="Y172" s="11">
        <v>6.24</v>
      </c>
      <c r="Z172" s="11">
        <v>10.75</v>
      </c>
      <c r="AA172" s="11">
        <v>5.51</v>
      </c>
      <c r="AB172" s="11">
        <v>46.53</v>
      </c>
      <c r="AC172" s="11">
        <v>14.45</v>
      </c>
      <c r="AD172" s="11">
        <v>16.63</v>
      </c>
      <c r="AE172" s="11">
        <v>11.8</v>
      </c>
      <c r="AF172" s="11">
        <v>26.24</v>
      </c>
      <c r="AG172" s="11">
        <v>26.53</v>
      </c>
      <c r="AH172" s="11">
        <v>18.54</v>
      </c>
      <c r="AI172" s="11">
        <v>16.670000000000002</v>
      </c>
      <c r="AJ172" s="11">
        <v>6.1</v>
      </c>
      <c r="AK172" s="11">
        <v>29.39</v>
      </c>
      <c r="AL172" s="11">
        <v>8.5299999999999994</v>
      </c>
      <c r="AM172" s="11">
        <v>16.920000000000002</v>
      </c>
      <c r="AN172" s="11">
        <v>11.46</v>
      </c>
      <c r="AO172" s="11">
        <v>23.57</v>
      </c>
      <c r="AP172" s="11">
        <v>21.91</v>
      </c>
      <c r="AQ172" s="11">
        <v>8.02</v>
      </c>
      <c r="AR172" s="11">
        <v>56.43</v>
      </c>
      <c r="AS172" s="11">
        <v>19.7</v>
      </c>
      <c r="AT172" s="11">
        <v>82.26</v>
      </c>
      <c r="AU172" s="11">
        <v>36.44</v>
      </c>
      <c r="AV172" s="11">
        <v>58.91</v>
      </c>
      <c r="AW172" s="11">
        <v>66.47</v>
      </c>
      <c r="AX172" s="11">
        <v>27.21</v>
      </c>
      <c r="AY172" s="11">
        <v>37.840000000000003</v>
      </c>
      <c r="AZ172" s="11">
        <v>44.67</v>
      </c>
      <c r="BA172" s="11">
        <v>15.56</v>
      </c>
      <c r="BB172" s="11">
        <v>10.17</v>
      </c>
      <c r="BC172" s="11">
        <v>17.670000000000002</v>
      </c>
      <c r="BD172" s="11">
        <v>13.34</v>
      </c>
      <c r="BE172" s="11">
        <v>18.600000000000001</v>
      </c>
      <c r="BF172" s="11">
        <v>9.2100000000000009</v>
      </c>
      <c r="BG172" s="11">
        <v>16.420000000000002</v>
      </c>
      <c r="BH172" s="11">
        <v>17.399999999999999</v>
      </c>
      <c r="BI172" s="11">
        <v>23.02</v>
      </c>
      <c r="BJ172" s="11">
        <v>0.49</v>
      </c>
      <c r="BK172" s="11">
        <v>17.21</v>
      </c>
      <c r="BL172" s="11">
        <v>21.91</v>
      </c>
      <c r="BM172" s="11">
        <v>11.52</v>
      </c>
      <c r="BN172" s="11">
        <v>17.11</v>
      </c>
      <c r="BO172" s="11">
        <v>18.48</v>
      </c>
      <c r="BP172" s="11">
        <v>21</v>
      </c>
      <c r="BQ172" s="11">
        <v>14.83</v>
      </c>
      <c r="BR172" s="11">
        <v>16.43</v>
      </c>
      <c r="BS172" s="11">
        <v>10.039999999999999</v>
      </c>
      <c r="BT172" s="11">
        <v>26.35</v>
      </c>
      <c r="BU172" s="11">
        <v>16.48</v>
      </c>
      <c r="BV172" s="11">
        <v>31.12</v>
      </c>
      <c r="BW172" s="11">
        <v>29.6</v>
      </c>
      <c r="BX172" s="11">
        <v>25.31</v>
      </c>
      <c r="BY172" s="11">
        <v>9.1999999999999993</v>
      </c>
      <c r="BZ172" s="11">
        <v>12.91</v>
      </c>
      <c r="CA172" s="11">
        <v>20.05</v>
      </c>
      <c r="CB172" s="11">
        <v>18.760000000000002</v>
      </c>
      <c r="CC172" s="11">
        <v>22.56</v>
      </c>
      <c r="CD172" s="11">
        <v>6.93</v>
      </c>
      <c r="CE172" s="11">
        <v>19.62</v>
      </c>
      <c r="CF172" s="11">
        <v>30.25</v>
      </c>
      <c r="CG172" s="11">
        <v>21.42</v>
      </c>
      <c r="CH172" s="11">
        <v>20.329999999999998</v>
      </c>
      <c r="CI172" s="11">
        <v>3.76</v>
      </c>
      <c r="CJ172" s="11">
        <v>27.61</v>
      </c>
      <c r="CK172" s="11">
        <v>20.079999999999998</v>
      </c>
      <c r="CL172" s="11">
        <v>20.350000000000001</v>
      </c>
      <c r="CM172" s="11">
        <v>30.46</v>
      </c>
      <c r="CN172" s="11">
        <v>11.3</v>
      </c>
      <c r="CO172" s="11">
        <v>8.31</v>
      </c>
      <c r="CP172" s="11">
        <v>20.100000000000001</v>
      </c>
      <c r="CQ172" s="11">
        <v>19.96</v>
      </c>
      <c r="CR172" s="11">
        <v>20.95</v>
      </c>
      <c r="CS172" s="11">
        <v>27.66</v>
      </c>
      <c r="CT172" s="11">
        <v>16.32</v>
      </c>
      <c r="CU172" s="11">
        <v>21.48</v>
      </c>
      <c r="CV172" s="11">
        <v>3.2</v>
      </c>
      <c r="CW172" s="11">
        <v>2.67</v>
      </c>
      <c r="CX172" s="11">
        <v>20.100000000000001</v>
      </c>
    </row>
    <row r="173" spans="2:102" x14ac:dyDescent="0.35">
      <c r="B173" s="3">
        <f t="shared" si="6"/>
        <v>170</v>
      </c>
      <c r="C173" s="11">
        <v>20.81</v>
      </c>
      <c r="D173" s="11">
        <v>7.47</v>
      </c>
      <c r="E173" s="11">
        <v>18.84</v>
      </c>
      <c r="F173" s="11">
        <v>0.45</v>
      </c>
      <c r="G173" s="11">
        <v>2.39</v>
      </c>
      <c r="H173" s="11">
        <v>9.16</v>
      </c>
      <c r="I173" s="11">
        <v>15.4</v>
      </c>
      <c r="J173" s="11">
        <v>20.75</v>
      </c>
      <c r="K173" s="11">
        <v>18.45</v>
      </c>
      <c r="L173" s="11">
        <v>2.81</v>
      </c>
      <c r="M173" s="11">
        <v>32.96</v>
      </c>
      <c r="N173" s="11">
        <v>1.05</v>
      </c>
      <c r="O173" s="11">
        <v>7.72</v>
      </c>
      <c r="P173" s="11">
        <v>15.86</v>
      </c>
      <c r="Q173" s="11">
        <v>29.75</v>
      </c>
      <c r="R173" s="11">
        <v>26.93</v>
      </c>
      <c r="S173" s="11">
        <v>31.3</v>
      </c>
      <c r="T173" s="11">
        <v>23.31</v>
      </c>
      <c r="U173" s="11">
        <v>5.55</v>
      </c>
      <c r="V173" s="11">
        <v>39.49</v>
      </c>
      <c r="W173" s="11">
        <v>14.56</v>
      </c>
      <c r="X173" s="11">
        <v>1.82</v>
      </c>
      <c r="Y173" s="11">
        <v>6.1</v>
      </c>
      <c r="Z173" s="11">
        <v>10.65</v>
      </c>
      <c r="AA173" s="11">
        <v>5.55</v>
      </c>
      <c r="AB173" s="11">
        <v>46.5</v>
      </c>
      <c r="AC173" s="11">
        <v>14.45</v>
      </c>
      <c r="AD173" s="11">
        <v>16.61</v>
      </c>
      <c r="AE173" s="11">
        <v>11.87</v>
      </c>
      <c r="AF173" s="11">
        <v>26.13</v>
      </c>
      <c r="AG173" s="11">
        <v>26.4</v>
      </c>
      <c r="AH173" s="11">
        <v>18.48</v>
      </c>
      <c r="AI173" s="11">
        <v>16.690000000000001</v>
      </c>
      <c r="AJ173" s="11">
        <v>6.15</v>
      </c>
      <c r="AK173" s="11">
        <v>29.42</v>
      </c>
      <c r="AL173" s="11">
        <v>8.5</v>
      </c>
      <c r="AM173" s="11">
        <v>16.97</v>
      </c>
      <c r="AN173" s="11">
        <v>11.32</v>
      </c>
      <c r="AO173" s="11">
        <v>23.44</v>
      </c>
      <c r="AP173" s="11">
        <v>21.79</v>
      </c>
      <c r="AQ173" s="11">
        <v>8.06</v>
      </c>
      <c r="AR173" s="11">
        <v>55.99</v>
      </c>
      <c r="AS173" s="11">
        <v>19.8</v>
      </c>
      <c r="AT173" s="11">
        <v>83.08</v>
      </c>
      <c r="AU173" s="11">
        <v>36.32</v>
      </c>
      <c r="AV173" s="11">
        <v>59.11</v>
      </c>
      <c r="AW173" s="11">
        <v>66.58</v>
      </c>
      <c r="AX173" s="11">
        <v>27.29</v>
      </c>
      <c r="AY173" s="11">
        <v>38.03</v>
      </c>
      <c r="AZ173" s="11">
        <v>45</v>
      </c>
      <c r="BA173" s="11">
        <v>15.47</v>
      </c>
      <c r="BB173" s="11">
        <v>9.43</v>
      </c>
      <c r="BC173" s="11">
        <v>18.420000000000002</v>
      </c>
      <c r="BD173" s="11">
        <v>13.54</v>
      </c>
      <c r="BE173" s="11">
        <v>18.63</v>
      </c>
      <c r="BF173" s="11">
        <v>9.27</v>
      </c>
      <c r="BG173" s="11">
        <v>15.8</v>
      </c>
      <c r="BH173" s="11">
        <v>16.7</v>
      </c>
      <c r="BI173" s="11">
        <v>24.07</v>
      </c>
      <c r="BJ173" s="11">
        <v>0.52</v>
      </c>
      <c r="BK173" s="11">
        <v>16.22</v>
      </c>
      <c r="BL173" s="11">
        <v>22.24</v>
      </c>
      <c r="BM173" s="11">
        <v>11.53</v>
      </c>
      <c r="BN173" s="11">
        <v>17.27</v>
      </c>
      <c r="BO173" s="11">
        <v>19.3</v>
      </c>
      <c r="BP173" s="11">
        <v>23.38</v>
      </c>
      <c r="BQ173" s="11">
        <v>15.22</v>
      </c>
      <c r="BR173" s="11">
        <v>16.23</v>
      </c>
      <c r="BS173" s="11">
        <v>10.02</v>
      </c>
      <c r="BT173" s="11">
        <v>24.93</v>
      </c>
      <c r="BU173" s="11">
        <v>17.97</v>
      </c>
      <c r="BV173" s="11">
        <v>30.55</v>
      </c>
      <c r="BW173" s="11">
        <v>29.31</v>
      </c>
      <c r="BX173" s="11">
        <v>25.25</v>
      </c>
      <c r="BY173" s="11">
        <v>9.82</v>
      </c>
      <c r="BZ173" s="11">
        <v>12.67</v>
      </c>
      <c r="CA173" s="11">
        <v>19.98</v>
      </c>
      <c r="CB173" s="11">
        <v>18.02</v>
      </c>
      <c r="CC173" s="11">
        <v>21.64</v>
      </c>
      <c r="CD173" s="11">
        <v>6.9</v>
      </c>
      <c r="CE173" s="11">
        <v>19.309999999999999</v>
      </c>
      <c r="CF173" s="11">
        <v>29.86</v>
      </c>
      <c r="CG173" s="11">
        <v>18.64</v>
      </c>
      <c r="CH173" s="11">
        <v>20.94</v>
      </c>
      <c r="CI173" s="11">
        <v>3.98</v>
      </c>
      <c r="CJ173" s="11">
        <v>27.96</v>
      </c>
      <c r="CK173" s="11">
        <v>19.190000000000001</v>
      </c>
      <c r="CL173" s="11">
        <v>20.04</v>
      </c>
      <c r="CM173" s="11">
        <v>30.05</v>
      </c>
      <c r="CN173" s="11">
        <v>11.65</v>
      </c>
      <c r="CO173" s="11">
        <v>7.96</v>
      </c>
      <c r="CP173" s="11">
        <v>19.059999999999999</v>
      </c>
      <c r="CQ173" s="11">
        <v>20.309999999999999</v>
      </c>
      <c r="CR173" s="11">
        <v>21.81</v>
      </c>
      <c r="CS173" s="11">
        <v>28.46</v>
      </c>
      <c r="CT173" s="11">
        <v>16.09</v>
      </c>
      <c r="CU173" s="11">
        <v>21.58</v>
      </c>
      <c r="CV173" s="11">
        <v>3.38</v>
      </c>
      <c r="CW173" s="11">
        <v>2.66</v>
      </c>
      <c r="CX173" s="11">
        <v>20.63</v>
      </c>
    </row>
    <row r="174" spans="2:102" x14ac:dyDescent="0.35">
      <c r="B174" s="3">
        <f t="shared" si="6"/>
        <v>171</v>
      </c>
      <c r="C174" s="11">
        <v>20.7</v>
      </c>
      <c r="D174" s="11">
        <v>7.45</v>
      </c>
      <c r="E174" s="11">
        <v>19.11</v>
      </c>
      <c r="F174" s="11">
        <v>0.45</v>
      </c>
      <c r="G174" s="11">
        <v>2.39</v>
      </c>
      <c r="H174" s="11">
        <v>9.01</v>
      </c>
      <c r="I174" s="11">
        <v>15.48</v>
      </c>
      <c r="J174" s="11">
        <v>20.53</v>
      </c>
      <c r="K174" s="11">
        <v>18.489999999999998</v>
      </c>
      <c r="L174" s="11">
        <v>2.75</v>
      </c>
      <c r="M174" s="11">
        <v>32.950000000000003</v>
      </c>
      <c r="N174" s="11">
        <v>1.05</v>
      </c>
      <c r="O174" s="11">
        <v>7.68</v>
      </c>
      <c r="P174" s="11">
        <v>16.059999999999999</v>
      </c>
      <c r="Q174" s="11">
        <v>29.6</v>
      </c>
      <c r="R174" s="11">
        <v>26.86</v>
      </c>
      <c r="S174" s="11">
        <v>31.37</v>
      </c>
      <c r="T174" s="11">
        <v>23.37</v>
      </c>
      <c r="U174" s="11">
        <v>5.57</v>
      </c>
      <c r="V174" s="11">
        <v>39.24</v>
      </c>
      <c r="W174" s="11">
        <v>14.45</v>
      </c>
      <c r="X174" s="11">
        <v>1.82</v>
      </c>
      <c r="Y174" s="11">
        <v>6.17</v>
      </c>
      <c r="Z174" s="11">
        <v>10.6</v>
      </c>
      <c r="AA174" s="11">
        <v>5.52</v>
      </c>
      <c r="AB174" s="11">
        <v>46.45</v>
      </c>
      <c r="AC174" s="11">
        <v>14.49</v>
      </c>
      <c r="AD174" s="11">
        <v>16.57</v>
      </c>
      <c r="AE174" s="11">
        <v>11.78</v>
      </c>
      <c r="AF174" s="11">
        <v>26.17</v>
      </c>
      <c r="AG174" s="11">
        <v>26.57</v>
      </c>
      <c r="AH174" s="11">
        <v>18.8</v>
      </c>
      <c r="AI174" s="11">
        <v>16.73</v>
      </c>
      <c r="AJ174" s="11">
        <v>6.19</v>
      </c>
      <c r="AK174" s="11">
        <v>29.79</v>
      </c>
      <c r="AL174" s="11">
        <v>8.44</v>
      </c>
      <c r="AM174" s="11">
        <v>16.940000000000001</v>
      </c>
      <c r="AN174" s="11">
        <v>11.36</v>
      </c>
      <c r="AO174" s="11">
        <v>23.41</v>
      </c>
      <c r="AP174" s="11">
        <v>21.93</v>
      </c>
      <c r="AQ174" s="11">
        <v>8.08</v>
      </c>
      <c r="AR174" s="11">
        <v>55.99</v>
      </c>
      <c r="AS174" s="11">
        <v>19.86</v>
      </c>
      <c r="AT174" s="11">
        <v>82.86</v>
      </c>
      <c r="AU174" s="11">
        <v>36.159999999999997</v>
      </c>
      <c r="AV174" s="11">
        <v>59.03</v>
      </c>
      <c r="AW174" s="11">
        <v>66.430000000000007</v>
      </c>
      <c r="AX174" s="11">
        <v>26.86</v>
      </c>
      <c r="AY174" s="11">
        <v>38.26</v>
      </c>
      <c r="AZ174" s="11">
        <v>45.13</v>
      </c>
      <c r="BA174" s="11">
        <v>14.5</v>
      </c>
      <c r="BB174" s="11">
        <v>9.86</v>
      </c>
      <c r="BC174" s="11">
        <v>19.63</v>
      </c>
      <c r="BD174" s="11">
        <v>12.69</v>
      </c>
      <c r="BE174" s="11">
        <v>18.829999999999998</v>
      </c>
      <c r="BF174" s="11">
        <v>9.34</v>
      </c>
      <c r="BG174" s="11">
        <v>16.55</v>
      </c>
      <c r="BH174" s="11">
        <v>17.46</v>
      </c>
      <c r="BI174" s="11">
        <v>23.87</v>
      </c>
      <c r="BJ174" s="11">
        <v>0.48</v>
      </c>
      <c r="BK174" s="11">
        <v>17.14</v>
      </c>
      <c r="BL174" s="11">
        <v>22.43</v>
      </c>
      <c r="BM174" s="11">
        <v>11.05</v>
      </c>
      <c r="BN174" s="11">
        <v>16.72</v>
      </c>
      <c r="BO174" s="11">
        <v>20.350000000000001</v>
      </c>
      <c r="BP174" s="11">
        <v>21.35</v>
      </c>
      <c r="BQ174" s="11">
        <v>14.78</v>
      </c>
      <c r="BR174" s="11">
        <v>16.84</v>
      </c>
      <c r="BS174" s="11">
        <v>9.98</v>
      </c>
      <c r="BT174" s="11">
        <v>27.78</v>
      </c>
      <c r="BU174" s="11">
        <v>16.96</v>
      </c>
      <c r="BV174" s="11">
        <v>30.1</v>
      </c>
      <c r="BW174" s="11">
        <v>29.4</v>
      </c>
      <c r="BX174" s="11">
        <v>25.04</v>
      </c>
      <c r="BY174" s="11">
        <v>9.39</v>
      </c>
      <c r="BZ174" s="11">
        <v>13.24</v>
      </c>
      <c r="CA174" s="11">
        <v>20.09</v>
      </c>
      <c r="CB174" s="11">
        <v>17.59</v>
      </c>
      <c r="CC174" s="11">
        <v>23.9</v>
      </c>
      <c r="CD174" s="11">
        <v>6.64</v>
      </c>
      <c r="CE174" s="11">
        <v>19.45</v>
      </c>
      <c r="CF174" s="11">
        <v>29.65</v>
      </c>
      <c r="CG174" s="11">
        <v>18.29</v>
      </c>
      <c r="CH174" s="11">
        <v>20.48</v>
      </c>
      <c r="CI174" s="11">
        <v>4.07</v>
      </c>
      <c r="CJ174" s="11">
        <v>29.04</v>
      </c>
      <c r="CK174" s="11">
        <v>21.68</v>
      </c>
      <c r="CL174" s="11">
        <v>20.3</v>
      </c>
      <c r="CM174" s="11">
        <v>29.81</v>
      </c>
      <c r="CN174" s="11">
        <v>10.84</v>
      </c>
      <c r="CO174" s="11">
        <v>7.82</v>
      </c>
      <c r="CP174" s="11">
        <v>19.28</v>
      </c>
      <c r="CQ174" s="11">
        <v>20.54</v>
      </c>
      <c r="CR174" s="11">
        <v>20.3</v>
      </c>
      <c r="CS174" s="11">
        <v>29.17</v>
      </c>
      <c r="CT174" s="11">
        <v>16.399999999999999</v>
      </c>
      <c r="CU174" s="11">
        <v>20.440000000000001</v>
      </c>
      <c r="CV174" s="11">
        <v>3.21</v>
      </c>
      <c r="CW174" s="11">
        <v>2.65</v>
      </c>
      <c r="CX174" s="11">
        <v>20.78</v>
      </c>
    </row>
    <row r="175" spans="2:102" x14ac:dyDescent="0.35">
      <c r="B175" s="3">
        <f t="shared" si="6"/>
        <v>172</v>
      </c>
      <c r="C175" s="11">
        <v>20.73</v>
      </c>
      <c r="D175" s="11">
        <v>7.45</v>
      </c>
      <c r="E175" s="11">
        <v>19.27</v>
      </c>
      <c r="F175" s="11">
        <v>0.46</v>
      </c>
      <c r="G175" s="11">
        <v>2.39</v>
      </c>
      <c r="H175" s="11">
        <v>9.02</v>
      </c>
      <c r="I175" s="11">
        <v>15.43</v>
      </c>
      <c r="J175" s="11">
        <v>20.34</v>
      </c>
      <c r="K175" s="11">
        <v>18.39</v>
      </c>
      <c r="L175" s="11">
        <v>2.72</v>
      </c>
      <c r="M175" s="11">
        <v>32.85</v>
      </c>
      <c r="N175" s="11">
        <v>1.04</v>
      </c>
      <c r="O175" s="11">
        <v>7.76</v>
      </c>
      <c r="P175" s="11">
        <v>16.04</v>
      </c>
      <c r="Q175" s="11">
        <v>29.42</v>
      </c>
      <c r="R175" s="11">
        <v>26.86</v>
      </c>
      <c r="S175" s="11">
        <v>31.46</v>
      </c>
      <c r="T175" s="11">
        <v>23.81</v>
      </c>
      <c r="U175" s="11">
        <v>5.51</v>
      </c>
      <c r="V175" s="11">
        <v>39.39</v>
      </c>
      <c r="W175" s="11">
        <v>14.49</v>
      </c>
      <c r="X175" s="11">
        <v>1.82</v>
      </c>
      <c r="Y175" s="11">
        <v>6.12</v>
      </c>
      <c r="Z175" s="11">
        <v>10.28</v>
      </c>
      <c r="AA175" s="11">
        <v>5.58</v>
      </c>
      <c r="AB175" s="11">
        <v>45.83</v>
      </c>
      <c r="AC175" s="11">
        <v>14.49</v>
      </c>
      <c r="AD175" s="11">
        <v>16.61</v>
      </c>
      <c r="AE175" s="11">
        <v>11.69</v>
      </c>
      <c r="AF175" s="11">
        <v>26.13</v>
      </c>
      <c r="AG175" s="11">
        <v>26.47</v>
      </c>
      <c r="AH175" s="11">
        <v>18.690000000000001</v>
      </c>
      <c r="AI175" s="11">
        <v>16.73</v>
      </c>
      <c r="AJ175" s="11">
        <v>6.21</v>
      </c>
      <c r="AK175" s="11">
        <v>29.95</v>
      </c>
      <c r="AL175" s="11">
        <v>8.5299999999999994</v>
      </c>
      <c r="AM175" s="11">
        <v>16.920000000000002</v>
      </c>
      <c r="AN175" s="11">
        <v>11.24</v>
      </c>
      <c r="AO175" s="11">
        <v>23.43</v>
      </c>
      <c r="AP175" s="11">
        <v>22.1</v>
      </c>
      <c r="AQ175" s="11">
        <v>8.14</v>
      </c>
      <c r="AR175" s="11">
        <v>55.75</v>
      </c>
      <c r="AS175" s="11">
        <v>19.87</v>
      </c>
      <c r="AT175" s="11">
        <v>82.83</v>
      </c>
      <c r="AU175" s="11">
        <v>35.89</v>
      </c>
      <c r="AV175" s="11">
        <v>59.31</v>
      </c>
      <c r="AW175" s="11">
        <v>66.42</v>
      </c>
      <c r="AX175" s="11">
        <v>27.05</v>
      </c>
      <c r="AY175" s="11">
        <v>37.880000000000003</v>
      </c>
      <c r="AZ175" s="11">
        <v>45.12</v>
      </c>
      <c r="BA175" s="11">
        <v>14.86</v>
      </c>
      <c r="BB175" s="11">
        <v>9.2899999999999991</v>
      </c>
      <c r="BC175" s="11">
        <v>19.579999999999998</v>
      </c>
      <c r="BD175" s="11">
        <v>13.01</v>
      </c>
      <c r="BE175" s="11">
        <v>18.64</v>
      </c>
      <c r="BF175" s="11">
        <v>9.2899999999999991</v>
      </c>
      <c r="BG175" s="11">
        <v>16.45</v>
      </c>
      <c r="BH175" s="11">
        <v>17.54</v>
      </c>
      <c r="BI175" s="11">
        <v>24.46</v>
      </c>
      <c r="BJ175" s="11">
        <v>0.5</v>
      </c>
      <c r="BK175" s="11">
        <v>17.11</v>
      </c>
      <c r="BL175" s="11">
        <v>21.57</v>
      </c>
      <c r="BM175" s="11">
        <v>11.9</v>
      </c>
      <c r="BN175" s="11">
        <v>17.670000000000002</v>
      </c>
      <c r="BO175" s="11">
        <v>19.11</v>
      </c>
      <c r="BP175" s="11">
        <v>21.61</v>
      </c>
      <c r="BQ175" s="11">
        <v>14.87</v>
      </c>
      <c r="BR175" s="11">
        <v>16.190000000000001</v>
      </c>
      <c r="BS175" s="11">
        <v>9.7100000000000009</v>
      </c>
      <c r="BT175" s="11">
        <v>27.76</v>
      </c>
      <c r="BU175" s="11">
        <v>16.190000000000001</v>
      </c>
      <c r="BV175" s="11">
        <v>29.55</v>
      </c>
      <c r="BW175" s="11">
        <v>28.43</v>
      </c>
      <c r="BX175" s="11">
        <v>24.29</v>
      </c>
      <c r="BY175" s="11">
        <v>9.44</v>
      </c>
      <c r="BZ175" s="11">
        <v>12.48</v>
      </c>
      <c r="CA175" s="11">
        <v>20.72</v>
      </c>
      <c r="CB175" s="11">
        <v>18.059999999999999</v>
      </c>
      <c r="CC175" s="11">
        <v>22.77</v>
      </c>
      <c r="CD175" s="11">
        <v>7.48</v>
      </c>
      <c r="CE175" s="11">
        <v>19.190000000000001</v>
      </c>
      <c r="CF175" s="11">
        <v>31.07</v>
      </c>
      <c r="CG175" s="11">
        <v>20.13</v>
      </c>
      <c r="CH175" s="11">
        <v>21.18</v>
      </c>
      <c r="CI175" s="11">
        <v>3.85</v>
      </c>
      <c r="CJ175" s="11">
        <v>28.37</v>
      </c>
      <c r="CK175" s="11">
        <v>20.170000000000002</v>
      </c>
      <c r="CL175" s="11">
        <v>20.46</v>
      </c>
      <c r="CM175" s="11">
        <v>30.05</v>
      </c>
      <c r="CN175" s="11">
        <v>11.66</v>
      </c>
      <c r="CO175" s="11">
        <v>8.0500000000000007</v>
      </c>
      <c r="CP175" s="11">
        <v>19.440000000000001</v>
      </c>
      <c r="CQ175" s="11">
        <v>20.9</v>
      </c>
      <c r="CR175" s="11">
        <v>21.06</v>
      </c>
      <c r="CS175" s="11">
        <v>27.57</v>
      </c>
      <c r="CT175" s="11">
        <v>15.83</v>
      </c>
      <c r="CU175" s="11">
        <v>20.440000000000001</v>
      </c>
      <c r="CV175" s="11">
        <v>3.32</v>
      </c>
      <c r="CW175" s="11">
        <v>2.66</v>
      </c>
      <c r="CX175" s="11">
        <v>19.579999999999998</v>
      </c>
    </row>
    <row r="176" spans="2:102" x14ac:dyDescent="0.35">
      <c r="B176" s="3">
        <f t="shared" si="6"/>
        <v>173</v>
      </c>
      <c r="C176" s="11">
        <v>20.57</v>
      </c>
      <c r="D176" s="11">
        <v>7.47</v>
      </c>
      <c r="E176" s="11">
        <v>19.239999999999998</v>
      </c>
      <c r="F176" s="11">
        <v>0.45</v>
      </c>
      <c r="G176" s="11">
        <v>2.39</v>
      </c>
      <c r="H176" s="11">
        <v>9.18</v>
      </c>
      <c r="I176" s="11">
        <v>15.4</v>
      </c>
      <c r="J176" s="11">
        <v>20.28</v>
      </c>
      <c r="K176" s="11">
        <v>18.329999999999998</v>
      </c>
      <c r="L176" s="11">
        <v>2.73</v>
      </c>
      <c r="M176" s="11">
        <v>32.840000000000003</v>
      </c>
      <c r="N176" s="11">
        <v>1.04</v>
      </c>
      <c r="O176" s="11">
        <v>7.73</v>
      </c>
      <c r="P176" s="11">
        <v>16.04</v>
      </c>
      <c r="Q176" s="11">
        <v>29.18</v>
      </c>
      <c r="R176" s="11">
        <v>27.4</v>
      </c>
      <c r="S176" s="11">
        <v>31.48</v>
      </c>
      <c r="T176" s="11">
        <v>23.51</v>
      </c>
      <c r="U176" s="11">
        <v>5.57</v>
      </c>
      <c r="V176" s="11">
        <v>39.049999999999997</v>
      </c>
      <c r="W176" s="11">
        <v>14.65</v>
      </c>
      <c r="X176" s="11">
        <v>1.82</v>
      </c>
      <c r="Y176" s="11">
        <v>6.24</v>
      </c>
      <c r="Z176" s="11">
        <v>10.38</v>
      </c>
      <c r="AA176" s="11">
        <v>5.56</v>
      </c>
      <c r="AB176" s="11">
        <v>46</v>
      </c>
      <c r="AC176" s="11">
        <v>14.5</v>
      </c>
      <c r="AD176" s="11">
        <v>16.61</v>
      </c>
      <c r="AE176" s="11">
        <v>11.61</v>
      </c>
      <c r="AF176" s="11">
        <v>26.5</v>
      </c>
      <c r="AG176" s="11">
        <v>26.43</v>
      </c>
      <c r="AH176" s="11">
        <v>18.84</v>
      </c>
      <c r="AI176" s="11">
        <v>16.850000000000001</v>
      </c>
      <c r="AJ176" s="11">
        <v>6.19</v>
      </c>
      <c r="AK176" s="11">
        <v>29.23</v>
      </c>
      <c r="AL176" s="11">
        <v>8.57</v>
      </c>
      <c r="AM176" s="11">
        <v>16.940000000000001</v>
      </c>
      <c r="AN176" s="11">
        <v>11.21</v>
      </c>
      <c r="AO176" s="11">
        <v>23.41</v>
      </c>
      <c r="AP176" s="11">
        <v>22.27</v>
      </c>
      <c r="AQ176" s="11">
        <v>8.07</v>
      </c>
      <c r="AR176" s="11">
        <v>55.73</v>
      </c>
      <c r="AS176" s="11">
        <v>19.93</v>
      </c>
      <c r="AT176" s="11">
        <v>82.86</v>
      </c>
      <c r="AU176" s="11">
        <v>35.68</v>
      </c>
      <c r="AV176" s="11">
        <v>59.72</v>
      </c>
      <c r="AW176" s="11">
        <v>66.22</v>
      </c>
      <c r="AX176" s="11">
        <v>26.82</v>
      </c>
      <c r="AY176" s="11">
        <v>38.159999999999997</v>
      </c>
      <c r="AZ176" s="11">
        <v>45.02</v>
      </c>
      <c r="BA176" s="11">
        <v>14.02</v>
      </c>
      <c r="BB176" s="11">
        <v>10.57</v>
      </c>
      <c r="BC176" s="11">
        <v>17.350000000000001</v>
      </c>
      <c r="BD176" s="11">
        <v>12.74</v>
      </c>
      <c r="BE176" s="11">
        <v>19.09</v>
      </c>
      <c r="BF176" s="11">
        <v>9.82</v>
      </c>
      <c r="BG176" s="11">
        <v>16.54</v>
      </c>
      <c r="BH176" s="11">
        <v>16.43</v>
      </c>
      <c r="BI176" s="11">
        <v>23.49</v>
      </c>
      <c r="BJ176" s="11">
        <v>0.49</v>
      </c>
      <c r="BK176" s="11">
        <v>17.32</v>
      </c>
      <c r="BL176" s="11">
        <v>22.82</v>
      </c>
      <c r="BM176" s="11">
        <v>11.67</v>
      </c>
      <c r="BN176" s="11">
        <v>17.899999999999999</v>
      </c>
      <c r="BO176" s="11">
        <v>18.59</v>
      </c>
      <c r="BP176" s="11">
        <v>22.24</v>
      </c>
      <c r="BQ176" s="11">
        <v>14.87</v>
      </c>
      <c r="BR176" s="11">
        <v>16.829999999999998</v>
      </c>
      <c r="BS176" s="11">
        <v>9.6300000000000008</v>
      </c>
      <c r="BT176" s="11">
        <v>26.51</v>
      </c>
      <c r="BU176" s="11">
        <v>16.62</v>
      </c>
      <c r="BV176" s="11">
        <v>31.65</v>
      </c>
      <c r="BW176" s="11">
        <v>29.43</v>
      </c>
      <c r="BX176" s="11">
        <v>24.18</v>
      </c>
      <c r="BY176" s="11">
        <v>9.8000000000000007</v>
      </c>
      <c r="BZ176" s="11">
        <v>12.88</v>
      </c>
      <c r="CA176" s="11">
        <v>21.45</v>
      </c>
      <c r="CB176" s="11">
        <v>18.04</v>
      </c>
      <c r="CC176" s="11">
        <v>22.35</v>
      </c>
      <c r="CD176" s="11">
        <v>7.22</v>
      </c>
      <c r="CE176" s="11">
        <v>19.98</v>
      </c>
      <c r="CF176" s="11">
        <v>31.34</v>
      </c>
      <c r="CG176" s="11">
        <v>20.11</v>
      </c>
      <c r="CH176" s="11">
        <v>20.61</v>
      </c>
      <c r="CI176" s="11">
        <v>3.97</v>
      </c>
      <c r="CJ176" s="11">
        <v>27.09</v>
      </c>
      <c r="CK176" s="11">
        <v>20.38</v>
      </c>
      <c r="CL176" s="11">
        <v>20.34</v>
      </c>
      <c r="CM176" s="11">
        <v>30.9</v>
      </c>
      <c r="CN176" s="11">
        <v>11.17</v>
      </c>
      <c r="CO176" s="11">
        <v>8.68</v>
      </c>
      <c r="CP176" s="11">
        <v>19.13</v>
      </c>
      <c r="CQ176" s="11">
        <v>21.51</v>
      </c>
      <c r="CR176" s="11">
        <v>21.81</v>
      </c>
      <c r="CS176" s="11">
        <v>27.24</v>
      </c>
      <c r="CT176" s="11">
        <v>15.29</v>
      </c>
      <c r="CU176" s="11">
        <v>21.67</v>
      </c>
      <c r="CV176" s="11">
        <v>3.5</v>
      </c>
      <c r="CW176" s="11">
        <v>2.69</v>
      </c>
      <c r="CX176" s="11">
        <v>20.11</v>
      </c>
    </row>
    <row r="177" spans="2:102" x14ac:dyDescent="0.35">
      <c r="B177" s="3">
        <f t="shared" si="6"/>
        <v>174</v>
      </c>
      <c r="C177" s="11">
        <v>20.32</v>
      </c>
      <c r="D177" s="11">
        <v>7.46</v>
      </c>
      <c r="E177" s="11">
        <v>19.29</v>
      </c>
      <c r="F177" s="11">
        <v>0.46</v>
      </c>
      <c r="G177" s="11">
        <v>2.38</v>
      </c>
      <c r="H177" s="11">
        <v>9.24</v>
      </c>
      <c r="I177" s="11">
        <v>15.49</v>
      </c>
      <c r="J177" s="11">
        <v>20.149999999999999</v>
      </c>
      <c r="K177" s="11">
        <v>18.28</v>
      </c>
      <c r="L177" s="11">
        <v>2.72</v>
      </c>
      <c r="M177" s="11">
        <v>32.76</v>
      </c>
      <c r="N177" s="11">
        <v>1.04</v>
      </c>
      <c r="O177" s="11">
        <v>7.78</v>
      </c>
      <c r="P177" s="11">
        <v>15.91</v>
      </c>
      <c r="Q177" s="11">
        <v>29.28</v>
      </c>
      <c r="R177" s="11">
        <v>27.21</v>
      </c>
      <c r="S177" s="11">
        <v>31.23</v>
      </c>
      <c r="T177" s="11">
        <v>23.37</v>
      </c>
      <c r="U177" s="11">
        <v>5.54</v>
      </c>
      <c r="V177" s="11">
        <v>39.200000000000003</v>
      </c>
      <c r="W177" s="11">
        <v>14.44</v>
      </c>
      <c r="X177" s="11">
        <v>1.82</v>
      </c>
      <c r="Y177" s="11">
        <v>6.25</v>
      </c>
      <c r="Z177" s="11">
        <v>10.33</v>
      </c>
      <c r="AA177" s="11">
        <v>5.61</v>
      </c>
      <c r="AB177" s="11">
        <v>45.84</v>
      </c>
      <c r="AC177" s="11">
        <v>14.52</v>
      </c>
      <c r="AD177" s="11">
        <v>16.579999999999998</v>
      </c>
      <c r="AE177" s="11">
        <v>11.55</v>
      </c>
      <c r="AF177" s="11">
        <v>26.52</v>
      </c>
      <c r="AG177" s="11">
        <v>26.46</v>
      </c>
      <c r="AH177" s="11">
        <v>18.87</v>
      </c>
      <c r="AI177" s="11">
        <v>16.64</v>
      </c>
      <c r="AJ177" s="11">
        <v>6.13</v>
      </c>
      <c r="AK177" s="11">
        <v>28.87</v>
      </c>
      <c r="AL177" s="11">
        <v>8.59</v>
      </c>
      <c r="AM177" s="11">
        <v>16.91</v>
      </c>
      <c r="AN177" s="11">
        <v>11.28</v>
      </c>
      <c r="AO177" s="11">
        <v>23.3</v>
      </c>
      <c r="AP177" s="11">
        <v>22.31</v>
      </c>
      <c r="AQ177" s="11">
        <v>8.07</v>
      </c>
      <c r="AR177" s="11">
        <v>56.63</v>
      </c>
      <c r="AS177" s="11">
        <v>19.989999999999998</v>
      </c>
      <c r="AT177" s="11">
        <v>83.48</v>
      </c>
      <c r="AU177" s="11">
        <v>35.6</v>
      </c>
      <c r="AV177" s="11">
        <v>59.7</v>
      </c>
      <c r="AW177" s="11">
        <v>66.14</v>
      </c>
      <c r="AX177" s="11">
        <v>26.66</v>
      </c>
      <c r="AY177" s="11">
        <v>38.68</v>
      </c>
      <c r="AZ177" s="11">
        <v>44.77</v>
      </c>
      <c r="BA177" s="11">
        <v>15.26</v>
      </c>
      <c r="BB177" s="11">
        <v>9.8800000000000008</v>
      </c>
      <c r="BC177" s="11">
        <v>19.32</v>
      </c>
      <c r="BD177" s="11">
        <v>13.45</v>
      </c>
      <c r="BE177" s="11">
        <v>18.579999999999998</v>
      </c>
      <c r="BF177" s="11">
        <v>9.2200000000000006</v>
      </c>
      <c r="BG177" s="11">
        <v>16.43</v>
      </c>
      <c r="BH177" s="11">
        <v>17.420000000000002</v>
      </c>
      <c r="BI177" s="11">
        <v>23.68</v>
      </c>
      <c r="BJ177" s="11">
        <v>0.51</v>
      </c>
      <c r="BK177" s="11">
        <v>17.510000000000002</v>
      </c>
      <c r="BL177" s="11">
        <v>21.7</v>
      </c>
      <c r="BM177" s="11">
        <v>11.51</v>
      </c>
      <c r="BN177" s="11">
        <v>18.73</v>
      </c>
      <c r="BO177" s="11">
        <v>19.510000000000002</v>
      </c>
      <c r="BP177" s="11">
        <v>22.19</v>
      </c>
      <c r="BQ177" s="11">
        <v>15.22</v>
      </c>
      <c r="BR177" s="11">
        <v>15.51</v>
      </c>
      <c r="BS177" s="11">
        <v>9.83</v>
      </c>
      <c r="BT177" s="11">
        <v>26.99</v>
      </c>
      <c r="BU177" s="11">
        <v>15.54</v>
      </c>
      <c r="BV177" s="11">
        <v>30.05</v>
      </c>
      <c r="BW177" s="11">
        <v>29.91</v>
      </c>
      <c r="BX177" s="11">
        <v>24.15</v>
      </c>
      <c r="BY177" s="11">
        <v>9.35</v>
      </c>
      <c r="BZ177" s="11">
        <v>13.22</v>
      </c>
      <c r="CA177" s="11">
        <v>20.47</v>
      </c>
      <c r="CB177" s="11">
        <v>18</v>
      </c>
      <c r="CC177" s="11">
        <v>21.21</v>
      </c>
      <c r="CD177" s="11">
        <v>7.02</v>
      </c>
      <c r="CE177" s="11">
        <v>18.95</v>
      </c>
      <c r="CF177" s="11">
        <v>30.93</v>
      </c>
      <c r="CG177" s="11">
        <v>18.55</v>
      </c>
      <c r="CH177" s="11">
        <v>20.350000000000001</v>
      </c>
      <c r="CI177" s="11">
        <v>3.68</v>
      </c>
      <c r="CJ177" s="11">
        <v>27.56</v>
      </c>
      <c r="CK177" s="11">
        <v>19.97</v>
      </c>
      <c r="CL177" s="11">
        <v>20.99</v>
      </c>
      <c r="CM177" s="11">
        <v>29.79</v>
      </c>
      <c r="CN177" s="11">
        <v>11.72</v>
      </c>
      <c r="CO177" s="11">
        <v>8.17</v>
      </c>
      <c r="CP177" s="11">
        <v>19.29</v>
      </c>
      <c r="CQ177" s="11">
        <v>19.72</v>
      </c>
      <c r="CR177" s="11">
        <v>21.59</v>
      </c>
      <c r="CS177" s="11">
        <v>28.41</v>
      </c>
      <c r="CT177" s="11">
        <v>16.190000000000001</v>
      </c>
      <c r="CU177" s="11">
        <v>21.37</v>
      </c>
      <c r="CV177" s="11">
        <v>3.39</v>
      </c>
      <c r="CW177" s="11">
        <v>2.71</v>
      </c>
      <c r="CX177" s="11">
        <v>20.07</v>
      </c>
    </row>
    <row r="178" spans="2:102" x14ac:dyDescent="0.35">
      <c r="B178" s="3">
        <f t="shared" si="6"/>
        <v>175</v>
      </c>
      <c r="C178" s="11">
        <v>20.059999999999999</v>
      </c>
      <c r="D178" s="11">
        <v>7.45</v>
      </c>
      <c r="E178" s="11">
        <v>19.309999999999999</v>
      </c>
      <c r="F178" s="11">
        <v>0.46</v>
      </c>
      <c r="G178" s="11">
        <v>2.38</v>
      </c>
      <c r="H178" s="11">
        <v>9.25</v>
      </c>
      <c r="I178" s="11">
        <v>15.63</v>
      </c>
      <c r="J178" s="11">
        <v>20.11</v>
      </c>
      <c r="K178" s="11">
        <v>18.28</v>
      </c>
      <c r="L178" s="11">
        <v>2.69</v>
      </c>
      <c r="M178" s="11">
        <v>32.729999999999997</v>
      </c>
      <c r="N178" s="11">
        <v>1.04</v>
      </c>
      <c r="O178" s="11">
        <v>7.8</v>
      </c>
      <c r="P178" s="11">
        <v>15.8</v>
      </c>
      <c r="Q178" s="11">
        <v>29.18</v>
      </c>
      <c r="R178" s="11">
        <v>27.2</v>
      </c>
      <c r="S178" s="11">
        <v>31.34</v>
      </c>
      <c r="T178" s="11">
        <v>23.25</v>
      </c>
      <c r="U178" s="11">
        <v>5.51</v>
      </c>
      <c r="V178" s="11">
        <v>38.69</v>
      </c>
      <c r="W178" s="11">
        <v>14.49</v>
      </c>
      <c r="X178" s="11">
        <v>1.82</v>
      </c>
      <c r="Y178" s="11">
        <v>6.25</v>
      </c>
      <c r="Z178" s="11">
        <v>10.37</v>
      </c>
      <c r="AA178" s="11">
        <v>5.57</v>
      </c>
      <c r="AB178" s="11">
        <v>45.12</v>
      </c>
      <c r="AC178" s="11">
        <v>14.52</v>
      </c>
      <c r="AD178" s="11">
        <v>16.579999999999998</v>
      </c>
      <c r="AE178" s="11">
        <v>11.52</v>
      </c>
      <c r="AF178" s="11">
        <v>26.64</v>
      </c>
      <c r="AG178" s="11">
        <v>26.28</v>
      </c>
      <c r="AH178" s="11">
        <v>18.940000000000001</v>
      </c>
      <c r="AI178" s="11">
        <v>16.670000000000002</v>
      </c>
      <c r="AJ178" s="11">
        <v>6.11</v>
      </c>
      <c r="AK178" s="11">
        <v>29.39</v>
      </c>
      <c r="AL178" s="11">
        <v>8.57</v>
      </c>
      <c r="AM178" s="11">
        <v>16.97</v>
      </c>
      <c r="AN178" s="11">
        <v>11.15</v>
      </c>
      <c r="AO178" s="11">
        <v>23.33</v>
      </c>
      <c r="AP178" s="11">
        <v>22.09</v>
      </c>
      <c r="AQ178" s="11">
        <v>8.15</v>
      </c>
      <c r="AR178" s="11">
        <v>57.6</v>
      </c>
      <c r="AS178" s="11">
        <v>20.04</v>
      </c>
      <c r="AT178" s="11">
        <v>83.74</v>
      </c>
      <c r="AU178" s="11">
        <v>35.78</v>
      </c>
      <c r="AV178" s="11">
        <v>59.68</v>
      </c>
      <c r="AW178" s="11">
        <v>65.83</v>
      </c>
      <c r="AX178" s="11">
        <v>26.62</v>
      </c>
      <c r="AY178" s="11">
        <v>38.76</v>
      </c>
      <c r="AZ178" s="11">
        <v>44.68</v>
      </c>
      <c r="BA178" s="11">
        <v>15.25</v>
      </c>
      <c r="BB178" s="11">
        <v>9.8699999999999992</v>
      </c>
      <c r="BC178" s="11">
        <v>17.309999999999999</v>
      </c>
      <c r="BD178" s="11">
        <v>13.49</v>
      </c>
      <c r="BE178" s="11">
        <v>19.16</v>
      </c>
      <c r="BF178" s="11">
        <v>9.32</v>
      </c>
      <c r="BG178" s="11">
        <v>16.100000000000001</v>
      </c>
      <c r="BH178" s="11">
        <v>17.14</v>
      </c>
      <c r="BI178" s="11">
        <v>22.83</v>
      </c>
      <c r="BJ178" s="11">
        <v>0.51</v>
      </c>
      <c r="BK178" s="11">
        <v>15.78</v>
      </c>
      <c r="BL178" s="11">
        <v>22.38</v>
      </c>
      <c r="BM178" s="11">
        <v>11.88</v>
      </c>
      <c r="BN178" s="11">
        <v>16.96</v>
      </c>
      <c r="BO178" s="11">
        <v>18.920000000000002</v>
      </c>
      <c r="BP178" s="11">
        <v>21.44</v>
      </c>
      <c r="BQ178" s="11">
        <v>14.74</v>
      </c>
      <c r="BR178" s="11">
        <v>15.98</v>
      </c>
      <c r="BS178" s="11">
        <v>10.029999999999999</v>
      </c>
      <c r="BT178" s="11">
        <v>26.58</v>
      </c>
      <c r="BU178" s="11">
        <v>16.059999999999999</v>
      </c>
      <c r="BV178" s="11">
        <v>31.69</v>
      </c>
      <c r="BW178" s="11">
        <v>29.8</v>
      </c>
      <c r="BX178" s="11">
        <v>24.35</v>
      </c>
      <c r="BY178" s="11">
        <v>9.81</v>
      </c>
      <c r="BZ178" s="11">
        <v>13.27</v>
      </c>
      <c r="CA178" s="11">
        <v>21.12</v>
      </c>
      <c r="CB178" s="11">
        <v>17.55</v>
      </c>
      <c r="CC178" s="11">
        <v>23.06</v>
      </c>
      <c r="CD178" s="11">
        <v>6.59</v>
      </c>
      <c r="CE178" s="11">
        <v>19.510000000000002</v>
      </c>
      <c r="CF178" s="11">
        <v>29.58</v>
      </c>
      <c r="CG178" s="11">
        <v>19.13</v>
      </c>
      <c r="CH178" s="11">
        <v>20.190000000000001</v>
      </c>
      <c r="CI178" s="11">
        <v>3.95</v>
      </c>
      <c r="CJ178" s="11">
        <v>27.13</v>
      </c>
      <c r="CK178" s="11">
        <v>21.1</v>
      </c>
      <c r="CL178" s="11">
        <v>19.600000000000001</v>
      </c>
      <c r="CM178" s="11">
        <v>29.83</v>
      </c>
      <c r="CN178" s="11">
        <v>11.72</v>
      </c>
      <c r="CO178" s="11">
        <v>8.3699999999999992</v>
      </c>
      <c r="CP178" s="11">
        <v>19.77</v>
      </c>
      <c r="CQ178" s="11">
        <v>19.760000000000002</v>
      </c>
      <c r="CR178" s="11">
        <v>20.92</v>
      </c>
      <c r="CS178" s="11">
        <v>27.58</v>
      </c>
      <c r="CT178" s="11">
        <v>15.99</v>
      </c>
      <c r="CU178" s="11">
        <v>20.6</v>
      </c>
      <c r="CV178" s="11">
        <v>3.29</v>
      </c>
      <c r="CW178" s="11">
        <v>2.4500000000000002</v>
      </c>
      <c r="CX178" s="11">
        <v>19.7</v>
      </c>
    </row>
    <row r="179" spans="2:102" x14ac:dyDescent="0.35">
      <c r="B179" s="3">
        <f t="shared" si="6"/>
        <v>176</v>
      </c>
      <c r="C179" s="11">
        <v>20.079999999999998</v>
      </c>
      <c r="D179" s="11">
        <v>7.45</v>
      </c>
      <c r="E179" s="11">
        <v>19.27</v>
      </c>
      <c r="F179" s="11">
        <v>0.46</v>
      </c>
      <c r="G179" s="11">
        <v>2.38</v>
      </c>
      <c r="H179" s="11">
        <v>9.1199999999999992</v>
      </c>
      <c r="I179" s="11">
        <v>15.89</v>
      </c>
      <c r="J179" s="11">
        <v>19.89</v>
      </c>
      <c r="K179" s="11">
        <v>18.36</v>
      </c>
      <c r="L179" s="11">
        <v>2.66</v>
      </c>
      <c r="M179" s="11">
        <v>32.76</v>
      </c>
      <c r="N179" s="11">
        <v>1.04</v>
      </c>
      <c r="O179" s="11">
        <v>7.7</v>
      </c>
      <c r="P179" s="11">
        <v>15.67</v>
      </c>
      <c r="Q179" s="11">
        <v>29.08</v>
      </c>
      <c r="R179" s="11">
        <v>27.27</v>
      </c>
      <c r="S179" s="11">
        <v>31.23</v>
      </c>
      <c r="T179" s="11">
        <v>23.1</v>
      </c>
      <c r="U179" s="11">
        <v>5.51</v>
      </c>
      <c r="V179" s="11">
        <v>38.270000000000003</v>
      </c>
      <c r="W179" s="11">
        <v>14.57</v>
      </c>
      <c r="X179" s="11">
        <v>1.82</v>
      </c>
      <c r="Y179" s="11">
        <v>6.27</v>
      </c>
      <c r="Z179" s="11">
        <v>10.17</v>
      </c>
      <c r="AA179" s="11">
        <v>5.64</v>
      </c>
      <c r="AB179" s="11">
        <v>45.29</v>
      </c>
      <c r="AC179" s="11">
        <v>14.49</v>
      </c>
      <c r="AD179" s="11">
        <v>16.57</v>
      </c>
      <c r="AE179" s="11">
        <v>11.51</v>
      </c>
      <c r="AF179" s="11">
        <v>26.68</v>
      </c>
      <c r="AG179" s="11">
        <v>26.31</v>
      </c>
      <c r="AH179" s="11">
        <v>19.02</v>
      </c>
      <c r="AI179" s="11">
        <v>16.670000000000002</v>
      </c>
      <c r="AJ179" s="11">
        <v>6.16</v>
      </c>
      <c r="AK179" s="11">
        <v>29.37</v>
      </c>
      <c r="AL179" s="11">
        <v>8.51</v>
      </c>
      <c r="AM179" s="11">
        <v>16.95</v>
      </c>
      <c r="AN179" s="11">
        <v>11.05</v>
      </c>
      <c r="AO179" s="11">
        <v>23.39</v>
      </c>
      <c r="AP179" s="11">
        <v>22.07</v>
      </c>
      <c r="AQ179" s="11">
        <v>8.24</v>
      </c>
      <c r="AR179" s="11">
        <v>57.14</v>
      </c>
      <c r="AS179" s="11">
        <v>20.12</v>
      </c>
      <c r="AT179" s="11">
        <v>83.1</v>
      </c>
      <c r="AU179" s="11">
        <v>36.03</v>
      </c>
      <c r="AV179" s="11">
        <v>59.68</v>
      </c>
      <c r="AW179" s="11">
        <v>65.16</v>
      </c>
      <c r="AX179" s="11">
        <v>26.58</v>
      </c>
      <c r="AY179" s="11">
        <v>38.79</v>
      </c>
      <c r="AZ179" s="11">
        <v>44.44</v>
      </c>
      <c r="BA179" s="11">
        <v>15.72</v>
      </c>
      <c r="BB179" s="11">
        <v>10.220000000000001</v>
      </c>
      <c r="BC179" s="11">
        <v>17.510000000000002</v>
      </c>
      <c r="BD179" s="11">
        <v>13.43</v>
      </c>
      <c r="BE179" s="11">
        <v>19.29</v>
      </c>
      <c r="BF179" s="11">
        <v>9.1999999999999993</v>
      </c>
      <c r="BG179" s="11">
        <v>16.27</v>
      </c>
      <c r="BH179" s="11">
        <v>16.600000000000001</v>
      </c>
      <c r="BI179" s="11">
        <v>24.05</v>
      </c>
      <c r="BJ179" s="11">
        <v>0.52</v>
      </c>
      <c r="BK179" s="11">
        <v>17.010000000000002</v>
      </c>
      <c r="BL179" s="11">
        <v>21.46</v>
      </c>
      <c r="BM179" s="11">
        <v>11.77</v>
      </c>
      <c r="BN179" s="11">
        <v>16.170000000000002</v>
      </c>
      <c r="BO179" s="11">
        <v>19.79</v>
      </c>
      <c r="BP179" s="11">
        <v>22.72</v>
      </c>
      <c r="BQ179" s="11">
        <v>15.12</v>
      </c>
      <c r="BR179" s="11">
        <v>16.89</v>
      </c>
      <c r="BS179" s="11">
        <v>10.1</v>
      </c>
      <c r="BT179" s="11">
        <v>26.42</v>
      </c>
      <c r="BU179" s="11">
        <v>15.92</v>
      </c>
      <c r="BV179" s="11">
        <v>30.23</v>
      </c>
      <c r="BW179" s="11">
        <v>29.62</v>
      </c>
      <c r="BX179" s="11">
        <v>24.91</v>
      </c>
      <c r="BY179" s="11">
        <v>8.9700000000000006</v>
      </c>
      <c r="BZ179" s="11">
        <v>12.67</v>
      </c>
      <c r="CA179" s="11">
        <v>20.87</v>
      </c>
      <c r="CB179" s="11">
        <v>19.04</v>
      </c>
      <c r="CC179" s="11">
        <v>23.78</v>
      </c>
      <c r="CD179" s="11">
        <v>6.92</v>
      </c>
      <c r="CE179" s="11">
        <v>19.02</v>
      </c>
      <c r="CF179" s="11">
        <v>30.72</v>
      </c>
      <c r="CG179" s="11">
        <v>19.760000000000002</v>
      </c>
      <c r="CH179" s="11">
        <v>20.78</v>
      </c>
      <c r="CI179" s="11">
        <v>3.73</v>
      </c>
      <c r="CJ179" s="11">
        <v>27.61</v>
      </c>
      <c r="CK179" s="11">
        <v>19.97</v>
      </c>
      <c r="CL179" s="11">
        <v>20.399999999999999</v>
      </c>
      <c r="CM179" s="11">
        <v>30.96</v>
      </c>
      <c r="CN179" s="11">
        <v>12.04</v>
      </c>
      <c r="CO179" s="11">
        <v>8.51</v>
      </c>
      <c r="CP179" s="11">
        <v>20.77</v>
      </c>
      <c r="CQ179" s="11">
        <v>19.329999999999998</v>
      </c>
      <c r="CR179" s="11">
        <v>21.44</v>
      </c>
      <c r="CS179" s="11">
        <v>28.16</v>
      </c>
      <c r="CT179" s="11">
        <v>15.81</v>
      </c>
      <c r="CU179" s="11">
        <v>21.46</v>
      </c>
      <c r="CV179" s="11">
        <v>3.33</v>
      </c>
      <c r="CW179" s="11">
        <v>2.63</v>
      </c>
      <c r="CX179" s="11">
        <v>20.260000000000002</v>
      </c>
    </row>
    <row r="180" spans="2:102" x14ac:dyDescent="0.35">
      <c r="B180" s="3">
        <f t="shared" si="6"/>
        <v>177</v>
      </c>
      <c r="C180" s="11">
        <v>20.059999999999999</v>
      </c>
      <c r="D180" s="11">
        <v>7.47</v>
      </c>
      <c r="E180" s="11">
        <v>19.260000000000002</v>
      </c>
      <c r="F180" s="11">
        <v>0.47</v>
      </c>
      <c r="G180" s="11">
        <v>2.37</v>
      </c>
      <c r="H180" s="11">
        <v>9.23</v>
      </c>
      <c r="I180" s="11">
        <v>16.05</v>
      </c>
      <c r="J180" s="11">
        <v>19.54</v>
      </c>
      <c r="K180" s="11">
        <v>18.399999999999999</v>
      </c>
      <c r="L180" s="11">
        <v>2.65</v>
      </c>
      <c r="M180" s="11">
        <v>32.93</v>
      </c>
      <c r="N180" s="11">
        <v>1.04</v>
      </c>
      <c r="O180" s="11">
        <v>7.65</v>
      </c>
      <c r="P180" s="11">
        <v>15.83</v>
      </c>
      <c r="Q180" s="11">
        <v>29.07</v>
      </c>
      <c r="R180" s="11">
        <v>27.63</v>
      </c>
      <c r="S180" s="11">
        <v>31.3</v>
      </c>
      <c r="T180" s="11">
        <v>23.08</v>
      </c>
      <c r="U180" s="11">
        <v>5.5</v>
      </c>
      <c r="V180" s="11">
        <v>39.44</v>
      </c>
      <c r="W180" s="11">
        <v>14.62</v>
      </c>
      <c r="X180" s="11">
        <v>1.82</v>
      </c>
      <c r="Y180" s="11">
        <v>6.37</v>
      </c>
      <c r="Z180" s="11">
        <v>10.11</v>
      </c>
      <c r="AA180" s="11">
        <v>5.62</v>
      </c>
      <c r="AB180" s="11">
        <v>45.34</v>
      </c>
      <c r="AC180" s="11">
        <v>14.46</v>
      </c>
      <c r="AD180" s="11">
        <v>16.54</v>
      </c>
      <c r="AE180" s="11">
        <v>11.54</v>
      </c>
      <c r="AF180" s="11">
        <v>26.8</v>
      </c>
      <c r="AG180" s="11">
        <v>26.09</v>
      </c>
      <c r="AH180" s="11">
        <v>18.88</v>
      </c>
      <c r="AI180" s="11">
        <v>16.899999999999999</v>
      </c>
      <c r="AJ180" s="11">
        <v>6.24</v>
      </c>
      <c r="AK180" s="11">
        <v>29.24</v>
      </c>
      <c r="AL180" s="11">
        <v>8.5</v>
      </c>
      <c r="AM180" s="11">
        <v>16.88</v>
      </c>
      <c r="AN180" s="11">
        <v>10.97</v>
      </c>
      <c r="AO180" s="11">
        <v>23.36</v>
      </c>
      <c r="AP180" s="11">
        <v>21.9</v>
      </c>
      <c r="AQ180" s="11">
        <v>8.2200000000000006</v>
      </c>
      <c r="AR180" s="11">
        <v>57.11</v>
      </c>
      <c r="AS180" s="11">
        <v>20.149999999999999</v>
      </c>
      <c r="AT180" s="11">
        <v>83.04</v>
      </c>
      <c r="AU180" s="11">
        <v>35.78</v>
      </c>
      <c r="AV180" s="11">
        <v>59.79</v>
      </c>
      <c r="AW180" s="11">
        <v>65.099999999999994</v>
      </c>
      <c r="AX180" s="11">
        <v>26.47</v>
      </c>
      <c r="AY180" s="11">
        <v>39.33</v>
      </c>
      <c r="AZ180" s="11">
        <v>44.32</v>
      </c>
      <c r="BA180" s="11">
        <v>15.61</v>
      </c>
      <c r="BB180" s="11">
        <v>10.56</v>
      </c>
      <c r="BC180" s="11">
        <v>18.579999999999998</v>
      </c>
      <c r="BD180" s="11">
        <v>13.48</v>
      </c>
      <c r="BE180" s="11">
        <v>18.440000000000001</v>
      </c>
      <c r="BF180" s="11">
        <v>8.93</v>
      </c>
      <c r="BG180" s="11">
        <v>15.96</v>
      </c>
      <c r="BH180" s="11">
        <v>16.809999999999999</v>
      </c>
      <c r="BI180" s="11">
        <v>24.29</v>
      </c>
      <c r="BJ180" s="11">
        <v>0.52</v>
      </c>
      <c r="BK180" s="11">
        <v>17.89</v>
      </c>
      <c r="BL180" s="11">
        <v>21.32</v>
      </c>
      <c r="BM180" s="11">
        <v>11.4</v>
      </c>
      <c r="BN180" s="11">
        <v>17.73</v>
      </c>
      <c r="BO180" s="11">
        <v>19.440000000000001</v>
      </c>
      <c r="BP180" s="11">
        <v>20.57</v>
      </c>
      <c r="BQ180" s="11">
        <v>15.01</v>
      </c>
      <c r="BR180" s="11">
        <v>16.41</v>
      </c>
      <c r="BS180" s="11">
        <v>9.8000000000000007</v>
      </c>
      <c r="BT180" s="11">
        <v>26.6</v>
      </c>
      <c r="BU180" s="11">
        <v>15.67</v>
      </c>
      <c r="BV180" s="11">
        <v>29.6</v>
      </c>
      <c r="BW180" s="11">
        <v>28.79</v>
      </c>
      <c r="BX180" s="11">
        <v>24.72</v>
      </c>
      <c r="BY180" s="11">
        <v>9.9499999999999993</v>
      </c>
      <c r="BZ180" s="11">
        <v>13.25</v>
      </c>
      <c r="CA180" s="11">
        <v>19.489999999999998</v>
      </c>
      <c r="CB180" s="11">
        <v>18.04</v>
      </c>
      <c r="CC180" s="11">
        <v>20.399999999999999</v>
      </c>
      <c r="CD180" s="11">
        <v>6.97</v>
      </c>
      <c r="CE180" s="11">
        <v>19.03</v>
      </c>
      <c r="CF180" s="11">
        <v>31.55</v>
      </c>
      <c r="CG180" s="11">
        <v>20.420000000000002</v>
      </c>
      <c r="CH180" s="11">
        <v>19.89</v>
      </c>
      <c r="CI180" s="11">
        <v>3.99</v>
      </c>
      <c r="CJ180" s="11">
        <v>27.83</v>
      </c>
      <c r="CK180" s="11">
        <v>20.79</v>
      </c>
      <c r="CL180" s="11">
        <v>19.98</v>
      </c>
      <c r="CM180" s="11">
        <v>29.48</v>
      </c>
      <c r="CN180" s="11">
        <v>11.88</v>
      </c>
      <c r="CO180" s="11">
        <v>8.6</v>
      </c>
      <c r="CP180" s="11">
        <v>20.100000000000001</v>
      </c>
      <c r="CQ180" s="11">
        <v>20.61</v>
      </c>
      <c r="CR180" s="11">
        <v>20.96</v>
      </c>
      <c r="CS180" s="11">
        <v>28.09</v>
      </c>
      <c r="CT180" s="11">
        <v>15.84</v>
      </c>
      <c r="CU180" s="11">
        <v>21.73</v>
      </c>
      <c r="CV180" s="11">
        <v>3.24</v>
      </c>
      <c r="CW180" s="11">
        <v>2.5099999999999998</v>
      </c>
      <c r="CX180" s="11">
        <v>19.46</v>
      </c>
    </row>
    <row r="181" spans="2:102" x14ac:dyDescent="0.35">
      <c r="B181" s="3">
        <f t="shared" si="6"/>
        <v>178</v>
      </c>
      <c r="C181" s="11">
        <v>20.100000000000001</v>
      </c>
      <c r="D181" s="11">
        <v>7.47</v>
      </c>
      <c r="E181" s="11">
        <v>19.25</v>
      </c>
      <c r="F181" s="11">
        <v>0.47</v>
      </c>
      <c r="G181" s="11">
        <v>2.37</v>
      </c>
      <c r="H181" s="11">
        <v>9.33</v>
      </c>
      <c r="I181" s="11">
        <v>16.329999999999998</v>
      </c>
      <c r="J181" s="11">
        <v>19.670000000000002</v>
      </c>
      <c r="K181" s="11">
        <v>18.440000000000001</v>
      </c>
      <c r="L181" s="11">
        <v>2.64</v>
      </c>
      <c r="M181" s="11">
        <v>32.97</v>
      </c>
      <c r="N181" s="11">
        <v>1.05</v>
      </c>
      <c r="O181" s="11">
        <v>7.66</v>
      </c>
      <c r="P181" s="11">
        <v>15.79</v>
      </c>
      <c r="Q181" s="11">
        <v>28.95</v>
      </c>
      <c r="R181" s="11">
        <v>27.58</v>
      </c>
      <c r="S181" s="11">
        <v>31.18</v>
      </c>
      <c r="T181" s="11">
        <v>23.21</v>
      </c>
      <c r="U181" s="11">
        <v>5.52</v>
      </c>
      <c r="V181" s="11">
        <v>40.07</v>
      </c>
      <c r="W181" s="11">
        <v>14.74</v>
      </c>
      <c r="X181" s="11">
        <v>1.82</v>
      </c>
      <c r="Y181" s="11">
        <v>6.4</v>
      </c>
      <c r="Z181" s="11">
        <v>10.15</v>
      </c>
      <c r="AA181" s="11">
        <v>5.64</v>
      </c>
      <c r="AB181" s="11">
        <v>45.15</v>
      </c>
      <c r="AC181" s="11">
        <v>14.48</v>
      </c>
      <c r="AD181" s="11">
        <v>16.55</v>
      </c>
      <c r="AE181" s="11">
        <v>11.46</v>
      </c>
      <c r="AF181" s="11">
        <v>26.86</v>
      </c>
      <c r="AG181" s="11">
        <v>25.96</v>
      </c>
      <c r="AH181" s="11">
        <v>18.73</v>
      </c>
      <c r="AI181" s="11">
        <v>16.8</v>
      </c>
      <c r="AJ181" s="11">
        <v>6.17</v>
      </c>
      <c r="AK181" s="11">
        <v>28.72</v>
      </c>
      <c r="AL181" s="11">
        <v>8.42</v>
      </c>
      <c r="AM181" s="11">
        <v>16.97</v>
      </c>
      <c r="AN181" s="11">
        <v>10.97</v>
      </c>
      <c r="AO181" s="11">
        <v>23.36</v>
      </c>
      <c r="AP181" s="11">
        <v>21.83</v>
      </c>
      <c r="AQ181" s="11">
        <v>8.16</v>
      </c>
      <c r="AR181" s="11">
        <v>57.43</v>
      </c>
      <c r="AS181" s="11">
        <v>20.09</v>
      </c>
      <c r="AT181" s="11">
        <v>82.48</v>
      </c>
      <c r="AU181" s="11">
        <v>36.020000000000003</v>
      </c>
      <c r="AV181" s="11">
        <v>60</v>
      </c>
      <c r="AW181" s="11">
        <v>65.290000000000006</v>
      </c>
      <c r="AX181" s="11">
        <v>26.24</v>
      </c>
      <c r="AY181" s="11">
        <v>39.340000000000003</v>
      </c>
      <c r="AZ181" s="11">
        <v>44.21</v>
      </c>
      <c r="BA181" s="11">
        <v>14.78</v>
      </c>
      <c r="BB181" s="11">
        <v>9.81</v>
      </c>
      <c r="BC181" s="11">
        <v>18.64</v>
      </c>
      <c r="BD181" s="11">
        <v>12.95</v>
      </c>
      <c r="BE181" s="11">
        <v>18.79</v>
      </c>
      <c r="BF181" s="11">
        <v>8.9</v>
      </c>
      <c r="BG181" s="11">
        <v>16.100000000000001</v>
      </c>
      <c r="BH181" s="11">
        <v>16.88</v>
      </c>
      <c r="BI181" s="11">
        <v>24.11</v>
      </c>
      <c r="BJ181" s="11">
        <v>0.49</v>
      </c>
      <c r="BK181" s="11">
        <v>15.55</v>
      </c>
      <c r="BL181" s="11">
        <v>22.23</v>
      </c>
      <c r="BM181" s="11">
        <v>11.18</v>
      </c>
      <c r="BN181" s="11">
        <v>17.28</v>
      </c>
      <c r="BO181" s="11">
        <v>20.399999999999999</v>
      </c>
      <c r="BP181" s="11">
        <v>22.18</v>
      </c>
      <c r="BQ181" s="11">
        <v>14.58</v>
      </c>
      <c r="BR181" s="11">
        <v>16.22</v>
      </c>
      <c r="BS181" s="11">
        <v>10.1</v>
      </c>
      <c r="BT181" s="11">
        <v>27.75</v>
      </c>
      <c r="BU181" s="11">
        <v>15.95</v>
      </c>
      <c r="BV181" s="11">
        <v>30.58</v>
      </c>
      <c r="BW181" s="11">
        <v>29.1</v>
      </c>
      <c r="BX181" s="11">
        <v>25</v>
      </c>
      <c r="BY181" s="11">
        <v>9.43</v>
      </c>
      <c r="BZ181" s="11">
        <v>13.05</v>
      </c>
      <c r="CA181" s="11">
        <v>19.28</v>
      </c>
      <c r="CB181" s="11">
        <v>18.18</v>
      </c>
      <c r="CC181" s="11">
        <v>22.58</v>
      </c>
      <c r="CD181" s="11">
        <v>6.74</v>
      </c>
      <c r="CE181" s="11">
        <v>19.27</v>
      </c>
      <c r="CF181" s="11">
        <v>29.77</v>
      </c>
      <c r="CG181" s="11">
        <v>18.86</v>
      </c>
      <c r="CH181" s="11">
        <v>20.47</v>
      </c>
      <c r="CI181" s="11">
        <v>4</v>
      </c>
      <c r="CJ181" s="11">
        <v>28.14</v>
      </c>
      <c r="CK181" s="11">
        <v>19.61</v>
      </c>
      <c r="CL181" s="11">
        <v>20.77</v>
      </c>
      <c r="CM181" s="11">
        <v>29.05</v>
      </c>
      <c r="CN181" s="11">
        <v>11.4</v>
      </c>
      <c r="CO181" s="11">
        <v>8.32</v>
      </c>
      <c r="CP181" s="11">
        <v>19.66</v>
      </c>
      <c r="CQ181" s="11">
        <v>19.920000000000002</v>
      </c>
      <c r="CR181" s="11">
        <v>21.38</v>
      </c>
      <c r="CS181" s="11">
        <v>27.66</v>
      </c>
      <c r="CT181" s="11">
        <v>15.51</v>
      </c>
      <c r="CU181" s="11">
        <v>20.9</v>
      </c>
      <c r="CV181" s="11">
        <v>3.36</v>
      </c>
      <c r="CW181" s="11">
        <v>2.62</v>
      </c>
      <c r="CX181" s="11">
        <v>19.309999999999999</v>
      </c>
    </row>
    <row r="182" spans="2:102" x14ac:dyDescent="0.35">
      <c r="B182" s="3">
        <f t="shared" si="6"/>
        <v>179</v>
      </c>
      <c r="C182" s="11">
        <v>20.07</v>
      </c>
      <c r="D182" s="11">
        <v>7.46</v>
      </c>
      <c r="E182" s="11">
        <v>19.190000000000001</v>
      </c>
      <c r="F182" s="11">
        <v>0.46</v>
      </c>
      <c r="G182" s="11">
        <v>2.38</v>
      </c>
      <c r="H182" s="11">
        <v>9.32</v>
      </c>
      <c r="I182" s="11">
        <v>16.47</v>
      </c>
      <c r="J182" s="11">
        <v>19.82</v>
      </c>
      <c r="K182" s="11">
        <v>18.5</v>
      </c>
      <c r="L182" s="11">
        <v>2.59</v>
      </c>
      <c r="M182" s="11">
        <v>32.97</v>
      </c>
      <c r="N182" s="11">
        <v>1.05</v>
      </c>
      <c r="O182" s="11">
        <v>7.64</v>
      </c>
      <c r="P182" s="11">
        <v>15.75</v>
      </c>
      <c r="Q182" s="11">
        <v>28.88</v>
      </c>
      <c r="R182" s="11">
        <v>27.7</v>
      </c>
      <c r="S182" s="11">
        <v>31.26</v>
      </c>
      <c r="T182" s="11">
        <v>23.21</v>
      </c>
      <c r="U182" s="11">
        <v>5.5</v>
      </c>
      <c r="V182" s="11">
        <v>39.79</v>
      </c>
      <c r="W182" s="11">
        <v>14.57</v>
      </c>
      <c r="X182" s="11">
        <v>1.81</v>
      </c>
      <c r="Y182" s="11">
        <v>6.45</v>
      </c>
      <c r="Z182" s="11">
        <v>10.45</v>
      </c>
      <c r="AA182" s="11">
        <v>5.66</v>
      </c>
      <c r="AB182" s="11">
        <v>45.05</v>
      </c>
      <c r="AC182" s="11">
        <v>14.46</v>
      </c>
      <c r="AD182" s="11">
        <v>16.559999999999999</v>
      </c>
      <c r="AE182" s="11">
        <v>11.41</v>
      </c>
      <c r="AF182" s="11">
        <v>26.74</v>
      </c>
      <c r="AG182" s="11">
        <v>26.18</v>
      </c>
      <c r="AH182" s="11">
        <v>18.5</v>
      </c>
      <c r="AI182" s="11">
        <v>16.53</v>
      </c>
      <c r="AJ182" s="11">
        <v>6.23</v>
      </c>
      <c r="AK182" s="11">
        <v>28.78</v>
      </c>
      <c r="AL182" s="11">
        <v>8.4600000000000009</v>
      </c>
      <c r="AM182" s="11">
        <v>16.91</v>
      </c>
      <c r="AN182" s="11">
        <v>10.87</v>
      </c>
      <c r="AO182" s="11">
        <v>23.39</v>
      </c>
      <c r="AP182" s="11">
        <v>22.09</v>
      </c>
      <c r="AQ182" s="11">
        <v>8.18</v>
      </c>
      <c r="AR182" s="11">
        <v>58.24</v>
      </c>
      <c r="AS182" s="11">
        <v>19.96</v>
      </c>
      <c r="AT182" s="11">
        <v>82.06</v>
      </c>
      <c r="AU182" s="11">
        <v>36.31</v>
      </c>
      <c r="AV182" s="11">
        <v>60.06</v>
      </c>
      <c r="AW182" s="11">
        <v>65.5</v>
      </c>
      <c r="AX182" s="11">
        <v>26.29</v>
      </c>
      <c r="AY182" s="11">
        <v>39.5</v>
      </c>
      <c r="AZ182" s="11">
        <v>44.3</v>
      </c>
      <c r="BA182" s="11">
        <v>16.18</v>
      </c>
      <c r="BB182" s="11">
        <v>9.57</v>
      </c>
      <c r="BC182" s="11">
        <v>18.36</v>
      </c>
      <c r="BD182" s="11">
        <v>12.54</v>
      </c>
      <c r="BE182" s="11">
        <v>19.100000000000001</v>
      </c>
      <c r="BF182" s="11">
        <v>9.0299999999999994</v>
      </c>
      <c r="BG182" s="11">
        <v>15.14</v>
      </c>
      <c r="BH182" s="11">
        <v>17.55</v>
      </c>
      <c r="BI182" s="11">
        <v>23.88</v>
      </c>
      <c r="BJ182" s="11">
        <v>0.5</v>
      </c>
      <c r="BK182" s="11">
        <v>17.739999999999998</v>
      </c>
      <c r="BL182" s="11">
        <v>21.34</v>
      </c>
      <c r="BM182" s="11">
        <v>11.83</v>
      </c>
      <c r="BN182" s="11">
        <v>17.12</v>
      </c>
      <c r="BO182" s="11">
        <v>18.77</v>
      </c>
      <c r="BP182" s="11">
        <v>21.58</v>
      </c>
      <c r="BQ182" s="11">
        <v>14.94</v>
      </c>
      <c r="BR182" s="11">
        <v>16</v>
      </c>
      <c r="BS182" s="11">
        <v>10.210000000000001</v>
      </c>
      <c r="BT182" s="11">
        <v>26.36</v>
      </c>
      <c r="BU182" s="11">
        <v>15.07</v>
      </c>
      <c r="BV182" s="11">
        <v>31.1</v>
      </c>
      <c r="BW182" s="11">
        <v>30.21</v>
      </c>
      <c r="BX182" s="11">
        <v>24.89</v>
      </c>
      <c r="BY182" s="11">
        <v>9.39</v>
      </c>
      <c r="BZ182" s="11">
        <v>13.39</v>
      </c>
      <c r="CA182" s="11">
        <v>20.02</v>
      </c>
      <c r="CB182" s="11">
        <v>18.760000000000002</v>
      </c>
      <c r="CC182" s="11">
        <v>22.36</v>
      </c>
      <c r="CD182" s="11">
        <v>6.97</v>
      </c>
      <c r="CE182" s="11">
        <v>19.82</v>
      </c>
      <c r="CF182" s="11">
        <v>29.67</v>
      </c>
      <c r="CG182" s="11">
        <v>19.059999999999999</v>
      </c>
      <c r="CH182" s="11">
        <v>20.29</v>
      </c>
      <c r="CI182" s="11">
        <v>3.92</v>
      </c>
      <c r="CJ182" s="11">
        <v>27.86</v>
      </c>
      <c r="CK182" s="11">
        <v>19.600000000000001</v>
      </c>
      <c r="CL182" s="11">
        <v>20.38</v>
      </c>
      <c r="CM182" s="11">
        <v>29.62</v>
      </c>
      <c r="CN182" s="11">
        <v>11.48</v>
      </c>
      <c r="CO182" s="11">
        <v>7.97</v>
      </c>
      <c r="CP182" s="11">
        <v>18.170000000000002</v>
      </c>
      <c r="CQ182" s="11">
        <v>20.32</v>
      </c>
      <c r="CR182" s="11">
        <v>20.64</v>
      </c>
      <c r="CS182" s="11">
        <v>27.53</v>
      </c>
      <c r="CT182" s="11">
        <v>15.6</v>
      </c>
      <c r="CU182" s="11">
        <v>21.73</v>
      </c>
      <c r="CV182" s="11">
        <v>3.25</v>
      </c>
      <c r="CW182" s="11">
        <v>2.63</v>
      </c>
      <c r="CX182" s="11">
        <v>19.95</v>
      </c>
    </row>
    <row r="183" spans="2:102" x14ac:dyDescent="0.35">
      <c r="B183" s="3">
        <f t="shared" si="6"/>
        <v>180</v>
      </c>
      <c r="C183" s="11">
        <v>19.850000000000001</v>
      </c>
      <c r="D183" s="11">
        <v>7.46</v>
      </c>
      <c r="E183" s="11">
        <v>19.2</v>
      </c>
      <c r="F183" s="11">
        <v>0.46</v>
      </c>
      <c r="G183" s="11">
        <v>2.38</v>
      </c>
      <c r="H183" s="11">
        <v>9.27</v>
      </c>
      <c r="I183" s="11">
        <v>16.36</v>
      </c>
      <c r="J183" s="11">
        <v>19.850000000000001</v>
      </c>
      <c r="K183" s="11">
        <v>18.46</v>
      </c>
      <c r="L183" s="11">
        <v>2.57</v>
      </c>
      <c r="M183" s="11">
        <v>33</v>
      </c>
      <c r="N183" s="11">
        <v>1.04</v>
      </c>
      <c r="O183" s="11">
        <v>7.64</v>
      </c>
      <c r="P183" s="11">
        <v>15.79</v>
      </c>
      <c r="Q183" s="11">
        <v>29.02</v>
      </c>
      <c r="R183" s="11">
        <v>27.68</v>
      </c>
      <c r="S183" s="11">
        <v>31.31</v>
      </c>
      <c r="T183" s="11">
        <v>23.12</v>
      </c>
      <c r="U183" s="11">
        <v>5.45</v>
      </c>
      <c r="V183" s="11">
        <v>39.67</v>
      </c>
      <c r="W183" s="11">
        <v>14.56</v>
      </c>
      <c r="X183" s="11">
        <v>1.81</v>
      </c>
      <c r="Y183" s="11">
        <v>6.5</v>
      </c>
      <c r="Z183" s="11">
        <v>10.4</v>
      </c>
      <c r="AA183" s="11">
        <v>5.72</v>
      </c>
      <c r="AB183" s="11">
        <v>45.15</v>
      </c>
      <c r="AC183" s="11">
        <v>14.48</v>
      </c>
      <c r="AD183" s="11">
        <v>16.54</v>
      </c>
      <c r="AE183" s="11">
        <v>11.45</v>
      </c>
      <c r="AF183" s="11">
        <v>26.71</v>
      </c>
      <c r="AG183" s="11">
        <v>25.96</v>
      </c>
      <c r="AH183" s="11">
        <v>18.48</v>
      </c>
      <c r="AI183" s="11">
        <v>16.8</v>
      </c>
      <c r="AJ183" s="11">
        <v>6.18</v>
      </c>
      <c r="AK183" s="11">
        <v>28.81</v>
      </c>
      <c r="AL183" s="11">
        <v>8.5</v>
      </c>
      <c r="AM183" s="11">
        <v>16.850000000000001</v>
      </c>
      <c r="AN183" s="11">
        <v>10.92</v>
      </c>
      <c r="AO183" s="11">
        <v>23.4</v>
      </c>
      <c r="AP183" s="11">
        <v>22.18</v>
      </c>
      <c r="AQ183" s="11">
        <v>8.1199999999999992</v>
      </c>
      <c r="AR183" s="11">
        <v>57.81</v>
      </c>
      <c r="AS183" s="11">
        <v>19.809999999999999</v>
      </c>
      <c r="AT183" s="11">
        <v>82.08</v>
      </c>
      <c r="AU183" s="11">
        <v>36.07</v>
      </c>
      <c r="AV183" s="11">
        <v>60.17</v>
      </c>
      <c r="AW183" s="11">
        <v>65.37</v>
      </c>
      <c r="AX183" s="11">
        <v>26.44</v>
      </c>
      <c r="AY183" s="11">
        <v>39.590000000000003</v>
      </c>
      <c r="AZ183" s="11">
        <v>44.41</v>
      </c>
      <c r="BA183" s="11">
        <v>15.36</v>
      </c>
      <c r="BB183" s="11">
        <v>9.9</v>
      </c>
      <c r="BC183" s="11">
        <v>16.239999999999998</v>
      </c>
      <c r="BD183" s="11">
        <v>13.3</v>
      </c>
      <c r="BE183" s="11">
        <v>18.420000000000002</v>
      </c>
      <c r="BF183" s="11">
        <v>9.4700000000000006</v>
      </c>
      <c r="BG183" s="11">
        <v>16.63</v>
      </c>
      <c r="BH183" s="11">
        <v>16.66</v>
      </c>
      <c r="BI183" s="11">
        <v>24.74</v>
      </c>
      <c r="BJ183" s="11">
        <v>0.49</v>
      </c>
      <c r="BK183" s="11">
        <v>16.04</v>
      </c>
      <c r="BL183" s="11">
        <v>22.37</v>
      </c>
      <c r="BM183" s="11">
        <v>12.11</v>
      </c>
      <c r="BN183" s="11">
        <v>17.8</v>
      </c>
      <c r="BO183" s="11">
        <v>19.510000000000002</v>
      </c>
      <c r="BP183" s="11">
        <v>21.32</v>
      </c>
      <c r="BQ183" s="11">
        <v>15.22</v>
      </c>
      <c r="BR183" s="11">
        <v>16.309999999999999</v>
      </c>
      <c r="BS183" s="11">
        <v>10.39</v>
      </c>
      <c r="BT183" s="11">
        <v>28.1</v>
      </c>
      <c r="BU183" s="11">
        <v>16.850000000000001</v>
      </c>
      <c r="BV183" s="11">
        <v>30.84</v>
      </c>
      <c r="BW183" s="11">
        <v>29.11</v>
      </c>
      <c r="BX183" s="11">
        <v>25.7</v>
      </c>
      <c r="BY183" s="11">
        <v>9.65</v>
      </c>
      <c r="BZ183" s="11">
        <v>13.42</v>
      </c>
      <c r="CA183" s="11">
        <v>19.95</v>
      </c>
      <c r="CB183" s="11">
        <v>18.41</v>
      </c>
      <c r="CC183" s="11">
        <v>21.79</v>
      </c>
      <c r="CD183" s="11">
        <v>6.99</v>
      </c>
      <c r="CE183" s="11">
        <v>20.14</v>
      </c>
      <c r="CF183" s="11">
        <v>32.299999999999997</v>
      </c>
      <c r="CG183" s="11">
        <v>19.829999999999998</v>
      </c>
      <c r="CH183" s="11">
        <v>21.01</v>
      </c>
      <c r="CI183" s="11">
        <v>3.96</v>
      </c>
      <c r="CJ183" s="11">
        <v>27.43</v>
      </c>
      <c r="CK183" s="11">
        <v>20.23</v>
      </c>
      <c r="CL183" s="11">
        <v>20.399999999999999</v>
      </c>
      <c r="CM183" s="11">
        <v>29.94</v>
      </c>
      <c r="CN183" s="11">
        <v>11.67</v>
      </c>
      <c r="CO183" s="11">
        <v>7.77</v>
      </c>
      <c r="CP183" s="11">
        <v>20.18</v>
      </c>
      <c r="CQ183" s="11">
        <v>20.89</v>
      </c>
      <c r="CR183" s="11">
        <v>20.89</v>
      </c>
      <c r="CS183" s="11">
        <v>28.89</v>
      </c>
      <c r="CT183" s="11">
        <v>16.3</v>
      </c>
      <c r="CU183" s="11">
        <v>22.45</v>
      </c>
      <c r="CV183" s="11">
        <v>3.43</v>
      </c>
      <c r="CW183" s="11">
        <v>2.62</v>
      </c>
      <c r="CX183" s="11">
        <v>20.21</v>
      </c>
    </row>
    <row r="184" spans="2:102" x14ac:dyDescent="0.35">
      <c r="B184" s="3">
        <f t="shared" si="6"/>
        <v>181</v>
      </c>
      <c r="C184" s="11">
        <v>19.8</v>
      </c>
      <c r="D184" s="11">
        <v>7.46</v>
      </c>
      <c r="E184" s="11">
        <v>19.07</v>
      </c>
      <c r="F184" s="11">
        <v>0.47</v>
      </c>
      <c r="G184" s="11">
        <v>2.37</v>
      </c>
      <c r="H184" s="11">
        <v>9.17</v>
      </c>
      <c r="I184" s="11">
        <v>16.27</v>
      </c>
      <c r="J184" s="11">
        <v>19.52</v>
      </c>
      <c r="K184" s="11">
        <v>18.440000000000001</v>
      </c>
      <c r="L184" s="11">
        <v>2.56</v>
      </c>
      <c r="M184" s="11">
        <v>32.97</v>
      </c>
      <c r="N184" s="11">
        <v>1.04</v>
      </c>
      <c r="O184" s="11">
        <v>7.58</v>
      </c>
      <c r="P184" s="11">
        <v>15.63</v>
      </c>
      <c r="Q184" s="11">
        <v>29.33</v>
      </c>
      <c r="R184" s="11">
        <v>27.94</v>
      </c>
      <c r="S184" s="11">
        <v>31.41</v>
      </c>
      <c r="T184" s="11">
        <v>23.35</v>
      </c>
      <c r="U184" s="11">
        <v>5.44</v>
      </c>
      <c r="V184" s="11">
        <v>39.28</v>
      </c>
      <c r="W184" s="11">
        <v>14.7</v>
      </c>
      <c r="X184" s="11">
        <v>1.81</v>
      </c>
      <c r="Y184" s="11">
        <v>6.54</v>
      </c>
      <c r="Z184" s="11">
        <v>10.32</v>
      </c>
      <c r="AA184" s="11">
        <v>5.69</v>
      </c>
      <c r="AB184" s="11">
        <v>45.15</v>
      </c>
      <c r="AC184" s="11">
        <v>14.53</v>
      </c>
      <c r="AD184" s="11">
        <v>16.55</v>
      </c>
      <c r="AE184" s="11">
        <v>11.45</v>
      </c>
      <c r="AF184" s="11">
        <v>26.73</v>
      </c>
      <c r="AG184" s="11">
        <v>26.18</v>
      </c>
      <c r="AH184" s="11">
        <v>18.72</v>
      </c>
      <c r="AI184" s="11">
        <v>16.75</v>
      </c>
      <c r="AJ184" s="11">
        <v>6.19</v>
      </c>
      <c r="AK184" s="11">
        <v>28.87</v>
      </c>
      <c r="AL184" s="11">
        <v>8.4600000000000009</v>
      </c>
      <c r="AM184" s="11">
        <v>16.86</v>
      </c>
      <c r="AN184" s="11">
        <v>11.01</v>
      </c>
      <c r="AO184" s="11">
        <v>23.46</v>
      </c>
      <c r="AP184" s="11">
        <v>22.58</v>
      </c>
      <c r="AQ184" s="11">
        <v>8.15</v>
      </c>
      <c r="AR184" s="11">
        <v>58.35</v>
      </c>
      <c r="AS184" s="11">
        <v>19.809999999999999</v>
      </c>
      <c r="AT184" s="11">
        <v>82.9</v>
      </c>
      <c r="AU184" s="11">
        <v>36.15</v>
      </c>
      <c r="AV184" s="11">
        <v>60</v>
      </c>
      <c r="AW184" s="11">
        <v>65.02</v>
      </c>
      <c r="AX184" s="11">
        <v>26.4</v>
      </c>
      <c r="AY184" s="11">
        <v>39.590000000000003</v>
      </c>
      <c r="AZ184" s="11">
        <v>44.6</v>
      </c>
      <c r="BA184" s="11">
        <v>16.559999999999999</v>
      </c>
      <c r="BB184" s="11">
        <v>9.4499999999999993</v>
      </c>
      <c r="BC184" s="11">
        <v>18.98</v>
      </c>
      <c r="BD184" s="11">
        <v>13.11</v>
      </c>
      <c r="BE184" s="11">
        <v>19.14</v>
      </c>
      <c r="BF184" s="11">
        <v>9.5500000000000007</v>
      </c>
      <c r="BG184" s="11">
        <v>15.87</v>
      </c>
      <c r="BH184" s="11">
        <v>16.75</v>
      </c>
      <c r="BI184" s="11">
        <v>25</v>
      </c>
      <c r="BJ184" s="11">
        <v>0.5</v>
      </c>
      <c r="BK184" s="11">
        <v>16.7</v>
      </c>
      <c r="BL184" s="11">
        <v>23.04</v>
      </c>
      <c r="BM184" s="11">
        <v>11.16</v>
      </c>
      <c r="BN184" s="11">
        <v>18.47</v>
      </c>
      <c r="BO184" s="11">
        <v>20.2</v>
      </c>
      <c r="BP184" s="11">
        <v>21.39</v>
      </c>
      <c r="BQ184" s="11">
        <v>15.48</v>
      </c>
      <c r="BR184" s="11">
        <v>16.510000000000002</v>
      </c>
      <c r="BS184" s="11">
        <v>9.85</v>
      </c>
      <c r="BT184" s="11">
        <v>26.79</v>
      </c>
      <c r="BU184" s="11">
        <v>17.7</v>
      </c>
      <c r="BV184" s="11">
        <v>29.28</v>
      </c>
      <c r="BW184" s="11">
        <v>30.06</v>
      </c>
      <c r="BX184" s="11">
        <v>24.44</v>
      </c>
      <c r="BY184" s="11">
        <v>9.2200000000000006</v>
      </c>
      <c r="BZ184" s="11">
        <v>12.68</v>
      </c>
      <c r="CA184" s="11">
        <v>20.9</v>
      </c>
      <c r="CB184" s="11">
        <v>18.600000000000001</v>
      </c>
      <c r="CC184" s="11">
        <v>22.56</v>
      </c>
      <c r="CD184" s="11">
        <v>7.09</v>
      </c>
      <c r="CE184" s="11">
        <v>19.79</v>
      </c>
      <c r="CF184" s="11">
        <v>31.83</v>
      </c>
      <c r="CG184" s="11">
        <v>21.19</v>
      </c>
      <c r="CH184" s="11">
        <v>20.76</v>
      </c>
      <c r="CI184" s="11">
        <v>3.88</v>
      </c>
      <c r="CJ184" s="11">
        <v>28.53</v>
      </c>
      <c r="CK184" s="11">
        <v>21.45</v>
      </c>
      <c r="CL184" s="11">
        <v>20.93</v>
      </c>
      <c r="CM184" s="11">
        <v>31.16</v>
      </c>
      <c r="CN184" s="11">
        <v>11.32</v>
      </c>
      <c r="CO184" s="11">
        <v>8.3000000000000007</v>
      </c>
      <c r="CP184" s="11">
        <v>19.690000000000001</v>
      </c>
      <c r="CQ184" s="11">
        <v>20.83</v>
      </c>
      <c r="CR184" s="11">
        <v>21.05</v>
      </c>
      <c r="CS184" s="11">
        <v>27.76</v>
      </c>
      <c r="CT184" s="11">
        <v>15.93</v>
      </c>
      <c r="CU184" s="11">
        <v>20.65</v>
      </c>
      <c r="CV184" s="11">
        <v>3.36</v>
      </c>
      <c r="CW184" s="11">
        <v>2.61</v>
      </c>
      <c r="CX184" s="11">
        <v>21.25</v>
      </c>
    </row>
    <row r="185" spans="2:102" x14ac:dyDescent="0.35">
      <c r="B185" s="3">
        <f t="shared" si="6"/>
        <v>182</v>
      </c>
      <c r="C185" s="11">
        <v>19.760000000000002</v>
      </c>
      <c r="D185" s="11">
        <v>7.48</v>
      </c>
      <c r="E185" s="11">
        <v>19.16</v>
      </c>
      <c r="F185" s="11">
        <v>0.47</v>
      </c>
      <c r="G185" s="11">
        <v>2.38</v>
      </c>
      <c r="H185" s="11">
        <v>8.92</v>
      </c>
      <c r="I185" s="11">
        <v>15.99</v>
      </c>
      <c r="J185" s="11">
        <v>19.77</v>
      </c>
      <c r="K185" s="11">
        <v>18.45</v>
      </c>
      <c r="L185" s="11">
        <v>2.62</v>
      </c>
      <c r="M185" s="11">
        <v>33.01</v>
      </c>
      <c r="N185" s="11">
        <v>1.04</v>
      </c>
      <c r="O185" s="11">
        <v>7.65</v>
      </c>
      <c r="P185" s="11">
        <v>15.69</v>
      </c>
      <c r="Q185" s="11">
        <v>29.39</v>
      </c>
      <c r="R185" s="11">
        <v>28.03</v>
      </c>
      <c r="S185" s="11">
        <v>31.34</v>
      </c>
      <c r="T185" s="11">
        <v>23.03</v>
      </c>
      <c r="U185" s="11">
        <v>5.44</v>
      </c>
      <c r="V185" s="11">
        <v>39.049999999999997</v>
      </c>
      <c r="W185" s="11">
        <v>14.67</v>
      </c>
      <c r="X185" s="11">
        <v>1.81</v>
      </c>
      <c r="Y185" s="11">
        <v>6.51</v>
      </c>
      <c r="Z185" s="11">
        <v>10.33</v>
      </c>
      <c r="AA185" s="11">
        <v>5.72</v>
      </c>
      <c r="AB185" s="11">
        <v>45.02</v>
      </c>
      <c r="AC185" s="11">
        <v>14.52</v>
      </c>
      <c r="AD185" s="11">
        <v>16.559999999999999</v>
      </c>
      <c r="AE185" s="11">
        <v>11.58</v>
      </c>
      <c r="AF185" s="11">
        <v>27.04</v>
      </c>
      <c r="AG185" s="11">
        <v>26.21</v>
      </c>
      <c r="AH185" s="11">
        <v>18.78</v>
      </c>
      <c r="AI185" s="11">
        <v>16.63</v>
      </c>
      <c r="AJ185" s="11">
        <v>6.2</v>
      </c>
      <c r="AK185" s="11">
        <v>28.91</v>
      </c>
      <c r="AL185" s="11">
        <v>8.43</v>
      </c>
      <c r="AM185" s="11">
        <v>16.89</v>
      </c>
      <c r="AN185" s="11">
        <v>10.82</v>
      </c>
      <c r="AO185" s="11">
        <v>23.47</v>
      </c>
      <c r="AP185" s="11">
        <v>22.42</v>
      </c>
      <c r="AQ185" s="11">
        <v>8.23</v>
      </c>
      <c r="AR185" s="11">
        <v>58.05</v>
      </c>
      <c r="AS185" s="11">
        <v>19.739999999999998</v>
      </c>
      <c r="AT185" s="11">
        <v>82.56</v>
      </c>
      <c r="AU185" s="11">
        <v>36.630000000000003</v>
      </c>
      <c r="AV185" s="11">
        <v>59.96</v>
      </c>
      <c r="AW185" s="11">
        <v>65.56</v>
      </c>
      <c r="AX185" s="11">
        <v>26.44</v>
      </c>
      <c r="AY185" s="11">
        <v>39.549999999999997</v>
      </c>
      <c r="AZ185" s="11">
        <v>44.92</v>
      </c>
      <c r="BA185" s="11">
        <v>16.05</v>
      </c>
      <c r="BB185" s="11">
        <v>10.01</v>
      </c>
      <c r="BC185" s="11">
        <v>18.18</v>
      </c>
      <c r="BD185" s="11">
        <v>13.33</v>
      </c>
      <c r="BE185" s="11">
        <v>19.82</v>
      </c>
      <c r="BF185" s="11">
        <v>9.0399999999999991</v>
      </c>
      <c r="BG185" s="11">
        <v>16.510000000000002</v>
      </c>
      <c r="BH185" s="11">
        <v>16.05</v>
      </c>
      <c r="BI185" s="11">
        <v>24.17</v>
      </c>
      <c r="BJ185" s="11">
        <v>0.52</v>
      </c>
      <c r="BK185" s="11">
        <v>17.600000000000001</v>
      </c>
      <c r="BL185" s="11">
        <v>22.1</v>
      </c>
      <c r="BM185" s="11">
        <v>11.57</v>
      </c>
      <c r="BN185" s="11">
        <v>17.64</v>
      </c>
      <c r="BO185" s="11">
        <v>19.96</v>
      </c>
      <c r="BP185" s="11">
        <v>21.19</v>
      </c>
      <c r="BQ185" s="11">
        <v>14.73</v>
      </c>
      <c r="BR185" s="11">
        <v>16.59</v>
      </c>
      <c r="BS185" s="11">
        <v>10.24</v>
      </c>
      <c r="BT185" s="11">
        <v>27.19</v>
      </c>
      <c r="BU185" s="11">
        <v>16.22</v>
      </c>
      <c r="BV185" s="11">
        <v>29.94</v>
      </c>
      <c r="BW185" s="11">
        <v>28.63</v>
      </c>
      <c r="BX185" s="11">
        <v>25.42</v>
      </c>
      <c r="BY185" s="11">
        <v>10.17</v>
      </c>
      <c r="BZ185" s="11">
        <v>12.95</v>
      </c>
      <c r="CA185" s="11">
        <v>20.399999999999999</v>
      </c>
      <c r="CB185" s="11">
        <v>18.62</v>
      </c>
      <c r="CC185" s="11">
        <v>22.81</v>
      </c>
      <c r="CD185" s="11">
        <v>7.04</v>
      </c>
      <c r="CE185" s="11">
        <v>19.440000000000001</v>
      </c>
      <c r="CF185" s="11">
        <v>30.93</v>
      </c>
      <c r="CG185" s="11">
        <v>20.100000000000001</v>
      </c>
      <c r="CH185" s="11">
        <v>20.190000000000001</v>
      </c>
      <c r="CI185" s="11">
        <v>3.83</v>
      </c>
      <c r="CJ185" s="11">
        <v>27.72</v>
      </c>
      <c r="CK185" s="11">
        <v>21.11</v>
      </c>
      <c r="CL185" s="11">
        <v>20.3</v>
      </c>
      <c r="CM185" s="11">
        <v>29.64</v>
      </c>
      <c r="CN185" s="11">
        <v>11.74</v>
      </c>
      <c r="CO185" s="11">
        <v>8.68</v>
      </c>
      <c r="CP185" s="11">
        <v>20.190000000000001</v>
      </c>
      <c r="CQ185" s="11">
        <v>20.52</v>
      </c>
      <c r="CR185" s="11">
        <v>20.37</v>
      </c>
      <c r="CS185" s="11">
        <v>28.97</v>
      </c>
      <c r="CT185" s="11">
        <v>15.2</v>
      </c>
      <c r="CU185" s="11">
        <v>21.07</v>
      </c>
      <c r="CV185" s="11">
        <v>3.34</v>
      </c>
      <c r="CW185" s="11">
        <v>2.72</v>
      </c>
      <c r="CX185" s="11">
        <v>19.399999999999999</v>
      </c>
    </row>
    <row r="186" spans="2:102" x14ac:dyDescent="0.35">
      <c r="B186" s="3">
        <f t="shared" si="6"/>
        <v>183</v>
      </c>
      <c r="C186" s="11">
        <v>19.75</v>
      </c>
      <c r="D186" s="11">
        <v>7.47</v>
      </c>
      <c r="E186" s="11">
        <v>19.03</v>
      </c>
      <c r="F186" s="11">
        <v>0.47</v>
      </c>
      <c r="G186" s="11">
        <v>2.38</v>
      </c>
      <c r="H186" s="11">
        <v>8.9600000000000009</v>
      </c>
      <c r="I186" s="11">
        <v>16.04</v>
      </c>
      <c r="J186" s="11">
        <v>19.809999999999999</v>
      </c>
      <c r="K186" s="11">
        <v>18.350000000000001</v>
      </c>
      <c r="L186" s="11">
        <v>2.6</v>
      </c>
      <c r="M186" s="11">
        <v>33.08</v>
      </c>
      <c r="N186" s="11">
        <v>1.04</v>
      </c>
      <c r="O186" s="11">
        <v>7.64</v>
      </c>
      <c r="P186" s="11">
        <v>15.77</v>
      </c>
      <c r="Q186" s="11">
        <v>29.33</v>
      </c>
      <c r="R186" s="11">
        <v>28.36</v>
      </c>
      <c r="S186" s="11">
        <v>31.54</v>
      </c>
      <c r="T186" s="11">
        <v>23.12</v>
      </c>
      <c r="U186" s="11">
        <v>5.51</v>
      </c>
      <c r="V186" s="11">
        <v>38.49</v>
      </c>
      <c r="W186" s="11">
        <v>14.62</v>
      </c>
      <c r="X186" s="11">
        <v>1.81</v>
      </c>
      <c r="Y186" s="11">
        <v>6.48</v>
      </c>
      <c r="Z186" s="11">
        <v>10.63</v>
      </c>
      <c r="AA186" s="11">
        <v>5.76</v>
      </c>
      <c r="AB186" s="11">
        <v>45.51</v>
      </c>
      <c r="AC186" s="11">
        <v>14.49</v>
      </c>
      <c r="AD186" s="11">
        <v>16.579999999999998</v>
      </c>
      <c r="AE186" s="11">
        <v>11.56</v>
      </c>
      <c r="AF186" s="11">
        <v>27.07</v>
      </c>
      <c r="AG186" s="11">
        <v>26.45</v>
      </c>
      <c r="AH186" s="11">
        <v>18.78</v>
      </c>
      <c r="AI186" s="11">
        <v>16.47</v>
      </c>
      <c r="AJ186" s="11">
        <v>6.12</v>
      </c>
      <c r="AK186" s="11">
        <v>28.63</v>
      </c>
      <c r="AL186" s="11">
        <v>8.4600000000000009</v>
      </c>
      <c r="AM186" s="11">
        <v>16.920000000000002</v>
      </c>
      <c r="AN186" s="11">
        <v>10.93</v>
      </c>
      <c r="AO186" s="11">
        <v>23.43</v>
      </c>
      <c r="AP186" s="11">
        <v>22.4</v>
      </c>
      <c r="AQ186" s="11">
        <v>8.2100000000000009</v>
      </c>
      <c r="AR186" s="11">
        <v>58.85</v>
      </c>
      <c r="AS186" s="11">
        <v>19.64</v>
      </c>
      <c r="AT186" s="11">
        <v>82.82</v>
      </c>
      <c r="AU186" s="11">
        <v>36.85</v>
      </c>
      <c r="AV186" s="11">
        <v>59.83</v>
      </c>
      <c r="AW186" s="11">
        <v>65.349999999999994</v>
      </c>
      <c r="AX186" s="11">
        <v>26.23</v>
      </c>
      <c r="AY186" s="11">
        <v>39.270000000000003</v>
      </c>
      <c r="AZ186" s="11">
        <v>45.17</v>
      </c>
      <c r="BA186" s="11">
        <v>16.12</v>
      </c>
      <c r="BB186" s="11">
        <v>9.85</v>
      </c>
      <c r="BC186" s="11">
        <v>19.149999999999999</v>
      </c>
      <c r="BD186" s="11">
        <v>13.46</v>
      </c>
      <c r="BE186" s="11">
        <v>20.07</v>
      </c>
      <c r="BF186" s="11">
        <v>9.6300000000000008</v>
      </c>
      <c r="BG186" s="11">
        <v>15.8</v>
      </c>
      <c r="BH186" s="11">
        <v>17.170000000000002</v>
      </c>
      <c r="BI186" s="11">
        <v>24.95</v>
      </c>
      <c r="BJ186" s="11">
        <v>0.53</v>
      </c>
      <c r="BK186" s="11">
        <v>19.16</v>
      </c>
      <c r="BL186" s="11">
        <v>22.62</v>
      </c>
      <c r="BM186" s="11">
        <v>12.31</v>
      </c>
      <c r="BN186" s="11">
        <v>18.8</v>
      </c>
      <c r="BO186" s="11">
        <v>19.89</v>
      </c>
      <c r="BP186" s="11">
        <v>22.22</v>
      </c>
      <c r="BQ186" s="11">
        <v>15.04</v>
      </c>
      <c r="BR186" s="11">
        <v>16.690000000000001</v>
      </c>
      <c r="BS186" s="11">
        <v>10.17</v>
      </c>
      <c r="BT186" s="11">
        <v>28.08</v>
      </c>
      <c r="BU186" s="11">
        <v>16.73</v>
      </c>
      <c r="BV186" s="11">
        <v>31.66</v>
      </c>
      <c r="BW186" s="11">
        <v>28.6</v>
      </c>
      <c r="BX186" s="11">
        <v>24.99</v>
      </c>
      <c r="BY186" s="11">
        <v>9.5399999999999991</v>
      </c>
      <c r="BZ186" s="11">
        <v>13.47</v>
      </c>
      <c r="CA186" s="11">
        <v>21.44</v>
      </c>
      <c r="CB186" s="11">
        <v>18.809999999999999</v>
      </c>
      <c r="CC186" s="11">
        <v>22.7</v>
      </c>
      <c r="CD186" s="11">
        <v>6.8</v>
      </c>
      <c r="CE186" s="11">
        <v>19.2</v>
      </c>
      <c r="CF186" s="11">
        <v>30.97</v>
      </c>
      <c r="CG186" s="11">
        <v>18.829999999999998</v>
      </c>
      <c r="CH186" s="11">
        <v>20.350000000000001</v>
      </c>
      <c r="CI186" s="11">
        <v>4.17</v>
      </c>
      <c r="CJ186" s="11">
        <v>28.83</v>
      </c>
      <c r="CK186" s="11">
        <v>20.56</v>
      </c>
      <c r="CL186" s="11">
        <v>20.49</v>
      </c>
      <c r="CM186" s="11">
        <v>29.49</v>
      </c>
      <c r="CN186" s="11">
        <v>11.71</v>
      </c>
      <c r="CO186" s="11">
        <v>8.82</v>
      </c>
      <c r="CP186" s="11">
        <v>20.62</v>
      </c>
      <c r="CQ186" s="11">
        <v>20.91</v>
      </c>
      <c r="CR186" s="11">
        <v>22.67</v>
      </c>
      <c r="CS186" s="11">
        <v>27.93</v>
      </c>
      <c r="CT186" s="11">
        <v>16.440000000000001</v>
      </c>
      <c r="CU186" s="11">
        <v>21.7</v>
      </c>
      <c r="CV186" s="11">
        <v>3.38</v>
      </c>
      <c r="CW186" s="11">
        <v>2.66</v>
      </c>
      <c r="CX186" s="11">
        <v>20.29</v>
      </c>
    </row>
    <row r="187" spans="2:102" x14ac:dyDescent="0.35">
      <c r="B187" s="3">
        <f t="shared" si="6"/>
        <v>184</v>
      </c>
      <c r="C187" s="11">
        <v>19.89</v>
      </c>
      <c r="D187" s="11">
        <v>7.47</v>
      </c>
      <c r="E187" s="11">
        <v>19</v>
      </c>
      <c r="F187" s="11">
        <v>0.47</v>
      </c>
      <c r="G187" s="11">
        <v>2.38</v>
      </c>
      <c r="H187" s="11">
        <v>8.85</v>
      </c>
      <c r="I187" s="11">
        <v>15.99</v>
      </c>
      <c r="J187" s="11">
        <v>19.940000000000001</v>
      </c>
      <c r="K187" s="11">
        <v>18.38</v>
      </c>
      <c r="L187" s="11">
        <v>2.5499999999999998</v>
      </c>
      <c r="M187" s="11">
        <v>33.090000000000003</v>
      </c>
      <c r="N187" s="11">
        <v>1.04</v>
      </c>
      <c r="O187" s="11">
        <v>7.66</v>
      </c>
      <c r="P187" s="11">
        <v>15.87</v>
      </c>
      <c r="Q187" s="11">
        <v>29.2</v>
      </c>
      <c r="R187" s="11">
        <v>28.21</v>
      </c>
      <c r="S187" s="11">
        <v>31.45</v>
      </c>
      <c r="T187" s="11">
        <v>23.37</v>
      </c>
      <c r="U187" s="11">
        <v>5.48</v>
      </c>
      <c r="V187" s="11">
        <v>39.020000000000003</v>
      </c>
      <c r="W187" s="11">
        <v>14.53</v>
      </c>
      <c r="X187" s="11">
        <v>1.8</v>
      </c>
      <c r="Y187" s="11">
        <v>6.59</v>
      </c>
      <c r="Z187" s="11">
        <v>10.66</v>
      </c>
      <c r="AA187" s="11">
        <v>5.76</v>
      </c>
      <c r="AB187" s="11">
        <v>45.89</v>
      </c>
      <c r="AC187" s="11">
        <v>14.46</v>
      </c>
      <c r="AD187" s="11">
        <v>16.62</v>
      </c>
      <c r="AE187" s="11">
        <v>11.63</v>
      </c>
      <c r="AF187" s="11">
        <v>27.15</v>
      </c>
      <c r="AG187" s="11">
        <v>26.41</v>
      </c>
      <c r="AH187" s="11">
        <v>18.55</v>
      </c>
      <c r="AI187" s="11">
        <v>16.3</v>
      </c>
      <c r="AJ187" s="11">
        <v>6.17</v>
      </c>
      <c r="AK187" s="11">
        <v>27.77</v>
      </c>
      <c r="AL187" s="11">
        <v>8.4499999999999993</v>
      </c>
      <c r="AM187" s="11">
        <v>16.89</v>
      </c>
      <c r="AN187" s="11">
        <v>10.92</v>
      </c>
      <c r="AO187" s="11">
        <v>23.42</v>
      </c>
      <c r="AP187" s="11">
        <v>22.15</v>
      </c>
      <c r="AQ187" s="11">
        <v>8.23</v>
      </c>
      <c r="AR187" s="11">
        <v>58.39</v>
      </c>
      <c r="AS187" s="11">
        <v>19.77</v>
      </c>
      <c r="AT187" s="11">
        <v>83.01</v>
      </c>
      <c r="AU187" s="11">
        <v>36.78</v>
      </c>
      <c r="AV187" s="11">
        <v>59.66</v>
      </c>
      <c r="AW187" s="11">
        <v>65.19</v>
      </c>
      <c r="AX187" s="11">
        <v>26.18</v>
      </c>
      <c r="AY187" s="11">
        <v>39.49</v>
      </c>
      <c r="AZ187" s="11">
        <v>45.06</v>
      </c>
      <c r="BA187" s="11">
        <v>14.71</v>
      </c>
      <c r="BB187" s="11">
        <v>9.6300000000000008</v>
      </c>
      <c r="BC187" s="11">
        <v>19.07</v>
      </c>
      <c r="BD187" s="11">
        <v>13.66</v>
      </c>
      <c r="BE187" s="11">
        <v>19.29</v>
      </c>
      <c r="BF187" s="11">
        <v>9.6</v>
      </c>
      <c r="BG187" s="11">
        <v>16.2</v>
      </c>
      <c r="BH187" s="11">
        <v>17.25</v>
      </c>
      <c r="BI187" s="11">
        <v>24.02</v>
      </c>
      <c r="BJ187" s="11">
        <v>0.51</v>
      </c>
      <c r="BK187" s="11">
        <v>16.29</v>
      </c>
      <c r="BL187" s="11">
        <v>22.21</v>
      </c>
      <c r="BM187" s="11">
        <v>11.07</v>
      </c>
      <c r="BN187" s="11">
        <v>17.95</v>
      </c>
      <c r="BO187" s="11">
        <v>19.39</v>
      </c>
      <c r="BP187" s="11">
        <v>21.64</v>
      </c>
      <c r="BQ187" s="11">
        <v>15.3</v>
      </c>
      <c r="BR187" s="11">
        <v>16.399999999999999</v>
      </c>
      <c r="BS187" s="11">
        <v>10.38</v>
      </c>
      <c r="BT187" s="11">
        <v>27.9</v>
      </c>
      <c r="BU187" s="11">
        <v>17.45</v>
      </c>
      <c r="BV187" s="11">
        <v>28.91</v>
      </c>
      <c r="BW187" s="11">
        <v>28.73</v>
      </c>
      <c r="BX187" s="11">
        <v>25.26</v>
      </c>
      <c r="BY187" s="11">
        <v>9.31</v>
      </c>
      <c r="BZ187" s="11">
        <v>13.33</v>
      </c>
      <c r="CA187" s="11">
        <v>19.309999999999999</v>
      </c>
      <c r="CB187" s="11">
        <v>18.59</v>
      </c>
      <c r="CC187" s="11">
        <v>22.83</v>
      </c>
      <c r="CD187" s="11">
        <v>7.33</v>
      </c>
      <c r="CE187" s="11">
        <v>19.350000000000001</v>
      </c>
      <c r="CF187" s="11">
        <v>30.34</v>
      </c>
      <c r="CG187" s="11">
        <v>19.579999999999998</v>
      </c>
      <c r="CH187" s="11">
        <v>20.53</v>
      </c>
      <c r="CI187" s="11">
        <v>4.07</v>
      </c>
      <c r="CJ187" s="11">
        <v>29.62</v>
      </c>
      <c r="CK187" s="11">
        <v>19.989999999999998</v>
      </c>
      <c r="CL187" s="11">
        <v>20.79</v>
      </c>
      <c r="CM187" s="11">
        <v>30.03</v>
      </c>
      <c r="CN187" s="11">
        <v>11.76</v>
      </c>
      <c r="CO187" s="11">
        <v>8.3699999999999992</v>
      </c>
      <c r="CP187" s="11">
        <v>20.07</v>
      </c>
      <c r="CQ187" s="11">
        <v>21.56</v>
      </c>
      <c r="CR187" s="11">
        <v>21.5</v>
      </c>
      <c r="CS187" s="11">
        <v>29.23</v>
      </c>
      <c r="CT187" s="11">
        <v>16.559999999999999</v>
      </c>
      <c r="CU187" s="11">
        <v>20.98</v>
      </c>
      <c r="CV187" s="11">
        <v>3.29</v>
      </c>
      <c r="CW187" s="11">
        <v>2.63</v>
      </c>
      <c r="CX187" s="11">
        <v>20.27</v>
      </c>
    </row>
    <row r="188" spans="2:102" x14ac:dyDescent="0.35">
      <c r="B188" s="3">
        <f t="shared" si="6"/>
        <v>185</v>
      </c>
      <c r="C188" s="11">
        <v>19.79</v>
      </c>
      <c r="D188" s="11">
        <v>7.52</v>
      </c>
      <c r="E188" s="11">
        <v>19.04</v>
      </c>
      <c r="F188" s="11">
        <v>0.47</v>
      </c>
      <c r="G188" s="11">
        <v>2.38</v>
      </c>
      <c r="H188" s="11">
        <v>9.02</v>
      </c>
      <c r="I188" s="11">
        <v>15.92</v>
      </c>
      <c r="J188" s="11">
        <v>20.05</v>
      </c>
      <c r="K188" s="11">
        <v>18.25</v>
      </c>
      <c r="L188" s="11">
        <v>2.52</v>
      </c>
      <c r="M188" s="11">
        <v>33.03</v>
      </c>
      <c r="N188" s="11">
        <v>1.04</v>
      </c>
      <c r="O188" s="11">
        <v>7.75</v>
      </c>
      <c r="P188" s="11">
        <v>15.44</v>
      </c>
      <c r="Q188" s="11">
        <v>29.11</v>
      </c>
      <c r="R188" s="11">
        <v>27.73</v>
      </c>
      <c r="S188" s="11">
        <v>31.52</v>
      </c>
      <c r="T188" s="11">
        <v>23.53</v>
      </c>
      <c r="U188" s="11">
        <v>5.45</v>
      </c>
      <c r="V188" s="11">
        <v>39.200000000000003</v>
      </c>
      <c r="W188" s="11">
        <v>14.66</v>
      </c>
      <c r="X188" s="11">
        <v>1.8</v>
      </c>
      <c r="Y188" s="11">
        <v>6.47</v>
      </c>
      <c r="Z188" s="11">
        <v>10.74</v>
      </c>
      <c r="AA188" s="11">
        <v>5.75</v>
      </c>
      <c r="AB188" s="11">
        <v>45.98</v>
      </c>
      <c r="AC188" s="11">
        <v>14.4</v>
      </c>
      <c r="AD188" s="11">
        <v>16.64</v>
      </c>
      <c r="AE188" s="11">
        <v>11.58</v>
      </c>
      <c r="AF188" s="11">
        <v>27.11</v>
      </c>
      <c r="AG188" s="11">
        <v>26.58</v>
      </c>
      <c r="AH188" s="11">
        <v>18.72</v>
      </c>
      <c r="AI188" s="11">
        <v>16.3</v>
      </c>
      <c r="AJ188" s="11">
        <v>6.16</v>
      </c>
      <c r="AK188" s="11">
        <v>28.15</v>
      </c>
      <c r="AL188" s="11">
        <v>8.49</v>
      </c>
      <c r="AM188" s="11">
        <v>16.93</v>
      </c>
      <c r="AN188" s="11">
        <v>11.18</v>
      </c>
      <c r="AO188" s="11">
        <v>23.35</v>
      </c>
      <c r="AP188" s="11">
        <v>22.08</v>
      </c>
      <c r="AQ188" s="11">
        <v>8.26</v>
      </c>
      <c r="AR188" s="11">
        <v>59.14</v>
      </c>
      <c r="AS188" s="11">
        <v>19.739999999999998</v>
      </c>
      <c r="AT188" s="11">
        <v>83.03</v>
      </c>
      <c r="AU188" s="11">
        <v>36.770000000000003</v>
      </c>
      <c r="AV188" s="11">
        <v>59.9</v>
      </c>
      <c r="AW188" s="11">
        <v>65.02</v>
      </c>
      <c r="AX188" s="11">
        <v>26.29</v>
      </c>
      <c r="AY188" s="11">
        <v>39.22</v>
      </c>
      <c r="AZ188" s="11">
        <v>45.14</v>
      </c>
      <c r="BA188" s="11">
        <v>16.170000000000002</v>
      </c>
      <c r="BB188" s="11">
        <v>10.11</v>
      </c>
      <c r="BC188" s="11">
        <v>18.89</v>
      </c>
      <c r="BD188" s="11">
        <v>14.28</v>
      </c>
      <c r="BE188" s="11">
        <v>19.12</v>
      </c>
      <c r="BF188" s="11">
        <v>9.49</v>
      </c>
      <c r="BG188" s="11">
        <v>16.75</v>
      </c>
      <c r="BH188" s="11">
        <v>17.11</v>
      </c>
      <c r="BI188" s="11">
        <v>25.23</v>
      </c>
      <c r="BJ188" s="11">
        <v>0.51</v>
      </c>
      <c r="BK188" s="11">
        <v>17.559999999999999</v>
      </c>
      <c r="BL188" s="11">
        <v>22.31</v>
      </c>
      <c r="BM188" s="11">
        <v>11.41</v>
      </c>
      <c r="BN188" s="11">
        <v>17.55</v>
      </c>
      <c r="BO188" s="11">
        <v>18.940000000000001</v>
      </c>
      <c r="BP188" s="11">
        <v>23.78</v>
      </c>
      <c r="BQ188" s="11">
        <v>15.67</v>
      </c>
      <c r="BR188" s="11">
        <v>15.86</v>
      </c>
      <c r="BS188" s="11">
        <v>10.53</v>
      </c>
      <c r="BT188" s="11">
        <v>26.53</v>
      </c>
      <c r="BU188" s="11">
        <v>16.48</v>
      </c>
      <c r="BV188" s="11">
        <v>30.5</v>
      </c>
      <c r="BW188" s="11">
        <v>28.69</v>
      </c>
      <c r="BX188" s="11">
        <v>25.1</v>
      </c>
      <c r="BY188" s="11">
        <v>8.86</v>
      </c>
      <c r="BZ188" s="11">
        <v>13.34</v>
      </c>
      <c r="CA188" s="11">
        <v>19.84</v>
      </c>
      <c r="CB188" s="11">
        <v>18.62</v>
      </c>
      <c r="CC188" s="11">
        <v>22.7</v>
      </c>
      <c r="CD188" s="11">
        <v>6.94</v>
      </c>
      <c r="CE188" s="11">
        <v>19.88</v>
      </c>
      <c r="CF188" s="11">
        <v>30.88</v>
      </c>
      <c r="CG188" s="11">
        <v>19.97</v>
      </c>
      <c r="CH188" s="11">
        <v>20.38</v>
      </c>
      <c r="CI188" s="11">
        <v>3.91</v>
      </c>
      <c r="CJ188" s="11">
        <v>27.56</v>
      </c>
      <c r="CK188" s="11">
        <v>20.170000000000002</v>
      </c>
      <c r="CL188" s="11">
        <v>20.97</v>
      </c>
      <c r="CM188" s="11">
        <v>30.92</v>
      </c>
      <c r="CN188" s="11">
        <v>11.22</v>
      </c>
      <c r="CO188" s="11">
        <v>8.2799999999999994</v>
      </c>
      <c r="CP188" s="11">
        <v>19.84</v>
      </c>
      <c r="CQ188" s="11">
        <v>20.010000000000002</v>
      </c>
      <c r="CR188" s="11">
        <v>21.71</v>
      </c>
      <c r="CS188" s="11">
        <v>28.55</v>
      </c>
      <c r="CT188" s="11">
        <v>15.63</v>
      </c>
      <c r="CU188" s="11">
        <v>20.57</v>
      </c>
      <c r="CV188" s="11">
        <v>3.28</v>
      </c>
      <c r="CW188" s="11">
        <v>2.5499999999999998</v>
      </c>
      <c r="CX188" s="11">
        <v>18.63</v>
      </c>
    </row>
    <row r="189" spans="2:102" x14ac:dyDescent="0.35">
      <c r="B189" s="3">
        <f t="shared" si="6"/>
        <v>186</v>
      </c>
      <c r="C189" s="11">
        <v>19.7</v>
      </c>
      <c r="D189" s="11">
        <v>7.51</v>
      </c>
      <c r="E189" s="11">
        <v>18.989999999999998</v>
      </c>
      <c r="F189" s="11">
        <v>0.47</v>
      </c>
      <c r="G189" s="11">
        <v>2.38</v>
      </c>
      <c r="H189" s="11">
        <v>8.93</v>
      </c>
      <c r="I189" s="11">
        <v>15.99</v>
      </c>
      <c r="J189" s="11">
        <v>19.77</v>
      </c>
      <c r="K189" s="11">
        <v>18.38</v>
      </c>
      <c r="L189" s="11">
        <v>2.54</v>
      </c>
      <c r="M189" s="11">
        <v>33.14</v>
      </c>
      <c r="N189" s="11">
        <v>1.05</v>
      </c>
      <c r="O189" s="11">
        <v>7.79</v>
      </c>
      <c r="P189" s="11">
        <v>15.52</v>
      </c>
      <c r="Q189" s="11">
        <v>28.77</v>
      </c>
      <c r="R189" s="11">
        <v>27.95</v>
      </c>
      <c r="S189" s="11">
        <v>31.68</v>
      </c>
      <c r="T189" s="11">
        <v>23.68</v>
      </c>
      <c r="U189" s="11">
        <v>5.41</v>
      </c>
      <c r="V189" s="11">
        <v>39.51</v>
      </c>
      <c r="W189" s="11">
        <v>14.56</v>
      </c>
      <c r="X189" s="11">
        <v>1.8</v>
      </c>
      <c r="Y189" s="11">
        <v>6.46</v>
      </c>
      <c r="Z189" s="11">
        <v>10.81</v>
      </c>
      <c r="AA189" s="11">
        <v>5.77</v>
      </c>
      <c r="AB189" s="11">
        <v>46.47</v>
      </c>
      <c r="AC189" s="11">
        <v>14.41</v>
      </c>
      <c r="AD189" s="11">
        <v>16.670000000000002</v>
      </c>
      <c r="AE189" s="11">
        <v>11.64</v>
      </c>
      <c r="AF189" s="11">
        <v>26.83</v>
      </c>
      <c r="AG189" s="11">
        <v>26.33</v>
      </c>
      <c r="AH189" s="11">
        <v>18.63</v>
      </c>
      <c r="AI189" s="11">
        <v>16.41</v>
      </c>
      <c r="AJ189" s="11">
        <v>6.19</v>
      </c>
      <c r="AK189" s="11">
        <v>28.1</v>
      </c>
      <c r="AL189" s="11">
        <v>8.48</v>
      </c>
      <c r="AM189" s="11">
        <v>16.91</v>
      </c>
      <c r="AN189" s="11">
        <v>11.13</v>
      </c>
      <c r="AO189" s="11">
        <v>23.37</v>
      </c>
      <c r="AP189" s="11">
        <v>22.35</v>
      </c>
      <c r="AQ189" s="11">
        <v>8.2100000000000009</v>
      </c>
      <c r="AR189" s="11">
        <v>59.94</v>
      </c>
      <c r="AS189" s="11">
        <v>19.66</v>
      </c>
      <c r="AT189" s="11">
        <v>82.26</v>
      </c>
      <c r="AU189" s="11">
        <v>36.630000000000003</v>
      </c>
      <c r="AV189" s="11">
        <v>59.96</v>
      </c>
      <c r="AW189" s="11">
        <v>65.19</v>
      </c>
      <c r="AX189" s="11">
        <v>26.4</v>
      </c>
      <c r="AY189" s="11">
        <v>39.14</v>
      </c>
      <c r="AZ189" s="11">
        <v>44.91</v>
      </c>
      <c r="BA189" s="11">
        <v>14.96</v>
      </c>
      <c r="BB189" s="11">
        <v>9.09</v>
      </c>
      <c r="BC189" s="11">
        <v>17.54</v>
      </c>
      <c r="BD189" s="11">
        <v>12.95</v>
      </c>
      <c r="BE189" s="11">
        <v>18.93</v>
      </c>
      <c r="BF189" s="11">
        <v>9.15</v>
      </c>
      <c r="BG189" s="11">
        <v>16.21</v>
      </c>
      <c r="BH189" s="11">
        <v>17.73</v>
      </c>
      <c r="BI189" s="11">
        <v>24.26</v>
      </c>
      <c r="BJ189" s="11">
        <v>0.52</v>
      </c>
      <c r="BK189" s="11">
        <v>17.809999999999999</v>
      </c>
      <c r="BL189" s="11">
        <v>22.43</v>
      </c>
      <c r="BM189" s="11">
        <v>10.88</v>
      </c>
      <c r="BN189" s="11">
        <v>16.97</v>
      </c>
      <c r="BO189" s="11">
        <v>18.690000000000001</v>
      </c>
      <c r="BP189" s="11">
        <v>21.9</v>
      </c>
      <c r="BQ189" s="11">
        <v>15.73</v>
      </c>
      <c r="BR189" s="11">
        <v>16.920000000000002</v>
      </c>
      <c r="BS189" s="11">
        <v>10.199999999999999</v>
      </c>
      <c r="BT189" s="11">
        <v>27.62</v>
      </c>
      <c r="BU189" s="11">
        <v>16.77</v>
      </c>
      <c r="BV189" s="11">
        <v>30.63</v>
      </c>
      <c r="BW189" s="11">
        <v>29.89</v>
      </c>
      <c r="BX189" s="11">
        <v>25.5</v>
      </c>
      <c r="BY189" s="11">
        <v>9.9600000000000009</v>
      </c>
      <c r="BZ189" s="11">
        <v>13.8</v>
      </c>
      <c r="CA189" s="11">
        <v>20.87</v>
      </c>
      <c r="CB189" s="11">
        <v>18.7</v>
      </c>
      <c r="CC189" s="11">
        <v>22.66</v>
      </c>
      <c r="CD189" s="11">
        <v>7.09</v>
      </c>
      <c r="CE189" s="11">
        <v>19.52</v>
      </c>
      <c r="CF189" s="11">
        <v>30.4</v>
      </c>
      <c r="CG189" s="11">
        <v>19.190000000000001</v>
      </c>
      <c r="CH189" s="11">
        <v>20.96</v>
      </c>
      <c r="CI189" s="11">
        <v>4.04</v>
      </c>
      <c r="CJ189" s="11">
        <v>28.47</v>
      </c>
      <c r="CK189" s="11">
        <v>19.45</v>
      </c>
      <c r="CL189" s="11">
        <v>20.49</v>
      </c>
      <c r="CM189" s="11">
        <v>29.47</v>
      </c>
      <c r="CN189" s="11">
        <v>11.5</v>
      </c>
      <c r="CO189" s="11">
        <v>8.1999999999999993</v>
      </c>
      <c r="CP189" s="11">
        <v>19.78</v>
      </c>
      <c r="CQ189" s="11">
        <v>20.420000000000002</v>
      </c>
      <c r="CR189" s="11">
        <v>21.55</v>
      </c>
      <c r="CS189" s="11">
        <v>28.08</v>
      </c>
      <c r="CT189" s="11">
        <v>16.03</v>
      </c>
      <c r="CU189" s="11">
        <v>20.47</v>
      </c>
      <c r="CV189" s="11">
        <v>3.3</v>
      </c>
      <c r="CW189" s="11">
        <v>2.62</v>
      </c>
      <c r="CX189" s="11">
        <v>19.649999999999999</v>
      </c>
    </row>
    <row r="190" spans="2:102" x14ac:dyDescent="0.35">
      <c r="B190" s="3">
        <f t="shared" si="6"/>
        <v>187</v>
      </c>
      <c r="C190" s="11">
        <v>19.87</v>
      </c>
      <c r="D190" s="11">
        <v>7.51</v>
      </c>
      <c r="E190" s="11">
        <v>19.02</v>
      </c>
      <c r="F190" s="11">
        <v>0.47</v>
      </c>
      <c r="G190" s="11">
        <v>2.38</v>
      </c>
      <c r="H190" s="11">
        <v>8.94</v>
      </c>
      <c r="I190" s="11">
        <v>16.059999999999999</v>
      </c>
      <c r="J190" s="11">
        <v>20.03</v>
      </c>
      <c r="K190" s="11">
        <v>18.36</v>
      </c>
      <c r="L190" s="11">
        <v>2.54</v>
      </c>
      <c r="M190" s="11">
        <v>33.159999999999997</v>
      </c>
      <c r="N190" s="11">
        <v>1.05</v>
      </c>
      <c r="O190" s="11">
        <v>7.73</v>
      </c>
      <c r="P190" s="11">
        <v>15.64</v>
      </c>
      <c r="Q190" s="11">
        <v>29.07</v>
      </c>
      <c r="R190" s="11">
        <v>28.01</v>
      </c>
      <c r="S190" s="11">
        <v>31.53</v>
      </c>
      <c r="T190" s="11">
        <v>23.85</v>
      </c>
      <c r="U190" s="11">
        <v>5.47</v>
      </c>
      <c r="V190" s="11">
        <v>39.909999999999997</v>
      </c>
      <c r="W190" s="11">
        <v>14.35</v>
      </c>
      <c r="X190" s="11">
        <v>1.8</v>
      </c>
      <c r="Y190" s="11">
        <v>6.46</v>
      </c>
      <c r="Z190" s="11">
        <v>10.73</v>
      </c>
      <c r="AA190" s="11">
        <v>5.79</v>
      </c>
      <c r="AB190" s="11">
        <v>46.18</v>
      </c>
      <c r="AC190" s="11">
        <v>14.39</v>
      </c>
      <c r="AD190" s="11">
        <v>16.68</v>
      </c>
      <c r="AE190" s="11">
        <v>11.61</v>
      </c>
      <c r="AF190" s="11">
        <v>26.56</v>
      </c>
      <c r="AG190" s="11">
        <v>26.11</v>
      </c>
      <c r="AH190" s="11">
        <v>19.059999999999999</v>
      </c>
      <c r="AI190" s="11">
        <v>16.34</v>
      </c>
      <c r="AJ190" s="11">
        <v>6.15</v>
      </c>
      <c r="AK190" s="11">
        <v>28.46</v>
      </c>
      <c r="AL190" s="11">
        <v>8.5299999999999994</v>
      </c>
      <c r="AM190" s="11">
        <v>16.93</v>
      </c>
      <c r="AN190" s="11">
        <v>11.19</v>
      </c>
      <c r="AO190" s="11">
        <v>23.31</v>
      </c>
      <c r="AP190" s="11">
        <v>22.34</v>
      </c>
      <c r="AQ190" s="11">
        <v>8.1999999999999993</v>
      </c>
      <c r="AR190" s="11">
        <v>60.11</v>
      </c>
      <c r="AS190" s="11">
        <v>19.52</v>
      </c>
      <c r="AT190" s="11">
        <v>83.26</v>
      </c>
      <c r="AU190" s="11">
        <v>36.46</v>
      </c>
      <c r="AV190" s="11">
        <v>59.72</v>
      </c>
      <c r="AW190" s="11">
        <v>65.48</v>
      </c>
      <c r="AX190" s="11">
        <v>26.84</v>
      </c>
      <c r="AY190" s="11">
        <v>39.35</v>
      </c>
      <c r="AZ190" s="11">
        <v>45.02</v>
      </c>
      <c r="BA190" s="11">
        <v>15.76</v>
      </c>
      <c r="BB190" s="11">
        <v>8.49</v>
      </c>
      <c r="BC190" s="11">
        <v>17.37</v>
      </c>
      <c r="BD190" s="11">
        <v>13.03</v>
      </c>
      <c r="BE190" s="11">
        <v>18.7</v>
      </c>
      <c r="BF190" s="11">
        <v>9.7899999999999991</v>
      </c>
      <c r="BG190" s="11">
        <v>15.69</v>
      </c>
      <c r="BH190" s="11">
        <v>16.940000000000001</v>
      </c>
      <c r="BI190" s="11">
        <v>23.98</v>
      </c>
      <c r="BJ190" s="11">
        <v>0.54</v>
      </c>
      <c r="BK190" s="11">
        <v>18.46</v>
      </c>
      <c r="BL190" s="11">
        <v>22.63</v>
      </c>
      <c r="BM190" s="11">
        <v>11.17</v>
      </c>
      <c r="BN190" s="11">
        <v>17.54</v>
      </c>
      <c r="BO190" s="11">
        <v>20.56</v>
      </c>
      <c r="BP190" s="11">
        <v>21.63</v>
      </c>
      <c r="BQ190" s="11">
        <v>15.45</v>
      </c>
      <c r="BR190" s="11">
        <v>16.329999999999998</v>
      </c>
      <c r="BS190" s="11">
        <v>10.52</v>
      </c>
      <c r="BT190" s="11">
        <v>26.84</v>
      </c>
      <c r="BU190" s="11">
        <v>17.100000000000001</v>
      </c>
      <c r="BV190" s="11">
        <v>30.21</v>
      </c>
      <c r="BW190" s="11">
        <v>30</v>
      </c>
      <c r="BX190" s="11">
        <v>25.08</v>
      </c>
      <c r="BY190" s="11">
        <v>9.32</v>
      </c>
      <c r="BZ190" s="11">
        <v>13.43</v>
      </c>
      <c r="CA190" s="11">
        <v>20.46</v>
      </c>
      <c r="CB190" s="11">
        <v>18.54</v>
      </c>
      <c r="CC190" s="11">
        <v>21.72</v>
      </c>
      <c r="CD190" s="11">
        <v>6.57</v>
      </c>
      <c r="CE190" s="11">
        <v>19.73</v>
      </c>
      <c r="CF190" s="11">
        <v>31.36</v>
      </c>
      <c r="CG190" s="11">
        <v>19.600000000000001</v>
      </c>
      <c r="CH190" s="11">
        <v>20.18</v>
      </c>
      <c r="CI190" s="11">
        <v>3.99</v>
      </c>
      <c r="CJ190" s="11">
        <v>27.5</v>
      </c>
      <c r="CK190" s="11">
        <v>20.239999999999998</v>
      </c>
      <c r="CL190" s="11">
        <v>20.23</v>
      </c>
      <c r="CM190" s="11">
        <v>30.98</v>
      </c>
      <c r="CN190" s="11">
        <v>11.62</v>
      </c>
      <c r="CO190" s="11">
        <v>7.31</v>
      </c>
      <c r="CP190" s="11">
        <v>19.829999999999998</v>
      </c>
      <c r="CQ190" s="11">
        <v>20.27</v>
      </c>
      <c r="CR190" s="11">
        <v>20.92</v>
      </c>
      <c r="CS190" s="11">
        <v>28.54</v>
      </c>
      <c r="CT190" s="11">
        <v>16.09</v>
      </c>
      <c r="CU190" s="11">
        <v>21.5</v>
      </c>
      <c r="CV190" s="11">
        <v>3.36</v>
      </c>
      <c r="CW190" s="11">
        <v>2.59</v>
      </c>
      <c r="CX190" s="11">
        <v>19.07</v>
      </c>
    </row>
    <row r="191" spans="2:102" x14ac:dyDescent="0.35">
      <c r="B191" s="3">
        <f t="shared" si="6"/>
        <v>188</v>
      </c>
      <c r="C191" s="11">
        <v>19.760000000000002</v>
      </c>
      <c r="D191" s="11">
        <v>7.5</v>
      </c>
      <c r="E191" s="11">
        <v>19.04</v>
      </c>
      <c r="F191" s="11">
        <v>0.47</v>
      </c>
      <c r="G191" s="11">
        <v>2.37</v>
      </c>
      <c r="H191" s="11">
        <v>9</v>
      </c>
      <c r="I191" s="11">
        <v>16.13</v>
      </c>
      <c r="J191" s="11">
        <v>20.03</v>
      </c>
      <c r="K191" s="11">
        <v>18.41</v>
      </c>
      <c r="L191" s="11">
        <v>2.56</v>
      </c>
      <c r="M191" s="11">
        <v>33.18</v>
      </c>
      <c r="N191" s="11">
        <v>1.05</v>
      </c>
      <c r="O191" s="11">
        <v>7.72</v>
      </c>
      <c r="P191" s="11">
        <v>15.64</v>
      </c>
      <c r="Q191" s="11">
        <v>29.35</v>
      </c>
      <c r="R191" s="11">
        <v>28.51</v>
      </c>
      <c r="S191" s="11">
        <v>31.48</v>
      </c>
      <c r="T191" s="11">
        <v>23.6</v>
      </c>
      <c r="U191" s="11">
        <v>5.5</v>
      </c>
      <c r="V191" s="11">
        <v>39.97</v>
      </c>
      <c r="W191" s="11">
        <v>14.34</v>
      </c>
      <c r="X191" s="11">
        <v>1.8</v>
      </c>
      <c r="Y191" s="11">
        <v>6.47</v>
      </c>
      <c r="Z191" s="11">
        <v>10.68</v>
      </c>
      <c r="AA191" s="11">
        <v>5.79</v>
      </c>
      <c r="AB191" s="11">
        <v>46.39</v>
      </c>
      <c r="AC191" s="11">
        <v>14.44</v>
      </c>
      <c r="AD191" s="11">
        <v>16.68</v>
      </c>
      <c r="AE191" s="11">
        <v>11.5</v>
      </c>
      <c r="AF191" s="11">
        <v>26.38</v>
      </c>
      <c r="AG191" s="11">
        <v>26.06</v>
      </c>
      <c r="AH191" s="11">
        <v>19.04</v>
      </c>
      <c r="AI191" s="11">
        <v>16.260000000000002</v>
      </c>
      <c r="AJ191" s="11">
        <v>6.13</v>
      </c>
      <c r="AK191" s="11">
        <v>28.21</v>
      </c>
      <c r="AL191" s="11">
        <v>8.57</v>
      </c>
      <c r="AM191" s="11">
        <v>17.02</v>
      </c>
      <c r="AN191" s="11">
        <v>11.27</v>
      </c>
      <c r="AO191" s="11">
        <v>23.37</v>
      </c>
      <c r="AP191" s="11">
        <v>22.48</v>
      </c>
      <c r="AQ191" s="11">
        <v>8.16</v>
      </c>
      <c r="AR191" s="11">
        <v>60.54</v>
      </c>
      <c r="AS191" s="11">
        <v>19.71</v>
      </c>
      <c r="AT191" s="11">
        <v>83.16</v>
      </c>
      <c r="AU191" s="11">
        <v>36.36</v>
      </c>
      <c r="AV191" s="11">
        <v>59.57</v>
      </c>
      <c r="AW191" s="11">
        <v>65.260000000000005</v>
      </c>
      <c r="AX191" s="11">
        <v>26.85</v>
      </c>
      <c r="AY191" s="11">
        <v>39.53</v>
      </c>
      <c r="AZ191" s="11">
        <v>44.8</v>
      </c>
      <c r="BA191" s="11">
        <v>15.37</v>
      </c>
      <c r="BB191" s="11">
        <v>9.2100000000000009</v>
      </c>
      <c r="BC191" s="11">
        <v>17.34</v>
      </c>
      <c r="BD191" s="11">
        <v>12.87</v>
      </c>
      <c r="BE191" s="11">
        <v>19.28</v>
      </c>
      <c r="BF191" s="11">
        <v>9.01</v>
      </c>
      <c r="BG191" s="11">
        <v>16.54</v>
      </c>
      <c r="BH191" s="11">
        <v>16.59</v>
      </c>
      <c r="BI191" s="11">
        <v>23.62</v>
      </c>
      <c r="BJ191" s="11">
        <v>0.53</v>
      </c>
      <c r="BK191" s="11">
        <v>16.55</v>
      </c>
      <c r="BL191" s="11">
        <v>22.6</v>
      </c>
      <c r="BM191" s="11">
        <v>10.67</v>
      </c>
      <c r="BN191" s="11">
        <v>17.2</v>
      </c>
      <c r="BO191" s="11">
        <v>19.46</v>
      </c>
      <c r="BP191" s="11">
        <v>21.07</v>
      </c>
      <c r="BQ191" s="11">
        <v>15.51</v>
      </c>
      <c r="BR191" s="11">
        <v>15.92</v>
      </c>
      <c r="BS191" s="11">
        <v>10.36</v>
      </c>
      <c r="BT191" s="11">
        <v>26</v>
      </c>
      <c r="BU191" s="11">
        <v>15.36</v>
      </c>
      <c r="BV191" s="11">
        <v>27.35</v>
      </c>
      <c r="BW191" s="11">
        <v>28.48</v>
      </c>
      <c r="BX191" s="11">
        <v>25.66</v>
      </c>
      <c r="BY191" s="11">
        <v>8.92</v>
      </c>
      <c r="BZ191" s="11">
        <v>13.74</v>
      </c>
      <c r="CA191" s="11">
        <v>20.57</v>
      </c>
      <c r="CB191" s="11">
        <v>18.809999999999999</v>
      </c>
      <c r="CC191" s="11">
        <v>21.31</v>
      </c>
      <c r="CD191" s="11">
        <v>6.98</v>
      </c>
      <c r="CE191" s="11">
        <v>19.75</v>
      </c>
      <c r="CF191" s="11">
        <v>29.6</v>
      </c>
      <c r="CG191" s="11">
        <v>18.93</v>
      </c>
      <c r="CH191" s="11">
        <v>20.14</v>
      </c>
      <c r="CI191" s="11">
        <v>3.9</v>
      </c>
      <c r="CJ191" s="11">
        <v>27.15</v>
      </c>
      <c r="CK191" s="11">
        <v>21.6</v>
      </c>
      <c r="CL191" s="11">
        <v>21.22</v>
      </c>
      <c r="CM191" s="11">
        <v>29.12</v>
      </c>
      <c r="CN191" s="11">
        <v>11.71</v>
      </c>
      <c r="CO191" s="11">
        <v>8.27</v>
      </c>
      <c r="CP191" s="11">
        <v>19.95</v>
      </c>
      <c r="CQ191" s="11">
        <v>19.63</v>
      </c>
      <c r="CR191" s="11">
        <v>20.260000000000002</v>
      </c>
      <c r="CS191" s="11">
        <v>26.44</v>
      </c>
      <c r="CT191" s="11">
        <v>16.5</v>
      </c>
      <c r="CU191" s="11">
        <v>20.07</v>
      </c>
      <c r="CV191" s="11">
        <v>3.4</v>
      </c>
      <c r="CW191" s="11">
        <v>2.54</v>
      </c>
      <c r="CX191" s="11">
        <v>19.59</v>
      </c>
    </row>
    <row r="192" spans="2:102" x14ac:dyDescent="0.35">
      <c r="B192" s="3">
        <f t="shared" si="6"/>
        <v>189</v>
      </c>
      <c r="C192" s="11">
        <v>19.72</v>
      </c>
      <c r="D192" s="11">
        <v>7.51</v>
      </c>
      <c r="E192" s="11">
        <v>19.010000000000002</v>
      </c>
      <c r="F192" s="11">
        <v>0.48</v>
      </c>
      <c r="G192" s="11">
        <v>2.39</v>
      </c>
      <c r="H192" s="11">
        <v>9.08</v>
      </c>
      <c r="I192" s="11">
        <v>16.32</v>
      </c>
      <c r="J192" s="11">
        <v>20.09</v>
      </c>
      <c r="K192" s="11">
        <v>18.5</v>
      </c>
      <c r="L192" s="11">
        <v>2.5299999999999998</v>
      </c>
      <c r="M192" s="11">
        <v>33.270000000000003</v>
      </c>
      <c r="N192" s="11">
        <v>1.05</v>
      </c>
      <c r="O192" s="11">
        <v>7.71</v>
      </c>
      <c r="P192" s="11">
        <v>15.75</v>
      </c>
      <c r="Q192" s="11">
        <v>29.38</v>
      </c>
      <c r="R192" s="11">
        <v>28.07</v>
      </c>
      <c r="S192" s="11">
        <v>31.34</v>
      </c>
      <c r="T192" s="11">
        <v>23.7</v>
      </c>
      <c r="U192" s="11">
        <v>5.51</v>
      </c>
      <c r="V192" s="11">
        <v>39.44</v>
      </c>
      <c r="W192" s="11">
        <v>14.46</v>
      </c>
      <c r="X192" s="11">
        <v>1.8</v>
      </c>
      <c r="Y192" s="11">
        <v>6.4</v>
      </c>
      <c r="Z192" s="11">
        <v>10.94</v>
      </c>
      <c r="AA192" s="11">
        <v>5.82</v>
      </c>
      <c r="AB192" s="11">
        <v>46.42</v>
      </c>
      <c r="AC192" s="11">
        <v>14.44</v>
      </c>
      <c r="AD192" s="11">
        <v>16.7</v>
      </c>
      <c r="AE192" s="11">
        <v>11.59</v>
      </c>
      <c r="AF192" s="11">
        <v>26.4</v>
      </c>
      <c r="AG192" s="11">
        <v>26.09</v>
      </c>
      <c r="AH192" s="11">
        <v>19.28</v>
      </c>
      <c r="AI192" s="11">
        <v>16.27</v>
      </c>
      <c r="AJ192" s="11">
        <v>6.08</v>
      </c>
      <c r="AK192" s="11">
        <v>27.84</v>
      </c>
      <c r="AL192" s="11">
        <v>8.59</v>
      </c>
      <c r="AM192" s="11">
        <v>16.920000000000002</v>
      </c>
      <c r="AN192" s="11">
        <v>11.38</v>
      </c>
      <c r="AO192" s="11">
        <v>23.44</v>
      </c>
      <c r="AP192" s="11">
        <v>22.92</v>
      </c>
      <c r="AQ192" s="11">
        <v>8.2200000000000006</v>
      </c>
      <c r="AR192" s="11">
        <v>61.7</v>
      </c>
      <c r="AS192" s="11">
        <v>19.71</v>
      </c>
      <c r="AT192" s="11">
        <v>83.55</v>
      </c>
      <c r="AU192" s="11">
        <v>36.549999999999997</v>
      </c>
      <c r="AV192" s="11">
        <v>59.6</v>
      </c>
      <c r="AW192" s="11">
        <v>64.94</v>
      </c>
      <c r="AX192" s="11">
        <v>26.8</v>
      </c>
      <c r="AY192" s="11">
        <v>39.380000000000003</v>
      </c>
      <c r="AZ192" s="11">
        <v>44.87</v>
      </c>
      <c r="BA192" s="11">
        <v>15.72</v>
      </c>
      <c r="BB192" s="11">
        <v>10.029999999999999</v>
      </c>
      <c r="BC192" s="11">
        <v>17.829999999999998</v>
      </c>
      <c r="BD192" s="11">
        <v>13.55</v>
      </c>
      <c r="BE192" s="11">
        <v>18.88</v>
      </c>
      <c r="BF192" s="11">
        <v>9.18</v>
      </c>
      <c r="BG192" s="11">
        <v>15.72</v>
      </c>
      <c r="BH192" s="11">
        <v>16.239999999999998</v>
      </c>
      <c r="BI192" s="11">
        <v>23.91</v>
      </c>
      <c r="BJ192" s="11">
        <v>0.51</v>
      </c>
      <c r="BK192" s="11">
        <v>15.77</v>
      </c>
      <c r="BL192" s="11">
        <v>22.17</v>
      </c>
      <c r="BM192" s="11">
        <v>10.58</v>
      </c>
      <c r="BN192" s="11">
        <v>17.440000000000001</v>
      </c>
      <c r="BO192" s="11">
        <v>17.13</v>
      </c>
      <c r="BP192" s="11">
        <v>21.53</v>
      </c>
      <c r="BQ192" s="11">
        <v>15.16</v>
      </c>
      <c r="BR192" s="11">
        <v>16.63</v>
      </c>
      <c r="BS192" s="11">
        <v>10.62</v>
      </c>
      <c r="BT192" s="11">
        <v>26.98</v>
      </c>
      <c r="BU192" s="11">
        <v>14.59</v>
      </c>
      <c r="BV192" s="11">
        <v>31.07</v>
      </c>
      <c r="BW192" s="11">
        <v>26.46</v>
      </c>
      <c r="BX192" s="11">
        <v>25.1</v>
      </c>
      <c r="BY192" s="11">
        <v>9.27</v>
      </c>
      <c r="BZ192" s="11">
        <v>13.76</v>
      </c>
      <c r="CA192" s="11">
        <v>19.71</v>
      </c>
      <c r="CB192" s="11">
        <v>18.760000000000002</v>
      </c>
      <c r="CC192" s="11">
        <v>20.6</v>
      </c>
      <c r="CD192" s="11">
        <v>6.73</v>
      </c>
      <c r="CE192" s="11">
        <v>20.03</v>
      </c>
      <c r="CF192" s="11">
        <v>30.32</v>
      </c>
      <c r="CG192" s="11">
        <v>18.05</v>
      </c>
      <c r="CH192" s="11">
        <v>19.309999999999999</v>
      </c>
      <c r="CI192" s="11">
        <v>3.91</v>
      </c>
      <c r="CJ192" s="11">
        <v>28.74</v>
      </c>
      <c r="CK192" s="11">
        <v>18.8</v>
      </c>
      <c r="CL192" s="11">
        <v>19.91</v>
      </c>
      <c r="CM192" s="11">
        <v>30.34</v>
      </c>
      <c r="CN192" s="11">
        <v>11.54</v>
      </c>
      <c r="CO192" s="11">
        <v>7.25</v>
      </c>
      <c r="CP192" s="11">
        <v>19.54</v>
      </c>
      <c r="CQ192" s="11">
        <v>20.11</v>
      </c>
      <c r="CR192" s="11">
        <v>19.86</v>
      </c>
      <c r="CS192" s="11">
        <v>27.18</v>
      </c>
      <c r="CT192" s="11">
        <v>15.66</v>
      </c>
      <c r="CU192" s="11">
        <v>19.88</v>
      </c>
      <c r="CV192" s="11">
        <v>3.39</v>
      </c>
      <c r="CW192" s="11">
        <v>2.5299999999999998</v>
      </c>
      <c r="CX192" s="11">
        <v>20.329999999999998</v>
      </c>
    </row>
    <row r="193" spans="2:102" x14ac:dyDescent="0.35">
      <c r="B193" s="3">
        <f t="shared" si="6"/>
        <v>190</v>
      </c>
      <c r="C193" s="11">
        <v>19.62</v>
      </c>
      <c r="D193" s="11">
        <v>7.49</v>
      </c>
      <c r="E193" s="11">
        <v>19.05</v>
      </c>
      <c r="F193" s="11">
        <v>0.48</v>
      </c>
      <c r="G193" s="11">
        <v>2.38</v>
      </c>
      <c r="H193" s="11">
        <v>8.94</v>
      </c>
      <c r="I193" s="11">
        <v>16.34</v>
      </c>
      <c r="J193" s="11">
        <v>19.91</v>
      </c>
      <c r="K193" s="11">
        <v>18.29</v>
      </c>
      <c r="L193" s="11">
        <v>2.52</v>
      </c>
      <c r="M193" s="11">
        <v>33.31</v>
      </c>
      <c r="N193" s="11">
        <v>1.06</v>
      </c>
      <c r="O193" s="11">
        <v>7.68</v>
      </c>
      <c r="P193" s="11">
        <v>15.56</v>
      </c>
      <c r="Q193" s="11">
        <v>29.25</v>
      </c>
      <c r="R193" s="11">
        <v>27.88</v>
      </c>
      <c r="S193" s="11">
        <v>31.37</v>
      </c>
      <c r="T193" s="11">
        <v>23.72</v>
      </c>
      <c r="U193" s="11">
        <v>5.51</v>
      </c>
      <c r="V193" s="11">
        <v>39.79</v>
      </c>
      <c r="W193" s="11">
        <v>14.4</v>
      </c>
      <c r="X193" s="11">
        <v>1.8</v>
      </c>
      <c r="Y193" s="11">
        <v>6.41</v>
      </c>
      <c r="Z193" s="11">
        <v>10.84</v>
      </c>
      <c r="AA193" s="11">
        <v>5.82</v>
      </c>
      <c r="AB193" s="11">
        <v>46.46</v>
      </c>
      <c r="AC193" s="11">
        <v>14.47</v>
      </c>
      <c r="AD193" s="11">
        <v>16.7</v>
      </c>
      <c r="AE193" s="11">
        <v>11.61</v>
      </c>
      <c r="AF193" s="11">
        <v>26.06</v>
      </c>
      <c r="AG193" s="11">
        <v>26.05</v>
      </c>
      <c r="AH193" s="11">
        <v>19.170000000000002</v>
      </c>
      <c r="AI193" s="11">
        <v>16.18</v>
      </c>
      <c r="AJ193" s="11">
        <v>6.06</v>
      </c>
      <c r="AK193" s="11">
        <v>27.82</v>
      </c>
      <c r="AL193" s="11">
        <v>8.6199999999999992</v>
      </c>
      <c r="AM193" s="11">
        <v>16.86</v>
      </c>
      <c r="AN193" s="11">
        <v>11.36</v>
      </c>
      <c r="AO193" s="11">
        <v>23.51</v>
      </c>
      <c r="AP193" s="11">
        <v>22.81</v>
      </c>
      <c r="AQ193" s="11">
        <v>8.17</v>
      </c>
      <c r="AR193" s="11">
        <v>62.51</v>
      </c>
      <c r="AS193" s="11">
        <v>19.63</v>
      </c>
      <c r="AT193" s="11">
        <v>83.68</v>
      </c>
      <c r="AU193" s="11">
        <v>36.51</v>
      </c>
      <c r="AV193" s="11">
        <v>59.39</v>
      </c>
      <c r="AW193" s="11">
        <v>64.52</v>
      </c>
      <c r="AX193" s="11">
        <v>26.59</v>
      </c>
      <c r="AY193" s="11">
        <v>39.18</v>
      </c>
      <c r="AZ193" s="11">
        <v>44.91</v>
      </c>
      <c r="BA193" s="11">
        <v>15.09</v>
      </c>
      <c r="BB193" s="11">
        <v>8.75</v>
      </c>
      <c r="BC193" s="11">
        <v>17.12</v>
      </c>
      <c r="BD193" s="11">
        <v>12.6</v>
      </c>
      <c r="BE193" s="11">
        <v>18.440000000000001</v>
      </c>
      <c r="BF193" s="11">
        <v>9.3800000000000008</v>
      </c>
      <c r="BG193" s="11">
        <v>16.22</v>
      </c>
      <c r="BH193" s="11">
        <v>16.05</v>
      </c>
      <c r="BI193" s="11">
        <v>24.33</v>
      </c>
      <c r="BJ193" s="11">
        <v>0.54</v>
      </c>
      <c r="BK193" s="11">
        <v>14.28</v>
      </c>
      <c r="BL193" s="11">
        <v>22.59</v>
      </c>
      <c r="BM193" s="11">
        <v>10.86</v>
      </c>
      <c r="BN193" s="11">
        <v>16.309999999999999</v>
      </c>
      <c r="BO193" s="11">
        <v>18.149999999999999</v>
      </c>
      <c r="BP193" s="11">
        <v>20.97</v>
      </c>
      <c r="BQ193" s="11">
        <v>15.4</v>
      </c>
      <c r="BR193" s="11">
        <v>16.48</v>
      </c>
      <c r="BS193" s="11">
        <v>10.19</v>
      </c>
      <c r="BT193" s="11">
        <v>27.3</v>
      </c>
      <c r="BU193" s="11">
        <v>13.74</v>
      </c>
      <c r="BV193" s="11">
        <v>29.82</v>
      </c>
      <c r="BW193" s="11">
        <v>28.55</v>
      </c>
      <c r="BX193" s="11">
        <v>24.15</v>
      </c>
      <c r="BY193" s="11">
        <v>9.14</v>
      </c>
      <c r="BZ193" s="11">
        <v>13.81</v>
      </c>
      <c r="CA193" s="11">
        <v>20.04</v>
      </c>
      <c r="CB193" s="11">
        <v>18.32</v>
      </c>
      <c r="CC193" s="11">
        <v>20.34</v>
      </c>
      <c r="CD193" s="11">
        <v>7.03</v>
      </c>
      <c r="CE193" s="11">
        <v>20.010000000000002</v>
      </c>
      <c r="CF193" s="11">
        <v>30.27</v>
      </c>
      <c r="CG193" s="11">
        <v>19.16</v>
      </c>
      <c r="CH193" s="11">
        <v>19.47</v>
      </c>
      <c r="CI193" s="11">
        <v>3.84</v>
      </c>
      <c r="CJ193" s="11">
        <v>27.2</v>
      </c>
      <c r="CK193" s="11">
        <v>20.22</v>
      </c>
      <c r="CL193" s="11">
        <v>20.84</v>
      </c>
      <c r="CM193" s="11">
        <v>29.39</v>
      </c>
      <c r="CN193" s="11">
        <v>11.65</v>
      </c>
      <c r="CO193" s="11">
        <v>8.48</v>
      </c>
      <c r="CP193" s="11">
        <v>17.95</v>
      </c>
      <c r="CQ193" s="11">
        <v>19.010000000000002</v>
      </c>
      <c r="CR193" s="11">
        <v>19.920000000000002</v>
      </c>
      <c r="CS193" s="11">
        <v>27.15</v>
      </c>
      <c r="CT193" s="11">
        <v>15.68</v>
      </c>
      <c r="CU193" s="11">
        <v>21</v>
      </c>
      <c r="CV193" s="11">
        <v>3.41</v>
      </c>
      <c r="CW193" s="11">
        <v>2.67</v>
      </c>
      <c r="CX193" s="11">
        <v>19.39</v>
      </c>
    </row>
    <row r="194" spans="2:102" x14ac:dyDescent="0.35">
      <c r="B194" s="3">
        <f t="shared" si="6"/>
        <v>191</v>
      </c>
      <c r="C194" s="11">
        <v>19.63</v>
      </c>
      <c r="D194" s="11">
        <v>7.49</v>
      </c>
      <c r="E194" s="11">
        <v>18.989999999999998</v>
      </c>
      <c r="F194" s="11">
        <v>0.47</v>
      </c>
      <c r="G194" s="11">
        <v>2.38</v>
      </c>
      <c r="H194" s="11">
        <v>8.9600000000000009</v>
      </c>
      <c r="I194" s="11">
        <v>16.22</v>
      </c>
      <c r="J194" s="11">
        <v>19.809999999999999</v>
      </c>
      <c r="K194" s="11">
        <v>18.32</v>
      </c>
      <c r="L194" s="11">
        <v>2.52</v>
      </c>
      <c r="M194" s="11">
        <v>33.299999999999997</v>
      </c>
      <c r="N194" s="11">
        <v>1.05</v>
      </c>
      <c r="O194" s="11">
        <v>7.64</v>
      </c>
      <c r="P194" s="11">
        <v>15.54</v>
      </c>
      <c r="Q194" s="11">
        <v>29.21</v>
      </c>
      <c r="R194" s="11">
        <v>28.17</v>
      </c>
      <c r="S194" s="11">
        <v>31.18</v>
      </c>
      <c r="T194" s="11">
        <v>23.46</v>
      </c>
      <c r="U194" s="11">
        <v>5.5</v>
      </c>
      <c r="V194" s="11">
        <v>39.22</v>
      </c>
      <c r="W194" s="11">
        <v>14.23</v>
      </c>
      <c r="X194" s="11">
        <v>1.8</v>
      </c>
      <c r="Y194" s="11">
        <v>6.47</v>
      </c>
      <c r="Z194" s="11">
        <v>10.87</v>
      </c>
      <c r="AA194" s="11">
        <v>5.87</v>
      </c>
      <c r="AB194" s="11">
        <v>46.85</v>
      </c>
      <c r="AC194" s="11">
        <v>14.5</v>
      </c>
      <c r="AD194" s="11">
        <v>16.71</v>
      </c>
      <c r="AE194" s="11">
        <v>11.7</v>
      </c>
      <c r="AF194" s="11">
        <v>25.83</v>
      </c>
      <c r="AG194" s="11">
        <v>26.05</v>
      </c>
      <c r="AH194" s="11">
        <v>18.89</v>
      </c>
      <c r="AI194" s="11">
        <v>15.95</v>
      </c>
      <c r="AJ194" s="11">
        <v>6.09</v>
      </c>
      <c r="AK194" s="11">
        <v>27.67</v>
      </c>
      <c r="AL194" s="11">
        <v>8.65</v>
      </c>
      <c r="AM194" s="11">
        <v>16.899999999999999</v>
      </c>
      <c r="AN194" s="11">
        <v>11.5</v>
      </c>
      <c r="AO194" s="11">
        <v>23.49</v>
      </c>
      <c r="AP194" s="11">
        <v>22.64</v>
      </c>
      <c r="AQ194" s="11">
        <v>8.18</v>
      </c>
      <c r="AR194" s="11">
        <v>62.05</v>
      </c>
      <c r="AS194" s="11">
        <v>19.61</v>
      </c>
      <c r="AT194" s="11">
        <v>84.31</v>
      </c>
      <c r="AU194" s="11">
        <v>36.6</v>
      </c>
      <c r="AV194" s="11">
        <v>59.58</v>
      </c>
      <c r="AW194" s="11">
        <v>64.25</v>
      </c>
      <c r="AX194" s="11">
        <v>27.24</v>
      </c>
      <c r="AY194" s="11">
        <v>39.49</v>
      </c>
      <c r="AZ194" s="11">
        <v>44.89</v>
      </c>
      <c r="BA194" s="11">
        <v>14.46</v>
      </c>
      <c r="BB194" s="11">
        <v>9.7899999999999991</v>
      </c>
      <c r="BC194" s="11">
        <v>16.47</v>
      </c>
      <c r="BD194" s="11">
        <v>13.3</v>
      </c>
      <c r="BE194" s="11">
        <v>18.559999999999999</v>
      </c>
      <c r="BF194" s="11">
        <v>9.07</v>
      </c>
      <c r="BG194" s="11">
        <v>15.63</v>
      </c>
      <c r="BH194" s="11">
        <v>16.149999999999999</v>
      </c>
      <c r="BI194" s="11">
        <v>22.99</v>
      </c>
      <c r="BJ194" s="11">
        <v>0.5</v>
      </c>
      <c r="BK194" s="11">
        <v>17.329999999999998</v>
      </c>
      <c r="BL194" s="11">
        <v>22</v>
      </c>
      <c r="BM194" s="11">
        <v>11.03</v>
      </c>
      <c r="BN194" s="11">
        <v>16.05</v>
      </c>
      <c r="BO194" s="11">
        <v>19.91</v>
      </c>
      <c r="BP194" s="11">
        <v>20.12</v>
      </c>
      <c r="BQ194" s="11">
        <v>14.94</v>
      </c>
      <c r="BR194" s="11">
        <v>16.11</v>
      </c>
      <c r="BS194" s="11">
        <v>9.8699999999999992</v>
      </c>
      <c r="BT194" s="11">
        <v>26.82</v>
      </c>
      <c r="BU194" s="11">
        <v>15.41</v>
      </c>
      <c r="BV194" s="11">
        <v>30.04</v>
      </c>
      <c r="BW194" s="11">
        <v>27.8</v>
      </c>
      <c r="BX194" s="11">
        <v>24.24</v>
      </c>
      <c r="BY194" s="11">
        <v>9.3000000000000007</v>
      </c>
      <c r="BZ194" s="11">
        <v>13.04</v>
      </c>
      <c r="CA194" s="11">
        <v>19.71</v>
      </c>
      <c r="CB194" s="11">
        <v>18.420000000000002</v>
      </c>
      <c r="CC194" s="11">
        <v>20.71</v>
      </c>
      <c r="CD194" s="11">
        <v>6.71</v>
      </c>
      <c r="CE194" s="11">
        <v>18.98</v>
      </c>
      <c r="CF194" s="11">
        <v>30.53</v>
      </c>
      <c r="CG194" s="11">
        <v>17.89</v>
      </c>
      <c r="CH194" s="11">
        <v>19.16</v>
      </c>
      <c r="CI194" s="11">
        <v>3.78</v>
      </c>
      <c r="CJ194" s="11">
        <v>27.61</v>
      </c>
      <c r="CK194" s="11">
        <v>19.87</v>
      </c>
      <c r="CL194" s="11">
        <v>20.309999999999999</v>
      </c>
      <c r="CM194" s="11">
        <v>29.34</v>
      </c>
      <c r="CN194" s="11">
        <v>11.85</v>
      </c>
      <c r="CO194" s="11">
        <v>7.83</v>
      </c>
      <c r="CP194" s="11">
        <v>19.28</v>
      </c>
      <c r="CQ194" s="11">
        <v>20.71</v>
      </c>
      <c r="CR194" s="11">
        <v>19.989999999999998</v>
      </c>
      <c r="CS194" s="11">
        <v>27.13</v>
      </c>
      <c r="CT194" s="11">
        <v>16</v>
      </c>
      <c r="CU194" s="11">
        <v>21.28</v>
      </c>
      <c r="CV194" s="11">
        <v>3.37</v>
      </c>
      <c r="CW194" s="11">
        <v>2.57</v>
      </c>
      <c r="CX194" s="11">
        <v>20.36</v>
      </c>
    </row>
    <row r="195" spans="2:102" x14ac:dyDescent="0.35">
      <c r="B195" s="3">
        <f t="shared" si="6"/>
        <v>192</v>
      </c>
      <c r="C195" s="11">
        <v>19.47</v>
      </c>
      <c r="D195" s="11">
        <v>7.5</v>
      </c>
      <c r="E195" s="11">
        <v>19.07</v>
      </c>
      <c r="F195" s="11">
        <v>0.48</v>
      </c>
      <c r="G195" s="11">
        <v>2.38</v>
      </c>
      <c r="H195" s="11">
        <v>8.85</v>
      </c>
      <c r="I195" s="11">
        <v>16.27</v>
      </c>
      <c r="J195" s="11">
        <v>19.71</v>
      </c>
      <c r="K195" s="11">
        <v>18.43</v>
      </c>
      <c r="L195" s="11">
        <v>2.57</v>
      </c>
      <c r="M195" s="11">
        <v>33.29</v>
      </c>
      <c r="N195" s="11">
        <v>1.06</v>
      </c>
      <c r="O195" s="11">
        <v>7.61</v>
      </c>
      <c r="P195" s="11">
        <v>15.43</v>
      </c>
      <c r="Q195" s="11">
        <v>29.59</v>
      </c>
      <c r="R195" s="11">
        <v>27.94</v>
      </c>
      <c r="S195" s="11">
        <v>31.1</v>
      </c>
      <c r="T195" s="11">
        <v>23.75</v>
      </c>
      <c r="U195" s="11">
        <v>5.52</v>
      </c>
      <c r="V195" s="11">
        <v>38.64</v>
      </c>
      <c r="W195" s="11">
        <v>14.2</v>
      </c>
      <c r="X195" s="11">
        <v>1.8</v>
      </c>
      <c r="Y195" s="11">
        <v>6.42</v>
      </c>
      <c r="Z195" s="11">
        <v>11.1</v>
      </c>
      <c r="AA195" s="11">
        <v>5.88</v>
      </c>
      <c r="AB195" s="11">
        <v>47.02</v>
      </c>
      <c r="AC195" s="11">
        <v>14.52</v>
      </c>
      <c r="AD195" s="11">
        <v>16.739999999999998</v>
      </c>
      <c r="AE195" s="11">
        <v>11.72</v>
      </c>
      <c r="AF195" s="11">
        <v>26.11</v>
      </c>
      <c r="AG195" s="11">
        <v>25.89</v>
      </c>
      <c r="AH195" s="11">
        <v>18.75</v>
      </c>
      <c r="AI195" s="11">
        <v>16.14</v>
      </c>
      <c r="AJ195" s="11">
        <v>6.14</v>
      </c>
      <c r="AK195" s="11">
        <v>27.51</v>
      </c>
      <c r="AL195" s="11">
        <v>8.68</v>
      </c>
      <c r="AM195" s="11">
        <v>16.91</v>
      </c>
      <c r="AN195" s="11">
        <v>11.46</v>
      </c>
      <c r="AO195" s="11">
        <v>23.54</v>
      </c>
      <c r="AP195" s="11">
        <v>22.48</v>
      </c>
      <c r="AQ195" s="11">
        <v>8.24</v>
      </c>
      <c r="AR195" s="11">
        <v>62.67</v>
      </c>
      <c r="AS195" s="11">
        <v>19.559999999999999</v>
      </c>
      <c r="AT195" s="11">
        <v>84.39</v>
      </c>
      <c r="AU195" s="11">
        <v>36.36</v>
      </c>
      <c r="AV195" s="11">
        <v>59.61</v>
      </c>
      <c r="AW195" s="11">
        <v>64.42</v>
      </c>
      <c r="AX195" s="11">
        <v>27.43</v>
      </c>
      <c r="AY195" s="11">
        <v>39.159999999999997</v>
      </c>
      <c r="AZ195" s="11">
        <v>44.74</v>
      </c>
      <c r="BA195" s="11">
        <v>14.7</v>
      </c>
      <c r="BB195" s="11">
        <v>9.6300000000000008</v>
      </c>
      <c r="BC195" s="11">
        <v>17.41</v>
      </c>
      <c r="BD195" s="11">
        <v>12.49</v>
      </c>
      <c r="BE195" s="11">
        <v>19.13</v>
      </c>
      <c r="BF195" s="11">
        <v>8.77</v>
      </c>
      <c r="BG195" s="11">
        <v>16.3</v>
      </c>
      <c r="BH195" s="11">
        <v>17.239999999999998</v>
      </c>
      <c r="BI195" s="11">
        <v>23.82</v>
      </c>
      <c r="BJ195" s="11">
        <v>0.56000000000000005</v>
      </c>
      <c r="BK195" s="11">
        <v>15.77</v>
      </c>
      <c r="BL195" s="11">
        <v>21.63</v>
      </c>
      <c r="BM195" s="11">
        <v>11.22</v>
      </c>
      <c r="BN195" s="11">
        <v>16.5</v>
      </c>
      <c r="BO195" s="11">
        <v>19.600000000000001</v>
      </c>
      <c r="BP195" s="11">
        <v>21.69</v>
      </c>
      <c r="BQ195" s="11">
        <v>15.26</v>
      </c>
      <c r="BR195" s="11">
        <v>14.86</v>
      </c>
      <c r="BS195" s="11">
        <v>10.199999999999999</v>
      </c>
      <c r="BT195" s="11">
        <v>26.52</v>
      </c>
      <c r="BU195" s="11">
        <v>15.09</v>
      </c>
      <c r="BV195" s="11">
        <v>30.37</v>
      </c>
      <c r="BW195" s="11">
        <v>30.25</v>
      </c>
      <c r="BX195" s="11">
        <v>25.05</v>
      </c>
      <c r="BY195" s="11">
        <v>9.0299999999999994</v>
      </c>
      <c r="BZ195" s="11">
        <v>13.46</v>
      </c>
      <c r="CA195" s="11">
        <v>19.68</v>
      </c>
      <c r="CB195" s="11">
        <v>19.03</v>
      </c>
      <c r="CC195" s="11">
        <v>20.13</v>
      </c>
      <c r="CD195" s="11">
        <v>6.8</v>
      </c>
      <c r="CE195" s="11">
        <v>19.739999999999998</v>
      </c>
      <c r="CF195" s="11">
        <v>29.6</v>
      </c>
      <c r="CG195" s="11">
        <v>17.47</v>
      </c>
      <c r="CH195" s="11">
        <v>20.190000000000001</v>
      </c>
      <c r="CI195" s="11">
        <v>3.75</v>
      </c>
      <c r="CJ195" s="11">
        <v>26.66</v>
      </c>
      <c r="CK195" s="11">
        <v>19.079999999999998</v>
      </c>
      <c r="CL195" s="11">
        <v>19.95</v>
      </c>
      <c r="CM195" s="11">
        <v>30.08</v>
      </c>
      <c r="CN195" s="11">
        <v>11.66</v>
      </c>
      <c r="CO195" s="11">
        <v>8.4</v>
      </c>
      <c r="CP195" s="11">
        <v>19.11</v>
      </c>
      <c r="CQ195" s="11">
        <v>19</v>
      </c>
      <c r="CR195" s="11">
        <v>20.05</v>
      </c>
      <c r="CS195" s="11">
        <v>27.67</v>
      </c>
      <c r="CT195" s="11">
        <v>15.94</v>
      </c>
      <c r="CU195" s="11">
        <v>20.6</v>
      </c>
      <c r="CV195" s="11">
        <v>3.39</v>
      </c>
      <c r="CW195" s="11">
        <v>2.68</v>
      </c>
      <c r="CX195" s="11">
        <v>19.48</v>
      </c>
    </row>
    <row r="196" spans="2:102" x14ac:dyDescent="0.35">
      <c r="B196" s="3">
        <f t="shared" si="6"/>
        <v>193</v>
      </c>
      <c r="C196" s="11">
        <v>19.59</v>
      </c>
      <c r="D196" s="11">
        <v>7.51</v>
      </c>
      <c r="E196" s="11">
        <v>19</v>
      </c>
      <c r="F196" s="11">
        <v>0.49</v>
      </c>
      <c r="G196" s="11">
        <v>2.37</v>
      </c>
      <c r="H196" s="11">
        <v>8.65</v>
      </c>
      <c r="I196" s="11">
        <v>16.29</v>
      </c>
      <c r="J196" s="11">
        <v>19.670000000000002</v>
      </c>
      <c r="K196" s="11">
        <v>18.5</v>
      </c>
      <c r="L196" s="11">
        <v>2.62</v>
      </c>
      <c r="M196" s="11">
        <v>33.29</v>
      </c>
      <c r="N196" s="11">
        <v>1.06</v>
      </c>
      <c r="O196" s="11">
        <v>7.61</v>
      </c>
      <c r="P196" s="11">
        <v>15.39</v>
      </c>
      <c r="Q196" s="11">
        <v>29.7</v>
      </c>
      <c r="R196" s="11">
        <v>28.06</v>
      </c>
      <c r="S196" s="11">
        <v>30.93</v>
      </c>
      <c r="T196" s="11">
        <v>23.65</v>
      </c>
      <c r="U196" s="11">
        <v>5.52</v>
      </c>
      <c r="V196" s="11">
        <v>38.58</v>
      </c>
      <c r="W196" s="11">
        <v>14.12</v>
      </c>
      <c r="X196" s="11">
        <v>1.79</v>
      </c>
      <c r="Y196" s="11">
        <v>6.44</v>
      </c>
      <c r="Z196" s="11">
        <v>11.11</v>
      </c>
      <c r="AA196" s="11">
        <v>5.9</v>
      </c>
      <c r="AB196" s="11">
        <v>46.92</v>
      </c>
      <c r="AC196" s="11">
        <v>14.54</v>
      </c>
      <c r="AD196" s="11">
        <v>16.670000000000002</v>
      </c>
      <c r="AE196" s="11">
        <v>11.61</v>
      </c>
      <c r="AF196" s="11">
        <v>26.23</v>
      </c>
      <c r="AG196" s="11">
        <v>25.93</v>
      </c>
      <c r="AH196" s="11">
        <v>18.78</v>
      </c>
      <c r="AI196" s="11">
        <v>16.309999999999999</v>
      </c>
      <c r="AJ196" s="11">
        <v>6.13</v>
      </c>
      <c r="AK196" s="11">
        <v>27.4</v>
      </c>
      <c r="AL196" s="11">
        <v>8.66</v>
      </c>
      <c r="AM196" s="11">
        <v>16.920000000000002</v>
      </c>
      <c r="AN196" s="11">
        <v>11.4</v>
      </c>
      <c r="AO196" s="11">
        <v>23.63</v>
      </c>
      <c r="AP196" s="11">
        <v>22.38</v>
      </c>
      <c r="AQ196" s="11">
        <v>8.1999999999999993</v>
      </c>
      <c r="AR196" s="11">
        <v>63.25</v>
      </c>
      <c r="AS196" s="11">
        <v>19.670000000000002</v>
      </c>
      <c r="AT196" s="11">
        <v>84.7</v>
      </c>
      <c r="AU196" s="11">
        <v>36.51</v>
      </c>
      <c r="AV196" s="11">
        <v>59.67</v>
      </c>
      <c r="AW196" s="11">
        <v>64.56</v>
      </c>
      <c r="AX196" s="11">
        <v>27.48</v>
      </c>
      <c r="AY196" s="11">
        <v>38.99</v>
      </c>
      <c r="AZ196" s="11">
        <v>44.74</v>
      </c>
      <c r="BA196" s="11">
        <v>14.24</v>
      </c>
      <c r="BB196" s="11">
        <v>10.199999999999999</v>
      </c>
      <c r="BC196" s="11">
        <v>15.83</v>
      </c>
      <c r="BD196" s="11">
        <v>12.85</v>
      </c>
      <c r="BE196" s="11">
        <v>19.04</v>
      </c>
      <c r="BF196" s="11">
        <v>9.2200000000000006</v>
      </c>
      <c r="BG196" s="11">
        <v>16.41</v>
      </c>
      <c r="BH196" s="11">
        <v>16.32</v>
      </c>
      <c r="BI196" s="11">
        <v>23.95</v>
      </c>
      <c r="BJ196" s="11">
        <v>0.51</v>
      </c>
      <c r="BK196" s="11">
        <v>14.76</v>
      </c>
      <c r="BL196" s="11">
        <v>22.37</v>
      </c>
      <c r="BM196" s="11">
        <v>10.57</v>
      </c>
      <c r="BN196" s="11">
        <v>16.760000000000002</v>
      </c>
      <c r="BO196" s="11">
        <v>18.8</v>
      </c>
      <c r="BP196" s="11">
        <v>20.25</v>
      </c>
      <c r="BQ196" s="11">
        <v>15.11</v>
      </c>
      <c r="BR196" s="11">
        <v>15.9</v>
      </c>
      <c r="BS196" s="11">
        <v>9.89</v>
      </c>
      <c r="BT196" s="11">
        <v>24.72</v>
      </c>
      <c r="BU196" s="11">
        <v>15.33</v>
      </c>
      <c r="BV196" s="11">
        <v>30.37</v>
      </c>
      <c r="BW196" s="11">
        <v>29.27</v>
      </c>
      <c r="BX196" s="11">
        <v>23.93</v>
      </c>
      <c r="BY196" s="11">
        <v>9.23</v>
      </c>
      <c r="BZ196" s="11">
        <v>13.33</v>
      </c>
      <c r="CA196" s="11">
        <v>19.350000000000001</v>
      </c>
      <c r="CB196" s="11">
        <v>18.47</v>
      </c>
      <c r="CC196" s="11">
        <v>21.97</v>
      </c>
      <c r="CD196" s="11">
        <v>6.9</v>
      </c>
      <c r="CE196" s="11">
        <v>19.2</v>
      </c>
      <c r="CF196" s="11">
        <v>31.47</v>
      </c>
      <c r="CG196" s="11">
        <v>18.46</v>
      </c>
      <c r="CH196" s="11">
        <v>19.95</v>
      </c>
      <c r="CI196" s="11">
        <v>3.93</v>
      </c>
      <c r="CJ196" s="11">
        <v>28.31</v>
      </c>
      <c r="CK196" s="11">
        <v>20.04</v>
      </c>
      <c r="CL196" s="11">
        <v>20.57</v>
      </c>
      <c r="CM196" s="11">
        <v>30.2</v>
      </c>
      <c r="CN196" s="11">
        <v>11.6</v>
      </c>
      <c r="CO196" s="11">
        <v>8.0299999999999994</v>
      </c>
      <c r="CP196" s="11">
        <v>19.55</v>
      </c>
      <c r="CQ196" s="11">
        <v>19.47</v>
      </c>
      <c r="CR196" s="11">
        <v>20.57</v>
      </c>
      <c r="CS196" s="11">
        <v>27.34</v>
      </c>
      <c r="CT196" s="11">
        <v>16.010000000000002</v>
      </c>
      <c r="CU196" s="11">
        <v>21.22</v>
      </c>
      <c r="CV196" s="11">
        <v>3.27</v>
      </c>
      <c r="CW196" s="11">
        <v>2.5299999999999998</v>
      </c>
      <c r="CX196" s="11">
        <v>19.95</v>
      </c>
    </row>
    <row r="197" spans="2:102" x14ac:dyDescent="0.35">
      <c r="B197" s="3">
        <f t="shared" si="6"/>
        <v>194</v>
      </c>
      <c r="C197" s="11">
        <v>19.53</v>
      </c>
      <c r="D197" s="11">
        <v>7.51</v>
      </c>
      <c r="E197" s="11">
        <v>19.100000000000001</v>
      </c>
      <c r="F197" s="11">
        <v>0.48</v>
      </c>
      <c r="G197" s="11">
        <v>2.38</v>
      </c>
      <c r="H197" s="11">
        <v>8.77</v>
      </c>
      <c r="I197" s="11">
        <v>16.54</v>
      </c>
      <c r="J197" s="11">
        <v>19.63</v>
      </c>
      <c r="K197" s="11">
        <v>18.53</v>
      </c>
      <c r="L197" s="11">
        <v>2.65</v>
      </c>
      <c r="M197" s="11">
        <v>33.35</v>
      </c>
      <c r="N197" s="11">
        <v>1.06</v>
      </c>
      <c r="O197" s="11">
        <v>7.68</v>
      </c>
      <c r="P197" s="11">
        <v>15.52</v>
      </c>
      <c r="Q197" s="11">
        <v>29.66</v>
      </c>
      <c r="R197" s="11">
        <v>28</v>
      </c>
      <c r="S197" s="11">
        <v>31.1</v>
      </c>
      <c r="T197" s="11">
        <v>23.75</v>
      </c>
      <c r="U197" s="11">
        <v>5.53</v>
      </c>
      <c r="V197" s="11">
        <v>38.909999999999997</v>
      </c>
      <c r="W197" s="11">
        <v>14.07</v>
      </c>
      <c r="X197" s="11">
        <v>1.8</v>
      </c>
      <c r="Y197" s="11">
        <v>6.44</v>
      </c>
      <c r="Z197" s="11">
        <v>10.99</v>
      </c>
      <c r="AA197" s="11">
        <v>5.94</v>
      </c>
      <c r="AB197" s="11">
        <v>46.79</v>
      </c>
      <c r="AC197" s="11">
        <v>14.55</v>
      </c>
      <c r="AD197" s="11">
        <v>16.66</v>
      </c>
      <c r="AE197" s="11">
        <v>11.67</v>
      </c>
      <c r="AF197" s="11">
        <v>26.2</v>
      </c>
      <c r="AG197" s="11">
        <v>25.87</v>
      </c>
      <c r="AH197" s="11">
        <v>18.91</v>
      </c>
      <c r="AI197" s="11">
        <v>16.34</v>
      </c>
      <c r="AJ197" s="11">
        <v>6.14</v>
      </c>
      <c r="AK197" s="11">
        <v>27.01</v>
      </c>
      <c r="AL197" s="11">
        <v>8.64</v>
      </c>
      <c r="AM197" s="11">
        <v>16.97</v>
      </c>
      <c r="AN197" s="11">
        <v>11.38</v>
      </c>
      <c r="AO197" s="11">
        <v>23.54</v>
      </c>
      <c r="AP197" s="11">
        <v>22.09</v>
      </c>
      <c r="AQ197" s="11">
        <v>8.24</v>
      </c>
      <c r="AR197" s="11">
        <v>62.73</v>
      </c>
      <c r="AS197" s="11">
        <v>19.66</v>
      </c>
      <c r="AT197" s="11">
        <v>84.4</v>
      </c>
      <c r="AU197" s="11">
        <v>36.33</v>
      </c>
      <c r="AV197" s="11">
        <v>59.6</v>
      </c>
      <c r="AW197" s="11">
        <v>64.62</v>
      </c>
      <c r="AX197" s="11">
        <v>27.48</v>
      </c>
      <c r="AY197" s="11">
        <v>38.69</v>
      </c>
      <c r="AZ197" s="11">
        <v>44.66</v>
      </c>
      <c r="BA197" s="11">
        <v>15.09</v>
      </c>
      <c r="BB197" s="11">
        <v>8.61</v>
      </c>
      <c r="BC197" s="11">
        <v>17.2</v>
      </c>
      <c r="BD197" s="11">
        <v>13.17</v>
      </c>
      <c r="BE197" s="11">
        <v>18.989999999999998</v>
      </c>
      <c r="BF197" s="11">
        <v>9.35</v>
      </c>
      <c r="BG197" s="11">
        <v>16.38</v>
      </c>
      <c r="BH197" s="11">
        <v>16.399999999999999</v>
      </c>
      <c r="BI197" s="11">
        <v>24.6</v>
      </c>
      <c r="BJ197" s="11">
        <v>0.53</v>
      </c>
      <c r="BK197" s="11">
        <v>16.690000000000001</v>
      </c>
      <c r="BL197" s="11">
        <v>23.56</v>
      </c>
      <c r="BM197" s="11">
        <v>11.5</v>
      </c>
      <c r="BN197" s="11">
        <v>17.649999999999999</v>
      </c>
      <c r="BO197" s="11">
        <v>18.260000000000002</v>
      </c>
      <c r="BP197" s="11">
        <v>21.51</v>
      </c>
      <c r="BQ197" s="11">
        <v>15.27</v>
      </c>
      <c r="BR197" s="11">
        <v>15.74</v>
      </c>
      <c r="BS197" s="11">
        <v>10.19</v>
      </c>
      <c r="BT197" s="11">
        <v>27.01</v>
      </c>
      <c r="BU197" s="11">
        <v>16.34</v>
      </c>
      <c r="BV197" s="11">
        <v>29.45</v>
      </c>
      <c r="BW197" s="11">
        <v>27.65</v>
      </c>
      <c r="BX197" s="11">
        <v>24.52</v>
      </c>
      <c r="BY197" s="11">
        <v>10.130000000000001</v>
      </c>
      <c r="BZ197" s="11">
        <v>14</v>
      </c>
      <c r="CA197" s="11">
        <v>18.77</v>
      </c>
      <c r="CB197" s="11">
        <v>18.84</v>
      </c>
      <c r="CC197" s="11">
        <v>20.420000000000002</v>
      </c>
      <c r="CD197" s="11">
        <v>7.1</v>
      </c>
      <c r="CE197" s="11">
        <v>19.45</v>
      </c>
      <c r="CF197" s="11">
        <v>30.02</v>
      </c>
      <c r="CG197" s="11">
        <v>19.84</v>
      </c>
      <c r="CH197" s="11">
        <v>20.399999999999999</v>
      </c>
      <c r="CI197" s="11">
        <v>3.94</v>
      </c>
      <c r="CJ197" s="11">
        <v>28.11</v>
      </c>
      <c r="CK197" s="11">
        <v>19.88</v>
      </c>
      <c r="CL197" s="11">
        <v>20.72</v>
      </c>
      <c r="CM197" s="11">
        <v>30.4</v>
      </c>
      <c r="CN197" s="11">
        <v>11.98</v>
      </c>
      <c r="CO197" s="11">
        <v>7.59</v>
      </c>
      <c r="CP197" s="11">
        <v>18.87</v>
      </c>
      <c r="CQ197" s="11">
        <v>19.649999999999999</v>
      </c>
      <c r="CR197" s="11">
        <v>20.45</v>
      </c>
      <c r="CS197" s="11">
        <v>28.12</v>
      </c>
      <c r="CT197" s="11">
        <v>16.559999999999999</v>
      </c>
      <c r="CU197" s="11">
        <v>21.22</v>
      </c>
      <c r="CV197" s="11">
        <v>3.48</v>
      </c>
      <c r="CW197" s="11">
        <v>2.5099999999999998</v>
      </c>
      <c r="CX197" s="11">
        <v>19.649999999999999</v>
      </c>
    </row>
    <row r="198" spans="2:102" x14ac:dyDescent="0.35">
      <c r="B198" s="3">
        <f t="shared" ref="B198:B253" si="7">B197+1</f>
        <v>195</v>
      </c>
      <c r="C198" s="11">
        <v>19.690000000000001</v>
      </c>
      <c r="D198" s="11">
        <v>7.54</v>
      </c>
      <c r="E198" s="11">
        <v>19.07</v>
      </c>
      <c r="F198" s="11">
        <v>0.49</v>
      </c>
      <c r="G198" s="11">
        <v>2.39</v>
      </c>
      <c r="H198" s="11">
        <v>8.92</v>
      </c>
      <c r="I198" s="11">
        <v>16.62</v>
      </c>
      <c r="J198" s="11">
        <v>19.5</v>
      </c>
      <c r="K198" s="11">
        <v>18.399999999999999</v>
      </c>
      <c r="L198" s="11">
        <v>2.71</v>
      </c>
      <c r="M198" s="11">
        <v>33.340000000000003</v>
      </c>
      <c r="N198" s="11">
        <v>1.06</v>
      </c>
      <c r="O198" s="11">
        <v>7.67</v>
      </c>
      <c r="P198" s="11">
        <v>15.59</v>
      </c>
      <c r="Q198" s="11">
        <v>29.64</v>
      </c>
      <c r="R198" s="11">
        <v>27.62</v>
      </c>
      <c r="S198" s="11">
        <v>31.1</v>
      </c>
      <c r="T198" s="11">
        <v>23.94</v>
      </c>
      <c r="U198" s="11">
        <v>5.5</v>
      </c>
      <c r="V198" s="11">
        <v>39.17</v>
      </c>
      <c r="W198" s="11">
        <v>14.12</v>
      </c>
      <c r="X198" s="11">
        <v>1.79</v>
      </c>
      <c r="Y198" s="11">
        <v>6.51</v>
      </c>
      <c r="Z198" s="11">
        <v>10.91</v>
      </c>
      <c r="AA198" s="11">
        <v>6</v>
      </c>
      <c r="AB198" s="11">
        <v>46.9</v>
      </c>
      <c r="AC198" s="11">
        <v>14.57</v>
      </c>
      <c r="AD198" s="11">
        <v>16.66</v>
      </c>
      <c r="AE198" s="11">
        <v>11.66</v>
      </c>
      <c r="AF198" s="11">
        <v>25.95</v>
      </c>
      <c r="AG198" s="11">
        <v>25.93</v>
      </c>
      <c r="AH198" s="11">
        <v>18.88</v>
      </c>
      <c r="AI198" s="11">
        <v>16.22</v>
      </c>
      <c r="AJ198" s="11">
        <v>6.2</v>
      </c>
      <c r="AK198" s="11">
        <v>26.97</v>
      </c>
      <c r="AL198" s="11">
        <v>8.65</v>
      </c>
      <c r="AM198" s="11">
        <v>16.989999999999998</v>
      </c>
      <c r="AN198" s="11">
        <v>11.32</v>
      </c>
      <c r="AO198" s="11">
        <v>23.51</v>
      </c>
      <c r="AP198" s="11">
        <v>22.24</v>
      </c>
      <c r="AQ198" s="11">
        <v>8.23</v>
      </c>
      <c r="AR198" s="11">
        <v>62.67</v>
      </c>
      <c r="AS198" s="11">
        <v>19.61</v>
      </c>
      <c r="AT198" s="11">
        <v>85.18</v>
      </c>
      <c r="AU198" s="11">
        <v>36.44</v>
      </c>
      <c r="AV198" s="11">
        <v>59.99</v>
      </c>
      <c r="AW198" s="11">
        <v>65.12</v>
      </c>
      <c r="AX198" s="11">
        <v>27.25</v>
      </c>
      <c r="AY198" s="11">
        <v>38.450000000000003</v>
      </c>
      <c r="AZ198" s="11">
        <v>44.27</v>
      </c>
      <c r="BA198" s="11">
        <v>15.86</v>
      </c>
      <c r="BB198" s="11">
        <v>9.67</v>
      </c>
      <c r="BC198" s="11">
        <v>17.760000000000002</v>
      </c>
      <c r="BD198" s="11">
        <v>13.91</v>
      </c>
      <c r="BE198" s="11">
        <v>19.14</v>
      </c>
      <c r="BF198" s="11">
        <v>9.49</v>
      </c>
      <c r="BG198" s="11">
        <v>16.71</v>
      </c>
      <c r="BH198" s="11">
        <v>16.829999999999998</v>
      </c>
      <c r="BI198" s="11">
        <v>23.67</v>
      </c>
      <c r="BJ198" s="11">
        <v>0.54</v>
      </c>
      <c r="BK198" s="11">
        <v>16.22</v>
      </c>
      <c r="BL198" s="11">
        <v>22.48</v>
      </c>
      <c r="BM198" s="11">
        <v>10.87</v>
      </c>
      <c r="BN198" s="11">
        <v>18.03</v>
      </c>
      <c r="BO198" s="11">
        <v>20.75</v>
      </c>
      <c r="BP198" s="11">
        <v>21.77</v>
      </c>
      <c r="BQ198" s="11">
        <v>15.07</v>
      </c>
      <c r="BR198" s="11">
        <v>15.61</v>
      </c>
      <c r="BS198" s="11">
        <v>10.06</v>
      </c>
      <c r="BT198" s="11">
        <v>26.89</v>
      </c>
      <c r="BU198" s="11">
        <v>15.86</v>
      </c>
      <c r="BV198" s="11">
        <v>29.11</v>
      </c>
      <c r="BW198" s="11">
        <v>28.21</v>
      </c>
      <c r="BX198" s="11">
        <v>25.06</v>
      </c>
      <c r="BY198" s="11">
        <v>9.64</v>
      </c>
      <c r="BZ198" s="11">
        <v>13.69</v>
      </c>
      <c r="CA198" s="11">
        <v>20.09</v>
      </c>
      <c r="CB198" s="11">
        <v>18.79</v>
      </c>
      <c r="CC198" s="11">
        <v>21.42</v>
      </c>
      <c r="CD198" s="11">
        <v>7.02</v>
      </c>
      <c r="CE198" s="11">
        <v>19.670000000000002</v>
      </c>
      <c r="CF198" s="11">
        <v>30.86</v>
      </c>
      <c r="CG198" s="11">
        <v>19.239999999999998</v>
      </c>
      <c r="CH198" s="11">
        <v>19.66</v>
      </c>
      <c r="CI198" s="11">
        <v>3.97</v>
      </c>
      <c r="CJ198" s="11">
        <v>26.79</v>
      </c>
      <c r="CK198" s="11">
        <v>20.57</v>
      </c>
      <c r="CL198" s="11">
        <v>20.61</v>
      </c>
      <c r="CM198" s="11">
        <v>31.17</v>
      </c>
      <c r="CN198" s="11">
        <v>11.78</v>
      </c>
      <c r="CO198" s="11">
        <v>7.32</v>
      </c>
      <c r="CP198" s="11">
        <v>18.829999999999998</v>
      </c>
      <c r="CQ198" s="11">
        <v>20.95</v>
      </c>
      <c r="CR198" s="11">
        <v>20.28</v>
      </c>
      <c r="CS198" s="11">
        <v>27.79</v>
      </c>
      <c r="CT198" s="11">
        <v>15.79</v>
      </c>
      <c r="CU198" s="11">
        <v>21.5</v>
      </c>
      <c r="CV198" s="11">
        <v>3.49</v>
      </c>
      <c r="CW198" s="11">
        <v>2.65</v>
      </c>
      <c r="CX198" s="11">
        <v>20.079999999999998</v>
      </c>
    </row>
    <row r="199" spans="2:102" x14ac:dyDescent="0.35">
      <c r="B199" s="3">
        <f t="shared" si="7"/>
        <v>196</v>
      </c>
      <c r="C199" s="11">
        <v>19.989999999999998</v>
      </c>
      <c r="D199" s="11">
        <v>7.51</v>
      </c>
      <c r="E199" s="11">
        <v>19.05</v>
      </c>
      <c r="F199" s="11">
        <v>0.49</v>
      </c>
      <c r="G199" s="11">
        <v>2.39</v>
      </c>
      <c r="H199" s="11">
        <v>8.94</v>
      </c>
      <c r="I199" s="11">
        <v>16.72</v>
      </c>
      <c r="J199" s="11">
        <v>19.46</v>
      </c>
      <c r="K199" s="11">
        <v>18.43</v>
      </c>
      <c r="L199" s="11">
        <v>2.7</v>
      </c>
      <c r="M199" s="11">
        <v>33.29</v>
      </c>
      <c r="N199" s="11">
        <v>1.06</v>
      </c>
      <c r="O199" s="11">
        <v>7.64</v>
      </c>
      <c r="P199" s="11">
        <v>15.68</v>
      </c>
      <c r="Q199" s="11">
        <v>29.86</v>
      </c>
      <c r="R199" s="11">
        <v>27.35</v>
      </c>
      <c r="S199" s="11">
        <v>31.05</v>
      </c>
      <c r="T199" s="11">
        <v>23.71</v>
      </c>
      <c r="U199" s="11">
        <v>5.43</v>
      </c>
      <c r="V199" s="11">
        <v>38.9</v>
      </c>
      <c r="W199" s="11">
        <v>14.02</v>
      </c>
      <c r="X199" s="11">
        <v>1.8</v>
      </c>
      <c r="Y199" s="11">
        <v>6.64</v>
      </c>
      <c r="Z199" s="11">
        <v>10.91</v>
      </c>
      <c r="AA199" s="11">
        <v>6.04</v>
      </c>
      <c r="AB199" s="11">
        <v>47.16</v>
      </c>
      <c r="AC199" s="11">
        <v>14.63</v>
      </c>
      <c r="AD199" s="11">
        <v>16.7</v>
      </c>
      <c r="AE199" s="11">
        <v>11.82</v>
      </c>
      <c r="AF199" s="11">
        <v>25.72</v>
      </c>
      <c r="AG199" s="11">
        <v>25.99</v>
      </c>
      <c r="AH199" s="11">
        <v>19.03</v>
      </c>
      <c r="AI199" s="11">
        <v>15.99</v>
      </c>
      <c r="AJ199" s="11">
        <v>6.24</v>
      </c>
      <c r="AK199" s="11">
        <v>27.34</v>
      </c>
      <c r="AL199" s="11">
        <v>8.64</v>
      </c>
      <c r="AM199" s="11">
        <v>17</v>
      </c>
      <c r="AN199" s="11">
        <v>11.3</v>
      </c>
      <c r="AO199" s="11">
        <v>23.4</v>
      </c>
      <c r="AP199" s="11">
        <v>22.17</v>
      </c>
      <c r="AQ199" s="11">
        <v>8.2100000000000009</v>
      </c>
      <c r="AR199" s="11">
        <v>62.02</v>
      </c>
      <c r="AS199" s="11">
        <v>19.53</v>
      </c>
      <c r="AT199" s="11">
        <v>85.19</v>
      </c>
      <c r="AU199" s="11">
        <v>36.450000000000003</v>
      </c>
      <c r="AV199" s="11">
        <v>59.6</v>
      </c>
      <c r="AW199" s="11">
        <v>65.2</v>
      </c>
      <c r="AX199" s="11">
        <v>27.35</v>
      </c>
      <c r="AY199" s="11">
        <v>38.479999999999997</v>
      </c>
      <c r="AZ199" s="11">
        <v>44.55</v>
      </c>
      <c r="BA199" s="11">
        <v>14.77</v>
      </c>
      <c r="BB199" s="11">
        <v>9.23</v>
      </c>
      <c r="BC199" s="11">
        <v>18.53</v>
      </c>
      <c r="BD199" s="11">
        <v>13.05</v>
      </c>
      <c r="BE199" s="11">
        <v>19.100000000000001</v>
      </c>
      <c r="BF199" s="11">
        <v>9.24</v>
      </c>
      <c r="BG199" s="11">
        <v>16.68</v>
      </c>
      <c r="BH199" s="11">
        <v>16.7</v>
      </c>
      <c r="BI199" s="11">
        <v>24.84</v>
      </c>
      <c r="BJ199" s="11">
        <v>0.51</v>
      </c>
      <c r="BK199" s="11">
        <v>15.77</v>
      </c>
      <c r="BL199" s="11">
        <v>22.33</v>
      </c>
      <c r="BM199" s="11">
        <v>12.03</v>
      </c>
      <c r="BN199" s="11">
        <v>16.86</v>
      </c>
      <c r="BO199" s="11">
        <v>19.32</v>
      </c>
      <c r="BP199" s="11">
        <v>20.37</v>
      </c>
      <c r="BQ199" s="11">
        <v>15.5</v>
      </c>
      <c r="BR199" s="11">
        <v>16.91</v>
      </c>
      <c r="BS199" s="11">
        <v>10.36</v>
      </c>
      <c r="BT199" s="11">
        <v>27.66</v>
      </c>
      <c r="BU199" s="11">
        <v>15.96</v>
      </c>
      <c r="BV199" s="11">
        <v>30.34</v>
      </c>
      <c r="BW199" s="11">
        <v>30.07</v>
      </c>
      <c r="BX199" s="11">
        <v>25.87</v>
      </c>
      <c r="BY199" s="11">
        <v>9.56</v>
      </c>
      <c r="BZ199" s="11">
        <v>13.68</v>
      </c>
      <c r="CA199" s="11">
        <v>20.010000000000002</v>
      </c>
      <c r="CB199" s="11">
        <v>18.579999999999998</v>
      </c>
      <c r="CC199" s="11">
        <v>21.16</v>
      </c>
      <c r="CD199" s="11">
        <v>7.1</v>
      </c>
      <c r="CE199" s="11">
        <v>19.57</v>
      </c>
      <c r="CF199" s="11">
        <v>30.19</v>
      </c>
      <c r="CG199" s="11">
        <v>19.940000000000001</v>
      </c>
      <c r="CH199" s="11">
        <v>19.760000000000002</v>
      </c>
      <c r="CI199" s="11">
        <v>4.05</v>
      </c>
      <c r="CJ199" s="11">
        <v>28.69</v>
      </c>
      <c r="CK199" s="11">
        <v>18.7</v>
      </c>
      <c r="CL199" s="11">
        <v>20.76</v>
      </c>
      <c r="CM199" s="11">
        <v>30.74</v>
      </c>
      <c r="CN199" s="11">
        <v>11.76</v>
      </c>
      <c r="CO199" s="11">
        <v>8.11</v>
      </c>
      <c r="CP199" s="11">
        <v>19.86</v>
      </c>
      <c r="CQ199" s="11">
        <v>20.73</v>
      </c>
      <c r="CR199" s="11">
        <v>20.65</v>
      </c>
      <c r="CS199" s="11">
        <v>27.57</v>
      </c>
      <c r="CT199" s="11">
        <v>15.82</v>
      </c>
      <c r="CU199" s="11">
        <v>21.74</v>
      </c>
      <c r="CV199" s="11">
        <v>3.43</v>
      </c>
      <c r="CW199" s="11">
        <v>2.73</v>
      </c>
      <c r="CX199" s="11">
        <v>19.46</v>
      </c>
    </row>
    <row r="200" spans="2:102" x14ac:dyDescent="0.35">
      <c r="B200" s="3">
        <f t="shared" si="7"/>
        <v>197</v>
      </c>
      <c r="C200" s="11">
        <v>19.8</v>
      </c>
      <c r="D200" s="11">
        <v>7.51</v>
      </c>
      <c r="E200" s="11">
        <v>19.170000000000002</v>
      </c>
      <c r="F200" s="11">
        <v>0.49</v>
      </c>
      <c r="G200" s="11">
        <v>2.4</v>
      </c>
      <c r="H200" s="11">
        <v>9.01</v>
      </c>
      <c r="I200" s="11">
        <v>16.88</v>
      </c>
      <c r="J200" s="11">
        <v>19.23</v>
      </c>
      <c r="K200" s="11">
        <v>18.7</v>
      </c>
      <c r="L200" s="11">
        <v>2.66</v>
      </c>
      <c r="M200" s="11">
        <v>33.28</v>
      </c>
      <c r="N200" s="11">
        <v>1.06</v>
      </c>
      <c r="O200" s="11">
        <v>7.58</v>
      </c>
      <c r="P200" s="11">
        <v>15.64</v>
      </c>
      <c r="Q200" s="11">
        <v>29.93</v>
      </c>
      <c r="R200" s="11">
        <v>27.41</v>
      </c>
      <c r="S200" s="11">
        <v>30.99</v>
      </c>
      <c r="T200" s="11">
        <v>23.55</v>
      </c>
      <c r="U200" s="11">
        <v>5.38</v>
      </c>
      <c r="V200" s="11">
        <v>38.9</v>
      </c>
      <c r="W200" s="11">
        <v>14.05</v>
      </c>
      <c r="X200" s="11">
        <v>1.8</v>
      </c>
      <c r="Y200" s="11">
        <v>6.73</v>
      </c>
      <c r="Z200" s="11">
        <v>10.82</v>
      </c>
      <c r="AA200" s="11">
        <v>6.02</v>
      </c>
      <c r="AB200" s="11">
        <v>47.12</v>
      </c>
      <c r="AC200" s="11">
        <v>14.6</v>
      </c>
      <c r="AD200" s="11">
        <v>16.690000000000001</v>
      </c>
      <c r="AE200" s="11">
        <v>11.72</v>
      </c>
      <c r="AF200" s="11">
        <v>25.58</v>
      </c>
      <c r="AG200" s="11">
        <v>25.7</v>
      </c>
      <c r="AH200" s="11">
        <v>19.04</v>
      </c>
      <c r="AI200" s="11">
        <v>15.76</v>
      </c>
      <c r="AJ200" s="11">
        <v>6.25</v>
      </c>
      <c r="AK200" s="11">
        <v>27.54</v>
      </c>
      <c r="AL200" s="11">
        <v>8.6300000000000008</v>
      </c>
      <c r="AM200" s="11">
        <v>16.86</v>
      </c>
      <c r="AN200" s="11">
        <v>11.39</v>
      </c>
      <c r="AO200" s="11">
        <v>23.33</v>
      </c>
      <c r="AP200" s="11">
        <v>22.28</v>
      </c>
      <c r="AQ200" s="11">
        <v>8.24</v>
      </c>
      <c r="AR200" s="11">
        <v>61.85</v>
      </c>
      <c r="AS200" s="11">
        <v>19.61</v>
      </c>
      <c r="AT200" s="11">
        <v>85.1</v>
      </c>
      <c r="AU200" s="11">
        <v>36.51</v>
      </c>
      <c r="AV200" s="11">
        <v>59.53</v>
      </c>
      <c r="AW200" s="11">
        <v>65.83</v>
      </c>
      <c r="AX200" s="11">
        <v>27.06</v>
      </c>
      <c r="AY200" s="11">
        <v>38.5</v>
      </c>
      <c r="AZ200" s="11">
        <v>44.32</v>
      </c>
      <c r="BA200" s="11">
        <v>15.69</v>
      </c>
      <c r="BB200" s="11">
        <v>9.56</v>
      </c>
      <c r="BC200" s="11">
        <v>18.73</v>
      </c>
      <c r="BD200" s="11">
        <v>12.93</v>
      </c>
      <c r="BE200" s="11">
        <v>18.78</v>
      </c>
      <c r="BF200" s="11">
        <v>9.5399999999999991</v>
      </c>
      <c r="BG200" s="11">
        <v>16.18</v>
      </c>
      <c r="BH200" s="11">
        <v>16.88</v>
      </c>
      <c r="BI200" s="11">
        <v>25.11</v>
      </c>
      <c r="BJ200" s="11">
        <v>0.52</v>
      </c>
      <c r="BK200" s="11">
        <v>15.86</v>
      </c>
      <c r="BL200" s="11">
        <v>22.78</v>
      </c>
      <c r="BM200" s="11">
        <v>11.95</v>
      </c>
      <c r="BN200" s="11">
        <v>18.34</v>
      </c>
      <c r="BO200" s="11">
        <v>19.77</v>
      </c>
      <c r="BP200" s="11">
        <v>22.38</v>
      </c>
      <c r="BQ200" s="11">
        <v>15.19</v>
      </c>
      <c r="BR200" s="11">
        <v>16.77</v>
      </c>
      <c r="BS200" s="11">
        <v>10.119999999999999</v>
      </c>
      <c r="BT200" s="11">
        <v>27.54</v>
      </c>
      <c r="BU200" s="11">
        <v>16.22</v>
      </c>
      <c r="BV200" s="11">
        <v>29.77</v>
      </c>
      <c r="BW200" s="11">
        <v>30.78</v>
      </c>
      <c r="BX200" s="11">
        <v>25.05</v>
      </c>
      <c r="BY200" s="11">
        <v>9.19</v>
      </c>
      <c r="BZ200" s="11">
        <v>13.39</v>
      </c>
      <c r="CA200" s="11">
        <v>20.38</v>
      </c>
      <c r="CB200" s="11">
        <v>18.809999999999999</v>
      </c>
      <c r="CC200" s="11">
        <v>22.53</v>
      </c>
      <c r="CD200" s="11">
        <v>7.07</v>
      </c>
      <c r="CE200" s="11">
        <v>19.079999999999998</v>
      </c>
      <c r="CF200" s="11">
        <v>29.92</v>
      </c>
      <c r="CG200" s="11">
        <v>19.27</v>
      </c>
      <c r="CH200" s="11">
        <v>22.29</v>
      </c>
      <c r="CI200" s="11">
        <v>3.91</v>
      </c>
      <c r="CJ200" s="11">
        <v>27.66</v>
      </c>
      <c r="CK200" s="11">
        <v>18.73</v>
      </c>
      <c r="CL200" s="11">
        <v>21.18</v>
      </c>
      <c r="CM200" s="11">
        <v>31.44</v>
      </c>
      <c r="CN200" s="11">
        <v>11.34</v>
      </c>
      <c r="CO200" s="11">
        <v>8.52</v>
      </c>
      <c r="CP200" s="11">
        <v>18.95</v>
      </c>
      <c r="CQ200" s="11">
        <v>21.14</v>
      </c>
      <c r="CR200" s="11">
        <v>20.05</v>
      </c>
      <c r="CS200" s="11">
        <v>28.3</v>
      </c>
      <c r="CT200" s="11">
        <v>15.8</v>
      </c>
      <c r="CU200" s="11">
        <v>20.76</v>
      </c>
      <c r="CV200" s="11">
        <v>3.53</v>
      </c>
      <c r="CW200" s="11">
        <v>2.67</v>
      </c>
      <c r="CX200" s="11">
        <v>19.03</v>
      </c>
    </row>
    <row r="201" spans="2:102" x14ac:dyDescent="0.35">
      <c r="B201" s="3">
        <f t="shared" si="7"/>
        <v>198</v>
      </c>
      <c r="C201" s="11">
        <v>19.71</v>
      </c>
      <c r="D201" s="11">
        <v>7.51</v>
      </c>
      <c r="E201" s="11">
        <v>19.07</v>
      </c>
      <c r="F201" s="11">
        <v>0.48</v>
      </c>
      <c r="G201" s="11">
        <v>2.39</v>
      </c>
      <c r="H201" s="11">
        <v>8.9700000000000006</v>
      </c>
      <c r="I201" s="11">
        <v>16.89</v>
      </c>
      <c r="J201" s="11">
        <v>19.16</v>
      </c>
      <c r="K201" s="11">
        <v>18.559999999999999</v>
      </c>
      <c r="L201" s="11">
        <v>2.66</v>
      </c>
      <c r="M201" s="11">
        <v>33.25</v>
      </c>
      <c r="N201" s="11">
        <v>1.06</v>
      </c>
      <c r="O201" s="11">
        <v>7.52</v>
      </c>
      <c r="P201" s="11">
        <v>15.8</v>
      </c>
      <c r="Q201" s="11">
        <v>29.93</v>
      </c>
      <c r="R201" s="11">
        <v>27.53</v>
      </c>
      <c r="S201" s="11">
        <v>30.95</v>
      </c>
      <c r="T201" s="11">
        <v>23.51</v>
      </c>
      <c r="U201" s="11">
        <v>5.38</v>
      </c>
      <c r="V201" s="11">
        <v>39.119999999999997</v>
      </c>
      <c r="W201" s="11">
        <v>14.17</v>
      </c>
      <c r="X201" s="11">
        <v>1.8</v>
      </c>
      <c r="Y201" s="11">
        <v>6.85</v>
      </c>
      <c r="Z201" s="11">
        <v>10.84</v>
      </c>
      <c r="AA201" s="11">
        <v>6.04</v>
      </c>
      <c r="AB201" s="11">
        <v>47.27</v>
      </c>
      <c r="AC201" s="11">
        <v>14.54</v>
      </c>
      <c r="AD201" s="11">
        <v>16.71</v>
      </c>
      <c r="AE201" s="11">
        <v>11.77</v>
      </c>
      <c r="AF201" s="11">
        <v>25.42</v>
      </c>
      <c r="AG201" s="11">
        <v>25.91</v>
      </c>
      <c r="AH201" s="11">
        <v>19.46</v>
      </c>
      <c r="AI201" s="11">
        <v>15.92</v>
      </c>
      <c r="AJ201" s="11">
        <v>6.24</v>
      </c>
      <c r="AK201" s="11">
        <v>27.48</v>
      </c>
      <c r="AL201" s="11">
        <v>8.5500000000000007</v>
      </c>
      <c r="AM201" s="11">
        <v>16.899999999999999</v>
      </c>
      <c r="AN201" s="11">
        <v>11.29</v>
      </c>
      <c r="AO201" s="11">
        <v>23.35</v>
      </c>
      <c r="AP201" s="11">
        <v>22.61</v>
      </c>
      <c r="AQ201" s="11">
        <v>8.26</v>
      </c>
      <c r="AR201" s="11">
        <v>62.88</v>
      </c>
      <c r="AS201" s="11">
        <v>19.670000000000002</v>
      </c>
      <c r="AT201" s="11">
        <v>85.22</v>
      </c>
      <c r="AU201" s="11">
        <v>36.57</v>
      </c>
      <c r="AV201" s="11">
        <v>59.61</v>
      </c>
      <c r="AW201" s="11">
        <v>65.59</v>
      </c>
      <c r="AX201" s="11">
        <v>26.89</v>
      </c>
      <c r="AY201" s="11">
        <v>38.549999999999997</v>
      </c>
      <c r="AZ201" s="11">
        <v>44.45</v>
      </c>
      <c r="BA201" s="11">
        <v>14.46</v>
      </c>
      <c r="BB201" s="11">
        <v>9.7200000000000006</v>
      </c>
      <c r="BC201" s="11">
        <v>16.97</v>
      </c>
      <c r="BD201" s="11">
        <v>13.17</v>
      </c>
      <c r="BE201" s="11">
        <v>18.59</v>
      </c>
      <c r="BF201" s="11">
        <v>9.43</v>
      </c>
      <c r="BG201" s="11">
        <v>16.170000000000002</v>
      </c>
      <c r="BH201" s="11">
        <v>16.690000000000001</v>
      </c>
      <c r="BI201" s="11">
        <v>25.6</v>
      </c>
      <c r="BJ201" s="11">
        <v>0.5</v>
      </c>
      <c r="BK201" s="11">
        <v>15.67</v>
      </c>
      <c r="BL201" s="11">
        <v>22.2</v>
      </c>
      <c r="BM201" s="11">
        <v>11.21</v>
      </c>
      <c r="BN201" s="11">
        <v>17.260000000000002</v>
      </c>
      <c r="BO201" s="11">
        <v>18.68</v>
      </c>
      <c r="BP201" s="11">
        <v>21.81</v>
      </c>
      <c r="BQ201" s="11">
        <v>15.58</v>
      </c>
      <c r="BR201" s="11">
        <v>16.16</v>
      </c>
      <c r="BS201" s="11">
        <v>10.199999999999999</v>
      </c>
      <c r="BT201" s="11">
        <v>27.69</v>
      </c>
      <c r="BU201" s="11">
        <v>16.2</v>
      </c>
      <c r="BV201" s="11">
        <v>29.69</v>
      </c>
      <c r="BW201" s="11">
        <v>29.56</v>
      </c>
      <c r="BX201" s="11">
        <v>24.62</v>
      </c>
      <c r="BY201" s="11">
        <v>9.85</v>
      </c>
      <c r="BZ201" s="11">
        <v>13.87</v>
      </c>
      <c r="CA201" s="11">
        <v>19.940000000000001</v>
      </c>
      <c r="CB201" s="11">
        <v>18.72</v>
      </c>
      <c r="CC201" s="11">
        <v>22.02</v>
      </c>
      <c r="CD201" s="11">
        <v>6.69</v>
      </c>
      <c r="CE201" s="11">
        <v>19.98</v>
      </c>
      <c r="CF201" s="11">
        <v>30.55</v>
      </c>
      <c r="CG201" s="11">
        <v>20.03</v>
      </c>
      <c r="CH201" s="11">
        <v>21.71</v>
      </c>
      <c r="CI201" s="11">
        <v>3.9</v>
      </c>
      <c r="CJ201" s="11">
        <v>28.67</v>
      </c>
      <c r="CK201" s="11">
        <v>20.57</v>
      </c>
      <c r="CL201" s="11">
        <v>20.59</v>
      </c>
      <c r="CM201" s="11">
        <v>30.44</v>
      </c>
      <c r="CN201" s="11">
        <v>11.97</v>
      </c>
      <c r="CO201" s="11">
        <v>7.76</v>
      </c>
      <c r="CP201" s="11">
        <v>19.61</v>
      </c>
      <c r="CQ201" s="11">
        <v>19.77</v>
      </c>
      <c r="CR201" s="11">
        <v>20.02</v>
      </c>
      <c r="CS201" s="11">
        <v>27.47</v>
      </c>
      <c r="CT201" s="11">
        <v>16.37</v>
      </c>
      <c r="CU201" s="11">
        <v>20.45</v>
      </c>
      <c r="CV201" s="11">
        <v>3.37</v>
      </c>
      <c r="CW201" s="11">
        <v>2.56</v>
      </c>
      <c r="CX201" s="11">
        <v>20.97</v>
      </c>
    </row>
    <row r="202" spans="2:102" x14ac:dyDescent="0.35">
      <c r="B202" s="3">
        <f t="shared" si="7"/>
        <v>199</v>
      </c>
      <c r="C202" s="11">
        <v>19.77</v>
      </c>
      <c r="D202" s="11">
        <v>7.51</v>
      </c>
      <c r="E202" s="11">
        <v>19.07</v>
      </c>
      <c r="F202" s="11">
        <v>0.49</v>
      </c>
      <c r="G202" s="11">
        <v>2.39</v>
      </c>
      <c r="H202" s="11">
        <v>8.8800000000000008</v>
      </c>
      <c r="I202" s="11">
        <v>16.63</v>
      </c>
      <c r="J202" s="11">
        <v>19.39</v>
      </c>
      <c r="K202" s="11">
        <v>18.510000000000002</v>
      </c>
      <c r="L202" s="11">
        <v>2.66</v>
      </c>
      <c r="M202" s="11">
        <v>33.24</v>
      </c>
      <c r="N202" s="11">
        <v>1.05</v>
      </c>
      <c r="O202" s="11">
        <v>7.54</v>
      </c>
      <c r="P202" s="11">
        <v>15.61</v>
      </c>
      <c r="Q202" s="11">
        <v>29.72</v>
      </c>
      <c r="R202" s="11">
        <v>27.5</v>
      </c>
      <c r="S202" s="11">
        <v>30.99</v>
      </c>
      <c r="T202" s="11">
        <v>23.34</v>
      </c>
      <c r="U202" s="11">
        <v>5.42</v>
      </c>
      <c r="V202" s="11">
        <v>39.32</v>
      </c>
      <c r="W202" s="11">
        <v>14.27</v>
      </c>
      <c r="X202" s="11">
        <v>1.8</v>
      </c>
      <c r="Y202" s="11">
        <v>6.68</v>
      </c>
      <c r="Z202" s="11">
        <v>10.91</v>
      </c>
      <c r="AA202" s="11">
        <v>6.02</v>
      </c>
      <c r="AB202" s="11">
        <v>47.43</v>
      </c>
      <c r="AC202" s="11">
        <v>14.55</v>
      </c>
      <c r="AD202" s="11">
        <v>16.649999999999999</v>
      </c>
      <c r="AE202" s="11">
        <v>11.89</v>
      </c>
      <c r="AF202" s="11">
        <v>25.25</v>
      </c>
      <c r="AG202" s="11">
        <v>26.06</v>
      </c>
      <c r="AH202" s="11">
        <v>19.27</v>
      </c>
      <c r="AI202" s="11">
        <v>15.81</v>
      </c>
      <c r="AJ202" s="11">
        <v>6.25</v>
      </c>
      <c r="AK202" s="11">
        <v>27.89</v>
      </c>
      <c r="AL202" s="11">
        <v>8.59</v>
      </c>
      <c r="AM202" s="11">
        <v>16.809999999999999</v>
      </c>
      <c r="AN202" s="11">
        <v>11.37</v>
      </c>
      <c r="AO202" s="11">
        <v>23.41</v>
      </c>
      <c r="AP202" s="11">
        <v>22.8</v>
      </c>
      <c r="AQ202" s="11">
        <v>8.1999999999999993</v>
      </c>
      <c r="AR202" s="11">
        <v>62.15</v>
      </c>
      <c r="AS202" s="11">
        <v>19.48</v>
      </c>
      <c r="AT202" s="11">
        <v>84.28</v>
      </c>
      <c r="AU202" s="11">
        <v>36.64</v>
      </c>
      <c r="AV202" s="11">
        <v>59.56</v>
      </c>
      <c r="AW202" s="11">
        <v>65.92</v>
      </c>
      <c r="AX202" s="11">
        <v>27.03</v>
      </c>
      <c r="AY202" s="11">
        <v>38.94</v>
      </c>
      <c r="AZ202" s="11">
        <v>44.18</v>
      </c>
      <c r="BA202" s="11">
        <v>14.71</v>
      </c>
      <c r="BB202" s="11">
        <v>9.01</v>
      </c>
      <c r="BC202" s="11">
        <v>16.59</v>
      </c>
      <c r="BD202" s="11">
        <v>13.13</v>
      </c>
      <c r="BE202" s="11">
        <v>19.18</v>
      </c>
      <c r="BF202" s="11">
        <v>9.35</v>
      </c>
      <c r="BG202" s="11">
        <v>17.05</v>
      </c>
      <c r="BH202" s="11">
        <v>17.059999999999999</v>
      </c>
      <c r="BI202" s="11">
        <v>24.39</v>
      </c>
      <c r="BJ202" s="11">
        <v>0.54</v>
      </c>
      <c r="BK202" s="11">
        <v>17.36</v>
      </c>
      <c r="BL202" s="11">
        <v>21.96</v>
      </c>
      <c r="BM202" s="11">
        <v>10.81</v>
      </c>
      <c r="BN202" s="11">
        <v>17.09</v>
      </c>
      <c r="BO202" s="11">
        <v>18.649999999999999</v>
      </c>
      <c r="BP202" s="11">
        <v>21.01</v>
      </c>
      <c r="BQ202" s="11">
        <v>15.61</v>
      </c>
      <c r="BR202" s="11">
        <v>17.18</v>
      </c>
      <c r="BS202" s="11">
        <v>10.26</v>
      </c>
      <c r="BT202" s="11">
        <v>26.87</v>
      </c>
      <c r="BU202" s="11">
        <v>15.97</v>
      </c>
      <c r="BV202" s="11">
        <v>30.77</v>
      </c>
      <c r="BW202" s="11">
        <v>28.96</v>
      </c>
      <c r="BX202" s="11">
        <v>24.39</v>
      </c>
      <c r="BY202" s="11">
        <v>9.9499999999999993</v>
      </c>
      <c r="BZ202" s="11">
        <v>13.66</v>
      </c>
      <c r="CA202" s="11">
        <v>20.3</v>
      </c>
      <c r="CB202" s="11">
        <v>18.670000000000002</v>
      </c>
      <c r="CC202" s="11">
        <v>21.07</v>
      </c>
      <c r="CD202" s="11">
        <v>6.93</v>
      </c>
      <c r="CE202" s="11">
        <v>19.55</v>
      </c>
      <c r="CF202" s="11">
        <v>29.19</v>
      </c>
      <c r="CG202" s="11">
        <v>19.489999999999998</v>
      </c>
      <c r="CH202" s="11">
        <v>20.66</v>
      </c>
      <c r="CI202" s="11">
        <v>3.98</v>
      </c>
      <c r="CJ202" s="11">
        <v>28.54</v>
      </c>
      <c r="CK202" s="11">
        <v>20.75</v>
      </c>
      <c r="CL202" s="11">
        <v>21.4</v>
      </c>
      <c r="CM202" s="11">
        <v>30.5</v>
      </c>
      <c r="CN202" s="11">
        <v>11.57</v>
      </c>
      <c r="CO202" s="11">
        <v>7.5</v>
      </c>
      <c r="CP202" s="11">
        <v>20.18</v>
      </c>
      <c r="CQ202" s="11">
        <v>20.77</v>
      </c>
      <c r="CR202" s="11">
        <v>21.23</v>
      </c>
      <c r="CS202" s="11">
        <v>28.53</v>
      </c>
      <c r="CT202" s="11">
        <v>15.96</v>
      </c>
      <c r="CU202" s="11">
        <v>19.899999999999999</v>
      </c>
      <c r="CV202" s="11">
        <v>3.46</v>
      </c>
      <c r="CW202" s="11">
        <v>2.56</v>
      </c>
      <c r="CX202" s="11">
        <v>19.98</v>
      </c>
    </row>
    <row r="203" spans="2:102" x14ac:dyDescent="0.35">
      <c r="B203" s="3">
        <f t="shared" si="7"/>
        <v>200</v>
      </c>
      <c r="C203" s="11">
        <v>19.420000000000002</v>
      </c>
      <c r="D203" s="11">
        <v>7.5</v>
      </c>
      <c r="E203" s="11">
        <v>19.059999999999999</v>
      </c>
      <c r="F203" s="11">
        <v>0.48</v>
      </c>
      <c r="G203" s="11">
        <v>2.39</v>
      </c>
      <c r="H203" s="11">
        <v>8.61</v>
      </c>
      <c r="I203" s="11">
        <v>16.670000000000002</v>
      </c>
      <c r="J203" s="11">
        <v>19.399999999999999</v>
      </c>
      <c r="K203" s="11">
        <v>18.38</v>
      </c>
      <c r="L203" s="11">
        <v>2.67</v>
      </c>
      <c r="M203" s="11">
        <v>33.28</v>
      </c>
      <c r="N203" s="11">
        <v>1.05</v>
      </c>
      <c r="O203" s="11">
        <v>7.57</v>
      </c>
      <c r="P203" s="11">
        <v>15.62</v>
      </c>
      <c r="Q203" s="11">
        <v>29.79</v>
      </c>
      <c r="R203" s="11">
        <v>27.66</v>
      </c>
      <c r="S203" s="11">
        <v>30.91</v>
      </c>
      <c r="T203" s="11">
        <v>23.16</v>
      </c>
      <c r="U203" s="11">
        <v>5.38</v>
      </c>
      <c r="V203" s="11">
        <v>39.61</v>
      </c>
      <c r="W203" s="11">
        <v>14.36</v>
      </c>
      <c r="X203" s="11">
        <v>1.8</v>
      </c>
      <c r="Y203" s="11">
        <v>6.7</v>
      </c>
      <c r="Z203" s="11">
        <v>10.93</v>
      </c>
      <c r="AA203" s="11">
        <v>6.05</v>
      </c>
      <c r="AB203" s="11">
        <v>47.76</v>
      </c>
      <c r="AC203" s="11">
        <v>14.51</v>
      </c>
      <c r="AD203" s="11">
        <v>16.649999999999999</v>
      </c>
      <c r="AE203" s="11">
        <v>11.8</v>
      </c>
      <c r="AF203" s="11">
        <v>25.4</v>
      </c>
      <c r="AG203" s="11">
        <v>26.15</v>
      </c>
      <c r="AH203" s="11">
        <v>19.18</v>
      </c>
      <c r="AI203" s="11">
        <v>15.99</v>
      </c>
      <c r="AJ203" s="11">
        <v>6.23</v>
      </c>
      <c r="AK203" s="11">
        <v>28.09</v>
      </c>
      <c r="AL203" s="11">
        <v>8.6</v>
      </c>
      <c r="AM203" s="11">
        <v>16.829999999999998</v>
      </c>
      <c r="AN203" s="11">
        <v>11.29</v>
      </c>
      <c r="AO203" s="11">
        <v>23.39</v>
      </c>
      <c r="AP203" s="11">
        <v>22.86</v>
      </c>
      <c r="AQ203" s="11">
        <v>8.1999999999999993</v>
      </c>
      <c r="AR203" s="11">
        <v>62.02</v>
      </c>
      <c r="AS203" s="11">
        <v>19.41</v>
      </c>
      <c r="AT203" s="11">
        <v>84.53</v>
      </c>
      <c r="AU203" s="11">
        <v>36.590000000000003</v>
      </c>
      <c r="AV203" s="11">
        <v>59.34</v>
      </c>
      <c r="AW203" s="11">
        <v>65.459999999999994</v>
      </c>
      <c r="AX203" s="11">
        <v>27.11</v>
      </c>
      <c r="AY203" s="11">
        <v>38.89</v>
      </c>
      <c r="AZ203" s="11">
        <v>44.07</v>
      </c>
      <c r="BA203" s="11">
        <v>14.96</v>
      </c>
      <c r="BB203" s="11">
        <v>9.85</v>
      </c>
      <c r="BC203" s="11">
        <v>16.93</v>
      </c>
      <c r="BD203" s="11">
        <v>12.89</v>
      </c>
      <c r="BE203" s="11">
        <v>18.649999999999999</v>
      </c>
      <c r="BF203" s="11">
        <v>9.11</v>
      </c>
      <c r="BG203" s="11">
        <v>15.92</v>
      </c>
      <c r="BH203" s="11">
        <v>17.260000000000002</v>
      </c>
      <c r="BI203" s="11">
        <v>23.83</v>
      </c>
      <c r="BJ203" s="11">
        <v>0.52</v>
      </c>
      <c r="BK203" s="11">
        <v>14.93</v>
      </c>
      <c r="BL203" s="11">
        <v>22.29</v>
      </c>
      <c r="BM203" s="11">
        <v>11.19</v>
      </c>
      <c r="BN203" s="11">
        <v>17.829999999999998</v>
      </c>
      <c r="BO203" s="11">
        <v>19.399999999999999</v>
      </c>
      <c r="BP203" s="11">
        <v>21.02</v>
      </c>
      <c r="BQ203" s="11">
        <v>15.77</v>
      </c>
      <c r="BR203" s="11">
        <v>16.5</v>
      </c>
      <c r="BS203" s="11">
        <v>10.44</v>
      </c>
      <c r="BT203" s="11">
        <v>27.14</v>
      </c>
      <c r="BU203" s="11">
        <v>15.93</v>
      </c>
      <c r="BV203" s="11">
        <v>28.85</v>
      </c>
      <c r="BW203" s="11">
        <v>29.75</v>
      </c>
      <c r="BX203" s="11">
        <v>25.06</v>
      </c>
      <c r="BY203" s="11">
        <v>9.5299999999999994</v>
      </c>
      <c r="BZ203" s="11">
        <v>14.1</v>
      </c>
      <c r="CA203" s="11">
        <v>18.88</v>
      </c>
      <c r="CB203" s="11">
        <v>19.100000000000001</v>
      </c>
      <c r="CC203" s="11">
        <v>21.34</v>
      </c>
      <c r="CD203" s="11">
        <v>6.81</v>
      </c>
      <c r="CE203" s="11">
        <v>19.78</v>
      </c>
      <c r="CF203" s="11">
        <v>30.6</v>
      </c>
      <c r="CG203" s="11">
        <v>19.39</v>
      </c>
      <c r="CH203" s="11">
        <v>19.63</v>
      </c>
      <c r="CI203" s="11">
        <v>3.87</v>
      </c>
      <c r="CJ203" s="11">
        <v>28.13</v>
      </c>
      <c r="CK203" s="11">
        <v>21.13</v>
      </c>
      <c r="CL203" s="11">
        <v>21.04</v>
      </c>
      <c r="CM203" s="11">
        <v>29.78</v>
      </c>
      <c r="CN203" s="11">
        <v>11.71</v>
      </c>
      <c r="CO203" s="11">
        <v>7.78</v>
      </c>
      <c r="CP203" s="11">
        <v>20.27</v>
      </c>
      <c r="CQ203" s="11">
        <v>19.97</v>
      </c>
      <c r="CR203" s="11">
        <v>20.53</v>
      </c>
      <c r="CS203" s="11">
        <v>27.74</v>
      </c>
      <c r="CT203" s="11">
        <v>16.600000000000001</v>
      </c>
      <c r="CU203" s="11">
        <v>21.37</v>
      </c>
      <c r="CV203" s="11">
        <v>3.46</v>
      </c>
      <c r="CW203" s="11">
        <v>2.66</v>
      </c>
      <c r="CX203" s="11">
        <v>19.28</v>
      </c>
    </row>
    <row r="204" spans="2:102" x14ac:dyDescent="0.35">
      <c r="B204" s="3">
        <f t="shared" si="7"/>
        <v>201</v>
      </c>
      <c r="C204" s="11">
        <v>19.72</v>
      </c>
      <c r="D204" s="11">
        <v>7.54</v>
      </c>
      <c r="E204" s="11">
        <v>19.079999999999998</v>
      </c>
      <c r="F204" s="11">
        <v>0.49</v>
      </c>
      <c r="G204" s="11">
        <v>2.39</v>
      </c>
      <c r="H204" s="11">
        <v>8.74</v>
      </c>
      <c r="I204" s="11">
        <v>16.64</v>
      </c>
      <c r="J204" s="11">
        <v>19.57</v>
      </c>
      <c r="K204" s="11">
        <v>18.36</v>
      </c>
      <c r="L204" s="11">
        <v>2.71</v>
      </c>
      <c r="M204" s="11">
        <v>33.24</v>
      </c>
      <c r="N204" s="11">
        <v>1.05</v>
      </c>
      <c r="O204" s="11">
        <v>7.6</v>
      </c>
      <c r="P204" s="11">
        <v>15.48</v>
      </c>
      <c r="Q204" s="11">
        <v>29.75</v>
      </c>
      <c r="R204" s="11">
        <v>27.96</v>
      </c>
      <c r="S204" s="11">
        <v>30.8</v>
      </c>
      <c r="T204" s="11">
        <v>23.2</v>
      </c>
      <c r="U204" s="11">
        <v>5.34</v>
      </c>
      <c r="V204" s="11">
        <v>39.770000000000003</v>
      </c>
      <c r="W204" s="11">
        <v>14.47</v>
      </c>
      <c r="X204" s="11">
        <v>1.8</v>
      </c>
      <c r="Y204" s="11">
        <v>6.69</v>
      </c>
      <c r="Z204" s="11">
        <v>10.8</v>
      </c>
      <c r="AA204" s="11">
        <v>6.13</v>
      </c>
      <c r="AB204" s="11">
        <v>47.8</v>
      </c>
      <c r="AC204" s="11">
        <v>14.53</v>
      </c>
      <c r="AD204" s="11">
        <v>16.63</v>
      </c>
      <c r="AE204" s="11">
        <v>11.76</v>
      </c>
      <c r="AF204" s="11">
        <v>25.55</v>
      </c>
      <c r="AG204" s="11">
        <v>26.12</v>
      </c>
      <c r="AH204" s="11">
        <v>19.57</v>
      </c>
      <c r="AI204" s="11">
        <v>15.82</v>
      </c>
      <c r="AJ204" s="11">
        <v>6.19</v>
      </c>
      <c r="AK204" s="11">
        <v>28.61</v>
      </c>
      <c r="AL204" s="11">
        <v>8.67</v>
      </c>
      <c r="AM204" s="11">
        <v>16.86</v>
      </c>
      <c r="AN204" s="11">
        <v>11.32</v>
      </c>
      <c r="AO204" s="11">
        <v>23.41</v>
      </c>
      <c r="AP204" s="11">
        <v>22.88</v>
      </c>
      <c r="AQ204" s="11">
        <v>8.2899999999999991</v>
      </c>
      <c r="AR204" s="11">
        <v>61.98</v>
      </c>
      <c r="AS204" s="11">
        <v>19.399999999999999</v>
      </c>
      <c r="AT204" s="11">
        <v>84.6</v>
      </c>
      <c r="AU204" s="11">
        <v>36.49</v>
      </c>
      <c r="AV204" s="11">
        <v>59.14</v>
      </c>
      <c r="AW204" s="11">
        <v>65.61</v>
      </c>
      <c r="AX204" s="11">
        <v>27.05</v>
      </c>
      <c r="AY204" s="11">
        <v>38.979999999999997</v>
      </c>
      <c r="AZ204" s="11">
        <v>43.87</v>
      </c>
      <c r="BA204" s="11">
        <v>13.37</v>
      </c>
      <c r="BB204" s="11">
        <v>9.65</v>
      </c>
      <c r="BC204" s="11">
        <v>19.079999999999998</v>
      </c>
      <c r="BD204" s="11">
        <v>12.97</v>
      </c>
      <c r="BE204" s="11">
        <v>18.96</v>
      </c>
      <c r="BF204" s="11">
        <v>9.64</v>
      </c>
      <c r="BG204" s="11">
        <v>16.09</v>
      </c>
      <c r="BH204" s="11">
        <v>16.98</v>
      </c>
      <c r="BI204" s="11">
        <v>24.36</v>
      </c>
      <c r="BJ204" s="11">
        <v>0.56000000000000005</v>
      </c>
      <c r="BK204" s="11">
        <v>16.41</v>
      </c>
      <c r="BL204" s="11">
        <v>21.81</v>
      </c>
      <c r="BM204" s="11">
        <v>10.51</v>
      </c>
      <c r="BN204" s="11">
        <v>16.170000000000002</v>
      </c>
      <c r="BO204" s="11">
        <v>19.5</v>
      </c>
      <c r="BP204" s="11">
        <v>20.81</v>
      </c>
      <c r="BQ204" s="11">
        <v>15.5</v>
      </c>
      <c r="BR204" s="11">
        <v>16.399999999999999</v>
      </c>
      <c r="BS204" s="11">
        <v>10.32</v>
      </c>
      <c r="BT204" s="11">
        <v>26.75</v>
      </c>
      <c r="BU204" s="11">
        <v>15.21</v>
      </c>
      <c r="BV204" s="11">
        <v>30.65</v>
      </c>
      <c r="BW204" s="11">
        <v>28.67</v>
      </c>
      <c r="BX204" s="11">
        <v>24.54</v>
      </c>
      <c r="BY204" s="11">
        <v>9.1</v>
      </c>
      <c r="BZ204" s="11">
        <v>13.78</v>
      </c>
      <c r="CA204" s="11">
        <v>18.64</v>
      </c>
      <c r="CB204" s="11">
        <v>19.18</v>
      </c>
      <c r="CC204" s="11">
        <v>21.5</v>
      </c>
      <c r="CD204" s="11">
        <v>6.66</v>
      </c>
      <c r="CE204" s="11">
        <v>19.52</v>
      </c>
      <c r="CF204" s="11">
        <v>29.95</v>
      </c>
      <c r="CG204" s="11">
        <v>18.920000000000002</v>
      </c>
      <c r="CH204" s="11">
        <v>20.41</v>
      </c>
      <c r="CI204" s="11">
        <v>3.75</v>
      </c>
      <c r="CJ204" s="11">
        <v>28.7</v>
      </c>
      <c r="CK204" s="11">
        <v>20.55</v>
      </c>
      <c r="CL204" s="11">
        <v>20.53</v>
      </c>
      <c r="CM204" s="11">
        <v>29.77</v>
      </c>
      <c r="CN204" s="11">
        <v>11.74</v>
      </c>
      <c r="CO204" s="11">
        <v>8.0299999999999994</v>
      </c>
      <c r="CP204" s="11">
        <v>19.010000000000002</v>
      </c>
      <c r="CQ204" s="11">
        <v>20</v>
      </c>
      <c r="CR204" s="11">
        <v>21.29</v>
      </c>
      <c r="CS204" s="11">
        <v>27.55</v>
      </c>
      <c r="CT204" s="11">
        <v>16.309999999999999</v>
      </c>
      <c r="CU204" s="11">
        <v>20.59</v>
      </c>
      <c r="CV204" s="11">
        <v>3.43</v>
      </c>
      <c r="CW204" s="11">
        <v>2.59</v>
      </c>
      <c r="CX204" s="11">
        <v>20.309999999999999</v>
      </c>
    </row>
    <row r="205" spans="2:102" x14ac:dyDescent="0.35">
      <c r="B205" s="3">
        <f t="shared" si="7"/>
        <v>202</v>
      </c>
      <c r="C205" s="11">
        <v>19.940000000000001</v>
      </c>
      <c r="D205" s="11">
        <v>7.53</v>
      </c>
      <c r="E205" s="11">
        <v>19.04</v>
      </c>
      <c r="F205" s="11">
        <v>0.48</v>
      </c>
      <c r="G205" s="11">
        <v>2.39</v>
      </c>
      <c r="H205" s="11">
        <v>8.89</v>
      </c>
      <c r="I205" s="11">
        <v>16.57</v>
      </c>
      <c r="J205" s="11">
        <v>19.62</v>
      </c>
      <c r="K205" s="11">
        <v>18.350000000000001</v>
      </c>
      <c r="L205" s="11">
        <v>2.72</v>
      </c>
      <c r="M205" s="11">
        <v>33.31</v>
      </c>
      <c r="N205" s="11">
        <v>1.05</v>
      </c>
      <c r="O205" s="11">
        <v>7.62</v>
      </c>
      <c r="P205" s="11">
        <v>15.66</v>
      </c>
      <c r="Q205" s="11">
        <v>29.68</v>
      </c>
      <c r="R205" s="11">
        <v>28.21</v>
      </c>
      <c r="S205" s="11">
        <v>30.85</v>
      </c>
      <c r="T205" s="11">
        <v>23.39</v>
      </c>
      <c r="U205" s="11">
        <v>5.36</v>
      </c>
      <c r="V205" s="11">
        <v>40.130000000000003</v>
      </c>
      <c r="W205" s="11">
        <v>14.48</v>
      </c>
      <c r="X205" s="11">
        <v>1.8</v>
      </c>
      <c r="Y205" s="11">
        <v>6.74</v>
      </c>
      <c r="Z205" s="11">
        <v>10.77</v>
      </c>
      <c r="AA205" s="11">
        <v>6.13</v>
      </c>
      <c r="AB205" s="11">
        <v>47.8</v>
      </c>
      <c r="AC205" s="11">
        <v>14.48</v>
      </c>
      <c r="AD205" s="11">
        <v>16.64</v>
      </c>
      <c r="AE205" s="11">
        <v>11.84</v>
      </c>
      <c r="AF205" s="11">
        <v>25.6</v>
      </c>
      <c r="AG205" s="11">
        <v>25.94</v>
      </c>
      <c r="AH205" s="11">
        <v>19.5</v>
      </c>
      <c r="AI205" s="11">
        <v>15.68</v>
      </c>
      <c r="AJ205" s="11">
        <v>6.11</v>
      </c>
      <c r="AK205" s="11">
        <v>28.81</v>
      </c>
      <c r="AL205" s="11">
        <v>8.65</v>
      </c>
      <c r="AM205" s="11">
        <v>16.850000000000001</v>
      </c>
      <c r="AN205" s="11">
        <v>11.29</v>
      </c>
      <c r="AO205" s="11">
        <v>23.35</v>
      </c>
      <c r="AP205" s="11">
        <v>22.95</v>
      </c>
      <c r="AQ205" s="11">
        <v>8.3800000000000008</v>
      </c>
      <c r="AR205" s="11">
        <v>62.59</v>
      </c>
      <c r="AS205" s="11">
        <v>19.489999999999998</v>
      </c>
      <c r="AT205" s="11">
        <v>84.8</v>
      </c>
      <c r="AU205" s="11">
        <v>36.29</v>
      </c>
      <c r="AV205" s="11">
        <v>59.32</v>
      </c>
      <c r="AW205" s="11">
        <v>66.09</v>
      </c>
      <c r="AX205" s="11">
        <v>27.31</v>
      </c>
      <c r="AY205" s="11">
        <v>38.61</v>
      </c>
      <c r="AZ205" s="11">
        <v>43.41</v>
      </c>
      <c r="BA205" s="11">
        <v>14.12</v>
      </c>
      <c r="BB205" s="11">
        <v>10.93</v>
      </c>
      <c r="BC205" s="11">
        <v>18.98</v>
      </c>
      <c r="BD205" s="11">
        <v>13.12</v>
      </c>
      <c r="BE205" s="11">
        <v>18.64</v>
      </c>
      <c r="BF205" s="11">
        <v>9.89</v>
      </c>
      <c r="BG205" s="11">
        <v>16.13</v>
      </c>
      <c r="BH205" s="11">
        <v>16.66</v>
      </c>
      <c r="BI205" s="11">
        <v>24.7</v>
      </c>
      <c r="BJ205" s="11">
        <v>0.53</v>
      </c>
      <c r="BK205" s="11">
        <v>16.98</v>
      </c>
      <c r="BL205" s="11">
        <v>22.57</v>
      </c>
      <c r="BM205" s="11">
        <v>11.64</v>
      </c>
      <c r="BN205" s="11">
        <v>17.45</v>
      </c>
      <c r="BO205" s="11">
        <v>19.420000000000002</v>
      </c>
      <c r="BP205" s="11">
        <v>20.59</v>
      </c>
      <c r="BQ205" s="11">
        <v>15.3</v>
      </c>
      <c r="BR205" s="11">
        <v>15.48</v>
      </c>
      <c r="BS205" s="11">
        <v>10.09</v>
      </c>
      <c r="BT205" s="11">
        <v>27.56</v>
      </c>
      <c r="BU205" s="11">
        <v>16.55</v>
      </c>
      <c r="BV205" s="11">
        <v>29.77</v>
      </c>
      <c r="BW205" s="11">
        <v>28.56</v>
      </c>
      <c r="BX205" s="11">
        <v>24.01</v>
      </c>
      <c r="BY205" s="11">
        <v>9.2100000000000009</v>
      </c>
      <c r="BZ205" s="11">
        <v>13.96</v>
      </c>
      <c r="CA205" s="11">
        <v>19.36</v>
      </c>
      <c r="CB205" s="11">
        <v>18.88</v>
      </c>
      <c r="CC205" s="11">
        <v>22.19</v>
      </c>
      <c r="CD205" s="11">
        <v>6.58</v>
      </c>
      <c r="CE205" s="11">
        <v>19.63</v>
      </c>
      <c r="CF205" s="11">
        <v>30.74</v>
      </c>
      <c r="CG205" s="11">
        <v>19.329999999999998</v>
      </c>
      <c r="CH205" s="11">
        <v>19.52</v>
      </c>
      <c r="CI205" s="11">
        <v>4.04</v>
      </c>
      <c r="CJ205" s="11">
        <v>28.29</v>
      </c>
      <c r="CK205" s="11">
        <v>18.88</v>
      </c>
      <c r="CL205" s="11">
        <v>20.97</v>
      </c>
      <c r="CM205" s="11">
        <v>29.35</v>
      </c>
      <c r="CN205" s="11">
        <v>11.62</v>
      </c>
      <c r="CO205" s="11">
        <v>7.87</v>
      </c>
      <c r="CP205" s="11">
        <v>20.329999999999998</v>
      </c>
      <c r="CQ205" s="11">
        <v>20.88</v>
      </c>
      <c r="CR205" s="11">
        <v>20.190000000000001</v>
      </c>
      <c r="CS205" s="11">
        <v>28.23</v>
      </c>
      <c r="CT205" s="11">
        <v>15.93</v>
      </c>
      <c r="CU205" s="11">
        <v>20.48</v>
      </c>
      <c r="CV205" s="11">
        <v>3.37</v>
      </c>
      <c r="CW205" s="11">
        <v>2.64</v>
      </c>
      <c r="CX205" s="11">
        <v>19.77</v>
      </c>
    </row>
    <row r="206" spans="2:102" x14ac:dyDescent="0.35">
      <c r="B206" s="3">
        <f t="shared" si="7"/>
        <v>203</v>
      </c>
      <c r="C206" s="11">
        <v>19.82</v>
      </c>
      <c r="D206" s="11">
        <v>7.55</v>
      </c>
      <c r="E206" s="11">
        <v>19.170000000000002</v>
      </c>
      <c r="F206" s="11">
        <v>0.48</v>
      </c>
      <c r="G206" s="11">
        <v>2.4</v>
      </c>
      <c r="H206" s="11">
        <v>8.7899999999999991</v>
      </c>
      <c r="I206" s="11">
        <v>16.61</v>
      </c>
      <c r="J206" s="11">
        <v>19.579999999999998</v>
      </c>
      <c r="K206" s="11">
        <v>18.53</v>
      </c>
      <c r="L206" s="11">
        <v>2.71</v>
      </c>
      <c r="M206" s="11">
        <v>33.299999999999997</v>
      </c>
      <c r="N206" s="11">
        <v>1.05</v>
      </c>
      <c r="O206" s="11">
        <v>7.6</v>
      </c>
      <c r="P206" s="11">
        <v>15.64</v>
      </c>
      <c r="Q206" s="11">
        <v>29.17</v>
      </c>
      <c r="R206" s="11">
        <v>28.36</v>
      </c>
      <c r="S206" s="11">
        <v>31.02</v>
      </c>
      <c r="T206" s="11">
        <v>23.56</v>
      </c>
      <c r="U206" s="11">
        <v>5.35</v>
      </c>
      <c r="V206" s="11">
        <v>40.619999999999997</v>
      </c>
      <c r="W206" s="11">
        <v>14.59</v>
      </c>
      <c r="X206" s="11">
        <v>1.8</v>
      </c>
      <c r="Y206" s="11">
        <v>6.88</v>
      </c>
      <c r="Z206" s="11">
        <v>10.91</v>
      </c>
      <c r="AA206" s="11">
        <v>6.05</v>
      </c>
      <c r="AB206" s="11">
        <v>47.76</v>
      </c>
      <c r="AC206" s="11">
        <v>14.59</v>
      </c>
      <c r="AD206" s="11">
        <v>16.59</v>
      </c>
      <c r="AE206" s="11">
        <v>11.83</v>
      </c>
      <c r="AF206" s="11">
        <v>25.62</v>
      </c>
      <c r="AG206" s="11">
        <v>25.69</v>
      </c>
      <c r="AH206" s="11">
        <v>19.61</v>
      </c>
      <c r="AI206" s="11">
        <v>15.52</v>
      </c>
      <c r="AJ206" s="11">
        <v>6.1</v>
      </c>
      <c r="AK206" s="11">
        <v>28.29</v>
      </c>
      <c r="AL206" s="11">
        <v>8.67</v>
      </c>
      <c r="AM206" s="11">
        <v>16.739999999999998</v>
      </c>
      <c r="AN206" s="11">
        <v>11.33</v>
      </c>
      <c r="AO206" s="11">
        <v>23.37</v>
      </c>
      <c r="AP206" s="11">
        <v>22.95</v>
      </c>
      <c r="AQ206" s="11">
        <v>8.42</v>
      </c>
      <c r="AR206" s="11">
        <v>61.42</v>
      </c>
      <c r="AS206" s="11">
        <v>19.5</v>
      </c>
      <c r="AT206" s="11">
        <v>85</v>
      </c>
      <c r="AU206" s="11">
        <v>36.020000000000003</v>
      </c>
      <c r="AV206" s="11">
        <v>59.67</v>
      </c>
      <c r="AW206" s="11">
        <v>66.69</v>
      </c>
      <c r="AX206" s="11">
        <v>27</v>
      </c>
      <c r="AY206" s="11">
        <v>38.799999999999997</v>
      </c>
      <c r="AZ206" s="11">
        <v>43.22</v>
      </c>
      <c r="BA206" s="11">
        <v>13.76</v>
      </c>
      <c r="BB206" s="11">
        <v>8.61</v>
      </c>
      <c r="BC206" s="11">
        <v>15.58</v>
      </c>
      <c r="BD206" s="11">
        <v>12.96</v>
      </c>
      <c r="BE206" s="11">
        <v>18.45</v>
      </c>
      <c r="BF206" s="11">
        <v>9.25</v>
      </c>
      <c r="BG206" s="11">
        <v>15.99</v>
      </c>
      <c r="BH206" s="11">
        <v>16.989999999999998</v>
      </c>
      <c r="BI206" s="11">
        <v>23.59</v>
      </c>
      <c r="BJ206" s="11">
        <v>0.53</v>
      </c>
      <c r="BK206" s="11">
        <v>15.31</v>
      </c>
      <c r="BL206" s="11">
        <v>22.14</v>
      </c>
      <c r="BM206" s="11">
        <v>10.88</v>
      </c>
      <c r="BN206" s="11">
        <v>17.309999999999999</v>
      </c>
      <c r="BO206" s="11">
        <v>19.510000000000002</v>
      </c>
      <c r="BP206" s="11">
        <v>21.34</v>
      </c>
      <c r="BQ206" s="11">
        <v>15.14</v>
      </c>
      <c r="BR206" s="11">
        <v>16.68</v>
      </c>
      <c r="BS206" s="11">
        <v>10.36</v>
      </c>
      <c r="BT206" s="11">
        <v>26.92</v>
      </c>
      <c r="BU206" s="11">
        <v>15.22</v>
      </c>
      <c r="BV206" s="11">
        <v>29.84</v>
      </c>
      <c r="BW206" s="11">
        <v>27.96</v>
      </c>
      <c r="BX206" s="11">
        <v>24.5</v>
      </c>
      <c r="BY206" s="11">
        <v>9.52</v>
      </c>
      <c r="BZ206" s="11">
        <v>13.74</v>
      </c>
      <c r="CA206" s="11">
        <v>19.66</v>
      </c>
      <c r="CB206" s="11">
        <v>19.61</v>
      </c>
      <c r="CC206" s="11">
        <v>19.760000000000002</v>
      </c>
      <c r="CD206" s="11">
        <v>6.55</v>
      </c>
      <c r="CE206" s="11">
        <v>19.13</v>
      </c>
      <c r="CF206" s="11">
        <v>29.55</v>
      </c>
      <c r="CG206" s="11">
        <v>19.36</v>
      </c>
      <c r="CH206" s="11">
        <v>20.5</v>
      </c>
      <c r="CI206" s="11">
        <v>3.8</v>
      </c>
      <c r="CJ206" s="11">
        <v>27.68</v>
      </c>
      <c r="CK206" s="11">
        <v>19.260000000000002</v>
      </c>
      <c r="CL206" s="11">
        <v>20.56</v>
      </c>
      <c r="CM206" s="11">
        <v>29.58</v>
      </c>
      <c r="CN206" s="11">
        <v>11.44</v>
      </c>
      <c r="CO206" s="11">
        <v>7.2</v>
      </c>
      <c r="CP206" s="11">
        <v>18.22</v>
      </c>
      <c r="CQ206" s="11">
        <v>20.079999999999998</v>
      </c>
      <c r="CR206" s="11">
        <v>21.27</v>
      </c>
      <c r="CS206" s="11">
        <v>28.57</v>
      </c>
      <c r="CT206" s="11">
        <v>15.91</v>
      </c>
      <c r="CU206" s="11">
        <v>22.24</v>
      </c>
      <c r="CV206" s="11">
        <v>3.41</v>
      </c>
      <c r="CW206" s="11">
        <v>2.61</v>
      </c>
      <c r="CX206" s="11">
        <v>19.07</v>
      </c>
    </row>
    <row r="207" spans="2:102" x14ac:dyDescent="0.35">
      <c r="B207" s="3">
        <f t="shared" si="7"/>
        <v>204</v>
      </c>
      <c r="C207" s="11">
        <v>19.690000000000001</v>
      </c>
      <c r="D207" s="11">
        <v>7.53</v>
      </c>
      <c r="E207" s="11">
        <v>19.010000000000002</v>
      </c>
      <c r="F207" s="11">
        <v>0.48</v>
      </c>
      <c r="G207" s="11">
        <v>2.4</v>
      </c>
      <c r="H207" s="11">
        <v>8.7200000000000006</v>
      </c>
      <c r="I207" s="11">
        <v>16.54</v>
      </c>
      <c r="J207" s="11">
        <v>19.510000000000002</v>
      </c>
      <c r="K207" s="11">
        <v>18.510000000000002</v>
      </c>
      <c r="L207" s="11">
        <v>2.7</v>
      </c>
      <c r="M207" s="11">
        <v>33.299999999999997</v>
      </c>
      <c r="N207" s="11">
        <v>1.05</v>
      </c>
      <c r="O207" s="11">
        <v>7.61</v>
      </c>
      <c r="P207" s="11">
        <v>15.49</v>
      </c>
      <c r="Q207" s="11">
        <v>29.41</v>
      </c>
      <c r="R207" s="11">
        <v>28.73</v>
      </c>
      <c r="S207" s="11">
        <v>30.98</v>
      </c>
      <c r="T207" s="11">
        <v>23.43</v>
      </c>
      <c r="U207" s="11">
        <v>5.34</v>
      </c>
      <c r="V207" s="11">
        <v>40.36</v>
      </c>
      <c r="W207" s="11">
        <v>14.59</v>
      </c>
      <c r="X207" s="11">
        <v>1.8</v>
      </c>
      <c r="Y207" s="11">
        <v>6.88</v>
      </c>
      <c r="Z207" s="11">
        <v>10.95</v>
      </c>
      <c r="AA207" s="11">
        <v>6.03</v>
      </c>
      <c r="AB207" s="11">
        <v>47.57</v>
      </c>
      <c r="AC207" s="11">
        <v>14.59</v>
      </c>
      <c r="AD207" s="11">
        <v>16.62</v>
      </c>
      <c r="AE207" s="11">
        <v>11.74</v>
      </c>
      <c r="AF207" s="11">
        <v>25.54</v>
      </c>
      <c r="AG207" s="11">
        <v>25.7</v>
      </c>
      <c r="AH207" s="11">
        <v>19.71</v>
      </c>
      <c r="AI207" s="11">
        <v>15.47</v>
      </c>
      <c r="AJ207" s="11">
        <v>6.13</v>
      </c>
      <c r="AK207" s="11">
        <v>28.27</v>
      </c>
      <c r="AL207" s="11">
        <v>8.64</v>
      </c>
      <c r="AM207" s="11">
        <v>16.68</v>
      </c>
      <c r="AN207" s="11">
        <v>11.3</v>
      </c>
      <c r="AO207" s="11">
        <v>23.32</v>
      </c>
      <c r="AP207" s="11">
        <v>22.77</v>
      </c>
      <c r="AQ207" s="11">
        <v>8.44</v>
      </c>
      <c r="AR207" s="11">
        <v>61.07</v>
      </c>
      <c r="AS207" s="11">
        <v>19.46</v>
      </c>
      <c r="AT207" s="11">
        <v>84.81</v>
      </c>
      <c r="AU207" s="11">
        <v>36.090000000000003</v>
      </c>
      <c r="AV207" s="11">
        <v>59.85</v>
      </c>
      <c r="AW207" s="11">
        <v>67.77</v>
      </c>
      <c r="AX207" s="11">
        <v>27.07</v>
      </c>
      <c r="AY207" s="11">
        <v>38.36</v>
      </c>
      <c r="AZ207" s="11">
        <v>43.54</v>
      </c>
      <c r="BA207" s="11">
        <v>14.59</v>
      </c>
      <c r="BB207" s="11">
        <v>10.07</v>
      </c>
      <c r="BC207" s="11">
        <v>17.440000000000001</v>
      </c>
      <c r="BD207" s="11">
        <v>13.28</v>
      </c>
      <c r="BE207" s="11">
        <v>18.940000000000001</v>
      </c>
      <c r="BF207" s="11">
        <v>9.59</v>
      </c>
      <c r="BG207" s="11">
        <v>16.18</v>
      </c>
      <c r="BH207" s="11">
        <v>16.73</v>
      </c>
      <c r="BI207" s="11">
        <v>23.52</v>
      </c>
      <c r="BJ207" s="11">
        <v>0.56999999999999995</v>
      </c>
      <c r="BK207" s="11">
        <v>16.190000000000001</v>
      </c>
      <c r="BL207" s="11">
        <v>22.31</v>
      </c>
      <c r="BM207" s="11">
        <v>11.01</v>
      </c>
      <c r="BN207" s="11">
        <v>17.68</v>
      </c>
      <c r="BO207" s="11">
        <v>18.2</v>
      </c>
      <c r="BP207" s="11">
        <v>20.89</v>
      </c>
      <c r="BQ207" s="11">
        <v>15.83</v>
      </c>
      <c r="BR207" s="11">
        <v>16.059999999999999</v>
      </c>
      <c r="BS207" s="11">
        <v>10.050000000000001</v>
      </c>
      <c r="BT207" s="11">
        <v>27.59</v>
      </c>
      <c r="BU207" s="11">
        <v>15.09</v>
      </c>
      <c r="BV207" s="11">
        <v>30.32</v>
      </c>
      <c r="BW207" s="11">
        <v>27.93</v>
      </c>
      <c r="BX207" s="11">
        <v>25.27</v>
      </c>
      <c r="BY207" s="11">
        <v>9.0299999999999994</v>
      </c>
      <c r="BZ207" s="11">
        <v>13.88</v>
      </c>
      <c r="CA207" s="11">
        <v>20.73</v>
      </c>
      <c r="CB207" s="11">
        <v>18.89</v>
      </c>
      <c r="CC207" s="11">
        <v>21</v>
      </c>
      <c r="CD207" s="11">
        <v>6.87</v>
      </c>
      <c r="CE207" s="11">
        <v>19.7</v>
      </c>
      <c r="CF207" s="11">
        <v>29.04</v>
      </c>
      <c r="CG207" s="11">
        <v>19.55</v>
      </c>
      <c r="CH207" s="11">
        <v>19.09</v>
      </c>
      <c r="CI207" s="11">
        <v>3.72</v>
      </c>
      <c r="CJ207" s="11">
        <v>27.41</v>
      </c>
      <c r="CK207" s="11">
        <v>19.690000000000001</v>
      </c>
      <c r="CL207" s="11">
        <v>20.73</v>
      </c>
      <c r="CM207" s="11">
        <v>29.95</v>
      </c>
      <c r="CN207" s="11">
        <v>11.63</v>
      </c>
      <c r="CO207" s="11">
        <v>7.22</v>
      </c>
      <c r="CP207" s="11">
        <v>18.21</v>
      </c>
      <c r="CQ207" s="11">
        <v>20.37</v>
      </c>
      <c r="CR207" s="11">
        <v>20.84</v>
      </c>
      <c r="CS207" s="11">
        <v>28.78</v>
      </c>
      <c r="CT207" s="11">
        <v>15.72</v>
      </c>
      <c r="CU207" s="11">
        <v>20.91</v>
      </c>
      <c r="CV207" s="11">
        <v>3.49</v>
      </c>
      <c r="CW207" s="11">
        <v>2.44</v>
      </c>
      <c r="CX207" s="11">
        <v>20.100000000000001</v>
      </c>
    </row>
    <row r="208" spans="2:102" x14ac:dyDescent="0.35">
      <c r="B208" s="3">
        <f t="shared" si="7"/>
        <v>205</v>
      </c>
      <c r="C208" s="11">
        <v>19.559999999999999</v>
      </c>
      <c r="D208" s="11">
        <v>7.55</v>
      </c>
      <c r="E208" s="11">
        <v>18.95</v>
      </c>
      <c r="F208" s="11">
        <v>0.48</v>
      </c>
      <c r="G208" s="11">
        <v>2.41</v>
      </c>
      <c r="H208" s="11">
        <v>8.4600000000000009</v>
      </c>
      <c r="I208" s="11">
        <v>16.48</v>
      </c>
      <c r="J208" s="11">
        <v>19.260000000000002</v>
      </c>
      <c r="K208" s="11">
        <v>18.48</v>
      </c>
      <c r="L208" s="11">
        <v>2.67</v>
      </c>
      <c r="M208" s="11">
        <v>33.35</v>
      </c>
      <c r="N208" s="11">
        <v>1.05</v>
      </c>
      <c r="O208" s="11">
        <v>7.67</v>
      </c>
      <c r="P208" s="11">
        <v>15.57</v>
      </c>
      <c r="Q208" s="11">
        <v>29.65</v>
      </c>
      <c r="R208" s="11">
        <v>28.54</v>
      </c>
      <c r="S208" s="11">
        <v>31.02</v>
      </c>
      <c r="T208" s="11">
        <v>23.68</v>
      </c>
      <c r="U208" s="11">
        <v>5.36</v>
      </c>
      <c r="V208" s="11">
        <v>39.92</v>
      </c>
      <c r="W208" s="11">
        <v>14.69</v>
      </c>
      <c r="X208" s="11">
        <v>1.8</v>
      </c>
      <c r="Y208" s="11">
        <v>6.85</v>
      </c>
      <c r="Z208" s="11">
        <v>10.87</v>
      </c>
      <c r="AA208" s="11">
        <v>5.99</v>
      </c>
      <c r="AB208" s="11">
        <v>47.88</v>
      </c>
      <c r="AC208" s="11">
        <v>14.56</v>
      </c>
      <c r="AD208" s="11">
        <v>16.63</v>
      </c>
      <c r="AE208" s="11">
        <v>11.78</v>
      </c>
      <c r="AF208" s="11">
        <v>25.48</v>
      </c>
      <c r="AG208" s="11">
        <v>25.71</v>
      </c>
      <c r="AH208" s="11">
        <v>19.690000000000001</v>
      </c>
      <c r="AI208" s="11">
        <v>15.37</v>
      </c>
      <c r="AJ208" s="11">
        <v>6.1</v>
      </c>
      <c r="AK208" s="11">
        <v>28.68</v>
      </c>
      <c r="AL208" s="11">
        <v>8.59</v>
      </c>
      <c r="AM208" s="11">
        <v>16.75</v>
      </c>
      <c r="AN208" s="11">
        <v>11.14</v>
      </c>
      <c r="AO208" s="11">
        <v>23.37</v>
      </c>
      <c r="AP208" s="11">
        <v>22.79</v>
      </c>
      <c r="AQ208" s="11">
        <v>8.2899999999999991</v>
      </c>
      <c r="AR208" s="11">
        <v>61.15</v>
      </c>
      <c r="AS208" s="11">
        <v>19.41</v>
      </c>
      <c r="AT208" s="11">
        <v>84.19</v>
      </c>
      <c r="AU208" s="11">
        <v>35.89</v>
      </c>
      <c r="AV208" s="11">
        <v>59.62</v>
      </c>
      <c r="AW208" s="11">
        <v>67.08</v>
      </c>
      <c r="AX208" s="11">
        <v>27.12</v>
      </c>
      <c r="AY208" s="11">
        <v>38.200000000000003</v>
      </c>
      <c r="AZ208" s="11">
        <v>43.73</v>
      </c>
      <c r="BA208" s="11">
        <v>14.88</v>
      </c>
      <c r="BB208" s="11">
        <v>9.07</v>
      </c>
      <c r="BC208" s="11">
        <v>17.02</v>
      </c>
      <c r="BD208" s="11">
        <v>12.55</v>
      </c>
      <c r="BE208" s="11">
        <v>19.190000000000001</v>
      </c>
      <c r="BF208" s="11">
        <v>8.93</v>
      </c>
      <c r="BG208" s="11">
        <v>16.25</v>
      </c>
      <c r="BH208" s="11">
        <v>16.98</v>
      </c>
      <c r="BI208" s="11">
        <v>23.15</v>
      </c>
      <c r="BJ208" s="11">
        <v>0.56999999999999995</v>
      </c>
      <c r="BK208" s="11">
        <v>15.96</v>
      </c>
      <c r="BL208" s="11">
        <v>23.08</v>
      </c>
      <c r="BM208" s="11">
        <v>10.77</v>
      </c>
      <c r="BN208" s="11">
        <v>17.03</v>
      </c>
      <c r="BO208" s="11">
        <v>17.71</v>
      </c>
      <c r="BP208" s="11">
        <v>20.68</v>
      </c>
      <c r="BQ208" s="11">
        <v>15.75</v>
      </c>
      <c r="BR208" s="11">
        <v>16.47</v>
      </c>
      <c r="BS208" s="11">
        <v>10.51</v>
      </c>
      <c r="BT208" s="11">
        <v>25.81</v>
      </c>
      <c r="BU208" s="11">
        <v>15.48</v>
      </c>
      <c r="BV208" s="11">
        <v>29.98</v>
      </c>
      <c r="BW208" s="11">
        <v>28.28</v>
      </c>
      <c r="BX208" s="11">
        <v>25.07</v>
      </c>
      <c r="BY208" s="11">
        <v>9.36</v>
      </c>
      <c r="BZ208" s="11">
        <v>13.98</v>
      </c>
      <c r="CA208" s="11">
        <v>17.82</v>
      </c>
      <c r="CB208" s="11">
        <v>19.73</v>
      </c>
      <c r="CC208" s="11">
        <v>22.83</v>
      </c>
      <c r="CD208" s="11">
        <v>6.72</v>
      </c>
      <c r="CE208" s="11">
        <v>19.66</v>
      </c>
      <c r="CF208" s="11">
        <v>28</v>
      </c>
      <c r="CG208" s="11">
        <v>18.64</v>
      </c>
      <c r="CH208" s="11">
        <v>19.809999999999999</v>
      </c>
      <c r="CI208" s="11">
        <v>3.73</v>
      </c>
      <c r="CJ208" s="11">
        <v>27.18</v>
      </c>
      <c r="CK208" s="11">
        <v>20.12</v>
      </c>
      <c r="CL208" s="11">
        <v>20.93</v>
      </c>
      <c r="CM208" s="11">
        <v>30.21</v>
      </c>
      <c r="CN208" s="11">
        <v>11.75</v>
      </c>
      <c r="CO208" s="11">
        <v>6.9</v>
      </c>
      <c r="CP208" s="11">
        <v>20.67</v>
      </c>
      <c r="CQ208" s="11">
        <v>20.21</v>
      </c>
      <c r="CR208" s="11">
        <v>20.59</v>
      </c>
      <c r="CS208" s="11">
        <v>27.13</v>
      </c>
      <c r="CT208" s="11">
        <v>15.92</v>
      </c>
      <c r="CU208" s="11">
        <v>21.75</v>
      </c>
      <c r="CV208" s="11">
        <v>3.39</v>
      </c>
      <c r="CW208" s="11">
        <v>2.56</v>
      </c>
      <c r="CX208" s="11">
        <v>20.29</v>
      </c>
    </row>
    <row r="209" spans="2:102" x14ac:dyDescent="0.35">
      <c r="B209" s="3">
        <f t="shared" si="7"/>
        <v>206</v>
      </c>
      <c r="C209" s="11">
        <v>19.559999999999999</v>
      </c>
      <c r="D209" s="11">
        <v>7.56</v>
      </c>
      <c r="E209" s="11">
        <v>18.899999999999999</v>
      </c>
      <c r="F209" s="11">
        <v>0.47</v>
      </c>
      <c r="G209" s="11">
        <v>2.4</v>
      </c>
      <c r="H209" s="11">
        <v>8.34</v>
      </c>
      <c r="I209" s="11">
        <v>16.350000000000001</v>
      </c>
      <c r="J209" s="11">
        <v>19.329999999999998</v>
      </c>
      <c r="K209" s="11">
        <v>18.84</v>
      </c>
      <c r="L209" s="11">
        <v>2.68</v>
      </c>
      <c r="M209" s="11">
        <v>33.340000000000003</v>
      </c>
      <c r="N209" s="11">
        <v>1.05</v>
      </c>
      <c r="O209" s="11">
        <v>7.66</v>
      </c>
      <c r="P209" s="11">
        <v>15.63</v>
      </c>
      <c r="Q209" s="11">
        <v>29.72</v>
      </c>
      <c r="R209" s="11">
        <v>28.46</v>
      </c>
      <c r="S209" s="11">
        <v>31.16</v>
      </c>
      <c r="T209" s="11">
        <v>23.32</v>
      </c>
      <c r="U209" s="11">
        <v>5.41</v>
      </c>
      <c r="V209" s="11">
        <v>39.619999999999997</v>
      </c>
      <c r="W209" s="11">
        <v>14.57</v>
      </c>
      <c r="X209" s="11">
        <v>1.8</v>
      </c>
      <c r="Y209" s="11">
        <v>6.88</v>
      </c>
      <c r="Z209" s="11">
        <v>10.92</v>
      </c>
      <c r="AA209" s="11">
        <v>6.03</v>
      </c>
      <c r="AB209" s="11">
        <v>47.45</v>
      </c>
      <c r="AC209" s="11">
        <v>14.51</v>
      </c>
      <c r="AD209" s="11">
        <v>16.61</v>
      </c>
      <c r="AE209" s="11">
        <v>11.73</v>
      </c>
      <c r="AF209" s="11">
        <v>25.5</v>
      </c>
      <c r="AG209" s="11">
        <v>25.64</v>
      </c>
      <c r="AH209" s="11">
        <v>19.59</v>
      </c>
      <c r="AI209" s="11">
        <v>15.3</v>
      </c>
      <c r="AJ209" s="11">
        <v>6.16</v>
      </c>
      <c r="AK209" s="11">
        <v>28.87</v>
      </c>
      <c r="AL209" s="11">
        <v>8.5500000000000007</v>
      </c>
      <c r="AM209" s="11">
        <v>16.79</v>
      </c>
      <c r="AN209" s="11">
        <v>10.96</v>
      </c>
      <c r="AO209" s="11">
        <v>23.34</v>
      </c>
      <c r="AP209" s="11">
        <v>22.75</v>
      </c>
      <c r="AQ209" s="11">
        <v>8.2200000000000006</v>
      </c>
      <c r="AR209" s="11">
        <v>61.48</v>
      </c>
      <c r="AS209" s="11">
        <v>19.43</v>
      </c>
      <c r="AT209" s="11">
        <v>83.55</v>
      </c>
      <c r="AU209" s="11">
        <v>35.71</v>
      </c>
      <c r="AV209" s="11">
        <v>59.21</v>
      </c>
      <c r="AW209" s="11">
        <v>66.63</v>
      </c>
      <c r="AX209" s="11">
        <v>27.05</v>
      </c>
      <c r="AY209" s="11">
        <v>38.409999999999997</v>
      </c>
      <c r="AZ209" s="11">
        <v>43.64</v>
      </c>
      <c r="BA209" s="11">
        <v>14.56</v>
      </c>
      <c r="BB209" s="11">
        <v>9.5500000000000007</v>
      </c>
      <c r="BC209" s="11">
        <v>16.88</v>
      </c>
      <c r="BD209" s="11">
        <v>12.53</v>
      </c>
      <c r="BE209" s="11">
        <v>19.04</v>
      </c>
      <c r="BF209" s="11">
        <v>9.9499999999999993</v>
      </c>
      <c r="BG209" s="11">
        <v>16.39</v>
      </c>
      <c r="BH209" s="11">
        <v>17.11</v>
      </c>
      <c r="BI209" s="11">
        <v>23.55</v>
      </c>
      <c r="BJ209" s="11">
        <v>0.5</v>
      </c>
      <c r="BK209" s="11">
        <v>14.97</v>
      </c>
      <c r="BL209" s="11">
        <v>22.23</v>
      </c>
      <c r="BM209" s="11">
        <v>11.03</v>
      </c>
      <c r="BN209" s="11">
        <v>16.59</v>
      </c>
      <c r="BO209" s="11">
        <v>18.07</v>
      </c>
      <c r="BP209" s="11">
        <v>21.53</v>
      </c>
      <c r="BQ209" s="11">
        <v>14.76</v>
      </c>
      <c r="BR209" s="11">
        <v>15.48</v>
      </c>
      <c r="BS209" s="11">
        <v>10.56</v>
      </c>
      <c r="BT209" s="11">
        <v>26.64</v>
      </c>
      <c r="BU209" s="11">
        <v>15.2</v>
      </c>
      <c r="BV209" s="11">
        <v>29.59</v>
      </c>
      <c r="BW209" s="11">
        <v>28.23</v>
      </c>
      <c r="BX209" s="11">
        <v>25.06</v>
      </c>
      <c r="BY209" s="11">
        <v>9.84</v>
      </c>
      <c r="BZ209" s="11">
        <v>13.92</v>
      </c>
      <c r="CA209" s="11">
        <v>18.23</v>
      </c>
      <c r="CB209" s="11">
        <v>19.510000000000002</v>
      </c>
      <c r="CC209" s="11">
        <v>23.7</v>
      </c>
      <c r="CD209" s="11">
        <v>6.84</v>
      </c>
      <c r="CE209" s="11">
        <v>19.78</v>
      </c>
      <c r="CF209" s="11">
        <v>30.81</v>
      </c>
      <c r="CG209" s="11">
        <v>19.670000000000002</v>
      </c>
      <c r="CH209" s="11">
        <v>20.48</v>
      </c>
      <c r="CI209" s="11">
        <v>3.92</v>
      </c>
      <c r="CJ209" s="11">
        <v>28.21</v>
      </c>
      <c r="CK209" s="11">
        <v>19.309999999999999</v>
      </c>
      <c r="CL209" s="11">
        <v>20.8</v>
      </c>
      <c r="CM209" s="11">
        <v>30.14</v>
      </c>
      <c r="CN209" s="11">
        <v>11.8</v>
      </c>
      <c r="CO209" s="11">
        <v>7.43</v>
      </c>
      <c r="CP209" s="11">
        <v>19.329999999999998</v>
      </c>
      <c r="CQ209" s="11">
        <v>21.35</v>
      </c>
      <c r="CR209" s="11">
        <v>21.29</v>
      </c>
      <c r="CS209" s="11">
        <v>26.78</v>
      </c>
      <c r="CT209" s="11">
        <v>16</v>
      </c>
      <c r="CU209" s="11">
        <v>21.08</v>
      </c>
      <c r="CV209" s="11">
        <v>3.36</v>
      </c>
      <c r="CW209" s="11">
        <v>2.5299999999999998</v>
      </c>
      <c r="CX209" s="11">
        <v>18.29</v>
      </c>
    </row>
    <row r="210" spans="2:102" x14ac:dyDescent="0.35">
      <c r="B210" s="3">
        <f t="shared" si="7"/>
        <v>207</v>
      </c>
      <c r="C210" s="11">
        <v>19.77</v>
      </c>
      <c r="D210" s="11">
        <v>7.56</v>
      </c>
      <c r="E210" s="11">
        <v>18.97</v>
      </c>
      <c r="F210" s="11">
        <v>0.47</v>
      </c>
      <c r="G210" s="11">
        <v>2.4</v>
      </c>
      <c r="H210" s="11">
        <v>8.3699999999999992</v>
      </c>
      <c r="I210" s="11">
        <v>16.29</v>
      </c>
      <c r="J210" s="11">
        <v>19.2</v>
      </c>
      <c r="K210" s="11">
        <v>18.54</v>
      </c>
      <c r="L210" s="11">
        <v>2.69</v>
      </c>
      <c r="M210" s="11">
        <v>33.31</v>
      </c>
      <c r="N210" s="11">
        <v>1.05</v>
      </c>
      <c r="O210" s="11">
        <v>7.62</v>
      </c>
      <c r="P210" s="11">
        <v>15.74</v>
      </c>
      <c r="Q210" s="11">
        <v>29.56</v>
      </c>
      <c r="R210" s="11">
        <v>28.17</v>
      </c>
      <c r="S210" s="11">
        <v>30.98</v>
      </c>
      <c r="T210" s="11">
        <v>23.53</v>
      </c>
      <c r="U210" s="11">
        <v>5.4</v>
      </c>
      <c r="V210" s="11">
        <v>39.71</v>
      </c>
      <c r="W210" s="11">
        <v>14.48</v>
      </c>
      <c r="X210" s="11">
        <v>1.8</v>
      </c>
      <c r="Y210" s="11">
        <v>6.87</v>
      </c>
      <c r="Z210" s="11">
        <v>10.95</v>
      </c>
      <c r="AA210" s="11">
        <v>6.05</v>
      </c>
      <c r="AB210" s="11">
        <v>47.41</v>
      </c>
      <c r="AC210" s="11">
        <v>14.52</v>
      </c>
      <c r="AD210" s="11">
        <v>16.61</v>
      </c>
      <c r="AE210" s="11">
        <v>11.79</v>
      </c>
      <c r="AF210" s="11">
        <v>25.71</v>
      </c>
      <c r="AG210" s="11">
        <v>25.85</v>
      </c>
      <c r="AH210" s="11">
        <v>19.04</v>
      </c>
      <c r="AI210" s="11">
        <v>15.21</v>
      </c>
      <c r="AJ210" s="11">
        <v>6.04</v>
      </c>
      <c r="AK210" s="11">
        <v>29.56</v>
      </c>
      <c r="AL210" s="11">
        <v>8.5</v>
      </c>
      <c r="AM210" s="11">
        <v>16.690000000000001</v>
      </c>
      <c r="AN210" s="11">
        <v>11.13</v>
      </c>
      <c r="AO210" s="11">
        <v>23.33</v>
      </c>
      <c r="AP210" s="11">
        <v>22.83</v>
      </c>
      <c r="AQ210" s="11">
        <v>8.2100000000000009</v>
      </c>
      <c r="AR210" s="11">
        <v>62.98</v>
      </c>
      <c r="AS210" s="11">
        <v>19.399999999999999</v>
      </c>
      <c r="AT210" s="11">
        <v>83.14</v>
      </c>
      <c r="AU210" s="11">
        <v>35.69</v>
      </c>
      <c r="AV210" s="11">
        <v>59.09</v>
      </c>
      <c r="AW210" s="11">
        <v>66.69</v>
      </c>
      <c r="AX210" s="11">
        <v>26.72</v>
      </c>
      <c r="AY210" s="11">
        <v>37.92</v>
      </c>
      <c r="AZ210" s="11">
        <v>43.69</v>
      </c>
      <c r="BA210" s="11">
        <v>14.67</v>
      </c>
      <c r="BB210" s="11">
        <v>9.17</v>
      </c>
      <c r="BC210" s="11">
        <v>19.03</v>
      </c>
      <c r="BD210" s="11">
        <v>12.58</v>
      </c>
      <c r="BE210" s="11">
        <v>19.36</v>
      </c>
      <c r="BF210" s="11">
        <v>9.01</v>
      </c>
      <c r="BG210" s="11">
        <v>15.47</v>
      </c>
      <c r="BH210" s="11">
        <v>16.16</v>
      </c>
      <c r="BI210" s="11">
        <v>25.59</v>
      </c>
      <c r="BJ210" s="11">
        <v>0.54</v>
      </c>
      <c r="BK210" s="11">
        <v>14.28</v>
      </c>
      <c r="BL210" s="11">
        <v>22.39</v>
      </c>
      <c r="BM210" s="11">
        <v>10.42</v>
      </c>
      <c r="BN210" s="11">
        <v>16.02</v>
      </c>
      <c r="BO210" s="11">
        <v>18.43</v>
      </c>
      <c r="BP210" s="11">
        <v>21.17</v>
      </c>
      <c r="BQ210" s="11">
        <v>15.46</v>
      </c>
      <c r="BR210" s="11">
        <v>16.54</v>
      </c>
      <c r="BS210" s="11">
        <v>10.4</v>
      </c>
      <c r="BT210" s="11">
        <v>27.29</v>
      </c>
      <c r="BU210" s="11">
        <v>16</v>
      </c>
      <c r="BV210" s="11">
        <v>30.03</v>
      </c>
      <c r="BW210" s="11">
        <v>28.41</v>
      </c>
      <c r="BX210" s="11">
        <v>24.98</v>
      </c>
      <c r="BY210" s="11">
        <v>9.4</v>
      </c>
      <c r="BZ210" s="11">
        <v>13.93</v>
      </c>
      <c r="CA210" s="11">
        <v>17.989999999999998</v>
      </c>
      <c r="CB210" s="11">
        <v>19.25</v>
      </c>
      <c r="CC210" s="11">
        <v>19.399999999999999</v>
      </c>
      <c r="CD210" s="11">
        <v>7.12</v>
      </c>
      <c r="CE210" s="11">
        <v>20.02</v>
      </c>
      <c r="CF210" s="11">
        <v>29.64</v>
      </c>
      <c r="CG210" s="11">
        <v>19.68</v>
      </c>
      <c r="CH210" s="11">
        <v>20.420000000000002</v>
      </c>
      <c r="CI210" s="11">
        <v>3.67</v>
      </c>
      <c r="CJ210" s="11">
        <v>28.42</v>
      </c>
      <c r="CK210" s="11">
        <v>18.84</v>
      </c>
      <c r="CL210" s="11">
        <v>21.28</v>
      </c>
      <c r="CM210" s="11">
        <v>29</v>
      </c>
      <c r="CN210" s="11">
        <v>11.69</v>
      </c>
      <c r="CO210" s="11">
        <v>7.85</v>
      </c>
      <c r="CP210" s="11">
        <v>19.79</v>
      </c>
      <c r="CQ210" s="11">
        <v>19.190000000000001</v>
      </c>
      <c r="CR210" s="11">
        <v>19.27</v>
      </c>
      <c r="CS210" s="11">
        <v>27.08</v>
      </c>
      <c r="CT210" s="11">
        <v>16.11</v>
      </c>
      <c r="CU210" s="11">
        <v>20.18</v>
      </c>
      <c r="CV210" s="11">
        <v>3.34</v>
      </c>
      <c r="CW210" s="11">
        <v>2.64</v>
      </c>
      <c r="CX210" s="11">
        <v>19.260000000000002</v>
      </c>
    </row>
    <row r="211" spans="2:102" x14ac:dyDescent="0.35">
      <c r="B211" s="3">
        <f t="shared" si="7"/>
        <v>208</v>
      </c>
      <c r="C211" s="11">
        <v>19.670000000000002</v>
      </c>
      <c r="D211" s="11">
        <v>7.58</v>
      </c>
      <c r="E211" s="11">
        <v>18.98</v>
      </c>
      <c r="F211" s="11">
        <v>0.47</v>
      </c>
      <c r="G211" s="11">
        <v>2.4</v>
      </c>
      <c r="H211" s="11">
        <v>8.59</v>
      </c>
      <c r="I211" s="11">
        <v>16.43</v>
      </c>
      <c r="J211" s="11">
        <v>19.05</v>
      </c>
      <c r="K211" s="11">
        <v>18.57</v>
      </c>
      <c r="L211" s="11">
        <v>2.68</v>
      </c>
      <c r="M211" s="11">
        <v>33.31</v>
      </c>
      <c r="N211" s="11">
        <v>1.05</v>
      </c>
      <c r="O211" s="11">
        <v>7.61</v>
      </c>
      <c r="P211" s="11">
        <v>15.86</v>
      </c>
      <c r="Q211" s="11">
        <v>29.64</v>
      </c>
      <c r="R211" s="11">
        <v>28.07</v>
      </c>
      <c r="S211" s="11">
        <v>31.01</v>
      </c>
      <c r="T211" s="11">
        <v>23.35</v>
      </c>
      <c r="U211" s="11">
        <v>5.39</v>
      </c>
      <c r="V211" s="11">
        <v>39.99</v>
      </c>
      <c r="W211" s="11">
        <v>14.75</v>
      </c>
      <c r="X211" s="11">
        <v>1.8</v>
      </c>
      <c r="Y211" s="11">
        <v>6.9</v>
      </c>
      <c r="Z211" s="11">
        <v>10.89</v>
      </c>
      <c r="AA211" s="11">
        <v>5.94</v>
      </c>
      <c r="AB211" s="11">
        <v>46.7</v>
      </c>
      <c r="AC211" s="11">
        <v>14.56</v>
      </c>
      <c r="AD211" s="11">
        <v>16.61</v>
      </c>
      <c r="AE211" s="11">
        <v>11.96</v>
      </c>
      <c r="AF211" s="11">
        <v>25.76</v>
      </c>
      <c r="AG211" s="11">
        <v>25.98</v>
      </c>
      <c r="AH211" s="11">
        <v>18.77</v>
      </c>
      <c r="AI211" s="11">
        <v>15.24</v>
      </c>
      <c r="AJ211" s="11">
        <v>6.07</v>
      </c>
      <c r="AK211" s="11">
        <v>29.52</v>
      </c>
      <c r="AL211" s="11">
        <v>8.42</v>
      </c>
      <c r="AM211" s="11">
        <v>16.71</v>
      </c>
      <c r="AN211" s="11">
        <v>11.32</v>
      </c>
      <c r="AO211" s="11">
        <v>23.35</v>
      </c>
      <c r="AP211" s="11">
        <v>22.97</v>
      </c>
      <c r="AQ211" s="11">
        <v>8.23</v>
      </c>
      <c r="AR211" s="11">
        <v>61.93</v>
      </c>
      <c r="AS211" s="11">
        <v>19.440000000000001</v>
      </c>
      <c r="AT211" s="11">
        <v>82.93</v>
      </c>
      <c r="AU211" s="11">
        <v>35.78</v>
      </c>
      <c r="AV211" s="11">
        <v>59.09</v>
      </c>
      <c r="AW211" s="11">
        <v>66.760000000000005</v>
      </c>
      <c r="AX211" s="11">
        <v>26.75</v>
      </c>
      <c r="AY211" s="11">
        <v>38.1</v>
      </c>
      <c r="AZ211" s="11">
        <v>43.63</v>
      </c>
      <c r="BA211" s="11">
        <v>13.77</v>
      </c>
      <c r="BB211" s="11">
        <v>9.33</v>
      </c>
      <c r="BC211" s="11">
        <v>16.37</v>
      </c>
      <c r="BD211" s="11">
        <v>12.73</v>
      </c>
      <c r="BE211" s="11">
        <v>19.54</v>
      </c>
      <c r="BF211" s="11">
        <v>9.35</v>
      </c>
      <c r="BG211" s="11">
        <v>16.12</v>
      </c>
      <c r="BH211" s="11">
        <v>17.38</v>
      </c>
      <c r="BI211" s="11">
        <v>23.41</v>
      </c>
      <c r="BJ211" s="11">
        <v>0.56000000000000005</v>
      </c>
      <c r="BK211" s="11">
        <v>15.51</v>
      </c>
      <c r="BL211" s="11">
        <v>21.9</v>
      </c>
      <c r="BM211" s="11">
        <v>11.43</v>
      </c>
      <c r="BN211" s="11">
        <v>16.420000000000002</v>
      </c>
      <c r="BO211" s="11">
        <v>16.73</v>
      </c>
      <c r="BP211" s="11">
        <v>20.7</v>
      </c>
      <c r="BQ211" s="11">
        <v>14.95</v>
      </c>
      <c r="BR211" s="11">
        <v>16.41</v>
      </c>
      <c r="BS211" s="11">
        <v>10.37</v>
      </c>
      <c r="BT211" s="11">
        <v>26.1</v>
      </c>
      <c r="BU211" s="11">
        <v>15.44</v>
      </c>
      <c r="BV211" s="11">
        <v>29.12</v>
      </c>
      <c r="BW211" s="11">
        <v>30.25</v>
      </c>
      <c r="BX211" s="11">
        <v>25.15</v>
      </c>
      <c r="BY211" s="11">
        <v>9.39</v>
      </c>
      <c r="BZ211" s="11">
        <v>14.16</v>
      </c>
      <c r="CA211" s="11">
        <v>17.36</v>
      </c>
      <c r="CB211" s="11">
        <v>18.54</v>
      </c>
      <c r="CC211" s="11">
        <v>21.38</v>
      </c>
      <c r="CD211" s="11">
        <v>6.49</v>
      </c>
      <c r="CE211" s="11">
        <v>19.850000000000001</v>
      </c>
      <c r="CF211" s="11">
        <v>28.5</v>
      </c>
      <c r="CG211" s="11">
        <v>19.53</v>
      </c>
      <c r="CH211" s="11">
        <v>19.12</v>
      </c>
      <c r="CI211" s="11">
        <v>3.95</v>
      </c>
      <c r="CJ211" s="11">
        <v>27.93</v>
      </c>
      <c r="CK211" s="11">
        <v>19.04</v>
      </c>
      <c r="CL211" s="11">
        <v>21.12</v>
      </c>
      <c r="CM211" s="11">
        <v>29.21</v>
      </c>
      <c r="CN211" s="11">
        <v>11.91</v>
      </c>
      <c r="CO211" s="11">
        <v>7.42</v>
      </c>
      <c r="CP211" s="11">
        <v>19.63</v>
      </c>
      <c r="CQ211" s="11">
        <v>20.149999999999999</v>
      </c>
      <c r="CR211" s="11">
        <v>20.350000000000001</v>
      </c>
      <c r="CS211" s="11">
        <v>27.56</v>
      </c>
      <c r="CT211" s="11">
        <v>16.54</v>
      </c>
      <c r="CU211" s="11">
        <v>20.59</v>
      </c>
      <c r="CV211" s="11">
        <v>3.39</v>
      </c>
      <c r="CW211" s="11">
        <v>2.4900000000000002</v>
      </c>
      <c r="CX211" s="11">
        <v>18.850000000000001</v>
      </c>
    </row>
    <row r="212" spans="2:102" x14ac:dyDescent="0.35">
      <c r="B212" s="3">
        <f t="shared" si="7"/>
        <v>209</v>
      </c>
      <c r="C212" s="11">
        <v>19.78</v>
      </c>
      <c r="D212" s="11">
        <v>7.58</v>
      </c>
      <c r="E212" s="11">
        <v>18.97</v>
      </c>
      <c r="F212" s="11">
        <v>0.46</v>
      </c>
      <c r="G212" s="11">
        <v>2.4</v>
      </c>
      <c r="H212" s="11">
        <v>8.6999999999999993</v>
      </c>
      <c r="I212" s="11">
        <v>16.399999999999999</v>
      </c>
      <c r="J212" s="11">
        <v>19</v>
      </c>
      <c r="K212" s="11">
        <v>18.53</v>
      </c>
      <c r="L212" s="11">
        <v>2.69</v>
      </c>
      <c r="M212" s="11">
        <v>33.33</v>
      </c>
      <c r="N212" s="11">
        <v>1.05</v>
      </c>
      <c r="O212" s="11">
        <v>7.67</v>
      </c>
      <c r="P212" s="11">
        <v>15.73</v>
      </c>
      <c r="Q212" s="11">
        <v>29.7</v>
      </c>
      <c r="R212" s="11">
        <v>27.83</v>
      </c>
      <c r="S212" s="11">
        <v>30.97</v>
      </c>
      <c r="T212" s="11">
        <v>23.07</v>
      </c>
      <c r="U212" s="11">
        <v>5.41</v>
      </c>
      <c r="V212" s="11">
        <v>40.68</v>
      </c>
      <c r="W212" s="11">
        <v>14.67</v>
      </c>
      <c r="X212" s="11">
        <v>1.8</v>
      </c>
      <c r="Y212" s="11">
        <v>6.8</v>
      </c>
      <c r="Z212" s="11">
        <v>10.88</v>
      </c>
      <c r="AA212" s="11">
        <v>5.89</v>
      </c>
      <c r="AB212" s="11">
        <v>46.79</v>
      </c>
      <c r="AC212" s="11">
        <v>14.62</v>
      </c>
      <c r="AD212" s="11">
        <v>16.600000000000001</v>
      </c>
      <c r="AE212" s="11">
        <v>11.97</v>
      </c>
      <c r="AF212" s="11">
        <v>25.67</v>
      </c>
      <c r="AG212" s="11">
        <v>26.08</v>
      </c>
      <c r="AH212" s="11">
        <v>18.91</v>
      </c>
      <c r="AI212" s="11">
        <v>15</v>
      </c>
      <c r="AJ212" s="11">
        <v>6.09</v>
      </c>
      <c r="AK212" s="11">
        <v>28.67</v>
      </c>
      <c r="AL212" s="11">
        <v>8.42</v>
      </c>
      <c r="AM212" s="11">
        <v>16.63</v>
      </c>
      <c r="AN212" s="11">
        <v>11.24</v>
      </c>
      <c r="AO212" s="11">
        <v>23.35</v>
      </c>
      <c r="AP212" s="11">
        <v>22.83</v>
      </c>
      <c r="AQ212" s="11">
        <v>8.18</v>
      </c>
      <c r="AR212" s="11">
        <v>62.78</v>
      </c>
      <c r="AS212" s="11">
        <v>19.39</v>
      </c>
      <c r="AT212" s="11">
        <v>83.83</v>
      </c>
      <c r="AU212" s="11">
        <v>35.69</v>
      </c>
      <c r="AV212" s="11">
        <v>58.75</v>
      </c>
      <c r="AW212" s="11">
        <v>66.849999999999994</v>
      </c>
      <c r="AX212" s="11">
        <v>26.92</v>
      </c>
      <c r="AY212" s="11">
        <v>38.119999999999997</v>
      </c>
      <c r="AZ212" s="11">
        <v>43.46</v>
      </c>
      <c r="BA212" s="11">
        <v>14.02</v>
      </c>
      <c r="BB212" s="11">
        <v>8.6199999999999992</v>
      </c>
      <c r="BC212" s="11">
        <v>17.04</v>
      </c>
      <c r="BD212" s="11">
        <v>11.89</v>
      </c>
      <c r="BE212" s="11">
        <v>19.04</v>
      </c>
      <c r="BF212" s="11">
        <v>9.26</v>
      </c>
      <c r="BG212" s="11">
        <v>16.18</v>
      </c>
      <c r="BH212" s="11">
        <v>16.46</v>
      </c>
      <c r="BI212" s="11">
        <v>22.67</v>
      </c>
      <c r="BJ212" s="11">
        <v>0.54</v>
      </c>
      <c r="BK212" s="11">
        <v>14.48</v>
      </c>
      <c r="BL212" s="11">
        <v>22.04</v>
      </c>
      <c r="BM212" s="11">
        <v>11.56</v>
      </c>
      <c r="BN212" s="11">
        <v>16.37</v>
      </c>
      <c r="BO212" s="11">
        <v>18.84</v>
      </c>
      <c r="BP212" s="11">
        <v>21.18</v>
      </c>
      <c r="BQ212" s="11">
        <v>15.53</v>
      </c>
      <c r="BR212" s="11">
        <v>15.88</v>
      </c>
      <c r="BS212" s="11">
        <v>10.220000000000001</v>
      </c>
      <c r="BT212" s="11">
        <v>26.17</v>
      </c>
      <c r="BU212" s="11">
        <v>16.100000000000001</v>
      </c>
      <c r="BV212" s="11">
        <v>29.38</v>
      </c>
      <c r="BW212" s="11">
        <v>28.41</v>
      </c>
      <c r="BX212" s="11">
        <v>25.29</v>
      </c>
      <c r="BY212" s="11">
        <v>9.2899999999999991</v>
      </c>
      <c r="BZ212" s="11">
        <v>13.41</v>
      </c>
      <c r="CA212" s="11">
        <v>18.899999999999999</v>
      </c>
      <c r="CB212" s="11">
        <v>19.28</v>
      </c>
      <c r="CC212" s="11">
        <v>22.04</v>
      </c>
      <c r="CD212" s="11">
        <v>6.52</v>
      </c>
      <c r="CE212" s="11">
        <v>19.68</v>
      </c>
      <c r="CF212" s="11">
        <v>29.47</v>
      </c>
      <c r="CG212" s="11">
        <v>20.010000000000002</v>
      </c>
      <c r="CH212" s="11">
        <v>20.149999999999999</v>
      </c>
      <c r="CI212" s="11">
        <v>3.84</v>
      </c>
      <c r="CJ212" s="11">
        <v>26.72</v>
      </c>
      <c r="CK212" s="11">
        <v>19.53</v>
      </c>
      <c r="CL212" s="11">
        <v>20.149999999999999</v>
      </c>
      <c r="CM212" s="11">
        <v>29.89</v>
      </c>
      <c r="CN212" s="11">
        <v>11.43</v>
      </c>
      <c r="CO212" s="11">
        <v>7.88</v>
      </c>
      <c r="CP212" s="11">
        <v>18.75</v>
      </c>
      <c r="CQ212" s="11">
        <v>19.940000000000001</v>
      </c>
      <c r="CR212" s="11">
        <v>20.51</v>
      </c>
      <c r="CS212" s="11">
        <v>28.19</v>
      </c>
      <c r="CT212" s="11">
        <v>15.97</v>
      </c>
      <c r="CU212" s="11">
        <v>20.96</v>
      </c>
      <c r="CV212" s="11">
        <v>3.41</v>
      </c>
      <c r="CW212" s="11">
        <v>2.57</v>
      </c>
      <c r="CX212" s="11">
        <v>19.23</v>
      </c>
    </row>
    <row r="213" spans="2:102" x14ac:dyDescent="0.35">
      <c r="B213" s="3">
        <f t="shared" si="7"/>
        <v>210</v>
      </c>
      <c r="C213" s="11">
        <v>19.809999999999999</v>
      </c>
      <c r="D213" s="11">
        <v>7.57</v>
      </c>
      <c r="E213" s="11">
        <v>18.96</v>
      </c>
      <c r="F213" s="11">
        <v>0.47</v>
      </c>
      <c r="G213" s="11">
        <v>2.4</v>
      </c>
      <c r="H213" s="11">
        <v>8.6300000000000008</v>
      </c>
      <c r="I213" s="11">
        <v>16.34</v>
      </c>
      <c r="J213" s="11">
        <v>18.68</v>
      </c>
      <c r="K213" s="11">
        <v>18.579999999999998</v>
      </c>
      <c r="L213" s="11">
        <v>2.72</v>
      </c>
      <c r="M213" s="11">
        <v>33.43</v>
      </c>
      <c r="N213" s="11">
        <v>1.05</v>
      </c>
      <c r="O213" s="11">
        <v>7.78</v>
      </c>
      <c r="P213" s="11">
        <v>15.86</v>
      </c>
      <c r="Q213" s="11">
        <v>29.44</v>
      </c>
      <c r="R213" s="11">
        <v>28.14</v>
      </c>
      <c r="S213" s="11">
        <v>30.93</v>
      </c>
      <c r="T213" s="11">
        <v>23.01</v>
      </c>
      <c r="U213" s="11">
        <v>5.47</v>
      </c>
      <c r="V213" s="11">
        <v>40.590000000000003</v>
      </c>
      <c r="W213" s="11">
        <v>14.53</v>
      </c>
      <c r="X213" s="11">
        <v>1.8</v>
      </c>
      <c r="Y213" s="11">
        <v>6.83</v>
      </c>
      <c r="Z213" s="11">
        <v>10.87</v>
      </c>
      <c r="AA213" s="11">
        <v>5.93</v>
      </c>
      <c r="AB213" s="11">
        <v>46.8</v>
      </c>
      <c r="AC213" s="11">
        <v>14.59</v>
      </c>
      <c r="AD213" s="11">
        <v>16.61</v>
      </c>
      <c r="AE213" s="11">
        <v>12.01</v>
      </c>
      <c r="AF213" s="11">
        <v>25.43</v>
      </c>
      <c r="AG213" s="11">
        <v>26.3</v>
      </c>
      <c r="AH213" s="11">
        <v>18.93</v>
      </c>
      <c r="AI213" s="11">
        <v>14.94</v>
      </c>
      <c r="AJ213" s="11">
        <v>6.14</v>
      </c>
      <c r="AK213" s="11">
        <v>28.8</v>
      </c>
      <c r="AL213" s="11">
        <v>8.43</v>
      </c>
      <c r="AM213" s="11">
        <v>16.59</v>
      </c>
      <c r="AN213" s="11">
        <v>11.35</v>
      </c>
      <c r="AO213" s="11">
        <v>23.31</v>
      </c>
      <c r="AP213" s="11">
        <v>22.45</v>
      </c>
      <c r="AQ213" s="11">
        <v>8.1300000000000008</v>
      </c>
      <c r="AR213" s="11">
        <v>63.08</v>
      </c>
      <c r="AS213" s="11">
        <v>19.27</v>
      </c>
      <c r="AT213" s="11">
        <v>84.04</v>
      </c>
      <c r="AU213" s="11">
        <v>35.58</v>
      </c>
      <c r="AV213" s="11">
        <v>58.88</v>
      </c>
      <c r="AW213" s="11">
        <v>66.78</v>
      </c>
      <c r="AX213" s="11">
        <v>26.89</v>
      </c>
      <c r="AY213" s="11">
        <v>38.590000000000003</v>
      </c>
      <c r="AZ213" s="11">
        <v>43.38</v>
      </c>
      <c r="BA213" s="11">
        <v>15.65</v>
      </c>
      <c r="BB213" s="11">
        <v>9.44</v>
      </c>
      <c r="BC213" s="11">
        <v>16.45</v>
      </c>
      <c r="BD213" s="11">
        <v>12.75</v>
      </c>
      <c r="BE213" s="11">
        <v>18.760000000000002</v>
      </c>
      <c r="BF213" s="11">
        <v>8.86</v>
      </c>
      <c r="BG213" s="11">
        <v>15.82</v>
      </c>
      <c r="BH213" s="11">
        <v>16.8</v>
      </c>
      <c r="BI213" s="11">
        <v>23.42</v>
      </c>
      <c r="BJ213" s="11">
        <v>0.54</v>
      </c>
      <c r="BK213" s="11">
        <v>15.31</v>
      </c>
      <c r="BL213" s="11">
        <v>21.81</v>
      </c>
      <c r="BM213" s="11">
        <v>10.85</v>
      </c>
      <c r="BN213" s="11">
        <v>17.11</v>
      </c>
      <c r="BO213" s="11">
        <v>19.18</v>
      </c>
      <c r="BP213" s="11">
        <v>20.010000000000002</v>
      </c>
      <c r="BQ213" s="11">
        <v>15.36</v>
      </c>
      <c r="BR213" s="11">
        <v>15.92</v>
      </c>
      <c r="BS213" s="11">
        <v>10.1</v>
      </c>
      <c r="BT213" s="11">
        <v>27.57</v>
      </c>
      <c r="BU213" s="11">
        <v>15.47</v>
      </c>
      <c r="BV213" s="11">
        <v>31.27</v>
      </c>
      <c r="BW213" s="11">
        <v>27.56</v>
      </c>
      <c r="BX213" s="11">
        <v>25.19</v>
      </c>
      <c r="BY213" s="11">
        <v>9.44</v>
      </c>
      <c r="BZ213" s="11">
        <v>13.67</v>
      </c>
      <c r="CA213" s="11">
        <v>19.39</v>
      </c>
      <c r="CB213" s="11">
        <v>19.64</v>
      </c>
      <c r="CC213" s="11">
        <v>20.55</v>
      </c>
      <c r="CD213" s="11">
        <v>6.76</v>
      </c>
      <c r="CE213" s="11">
        <v>19.440000000000001</v>
      </c>
      <c r="CF213" s="11">
        <v>30.18</v>
      </c>
      <c r="CG213" s="11">
        <v>18.55</v>
      </c>
      <c r="CH213" s="11">
        <v>20.32</v>
      </c>
      <c r="CI213" s="11">
        <v>3.78</v>
      </c>
      <c r="CJ213" s="11">
        <v>28.15</v>
      </c>
      <c r="CK213" s="11">
        <v>19.34</v>
      </c>
      <c r="CL213" s="11">
        <v>20.22</v>
      </c>
      <c r="CM213" s="11">
        <v>29.14</v>
      </c>
      <c r="CN213" s="11">
        <v>11.83</v>
      </c>
      <c r="CO213" s="11">
        <v>7.6</v>
      </c>
      <c r="CP213" s="11">
        <v>19.43</v>
      </c>
      <c r="CQ213" s="11">
        <v>20.309999999999999</v>
      </c>
      <c r="CR213" s="11">
        <v>19.72</v>
      </c>
      <c r="CS213" s="11">
        <v>26.63</v>
      </c>
      <c r="CT213" s="11">
        <v>15.68</v>
      </c>
      <c r="CU213" s="11">
        <v>20.57</v>
      </c>
      <c r="CV213" s="11">
        <v>3.38</v>
      </c>
      <c r="CW213" s="11">
        <v>2.5299999999999998</v>
      </c>
      <c r="CX213" s="11">
        <v>19.04</v>
      </c>
    </row>
    <row r="214" spans="2:102" x14ac:dyDescent="0.35">
      <c r="B214" s="3">
        <f t="shared" si="7"/>
        <v>211</v>
      </c>
      <c r="C214" s="11">
        <v>20.02</v>
      </c>
      <c r="D214" s="11">
        <v>7.59</v>
      </c>
      <c r="E214" s="11">
        <v>19.02</v>
      </c>
      <c r="F214" s="11">
        <v>0.47</v>
      </c>
      <c r="G214" s="11">
        <v>2.4</v>
      </c>
      <c r="H214" s="11">
        <v>8.44</v>
      </c>
      <c r="I214" s="11">
        <v>16.38</v>
      </c>
      <c r="J214" s="11">
        <v>18.91</v>
      </c>
      <c r="K214" s="11">
        <v>18.43</v>
      </c>
      <c r="L214" s="11">
        <v>2.67</v>
      </c>
      <c r="M214" s="11">
        <v>33.450000000000003</v>
      </c>
      <c r="N214" s="11">
        <v>1.05</v>
      </c>
      <c r="O214" s="11">
        <v>7.83</v>
      </c>
      <c r="P214" s="11">
        <v>15.77</v>
      </c>
      <c r="Q214" s="11">
        <v>29.33</v>
      </c>
      <c r="R214" s="11">
        <v>28.27</v>
      </c>
      <c r="S214" s="11">
        <v>30.84</v>
      </c>
      <c r="T214" s="11">
        <v>23.2</v>
      </c>
      <c r="U214" s="11">
        <v>5.48</v>
      </c>
      <c r="V214" s="11">
        <v>40.909999999999997</v>
      </c>
      <c r="W214" s="11">
        <v>14.45</v>
      </c>
      <c r="X214" s="11">
        <v>1.8</v>
      </c>
      <c r="Y214" s="11">
        <v>7.08</v>
      </c>
      <c r="Z214" s="11">
        <v>10.87</v>
      </c>
      <c r="AA214" s="11">
        <v>5.89</v>
      </c>
      <c r="AB214" s="11">
        <v>46.93</v>
      </c>
      <c r="AC214" s="11">
        <v>14.63</v>
      </c>
      <c r="AD214" s="11">
        <v>16.59</v>
      </c>
      <c r="AE214" s="11">
        <v>12</v>
      </c>
      <c r="AF214" s="11">
        <v>25.31</v>
      </c>
      <c r="AG214" s="11">
        <v>26.2</v>
      </c>
      <c r="AH214" s="11">
        <v>18.73</v>
      </c>
      <c r="AI214" s="11">
        <v>15.12</v>
      </c>
      <c r="AJ214" s="11">
        <v>6.1</v>
      </c>
      <c r="AK214" s="11">
        <v>29.28</v>
      </c>
      <c r="AL214" s="11">
        <v>8.4600000000000009</v>
      </c>
      <c r="AM214" s="11">
        <v>16.600000000000001</v>
      </c>
      <c r="AN214" s="11">
        <v>11.33</v>
      </c>
      <c r="AO214" s="11">
        <v>23.35</v>
      </c>
      <c r="AP214" s="11">
        <v>22.16</v>
      </c>
      <c r="AQ214" s="11">
        <v>8.14</v>
      </c>
      <c r="AR214" s="11">
        <v>64.09</v>
      </c>
      <c r="AS214" s="11">
        <v>19.27</v>
      </c>
      <c r="AT214" s="11">
        <v>83.95</v>
      </c>
      <c r="AU214" s="11">
        <v>35.72</v>
      </c>
      <c r="AV214" s="11">
        <v>58.64</v>
      </c>
      <c r="AW214" s="11">
        <v>66.510000000000005</v>
      </c>
      <c r="AX214" s="11">
        <v>27.09</v>
      </c>
      <c r="AY214" s="11">
        <v>38.619999999999997</v>
      </c>
      <c r="AZ214" s="11">
        <v>43.38</v>
      </c>
      <c r="BA214" s="11">
        <v>13.95</v>
      </c>
      <c r="BB214" s="11">
        <v>8.7200000000000006</v>
      </c>
      <c r="BC214" s="11">
        <v>16.16</v>
      </c>
      <c r="BD214" s="11">
        <v>12.67</v>
      </c>
      <c r="BE214" s="11">
        <v>18.98</v>
      </c>
      <c r="BF214" s="11">
        <v>8.7799999999999994</v>
      </c>
      <c r="BG214" s="11">
        <v>15.82</v>
      </c>
      <c r="BH214" s="11">
        <v>17.02</v>
      </c>
      <c r="BI214" s="11">
        <v>24.26</v>
      </c>
      <c r="BJ214" s="11">
        <v>0.54</v>
      </c>
      <c r="BK214" s="11">
        <v>15.51</v>
      </c>
      <c r="BL214" s="11">
        <v>22.44</v>
      </c>
      <c r="BM214" s="11">
        <v>10.67</v>
      </c>
      <c r="BN214" s="11">
        <v>16.48</v>
      </c>
      <c r="BO214" s="11">
        <v>18.18</v>
      </c>
      <c r="BP214" s="11">
        <v>19.62</v>
      </c>
      <c r="BQ214" s="11">
        <v>15.2</v>
      </c>
      <c r="BR214" s="11">
        <v>15.82</v>
      </c>
      <c r="BS214" s="11">
        <v>10.11</v>
      </c>
      <c r="BT214" s="11">
        <v>26.62</v>
      </c>
      <c r="BU214" s="11">
        <v>16.149999999999999</v>
      </c>
      <c r="BV214" s="11">
        <v>30.09</v>
      </c>
      <c r="BW214" s="11">
        <v>26.14</v>
      </c>
      <c r="BX214" s="11">
        <v>26.22</v>
      </c>
      <c r="BY214" s="11">
        <v>9.4600000000000009</v>
      </c>
      <c r="BZ214" s="11">
        <v>14.05</v>
      </c>
      <c r="CA214" s="11">
        <v>18.91</v>
      </c>
      <c r="CB214" s="11">
        <v>18.95</v>
      </c>
      <c r="CC214" s="11">
        <v>21.12</v>
      </c>
      <c r="CD214" s="11">
        <v>6.57</v>
      </c>
      <c r="CE214" s="11">
        <v>19.84</v>
      </c>
      <c r="CF214" s="11">
        <v>29.22</v>
      </c>
      <c r="CG214" s="11">
        <v>17.47</v>
      </c>
      <c r="CH214" s="11">
        <v>20.92</v>
      </c>
      <c r="CI214" s="11">
        <v>3.84</v>
      </c>
      <c r="CJ214" s="11">
        <v>26.84</v>
      </c>
      <c r="CK214" s="11">
        <v>18.3</v>
      </c>
      <c r="CL214" s="11">
        <v>20.48</v>
      </c>
      <c r="CM214" s="11">
        <v>29.75</v>
      </c>
      <c r="CN214" s="11">
        <v>11.51</v>
      </c>
      <c r="CO214" s="11">
        <v>7.65</v>
      </c>
      <c r="CP214" s="11">
        <v>18.440000000000001</v>
      </c>
      <c r="CQ214" s="11">
        <v>19.510000000000002</v>
      </c>
      <c r="CR214" s="11">
        <v>19.28</v>
      </c>
      <c r="CS214" s="11">
        <v>26.71</v>
      </c>
      <c r="CT214" s="11">
        <v>16</v>
      </c>
      <c r="CU214" s="11">
        <v>20.58</v>
      </c>
      <c r="CV214" s="11">
        <v>3.38</v>
      </c>
      <c r="CW214" s="11">
        <v>2.6</v>
      </c>
      <c r="CX214" s="11">
        <v>19.11</v>
      </c>
    </row>
    <row r="215" spans="2:102" x14ac:dyDescent="0.35">
      <c r="B215" s="3">
        <f t="shared" si="7"/>
        <v>212</v>
      </c>
      <c r="C215" s="11">
        <v>19.88</v>
      </c>
      <c r="D215" s="11">
        <v>7.55</v>
      </c>
      <c r="E215" s="11">
        <v>18.96</v>
      </c>
      <c r="F215" s="11">
        <v>0.47</v>
      </c>
      <c r="G215" s="11">
        <v>2.39</v>
      </c>
      <c r="H215" s="11">
        <v>8.3699999999999992</v>
      </c>
      <c r="I215" s="11">
        <v>16.45</v>
      </c>
      <c r="J215" s="11">
        <v>19.21</v>
      </c>
      <c r="K215" s="11">
        <v>18.440000000000001</v>
      </c>
      <c r="L215" s="11">
        <v>2.64</v>
      </c>
      <c r="M215" s="11">
        <v>33.51</v>
      </c>
      <c r="N215" s="11">
        <v>1.05</v>
      </c>
      <c r="O215" s="11">
        <v>7.88</v>
      </c>
      <c r="P215" s="11">
        <v>15.75</v>
      </c>
      <c r="Q215" s="11">
        <v>28.99</v>
      </c>
      <c r="R215" s="11">
        <v>28.08</v>
      </c>
      <c r="S215" s="11">
        <v>30.82</v>
      </c>
      <c r="T215" s="11">
        <v>23.21</v>
      </c>
      <c r="U215" s="11">
        <v>5.47</v>
      </c>
      <c r="V215" s="11">
        <v>41.72</v>
      </c>
      <c r="W215" s="11">
        <v>14.21</v>
      </c>
      <c r="X215" s="11">
        <v>1.8</v>
      </c>
      <c r="Y215" s="11">
        <v>6.97</v>
      </c>
      <c r="Z215" s="11">
        <v>10.83</v>
      </c>
      <c r="AA215" s="11">
        <v>5.86</v>
      </c>
      <c r="AB215" s="11">
        <v>46.63</v>
      </c>
      <c r="AC215" s="11">
        <v>14.6</v>
      </c>
      <c r="AD215" s="11">
        <v>16.53</v>
      </c>
      <c r="AE215" s="11">
        <v>11.92</v>
      </c>
      <c r="AF215" s="11">
        <v>25.27</v>
      </c>
      <c r="AG215" s="11">
        <v>26.03</v>
      </c>
      <c r="AH215" s="11">
        <v>18.989999999999998</v>
      </c>
      <c r="AI215" s="11">
        <v>15.02</v>
      </c>
      <c r="AJ215" s="11">
        <v>6.04</v>
      </c>
      <c r="AK215" s="11">
        <v>29.62</v>
      </c>
      <c r="AL215" s="11">
        <v>8.43</v>
      </c>
      <c r="AM215" s="11">
        <v>16.59</v>
      </c>
      <c r="AN215" s="11">
        <v>11.4</v>
      </c>
      <c r="AO215" s="11">
        <v>23.31</v>
      </c>
      <c r="AP215" s="11">
        <v>22.26</v>
      </c>
      <c r="AQ215" s="11">
        <v>8.16</v>
      </c>
      <c r="AR215" s="11">
        <v>63.79</v>
      </c>
      <c r="AS215" s="11">
        <v>19.39</v>
      </c>
      <c r="AT215" s="11">
        <v>83.38</v>
      </c>
      <c r="AU215" s="11">
        <v>35.78</v>
      </c>
      <c r="AV215" s="11">
        <v>58.21</v>
      </c>
      <c r="AW215" s="11">
        <v>65.849999999999994</v>
      </c>
      <c r="AX215" s="11">
        <v>27.2</v>
      </c>
      <c r="AY215" s="11">
        <v>38.31</v>
      </c>
      <c r="AZ215" s="11">
        <v>43.56</v>
      </c>
      <c r="BA215" s="11">
        <v>13.97</v>
      </c>
      <c r="BB215" s="11">
        <v>8.5</v>
      </c>
      <c r="BC215" s="11">
        <v>15.99</v>
      </c>
      <c r="BD215" s="11">
        <v>12.52</v>
      </c>
      <c r="BE215" s="11">
        <v>18.7</v>
      </c>
      <c r="BF215" s="11">
        <v>9.1300000000000008</v>
      </c>
      <c r="BG215" s="11">
        <v>16.23</v>
      </c>
      <c r="BH215" s="11">
        <v>16.100000000000001</v>
      </c>
      <c r="BI215" s="11">
        <v>24.5</v>
      </c>
      <c r="BJ215" s="11">
        <v>0.54</v>
      </c>
      <c r="BK215" s="11">
        <v>15.7</v>
      </c>
      <c r="BL215" s="11">
        <v>21.66</v>
      </c>
      <c r="BM215" s="11">
        <v>11.1</v>
      </c>
      <c r="BN215" s="11">
        <v>17.22</v>
      </c>
      <c r="BO215" s="11">
        <v>20.14</v>
      </c>
      <c r="BP215" s="11">
        <v>21.23</v>
      </c>
      <c r="BQ215" s="11">
        <v>15.31</v>
      </c>
      <c r="BR215" s="11">
        <v>15.28</v>
      </c>
      <c r="BS215" s="11">
        <v>10.220000000000001</v>
      </c>
      <c r="BT215" s="11">
        <v>27.8</v>
      </c>
      <c r="BU215" s="11">
        <v>16.11</v>
      </c>
      <c r="BV215" s="11">
        <v>29.79</v>
      </c>
      <c r="BW215" s="11">
        <v>26.67</v>
      </c>
      <c r="BX215" s="11">
        <v>24.16</v>
      </c>
      <c r="BY215" s="11">
        <v>9.16</v>
      </c>
      <c r="BZ215" s="11">
        <v>13.73</v>
      </c>
      <c r="CA215" s="11">
        <v>19.78</v>
      </c>
      <c r="CB215" s="11">
        <v>18.98</v>
      </c>
      <c r="CC215" s="11">
        <v>20.32</v>
      </c>
      <c r="CD215" s="11">
        <v>6.82</v>
      </c>
      <c r="CE215" s="11">
        <v>19.3</v>
      </c>
      <c r="CF215" s="11">
        <v>29.95</v>
      </c>
      <c r="CG215" s="11">
        <v>19.989999999999998</v>
      </c>
      <c r="CH215" s="11">
        <v>19.510000000000002</v>
      </c>
      <c r="CI215" s="11">
        <v>3.74</v>
      </c>
      <c r="CJ215" s="11">
        <v>26.47</v>
      </c>
      <c r="CK215" s="11">
        <v>19.97</v>
      </c>
      <c r="CL215" s="11">
        <v>20.99</v>
      </c>
      <c r="CM215" s="11">
        <v>29.15</v>
      </c>
      <c r="CN215" s="11">
        <v>11.65</v>
      </c>
      <c r="CO215" s="11">
        <v>7.4</v>
      </c>
      <c r="CP215" s="11">
        <v>18.649999999999999</v>
      </c>
      <c r="CQ215" s="11">
        <v>20.52</v>
      </c>
      <c r="CR215" s="11">
        <v>19.91</v>
      </c>
      <c r="CS215" s="11">
        <v>27.13</v>
      </c>
      <c r="CT215" s="11">
        <v>16.059999999999999</v>
      </c>
      <c r="CU215" s="11">
        <v>21.56</v>
      </c>
      <c r="CV215" s="11">
        <v>3.48</v>
      </c>
      <c r="CW215" s="11">
        <v>2.69</v>
      </c>
      <c r="CX215" s="11">
        <v>19.510000000000002</v>
      </c>
    </row>
    <row r="216" spans="2:102" x14ac:dyDescent="0.35">
      <c r="B216" s="3">
        <f t="shared" si="7"/>
        <v>213</v>
      </c>
      <c r="C216" s="11">
        <v>19.559999999999999</v>
      </c>
      <c r="D216" s="11">
        <v>7.55</v>
      </c>
      <c r="E216" s="11">
        <v>18.91</v>
      </c>
      <c r="F216" s="11">
        <v>0.46</v>
      </c>
      <c r="G216" s="11">
        <v>2.39</v>
      </c>
      <c r="H216" s="11">
        <v>8.41</v>
      </c>
      <c r="I216" s="11">
        <v>16.32</v>
      </c>
      <c r="J216" s="11">
        <v>19.28</v>
      </c>
      <c r="K216" s="11">
        <v>18.53</v>
      </c>
      <c r="L216" s="11">
        <v>2.62</v>
      </c>
      <c r="M216" s="11">
        <v>33.450000000000003</v>
      </c>
      <c r="N216" s="11">
        <v>1.05</v>
      </c>
      <c r="O216" s="11">
        <v>7.82</v>
      </c>
      <c r="P216" s="11">
        <v>15.73</v>
      </c>
      <c r="Q216" s="11">
        <v>29.11</v>
      </c>
      <c r="R216" s="11">
        <v>28.16</v>
      </c>
      <c r="S216" s="11">
        <v>30.82</v>
      </c>
      <c r="T216" s="11">
        <v>23.22</v>
      </c>
      <c r="U216" s="11">
        <v>5.46</v>
      </c>
      <c r="V216" s="11">
        <v>42.27</v>
      </c>
      <c r="W216" s="11">
        <v>14.12</v>
      </c>
      <c r="X216" s="11">
        <v>1.8</v>
      </c>
      <c r="Y216" s="11">
        <v>6.97</v>
      </c>
      <c r="Z216" s="11">
        <v>10.76</v>
      </c>
      <c r="AA216" s="11">
        <v>5.94</v>
      </c>
      <c r="AB216" s="11">
        <v>46.3</v>
      </c>
      <c r="AC216" s="11">
        <v>14.58</v>
      </c>
      <c r="AD216" s="11">
        <v>16.55</v>
      </c>
      <c r="AE216" s="11">
        <v>11.83</v>
      </c>
      <c r="AF216" s="11">
        <v>25.44</v>
      </c>
      <c r="AG216" s="11">
        <v>26.11</v>
      </c>
      <c r="AH216" s="11">
        <v>18.95</v>
      </c>
      <c r="AI216" s="11">
        <v>15</v>
      </c>
      <c r="AJ216" s="11">
        <v>6.06</v>
      </c>
      <c r="AK216" s="11">
        <v>29.5</v>
      </c>
      <c r="AL216" s="11">
        <v>8.48</v>
      </c>
      <c r="AM216" s="11">
        <v>16.579999999999998</v>
      </c>
      <c r="AN216" s="11">
        <v>11.62</v>
      </c>
      <c r="AO216" s="11">
        <v>23.33</v>
      </c>
      <c r="AP216" s="11">
        <v>22.21</v>
      </c>
      <c r="AQ216" s="11">
        <v>8.26</v>
      </c>
      <c r="AR216" s="11">
        <v>63.5</v>
      </c>
      <c r="AS216" s="11">
        <v>19.38</v>
      </c>
      <c r="AT216" s="11">
        <v>83.33</v>
      </c>
      <c r="AU216" s="11">
        <v>35.89</v>
      </c>
      <c r="AV216" s="11">
        <v>58.07</v>
      </c>
      <c r="AW216" s="11">
        <v>65.41</v>
      </c>
      <c r="AX216" s="11">
        <v>27.16</v>
      </c>
      <c r="AY216" s="11">
        <v>38.07</v>
      </c>
      <c r="AZ216" s="11">
        <v>43.84</v>
      </c>
      <c r="BA216" s="11">
        <v>13.69</v>
      </c>
      <c r="BB216" s="11">
        <v>8.52</v>
      </c>
      <c r="BC216" s="11">
        <v>17.940000000000001</v>
      </c>
      <c r="BD216" s="11">
        <v>12.41</v>
      </c>
      <c r="BE216" s="11">
        <v>18.12</v>
      </c>
      <c r="BF216" s="11">
        <v>8.82</v>
      </c>
      <c r="BG216" s="11">
        <v>15.61</v>
      </c>
      <c r="BH216" s="11">
        <v>16.170000000000002</v>
      </c>
      <c r="BI216" s="11">
        <v>23.91</v>
      </c>
      <c r="BJ216" s="11">
        <v>0.56000000000000005</v>
      </c>
      <c r="BK216" s="11">
        <v>15.61</v>
      </c>
      <c r="BL216" s="11">
        <v>20.93</v>
      </c>
      <c r="BM216" s="11">
        <v>9.6</v>
      </c>
      <c r="BN216" s="11">
        <v>16.72</v>
      </c>
      <c r="BO216" s="11">
        <v>19.510000000000002</v>
      </c>
      <c r="BP216" s="11">
        <v>19.27</v>
      </c>
      <c r="BQ216" s="11">
        <v>15.06</v>
      </c>
      <c r="BR216" s="11">
        <v>15.64</v>
      </c>
      <c r="BS216" s="11">
        <v>10.02</v>
      </c>
      <c r="BT216" s="11">
        <v>26.34</v>
      </c>
      <c r="BU216" s="11">
        <v>14.4</v>
      </c>
      <c r="BV216" s="11">
        <v>29.19</v>
      </c>
      <c r="BW216" s="11">
        <v>26.45</v>
      </c>
      <c r="BX216" s="11">
        <v>24.03</v>
      </c>
      <c r="BY216" s="11">
        <v>9.26</v>
      </c>
      <c r="BZ216" s="11">
        <v>13.98</v>
      </c>
      <c r="CA216" s="11">
        <v>19.2</v>
      </c>
      <c r="CB216" s="11">
        <v>17.989999999999998</v>
      </c>
      <c r="CC216" s="11">
        <v>20.25</v>
      </c>
      <c r="CD216" s="11">
        <v>6.9</v>
      </c>
      <c r="CE216" s="11">
        <v>19.579999999999998</v>
      </c>
      <c r="CF216" s="11">
        <v>29.48</v>
      </c>
      <c r="CG216" s="11">
        <v>18.3</v>
      </c>
      <c r="CH216" s="11">
        <v>19.93</v>
      </c>
      <c r="CI216" s="11">
        <v>3.67</v>
      </c>
      <c r="CJ216" s="11">
        <v>27.64</v>
      </c>
      <c r="CK216" s="11">
        <v>18.84</v>
      </c>
      <c r="CL216" s="11">
        <v>20.97</v>
      </c>
      <c r="CM216" s="11">
        <v>29.81</v>
      </c>
      <c r="CN216" s="11">
        <v>11.79</v>
      </c>
      <c r="CO216" s="11">
        <v>6.96</v>
      </c>
      <c r="CP216" s="11">
        <v>19.78</v>
      </c>
      <c r="CQ216" s="11">
        <v>19.95</v>
      </c>
      <c r="CR216" s="11">
        <v>19.14</v>
      </c>
      <c r="CS216" s="11">
        <v>26.9</v>
      </c>
      <c r="CT216" s="11">
        <v>15.38</v>
      </c>
      <c r="CU216" s="11">
        <v>20.69</v>
      </c>
      <c r="CV216" s="11">
        <v>3.37</v>
      </c>
      <c r="CW216" s="11">
        <v>2.58</v>
      </c>
      <c r="CX216" s="11">
        <v>19.260000000000002</v>
      </c>
    </row>
    <row r="217" spans="2:102" x14ac:dyDescent="0.35">
      <c r="B217" s="3">
        <f t="shared" si="7"/>
        <v>214</v>
      </c>
      <c r="C217" s="11">
        <v>19.309999999999999</v>
      </c>
      <c r="D217" s="11">
        <v>7.54</v>
      </c>
      <c r="E217" s="11">
        <v>18.89</v>
      </c>
      <c r="F217" s="11">
        <v>0.46</v>
      </c>
      <c r="G217" s="11">
        <v>2.38</v>
      </c>
      <c r="H217" s="11">
        <v>8.41</v>
      </c>
      <c r="I217" s="11">
        <v>15.99</v>
      </c>
      <c r="J217" s="11">
        <v>19.16</v>
      </c>
      <c r="K217" s="11">
        <v>18.62</v>
      </c>
      <c r="L217" s="11">
        <v>2.59</v>
      </c>
      <c r="M217" s="11">
        <v>33.42</v>
      </c>
      <c r="N217" s="11">
        <v>1.05</v>
      </c>
      <c r="O217" s="11">
        <v>7.87</v>
      </c>
      <c r="P217" s="11">
        <v>15.53</v>
      </c>
      <c r="Q217" s="11">
        <v>29.23</v>
      </c>
      <c r="R217" s="11">
        <v>28.32</v>
      </c>
      <c r="S217" s="11">
        <v>30.93</v>
      </c>
      <c r="T217" s="11">
        <v>23.54</v>
      </c>
      <c r="U217" s="11">
        <v>5.43</v>
      </c>
      <c r="V217" s="11">
        <v>42.19</v>
      </c>
      <c r="W217" s="11">
        <v>14.38</v>
      </c>
      <c r="X217" s="11">
        <v>1.8</v>
      </c>
      <c r="Y217" s="11">
        <v>6.89</v>
      </c>
      <c r="Z217" s="11">
        <v>10.77</v>
      </c>
      <c r="AA217" s="11">
        <v>5.95</v>
      </c>
      <c r="AB217" s="11">
        <v>46.5</v>
      </c>
      <c r="AC217" s="11">
        <v>14.51</v>
      </c>
      <c r="AD217" s="11">
        <v>16.55</v>
      </c>
      <c r="AE217" s="11">
        <v>11.82</v>
      </c>
      <c r="AF217" s="11">
        <v>25.29</v>
      </c>
      <c r="AG217" s="11">
        <v>25.9</v>
      </c>
      <c r="AH217" s="11">
        <v>18.82</v>
      </c>
      <c r="AI217" s="11">
        <v>14.91</v>
      </c>
      <c r="AJ217" s="11">
        <v>6.13</v>
      </c>
      <c r="AK217" s="11">
        <v>30.15</v>
      </c>
      <c r="AL217" s="11">
        <v>8.43</v>
      </c>
      <c r="AM217" s="11">
        <v>16.59</v>
      </c>
      <c r="AN217" s="11">
        <v>11.58</v>
      </c>
      <c r="AO217" s="11">
        <v>23.25</v>
      </c>
      <c r="AP217" s="11">
        <v>22.29</v>
      </c>
      <c r="AQ217" s="11">
        <v>8.2799999999999994</v>
      </c>
      <c r="AR217" s="11">
        <v>63.88</v>
      </c>
      <c r="AS217" s="11">
        <v>19.190000000000001</v>
      </c>
      <c r="AT217" s="11">
        <v>83.27</v>
      </c>
      <c r="AU217" s="11">
        <v>36.08</v>
      </c>
      <c r="AV217" s="11">
        <v>58.21</v>
      </c>
      <c r="AW217" s="11">
        <v>64.83</v>
      </c>
      <c r="AX217" s="11">
        <v>27.22</v>
      </c>
      <c r="AY217" s="11">
        <v>37.68</v>
      </c>
      <c r="AZ217" s="11">
        <v>44.08</v>
      </c>
      <c r="BA217" s="11">
        <v>14.01</v>
      </c>
      <c r="BB217" s="11">
        <v>8.08</v>
      </c>
      <c r="BC217" s="11">
        <v>15.89</v>
      </c>
      <c r="BD217" s="11">
        <v>12.88</v>
      </c>
      <c r="BE217" s="11">
        <v>18.47</v>
      </c>
      <c r="BF217" s="11">
        <v>8.8800000000000008</v>
      </c>
      <c r="BG217" s="11">
        <v>15.16</v>
      </c>
      <c r="BH217" s="11">
        <v>15.59</v>
      </c>
      <c r="BI217" s="11">
        <v>23.16</v>
      </c>
      <c r="BJ217" s="11">
        <v>0.53</v>
      </c>
      <c r="BK217" s="11">
        <v>14.53</v>
      </c>
      <c r="BL217" s="11">
        <v>22.28</v>
      </c>
      <c r="BM217" s="11">
        <v>10.67</v>
      </c>
      <c r="BN217" s="11">
        <v>16.190000000000001</v>
      </c>
      <c r="BO217" s="11">
        <v>18.77</v>
      </c>
      <c r="BP217" s="11">
        <v>20.77</v>
      </c>
      <c r="BQ217" s="11">
        <v>15.36</v>
      </c>
      <c r="BR217" s="11">
        <v>15.19</v>
      </c>
      <c r="BS217" s="11">
        <v>10.5</v>
      </c>
      <c r="BT217" s="11">
        <v>25.57</v>
      </c>
      <c r="BU217" s="11">
        <v>14.5</v>
      </c>
      <c r="BV217" s="11">
        <v>30.11</v>
      </c>
      <c r="BW217" s="11">
        <v>27.47</v>
      </c>
      <c r="BX217" s="11">
        <v>24.55</v>
      </c>
      <c r="BY217" s="11">
        <v>8.56</v>
      </c>
      <c r="BZ217" s="11">
        <v>13.36</v>
      </c>
      <c r="CA217" s="11">
        <v>17.07</v>
      </c>
      <c r="CB217" s="11">
        <v>19.010000000000002</v>
      </c>
      <c r="CC217" s="11">
        <v>20.66</v>
      </c>
      <c r="CD217" s="11">
        <v>7.26</v>
      </c>
      <c r="CE217" s="11">
        <v>20.09</v>
      </c>
      <c r="CF217" s="11">
        <v>29.49</v>
      </c>
      <c r="CG217" s="11">
        <v>17.75</v>
      </c>
      <c r="CH217" s="11">
        <v>18.39</v>
      </c>
      <c r="CI217" s="11">
        <v>3.74</v>
      </c>
      <c r="CJ217" s="11">
        <v>25.9</v>
      </c>
      <c r="CK217" s="11">
        <v>18.98</v>
      </c>
      <c r="CL217" s="11">
        <v>20.51</v>
      </c>
      <c r="CM217" s="11">
        <v>29.09</v>
      </c>
      <c r="CN217" s="11">
        <v>11.65</v>
      </c>
      <c r="CO217" s="11">
        <v>6.83</v>
      </c>
      <c r="CP217" s="11">
        <v>18.77</v>
      </c>
      <c r="CQ217" s="11">
        <v>20.87</v>
      </c>
      <c r="CR217" s="11">
        <v>20.11</v>
      </c>
      <c r="CS217" s="11">
        <v>25.99</v>
      </c>
      <c r="CT217" s="11">
        <v>15.59</v>
      </c>
      <c r="CU217" s="11">
        <v>20.62</v>
      </c>
      <c r="CV217" s="11">
        <v>3.41</v>
      </c>
      <c r="CW217" s="11">
        <v>2.5499999999999998</v>
      </c>
      <c r="CX217" s="11">
        <v>18.399999999999999</v>
      </c>
    </row>
    <row r="218" spans="2:102" x14ac:dyDescent="0.35">
      <c r="B218" s="3">
        <f t="shared" si="7"/>
        <v>215</v>
      </c>
      <c r="C218" s="11">
        <v>19</v>
      </c>
      <c r="D218" s="11">
        <v>7.54</v>
      </c>
      <c r="E218" s="11">
        <v>18.920000000000002</v>
      </c>
      <c r="F218" s="11">
        <v>0.45</v>
      </c>
      <c r="G218" s="11">
        <v>2.37</v>
      </c>
      <c r="H218" s="11">
        <v>8.34</v>
      </c>
      <c r="I218" s="11">
        <v>15.7</v>
      </c>
      <c r="J218" s="11">
        <v>19.29</v>
      </c>
      <c r="K218" s="11">
        <v>18.670000000000002</v>
      </c>
      <c r="L218" s="11">
        <v>2.57</v>
      </c>
      <c r="M218" s="11">
        <v>33.380000000000003</v>
      </c>
      <c r="N218" s="11">
        <v>1.05</v>
      </c>
      <c r="O218" s="11">
        <v>7.85</v>
      </c>
      <c r="P218" s="11">
        <v>15.39</v>
      </c>
      <c r="Q218" s="11">
        <v>29.3</v>
      </c>
      <c r="R218" s="11">
        <v>28.22</v>
      </c>
      <c r="S218" s="11">
        <v>31</v>
      </c>
      <c r="T218" s="11">
        <v>23.3</v>
      </c>
      <c r="U218" s="11">
        <v>5.44</v>
      </c>
      <c r="V218" s="11">
        <v>41.59</v>
      </c>
      <c r="W218" s="11">
        <v>14.43</v>
      </c>
      <c r="X218" s="11">
        <v>1.8</v>
      </c>
      <c r="Y218" s="11">
        <v>6.92</v>
      </c>
      <c r="Z218" s="11">
        <v>10.73</v>
      </c>
      <c r="AA218" s="11">
        <v>6.02</v>
      </c>
      <c r="AB218" s="11">
        <v>46.32</v>
      </c>
      <c r="AC218" s="11">
        <v>14.49</v>
      </c>
      <c r="AD218" s="11">
        <v>16.59</v>
      </c>
      <c r="AE218" s="11">
        <v>11.88</v>
      </c>
      <c r="AF218" s="11">
        <v>25.13</v>
      </c>
      <c r="AG218" s="11">
        <v>25.95</v>
      </c>
      <c r="AH218" s="11">
        <v>18.71</v>
      </c>
      <c r="AI218" s="11">
        <v>14.96</v>
      </c>
      <c r="AJ218" s="11">
        <v>6.08</v>
      </c>
      <c r="AK218" s="11">
        <v>30.26</v>
      </c>
      <c r="AL218" s="11">
        <v>8.39</v>
      </c>
      <c r="AM218" s="11">
        <v>16.57</v>
      </c>
      <c r="AN218" s="11">
        <v>11.52</v>
      </c>
      <c r="AO218" s="11">
        <v>23.25</v>
      </c>
      <c r="AP218" s="11">
        <v>22.3</v>
      </c>
      <c r="AQ218" s="11">
        <v>8.36</v>
      </c>
      <c r="AR218" s="11">
        <v>64.87</v>
      </c>
      <c r="AS218" s="11">
        <v>19.25</v>
      </c>
      <c r="AT218" s="11">
        <v>83.88</v>
      </c>
      <c r="AU218" s="11">
        <v>36.15</v>
      </c>
      <c r="AV218" s="11">
        <v>58.34</v>
      </c>
      <c r="AW218" s="11">
        <v>64.92</v>
      </c>
      <c r="AX218" s="11">
        <v>27.49</v>
      </c>
      <c r="AY218" s="11">
        <v>37.56</v>
      </c>
      <c r="AZ218" s="11">
        <v>43.95</v>
      </c>
      <c r="BA218" s="11">
        <v>12.66</v>
      </c>
      <c r="BB218" s="11">
        <v>9.16</v>
      </c>
      <c r="BC218" s="11">
        <v>17.579999999999998</v>
      </c>
      <c r="BD218" s="11">
        <v>12.01</v>
      </c>
      <c r="BE218" s="11">
        <v>18.89</v>
      </c>
      <c r="BF218" s="11">
        <v>9.07</v>
      </c>
      <c r="BG218" s="11">
        <v>16.52</v>
      </c>
      <c r="BH218" s="11">
        <v>16.02</v>
      </c>
      <c r="BI218" s="11">
        <v>23.11</v>
      </c>
      <c r="BJ218" s="11">
        <v>0.55000000000000004</v>
      </c>
      <c r="BK218" s="11">
        <v>16.03</v>
      </c>
      <c r="BL218" s="11">
        <v>22.53</v>
      </c>
      <c r="BM218" s="11">
        <v>9.1300000000000008</v>
      </c>
      <c r="BN218" s="11">
        <v>17.07</v>
      </c>
      <c r="BO218" s="11">
        <v>17.53</v>
      </c>
      <c r="BP218" s="11">
        <v>20.53</v>
      </c>
      <c r="BQ218" s="11">
        <v>15.1</v>
      </c>
      <c r="BR218" s="11">
        <v>16.39</v>
      </c>
      <c r="BS218" s="11">
        <v>9.9700000000000006</v>
      </c>
      <c r="BT218" s="11">
        <v>25.95</v>
      </c>
      <c r="BU218" s="11">
        <v>14.49</v>
      </c>
      <c r="BV218" s="11">
        <v>28.93</v>
      </c>
      <c r="BW218" s="11">
        <v>26.09</v>
      </c>
      <c r="BX218" s="11">
        <v>24.55</v>
      </c>
      <c r="BY218" s="11">
        <v>8.86</v>
      </c>
      <c r="BZ218" s="11">
        <v>13.59</v>
      </c>
      <c r="CA218" s="11">
        <v>19.670000000000002</v>
      </c>
      <c r="CB218" s="11">
        <v>18.829999999999998</v>
      </c>
      <c r="CC218" s="11">
        <v>19.489999999999998</v>
      </c>
      <c r="CD218" s="11">
        <v>6.6</v>
      </c>
      <c r="CE218" s="11">
        <v>19.37</v>
      </c>
      <c r="CF218" s="11">
        <v>29.15</v>
      </c>
      <c r="CG218" s="11">
        <v>17.98</v>
      </c>
      <c r="CH218" s="11">
        <v>19.47</v>
      </c>
      <c r="CI218" s="11">
        <v>3.71</v>
      </c>
      <c r="CJ218" s="11">
        <v>27.13</v>
      </c>
      <c r="CK218" s="11">
        <v>17.47</v>
      </c>
      <c r="CL218" s="11">
        <v>21.24</v>
      </c>
      <c r="CM218" s="11">
        <v>29.98</v>
      </c>
      <c r="CN218" s="11">
        <v>11.78</v>
      </c>
      <c r="CO218" s="11">
        <v>6.91</v>
      </c>
      <c r="CP218" s="11">
        <v>19.36</v>
      </c>
      <c r="CQ218" s="11">
        <v>20.41</v>
      </c>
      <c r="CR218" s="11">
        <v>19.66</v>
      </c>
      <c r="CS218" s="11">
        <v>26.46</v>
      </c>
      <c r="CT218" s="11">
        <v>16.29</v>
      </c>
      <c r="CU218" s="11">
        <v>19.88</v>
      </c>
      <c r="CV218" s="11">
        <v>3.41</v>
      </c>
      <c r="CW218" s="11">
        <v>2.52</v>
      </c>
      <c r="CX218" s="11">
        <v>19.39</v>
      </c>
    </row>
    <row r="219" spans="2:102" x14ac:dyDescent="0.35">
      <c r="B219" s="3">
        <f t="shared" si="7"/>
        <v>216</v>
      </c>
      <c r="C219" s="11">
        <v>19.239999999999998</v>
      </c>
      <c r="D219" s="11">
        <v>7.5</v>
      </c>
      <c r="E219" s="11">
        <v>18.989999999999998</v>
      </c>
      <c r="F219" s="11">
        <v>0.45</v>
      </c>
      <c r="G219" s="11">
        <v>2.37</v>
      </c>
      <c r="H219" s="11">
        <v>8.39</v>
      </c>
      <c r="I219" s="11">
        <v>15.64</v>
      </c>
      <c r="J219" s="11">
        <v>20.05</v>
      </c>
      <c r="K219" s="11">
        <v>18.829999999999998</v>
      </c>
      <c r="L219" s="11">
        <v>2.6</v>
      </c>
      <c r="M219" s="11">
        <v>33.43</v>
      </c>
      <c r="N219" s="11">
        <v>1.05</v>
      </c>
      <c r="O219" s="11">
        <v>7.86</v>
      </c>
      <c r="P219" s="11">
        <v>15.36</v>
      </c>
      <c r="Q219" s="11">
        <v>29.15</v>
      </c>
      <c r="R219" s="11">
        <v>28.17</v>
      </c>
      <c r="S219" s="11">
        <v>30.93</v>
      </c>
      <c r="T219" s="11">
        <v>23.13</v>
      </c>
      <c r="U219" s="11">
        <v>5.46</v>
      </c>
      <c r="V219" s="11">
        <v>41.92</v>
      </c>
      <c r="W219" s="11">
        <v>14.25</v>
      </c>
      <c r="X219" s="11">
        <v>1.8</v>
      </c>
      <c r="Y219" s="11">
        <v>6.97</v>
      </c>
      <c r="Z219" s="11">
        <v>10.66</v>
      </c>
      <c r="AA219" s="11">
        <v>5.99</v>
      </c>
      <c r="AB219" s="11">
        <v>45.93</v>
      </c>
      <c r="AC219" s="11">
        <v>14.54</v>
      </c>
      <c r="AD219" s="11">
        <v>16.57</v>
      </c>
      <c r="AE219" s="11">
        <v>12.05</v>
      </c>
      <c r="AF219" s="11">
        <v>25.27</v>
      </c>
      <c r="AG219" s="11">
        <v>25.92</v>
      </c>
      <c r="AH219" s="11">
        <v>18.91</v>
      </c>
      <c r="AI219" s="11">
        <v>15.05</v>
      </c>
      <c r="AJ219" s="11">
        <v>6.14</v>
      </c>
      <c r="AK219" s="11">
        <v>30.37</v>
      </c>
      <c r="AL219" s="11">
        <v>8.3699999999999992</v>
      </c>
      <c r="AM219" s="11">
        <v>16.559999999999999</v>
      </c>
      <c r="AN219" s="11">
        <v>11.42</v>
      </c>
      <c r="AO219" s="11">
        <v>23.21</v>
      </c>
      <c r="AP219" s="11">
        <v>22.23</v>
      </c>
      <c r="AQ219" s="11">
        <v>8.34</v>
      </c>
      <c r="AR219" s="11">
        <v>64.87</v>
      </c>
      <c r="AS219" s="11">
        <v>19.309999999999999</v>
      </c>
      <c r="AT219" s="11">
        <v>84.11</v>
      </c>
      <c r="AU219" s="11">
        <v>36.119999999999997</v>
      </c>
      <c r="AV219" s="11">
        <v>58.66</v>
      </c>
      <c r="AW219" s="11">
        <v>64.78</v>
      </c>
      <c r="AX219" s="11">
        <v>27.46</v>
      </c>
      <c r="AY219" s="11">
        <v>37.4</v>
      </c>
      <c r="AZ219" s="11">
        <v>43.79</v>
      </c>
      <c r="BA219" s="11">
        <v>12.57</v>
      </c>
      <c r="BB219" s="11">
        <v>8.93</v>
      </c>
      <c r="BC219" s="11">
        <v>16.52</v>
      </c>
      <c r="BD219" s="11">
        <v>13.07</v>
      </c>
      <c r="BE219" s="11">
        <v>19.03</v>
      </c>
      <c r="BF219" s="11">
        <v>9.44</v>
      </c>
      <c r="BG219" s="11">
        <v>15.58</v>
      </c>
      <c r="BH219" s="11">
        <v>16</v>
      </c>
      <c r="BI219" s="11">
        <v>22.96</v>
      </c>
      <c r="BJ219" s="11">
        <v>0.56000000000000005</v>
      </c>
      <c r="BK219" s="11">
        <v>15.78</v>
      </c>
      <c r="BL219" s="11">
        <v>21.89</v>
      </c>
      <c r="BM219" s="11">
        <v>10.69</v>
      </c>
      <c r="BN219" s="11">
        <v>16.600000000000001</v>
      </c>
      <c r="BO219" s="11">
        <v>17.27</v>
      </c>
      <c r="BP219" s="11">
        <v>20.91</v>
      </c>
      <c r="BQ219" s="11">
        <v>15.13</v>
      </c>
      <c r="BR219" s="11">
        <v>16.36</v>
      </c>
      <c r="BS219" s="11">
        <v>9.9</v>
      </c>
      <c r="BT219" s="11">
        <v>26.82</v>
      </c>
      <c r="BU219" s="11">
        <v>15.25</v>
      </c>
      <c r="BV219" s="11">
        <v>27.7</v>
      </c>
      <c r="BW219" s="11">
        <v>27.52</v>
      </c>
      <c r="BX219" s="11">
        <v>24.72</v>
      </c>
      <c r="BY219" s="11">
        <v>8.84</v>
      </c>
      <c r="BZ219" s="11">
        <v>13.67</v>
      </c>
      <c r="CA219" s="11">
        <v>19.25</v>
      </c>
      <c r="CB219" s="11">
        <v>19</v>
      </c>
      <c r="CC219" s="11">
        <v>20.63</v>
      </c>
      <c r="CD219" s="11">
        <v>6.53</v>
      </c>
      <c r="CE219" s="11">
        <v>20.05</v>
      </c>
      <c r="CF219" s="11">
        <v>28.6</v>
      </c>
      <c r="CG219" s="11">
        <v>17.829999999999998</v>
      </c>
      <c r="CH219" s="11">
        <v>19.54</v>
      </c>
      <c r="CI219" s="11">
        <v>3.74</v>
      </c>
      <c r="CJ219" s="11">
        <v>26.71</v>
      </c>
      <c r="CK219" s="11">
        <v>19.559999999999999</v>
      </c>
      <c r="CL219" s="11">
        <v>20.79</v>
      </c>
      <c r="CM219" s="11">
        <v>29.34</v>
      </c>
      <c r="CN219" s="11">
        <v>11.91</v>
      </c>
      <c r="CO219" s="11">
        <v>6.8</v>
      </c>
      <c r="CP219" s="11">
        <v>18.579999999999998</v>
      </c>
      <c r="CQ219" s="11">
        <v>19.829999999999998</v>
      </c>
      <c r="CR219" s="11">
        <v>19.670000000000002</v>
      </c>
      <c r="CS219" s="11">
        <v>26.35</v>
      </c>
      <c r="CT219" s="11">
        <v>15.94</v>
      </c>
      <c r="CU219" s="11">
        <v>20.190000000000001</v>
      </c>
      <c r="CV219" s="11">
        <v>3.41</v>
      </c>
      <c r="CW219" s="11">
        <v>2.54</v>
      </c>
      <c r="CX219" s="11">
        <v>18.86</v>
      </c>
    </row>
    <row r="220" spans="2:102" x14ac:dyDescent="0.35">
      <c r="B220" s="3">
        <f t="shared" si="7"/>
        <v>217</v>
      </c>
      <c r="C220" s="11">
        <v>19.45</v>
      </c>
      <c r="D220" s="11">
        <v>7.5</v>
      </c>
      <c r="E220" s="11">
        <v>19.02</v>
      </c>
      <c r="F220" s="11">
        <v>0.45</v>
      </c>
      <c r="G220" s="11">
        <v>2.37</v>
      </c>
      <c r="H220" s="11">
        <v>8.3800000000000008</v>
      </c>
      <c r="I220" s="11">
        <v>15.93</v>
      </c>
      <c r="J220" s="11">
        <v>20.11</v>
      </c>
      <c r="K220" s="11">
        <v>18.96</v>
      </c>
      <c r="L220" s="11">
        <v>2.62</v>
      </c>
      <c r="M220" s="11">
        <v>33.47</v>
      </c>
      <c r="N220" s="11">
        <v>1.05</v>
      </c>
      <c r="O220" s="11">
        <v>7.82</v>
      </c>
      <c r="P220" s="11">
        <v>15.54</v>
      </c>
      <c r="Q220" s="11">
        <v>29.08</v>
      </c>
      <c r="R220" s="11">
        <v>28.45</v>
      </c>
      <c r="S220" s="11">
        <v>30.72</v>
      </c>
      <c r="T220" s="11">
        <v>22.98</v>
      </c>
      <c r="U220" s="11">
        <v>5.45</v>
      </c>
      <c r="V220" s="11">
        <v>41.65</v>
      </c>
      <c r="W220" s="11">
        <v>14.2</v>
      </c>
      <c r="X220" s="11">
        <v>1.8</v>
      </c>
      <c r="Y220" s="11">
        <v>6.96</v>
      </c>
      <c r="Z220" s="11">
        <v>10.73</v>
      </c>
      <c r="AA220" s="11">
        <v>6</v>
      </c>
      <c r="AB220" s="11">
        <v>45.84</v>
      </c>
      <c r="AC220" s="11">
        <v>14.53</v>
      </c>
      <c r="AD220" s="11">
        <v>16.600000000000001</v>
      </c>
      <c r="AE220" s="11">
        <v>12.11</v>
      </c>
      <c r="AF220" s="11">
        <v>25.26</v>
      </c>
      <c r="AG220" s="11">
        <v>26.12</v>
      </c>
      <c r="AH220" s="11">
        <v>18.72</v>
      </c>
      <c r="AI220" s="11">
        <v>15.19</v>
      </c>
      <c r="AJ220" s="11">
        <v>6.19</v>
      </c>
      <c r="AK220" s="11">
        <v>30.64</v>
      </c>
      <c r="AL220" s="11">
        <v>8.31</v>
      </c>
      <c r="AM220" s="11">
        <v>16.64</v>
      </c>
      <c r="AN220" s="11">
        <v>11.61</v>
      </c>
      <c r="AO220" s="11">
        <v>23.12</v>
      </c>
      <c r="AP220" s="11">
        <v>22.24</v>
      </c>
      <c r="AQ220" s="11">
        <v>8.3699999999999992</v>
      </c>
      <c r="AR220" s="11">
        <v>65.08</v>
      </c>
      <c r="AS220" s="11">
        <v>19.190000000000001</v>
      </c>
      <c r="AT220" s="11">
        <v>83.68</v>
      </c>
      <c r="AU220" s="11">
        <v>35.979999999999997</v>
      </c>
      <c r="AV220" s="11">
        <v>59.07</v>
      </c>
      <c r="AW220" s="11">
        <v>64.73</v>
      </c>
      <c r="AX220" s="11">
        <v>27.6</v>
      </c>
      <c r="AY220" s="11">
        <v>37.53</v>
      </c>
      <c r="AZ220" s="11">
        <v>43.59</v>
      </c>
      <c r="BA220" s="11">
        <v>13.42</v>
      </c>
      <c r="BB220" s="11">
        <v>8.17</v>
      </c>
      <c r="BC220" s="11">
        <v>16.829999999999998</v>
      </c>
      <c r="BD220" s="11">
        <v>12.76</v>
      </c>
      <c r="BE220" s="11">
        <v>17.52</v>
      </c>
      <c r="BF220" s="11">
        <v>9.16</v>
      </c>
      <c r="BG220" s="11">
        <v>15.72</v>
      </c>
      <c r="BH220" s="11">
        <v>15.32</v>
      </c>
      <c r="BI220" s="11">
        <v>23.63</v>
      </c>
      <c r="BJ220" s="11">
        <v>0.56000000000000005</v>
      </c>
      <c r="BK220" s="11">
        <v>15.85</v>
      </c>
      <c r="BL220" s="11">
        <v>20.99</v>
      </c>
      <c r="BM220" s="11">
        <v>10.23</v>
      </c>
      <c r="BN220" s="11">
        <v>17.010000000000002</v>
      </c>
      <c r="BO220" s="11">
        <v>17.89</v>
      </c>
      <c r="BP220" s="11">
        <v>19.97</v>
      </c>
      <c r="BQ220" s="11">
        <v>15.02</v>
      </c>
      <c r="BR220" s="11">
        <v>15.67</v>
      </c>
      <c r="BS220" s="11">
        <v>9.94</v>
      </c>
      <c r="BT220" s="11">
        <v>26.26</v>
      </c>
      <c r="BU220" s="11">
        <v>14.9</v>
      </c>
      <c r="BV220" s="11">
        <v>27.32</v>
      </c>
      <c r="BW220" s="11">
        <v>27.16</v>
      </c>
      <c r="BX220" s="11">
        <v>25.08</v>
      </c>
      <c r="BY220" s="11">
        <v>8.7799999999999994</v>
      </c>
      <c r="BZ220" s="11">
        <v>13.72</v>
      </c>
      <c r="CA220" s="11">
        <v>20.04</v>
      </c>
      <c r="CB220" s="11">
        <v>19.07</v>
      </c>
      <c r="CC220" s="11">
        <v>19.21</v>
      </c>
      <c r="CD220" s="11">
        <v>6.4</v>
      </c>
      <c r="CE220" s="11">
        <v>19.37</v>
      </c>
      <c r="CF220" s="11">
        <v>28.78</v>
      </c>
      <c r="CG220" s="11">
        <v>17.66</v>
      </c>
      <c r="CH220" s="11">
        <v>19.03</v>
      </c>
      <c r="CI220" s="11">
        <v>3.66</v>
      </c>
      <c r="CJ220" s="11">
        <v>26.2</v>
      </c>
      <c r="CK220" s="11">
        <v>18.440000000000001</v>
      </c>
      <c r="CL220" s="11">
        <v>20.309999999999999</v>
      </c>
      <c r="CM220" s="11">
        <v>29.24</v>
      </c>
      <c r="CN220" s="11">
        <v>11.32</v>
      </c>
      <c r="CO220" s="11">
        <v>7.23</v>
      </c>
      <c r="CP220" s="11">
        <v>18.399999999999999</v>
      </c>
      <c r="CQ220" s="11">
        <v>19.940000000000001</v>
      </c>
      <c r="CR220" s="11">
        <v>18.22</v>
      </c>
      <c r="CS220" s="11">
        <v>26.67</v>
      </c>
      <c r="CT220" s="11">
        <v>15.9</v>
      </c>
      <c r="CU220" s="11">
        <v>20.170000000000002</v>
      </c>
      <c r="CV220" s="11">
        <v>3.34</v>
      </c>
      <c r="CW220" s="11">
        <v>2.48</v>
      </c>
      <c r="CX220" s="11">
        <v>19.57</v>
      </c>
    </row>
    <row r="221" spans="2:102" x14ac:dyDescent="0.35">
      <c r="B221" s="3">
        <f t="shared" si="7"/>
        <v>218</v>
      </c>
      <c r="C221" s="11">
        <v>19.28</v>
      </c>
      <c r="D221" s="11">
        <v>7.49</v>
      </c>
      <c r="E221" s="11">
        <v>18.91</v>
      </c>
      <c r="F221" s="11">
        <v>0.45</v>
      </c>
      <c r="G221" s="11">
        <v>2.37</v>
      </c>
      <c r="H221" s="11">
        <v>8.48</v>
      </c>
      <c r="I221" s="11">
        <v>15.77</v>
      </c>
      <c r="J221" s="11">
        <v>19.82</v>
      </c>
      <c r="K221" s="11">
        <v>18.98</v>
      </c>
      <c r="L221" s="11">
        <v>2.67</v>
      </c>
      <c r="M221" s="11">
        <v>33.5</v>
      </c>
      <c r="N221" s="11">
        <v>1.05</v>
      </c>
      <c r="O221" s="11">
        <v>7.84</v>
      </c>
      <c r="P221" s="11">
        <v>15.51</v>
      </c>
      <c r="Q221" s="11">
        <v>29.09</v>
      </c>
      <c r="R221" s="11">
        <v>28.55</v>
      </c>
      <c r="S221" s="11">
        <v>30.59</v>
      </c>
      <c r="T221" s="11">
        <v>23.36</v>
      </c>
      <c r="U221" s="11">
        <v>5.48</v>
      </c>
      <c r="V221" s="11">
        <v>40.89</v>
      </c>
      <c r="W221" s="11">
        <v>14.22</v>
      </c>
      <c r="X221" s="11">
        <v>1.8</v>
      </c>
      <c r="Y221" s="11">
        <v>6.85</v>
      </c>
      <c r="Z221" s="11">
        <v>10.7</v>
      </c>
      <c r="AA221" s="11">
        <v>6.01</v>
      </c>
      <c r="AB221" s="11">
        <v>45.94</v>
      </c>
      <c r="AC221" s="11">
        <v>14.55</v>
      </c>
      <c r="AD221" s="11">
        <v>16.59</v>
      </c>
      <c r="AE221" s="11">
        <v>12.2</v>
      </c>
      <c r="AF221" s="11">
        <v>25.63</v>
      </c>
      <c r="AG221" s="11">
        <v>26.04</v>
      </c>
      <c r="AH221" s="11">
        <v>18.57</v>
      </c>
      <c r="AI221" s="11">
        <v>15.27</v>
      </c>
      <c r="AJ221" s="11">
        <v>6.22</v>
      </c>
      <c r="AK221" s="11">
        <v>30.47</v>
      </c>
      <c r="AL221" s="11">
        <v>8.23</v>
      </c>
      <c r="AM221" s="11">
        <v>16.68</v>
      </c>
      <c r="AN221" s="11">
        <v>11.72</v>
      </c>
      <c r="AO221" s="11">
        <v>23.22</v>
      </c>
      <c r="AP221" s="11">
        <v>22.09</v>
      </c>
      <c r="AQ221" s="11">
        <v>8.42</v>
      </c>
      <c r="AR221" s="11">
        <v>65.75</v>
      </c>
      <c r="AS221" s="11">
        <v>19.260000000000002</v>
      </c>
      <c r="AT221" s="11">
        <v>83.42</v>
      </c>
      <c r="AU221" s="11">
        <v>35.58</v>
      </c>
      <c r="AV221" s="11">
        <v>59.49</v>
      </c>
      <c r="AW221" s="11">
        <v>64.67</v>
      </c>
      <c r="AX221" s="11">
        <v>27.28</v>
      </c>
      <c r="AY221" s="11">
        <v>37.119999999999997</v>
      </c>
      <c r="AZ221" s="11">
        <v>43.35</v>
      </c>
      <c r="BA221" s="11">
        <v>13.6</v>
      </c>
      <c r="BB221" s="11">
        <v>8.7799999999999994</v>
      </c>
      <c r="BC221" s="11">
        <v>16.32</v>
      </c>
      <c r="BD221" s="11">
        <v>12.7</v>
      </c>
      <c r="BE221" s="11">
        <v>18.55</v>
      </c>
      <c r="BF221" s="11">
        <v>8.85</v>
      </c>
      <c r="BG221" s="11">
        <v>15.82</v>
      </c>
      <c r="BH221" s="11">
        <v>16.07</v>
      </c>
      <c r="BI221" s="11">
        <v>24.1</v>
      </c>
      <c r="BJ221" s="11">
        <v>0.54</v>
      </c>
      <c r="BK221" s="11">
        <v>13.84</v>
      </c>
      <c r="BL221" s="11">
        <v>22.28</v>
      </c>
      <c r="BM221" s="11">
        <v>9.65</v>
      </c>
      <c r="BN221" s="11">
        <v>16.61</v>
      </c>
      <c r="BO221" s="11">
        <v>16.36</v>
      </c>
      <c r="BP221" s="11">
        <v>19.079999999999998</v>
      </c>
      <c r="BQ221" s="11">
        <v>15.51</v>
      </c>
      <c r="BR221" s="11">
        <v>15.27</v>
      </c>
      <c r="BS221" s="11">
        <v>10.6</v>
      </c>
      <c r="BT221" s="11">
        <v>24.06</v>
      </c>
      <c r="BU221" s="11">
        <v>14.67</v>
      </c>
      <c r="BV221" s="11">
        <v>28.46</v>
      </c>
      <c r="BW221" s="11">
        <v>28.14</v>
      </c>
      <c r="BX221" s="11">
        <v>24.29</v>
      </c>
      <c r="BY221" s="11">
        <v>9.09</v>
      </c>
      <c r="BZ221" s="11">
        <v>14.14</v>
      </c>
      <c r="CA221" s="11">
        <v>18.260000000000002</v>
      </c>
      <c r="CB221" s="11">
        <v>18.940000000000001</v>
      </c>
      <c r="CC221" s="11">
        <v>20.93</v>
      </c>
      <c r="CD221" s="11">
        <v>6.35</v>
      </c>
      <c r="CE221" s="11">
        <v>19.96</v>
      </c>
      <c r="CF221" s="11">
        <v>29.72</v>
      </c>
      <c r="CG221" s="11">
        <v>18.54</v>
      </c>
      <c r="CH221" s="11">
        <v>19.579999999999998</v>
      </c>
      <c r="CI221" s="11">
        <v>3.75</v>
      </c>
      <c r="CJ221" s="11">
        <v>26.84</v>
      </c>
      <c r="CK221" s="11">
        <v>19.16</v>
      </c>
      <c r="CL221" s="11">
        <v>20.87</v>
      </c>
      <c r="CM221" s="11">
        <v>29.15</v>
      </c>
      <c r="CN221" s="11">
        <v>11.71</v>
      </c>
      <c r="CO221" s="11">
        <v>6.94</v>
      </c>
      <c r="CP221" s="11">
        <v>18.82</v>
      </c>
      <c r="CQ221" s="11">
        <v>19.420000000000002</v>
      </c>
      <c r="CR221" s="11">
        <v>19.760000000000002</v>
      </c>
      <c r="CS221" s="11">
        <v>27.29</v>
      </c>
      <c r="CT221" s="11">
        <v>15.58</v>
      </c>
      <c r="CU221" s="11">
        <v>20.83</v>
      </c>
      <c r="CV221" s="11">
        <v>3.4</v>
      </c>
      <c r="CW221" s="11">
        <v>2.42</v>
      </c>
      <c r="CX221" s="11">
        <v>19.12</v>
      </c>
    </row>
    <row r="222" spans="2:102" x14ac:dyDescent="0.35">
      <c r="B222" s="3">
        <f t="shared" si="7"/>
        <v>219</v>
      </c>
      <c r="C222" s="11">
        <v>19.11</v>
      </c>
      <c r="D222" s="11">
        <v>7.52</v>
      </c>
      <c r="E222" s="11">
        <v>18.96</v>
      </c>
      <c r="F222" s="11">
        <v>0.45</v>
      </c>
      <c r="G222" s="11">
        <v>2.37</v>
      </c>
      <c r="H222" s="11">
        <v>8.4</v>
      </c>
      <c r="I222" s="11">
        <v>15.63</v>
      </c>
      <c r="J222" s="11">
        <v>20</v>
      </c>
      <c r="K222" s="11">
        <v>18.98</v>
      </c>
      <c r="L222" s="11">
        <v>2.66</v>
      </c>
      <c r="M222" s="11">
        <v>33.450000000000003</v>
      </c>
      <c r="N222" s="11">
        <v>1.06</v>
      </c>
      <c r="O222" s="11">
        <v>7.82</v>
      </c>
      <c r="P222" s="11">
        <v>15.57</v>
      </c>
      <c r="Q222" s="11">
        <v>28.79</v>
      </c>
      <c r="R222" s="11">
        <v>28.58</v>
      </c>
      <c r="S222" s="11">
        <v>30.61</v>
      </c>
      <c r="T222" s="11">
        <v>23.49</v>
      </c>
      <c r="U222" s="11">
        <v>5.46</v>
      </c>
      <c r="V222" s="11">
        <v>40.97</v>
      </c>
      <c r="W222" s="11">
        <v>14.37</v>
      </c>
      <c r="X222" s="11">
        <v>1.8</v>
      </c>
      <c r="Y222" s="11">
        <v>6.86</v>
      </c>
      <c r="Z222" s="11">
        <v>10.64</v>
      </c>
      <c r="AA222" s="11">
        <v>6.02</v>
      </c>
      <c r="AB222" s="11">
        <v>46.11</v>
      </c>
      <c r="AC222" s="11">
        <v>14.57</v>
      </c>
      <c r="AD222" s="11">
        <v>16.55</v>
      </c>
      <c r="AE222" s="11">
        <v>12.25</v>
      </c>
      <c r="AF222" s="11">
        <v>25.51</v>
      </c>
      <c r="AG222" s="11">
        <v>25.98</v>
      </c>
      <c r="AH222" s="11">
        <v>18.66</v>
      </c>
      <c r="AI222" s="11">
        <v>15.24</v>
      </c>
      <c r="AJ222" s="11">
        <v>6.22</v>
      </c>
      <c r="AK222" s="11">
        <v>31.02</v>
      </c>
      <c r="AL222" s="11">
        <v>8.26</v>
      </c>
      <c r="AM222" s="11">
        <v>16.739999999999998</v>
      </c>
      <c r="AN222" s="11">
        <v>11.66</v>
      </c>
      <c r="AO222" s="11">
        <v>23.38</v>
      </c>
      <c r="AP222" s="11">
        <v>22.22</v>
      </c>
      <c r="AQ222" s="11">
        <v>8.44</v>
      </c>
      <c r="AR222" s="11">
        <v>66.349999999999994</v>
      </c>
      <c r="AS222" s="11">
        <v>19.2</v>
      </c>
      <c r="AT222" s="11">
        <v>82.99</v>
      </c>
      <c r="AU222" s="11">
        <v>35.19</v>
      </c>
      <c r="AV222" s="11">
        <v>59.68</v>
      </c>
      <c r="AW222" s="11">
        <v>63.94</v>
      </c>
      <c r="AX222" s="11">
        <v>27.11</v>
      </c>
      <c r="AY222" s="11">
        <v>37.03</v>
      </c>
      <c r="AZ222" s="11">
        <v>43.75</v>
      </c>
      <c r="BA222" s="11">
        <v>13.74</v>
      </c>
      <c r="BB222" s="11">
        <v>8.32</v>
      </c>
      <c r="BC222" s="11">
        <v>17.25</v>
      </c>
      <c r="BD222" s="11">
        <v>12.12</v>
      </c>
      <c r="BE222" s="11">
        <v>17.920000000000002</v>
      </c>
      <c r="BF222" s="11">
        <v>8.69</v>
      </c>
      <c r="BG222" s="11">
        <v>15.65</v>
      </c>
      <c r="BH222" s="11">
        <v>16.11</v>
      </c>
      <c r="BI222" s="11">
        <v>21.38</v>
      </c>
      <c r="BJ222" s="11">
        <v>0.55000000000000004</v>
      </c>
      <c r="BK222" s="11">
        <v>14.82</v>
      </c>
      <c r="BL222" s="11">
        <v>22.21</v>
      </c>
      <c r="BM222" s="11">
        <v>10.69</v>
      </c>
      <c r="BN222" s="11">
        <v>16.61</v>
      </c>
      <c r="BO222" s="11">
        <v>16.89</v>
      </c>
      <c r="BP222" s="11">
        <v>20.3</v>
      </c>
      <c r="BQ222" s="11">
        <v>15.55</v>
      </c>
      <c r="BR222" s="11">
        <v>15.44</v>
      </c>
      <c r="BS222" s="11">
        <v>10.32</v>
      </c>
      <c r="BT222" s="11">
        <v>25.82</v>
      </c>
      <c r="BU222" s="11">
        <v>14.2</v>
      </c>
      <c r="BV222" s="11">
        <v>28.76</v>
      </c>
      <c r="BW222" s="11">
        <v>25.06</v>
      </c>
      <c r="BX222" s="11">
        <v>25.02</v>
      </c>
      <c r="BY222" s="11">
        <v>8.85</v>
      </c>
      <c r="BZ222" s="11">
        <v>14.02</v>
      </c>
      <c r="CA222" s="11">
        <v>18.37</v>
      </c>
      <c r="CB222" s="11">
        <v>19.399999999999999</v>
      </c>
      <c r="CC222" s="11">
        <v>18.98</v>
      </c>
      <c r="CD222" s="11">
        <v>6.45</v>
      </c>
      <c r="CE222" s="11">
        <v>19.010000000000002</v>
      </c>
      <c r="CF222" s="11">
        <v>28.04</v>
      </c>
      <c r="CG222" s="11">
        <v>17.59</v>
      </c>
      <c r="CH222" s="11">
        <v>18.61</v>
      </c>
      <c r="CI222" s="11">
        <v>3.58</v>
      </c>
      <c r="CJ222" s="11">
        <v>25.91</v>
      </c>
      <c r="CK222" s="11">
        <v>18.97</v>
      </c>
      <c r="CL222" s="11">
        <v>20.69</v>
      </c>
      <c r="CM222" s="11">
        <v>28.84</v>
      </c>
      <c r="CN222" s="11">
        <v>11.84</v>
      </c>
      <c r="CO222" s="11">
        <v>6.51</v>
      </c>
      <c r="CP222" s="11">
        <v>17.760000000000002</v>
      </c>
      <c r="CQ222" s="11">
        <v>19.690000000000001</v>
      </c>
      <c r="CR222" s="11">
        <v>19.32</v>
      </c>
      <c r="CS222" s="11">
        <v>26.59</v>
      </c>
      <c r="CT222" s="11">
        <v>15.67</v>
      </c>
      <c r="CU222" s="11">
        <v>19.760000000000002</v>
      </c>
      <c r="CV222" s="11">
        <v>3.41</v>
      </c>
      <c r="CW222" s="11">
        <v>2.4</v>
      </c>
      <c r="CX222" s="11">
        <v>18.48</v>
      </c>
    </row>
    <row r="223" spans="2:102" x14ac:dyDescent="0.35">
      <c r="B223" s="3">
        <f t="shared" si="7"/>
        <v>220</v>
      </c>
      <c r="C223" s="11">
        <v>19.16</v>
      </c>
      <c r="D223" s="11">
        <v>7.52</v>
      </c>
      <c r="E223" s="11">
        <v>18.989999999999998</v>
      </c>
      <c r="F223" s="11">
        <v>0.45</v>
      </c>
      <c r="G223" s="11">
        <v>2.36</v>
      </c>
      <c r="H223" s="11">
        <v>8.4499999999999993</v>
      </c>
      <c r="I223" s="11">
        <v>15.47</v>
      </c>
      <c r="J223" s="11">
        <v>19.760000000000002</v>
      </c>
      <c r="K223" s="11">
        <v>19</v>
      </c>
      <c r="L223" s="11">
        <v>2.62</v>
      </c>
      <c r="M223" s="11">
        <v>33.5</v>
      </c>
      <c r="N223" s="11">
        <v>1.06</v>
      </c>
      <c r="O223" s="11">
        <v>7.82</v>
      </c>
      <c r="P223" s="11">
        <v>15.74</v>
      </c>
      <c r="Q223" s="11">
        <v>28.79</v>
      </c>
      <c r="R223" s="11">
        <v>28.23</v>
      </c>
      <c r="S223" s="11">
        <v>30.54</v>
      </c>
      <c r="T223" s="11">
        <v>23</v>
      </c>
      <c r="U223" s="11">
        <v>5.47</v>
      </c>
      <c r="V223" s="11">
        <v>41.49</v>
      </c>
      <c r="W223" s="11">
        <v>14.36</v>
      </c>
      <c r="X223" s="11">
        <v>1.8</v>
      </c>
      <c r="Y223" s="11">
        <v>6.95</v>
      </c>
      <c r="Z223" s="11">
        <v>10.37</v>
      </c>
      <c r="AA223" s="11">
        <v>6.01</v>
      </c>
      <c r="AB223" s="11">
        <v>46.25</v>
      </c>
      <c r="AC223" s="11">
        <v>14.54</v>
      </c>
      <c r="AD223" s="11">
        <v>16.53</v>
      </c>
      <c r="AE223" s="11">
        <v>12.05</v>
      </c>
      <c r="AF223" s="11">
        <v>25.38</v>
      </c>
      <c r="AG223" s="11">
        <v>25.92</v>
      </c>
      <c r="AH223" s="11">
        <v>18.63</v>
      </c>
      <c r="AI223" s="11">
        <v>15.32</v>
      </c>
      <c r="AJ223" s="11">
        <v>6.25</v>
      </c>
      <c r="AK223" s="11">
        <v>30.83</v>
      </c>
      <c r="AL223" s="11">
        <v>8.23</v>
      </c>
      <c r="AM223" s="11">
        <v>16.8</v>
      </c>
      <c r="AN223" s="11">
        <v>11.73</v>
      </c>
      <c r="AO223" s="11">
        <v>23.4</v>
      </c>
      <c r="AP223" s="11">
        <v>22.38</v>
      </c>
      <c r="AQ223" s="11">
        <v>8.42</v>
      </c>
      <c r="AR223" s="11">
        <v>66.73</v>
      </c>
      <c r="AS223" s="11">
        <v>19.239999999999998</v>
      </c>
      <c r="AT223" s="11">
        <v>82.85</v>
      </c>
      <c r="AU223" s="11">
        <v>35.4</v>
      </c>
      <c r="AV223" s="11">
        <v>59.91</v>
      </c>
      <c r="AW223" s="11">
        <v>64.44</v>
      </c>
      <c r="AX223" s="11">
        <v>27.2</v>
      </c>
      <c r="AY223" s="11">
        <v>37.119999999999997</v>
      </c>
      <c r="AZ223" s="11">
        <v>43.91</v>
      </c>
      <c r="BA223" s="11">
        <v>12.75</v>
      </c>
      <c r="BB223" s="11">
        <v>7.83</v>
      </c>
      <c r="BC223" s="11">
        <v>15.9</v>
      </c>
      <c r="BD223" s="11">
        <v>11.4</v>
      </c>
      <c r="BE223" s="11">
        <v>18.43</v>
      </c>
      <c r="BF223" s="11">
        <v>8.69</v>
      </c>
      <c r="BG223" s="11">
        <v>15.6</v>
      </c>
      <c r="BH223" s="11">
        <v>15.74</v>
      </c>
      <c r="BI223" s="11">
        <v>22.77</v>
      </c>
      <c r="BJ223" s="11">
        <v>0.56999999999999995</v>
      </c>
      <c r="BK223" s="11">
        <v>14.52</v>
      </c>
      <c r="BL223" s="11">
        <v>21.82</v>
      </c>
      <c r="BM223" s="11">
        <v>10.48</v>
      </c>
      <c r="BN223" s="11">
        <v>15.82</v>
      </c>
      <c r="BO223" s="11">
        <v>17.29</v>
      </c>
      <c r="BP223" s="11">
        <v>19.55</v>
      </c>
      <c r="BQ223" s="11">
        <v>14.93</v>
      </c>
      <c r="BR223" s="11">
        <v>14.96</v>
      </c>
      <c r="BS223" s="11">
        <v>10.35</v>
      </c>
      <c r="BT223" s="11">
        <v>26.38</v>
      </c>
      <c r="BU223" s="11">
        <v>13.95</v>
      </c>
      <c r="BV223" s="11">
        <v>29.15</v>
      </c>
      <c r="BW223" s="11">
        <v>27.65</v>
      </c>
      <c r="BX223" s="11">
        <v>23.42</v>
      </c>
      <c r="BY223" s="11">
        <v>8.66</v>
      </c>
      <c r="BZ223" s="11">
        <v>13.55</v>
      </c>
      <c r="CA223" s="11">
        <v>18.21</v>
      </c>
      <c r="CB223" s="11">
        <v>19.38</v>
      </c>
      <c r="CC223" s="11">
        <v>19.7</v>
      </c>
      <c r="CD223" s="11">
        <v>6.1</v>
      </c>
      <c r="CE223" s="11">
        <v>19.510000000000002</v>
      </c>
      <c r="CF223" s="11">
        <v>25.55</v>
      </c>
      <c r="CG223" s="11">
        <v>18.739999999999998</v>
      </c>
      <c r="CH223" s="11">
        <v>19.739999999999998</v>
      </c>
      <c r="CI223" s="11">
        <v>3.57</v>
      </c>
      <c r="CJ223" s="11">
        <v>26.9</v>
      </c>
      <c r="CK223" s="11">
        <v>18.260000000000002</v>
      </c>
      <c r="CL223" s="11">
        <v>20.43</v>
      </c>
      <c r="CM223" s="11">
        <v>28.74</v>
      </c>
      <c r="CN223" s="11">
        <v>11.27</v>
      </c>
      <c r="CO223" s="11">
        <v>6.81</v>
      </c>
      <c r="CP223" s="11">
        <v>19.22</v>
      </c>
      <c r="CQ223" s="11">
        <v>19.86</v>
      </c>
      <c r="CR223" s="11">
        <v>18.059999999999999</v>
      </c>
      <c r="CS223" s="11">
        <v>26.74</v>
      </c>
      <c r="CT223" s="11">
        <v>16.43</v>
      </c>
      <c r="CU223" s="11">
        <v>18.899999999999999</v>
      </c>
      <c r="CV223" s="11">
        <v>3.32</v>
      </c>
      <c r="CW223" s="11">
        <v>2.41</v>
      </c>
      <c r="CX223" s="11">
        <v>18.510000000000002</v>
      </c>
    </row>
    <row r="224" spans="2:102" x14ac:dyDescent="0.35">
      <c r="B224" s="3">
        <f t="shared" si="7"/>
        <v>221</v>
      </c>
      <c r="C224" s="11">
        <v>19.27</v>
      </c>
      <c r="D224" s="11">
        <v>7.51</v>
      </c>
      <c r="E224" s="11">
        <v>18.98</v>
      </c>
      <c r="F224" s="11">
        <v>0.46</v>
      </c>
      <c r="G224" s="11">
        <v>2.36</v>
      </c>
      <c r="H224" s="11">
        <v>8.3800000000000008</v>
      </c>
      <c r="I224" s="11">
        <v>15.66</v>
      </c>
      <c r="J224" s="11">
        <v>19.59</v>
      </c>
      <c r="K224" s="11">
        <v>18.8</v>
      </c>
      <c r="L224" s="11">
        <v>2.64</v>
      </c>
      <c r="M224" s="11">
        <v>33.5</v>
      </c>
      <c r="N224" s="11">
        <v>1.06</v>
      </c>
      <c r="O224" s="11">
        <v>7.78</v>
      </c>
      <c r="P224" s="11">
        <v>15.64</v>
      </c>
      <c r="Q224" s="11">
        <v>28.51</v>
      </c>
      <c r="R224" s="11">
        <v>28.42</v>
      </c>
      <c r="S224" s="11">
        <v>30.51</v>
      </c>
      <c r="T224" s="11">
        <v>23.17</v>
      </c>
      <c r="U224" s="11">
        <v>5.44</v>
      </c>
      <c r="V224" s="11">
        <v>41.11</v>
      </c>
      <c r="W224" s="11">
        <v>14.14</v>
      </c>
      <c r="X224" s="11">
        <v>1.8</v>
      </c>
      <c r="Y224" s="11">
        <v>6.93</v>
      </c>
      <c r="Z224" s="11">
        <v>10.34</v>
      </c>
      <c r="AA224" s="11">
        <v>5.99</v>
      </c>
      <c r="AB224" s="11">
        <v>46.52</v>
      </c>
      <c r="AC224" s="11">
        <v>14.55</v>
      </c>
      <c r="AD224" s="11">
        <v>16.54</v>
      </c>
      <c r="AE224" s="11">
        <v>11.96</v>
      </c>
      <c r="AF224" s="11">
        <v>25.64</v>
      </c>
      <c r="AG224" s="11">
        <v>25.75</v>
      </c>
      <c r="AH224" s="11">
        <v>18.79</v>
      </c>
      <c r="AI224" s="11">
        <v>15.22</v>
      </c>
      <c r="AJ224" s="11">
        <v>6.2</v>
      </c>
      <c r="AK224" s="11">
        <v>30.3</v>
      </c>
      <c r="AL224" s="11">
        <v>8.2200000000000006</v>
      </c>
      <c r="AM224" s="11">
        <v>16.79</v>
      </c>
      <c r="AN224" s="11">
        <v>11.61</v>
      </c>
      <c r="AO224" s="11">
        <v>23.4</v>
      </c>
      <c r="AP224" s="11">
        <v>22.84</v>
      </c>
      <c r="AQ224" s="11">
        <v>8.3699999999999992</v>
      </c>
      <c r="AR224" s="11">
        <v>67.52</v>
      </c>
      <c r="AS224" s="11">
        <v>19.14</v>
      </c>
      <c r="AT224" s="11">
        <v>82.49</v>
      </c>
      <c r="AU224" s="11">
        <v>35.26</v>
      </c>
      <c r="AV224" s="11">
        <v>60.06</v>
      </c>
      <c r="AW224" s="11">
        <v>64.349999999999994</v>
      </c>
      <c r="AX224" s="11">
        <v>27.1</v>
      </c>
      <c r="AY224" s="11">
        <v>37.36</v>
      </c>
      <c r="AZ224" s="11">
        <v>44.13</v>
      </c>
      <c r="BA224" s="11">
        <v>13.22</v>
      </c>
      <c r="BB224" s="11">
        <v>8.42</v>
      </c>
      <c r="BC224" s="11">
        <v>16.059999999999999</v>
      </c>
      <c r="BD224" s="11">
        <v>12.04</v>
      </c>
      <c r="BE224" s="11">
        <v>17.93</v>
      </c>
      <c r="BF224" s="11">
        <v>8.9</v>
      </c>
      <c r="BG224" s="11">
        <v>14.74</v>
      </c>
      <c r="BH224" s="11">
        <v>15.76</v>
      </c>
      <c r="BI224" s="11">
        <v>22.84</v>
      </c>
      <c r="BJ224" s="11">
        <v>0.59</v>
      </c>
      <c r="BK224" s="11">
        <v>14.01</v>
      </c>
      <c r="BL224" s="11">
        <v>22.13</v>
      </c>
      <c r="BM224" s="11">
        <v>10.18</v>
      </c>
      <c r="BN224" s="11">
        <v>16.25</v>
      </c>
      <c r="BO224" s="11">
        <v>17.66</v>
      </c>
      <c r="BP224" s="11">
        <v>18.739999999999998</v>
      </c>
      <c r="BQ224" s="11">
        <v>14.65</v>
      </c>
      <c r="BR224" s="11">
        <v>15.69</v>
      </c>
      <c r="BS224" s="11">
        <v>10.24</v>
      </c>
      <c r="BT224" s="11">
        <v>26.33</v>
      </c>
      <c r="BU224" s="11">
        <v>15.12</v>
      </c>
      <c r="BV224" s="11">
        <v>29.81</v>
      </c>
      <c r="BW224" s="11">
        <v>27.57</v>
      </c>
      <c r="BX224" s="11">
        <v>24.13</v>
      </c>
      <c r="BY224" s="11">
        <v>8.8800000000000008</v>
      </c>
      <c r="BZ224" s="11">
        <v>14.46</v>
      </c>
      <c r="CA224" s="11">
        <v>18.739999999999998</v>
      </c>
      <c r="CB224" s="11">
        <v>19.28</v>
      </c>
      <c r="CC224" s="11">
        <v>19.37</v>
      </c>
      <c r="CD224" s="11">
        <v>6.12</v>
      </c>
      <c r="CE224" s="11">
        <v>19.38</v>
      </c>
      <c r="CF224" s="11">
        <v>29.47</v>
      </c>
      <c r="CG224" s="11">
        <v>18.5</v>
      </c>
      <c r="CH224" s="11">
        <v>18.329999999999998</v>
      </c>
      <c r="CI224" s="11">
        <v>3.67</v>
      </c>
      <c r="CJ224" s="11">
        <v>27.16</v>
      </c>
      <c r="CK224" s="11">
        <v>17.440000000000001</v>
      </c>
      <c r="CL224" s="11">
        <v>21.03</v>
      </c>
      <c r="CM224" s="11">
        <v>28.02</v>
      </c>
      <c r="CN224" s="11">
        <v>11.38</v>
      </c>
      <c r="CO224" s="11">
        <v>6.69</v>
      </c>
      <c r="CP224" s="11">
        <v>18.45</v>
      </c>
      <c r="CQ224" s="11">
        <v>19.57</v>
      </c>
      <c r="CR224" s="11">
        <v>18.559999999999999</v>
      </c>
      <c r="CS224" s="11">
        <v>26.34</v>
      </c>
      <c r="CT224" s="11">
        <v>15.54</v>
      </c>
      <c r="CU224" s="11">
        <v>20.21</v>
      </c>
      <c r="CV224" s="11">
        <v>3.49</v>
      </c>
      <c r="CW224" s="11">
        <v>2.39</v>
      </c>
      <c r="CX224" s="11">
        <v>18.87</v>
      </c>
    </row>
    <row r="225" spans="2:102" x14ac:dyDescent="0.35">
      <c r="B225" s="3">
        <f t="shared" si="7"/>
        <v>222</v>
      </c>
      <c r="C225" s="11">
        <v>19.09</v>
      </c>
      <c r="D225" s="11">
        <v>7.51</v>
      </c>
      <c r="E225" s="11">
        <v>18.93</v>
      </c>
      <c r="F225" s="11">
        <v>0.45</v>
      </c>
      <c r="G225" s="11">
        <v>2.35</v>
      </c>
      <c r="H225" s="11">
        <v>8.3800000000000008</v>
      </c>
      <c r="I225" s="11">
        <v>15.81</v>
      </c>
      <c r="J225" s="11">
        <v>19.600000000000001</v>
      </c>
      <c r="K225" s="11">
        <v>18.829999999999998</v>
      </c>
      <c r="L225" s="11">
        <v>2.62</v>
      </c>
      <c r="M225" s="11">
        <v>33.46</v>
      </c>
      <c r="N225" s="11">
        <v>1.06</v>
      </c>
      <c r="O225" s="11">
        <v>7.81</v>
      </c>
      <c r="P225" s="11">
        <v>15.74</v>
      </c>
      <c r="Q225" s="11">
        <v>28.67</v>
      </c>
      <c r="R225" s="11">
        <v>28.52</v>
      </c>
      <c r="S225" s="11">
        <v>30.45</v>
      </c>
      <c r="T225" s="11">
        <v>22.99</v>
      </c>
      <c r="U225" s="11">
        <v>5.44</v>
      </c>
      <c r="V225" s="11">
        <v>41.15</v>
      </c>
      <c r="W225" s="11">
        <v>13.99</v>
      </c>
      <c r="X225" s="11">
        <v>1.8</v>
      </c>
      <c r="Y225" s="11">
        <v>6.99</v>
      </c>
      <c r="Z225" s="11">
        <v>10.24</v>
      </c>
      <c r="AA225" s="11">
        <v>6.04</v>
      </c>
      <c r="AB225" s="11">
        <v>47.01</v>
      </c>
      <c r="AC225" s="11">
        <v>14.53</v>
      </c>
      <c r="AD225" s="11">
        <v>16.489999999999998</v>
      </c>
      <c r="AE225" s="11">
        <v>11.86</v>
      </c>
      <c r="AF225" s="11">
        <v>25.77</v>
      </c>
      <c r="AG225" s="11">
        <v>25.69</v>
      </c>
      <c r="AH225" s="11">
        <v>18.649999999999999</v>
      </c>
      <c r="AI225" s="11">
        <v>15.29</v>
      </c>
      <c r="AJ225" s="11">
        <v>6.26</v>
      </c>
      <c r="AK225" s="11">
        <v>30.05</v>
      </c>
      <c r="AL225" s="11">
        <v>8.24</v>
      </c>
      <c r="AM225" s="11">
        <v>16.649999999999999</v>
      </c>
      <c r="AN225" s="11">
        <v>11.7</v>
      </c>
      <c r="AO225" s="11">
        <v>23.46</v>
      </c>
      <c r="AP225" s="11">
        <v>22.87</v>
      </c>
      <c r="AQ225" s="11">
        <v>8.4</v>
      </c>
      <c r="AR225" s="11">
        <v>67.09</v>
      </c>
      <c r="AS225" s="11">
        <v>19.059999999999999</v>
      </c>
      <c r="AT225" s="11">
        <v>82.4</v>
      </c>
      <c r="AU225" s="11">
        <v>35.25</v>
      </c>
      <c r="AV225" s="11">
        <v>60.04</v>
      </c>
      <c r="AW225" s="11">
        <v>64.41</v>
      </c>
      <c r="AX225" s="11">
        <v>27.2</v>
      </c>
      <c r="AY225" s="11">
        <v>37.21</v>
      </c>
      <c r="AZ225" s="11">
        <v>43.99</v>
      </c>
      <c r="BA225" s="11">
        <v>12.97</v>
      </c>
      <c r="BB225" s="11">
        <v>8.59</v>
      </c>
      <c r="BC225" s="11">
        <v>16.37</v>
      </c>
      <c r="BD225" s="11">
        <v>11.91</v>
      </c>
      <c r="BE225" s="11">
        <v>18.350000000000001</v>
      </c>
      <c r="BF225" s="11">
        <v>8.81</v>
      </c>
      <c r="BG225" s="11">
        <v>15.34</v>
      </c>
      <c r="BH225" s="11">
        <v>16.190000000000001</v>
      </c>
      <c r="BI225" s="11">
        <v>23.86</v>
      </c>
      <c r="BJ225" s="11">
        <v>0.54</v>
      </c>
      <c r="BK225" s="11">
        <v>14.99</v>
      </c>
      <c r="BL225" s="11">
        <v>21.61</v>
      </c>
      <c r="BM225" s="11">
        <v>9.69</v>
      </c>
      <c r="BN225" s="11">
        <v>16.670000000000002</v>
      </c>
      <c r="BO225" s="11">
        <v>18.3</v>
      </c>
      <c r="BP225" s="11">
        <v>20.11</v>
      </c>
      <c r="BQ225" s="11">
        <v>15.41</v>
      </c>
      <c r="BR225" s="11">
        <v>15.38</v>
      </c>
      <c r="BS225" s="11">
        <v>10.25</v>
      </c>
      <c r="BT225" s="11">
        <v>25.7</v>
      </c>
      <c r="BU225" s="11">
        <v>12.97</v>
      </c>
      <c r="BV225" s="11">
        <v>28.42</v>
      </c>
      <c r="BW225" s="11">
        <v>26.2</v>
      </c>
      <c r="BX225" s="11">
        <v>24.31</v>
      </c>
      <c r="BY225" s="11">
        <v>8.51</v>
      </c>
      <c r="BZ225" s="11">
        <v>13.68</v>
      </c>
      <c r="CA225" s="11">
        <v>18.46</v>
      </c>
      <c r="CB225" s="11">
        <v>18.73</v>
      </c>
      <c r="CC225" s="11">
        <v>20.75</v>
      </c>
      <c r="CD225" s="11">
        <v>5.9</v>
      </c>
      <c r="CE225" s="11">
        <v>19.5</v>
      </c>
      <c r="CF225" s="11">
        <v>27.44</v>
      </c>
      <c r="CG225" s="11">
        <v>18.989999999999998</v>
      </c>
      <c r="CH225" s="11">
        <v>19.989999999999998</v>
      </c>
      <c r="CI225" s="11">
        <v>3.83</v>
      </c>
      <c r="CJ225" s="11">
        <v>25.61</v>
      </c>
      <c r="CK225" s="11">
        <v>17.95</v>
      </c>
      <c r="CL225" s="11">
        <v>21.16</v>
      </c>
      <c r="CM225" s="11">
        <v>29.62</v>
      </c>
      <c r="CN225" s="11">
        <v>11.36</v>
      </c>
      <c r="CO225" s="11">
        <v>7.81</v>
      </c>
      <c r="CP225" s="11">
        <v>17.82</v>
      </c>
      <c r="CQ225" s="11">
        <v>19.559999999999999</v>
      </c>
      <c r="CR225" s="11">
        <v>19.809999999999999</v>
      </c>
      <c r="CS225" s="11">
        <v>26.62</v>
      </c>
      <c r="CT225" s="11">
        <v>16.04</v>
      </c>
      <c r="CU225" s="11">
        <v>19.53</v>
      </c>
      <c r="CV225" s="11">
        <v>3.52</v>
      </c>
      <c r="CW225" s="11">
        <v>2.52</v>
      </c>
      <c r="CX225" s="11">
        <v>17.59</v>
      </c>
    </row>
    <row r="226" spans="2:102" x14ac:dyDescent="0.35">
      <c r="B226" s="3">
        <f t="shared" si="7"/>
        <v>223</v>
      </c>
      <c r="C226" s="11">
        <v>19.02</v>
      </c>
      <c r="D226" s="11">
        <v>7.5</v>
      </c>
      <c r="E226" s="11">
        <v>18.86</v>
      </c>
      <c r="F226" s="11">
        <v>0.45</v>
      </c>
      <c r="G226" s="11">
        <v>2.35</v>
      </c>
      <c r="H226" s="11">
        <v>8.42</v>
      </c>
      <c r="I226" s="11">
        <v>15.98</v>
      </c>
      <c r="J226" s="11">
        <v>19.87</v>
      </c>
      <c r="K226" s="11">
        <v>18.88</v>
      </c>
      <c r="L226" s="11">
        <v>2.61</v>
      </c>
      <c r="M226" s="11">
        <v>33.51</v>
      </c>
      <c r="N226" s="11">
        <v>1.06</v>
      </c>
      <c r="O226" s="11">
        <v>7.86</v>
      </c>
      <c r="P226" s="11">
        <v>15.7</v>
      </c>
      <c r="Q226" s="11">
        <v>28.67</v>
      </c>
      <c r="R226" s="11">
        <v>28.3</v>
      </c>
      <c r="S226" s="11">
        <v>30.3</v>
      </c>
      <c r="T226" s="11">
        <v>22.97</v>
      </c>
      <c r="U226" s="11">
        <v>5.45</v>
      </c>
      <c r="V226" s="11">
        <v>40.47</v>
      </c>
      <c r="W226" s="11">
        <v>14.08</v>
      </c>
      <c r="X226" s="11">
        <v>1.8</v>
      </c>
      <c r="Y226" s="11">
        <v>6.95</v>
      </c>
      <c r="Z226" s="11">
        <v>10.1</v>
      </c>
      <c r="AA226" s="11">
        <v>6.09</v>
      </c>
      <c r="AB226" s="11">
        <v>46.96</v>
      </c>
      <c r="AC226" s="11">
        <v>14.55</v>
      </c>
      <c r="AD226" s="11">
        <v>16.5</v>
      </c>
      <c r="AE226" s="11">
        <v>11.96</v>
      </c>
      <c r="AF226" s="11">
        <v>25.68</v>
      </c>
      <c r="AG226" s="11">
        <v>25.7</v>
      </c>
      <c r="AH226" s="11">
        <v>18.89</v>
      </c>
      <c r="AI226" s="11">
        <v>15.28</v>
      </c>
      <c r="AJ226" s="11">
        <v>6.23</v>
      </c>
      <c r="AK226" s="11">
        <v>30.53</v>
      </c>
      <c r="AL226" s="11">
        <v>8.31</v>
      </c>
      <c r="AM226" s="11">
        <v>16.71</v>
      </c>
      <c r="AN226" s="11">
        <v>11.56</v>
      </c>
      <c r="AO226" s="11">
        <v>23.5</v>
      </c>
      <c r="AP226" s="11">
        <v>22.84</v>
      </c>
      <c r="AQ226" s="11">
        <v>8.36</v>
      </c>
      <c r="AR226" s="11">
        <v>67.14</v>
      </c>
      <c r="AS226" s="11">
        <v>18.88</v>
      </c>
      <c r="AT226" s="11">
        <v>82.57</v>
      </c>
      <c r="AU226" s="11">
        <v>35.090000000000003</v>
      </c>
      <c r="AV226" s="11">
        <v>59.59</v>
      </c>
      <c r="AW226" s="11">
        <v>64</v>
      </c>
      <c r="AX226" s="11">
        <v>27.19</v>
      </c>
      <c r="AY226" s="11">
        <v>37.01</v>
      </c>
      <c r="AZ226" s="11">
        <v>44.07</v>
      </c>
      <c r="BA226" s="11">
        <v>12.59</v>
      </c>
      <c r="BB226" s="11">
        <v>8.52</v>
      </c>
      <c r="BC226" s="11">
        <v>16.71</v>
      </c>
      <c r="BD226" s="11">
        <v>12.16</v>
      </c>
      <c r="BE226" s="11">
        <v>18.899999999999999</v>
      </c>
      <c r="BF226" s="11">
        <v>8.75</v>
      </c>
      <c r="BG226" s="11">
        <v>16.32</v>
      </c>
      <c r="BH226" s="11">
        <v>15.67</v>
      </c>
      <c r="BI226" s="11">
        <v>24.02</v>
      </c>
      <c r="BJ226" s="11">
        <v>0.53</v>
      </c>
      <c r="BK226" s="11">
        <v>15.9</v>
      </c>
      <c r="BL226" s="11">
        <v>21.99</v>
      </c>
      <c r="BM226" s="11">
        <v>9.84</v>
      </c>
      <c r="BN226" s="11">
        <v>16.899999999999999</v>
      </c>
      <c r="BO226" s="11">
        <v>16.760000000000002</v>
      </c>
      <c r="BP226" s="11">
        <v>19.100000000000001</v>
      </c>
      <c r="BQ226" s="11">
        <v>14.8</v>
      </c>
      <c r="BR226" s="11">
        <v>15.42</v>
      </c>
      <c r="BS226" s="11">
        <v>10.25</v>
      </c>
      <c r="BT226" s="11">
        <v>24.91</v>
      </c>
      <c r="BU226" s="11">
        <v>14.67</v>
      </c>
      <c r="BV226" s="11">
        <v>27.63</v>
      </c>
      <c r="BW226" s="11">
        <v>26.89</v>
      </c>
      <c r="BX226" s="11">
        <v>24.87</v>
      </c>
      <c r="BY226" s="11">
        <v>8.91</v>
      </c>
      <c r="BZ226" s="11">
        <v>13.81</v>
      </c>
      <c r="CA226" s="11">
        <v>20.34</v>
      </c>
      <c r="CB226" s="11">
        <v>19.14</v>
      </c>
      <c r="CC226" s="11">
        <v>19.25</v>
      </c>
      <c r="CD226" s="11">
        <v>6.31</v>
      </c>
      <c r="CE226" s="11">
        <v>19.579999999999998</v>
      </c>
      <c r="CF226" s="11">
        <v>28.68</v>
      </c>
      <c r="CG226" s="11">
        <v>18.2</v>
      </c>
      <c r="CH226" s="11">
        <v>19.8</v>
      </c>
      <c r="CI226" s="11">
        <v>3.71</v>
      </c>
      <c r="CJ226" s="11">
        <v>26.59</v>
      </c>
      <c r="CK226" s="11">
        <v>17.690000000000001</v>
      </c>
      <c r="CL226" s="11">
        <v>20.3</v>
      </c>
      <c r="CM226" s="11">
        <v>27.68</v>
      </c>
      <c r="CN226" s="11">
        <v>11.8</v>
      </c>
      <c r="CO226" s="11">
        <v>6.5</v>
      </c>
      <c r="CP226" s="11">
        <v>19.38</v>
      </c>
      <c r="CQ226" s="11">
        <v>18.739999999999998</v>
      </c>
      <c r="CR226" s="11">
        <v>20.100000000000001</v>
      </c>
      <c r="CS226" s="11">
        <v>27.75</v>
      </c>
      <c r="CT226" s="11">
        <v>16.39</v>
      </c>
      <c r="CU226" s="11">
        <v>19.27</v>
      </c>
      <c r="CV226" s="11">
        <v>3.33</v>
      </c>
      <c r="CW226" s="11">
        <v>2.4700000000000002</v>
      </c>
      <c r="CX226" s="11">
        <v>18.71</v>
      </c>
    </row>
    <row r="227" spans="2:102" x14ac:dyDescent="0.35">
      <c r="B227" s="3">
        <f t="shared" si="7"/>
        <v>224</v>
      </c>
      <c r="C227" s="11">
        <v>19.079999999999998</v>
      </c>
      <c r="D227" s="11">
        <v>7.49</v>
      </c>
      <c r="E227" s="11">
        <v>18.84</v>
      </c>
      <c r="F227" s="11">
        <v>0.45</v>
      </c>
      <c r="G227" s="11">
        <v>2.35</v>
      </c>
      <c r="H227" s="11">
        <v>8.64</v>
      </c>
      <c r="I227" s="11">
        <v>15.89</v>
      </c>
      <c r="J227" s="11">
        <v>19.8</v>
      </c>
      <c r="K227" s="11">
        <v>18.86</v>
      </c>
      <c r="L227" s="11">
        <v>2.56</v>
      </c>
      <c r="M227" s="11">
        <v>33.58</v>
      </c>
      <c r="N227" s="11">
        <v>1.06</v>
      </c>
      <c r="O227" s="11">
        <v>7.83</v>
      </c>
      <c r="P227" s="11">
        <v>15.6</v>
      </c>
      <c r="Q227" s="11">
        <v>28.25</v>
      </c>
      <c r="R227" s="11">
        <v>28.81</v>
      </c>
      <c r="S227" s="11">
        <v>30.19</v>
      </c>
      <c r="T227" s="11">
        <v>22.89</v>
      </c>
      <c r="U227" s="11">
        <v>5.5</v>
      </c>
      <c r="V227" s="11">
        <v>40.51</v>
      </c>
      <c r="W227" s="11">
        <v>14.13</v>
      </c>
      <c r="X227" s="11">
        <v>1.8</v>
      </c>
      <c r="Y227" s="11">
        <v>6.98</v>
      </c>
      <c r="Z227" s="11">
        <v>10.050000000000001</v>
      </c>
      <c r="AA227" s="11">
        <v>6.19</v>
      </c>
      <c r="AB227" s="11">
        <v>46.83</v>
      </c>
      <c r="AC227" s="11">
        <v>14.59</v>
      </c>
      <c r="AD227" s="11">
        <v>16.47</v>
      </c>
      <c r="AE227" s="11">
        <v>11.93</v>
      </c>
      <c r="AF227" s="11">
        <v>25.73</v>
      </c>
      <c r="AG227" s="11">
        <v>25.69</v>
      </c>
      <c r="AH227" s="11">
        <v>18.63</v>
      </c>
      <c r="AI227" s="11">
        <v>15.3</v>
      </c>
      <c r="AJ227" s="11">
        <v>6.15</v>
      </c>
      <c r="AK227" s="11">
        <v>30.25</v>
      </c>
      <c r="AL227" s="11">
        <v>8.33</v>
      </c>
      <c r="AM227" s="11">
        <v>16.71</v>
      </c>
      <c r="AN227" s="11">
        <v>11.57</v>
      </c>
      <c r="AO227" s="11">
        <v>23.46</v>
      </c>
      <c r="AP227" s="11">
        <v>23.12</v>
      </c>
      <c r="AQ227" s="11">
        <v>8.48</v>
      </c>
      <c r="AR227" s="11">
        <v>66.97</v>
      </c>
      <c r="AS227" s="11">
        <v>18.84</v>
      </c>
      <c r="AT227" s="11">
        <v>82.71</v>
      </c>
      <c r="AU227" s="11">
        <v>35.130000000000003</v>
      </c>
      <c r="AV227" s="11">
        <v>59.66</v>
      </c>
      <c r="AW227" s="11">
        <v>64.09</v>
      </c>
      <c r="AX227" s="11">
        <v>27.55</v>
      </c>
      <c r="AY227" s="11">
        <v>36.9</v>
      </c>
      <c r="AZ227" s="11">
        <v>43.76</v>
      </c>
      <c r="BA227" s="11">
        <v>12.97</v>
      </c>
      <c r="BB227" s="11">
        <v>9.15</v>
      </c>
      <c r="BC227" s="11">
        <v>16.66</v>
      </c>
      <c r="BD227" s="11">
        <v>12.47</v>
      </c>
      <c r="BE227" s="11">
        <v>17.75</v>
      </c>
      <c r="BF227" s="11">
        <v>8.7100000000000009</v>
      </c>
      <c r="BG227" s="11">
        <v>15.34</v>
      </c>
      <c r="BH227" s="11">
        <v>16.440000000000001</v>
      </c>
      <c r="BI227" s="11">
        <v>23.13</v>
      </c>
      <c r="BJ227" s="11">
        <v>0.6</v>
      </c>
      <c r="BK227" s="11">
        <v>15.36</v>
      </c>
      <c r="BL227" s="11">
        <v>21.61</v>
      </c>
      <c r="BM227" s="11">
        <v>11.82</v>
      </c>
      <c r="BN227" s="11">
        <v>15.98</v>
      </c>
      <c r="BO227" s="11">
        <v>18.28</v>
      </c>
      <c r="BP227" s="11">
        <v>20.88</v>
      </c>
      <c r="BQ227" s="11">
        <v>14.79</v>
      </c>
      <c r="BR227" s="11">
        <v>15.14</v>
      </c>
      <c r="BS227" s="11">
        <v>10.57</v>
      </c>
      <c r="BT227" s="11">
        <v>25.65</v>
      </c>
      <c r="BU227" s="11">
        <v>13.25</v>
      </c>
      <c r="BV227" s="11">
        <v>28.92</v>
      </c>
      <c r="BW227" s="11">
        <v>27.33</v>
      </c>
      <c r="BX227" s="11">
        <v>24.31</v>
      </c>
      <c r="BY227" s="11">
        <v>8.7899999999999991</v>
      </c>
      <c r="BZ227" s="11">
        <v>13.38</v>
      </c>
      <c r="CA227" s="11">
        <v>18.03</v>
      </c>
      <c r="CB227" s="11">
        <v>19.48</v>
      </c>
      <c r="CC227" s="11">
        <v>19.12</v>
      </c>
      <c r="CD227" s="11">
        <v>6.24</v>
      </c>
      <c r="CE227" s="11">
        <v>19.53</v>
      </c>
      <c r="CF227" s="11">
        <v>27.58</v>
      </c>
      <c r="CG227" s="11">
        <v>18.54</v>
      </c>
      <c r="CH227" s="11">
        <v>19.89</v>
      </c>
      <c r="CI227" s="11">
        <v>3.76</v>
      </c>
      <c r="CJ227" s="11">
        <v>26.83</v>
      </c>
      <c r="CK227" s="11">
        <v>17.8</v>
      </c>
      <c r="CL227" s="11">
        <v>20.99</v>
      </c>
      <c r="CM227" s="11">
        <v>27.77</v>
      </c>
      <c r="CN227" s="11">
        <v>11.94</v>
      </c>
      <c r="CO227" s="11">
        <v>6.71</v>
      </c>
      <c r="CP227" s="11">
        <v>18.11</v>
      </c>
      <c r="CQ227" s="11">
        <v>19.350000000000001</v>
      </c>
      <c r="CR227" s="11">
        <v>19.96</v>
      </c>
      <c r="CS227" s="11">
        <v>28.17</v>
      </c>
      <c r="CT227" s="11">
        <v>16.16</v>
      </c>
      <c r="CU227" s="11">
        <v>19.72</v>
      </c>
      <c r="CV227" s="11">
        <v>3.45</v>
      </c>
      <c r="CW227" s="11">
        <v>2.58</v>
      </c>
      <c r="CX227" s="11">
        <v>18.16</v>
      </c>
    </row>
    <row r="228" spans="2:102" x14ac:dyDescent="0.35">
      <c r="B228" s="3">
        <f t="shared" si="7"/>
        <v>225</v>
      </c>
      <c r="C228" s="11">
        <v>19.04</v>
      </c>
      <c r="D228" s="11">
        <v>7.48</v>
      </c>
      <c r="E228" s="11">
        <v>18.97</v>
      </c>
      <c r="F228" s="11">
        <v>0.46</v>
      </c>
      <c r="G228" s="11">
        <v>2.35</v>
      </c>
      <c r="H228" s="11">
        <v>8.75</v>
      </c>
      <c r="I228" s="11">
        <v>15.93</v>
      </c>
      <c r="J228" s="11">
        <v>19.97</v>
      </c>
      <c r="K228" s="11">
        <v>19.03</v>
      </c>
      <c r="L228" s="11">
        <v>2.5499999999999998</v>
      </c>
      <c r="M228" s="11">
        <v>33.57</v>
      </c>
      <c r="N228" s="11">
        <v>1.05</v>
      </c>
      <c r="O228" s="11">
        <v>7.8</v>
      </c>
      <c r="P228" s="11">
        <v>15.7</v>
      </c>
      <c r="Q228" s="11">
        <v>27.89</v>
      </c>
      <c r="R228" s="11">
        <v>28.77</v>
      </c>
      <c r="S228" s="11">
        <v>30.1</v>
      </c>
      <c r="T228" s="11">
        <v>23.03</v>
      </c>
      <c r="U228" s="11">
        <v>5.5</v>
      </c>
      <c r="V228" s="11">
        <v>40.51</v>
      </c>
      <c r="W228" s="11">
        <v>14.05</v>
      </c>
      <c r="X228" s="11">
        <v>1.8</v>
      </c>
      <c r="Y228" s="11">
        <v>6.9</v>
      </c>
      <c r="Z228" s="11">
        <v>9.92</v>
      </c>
      <c r="AA228" s="11">
        <v>6.24</v>
      </c>
      <c r="AB228" s="11">
        <v>46.63</v>
      </c>
      <c r="AC228" s="11">
        <v>14.53</v>
      </c>
      <c r="AD228" s="11">
        <v>16.47</v>
      </c>
      <c r="AE228" s="11">
        <v>11.87</v>
      </c>
      <c r="AF228" s="11">
        <v>25.84</v>
      </c>
      <c r="AG228" s="11">
        <v>25.57</v>
      </c>
      <c r="AH228" s="11">
        <v>18.47</v>
      </c>
      <c r="AI228" s="11">
        <v>15.36</v>
      </c>
      <c r="AJ228" s="11">
        <v>6.2</v>
      </c>
      <c r="AK228" s="11">
        <v>29.77</v>
      </c>
      <c r="AL228" s="11">
        <v>8.31</v>
      </c>
      <c r="AM228" s="11">
        <v>16.73</v>
      </c>
      <c r="AN228" s="11">
        <v>11.52</v>
      </c>
      <c r="AO228" s="11">
        <v>23.46</v>
      </c>
      <c r="AP228" s="11">
        <v>23.21</v>
      </c>
      <c r="AQ228" s="11">
        <v>8.44</v>
      </c>
      <c r="AR228" s="11">
        <v>67.59</v>
      </c>
      <c r="AS228" s="11">
        <v>18.829999999999998</v>
      </c>
      <c r="AT228" s="11">
        <v>82.89</v>
      </c>
      <c r="AU228" s="11">
        <v>35.28</v>
      </c>
      <c r="AV228" s="11">
        <v>59.24</v>
      </c>
      <c r="AW228" s="11">
        <v>64.75</v>
      </c>
      <c r="AX228" s="11">
        <v>27.45</v>
      </c>
      <c r="AY228" s="11">
        <v>37.479999999999997</v>
      </c>
      <c r="AZ228" s="11">
        <v>43.5</v>
      </c>
      <c r="BA228" s="11">
        <v>13.6</v>
      </c>
      <c r="BB228" s="11">
        <v>8.4600000000000009</v>
      </c>
      <c r="BC228" s="11">
        <v>15.27</v>
      </c>
      <c r="BD228" s="11">
        <v>11.6</v>
      </c>
      <c r="BE228" s="11">
        <v>17.66</v>
      </c>
      <c r="BF228" s="11">
        <v>8.74</v>
      </c>
      <c r="BG228" s="11">
        <v>14.97</v>
      </c>
      <c r="BH228" s="11">
        <v>15.72</v>
      </c>
      <c r="BI228" s="11">
        <v>22.8</v>
      </c>
      <c r="BJ228" s="11">
        <v>0.56999999999999995</v>
      </c>
      <c r="BK228" s="11">
        <v>13.6</v>
      </c>
      <c r="BL228" s="11">
        <v>22.04</v>
      </c>
      <c r="BM228" s="11">
        <v>9.8000000000000007</v>
      </c>
      <c r="BN228" s="11">
        <v>15.09</v>
      </c>
      <c r="BO228" s="11">
        <v>17.41</v>
      </c>
      <c r="BP228" s="11">
        <v>19.29</v>
      </c>
      <c r="BQ228" s="11">
        <v>15.07</v>
      </c>
      <c r="BR228" s="11">
        <v>15.27</v>
      </c>
      <c r="BS228" s="11">
        <v>10.55</v>
      </c>
      <c r="BT228" s="11">
        <v>26.58</v>
      </c>
      <c r="BU228" s="11">
        <v>14.17</v>
      </c>
      <c r="BV228" s="11">
        <v>28.8</v>
      </c>
      <c r="BW228" s="11">
        <v>26.78</v>
      </c>
      <c r="BX228" s="11">
        <v>23.26</v>
      </c>
      <c r="BY228" s="11">
        <v>8.65</v>
      </c>
      <c r="BZ228" s="11">
        <v>13.33</v>
      </c>
      <c r="CA228" s="11">
        <v>17.66</v>
      </c>
      <c r="CB228" s="11">
        <v>19.11</v>
      </c>
      <c r="CC228" s="11">
        <v>20.37</v>
      </c>
      <c r="CD228" s="11">
        <v>5.97</v>
      </c>
      <c r="CE228" s="11">
        <v>19.75</v>
      </c>
      <c r="CF228" s="11">
        <v>27.48</v>
      </c>
      <c r="CG228" s="11">
        <v>17.8</v>
      </c>
      <c r="CH228" s="11">
        <v>18.899999999999999</v>
      </c>
      <c r="CI228" s="11">
        <v>3.62</v>
      </c>
      <c r="CJ228" s="11">
        <v>26.24</v>
      </c>
      <c r="CK228" s="11">
        <v>17.28</v>
      </c>
      <c r="CL228" s="11">
        <v>21.33</v>
      </c>
      <c r="CM228" s="11">
        <v>28.29</v>
      </c>
      <c r="CN228" s="11">
        <v>11.75</v>
      </c>
      <c r="CO228" s="11">
        <v>6.39</v>
      </c>
      <c r="CP228" s="11">
        <v>18.16</v>
      </c>
      <c r="CQ228" s="11">
        <v>20.13</v>
      </c>
      <c r="CR228" s="11">
        <v>18.850000000000001</v>
      </c>
      <c r="CS228" s="11">
        <v>26.51</v>
      </c>
      <c r="CT228" s="11">
        <v>15.98</v>
      </c>
      <c r="CU228" s="11">
        <v>19.14</v>
      </c>
      <c r="CV228" s="11">
        <v>3.33</v>
      </c>
      <c r="CW228" s="11">
        <v>2.52</v>
      </c>
      <c r="CX228" s="11">
        <v>19.02</v>
      </c>
    </row>
    <row r="229" spans="2:102" x14ac:dyDescent="0.35">
      <c r="B229" s="3">
        <f t="shared" si="7"/>
        <v>226</v>
      </c>
      <c r="C229" s="11">
        <v>19.399999999999999</v>
      </c>
      <c r="D229" s="11">
        <v>7.45</v>
      </c>
      <c r="E229" s="11">
        <v>18.91</v>
      </c>
      <c r="F229" s="11">
        <v>0.46</v>
      </c>
      <c r="G229" s="11">
        <v>2.35</v>
      </c>
      <c r="H229" s="11">
        <v>8.58</v>
      </c>
      <c r="I229" s="11">
        <v>16.09</v>
      </c>
      <c r="J229" s="11">
        <v>19.89</v>
      </c>
      <c r="K229" s="11">
        <v>19.11</v>
      </c>
      <c r="L229" s="11">
        <v>2.54</v>
      </c>
      <c r="M229" s="11">
        <v>33.630000000000003</v>
      </c>
      <c r="N229" s="11">
        <v>1.05</v>
      </c>
      <c r="O229" s="11">
        <v>7.73</v>
      </c>
      <c r="P229" s="11">
        <v>15.66</v>
      </c>
      <c r="Q229" s="11">
        <v>28.06</v>
      </c>
      <c r="R229" s="11">
        <v>28.76</v>
      </c>
      <c r="S229" s="11">
        <v>30.1</v>
      </c>
      <c r="T229" s="11">
        <v>23.07</v>
      </c>
      <c r="U229" s="11">
        <v>5.56</v>
      </c>
      <c r="V229" s="11">
        <v>40.729999999999997</v>
      </c>
      <c r="W229" s="11">
        <v>13.96</v>
      </c>
      <c r="X229" s="11">
        <v>1.8</v>
      </c>
      <c r="Y229" s="11">
        <v>7.04</v>
      </c>
      <c r="Z229" s="11">
        <v>9.9499999999999993</v>
      </c>
      <c r="AA229" s="11">
        <v>6.24</v>
      </c>
      <c r="AB229" s="11">
        <v>46.4</v>
      </c>
      <c r="AC229" s="11">
        <v>14.51</v>
      </c>
      <c r="AD229" s="11">
        <v>16.5</v>
      </c>
      <c r="AE229" s="11">
        <v>11.85</v>
      </c>
      <c r="AF229" s="11">
        <v>25.85</v>
      </c>
      <c r="AG229" s="11">
        <v>25.57</v>
      </c>
      <c r="AH229" s="11">
        <v>18.78</v>
      </c>
      <c r="AI229" s="11">
        <v>15.45</v>
      </c>
      <c r="AJ229" s="11">
        <v>6.24</v>
      </c>
      <c r="AK229" s="11">
        <v>30.2</v>
      </c>
      <c r="AL229" s="11">
        <v>8.31</v>
      </c>
      <c r="AM229" s="11">
        <v>16.64</v>
      </c>
      <c r="AN229" s="11">
        <v>11.57</v>
      </c>
      <c r="AO229" s="11">
        <v>23.49</v>
      </c>
      <c r="AP229" s="11">
        <v>23.19</v>
      </c>
      <c r="AQ229" s="11">
        <v>8.44</v>
      </c>
      <c r="AR229" s="11">
        <v>67.709999999999994</v>
      </c>
      <c r="AS229" s="11">
        <v>18.78</v>
      </c>
      <c r="AT229" s="11">
        <v>82.32</v>
      </c>
      <c r="AU229" s="11">
        <v>35.159999999999997</v>
      </c>
      <c r="AV229" s="11">
        <v>59.4</v>
      </c>
      <c r="AW229" s="11">
        <v>64.48</v>
      </c>
      <c r="AX229" s="11">
        <v>27.51</v>
      </c>
      <c r="AY229" s="11">
        <v>37.840000000000003</v>
      </c>
      <c r="AZ229" s="11">
        <v>43.46</v>
      </c>
      <c r="BA229" s="11">
        <v>12.49</v>
      </c>
      <c r="BB229" s="11">
        <v>8.15</v>
      </c>
      <c r="BC229" s="11">
        <v>16.170000000000002</v>
      </c>
      <c r="BD229" s="11">
        <v>12.14</v>
      </c>
      <c r="BE229" s="11">
        <v>18.22</v>
      </c>
      <c r="BF229" s="11">
        <v>8.64</v>
      </c>
      <c r="BG229" s="11">
        <v>16.14</v>
      </c>
      <c r="BH229" s="11">
        <v>16.100000000000001</v>
      </c>
      <c r="BI229" s="11">
        <v>22.96</v>
      </c>
      <c r="BJ229" s="11">
        <v>0.55000000000000004</v>
      </c>
      <c r="BK229" s="11">
        <v>13.57</v>
      </c>
      <c r="BL229" s="11">
        <v>20.89</v>
      </c>
      <c r="BM229" s="11">
        <v>9.07</v>
      </c>
      <c r="BN229" s="11">
        <v>15.52</v>
      </c>
      <c r="BO229" s="11">
        <v>17.489999999999998</v>
      </c>
      <c r="BP229" s="11">
        <v>19.18</v>
      </c>
      <c r="BQ229" s="11">
        <v>15.13</v>
      </c>
      <c r="BR229" s="11">
        <v>15.15</v>
      </c>
      <c r="BS229" s="11">
        <v>10.54</v>
      </c>
      <c r="BT229" s="11">
        <v>25.35</v>
      </c>
      <c r="BU229" s="11">
        <v>13.55</v>
      </c>
      <c r="BV229" s="11">
        <v>28.46</v>
      </c>
      <c r="BW229" s="11">
        <v>25.91</v>
      </c>
      <c r="BX229" s="11">
        <v>24.52</v>
      </c>
      <c r="BY229" s="11">
        <v>9.06</v>
      </c>
      <c r="BZ229" s="11">
        <v>14.29</v>
      </c>
      <c r="CA229" s="11">
        <v>17.98</v>
      </c>
      <c r="CB229" s="11">
        <v>19.05</v>
      </c>
      <c r="CC229" s="11">
        <v>19</v>
      </c>
      <c r="CD229" s="11">
        <v>6.34</v>
      </c>
      <c r="CE229" s="11">
        <v>18.89</v>
      </c>
      <c r="CF229" s="11">
        <v>28.11</v>
      </c>
      <c r="CG229" s="11">
        <v>17.3</v>
      </c>
      <c r="CH229" s="11">
        <v>19.489999999999998</v>
      </c>
      <c r="CI229" s="11">
        <v>3.79</v>
      </c>
      <c r="CJ229" s="11">
        <v>26.63</v>
      </c>
      <c r="CK229" s="11">
        <v>17.78</v>
      </c>
      <c r="CL229" s="11">
        <v>20.34</v>
      </c>
      <c r="CM229" s="11">
        <v>28.59</v>
      </c>
      <c r="CN229" s="11">
        <v>11.48</v>
      </c>
      <c r="CO229" s="11">
        <v>6.72</v>
      </c>
      <c r="CP229" s="11">
        <v>17.79</v>
      </c>
      <c r="CQ229" s="11">
        <v>18.68</v>
      </c>
      <c r="CR229" s="11">
        <v>19.13</v>
      </c>
      <c r="CS229" s="11">
        <v>26.32</v>
      </c>
      <c r="CT229" s="11">
        <v>15.61</v>
      </c>
      <c r="CU229" s="11">
        <v>20.03</v>
      </c>
      <c r="CV229" s="11">
        <v>3.41</v>
      </c>
      <c r="CW229" s="11">
        <v>2.37</v>
      </c>
      <c r="CX229" s="11">
        <v>18.809999999999999</v>
      </c>
    </row>
    <row r="230" spans="2:102" x14ac:dyDescent="0.35">
      <c r="B230" s="3">
        <f t="shared" si="7"/>
        <v>227</v>
      </c>
      <c r="C230" s="11">
        <v>19.45</v>
      </c>
      <c r="D230" s="11">
        <v>7.45</v>
      </c>
      <c r="E230" s="11">
        <v>18.920000000000002</v>
      </c>
      <c r="F230" s="11">
        <v>0.46</v>
      </c>
      <c r="G230" s="11">
        <v>2.35</v>
      </c>
      <c r="H230" s="11">
        <v>8.6300000000000008</v>
      </c>
      <c r="I230" s="11">
        <v>16.23</v>
      </c>
      <c r="J230" s="11">
        <v>19.89</v>
      </c>
      <c r="K230" s="11">
        <v>19.18</v>
      </c>
      <c r="L230" s="11">
        <v>2.54</v>
      </c>
      <c r="M230" s="11">
        <v>33.68</v>
      </c>
      <c r="N230" s="11">
        <v>1.05</v>
      </c>
      <c r="O230" s="11">
        <v>7.73</v>
      </c>
      <c r="P230" s="11">
        <v>15.63</v>
      </c>
      <c r="Q230" s="11">
        <v>27.9</v>
      </c>
      <c r="R230" s="11">
        <v>28.52</v>
      </c>
      <c r="S230" s="11">
        <v>30.05</v>
      </c>
      <c r="T230" s="11">
        <v>23.25</v>
      </c>
      <c r="U230" s="11">
        <v>5.56</v>
      </c>
      <c r="V230" s="11">
        <v>40.94</v>
      </c>
      <c r="W230" s="11">
        <v>14.06</v>
      </c>
      <c r="X230" s="11">
        <v>1.8</v>
      </c>
      <c r="Y230" s="11">
        <v>7.07</v>
      </c>
      <c r="Z230" s="11">
        <v>9.86</v>
      </c>
      <c r="AA230" s="11">
        <v>6.31</v>
      </c>
      <c r="AB230" s="11">
        <v>46.3</v>
      </c>
      <c r="AC230" s="11">
        <v>14.55</v>
      </c>
      <c r="AD230" s="11">
        <v>16.53</v>
      </c>
      <c r="AE230" s="11">
        <v>11.77</v>
      </c>
      <c r="AF230" s="11">
        <v>25.9</v>
      </c>
      <c r="AG230" s="11">
        <v>25.6</v>
      </c>
      <c r="AH230" s="11">
        <v>18.5</v>
      </c>
      <c r="AI230" s="11">
        <v>15.39</v>
      </c>
      <c r="AJ230" s="11">
        <v>6.22</v>
      </c>
      <c r="AK230" s="11">
        <v>30.25</v>
      </c>
      <c r="AL230" s="11">
        <v>8.27</v>
      </c>
      <c r="AM230" s="11">
        <v>16.649999999999999</v>
      </c>
      <c r="AN230" s="11">
        <v>11.59</v>
      </c>
      <c r="AO230" s="11">
        <v>23.49</v>
      </c>
      <c r="AP230" s="11">
        <v>22.91</v>
      </c>
      <c r="AQ230" s="11">
        <v>8.48</v>
      </c>
      <c r="AR230" s="11">
        <v>67.400000000000006</v>
      </c>
      <c r="AS230" s="11">
        <v>18.649999999999999</v>
      </c>
      <c r="AT230" s="11">
        <v>82.66</v>
      </c>
      <c r="AU230" s="11">
        <v>35.130000000000003</v>
      </c>
      <c r="AV230" s="11">
        <v>59.63</v>
      </c>
      <c r="AW230" s="11">
        <v>64.02</v>
      </c>
      <c r="AX230" s="11">
        <v>27.57</v>
      </c>
      <c r="AY230" s="11">
        <v>37.92</v>
      </c>
      <c r="AZ230" s="11">
        <v>43.53</v>
      </c>
      <c r="BA230" s="11">
        <v>14.28</v>
      </c>
      <c r="BB230" s="11">
        <v>8.5</v>
      </c>
      <c r="BC230" s="11">
        <v>14.73</v>
      </c>
      <c r="BD230" s="11">
        <v>12.08</v>
      </c>
      <c r="BE230" s="11">
        <v>18.2</v>
      </c>
      <c r="BF230" s="11">
        <v>8.64</v>
      </c>
      <c r="BG230" s="11">
        <v>15.48</v>
      </c>
      <c r="BH230" s="11">
        <v>16.649999999999999</v>
      </c>
      <c r="BI230" s="11">
        <v>23.36</v>
      </c>
      <c r="BJ230" s="11">
        <v>0.56000000000000005</v>
      </c>
      <c r="BK230" s="11">
        <v>13.61</v>
      </c>
      <c r="BL230" s="11">
        <v>21.64</v>
      </c>
      <c r="BM230" s="11">
        <v>10.01</v>
      </c>
      <c r="BN230" s="11">
        <v>15.29</v>
      </c>
      <c r="BO230" s="11">
        <v>17.89</v>
      </c>
      <c r="BP230" s="11">
        <v>19.18</v>
      </c>
      <c r="BQ230" s="11">
        <v>15.15</v>
      </c>
      <c r="BR230" s="11">
        <v>14.82</v>
      </c>
      <c r="BS230" s="11">
        <v>10.1</v>
      </c>
      <c r="BT230" s="11">
        <v>25.89</v>
      </c>
      <c r="BU230" s="11">
        <v>13.9</v>
      </c>
      <c r="BV230" s="11">
        <v>29.61</v>
      </c>
      <c r="BW230" s="11">
        <v>26.7</v>
      </c>
      <c r="BX230" s="11">
        <v>23.54</v>
      </c>
      <c r="BY230" s="11">
        <v>8.9</v>
      </c>
      <c r="BZ230" s="11">
        <v>13.82</v>
      </c>
      <c r="CA230" s="11">
        <v>17.75</v>
      </c>
      <c r="CB230" s="11">
        <v>18.350000000000001</v>
      </c>
      <c r="CC230" s="11">
        <v>19.95</v>
      </c>
      <c r="CD230" s="11">
        <v>6.18</v>
      </c>
      <c r="CE230" s="11">
        <v>18.96</v>
      </c>
      <c r="CF230" s="11">
        <v>27.35</v>
      </c>
      <c r="CG230" s="11">
        <v>17.84</v>
      </c>
      <c r="CH230" s="11">
        <v>18.920000000000002</v>
      </c>
      <c r="CI230" s="11">
        <v>3.88</v>
      </c>
      <c r="CJ230" s="11">
        <v>26.33</v>
      </c>
      <c r="CK230" s="11">
        <v>18.32</v>
      </c>
      <c r="CL230" s="11">
        <v>21.05</v>
      </c>
      <c r="CM230" s="11">
        <v>28.27</v>
      </c>
      <c r="CN230" s="11">
        <v>11.49</v>
      </c>
      <c r="CO230" s="11">
        <v>7.11</v>
      </c>
      <c r="CP230" s="11">
        <v>18.89</v>
      </c>
      <c r="CQ230" s="11">
        <v>19.489999999999998</v>
      </c>
      <c r="CR230" s="11">
        <v>18.11</v>
      </c>
      <c r="CS230" s="11">
        <v>27.34</v>
      </c>
      <c r="CT230" s="11">
        <v>15.39</v>
      </c>
      <c r="CU230" s="11">
        <v>20.53</v>
      </c>
      <c r="CV230" s="11">
        <v>3.41</v>
      </c>
      <c r="CW230" s="11">
        <v>2.2799999999999998</v>
      </c>
      <c r="CX230" s="11">
        <v>19.440000000000001</v>
      </c>
    </row>
    <row r="231" spans="2:102" x14ac:dyDescent="0.35">
      <c r="B231" s="3">
        <f t="shared" si="7"/>
        <v>228</v>
      </c>
      <c r="C231" s="11">
        <v>19.43</v>
      </c>
      <c r="D231" s="11">
        <v>7.46</v>
      </c>
      <c r="E231" s="11">
        <v>18.89</v>
      </c>
      <c r="F231" s="11">
        <v>0.46</v>
      </c>
      <c r="G231" s="11">
        <v>2.35</v>
      </c>
      <c r="H231" s="11">
        <v>8.65</v>
      </c>
      <c r="I231" s="11">
        <v>16.149999999999999</v>
      </c>
      <c r="J231" s="11">
        <v>20.309999999999999</v>
      </c>
      <c r="K231" s="11">
        <v>19.22</v>
      </c>
      <c r="L231" s="11">
        <v>2.6</v>
      </c>
      <c r="M231" s="11">
        <v>33.65</v>
      </c>
      <c r="N231" s="11">
        <v>1.05</v>
      </c>
      <c r="O231" s="11">
        <v>7.65</v>
      </c>
      <c r="P231" s="11">
        <v>15.47</v>
      </c>
      <c r="Q231" s="11">
        <v>27.99</v>
      </c>
      <c r="R231" s="11">
        <v>28.44</v>
      </c>
      <c r="S231" s="11">
        <v>30.15</v>
      </c>
      <c r="T231" s="11">
        <v>23.22</v>
      </c>
      <c r="U231" s="11">
        <v>5.52</v>
      </c>
      <c r="V231" s="11">
        <v>41.62</v>
      </c>
      <c r="W231" s="11">
        <v>13.96</v>
      </c>
      <c r="X231" s="11">
        <v>1.8</v>
      </c>
      <c r="Y231" s="11">
        <v>6.95</v>
      </c>
      <c r="Z231" s="11">
        <v>9.7100000000000009</v>
      </c>
      <c r="AA231" s="11">
        <v>6.2</v>
      </c>
      <c r="AB231" s="11">
        <v>46.28</v>
      </c>
      <c r="AC231" s="11">
        <v>14.59</v>
      </c>
      <c r="AD231" s="11">
        <v>16.54</v>
      </c>
      <c r="AE231" s="11">
        <v>11.69</v>
      </c>
      <c r="AF231" s="11">
        <v>25.66</v>
      </c>
      <c r="AG231" s="11">
        <v>25.85</v>
      </c>
      <c r="AH231" s="11">
        <v>18.59</v>
      </c>
      <c r="AI231" s="11">
        <v>15.47</v>
      </c>
      <c r="AJ231" s="11">
        <v>6.21</v>
      </c>
      <c r="AK231" s="11">
        <v>30.19</v>
      </c>
      <c r="AL231" s="11">
        <v>8.26</v>
      </c>
      <c r="AM231" s="11">
        <v>16.600000000000001</v>
      </c>
      <c r="AN231" s="11">
        <v>11.47</v>
      </c>
      <c r="AO231" s="11">
        <v>23.41</v>
      </c>
      <c r="AP231" s="11">
        <v>22.91</v>
      </c>
      <c r="AQ231" s="11">
        <v>8.39</v>
      </c>
      <c r="AR231" s="11">
        <v>66.75</v>
      </c>
      <c r="AS231" s="11">
        <v>18.73</v>
      </c>
      <c r="AT231" s="11">
        <v>82.83</v>
      </c>
      <c r="AU231" s="11">
        <v>34.93</v>
      </c>
      <c r="AV231" s="11">
        <v>59.14</v>
      </c>
      <c r="AW231" s="11">
        <v>64.069999999999993</v>
      </c>
      <c r="AX231" s="11">
        <v>27.09</v>
      </c>
      <c r="AY231" s="11">
        <v>38.020000000000003</v>
      </c>
      <c r="AZ231" s="11">
        <v>43.48</v>
      </c>
      <c r="BA231" s="11">
        <v>12.74</v>
      </c>
      <c r="BB231" s="11">
        <v>9.14</v>
      </c>
      <c r="BC231" s="11">
        <v>14.6</v>
      </c>
      <c r="BD231" s="11">
        <v>12.08</v>
      </c>
      <c r="BE231" s="11">
        <v>18.22</v>
      </c>
      <c r="BF231" s="11">
        <v>8.8000000000000007</v>
      </c>
      <c r="BG231" s="11">
        <v>15.55</v>
      </c>
      <c r="BH231" s="11">
        <v>15.92</v>
      </c>
      <c r="BI231" s="11">
        <v>23.61</v>
      </c>
      <c r="BJ231" s="11">
        <v>0.56999999999999995</v>
      </c>
      <c r="BK231" s="11">
        <v>12.93</v>
      </c>
      <c r="BL231" s="11">
        <v>21.4</v>
      </c>
      <c r="BM231" s="11">
        <v>8.86</v>
      </c>
      <c r="BN231" s="11">
        <v>15.53</v>
      </c>
      <c r="BO231" s="11">
        <v>15.52</v>
      </c>
      <c r="BP231" s="11">
        <v>19.62</v>
      </c>
      <c r="BQ231" s="11">
        <v>15.12</v>
      </c>
      <c r="BR231" s="11">
        <v>15.53</v>
      </c>
      <c r="BS231" s="11">
        <v>10.14</v>
      </c>
      <c r="BT231" s="11">
        <v>25.29</v>
      </c>
      <c r="BU231" s="11">
        <v>13.43</v>
      </c>
      <c r="BV231" s="11">
        <v>27.87</v>
      </c>
      <c r="BW231" s="11">
        <v>27.59</v>
      </c>
      <c r="BX231" s="11">
        <v>24.77</v>
      </c>
      <c r="BY231" s="11">
        <v>8.94</v>
      </c>
      <c r="BZ231" s="11">
        <v>13.97</v>
      </c>
      <c r="CA231" s="11">
        <v>17.37</v>
      </c>
      <c r="CB231" s="11">
        <v>18.52</v>
      </c>
      <c r="CC231" s="11">
        <v>19.02</v>
      </c>
      <c r="CD231" s="11">
        <v>5.91</v>
      </c>
      <c r="CE231" s="11">
        <v>19.37</v>
      </c>
      <c r="CF231" s="11">
        <v>28.59</v>
      </c>
      <c r="CG231" s="11">
        <v>18.34</v>
      </c>
      <c r="CH231" s="11">
        <v>19.920000000000002</v>
      </c>
      <c r="CI231" s="11">
        <v>3.7</v>
      </c>
      <c r="CJ231" s="11">
        <v>25.31</v>
      </c>
      <c r="CK231" s="11">
        <v>17.61</v>
      </c>
      <c r="CL231" s="11">
        <v>20.71</v>
      </c>
      <c r="CM231" s="11">
        <v>29.1</v>
      </c>
      <c r="CN231" s="11">
        <v>11.51</v>
      </c>
      <c r="CO231" s="11">
        <v>8.26</v>
      </c>
      <c r="CP231" s="11">
        <v>19.190000000000001</v>
      </c>
      <c r="CQ231" s="11">
        <v>19.54</v>
      </c>
      <c r="CR231" s="11">
        <v>20.190000000000001</v>
      </c>
      <c r="CS231" s="11">
        <v>26.5</v>
      </c>
      <c r="CT231" s="11">
        <v>15.82</v>
      </c>
      <c r="CU231" s="11">
        <v>19.8</v>
      </c>
      <c r="CV231" s="11">
        <v>3.48</v>
      </c>
      <c r="CW231" s="11">
        <v>2.42</v>
      </c>
      <c r="CX231" s="11">
        <v>18.399999999999999</v>
      </c>
    </row>
    <row r="232" spans="2:102" x14ac:dyDescent="0.35">
      <c r="B232" s="3">
        <f t="shared" si="7"/>
        <v>229</v>
      </c>
      <c r="C232" s="11">
        <v>19.29</v>
      </c>
      <c r="D232" s="11">
        <v>7.47</v>
      </c>
      <c r="E232" s="11">
        <v>19</v>
      </c>
      <c r="F232" s="11">
        <v>0.46</v>
      </c>
      <c r="G232" s="11">
        <v>2.35</v>
      </c>
      <c r="H232" s="11">
        <v>8.49</v>
      </c>
      <c r="I232" s="11">
        <v>15.87</v>
      </c>
      <c r="J232" s="11">
        <v>20.37</v>
      </c>
      <c r="K232" s="11">
        <v>19.18</v>
      </c>
      <c r="L232" s="11">
        <v>2.6</v>
      </c>
      <c r="M232" s="11">
        <v>33.65</v>
      </c>
      <c r="N232" s="11">
        <v>1.05</v>
      </c>
      <c r="O232" s="11">
        <v>7.66</v>
      </c>
      <c r="P232" s="11">
        <v>15.53</v>
      </c>
      <c r="Q232" s="11">
        <v>27.82</v>
      </c>
      <c r="R232" s="11">
        <v>28.66</v>
      </c>
      <c r="S232" s="11">
        <v>30.11</v>
      </c>
      <c r="T232" s="11">
        <v>22.92</v>
      </c>
      <c r="U232" s="11">
        <v>5.55</v>
      </c>
      <c r="V232" s="11">
        <v>41.46</v>
      </c>
      <c r="W232" s="11">
        <v>13.86</v>
      </c>
      <c r="X232" s="11">
        <v>1.8</v>
      </c>
      <c r="Y232" s="11">
        <v>6.99</v>
      </c>
      <c r="Z232" s="11">
        <v>9.7100000000000009</v>
      </c>
      <c r="AA232" s="11">
        <v>6.12</v>
      </c>
      <c r="AB232" s="11">
        <v>46.65</v>
      </c>
      <c r="AC232" s="11">
        <v>14.61</v>
      </c>
      <c r="AD232" s="11">
        <v>16.52</v>
      </c>
      <c r="AE232" s="11">
        <v>11.57</v>
      </c>
      <c r="AF232" s="11">
        <v>25.58</v>
      </c>
      <c r="AG232" s="11">
        <v>25.88</v>
      </c>
      <c r="AH232" s="11">
        <v>18.75</v>
      </c>
      <c r="AI232" s="11">
        <v>15.33</v>
      </c>
      <c r="AJ232" s="11">
        <v>6.32</v>
      </c>
      <c r="AK232" s="11">
        <v>30.35</v>
      </c>
      <c r="AL232" s="11">
        <v>8.3000000000000007</v>
      </c>
      <c r="AM232" s="11">
        <v>16.670000000000002</v>
      </c>
      <c r="AN232" s="11">
        <v>11.52</v>
      </c>
      <c r="AO232" s="11">
        <v>23.44</v>
      </c>
      <c r="AP232" s="11">
        <v>22.9</v>
      </c>
      <c r="AQ232" s="11">
        <v>8.43</v>
      </c>
      <c r="AR232" s="11">
        <v>66.31</v>
      </c>
      <c r="AS232" s="11">
        <v>18.86</v>
      </c>
      <c r="AT232" s="11">
        <v>82.51</v>
      </c>
      <c r="AU232" s="11">
        <v>35.159999999999997</v>
      </c>
      <c r="AV232" s="11">
        <v>59.35</v>
      </c>
      <c r="AW232" s="11">
        <v>63.92</v>
      </c>
      <c r="AX232" s="11">
        <v>26.84</v>
      </c>
      <c r="AY232" s="11">
        <v>38.08</v>
      </c>
      <c r="AZ232" s="11">
        <v>43.57</v>
      </c>
      <c r="BA232" s="11">
        <v>12.97</v>
      </c>
      <c r="BB232" s="11">
        <v>7.5</v>
      </c>
      <c r="BC232" s="11">
        <v>15.77</v>
      </c>
      <c r="BD232" s="11">
        <v>12.07</v>
      </c>
      <c r="BE232" s="11">
        <v>18.63</v>
      </c>
      <c r="BF232" s="11">
        <v>9.02</v>
      </c>
      <c r="BG232" s="11">
        <v>15.51</v>
      </c>
      <c r="BH232" s="11">
        <v>16.190000000000001</v>
      </c>
      <c r="BI232" s="11">
        <v>23.76</v>
      </c>
      <c r="BJ232" s="11">
        <v>0.56000000000000005</v>
      </c>
      <c r="BK232" s="11">
        <v>14.09</v>
      </c>
      <c r="BL232" s="11">
        <v>21.82</v>
      </c>
      <c r="BM232" s="11">
        <v>10.59</v>
      </c>
      <c r="BN232" s="11">
        <v>16.27</v>
      </c>
      <c r="BO232" s="11">
        <v>16.38</v>
      </c>
      <c r="BP232" s="11">
        <v>20.399999999999999</v>
      </c>
      <c r="BQ232" s="11">
        <v>15.25</v>
      </c>
      <c r="BR232" s="11">
        <v>16.03</v>
      </c>
      <c r="BS232" s="11">
        <v>10.39</v>
      </c>
      <c r="BT232" s="11">
        <v>26.3</v>
      </c>
      <c r="BU232" s="11">
        <v>14.45</v>
      </c>
      <c r="BV232" s="11">
        <v>28</v>
      </c>
      <c r="BW232" s="11">
        <v>26.65</v>
      </c>
      <c r="BX232" s="11">
        <v>25.42</v>
      </c>
      <c r="BY232" s="11">
        <v>8.6199999999999992</v>
      </c>
      <c r="BZ232" s="11">
        <v>14.24</v>
      </c>
      <c r="CA232" s="11">
        <v>17.170000000000002</v>
      </c>
      <c r="CB232" s="11">
        <v>19.48</v>
      </c>
      <c r="CC232" s="11">
        <v>20.71</v>
      </c>
      <c r="CD232" s="11">
        <v>6.85</v>
      </c>
      <c r="CE232" s="11">
        <v>19.170000000000002</v>
      </c>
      <c r="CF232" s="11">
        <v>28.91</v>
      </c>
      <c r="CG232" s="11">
        <v>18.34</v>
      </c>
      <c r="CH232" s="11">
        <v>18.829999999999998</v>
      </c>
      <c r="CI232" s="11">
        <v>3.58</v>
      </c>
      <c r="CJ232" s="11">
        <v>26.32</v>
      </c>
      <c r="CK232" s="11">
        <v>18.48</v>
      </c>
      <c r="CL232" s="11">
        <v>20.83</v>
      </c>
      <c r="CM232" s="11">
        <v>28.58</v>
      </c>
      <c r="CN232" s="11">
        <v>11.94</v>
      </c>
      <c r="CO232" s="11">
        <v>6.34</v>
      </c>
      <c r="CP232" s="11">
        <v>18.649999999999999</v>
      </c>
      <c r="CQ232" s="11">
        <v>19.239999999999998</v>
      </c>
      <c r="CR232" s="11">
        <v>18.66</v>
      </c>
      <c r="CS232" s="11">
        <v>26.75</v>
      </c>
      <c r="CT232" s="11">
        <v>16.2</v>
      </c>
      <c r="CU232" s="11">
        <v>19.190000000000001</v>
      </c>
      <c r="CV232" s="11">
        <v>3.55</v>
      </c>
      <c r="CW232" s="11">
        <v>2.59</v>
      </c>
      <c r="CX232" s="11">
        <v>19.39</v>
      </c>
    </row>
    <row r="233" spans="2:102" x14ac:dyDescent="0.35">
      <c r="B233" s="3">
        <f t="shared" si="7"/>
        <v>230</v>
      </c>
      <c r="C233" s="11">
        <v>19.41</v>
      </c>
      <c r="D233" s="11">
        <v>7.47</v>
      </c>
      <c r="E233" s="11">
        <v>18.940000000000001</v>
      </c>
      <c r="F233" s="11">
        <v>0.46</v>
      </c>
      <c r="G233" s="11">
        <v>2.35</v>
      </c>
      <c r="H233" s="11">
        <v>8.2799999999999994</v>
      </c>
      <c r="I233" s="11">
        <v>15.78</v>
      </c>
      <c r="J233" s="11">
        <v>20.53</v>
      </c>
      <c r="K233" s="11">
        <v>19.100000000000001</v>
      </c>
      <c r="L233" s="11">
        <v>2.63</v>
      </c>
      <c r="M233" s="11">
        <v>33.74</v>
      </c>
      <c r="N233" s="11">
        <v>1.05</v>
      </c>
      <c r="O233" s="11">
        <v>7.7</v>
      </c>
      <c r="P233" s="11">
        <v>15.56</v>
      </c>
      <c r="Q233" s="11">
        <v>27.89</v>
      </c>
      <c r="R233" s="11">
        <v>28.81</v>
      </c>
      <c r="S233" s="11">
        <v>30.3</v>
      </c>
      <c r="T233" s="11">
        <v>22.84</v>
      </c>
      <c r="U233" s="11">
        <v>5.58</v>
      </c>
      <c r="V233" s="11">
        <v>41.67</v>
      </c>
      <c r="W233" s="11">
        <v>13.9</v>
      </c>
      <c r="X233" s="11">
        <v>1.8</v>
      </c>
      <c r="Y233" s="11">
        <v>6.97</v>
      </c>
      <c r="Z233" s="11">
        <v>9.7100000000000009</v>
      </c>
      <c r="AA233" s="11">
        <v>6.13</v>
      </c>
      <c r="AB233" s="11">
        <v>47.29</v>
      </c>
      <c r="AC233" s="11">
        <v>14.65</v>
      </c>
      <c r="AD233" s="11">
        <v>16.59</v>
      </c>
      <c r="AE233" s="11">
        <v>11.5</v>
      </c>
      <c r="AF233" s="11">
        <v>25.42</v>
      </c>
      <c r="AG233" s="11">
        <v>25.89</v>
      </c>
      <c r="AH233" s="11">
        <v>18.66</v>
      </c>
      <c r="AI233" s="11">
        <v>15.48</v>
      </c>
      <c r="AJ233" s="11">
        <v>6.29</v>
      </c>
      <c r="AK233" s="11">
        <v>29.74</v>
      </c>
      <c r="AL233" s="11">
        <v>8.33</v>
      </c>
      <c r="AM233" s="11">
        <v>16.739999999999998</v>
      </c>
      <c r="AN233" s="11">
        <v>11.56</v>
      </c>
      <c r="AO233" s="11">
        <v>23.37</v>
      </c>
      <c r="AP233" s="11">
        <v>23.05</v>
      </c>
      <c r="AQ233" s="11">
        <v>8.4499999999999993</v>
      </c>
      <c r="AR233" s="11">
        <v>67.91</v>
      </c>
      <c r="AS233" s="11">
        <v>18.72</v>
      </c>
      <c r="AT233" s="11">
        <v>82.49</v>
      </c>
      <c r="AU233" s="11">
        <v>35.24</v>
      </c>
      <c r="AV233" s="11">
        <v>59.75</v>
      </c>
      <c r="AW233" s="11">
        <v>63.65</v>
      </c>
      <c r="AX233" s="11">
        <v>26.66</v>
      </c>
      <c r="AY233" s="11">
        <v>38.43</v>
      </c>
      <c r="AZ233" s="11">
        <v>43.29</v>
      </c>
      <c r="BA233" s="11">
        <v>13.66</v>
      </c>
      <c r="BB233" s="11">
        <v>8.58</v>
      </c>
      <c r="BC233" s="11">
        <v>16.010000000000002</v>
      </c>
      <c r="BD233" s="11">
        <v>11.47</v>
      </c>
      <c r="BE233" s="11">
        <v>18.059999999999999</v>
      </c>
      <c r="BF233" s="11">
        <v>8.8000000000000007</v>
      </c>
      <c r="BG233" s="11">
        <v>15.85</v>
      </c>
      <c r="BH233" s="11">
        <v>15.76</v>
      </c>
      <c r="BI233" s="11">
        <v>22.34</v>
      </c>
      <c r="BJ233" s="11">
        <v>0.56999999999999995</v>
      </c>
      <c r="BK233" s="11">
        <v>15</v>
      </c>
      <c r="BL233" s="11">
        <v>22.13</v>
      </c>
      <c r="BM233" s="11">
        <v>10.1</v>
      </c>
      <c r="BN233" s="11">
        <v>16.22</v>
      </c>
      <c r="BO233" s="11">
        <v>18.25</v>
      </c>
      <c r="BP233" s="11">
        <v>20.12</v>
      </c>
      <c r="BQ233" s="11">
        <v>15.38</v>
      </c>
      <c r="BR233" s="11">
        <v>15.09</v>
      </c>
      <c r="BS233" s="11">
        <v>10.29</v>
      </c>
      <c r="BT233" s="11">
        <v>26.13</v>
      </c>
      <c r="BU233" s="11">
        <v>14.12</v>
      </c>
      <c r="BV233" s="11">
        <v>28.78</v>
      </c>
      <c r="BW233" s="11">
        <v>26.4</v>
      </c>
      <c r="BX233" s="11">
        <v>23.96</v>
      </c>
      <c r="BY233" s="11">
        <v>8.32</v>
      </c>
      <c r="BZ233" s="11">
        <v>13.85</v>
      </c>
      <c r="CA233" s="11">
        <v>18.149999999999999</v>
      </c>
      <c r="CB233" s="11">
        <v>19.45</v>
      </c>
      <c r="CC233" s="11">
        <v>19.079999999999998</v>
      </c>
      <c r="CD233" s="11">
        <v>6.21</v>
      </c>
      <c r="CE233" s="11">
        <v>19.62</v>
      </c>
      <c r="CF233" s="11">
        <v>28.65</v>
      </c>
      <c r="CG233" s="11">
        <v>18.61</v>
      </c>
      <c r="CH233" s="11">
        <v>18.850000000000001</v>
      </c>
      <c r="CI233" s="11">
        <v>3.76</v>
      </c>
      <c r="CJ233" s="11">
        <v>26.59</v>
      </c>
      <c r="CK233" s="11">
        <v>18.190000000000001</v>
      </c>
      <c r="CL233" s="11">
        <v>21.03</v>
      </c>
      <c r="CM233" s="11">
        <v>28.46</v>
      </c>
      <c r="CN233" s="11">
        <v>11.21</v>
      </c>
      <c r="CO233" s="11">
        <v>6.23</v>
      </c>
      <c r="CP233" s="11">
        <v>18.920000000000002</v>
      </c>
      <c r="CQ233" s="11">
        <v>19.37</v>
      </c>
      <c r="CR233" s="11">
        <v>18.89</v>
      </c>
      <c r="CS233" s="11">
        <v>26.09</v>
      </c>
      <c r="CT233" s="11">
        <v>16.010000000000002</v>
      </c>
      <c r="CU233" s="11">
        <v>19.46</v>
      </c>
      <c r="CV233" s="11">
        <v>3.39</v>
      </c>
      <c r="CW233" s="11">
        <v>2.4500000000000002</v>
      </c>
      <c r="CX233" s="11">
        <v>18.72</v>
      </c>
    </row>
    <row r="234" spans="2:102" x14ac:dyDescent="0.35">
      <c r="B234" s="3">
        <f t="shared" si="7"/>
        <v>231</v>
      </c>
      <c r="C234" s="11">
        <v>19.510000000000002</v>
      </c>
      <c r="D234" s="11">
        <v>7.49</v>
      </c>
      <c r="E234" s="11">
        <v>18.829999999999998</v>
      </c>
      <c r="F234" s="11">
        <v>0.46</v>
      </c>
      <c r="G234" s="11">
        <v>2.35</v>
      </c>
      <c r="H234" s="11">
        <v>8.23</v>
      </c>
      <c r="I234" s="11">
        <v>15.88</v>
      </c>
      <c r="J234" s="11">
        <v>20.66</v>
      </c>
      <c r="K234" s="11">
        <v>19.100000000000001</v>
      </c>
      <c r="L234" s="11">
        <v>2.64</v>
      </c>
      <c r="M234" s="11">
        <v>33.72</v>
      </c>
      <c r="N234" s="11">
        <v>1.05</v>
      </c>
      <c r="O234" s="11">
        <v>7.69</v>
      </c>
      <c r="P234" s="11">
        <v>15.52</v>
      </c>
      <c r="Q234" s="11">
        <v>27.51</v>
      </c>
      <c r="R234" s="11">
        <v>28.99</v>
      </c>
      <c r="S234" s="11">
        <v>30.38</v>
      </c>
      <c r="T234" s="11">
        <v>22.95</v>
      </c>
      <c r="U234" s="11">
        <v>5.6</v>
      </c>
      <c r="V234" s="11">
        <v>41.69</v>
      </c>
      <c r="W234" s="11">
        <v>13.88</v>
      </c>
      <c r="X234" s="11">
        <v>1.81</v>
      </c>
      <c r="Y234" s="11">
        <v>7.08</v>
      </c>
      <c r="Z234" s="11">
        <v>9.6199999999999992</v>
      </c>
      <c r="AA234" s="11">
        <v>6.1</v>
      </c>
      <c r="AB234" s="11">
        <v>47.2</v>
      </c>
      <c r="AC234" s="11">
        <v>14.69</v>
      </c>
      <c r="AD234" s="11">
        <v>16.63</v>
      </c>
      <c r="AE234" s="11">
        <v>11.59</v>
      </c>
      <c r="AF234" s="11">
        <v>25.67</v>
      </c>
      <c r="AG234" s="11">
        <v>26.02</v>
      </c>
      <c r="AH234" s="11">
        <v>18.489999999999998</v>
      </c>
      <c r="AI234" s="11">
        <v>15.35</v>
      </c>
      <c r="AJ234" s="11">
        <v>6.28</v>
      </c>
      <c r="AK234" s="11">
        <v>30.38</v>
      </c>
      <c r="AL234" s="11">
        <v>8.33</v>
      </c>
      <c r="AM234" s="11">
        <v>16.75</v>
      </c>
      <c r="AN234" s="11">
        <v>11.68</v>
      </c>
      <c r="AO234" s="11">
        <v>23.31</v>
      </c>
      <c r="AP234" s="11">
        <v>23.5</v>
      </c>
      <c r="AQ234" s="11">
        <v>8.41</v>
      </c>
      <c r="AR234" s="11">
        <v>68.069999999999993</v>
      </c>
      <c r="AS234" s="11">
        <v>18.75</v>
      </c>
      <c r="AT234" s="11">
        <v>82.71</v>
      </c>
      <c r="AU234" s="11">
        <v>35.25</v>
      </c>
      <c r="AV234" s="11">
        <v>59.73</v>
      </c>
      <c r="AW234" s="11">
        <v>63.89</v>
      </c>
      <c r="AX234" s="11">
        <v>26.69</v>
      </c>
      <c r="AY234" s="11">
        <v>38.17</v>
      </c>
      <c r="AZ234" s="11">
        <v>43.31</v>
      </c>
      <c r="BA234" s="11">
        <v>12.87</v>
      </c>
      <c r="BB234" s="11">
        <v>8.93</v>
      </c>
      <c r="BC234" s="11">
        <v>17.100000000000001</v>
      </c>
      <c r="BD234" s="11">
        <v>12.77</v>
      </c>
      <c r="BE234" s="11">
        <v>18.18</v>
      </c>
      <c r="BF234" s="11">
        <v>8.6300000000000008</v>
      </c>
      <c r="BG234" s="11">
        <v>14.43</v>
      </c>
      <c r="BH234" s="11">
        <v>15.42</v>
      </c>
      <c r="BI234" s="11">
        <v>22.34</v>
      </c>
      <c r="BJ234" s="11">
        <v>0.56999999999999995</v>
      </c>
      <c r="BK234" s="11">
        <v>13.04</v>
      </c>
      <c r="BL234" s="11">
        <v>22.35</v>
      </c>
      <c r="BM234" s="11">
        <v>10.48</v>
      </c>
      <c r="BN234" s="11">
        <v>14.9</v>
      </c>
      <c r="BO234" s="11">
        <v>16</v>
      </c>
      <c r="BP234" s="11">
        <v>19.84</v>
      </c>
      <c r="BQ234" s="11">
        <v>15.29</v>
      </c>
      <c r="BR234" s="11">
        <v>14.81</v>
      </c>
      <c r="BS234" s="11">
        <v>10.09</v>
      </c>
      <c r="BT234" s="11">
        <v>27.65</v>
      </c>
      <c r="BU234" s="11">
        <v>13.92</v>
      </c>
      <c r="BV234" s="11">
        <v>28.22</v>
      </c>
      <c r="BW234" s="11">
        <v>25.22</v>
      </c>
      <c r="BX234" s="11">
        <v>24.49</v>
      </c>
      <c r="BY234" s="11">
        <v>8.39</v>
      </c>
      <c r="BZ234" s="11">
        <v>13.98</v>
      </c>
      <c r="CA234" s="11">
        <v>16.09</v>
      </c>
      <c r="CB234" s="11">
        <v>18.89</v>
      </c>
      <c r="CC234" s="11">
        <v>18.61</v>
      </c>
      <c r="CD234" s="11">
        <v>6.03</v>
      </c>
      <c r="CE234" s="11">
        <v>19.920000000000002</v>
      </c>
      <c r="CF234" s="11">
        <v>27.1</v>
      </c>
      <c r="CG234" s="11">
        <v>17.45</v>
      </c>
      <c r="CH234" s="11">
        <v>19.309999999999999</v>
      </c>
      <c r="CI234" s="11">
        <v>3.71</v>
      </c>
      <c r="CJ234" s="11">
        <v>26.59</v>
      </c>
      <c r="CK234" s="11">
        <v>17.41</v>
      </c>
      <c r="CL234" s="11">
        <v>20.260000000000002</v>
      </c>
      <c r="CM234" s="11">
        <v>29.07</v>
      </c>
      <c r="CN234" s="11">
        <v>11.65</v>
      </c>
      <c r="CO234" s="11">
        <v>6.33</v>
      </c>
      <c r="CP234" s="11">
        <v>18.14</v>
      </c>
      <c r="CQ234" s="11">
        <v>19.13</v>
      </c>
      <c r="CR234" s="11">
        <v>19.48</v>
      </c>
      <c r="CS234" s="11">
        <v>25.15</v>
      </c>
      <c r="CT234" s="11">
        <v>15.26</v>
      </c>
      <c r="CU234" s="11">
        <v>19.7</v>
      </c>
      <c r="CV234" s="11">
        <v>3.49</v>
      </c>
      <c r="CW234" s="11">
        <v>2.54</v>
      </c>
      <c r="CX234" s="11">
        <v>18.57</v>
      </c>
    </row>
    <row r="235" spans="2:102" x14ac:dyDescent="0.35">
      <c r="B235" s="3">
        <f t="shared" si="7"/>
        <v>232</v>
      </c>
      <c r="C235" s="11">
        <v>19.57</v>
      </c>
      <c r="D235" s="11">
        <v>7.49</v>
      </c>
      <c r="E235" s="11">
        <v>19</v>
      </c>
      <c r="F235" s="11">
        <v>0.46</v>
      </c>
      <c r="G235" s="11">
        <v>2.34</v>
      </c>
      <c r="H235" s="11">
        <v>8.27</v>
      </c>
      <c r="I235" s="11">
        <v>16</v>
      </c>
      <c r="J235" s="11">
        <v>20.92</v>
      </c>
      <c r="K235" s="11">
        <v>19.05</v>
      </c>
      <c r="L235" s="11">
        <v>2.65</v>
      </c>
      <c r="M235" s="11">
        <v>33.71</v>
      </c>
      <c r="N235" s="11">
        <v>1.05</v>
      </c>
      <c r="O235" s="11">
        <v>7.75</v>
      </c>
      <c r="P235" s="11">
        <v>15.52</v>
      </c>
      <c r="Q235" s="11">
        <v>27.68</v>
      </c>
      <c r="R235" s="11">
        <v>28.7</v>
      </c>
      <c r="S235" s="11">
        <v>30.37</v>
      </c>
      <c r="T235" s="11">
        <v>22.95</v>
      </c>
      <c r="U235" s="11">
        <v>5.61</v>
      </c>
      <c r="V235" s="11">
        <v>41.35</v>
      </c>
      <c r="W235" s="11">
        <v>13.87</v>
      </c>
      <c r="X235" s="11">
        <v>1.8</v>
      </c>
      <c r="Y235" s="11">
        <v>7.02</v>
      </c>
      <c r="Z235" s="11">
        <v>9.69</v>
      </c>
      <c r="AA235" s="11">
        <v>6.11</v>
      </c>
      <c r="AB235" s="11">
        <v>47.34</v>
      </c>
      <c r="AC235" s="11">
        <v>14.72</v>
      </c>
      <c r="AD235" s="11">
        <v>16.64</v>
      </c>
      <c r="AE235" s="11">
        <v>11.5</v>
      </c>
      <c r="AF235" s="11">
        <v>26</v>
      </c>
      <c r="AG235" s="11">
        <v>26.07</v>
      </c>
      <c r="AH235" s="11">
        <v>17.89</v>
      </c>
      <c r="AI235" s="11">
        <v>15.19</v>
      </c>
      <c r="AJ235" s="11">
        <v>6.23</v>
      </c>
      <c r="AK235" s="11">
        <v>29.65</v>
      </c>
      <c r="AL235" s="11">
        <v>8.34</v>
      </c>
      <c r="AM235" s="11">
        <v>16.670000000000002</v>
      </c>
      <c r="AN235" s="11">
        <v>11.84</v>
      </c>
      <c r="AO235" s="11">
        <v>23.3</v>
      </c>
      <c r="AP235" s="11">
        <v>23.6</v>
      </c>
      <c r="AQ235" s="11">
        <v>8.52</v>
      </c>
      <c r="AR235" s="11">
        <v>67.88</v>
      </c>
      <c r="AS235" s="11">
        <v>18.78</v>
      </c>
      <c r="AT235" s="11">
        <v>82.85</v>
      </c>
      <c r="AU235" s="11">
        <v>35.409999999999997</v>
      </c>
      <c r="AV235" s="11">
        <v>60.13</v>
      </c>
      <c r="AW235" s="11">
        <v>64.28</v>
      </c>
      <c r="AX235" s="11">
        <v>26.44</v>
      </c>
      <c r="AY235" s="11">
        <v>38.39</v>
      </c>
      <c r="AZ235" s="11">
        <v>43.33</v>
      </c>
      <c r="BA235" s="11">
        <v>13.8</v>
      </c>
      <c r="BB235" s="11">
        <v>7.76</v>
      </c>
      <c r="BC235" s="11">
        <v>16.260000000000002</v>
      </c>
      <c r="BD235" s="11">
        <v>11.9</v>
      </c>
      <c r="BE235" s="11">
        <v>18.309999999999999</v>
      </c>
      <c r="BF235" s="11">
        <v>8.6999999999999993</v>
      </c>
      <c r="BG235" s="11">
        <v>15.7</v>
      </c>
      <c r="BH235" s="11">
        <v>15.69</v>
      </c>
      <c r="BI235" s="11">
        <v>22.52</v>
      </c>
      <c r="BJ235" s="11">
        <v>0.57999999999999996</v>
      </c>
      <c r="BK235" s="11">
        <v>13.92</v>
      </c>
      <c r="BL235" s="11">
        <v>21.31</v>
      </c>
      <c r="BM235" s="11">
        <v>9.57</v>
      </c>
      <c r="BN235" s="11">
        <v>14.9</v>
      </c>
      <c r="BO235" s="11">
        <v>17.28</v>
      </c>
      <c r="BP235" s="11">
        <v>19.88</v>
      </c>
      <c r="BQ235" s="11">
        <v>14.69</v>
      </c>
      <c r="BR235" s="11">
        <v>15.27</v>
      </c>
      <c r="BS235" s="11">
        <v>10.31</v>
      </c>
      <c r="BT235" s="11">
        <v>26.88</v>
      </c>
      <c r="BU235" s="11">
        <v>14.66</v>
      </c>
      <c r="BV235" s="11">
        <v>28.46</v>
      </c>
      <c r="BW235" s="11">
        <v>26.73</v>
      </c>
      <c r="BX235" s="11">
        <v>24.02</v>
      </c>
      <c r="BY235" s="11">
        <v>8.4600000000000009</v>
      </c>
      <c r="BZ235" s="11">
        <v>13.66</v>
      </c>
      <c r="CA235" s="11">
        <v>16.8</v>
      </c>
      <c r="CB235" s="11">
        <v>18.39</v>
      </c>
      <c r="CC235" s="11">
        <v>18.79</v>
      </c>
      <c r="CD235" s="11">
        <v>6.64</v>
      </c>
      <c r="CE235" s="11">
        <v>19.34</v>
      </c>
      <c r="CF235" s="11">
        <v>27.09</v>
      </c>
      <c r="CG235" s="11">
        <v>17.760000000000002</v>
      </c>
      <c r="CH235" s="11">
        <v>19.489999999999998</v>
      </c>
      <c r="CI235" s="11">
        <v>3.92</v>
      </c>
      <c r="CJ235" s="11">
        <v>24.87</v>
      </c>
      <c r="CK235" s="11">
        <v>18.38</v>
      </c>
      <c r="CL235" s="11">
        <v>20.82</v>
      </c>
      <c r="CM235" s="11">
        <v>27.84</v>
      </c>
      <c r="CN235" s="11">
        <v>11.38</v>
      </c>
      <c r="CO235" s="11">
        <v>5.32</v>
      </c>
      <c r="CP235" s="11">
        <v>19</v>
      </c>
      <c r="CQ235" s="11">
        <v>18.23</v>
      </c>
      <c r="CR235" s="11">
        <v>18.84</v>
      </c>
      <c r="CS235" s="11">
        <v>27.34</v>
      </c>
      <c r="CT235" s="11">
        <v>15.31</v>
      </c>
      <c r="CU235" s="11">
        <v>19.57</v>
      </c>
      <c r="CV235" s="11">
        <v>3.37</v>
      </c>
      <c r="CW235" s="11">
        <v>2.42</v>
      </c>
      <c r="CX235" s="11">
        <v>18.53</v>
      </c>
    </row>
    <row r="236" spans="2:102" x14ac:dyDescent="0.35">
      <c r="B236" s="3">
        <f t="shared" si="7"/>
        <v>233</v>
      </c>
      <c r="C236" s="11">
        <v>19.53</v>
      </c>
      <c r="D236" s="11">
        <v>7.46</v>
      </c>
      <c r="E236" s="11">
        <v>19.07</v>
      </c>
      <c r="F236" s="11">
        <v>0.46</v>
      </c>
      <c r="G236" s="11">
        <v>2.34</v>
      </c>
      <c r="H236" s="11">
        <v>8.24</v>
      </c>
      <c r="I236" s="11">
        <v>16.12</v>
      </c>
      <c r="J236" s="11">
        <v>20.59</v>
      </c>
      <c r="K236" s="11">
        <v>19.05</v>
      </c>
      <c r="L236" s="11">
        <v>2.66</v>
      </c>
      <c r="M236" s="11">
        <v>33.71</v>
      </c>
      <c r="N236" s="11">
        <v>1.05</v>
      </c>
      <c r="O236" s="11">
        <v>7.85</v>
      </c>
      <c r="P236" s="11">
        <v>15.45</v>
      </c>
      <c r="Q236" s="11">
        <v>27.48</v>
      </c>
      <c r="R236" s="11">
        <v>28.91</v>
      </c>
      <c r="S236" s="11">
        <v>30.31</v>
      </c>
      <c r="T236" s="11">
        <v>22.91</v>
      </c>
      <c r="U236" s="11">
        <v>5.56</v>
      </c>
      <c r="V236" s="11">
        <v>41.31</v>
      </c>
      <c r="W236" s="11">
        <v>14.01</v>
      </c>
      <c r="X236" s="11">
        <v>1.81</v>
      </c>
      <c r="Y236" s="11">
        <v>7.04</v>
      </c>
      <c r="Z236" s="11">
        <v>9.6199999999999992</v>
      </c>
      <c r="AA236" s="11">
        <v>6.02</v>
      </c>
      <c r="AB236" s="11">
        <v>47.73</v>
      </c>
      <c r="AC236" s="11">
        <v>14.69</v>
      </c>
      <c r="AD236" s="11">
        <v>16.649999999999999</v>
      </c>
      <c r="AE236" s="11">
        <v>11.61</v>
      </c>
      <c r="AF236" s="11">
        <v>25.75</v>
      </c>
      <c r="AG236" s="11">
        <v>26.03</v>
      </c>
      <c r="AH236" s="11">
        <v>17.86</v>
      </c>
      <c r="AI236" s="11">
        <v>15.46</v>
      </c>
      <c r="AJ236" s="11">
        <v>6.16</v>
      </c>
      <c r="AK236" s="11">
        <v>28.81</v>
      </c>
      <c r="AL236" s="11">
        <v>8.2799999999999994</v>
      </c>
      <c r="AM236" s="11">
        <v>16.72</v>
      </c>
      <c r="AN236" s="11">
        <v>11.76</v>
      </c>
      <c r="AO236" s="11">
        <v>23.34</v>
      </c>
      <c r="AP236" s="11">
        <v>23.68</v>
      </c>
      <c r="AQ236" s="11">
        <v>8.52</v>
      </c>
      <c r="AR236" s="11">
        <v>67.47</v>
      </c>
      <c r="AS236" s="11">
        <v>18.62</v>
      </c>
      <c r="AT236" s="11">
        <v>83.28</v>
      </c>
      <c r="AU236" s="11">
        <v>35.69</v>
      </c>
      <c r="AV236" s="11">
        <v>59.95</v>
      </c>
      <c r="AW236" s="11">
        <v>63.54</v>
      </c>
      <c r="AX236" s="11">
        <v>26.59</v>
      </c>
      <c r="AY236" s="11">
        <v>38.270000000000003</v>
      </c>
      <c r="AZ236" s="11">
        <v>42.79</v>
      </c>
      <c r="BA236" s="11">
        <v>13.14</v>
      </c>
      <c r="BB236" s="11">
        <v>8.48</v>
      </c>
      <c r="BC236" s="11">
        <v>14.9</v>
      </c>
      <c r="BD236" s="11">
        <v>12.11</v>
      </c>
      <c r="BE236" s="11">
        <v>18.27</v>
      </c>
      <c r="BF236" s="11">
        <v>9.02</v>
      </c>
      <c r="BG236" s="11">
        <v>15</v>
      </c>
      <c r="BH236" s="11">
        <v>16.38</v>
      </c>
      <c r="BI236" s="11">
        <v>22.3</v>
      </c>
      <c r="BJ236" s="11">
        <v>0.6</v>
      </c>
      <c r="BK236" s="11">
        <v>14.95</v>
      </c>
      <c r="BL236" s="11">
        <v>21.2</v>
      </c>
      <c r="BM236" s="11">
        <v>8.84</v>
      </c>
      <c r="BN236" s="11">
        <v>16.239999999999998</v>
      </c>
      <c r="BO236" s="11">
        <v>19.8</v>
      </c>
      <c r="BP236" s="11">
        <v>20.32</v>
      </c>
      <c r="BQ236" s="11">
        <v>15.02</v>
      </c>
      <c r="BR236" s="11">
        <v>14.85</v>
      </c>
      <c r="BS236" s="11">
        <v>10.53</v>
      </c>
      <c r="BT236" s="11">
        <v>25.47</v>
      </c>
      <c r="BU236" s="11">
        <v>14.01</v>
      </c>
      <c r="BV236" s="11">
        <v>27.42</v>
      </c>
      <c r="BW236" s="11">
        <v>28.09</v>
      </c>
      <c r="BX236" s="11">
        <v>24.27</v>
      </c>
      <c r="BY236" s="11">
        <v>8.6999999999999993</v>
      </c>
      <c r="BZ236" s="11">
        <v>13.77</v>
      </c>
      <c r="CA236" s="11">
        <v>18.38</v>
      </c>
      <c r="CB236" s="11">
        <v>19.05</v>
      </c>
      <c r="CC236" s="11">
        <v>19.02</v>
      </c>
      <c r="CD236" s="11">
        <v>6.16</v>
      </c>
      <c r="CE236" s="11">
        <v>19.489999999999998</v>
      </c>
      <c r="CF236" s="11">
        <v>27.03</v>
      </c>
      <c r="CG236" s="11">
        <v>19.71</v>
      </c>
      <c r="CH236" s="11">
        <v>19.29</v>
      </c>
      <c r="CI236" s="11">
        <v>3.57</v>
      </c>
      <c r="CJ236" s="11">
        <v>27.53</v>
      </c>
      <c r="CK236" s="11">
        <v>17.5</v>
      </c>
      <c r="CL236" s="11">
        <v>21.24</v>
      </c>
      <c r="CM236" s="11">
        <v>27.43</v>
      </c>
      <c r="CN236" s="11">
        <v>11.93</v>
      </c>
      <c r="CO236" s="11">
        <v>7.12</v>
      </c>
      <c r="CP236" s="11">
        <v>18.43</v>
      </c>
      <c r="CQ236" s="11">
        <v>19.72</v>
      </c>
      <c r="CR236" s="11">
        <v>19.239999999999998</v>
      </c>
      <c r="CS236" s="11">
        <v>26.68</v>
      </c>
      <c r="CT236" s="11">
        <v>15.46</v>
      </c>
      <c r="CU236" s="11">
        <v>20.93</v>
      </c>
      <c r="CV236" s="11">
        <v>3.41</v>
      </c>
      <c r="CW236" s="11">
        <v>2.52</v>
      </c>
      <c r="CX236" s="11">
        <v>19.059999999999999</v>
      </c>
    </row>
    <row r="237" spans="2:102" x14ac:dyDescent="0.35">
      <c r="B237" s="3">
        <f t="shared" si="7"/>
        <v>234</v>
      </c>
      <c r="C237" s="11">
        <v>19.350000000000001</v>
      </c>
      <c r="D237" s="11">
        <v>7.44</v>
      </c>
      <c r="E237" s="11">
        <v>19.100000000000001</v>
      </c>
      <c r="F237" s="11">
        <v>0.46</v>
      </c>
      <c r="G237" s="11">
        <v>2.35</v>
      </c>
      <c r="H237" s="11">
        <v>8.06</v>
      </c>
      <c r="I237" s="11">
        <v>16.149999999999999</v>
      </c>
      <c r="J237" s="11">
        <v>20.59</v>
      </c>
      <c r="K237" s="11">
        <v>19.22</v>
      </c>
      <c r="L237" s="11">
        <v>2.68</v>
      </c>
      <c r="M237" s="11">
        <v>33.79</v>
      </c>
      <c r="N237" s="11">
        <v>1.04</v>
      </c>
      <c r="O237" s="11">
        <v>7.84</v>
      </c>
      <c r="P237" s="11">
        <v>15.43</v>
      </c>
      <c r="Q237" s="11">
        <v>27.33</v>
      </c>
      <c r="R237" s="11">
        <v>29.31</v>
      </c>
      <c r="S237" s="11">
        <v>30.17</v>
      </c>
      <c r="T237" s="11">
        <v>22.87</v>
      </c>
      <c r="U237" s="11">
        <v>5.56</v>
      </c>
      <c r="V237" s="11">
        <v>41.46</v>
      </c>
      <c r="W237" s="11">
        <v>13.99</v>
      </c>
      <c r="X237" s="11">
        <v>1.81</v>
      </c>
      <c r="Y237" s="11">
        <v>7.09</v>
      </c>
      <c r="Z237" s="11">
        <v>9.69</v>
      </c>
      <c r="AA237" s="11">
        <v>6.04</v>
      </c>
      <c r="AB237" s="11">
        <v>47.68</v>
      </c>
      <c r="AC237" s="11">
        <v>14.73</v>
      </c>
      <c r="AD237" s="11">
        <v>16.66</v>
      </c>
      <c r="AE237" s="11">
        <v>11.45</v>
      </c>
      <c r="AF237" s="11">
        <v>25.8</v>
      </c>
      <c r="AG237" s="11">
        <v>26.12</v>
      </c>
      <c r="AH237" s="11">
        <v>17.760000000000002</v>
      </c>
      <c r="AI237" s="11">
        <v>15.23</v>
      </c>
      <c r="AJ237" s="11">
        <v>6.25</v>
      </c>
      <c r="AK237" s="11">
        <v>28.57</v>
      </c>
      <c r="AL237" s="11">
        <v>8.33</v>
      </c>
      <c r="AM237" s="11">
        <v>16.760000000000002</v>
      </c>
      <c r="AN237" s="11">
        <v>11.71</v>
      </c>
      <c r="AO237" s="11">
        <v>23.3</v>
      </c>
      <c r="AP237" s="11">
        <v>23.93</v>
      </c>
      <c r="AQ237" s="11">
        <v>8.5399999999999991</v>
      </c>
      <c r="AR237" s="11">
        <v>67.86</v>
      </c>
      <c r="AS237" s="11">
        <v>18.39</v>
      </c>
      <c r="AT237" s="11">
        <v>83.53</v>
      </c>
      <c r="AU237" s="11">
        <v>35.86</v>
      </c>
      <c r="AV237" s="11">
        <v>59.72</v>
      </c>
      <c r="AW237" s="11">
        <v>63.34</v>
      </c>
      <c r="AX237" s="11">
        <v>26.4</v>
      </c>
      <c r="AY237" s="11">
        <v>38.14</v>
      </c>
      <c r="AZ237" s="11">
        <v>42.63</v>
      </c>
      <c r="BA237" s="11">
        <v>13.1</v>
      </c>
      <c r="BB237" s="11">
        <v>7.15</v>
      </c>
      <c r="BC237" s="11">
        <v>15.77</v>
      </c>
      <c r="BD237" s="11">
        <v>12.01</v>
      </c>
      <c r="BE237" s="11">
        <v>18.940000000000001</v>
      </c>
      <c r="BF237" s="11">
        <v>8.7200000000000006</v>
      </c>
      <c r="BG237" s="11">
        <v>15.86</v>
      </c>
      <c r="BH237" s="11">
        <v>16</v>
      </c>
      <c r="BI237" s="11">
        <v>22.6</v>
      </c>
      <c r="BJ237" s="11">
        <v>0.54</v>
      </c>
      <c r="BK237" s="11">
        <v>15.05</v>
      </c>
      <c r="BL237" s="11">
        <v>22</v>
      </c>
      <c r="BM237" s="11">
        <v>10.34</v>
      </c>
      <c r="BN237" s="11">
        <v>16.13</v>
      </c>
      <c r="BO237" s="11">
        <v>18.52</v>
      </c>
      <c r="BP237" s="11">
        <v>20.73</v>
      </c>
      <c r="BQ237" s="11">
        <v>14.99</v>
      </c>
      <c r="BR237" s="11">
        <v>14.58</v>
      </c>
      <c r="BS237" s="11">
        <v>10.19</v>
      </c>
      <c r="BT237" s="11">
        <v>26.08</v>
      </c>
      <c r="BU237" s="11">
        <v>14.73</v>
      </c>
      <c r="BV237" s="11">
        <v>27.67</v>
      </c>
      <c r="BW237" s="11">
        <v>27.41</v>
      </c>
      <c r="BX237" s="11">
        <v>24.68</v>
      </c>
      <c r="BY237" s="11">
        <v>8.61</v>
      </c>
      <c r="BZ237" s="11">
        <v>13.67</v>
      </c>
      <c r="CA237" s="11">
        <v>17.55</v>
      </c>
      <c r="CB237" s="11">
        <v>18.420000000000002</v>
      </c>
      <c r="CC237" s="11">
        <v>20.37</v>
      </c>
      <c r="CD237" s="11">
        <v>6.56</v>
      </c>
      <c r="CE237" s="11">
        <v>18.989999999999998</v>
      </c>
      <c r="CF237" s="11">
        <v>28.63</v>
      </c>
      <c r="CG237" s="11">
        <v>17.34</v>
      </c>
      <c r="CH237" s="11">
        <v>18.02</v>
      </c>
      <c r="CI237" s="11">
        <v>3.64</v>
      </c>
      <c r="CJ237" s="11">
        <v>25.61</v>
      </c>
      <c r="CK237" s="11">
        <v>18.579999999999998</v>
      </c>
      <c r="CL237" s="11">
        <v>19.98</v>
      </c>
      <c r="CM237" s="11">
        <v>28.44</v>
      </c>
      <c r="CN237" s="11">
        <v>11.52</v>
      </c>
      <c r="CO237" s="11">
        <v>6.58</v>
      </c>
      <c r="CP237" s="11">
        <v>19.05</v>
      </c>
      <c r="CQ237" s="11">
        <v>19.14</v>
      </c>
      <c r="CR237" s="11">
        <v>19.510000000000002</v>
      </c>
      <c r="CS237" s="11">
        <v>25.72</v>
      </c>
      <c r="CT237" s="11">
        <v>15.42</v>
      </c>
      <c r="CU237" s="11">
        <v>19.87</v>
      </c>
      <c r="CV237" s="11">
        <v>3.42</v>
      </c>
      <c r="CW237" s="11">
        <v>2.48</v>
      </c>
      <c r="CX237" s="11">
        <v>17.97</v>
      </c>
    </row>
    <row r="238" spans="2:102" x14ac:dyDescent="0.35">
      <c r="B238" s="3">
        <f t="shared" si="7"/>
        <v>235</v>
      </c>
      <c r="C238" s="11">
        <v>19.32</v>
      </c>
      <c r="D238" s="11">
        <v>7.47</v>
      </c>
      <c r="E238" s="11">
        <v>19.079999999999998</v>
      </c>
      <c r="F238" s="11">
        <v>0.46</v>
      </c>
      <c r="G238" s="11">
        <v>2.34</v>
      </c>
      <c r="H238" s="11">
        <v>8.1</v>
      </c>
      <c r="I238" s="11">
        <v>15.99</v>
      </c>
      <c r="J238" s="11">
        <v>21.01</v>
      </c>
      <c r="K238" s="11">
        <v>19.39</v>
      </c>
      <c r="L238" s="11">
        <v>2.69</v>
      </c>
      <c r="M238" s="11">
        <v>33.82</v>
      </c>
      <c r="N238" s="11">
        <v>1.05</v>
      </c>
      <c r="O238" s="11">
        <v>7.84</v>
      </c>
      <c r="P238" s="11">
        <v>15.33</v>
      </c>
      <c r="Q238" s="11">
        <v>27.3</v>
      </c>
      <c r="R238" s="11">
        <v>29.38</v>
      </c>
      <c r="S238" s="11">
        <v>30.12</v>
      </c>
      <c r="T238" s="11">
        <v>22.87</v>
      </c>
      <c r="U238" s="11">
        <v>5.59</v>
      </c>
      <c r="V238" s="11">
        <v>41.74</v>
      </c>
      <c r="W238" s="11">
        <v>13.97</v>
      </c>
      <c r="X238" s="11">
        <v>1.8</v>
      </c>
      <c r="Y238" s="11">
        <v>7.06</v>
      </c>
      <c r="Z238" s="11">
        <v>9.81</v>
      </c>
      <c r="AA238" s="11">
        <v>5.96</v>
      </c>
      <c r="AB238" s="11">
        <v>47.72</v>
      </c>
      <c r="AC238" s="11">
        <v>14.73</v>
      </c>
      <c r="AD238" s="11">
        <v>16.63</v>
      </c>
      <c r="AE238" s="11">
        <v>11.64</v>
      </c>
      <c r="AF238" s="11">
        <v>25.52</v>
      </c>
      <c r="AG238" s="11">
        <v>25.96</v>
      </c>
      <c r="AH238" s="11">
        <v>17.579999999999998</v>
      </c>
      <c r="AI238" s="11">
        <v>15.17</v>
      </c>
      <c r="AJ238" s="11">
        <v>6.2</v>
      </c>
      <c r="AK238" s="11">
        <v>29.32</v>
      </c>
      <c r="AL238" s="11">
        <v>8.2899999999999991</v>
      </c>
      <c r="AM238" s="11">
        <v>16.82</v>
      </c>
      <c r="AN238" s="11">
        <v>11.81</v>
      </c>
      <c r="AO238" s="11">
        <v>23.4</v>
      </c>
      <c r="AP238" s="11">
        <v>23.5</v>
      </c>
      <c r="AQ238" s="11">
        <v>8.39</v>
      </c>
      <c r="AR238" s="11">
        <v>66.900000000000006</v>
      </c>
      <c r="AS238" s="11">
        <v>18.32</v>
      </c>
      <c r="AT238" s="11">
        <v>83.76</v>
      </c>
      <c r="AU238" s="11">
        <v>35.97</v>
      </c>
      <c r="AV238" s="11">
        <v>59.75</v>
      </c>
      <c r="AW238" s="11">
        <v>63.85</v>
      </c>
      <c r="AX238" s="11">
        <v>26.48</v>
      </c>
      <c r="AY238" s="11">
        <v>37.93</v>
      </c>
      <c r="AZ238" s="11">
        <v>42.6</v>
      </c>
      <c r="BA238" s="11">
        <v>12.81</v>
      </c>
      <c r="BB238" s="11">
        <v>8.5299999999999994</v>
      </c>
      <c r="BC238" s="11">
        <v>15.18</v>
      </c>
      <c r="BD238" s="11">
        <v>12.61</v>
      </c>
      <c r="BE238" s="11">
        <v>17.38</v>
      </c>
      <c r="BF238" s="11">
        <v>8.69</v>
      </c>
      <c r="BG238" s="11">
        <v>15.8</v>
      </c>
      <c r="BH238" s="11">
        <v>16.14</v>
      </c>
      <c r="BI238" s="11">
        <v>23.06</v>
      </c>
      <c r="BJ238" s="11">
        <v>0.54</v>
      </c>
      <c r="BK238" s="11">
        <v>14.19</v>
      </c>
      <c r="BL238" s="11">
        <v>21.37</v>
      </c>
      <c r="BM238" s="11">
        <v>9.99</v>
      </c>
      <c r="BN238" s="11">
        <v>15.29</v>
      </c>
      <c r="BO238" s="11">
        <v>17.03</v>
      </c>
      <c r="BP238" s="11">
        <v>18.02</v>
      </c>
      <c r="BQ238" s="11">
        <v>14.76</v>
      </c>
      <c r="BR238" s="11">
        <v>14.48</v>
      </c>
      <c r="BS238" s="11">
        <v>10.15</v>
      </c>
      <c r="BT238" s="11">
        <v>25.64</v>
      </c>
      <c r="BU238" s="11">
        <v>15.02</v>
      </c>
      <c r="BV238" s="11">
        <v>28.25</v>
      </c>
      <c r="BW238" s="11">
        <v>26.69</v>
      </c>
      <c r="BX238" s="11">
        <v>24.72</v>
      </c>
      <c r="BY238" s="11">
        <v>8.68</v>
      </c>
      <c r="BZ238" s="11">
        <v>13.77</v>
      </c>
      <c r="CA238" s="11">
        <v>17.239999999999998</v>
      </c>
      <c r="CB238" s="11">
        <v>18.64</v>
      </c>
      <c r="CC238" s="11">
        <v>17.48</v>
      </c>
      <c r="CD238" s="11">
        <v>6.41</v>
      </c>
      <c r="CE238" s="11">
        <v>18.989999999999998</v>
      </c>
      <c r="CF238" s="11">
        <v>27.52</v>
      </c>
      <c r="CG238" s="11">
        <v>17.8</v>
      </c>
      <c r="CH238" s="11">
        <v>19.57</v>
      </c>
      <c r="CI238" s="11">
        <v>3.63</v>
      </c>
      <c r="CJ238" s="11">
        <v>25.64</v>
      </c>
      <c r="CK238" s="11">
        <v>17.07</v>
      </c>
      <c r="CL238" s="11">
        <v>20.68</v>
      </c>
      <c r="CM238" s="11">
        <v>29.77</v>
      </c>
      <c r="CN238" s="11">
        <v>11.44</v>
      </c>
      <c r="CO238" s="11">
        <v>6.88</v>
      </c>
      <c r="CP238" s="11">
        <v>18.100000000000001</v>
      </c>
      <c r="CQ238" s="11">
        <v>18.04</v>
      </c>
      <c r="CR238" s="11">
        <v>18.940000000000001</v>
      </c>
      <c r="CS238" s="11">
        <v>26.22</v>
      </c>
      <c r="CT238" s="11">
        <v>15.49</v>
      </c>
      <c r="CU238" s="11">
        <v>20.079999999999998</v>
      </c>
      <c r="CV238" s="11">
        <v>3.31</v>
      </c>
      <c r="CW238" s="11">
        <v>2.48</v>
      </c>
      <c r="CX238" s="11">
        <v>18.649999999999999</v>
      </c>
    </row>
    <row r="239" spans="2:102" x14ac:dyDescent="0.35">
      <c r="B239" s="3">
        <f t="shared" si="7"/>
        <v>236</v>
      </c>
      <c r="C239" s="11">
        <v>19.43</v>
      </c>
      <c r="D239" s="11">
        <v>7.47</v>
      </c>
      <c r="E239" s="11">
        <v>18.96</v>
      </c>
      <c r="F239" s="11">
        <v>0.46</v>
      </c>
      <c r="G239" s="11">
        <v>2.33</v>
      </c>
      <c r="H239" s="11">
        <v>8.19</v>
      </c>
      <c r="I239" s="11">
        <v>15.98</v>
      </c>
      <c r="J239" s="11">
        <v>21.46</v>
      </c>
      <c r="K239" s="11">
        <v>19.309999999999999</v>
      </c>
      <c r="L239" s="11">
        <v>2.71</v>
      </c>
      <c r="M239" s="11">
        <v>33.74</v>
      </c>
      <c r="N239" s="11">
        <v>1.05</v>
      </c>
      <c r="O239" s="11">
        <v>7.84</v>
      </c>
      <c r="P239" s="11">
        <v>15.13</v>
      </c>
      <c r="Q239" s="11">
        <v>27.27</v>
      </c>
      <c r="R239" s="11">
        <v>29.4</v>
      </c>
      <c r="S239" s="11">
        <v>29.98</v>
      </c>
      <c r="T239" s="11">
        <v>23</v>
      </c>
      <c r="U239" s="11">
        <v>5.57</v>
      </c>
      <c r="V239" s="11">
        <v>41.59</v>
      </c>
      <c r="W239" s="11">
        <v>14.16</v>
      </c>
      <c r="X239" s="11">
        <v>1.81</v>
      </c>
      <c r="Y239" s="11">
        <v>6.95</v>
      </c>
      <c r="Z239" s="11">
        <v>9.94</v>
      </c>
      <c r="AA239" s="11">
        <v>6</v>
      </c>
      <c r="AB239" s="11">
        <v>48.27</v>
      </c>
      <c r="AC239" s="11">
        <v>14.75</v>
      </c>
      <c r="AD239" s="11">
        <v>16.64</v>
      </c>
      <c r="AE239" s="11">
        <v>11.63</v>
      </c>
      <c r="AF239" s="11">
        <v>25.45</v>
      </c>
      <c r="AG239" s="11">
        <v>25.96</v>
      </c>
      <c r="AH239" s="11">
        <v>17.53</v>
      </c>
      <c r="AI239" s="11">
        <v>14.98</v>
      </c>
      <c r="AJ239" s="11">
        <v>6.25</v>
      </c>
      <c r="AK239" s="11">
        <v>29.29</v>
      </c>
      <c r="AL239" s="11">
        <v>8.32</v>
      </c>
      <c r="AM239" s="11">
        <v>16.71</v>
      </c>
      <c r="AN239" s="11">
        <v>12.01</v>
      </c>
      <c r="AO239" s="11">
        <v>23.38</v>
      </c>
      <c r="AP239" s="11">
        <v>23.29</v>
      </c>
      <c r="AQ239" s="11">
        <v>8.3000000000000007</v>
      </c>
      <c r="AR239" s="11">
        <v>67.22</v>
      </c>
      <c r="AS239" s="11">
        <v>18.29</v>
      </c>
      <c r="AT239" s="11">
        <v>83.51</v>
      </c>
      <c r="AU239" s="11">
        <v>36.01</v>
      </c>
      <c r="AV239" s="11">
        <v>60.04</v>
      </c>
      <c r="AW239" s="11">
        <v>64.05</v>
      </c>
      <c r="AX239" s="11">
        <v>26.56</v>
      </c>
      <c r="AY239" s="11">
        <v>37.72</v>
      </c>
      <c r="AZ239" s="11">
        <v>42.45</v>
      </c>
      <c r="BA239" s="11">
        <v>13.3</v>
      </c>
      <c r="BB239" s="11">
        <v>7.14</v>
      </c>
      <c r="BC239" s="11">
        <v>15.38</v>
      </c>
      <c r="BD239" s="11">
        <v>11.8</v>
      </c>
      <c r="BE239" s="11">
        <v>18.03</v>
      </c>
      <c r="BF239" s="11">
        <v>8.9499999999999993</v>
      </c>
      <c r="BG239" s="11">
        <v>16.13</v>
      </c>
      <c r="BH239" s="11">
        <v>16.14</v>
      </c>
      <c r="BI239" s="11">
        <v>23.94</v>
      </c>
      <c r="BJ239" s="11">
        <v>0.51</v>
      </c>
      <c r="BK239" s="11">
        <v>14.5</v>
      </c>
      <c r="BL239" s="11">
        <v>21.55</v>
      </c>
      <c r="BM239" s="11">
        <v>9.48</v>
      </c>
      <c r="BN239" s="11">
        <v>15.9</v>
      </c>
      <c r="BO239" s="11">
        <v>17.22</v>
      </c>
      <c r="BP239" s="11">
        <v>19.55</v>
      </c>
      <c r="BQ239" s="11">
        <v>14.92</v>
      </c>
      <c r="BR239" s="11">
        <v>15.26</v>
      </c>
      <c r="BS239" s="11">
        <v>10.24</v>
      </c>
      <c r="BT239" s="11">
        <v>25.26</v>
      </c>
      <c r="BU239" s="11">
        <v>14.14</v>
      </c>
      <c r="BV239" s="11">
        <v>27.91</v>
      </c>
      <c r="BW239" s="11">
        <v>25.69</v>
      </c>
      <c r="BX239" s="11">
        <v>25.27</v>
      </c>
      <c r="BY239" s="11">
        <v>8.4600000000000009</v>
      </c>
      <c r="BZ239" s="11">
        <v>13.97</v>
      </c>
      <c r="CA239" s="11">
        <v>16.88</v>
      </c>
      <c r="CB239" s="11">
        <v>19.09</v>
      </c>
      <c r="CC239" s="11">
        <v>20.54</v>
      </c>
      <c r="CD239" s="11">
        <v>5.76</v>
      </c>
      <c r="CE239" s="11">
        <v>18.91</v>
      </c>
      <c r="CF239" s="11">
        <v>27.57</v>
      </c>
      <c r="CG239" s="11">
        <v>18.09</v>
      </c>
      <c r="CH239" s="11">
        <v>18.579999999999998</v>
      </c>
      <c r="CI239" s="11">
        <v>3.62</v>
      </c>
      <c r="CJ239" s="11">
        <v>26.03</v>
      </c>
      <c r="CK239" s="11">
        <v>17.239999999999998</v>
      </c>
      <c r="CL239" s="11">
        <v>20.79</v>
      </c>
      <c r="CM239" s="11">
        <v>27.14</v>
      </c>
      <c r="CN239" s="11">
        <v>11.51</v>
      </c>
      <c r="CO239" s="11">
        <v>5.87</v>
      </c>
      <c r="CP239" s="11">
        <v>19.149999999999999</v>
      </c>
      <c r="CQ239" s="11">
        <v>19.59</v>
      </c>
      <c r="CR239" s="11">
        <v>18.52</v>
      </c>
      <c r="CS239" s="11">
        <v>26.15</v>
      </c>
      <c r="CT239" s="11">
        <v>15.56</v>
      </c>
      <c r="CU239" s="11">
        <v>19.84</v>
      </c>
      <c r="CV239" s="11">
        <v>3.4</v>
      </c>
      <c r="CW239" s="11">
        <v>2.48</v>
      </c>
      <c r="CX239" s="11">
        <v>18.579999999999998</v>
      </c>
    </row>
    <row r="240" spans="2:102" x14ac:dyDescent="0.35">
      <c r="B240" s="3">
        <f t="shared" si="7"/>
        <v>237</v>
      </c>
      <c r="C240" s="11">
        <v>19.649999999999999</v>
      </c>
      <c r="D240" s="11">
        <v>7.46</v>
      </c>
      <c r="E240" s="11">
        <v>18.93</v>
      </c>
      <c r="F240" s="11">
        <v>0.45</v>
      </c>
      <c r="G240" s="11">
        <v>2.33</v>
      </c>
      <c r="H240" s="11">
        <v>8.15</v>
      </c>
      <c r="I240" s="11">
        <v>15.86</v>
      </c>
      <c r="J240" s="11">
        <v>21.32</v>
      </c>
      <c r="K240" s="11">
        <v>19.3</v>
      </c>
      <c r="L240" s="11">
        <v>2.72</v>
      </c>
      <c r="M240" s="11">
        <v>33.74</v>
      </c>
      <c r="N240" s="11">
        <v>1.05</v>
      </c>
      <c r="O240" s="11">
        <v>7.86</v>
      </c>
      <c r="P240" s="11">
        <v>15.11</v>
      </c>
      <c r="Q240" s="11">
        <v>27.16</v>
      </c>
      <c r="R240" s="11">
        <v>29.81</v>
      </c>
      <c r="S240" s="11">
        <v>29.91</v>
      </c>
      <c r="T240" s="11">
        <v>23.05</v>
      </c>
      <c r="U240" s="11">
        <v>5.62</v>
      </c>
      <c r="V240" s="11">
        <v>41.89</v>
      </c>
      <c r="W240" s="11">
        <v>14.09</v>
      </c>
      <c r="X240" s="11">
        <v>1.8</v>
      </c>
      <c r="Y240" s="11">
        <v>7.1</v>
      </c>
      <c r="Z240" s="11">
        <v>10.14</v>
      </c>
      <c r="AA240" s="11">
        <v>5.93</v>
      </c>
      <c r="AB240" s="11">
        <v>48.48</v>
      </c>
      <c r="AC240" s="11">
        <v>14.76</v>
      </c>
      <c r="AD240" s="11">
        <v>16.62</v>
      </c>
      <c r="AE240" s="11">
        <v>11.69</v>
      </c>
      <c r="AF240" s="11">
        <v>25.2</v>
      </c>
      <c r="AG240" s="11">
        <v>26.08</v>
      </c>
      <c r="AH240" s="11">
        <v>17.34</v>
      </c>
      <c r="AI240" s="11">
        <v>14.91</v>
      </c>
      <c r="AJ240" s="11">
        <v>6.31</v>
      </c>
      <c r="AK240" s="11">
        <v>29.68</v>
      </c>
      <c r="AL240" s="11">
        <v>8.34</v>
      </c>
      <c r="AM240" s="11">
        <v>16.78</v>
      </c>
      <c r="AN240" s="11">
        <v>12.01</v>
      </c>
      <c r="AO240" s="11">
        <v>23.44</v>
      </c>
      <c r="AP240" s="11">
        <v>23.75</v>
      </c>
      <c r="AQ240" s="11">
        <v>8.2899999999999991</v>
      </c>
      <c r="AR240" s="11">
        <v>67.69</v>
      </c>
      <c r="AS240" s="11">
        <v>18.329999999999998</v>
      </c>
      <c r="AT240" s="11">
        <v>84.36</v>
      </c>
      <c r="AU240" s="11">
        <v>36.01</v>
      </c>
      <c r="AV240" s="11">
        <v>60.12</v>
      </c>
      <c r="AW240" s="11">
        <v>64.23</v>
      </c>
      <c r="AX240" s="11">
        <v>26.36</v>
      </c>
      <c r="AY240" s="11">
        <v>37.54</v>
      </c>
      <c r="AZ240" s="11">
        <v>42.65</v>
      </c>
      <c r="BA240" s="11">
        <v>12.69</v>
      </c>
      <c r="BB240" s="11">
        <v>8.9600000000000009</v>
      </c>
      <c r="BC240" s="11">
        <v>16.34</v>
      </c>
      <c r="BD240" s="11">
        <v>12.62</v>
      </c>
      <c r="BE240" s="11">
        <v>18.03</v>
      </c>
      <c r="BF240" s="11">
        <v>8.7100000000000009</v>
      </c>
      <c r="BG240" s="11">
        <v>16.25</v>
      </c>
      <c r="BH240" s="11">
        <v>16.55</v>
      </c>
      <c r="BI240" s="11">
        <v>23.74</v>
      </c>
      <c r="BJ240" s="11">
        <v>0.56999999999999995</v>
      </c>
      <c r="BK240" s="11">
        <v>14.54</v>
      </c>
      <c r="BL240" s="11">
        <v>21.96</v>
      </c>
      <c r="BM240" s="11">
        <v>9.98</v>
      </c>
      <c r="BN240" s="11">
        <v>16.670000000000002</v>
      </c>
      <c r="BO240" s="11">
        <v>16.89</v>
      </c>
      <c r="BP240" s="11">
        <v>18.98</v>
      </c>
      <c r="BQ240" s="11">
        <v>14.79</v>
      </c>
      <c r="BR240" s="11">
        <v>15.33</v>
      </c>
      <c r="BS240" s="11">
        <v>10.53</v>
      </c>
      <c r="BT240" s="11">
        <v>25.76</v>
      </c>
      <c r="BU240" s="11">
        <v>15.92</v>
      </c>
      <c r="BV240" s="11">
        <v>27.52</v>
      </c>
      <c r="BW240" s="11">
        <v>27.97</v>
      </c>
      <c r="BX240" s="11">
        <v>25.06</v>
      </c>
      <c r="BY240" s="11">
        <v>8.42</v>
      </c>
      <c r="BZ240" s="11">
        <v>13.96</v>
      </c>
      <c r="CA240" s="11">
        <v>18.2</v>
      </c>
      <c r="CB240" s="11">
        <v>20.100000000000001</v>
      </c>
      <c r="CC240" s="11">
        <v>20.99</v>
      </c>
      <c r="CD240" s="11">
        <v>6.15</v>
      </c>
      <c r="CE240" s="11">
        <v>19.95</v>
      </c>
      <c r="CF240" s="11">
        <v>28.31</v>
      </c>
      <c r="CG240" s="11">
        <v>19.29</v>
      </c>
      <c r="CH240" s="11">
        <v>19.63</v>
      </c>
      <c r="CI240" s="11">
        <v>3.73</v>
      </c>
      <c r="CJ240" s="11">
        <v>26.39</v>
      </c>
      <c r="CK240" s="11">
        <v>20.92</v>
      </c>
      <c r="CL240" s="11">
        <v>20.9</v>
      </c>
      <c r="CM240" s="11">
        <v>29.14</v>
      </c>
      <c r="CN240" s="11">
        <v>11.85</v>
      </c>
      <c r="CO240" s="11">
        <v>6.62</v>
      </c>
      <c r="CP240" s="11">
        <v>18.5</v>
      </c>
      <c r="CQ240" s="11">
        <v>19.63</v>
      </c>
      <c r="CR240" s="11">
        <v>18.760000000000002</v>
      </c>
      <c r="CS240" s="11">
        <v>25.99</v>
      </c>
      <c r="CT240" s="11">
        <v>15.88</v>
      </c>
      <c r="CU240" s="11">
        <v>20.3</v>
      </c>
      <c r="CV240" s="11">
        <v>3.31</v>
      </c>
      <c r="CW240" s="11">
        <v>2.44</v>
      </c>
      <c r="CX240" s="11">
        <v>19.59</v>
      </c>
    </row>
    <row r="241" spans="1:102" x14ac:dyDescent="0.35">
      <c r="B241" s="3">
        <f t="shared" si="7"/>
        <v>238</v>
      </c>
      <c r="C241" s="11">
        <v>19.48</v>
      </c>
      <c r="D241" s="11">
        <v>7.43</v>
      </c>
      <c r="E241" s="11">
        <v>18.79</v>
      </c>
      <c r="F241" s="11">
        <v>0.46</v>
      </c>
      <c r="G241" s="11">
        <v>2.33</v>
      </c>
      <c r="H241" s="11">
        <v>8.15</v>
      </c>
      <c r="I241" s="11">
        <v>15.81</v>
      </c>
      <c r="J241" s="11">
        <v>21.06</v>
      </c>
      <c r="K241" s="11">
        <v>19.36</v>
      </c>
      <c r="L241" s="11">
        <v>2.7</v>
      </c>
      <c r="M241" s="11">
        <v>33.67</v>
      </c>
      <c r="N241" s="11">
        <v>1.05</v>
      </c>
      <c r="O241" s="11">
        <v>7.92</v>
      </c>
      <c r="P241" s="11">
        <v>15.17</v>
      </c>
      <c r="Q241" s="11">
        <v>26.97</v>
      </c>
      <c r="R241" s="11">
        <v>29.82</v>
      </c>
      <c r="S241" s="11">
        <v>29.84</v>
      </c>
      <c r="T241" s="11">
        <v>22.85</v>
      </c>
      <c r="U241" s="11">
        <v>5.63</v>
      </c>
      <c r="V241" s="11">
        <v>41.98</v>
      </c>
      <c r="W241" s="11">
        <v>14.02</v>
      </c>
      <c r="X241" s="11">
        <v>1.8</v>
      </c>
      <c r="Y241" s="11">
        <v>7.14</v>
      </c>
      <c r="Z241" s="11">
        <v>10.09</v>
      </c>
      <c r="AA241" s="11">
        <v>5.91</v>
      </c>
      <c r="AB241" s="11">
        <v>48.62</v>
      </c>
      <c r="AC241" s="11">
        <v>14.73</v>
      </c>
      <c r="AD241" s="11">
        <v>16.64</v>
      </c>
      <c r="AE241" s="11">
        <v>11.86</v>
      </c>
      <c r="AF241" s="11">
        <v>25.6</v>
      </c>
      <c r="AG241" s="11">
        <v>26.06</v>
      </c>
      <c r="AH241" s="11">
        <v>17.489999999999998</v>
      </c>
      <c r="AI241" s="11">
        <v>14.81</v>
      </c>
      <c r="AJ241" s="11">
        <v>6.29</v>
      </c>
      <c r="AK241" s="11">
        <v>30.11</v>
      </c>
      <c r="AL241" s="11">
        <v>8.3000000000000007</v>
      </c>
      <c r="AM241" s="11">
        <v>16.670000000000002</v>
      </c>
      <c r="AN241" s="11">
        <v>12.01</v>
      </c>
      <c r="AO241" s="11">
        <v>23.4</v>
      </c>
      <c r="AP241" s="11">
        <v>23.77</v>
      </c>
      <c r="AQ241" s="11">
        <v>8.3000000000000007</v>
      </c>
      <c r="AR241" s="11">
        <v>68.25</v>
      </c>
      <c r="AS241" s="11">
        <v>18.2</v>
      </c>
      <c r="AT241" s="11">
        <v>85.18</v>
      </c>
      <c r="AU241" s="11">
        <v>36.06</v>
      </c>
      <c r="AV241" s="11">
        <v>60.04</v>
      </c>
      <c r="AW241" s="11">
        <v>64.19</v>
      </c>
      <c r="AX241" s="11">
        <v>26.4</v>
      </c>
      <c r="AY241" s="11">
        <v>37.68</v>
      </c>
      <c r="AZ241" s="11">
        <v>42.4</v>
      </c>
      <c r="BA241" s="11">
        <v>13.38</v>
      </c>
      <c r="BB241" s="11">
        <v>8.91</v>
      </c>
      <c r="BC241" s="11">
        <v>16.57</v>
      </c>
      <c r="BD241" s="11">
        <v>11.86</v>
      </c>
      <c r="BE241" s="11">
        <v>18.71</v>
      </c>
      <c r="BF241" s="11">
        <v>8.51</v>
      </c>
      <c r="BG241" s="11">
        <v>15.38</v>
      </c>
      <c r="BH241" s="11">
        <v>16.2</v>
      </c>
      <c r="BI241" s="11">
        <v>23.08</v>
      </c>
      <c r="BJ241" s="11">
        <v>0.54</v>
      </c>
      <c r="BK241" s="11">
        <v>14.93</v>
      </c>
      <c r="BL241" s="11">
        <v>21.54</v>
      </c>
      <c r="BM241" s="11">
        <v>9.39</v>
      </c>
      <c r="BN241" s="11">
        <v>15.74</v>
      </c>
      <c r="BO241" s="11">
        <v>18.100000000000001</v>
      </c>
      <c r="BP241" s="11">
        <v>19.96</v>
      </c>
      <c r="BQ241" s="11">
        <v>14.63</v>
      </c>
      <c r="BR241" s="11">
        <v>15.43</v>
      </c>
      <c r="BS241" s="11">
        <v>10.27</v>
      </c>
      <c r="BT241" s="11">
        <v>25.59</v>
      </c>
      <c r="BU241" s="11">
        <v>14.71</v>
      </c>
      <c r="BV241" s="11">
        <v>28.91</v>
      </c>
      <c r="BW241" s="11">
        <v>27.72</v>
      </c>
      <c r="BX241" s="11">
        <v>25.43</v>
      </c>
      <c r="BY241" s="11">
        <v>8.9499999999999993</v>
      </c>
      <c r="BZ241" s="11">
        <v>13.88</v>
      </c>
      <c r="CA241" s="11">
        <v>17.850000000000001</v>
      </c>
      <c r="CB241" s="11">
        <v>19.190000000000001</v>
      </c>
      <c r="CC241" s="11">
        <v>21.17</v>
      </c>
      <c r="CD241" s="11">
        <v>6.37</v>
      </c>
      <c r="CE241" s="11">
        <v>19.25</v>
      </c>
      <c r="CF241" s="11">
        <v>27.68</v>
      </c>
      <c r="CG241" s="11">
        <v>17.84</v>
      </c>
      <c r="CH241" s="11">
        <v>18.66</v>
      </c>
      <c r="CI241" s="11">
        <v>3.79</v>
      </c>
      <c r="CJ241" s="11">
        <v>26.65</v>
      </c>
      <c r="CK241" s="11">
        <v>19.64</v>
      </c>
      <c r="CL241" s="11">
        <v>20.96</v>
      </c>
      <c r="CM241" s="11">
        <v>28.44</v>
      </c>
      <c r="CN241" s="11">
        <v>11.6</v>
      </c>
      <c r="CO241" s="11">
        <v>6.96</v>
      </c>
      <c r="CP241" s="11">
        <v>18.78</v>
      </c>
      <c r="CQ241" s="11">
        <v>19.09</v>
      </c>
      <c r="CR241" s="11">
        <v>19.47</v>
      </c>
      <c r="CS241" s="11">
        <v>26.73</v>
      </c>
      <c r="CT241" s="11">
        <v>15.36</v>
      </c>
      <c r="CU241" s="11">
        <v>20.03</v>
      </c>
      <c r="CV241" s="11">
        <v>3.34</v>
      </c>
      <c r="CW241" s="11">
        <v>2.42</v>
      </c>
      <c r="CX241" s="11">
        <v>18.36</v>
      </c>
    </row>
    <row r="242" spans="1:102" x14ac:dyDescent="0.35">
      <c r="B242" s="3">
        <f t="shared" si="7"/>
        <v>239</v>
      </c>
      <c r="C242" s="11">
        <v>19.62</v>
      </c>
      <c r="D242" s="11">
        <v>7.44</v>
      </c>
      <c r="E242" s="11">
        <v>18.87</v>
      </c>
      <c r="F242" s="11">
        <v>0.45</v>
      </c>
      <c r="G242" s="11">
        <v>2.3199999999999998</v>
      </c>
      <c r="H242" s="11">
        <v>8.19</v>
      </c>
      <c r="I242" s="11">
        <v>16</v>
      </c>
      <c r="J242" s="11">
        <v>21.14</v>
      </c>
      <c r="K242" s="11">
        <v>19.510000000000002</v>
      </c>
      <c r="L242" s="11">
        <v>2.67</v>
      </c>
      <c r="M242" s="11">
        <v>33.619999999999997</v>
      </c>
      <c r="N242" s="11">
        <v>1.05</v>
      </c>
      <c r="O242" s="11">
        <v>7.93</v>
      </c>
      <c r="P242" s="11">
        <v>15.23</v>
      </c>
      <c r="Q242" s="11">
        <v>27</v>
      </c>
      <c r="R242" s="11">
        <v>29.94</v>
      </c>
      <c r="S242" s="11">
        <v>29.9</v>
      </c>
      <c r="T242" s="11">
        <v>22.96</v>
      </c>
      <c r="U242" s="11">
        <v>5.6</v>
      </c>
      <c r="V242" s="11">
        <v>41.77</v>
      </c>
      <c r="W242" s="11">
        <v>14.2</v>
      </c>
      <c r="X242" s="11">
        <v>1.8</v>
      </c>
      <c r="Y242" s="11">
        <v>7.17</v>
      </c>
      <c r="Z242" s="11">
        <v>9.9</v>
      </c>
      <c r="AA242" s="11">
        <v>5.92</v>
      </c>
      <c r="AB242" s="11">
        <v>48.62</v>
      </c>
      <c r="AC242" s="11">
        <v>14.73</v>
      </c>
      <c r="AD242" s="11">
        <v>16.649999999999999</v>
      </c>
      <c r="AE242" s="11">
        <v>11.89</v>
      </c>
      <c r="AF242" s="11">
        <v>25.68</v>
      </c>
      <c r="AG242" s="11">
        <v>26.21</v>
      </c>
      <c r="AH242" s="11">
        <v>17.510000000000002</v>
      </c>
      <c r="AI242" s="11">
        <v>14.52</v>
      </c>
      <c r="AJ242" s="11">
        <v>6.26</v>
      </c>
      <c r="AK242" s="11">
        <v>30.53</v>
      </c>
      <c r="AL242" s="11">
        <v>8.24</v>
      </c>
      <c r="AM242" s="11">
        <v>16.739999999999998</v>
      </c>
      <c r="AN242" s="11">
        <v>12.04</v>
      </c>
      <c r="AO242" s="11">
        <v>23.41</v>
      </c>
      <c r="AP242" s="11">
        <v>23.61</v>
      </c>
      <c r="AQ242" s="11">
        <v>8.3000000000000007</v>
      </c>
      <c r="AR242" s="11">
        <v>68.87</v>
      </c>
      <c r="AS242" s="11">
        <v>18.18</v>
      </c>
      <c r="AT242" s="11">
        <v>84.57</v>
      </c>
      <c r="AU242" s="11">
        <v>35.840000000000003</v>
      </c>
      <c r="AV242" s="11">
        <v>59.75</v>
      </c>
      <c r="AW242" s="11">
        <v>63.45</v>
      </c>
      <c r="AX242" s="11">
        <v>26.22</v>
      </c>
      <c r="AY242" s="11">
        <v>37.72</v>
      </c>
      <c r="AZ242" s="11">
        <v>42.44</v>
      </c>
      <c r="BA242" s="11">
        <v>13.1</v>
      </c>
      <c r="BB242" s="11">
        <v>8.48</v>
      </c>
      <c r="BC242" s="11">
        <v>16.18</v>
      </c>
      <c r="BD242" s="11">
        <v>11.83</v>
      </c>
      <c r="BE242" s="11">
        <v>18.18</v>
      </c>
      <c r="BF242" s="11">
        <v>8.66</v>
      </c>
      <c r="BG242" s="11">
        <v>15.42</v>
      </c>
      <c r="BH242" s="11">
        <v>15.86</v>
      </c>
      <c r="BI242" s="11">
        <v>21.3</v>
      </c>
      <c r="BJ242" s="11">
        <v>0.56000000000000005</v>
      </c>
      <c r="BK242" s="11">
        <v>14.06</v>
      </c>
      <c r="BL242" s="11">
        <v>21.39</v>
      </c>
      <c r="BM242" s="11">
        <v>9.4700000000000006</v>
      </c>
      <c r="BN242" s="11">
        <v>16.52</v>
      </c>
      <c r="BO242" s="11">
        <v>16.48</v>
      </c>
      <c r="BP242" s="11">
        <v>19.989999999999998</v>
      </c>
      <c r="BQ242" s="11">
        <v>14.91</v>
      </c>
      <c r="BR242" s="11">
        <v>15.16</v>
      </c>
      <c r="BS242" s="11">
        <v>10.119999999999999</v>
      </c>
      <c r="BT242" s="11">
        <v>25.09</v>
      </c>
      <c r="BU242" s="11">
        <v>13.15</v>
      </c>
      <c r="BV242" s="11">
        <v>28.88</v>
      </c>
      <c r="BW242" s="11">
        <v>26.65</v>
      </c>
      <c r="BX242" s="11">
        <v>24.72</v>
      </c>
      <c r="BY242" s="11">
        <v>8.93</v>
      </c>
      <c r="BZ242" s="11">
        <v>13.9</v>
      </c>
      <c r="CA242" s="11">
        <v>16.489999999999998</v>
      </c>
      <c r="CB242" s="11">
        <v>18.850000000000001</v>
      </c>
      <c r="CC242" s="11">
        <v>19.25</v>
      </c>
      <c r="CD242" s="11">
        <v>6.2</v>
      </c>
      <c r="CE242" s="11">
        <v>19.170000000000002</v>
      </c>
      <c r="CF242" s="11">
        <v>27.76</v>
      </c>
      <c r="CG242" s="11">
        <v>18.309999999999999</v>
      </c>
      <c r="CH242" s="11">
        <v>19.489999999999998</v>
      </c>
      <c r="CI242" s="11">
        <v>3.7</v>
      </c>
      <c r="CJ242" s="11">
        <v>25.77</v>
      </c>
      <c r="CK242" s="11">
        <v>17.649999999999999</v>
      </c>
      <c r="CL242" s="11">
        <v>20.02</v>
      </c>
      <c r="CM242" s="11">
        <v>27.53</v>
      </c>
      <c r="CN242" s="11">
        <v>11.58</v>
      </c>
      <c r="CO242" s="11">
        <v>8.0500000000000007</v>
      </c>
      <c r="CP242" s="11">
        <v>18.78</v>
      </c>
      <c r="CQ242" s="11">
        <v>19.149999999999999</v>
      </c>
      <c r="CR242" s="11">
        <v>18.690000000000001</v>
      </c>
      <c r="CS242" s="11">
        <v>26.71</v>
      </c>
      <c r="CT242" s="11">
        <v>15.39</v>
      </c>
      <c r="CU242" s="11">
        <v>19.420000000000002</v>
      </c>
      <c r="CV242" s="11">
        <v>3.49</v>
      </c>
      <c r="CW242" s="11">
        <v>2.39</v>
      </c>
      <c r="CX242" s="11">
        <v>17.690000000000001</v>
      </c>
    </row>
    <row r="243" spans="1:102" x14ac:dyDescent="0.35">
      <c r="B243" s="3">
        <f t="shared" si="7"/>
        <v>240</v>
      </c>
      <c r="C243" s="11">
        <v>19.489999999999998</v>
      </c>
      <c r="D243" s="11">
        <v>7.44</v>
      </c>
      <c r="E243" s="11">
        <v>18.940000000000001</v>
      </c>
      <c r="F243" s="11">
        <v>0.45</v>
      </c>
      <c r="G243" s="11">
        <v>2.33</v>
      </c>
      <c r="H243" s="11">
        <v>8.2100000000000009</v>
      </c>
      <c r="I243" s="11">
        <v>16.059999999999999</v>
      </c>
      <c r="J243" s="11">
        <v>20.84</v>
      </c>
      <c r="K243" s="11">
        <v>19.43</v>
      </c>
      <c r="L243" s="11">
        <v>2.63</v>
      </c>
      <c r="M243" s="11">
        <v>33.619999999999997</v>
      </c>
      <c r="N243" s="11">
        <v>1.05</v>
      </c>
      <c r="O243" s="11">
        <v>7.96</v>
      </c>
      <c r="P243" s="11">
        <v>15.19</v>
      </c>
      <c r="Q243" s="11">
        <v>27.14</v>
      </c>
      <c r="R243" s="11">
        <v>30.01</v>
      </c>
      <c r="S243" s="11">
        <v>29.96</v>
      </c>
      <c r="T243" s="11">
        <v>23.03</v>
      </c>
      <c r="U243" s="11">
        <v>5.61</v>
      </c>
      <c r="V243" s="11">
        <v>42.16</v>
      </c>
      <c r="W243" s="11">
        <v>14.19</v>
      </c>
      <c r="X243" s="11">
        <v>1.8</v>
      </c>
      <c r="Y243" s="11">
        <v>7.14</v>
      </c>
      <c r="Z243" s="11">
        <v>9.8800000000000008</v>
      </c>
      <c r="AA243" s="11">
        <v>5.9</v>
      </c>
      <c r="AB243" s="11">
        <v>48.63</v>
      </c>
      <c r="AC243" s="11">
        <v>14.79</v>
      </c>
      <c r="AD243" s="11">
        <v>16.649999999999999</v>
      </c>
      <c r="AE243" s="11">
        <v>11.99</v>
      </c>
      <c r="AF243" s="11">
        <v>25.54</v>
      </c>
      <c r="AG243" s="11">
        <v>26.17</v>
      </c>
      <c r="AH243" s="11">
        <v>17.36</v>
      </c>
      <c r="AI243" s="11">
        <v>14.59</v>
      </c>
      <c r="AJ243" s="11">
        <v>6.25</v>
      </c>
      <c r="AK243" s="11">
        <v>31.07</v>
      </c>
      <c r="AL243" s="11">
        <v>8.24</v>
      </c>
      <c r="AM243" s="11">
        <v>16.75</v>
      </c>
      <c r="AN243" s="11">
        <v>12.04</v>
      </c>
      <c r="AO243" s="11">
        <v>23.45</v>
      </c>
      <c r="AP243" s="11">
        <v>23.8</v>
      </c>
      <c r="AQ243" s="11">
        <v>8.27</v>
      </c>
      <c r="AR243" s="11">
        <v>69.23</v>
      </c>
      <c r="AS243" s="11">
        <v>17.96</v>
      </c>
      <c r="AT243" s="11">
        <v>84.03</v>
      </c>
      <c r="AU243" s="11">
        <v>35.83</v>
      </c>
      <c r="AV243" s="11">
        <v>59.89</v>
      </c>
      <c r="AW243" s="11">
        <v>63.79</v>
      </c>
      <c r="AX243" s="11">
        <v>26.27</v>
      </c>
      <c r="AY243" s="11">
        <v>37.78</v>
      </c>
      <c r="AZ243" s="11">
        <v>42.27</v>
      </c>
      <c r="BA243" s="11">
        <v>14.13</v>
      </c>
      <c r="BB243" s="11">
        <v>8.7100000000000009</v>
      </c>
      <c r="BC243" s="11">
        <v>15.72</v>
      </c>
      <c r="BD243" s="11">
        <v>12.24</v>
      </c>
      <c r="BE243" s="11">
        <v>18.23</v>
      </c>
      <c r="BF243" s="11">
        <v>8.77</v>
      </c>
      <c r="BG243" s="11">
        <v>15.72</v>
      </c>
      <c r="BH243" s="11">
        <v>15.73</v>
      </c>
      <c r="BI243" s="11">
        <v>23.63</v>
      </c>
      <c r="BJ243" s="11">
        <v>0.56999999999999995</v>
      </c>
      <c r="BK243" s="11">
        <v>14.42</v>
      </c>
      <c r="BL243" s="11">
        <v>22.27</v>
      </c>
      <c r="BM243" s="11">
        <v>10.53</v>
      </c>
      <c r="BN243" s="11">
        <v>17.27</v>
      </c>
      <c r="BO243" s="11">
        <v>19.010000000000002</v>
      </c>
      <c r="BP243" s="11">
        <v>19.95</v>
      </c>
      <c r="BQ243" s="11">
        <v>15.02</v>
      </c>
      <c r="BR243" s="11">
        <v>14.79</v>
      </c>
      <c r="BS243" s="11">
        <v>10.220000000000001</v>
      </c>
      <c r="BT243" s="11">
        <v>25.94</v>
      </c>
      <c r="BU243" s="11">
        <v>14.8</v>
      </c>
      <c r="BV243" s="11">
        <v>29.29</v>
      </c>
      <c r="BW243" s="11">
        <v>26.79</v>
      </c>
      <c r="BX243" s="11">
        <v>23.94</v>
      </c>
      <c r="BY243" s="11">
        <v>8.93</v>
      </c>
      <c r="BZ243" s="11">
        <v>13.59</v>
      </c>
      <c r="CA243" s="11">
        <v>17.59</v>
      </c>
      <c r="CB243" s="11">
        <v>19.059999999999999</v>
      </c>
      <c r="CC243" s="11">
        <v>19.23</v>
      </c>
      <c r="CD243" s="11">
        <v>6.4</v>
      </c>
      <c r="CE243" s="11">
        <v>19.48</v>
      </c>
      <c r="CF243" s="11">
        <v>29.12</v>
      </c>
      <c r="CG243" s="11">
        <v>18.11</v>
      </c>
      <c r="CH243" s="11">
        <v>19.61</v>
      </c>
      <c r="CI243" s="11">
        <v>3.7</v>
      </c>
      <c r="CJ243" s="11">
        <v>25.55</v>
      </c>
      <c r="CK243" s="11">
        <v>18.27</v>
      </c>
      <c r="CL243" s="11">
        <v>20.56</v>
      </c>
      <c r="CM243" s="11">
        <v>27.66</v>
      </c>
      <c r="CN243" s="11">
        <v>11.67</v>
      </c>
      <c r="CO243" s="11">
        <v>6.76</v>
      </c>
      <c r="CP243" s="11">
        <v>19.22</v>
      </c>
      <c r="CQ243" s="11">
        <v>19.739999999999998</v>
      </c>
      <c r="CR243" s="11">
        <v>19.79</v>
      </c>
      <c r="CS243" s="11">
        <v>26.19</v>
      </c>
      <c r="CT243" s="11">
        <v>15.89</v>
      </c>
      <c r="CU243" s="11">
        <v>19.920000000000002</v>
      </c>
      <c r="CV243" s="11">
        <v>3.28</v>
      </c>
      <c r="CW243" s="11">
        <v>2.48</v>
      </c>
      <c r="CX243" s="11">
        <v>19.77</v>
      </c>
    </row>
    <row r="244" spans="1:102" x14ac:dyDescent="0.35">
      <c r="B244" s="3">
        <f t="shared" si="7"/>
        <v>241</v>
      </c>
      <c r="C244" s="11">
        <v>19.53</v>
      </c>
      <c r="D244" s="11">
        <v>7.44</v>
      </c>
      <c r="E244" s="11">
        <v>18.87</v>
      </c>
      <c r="F244" s="11">
        <v>0.45</v>
      </c>
      <c r="G244" s="11">
        <v>2.33</v>
      </c>
      <c r="H244" s="11">
        <v>8.31</v>
      </c>
      <c r="I244" s="11">
        <v>16.34</v>
      </c>
      <c r="J244" s="11">
        <v>20.98</v>
      </c>
      <c r="K244" s="11">
        <v>19.53</v>
      </c>
      <c r="L244" s="11">
        <v>2.63</v>
      </c>
      <c r="M244" s="11">
        <v>33.72</v>
      </c>
      <c r="N244" s="11">
        <v>1.05</v>
      </c>
      <c r="O244" s="11">
        <v>7.92</v>
      </c>
      <c r="P244" s="11">
        <v>15.08</v>
      </c>
      <c r="Q244" s="11">
        <v>27.11</v>
      </c>
      <c r="R244" s="11">
        <v>30.01</v>
      </c>
      <c r="S244" s="11">
        <v>30.07</v>
      </c>
      <c r="T244" s="11">
        <v>23.44</v>
      </c>
      <c r="U244" s="11">
        <v>5.61</v>
      </c>
      <c r="V244" s="11">
        <v>41.93</v>
      </c>
      <c r="W244" s="11">
        <v>14.21</v>
      </c>
      <c r="X244" s="11">
        <v>1.8</v>
      </c>
      <c r="Y244" s="11">
        <v>7.14</v>
      </c>
      <c r="Z244" s="11">
        <v>9.7200000000000006</v>
      </c>
      <c r="AA244" s="11">
        <v>5.91</v>
      </c>
      <c r="AB244" s="11">
        <v>48.77</v>
      </c>
      <c r="AC244" s="11">
        <v>14.82</v>
      </c>
      <c r="AD244" s="11">
        <v>16.7</v>
      </c>
      <c r="AE244" s="11">
        <v>12.06</v>
      </c>
      <c r="AF244" s="11">
        <v>25.41</v>
      </c>
      <c r="AG244" s="11">
        <v>26.15</v>
      </c>
      <c r="AH244" s="11">
        <v>17.39</v>
      </c>
      <c r="AI244" s="11">
        <v>14.63</v>
      </c>
      <c r="AJ244" s="11">
        <v>6.35</v>
      </c>
      <c r="AK244" s="11">
        <v>31.34</v>
      </c>
      <c r="AL244" s="11">
        <v>8.17</v>
      </c>
      <c r="AM244" s="11">
        <v>16.739999999999998</v>
      </c>
      <c r="AN244" s="11">
        <v>11.97</v>
      </c>
      <c r="AO244" s="11">
        <v>23.5</v>
      </c>
      <c r="AP244" s="11">
        <v>24.15</v>
      </c>
      <c r="AQ244" s="11">
        <v>8.23</v>
      </c>
      <c r="AR244" s="11">
        <v>68.25</v>
      </c>
      <c r="AS244" s="11">
        <v>17.84</v>
      </c>
      <c r="AT244" s="11">
        <v>84.59</v>
      </c>
      <c r="AU244" s="11">
        <v>36</v>
      </c>
      <c r="AV244" s="11">
        <v>59.61</v>
      </c>
      <c r="AW244" s="11">
        <v>63.87</v>
      </c>
      <c r="AX244" s="11">
        <v>26.01</v>
      </c>
      <c r="AY244" s="11">
        <v>37.979999999999997</v>
      </c>
      <c r="AZ244" s="11">
        <v>42.02</v>
      </c>
      <c r="BA244" s="11">
        <v>13.81</v>
      </c>
      <c r="BB244" s="11">
        <v>8.2899999999999991</v>
      </c>
      <c r="BC244" s="11">
        <v>17.079999999999998</v>
      </c>
      <c r="BD244" s="11">
        <v>13</v>
      </c>
      <c r="BE244" s="11">
        <v>19.03</v>
      </c>
      <c r="BF244" s="11">
        <v>9.23</v>
      </c>
      <c r="BG244" s="11">
        <v>15.35</v>
      </c>
      <c r="BH244" s="11">
        <v>16.29</v>
      </c>
      <c r="BI244" s="11">
        <v>23.23</v>
      </c>
      <c r="BJ244" s="11">
        <v>0.56000000000000005</v>
      </c>
      <c r="BK244" s="11">
        <v>14.6</v>
      </c>
      <c r="BL244" s="11">
        <v>21.69</v>
      </c>
      <c r="BM244" s="11">
        <v>10.08</v>
      </c>
      <c r="BN244" s="11">
        <v>15.58</v>
      </c>
      <c r="BO244" s="11">
        <v>18.399999999999999</v>
      </c>
      <c r="BP244" s="11">
        <v>19.920000000000002</v>
      </c>
      <c r="BQ244" s="11">
        <v>15.64</v>
      </c>
      <c r="BR244" s="11">
        <v>15.49</v>
      </c>
      <c r="BS244" s="11">
        <v>10.41</v>
      </c>
      <c r="BT244" s="11">
        <v>25.1</v>
      </c>
      <c r="BU244" s="11">
        <v>15.37</v>
      </c>
      <c r="BV244" s="11">
        <v>28.48</v>
      </c>
      <c r="BW244" s="11">
        <v>26.69</v>
      </c>
      <c r="BX244" s="11">
        <v>24.3</v>
      </c>
      <c r="BY244" s="11">
        <v>8.59</v>
      </c>
      <c r="BZ244" s="11">
        <v>13.82</v>
      </c>
      <c r="CA244" s="11">
        <v>18.489999999999998</v>
      </c>
      <c r="CB244" s="11">
        <v>18.89</v>
      </c>
      <c r="CC244" s="11">
        <v>19.84</v>
      </c>
      <c r="CD244" s="11">
        <v>6.22</v>
      </c>
      <c r="CE244" s="11">
        <v>19.149999999999999</v>
      </c>
      <c r="CF244" s="11">
        <v>30.35</v>
      </c>
      <c r="CG244" s="11">
        <v>19.25</v>
      </c>
      <c r="CH244" s="11">
        <v>20.04</v>
      </c>
      <c r="CI244" s="11">
        <v>3.9</v>
      </c>
      <c r="CJ244" s="11">
        <v>26.58</v>
      </c>
      <c r="CK244" s="11">
        <v>17.989999999999998</v>
      </c>
      <c r="CL244" s="11">
        <v>21.27</v>
      </c>
      <c r="CM244" s="11">
        <v>29.64</v>
      </c>
      <c r="CN244" s="11">
        <v>11.76</v>
      </c>
      <c r="CO244" s="11">
        <v>6.74</v>
      </c>
      <c r="CP244" s="11">
        <v>18.75</v>
      </c>
      <c r="CQ244" s="11">
        <v>19.8</v>
      </c>
      <c r="CR244" s="11">
        <v>20.32</v>
      </c>
      <c r="CS244" s="11">
        <v>27.18</v>
      </c>
      <c r="CT244" s="11">
        <v>15.91</v>
      </c>
      <c r="CU244" s="11">
        <v>20.350000000000001</v>
      </c>
      <c r="CV244" s="11">
        <v>3.53</v>
      </c>
      <c r="CW244" s="11">
        <v>2.6</v>
      </c>
      <c r="CX244" s="11">
        <v>18.940000000000001</v>
      </c>
    </row>
    <row r="245" spans="1:102" x14ac:dyDescent="0.35">
      <c r="B245" s="3">
        <f t="shared" si="7"/>
        <v>242</v>
      </c>
      <c r="C245" s="11">
        <v>19.53</v>
      </c>
      <c r="D245" s="11">
        <v>7.44</v>
      </c>
      <c r="E245" s="11">
        <v>18.809999999999999</v>
      </c>
      <c r="F245" s="11">
        <v>0.45</v>
      </c>
      <c r="G245" s="11">
        <v>2.3199999999999998</v>
      </c>
      <c r="H245" s="11">
        <v>8.32</v>
      </c>
      <c r="I245" s="11">
        <v>16.22</v>
      </c>
      <c r="J245" s="11">
        <v>21.38</v>
      </c>
      <c r="K245" s="11">
        <v>19.48</v>
      </c>
      <c r="L245" s="11">
        <v>2.61</v>
      </c>
      <c r="M245" s="11">
        <v>33.68</v>
      </c>
      <c r="N245" s="11">
        <v>1.06</v>
      </c>
      <c r="O245" s="11">
        <v>7.91</v>
      </c>
      <c r="P245" s="11">
        <v>15.25</v>
      </c>
      <c r="Q245" s="11">
        <v>27.14</v>
      </c>
      <c r="R245" s="11">
        <v>29.98</v>
      </c>
      <c r="S245" s="11">
        <v>30.25</v>
      </c>
      <c r="T245" s="11">
        <v>23.86</v>
      </c>
      <c r="U245" s="11">
        <v>5.59</v>
      </c>
      <c r="V245" s="11">
        <v>42.33</v>
      </c>
      <c r="W245" s="11">
        <v>14.19</v>
      </c>
      <c r="X245" s="11">
        <v>1.8</v>
      </c>
      <c r="Y245" s="11">
        <v>7.15</v>
      </c>
      <c r="Z245" s="11">
        <v>9.74</v>
      </c>
      <c r="AA245" s="11">
        <v>5.99</v>
      </c>
      <c r="AB245" s="11">
        <v>49.03</v>
      </c>
      <c r="AC245" s="11">
        <v>14.8</v>
      </c>
      <c r="AD245" s="11">
        <v>16.68</v>
      </c>
      <c r="AE245" s="11">
        <v>12.23</v>
      </c>
      <c r="AF245" s="11">
        <v>25.47</v>
      </c>
      <c r="AG245" s="11">
        <v>25.93</v>
      </c>
      <c r="AH245" s="11">
        <v>17.23</v>
      </c>
      <c r="AI245" s="11">
        <v>14.54</v>
      </c>
      <c r="AJ245" s="11">
        <v>6.37</v>
      </c>
      <c r="AK245" s="11">
        <v>30.73</v>
      </c>
      <c r="AL245" s="11">
        <v>8.17</v>
      </c>
      <c r="AM245" s="11">
        <v>16.68</v>
      </c>
      <c r="AN245" s="11">
        <v>12.11</v>
      </c>
      <c r="AO245" s="11">
        <v>23.4</v>
      </c>
      <c r="AP245" s="11">
        <v>23.83</v>
      </c>
      <c r="AQ245" s="11">
        <v>8.32</v>
      </c>
      <c r="AR245" s="11">
        <v>67.77</v>
      </c>
      <c r="AS245" s="11">
        <v>17.940000000000001</v>
      </c>
      <c r="AT245" s="11">
        <v>84.52</v>
      </c>
      <c r="AU245" s="11">
        <v>35.979999999999997</v>
      </c>
      <c r="AV245" s="11">
        <v>59.29</v>
      </c>
      <c r="AW245" s="11">
        <v>63.57</v>
      </c>
      <c r="AX245" s="11">
        <v>26.27</v>
      </c>
      <c r="AY245" s="11">
        <v>37.74</v>
      </c>
      <c r="AZ245" s="11">
        <v>42.11</v>
      </c>
      <c r="BA245" s="11">
        <v>12.98</v>
      </c>
      <c r="BB245" s="11">
        <v>8</v>
      </c>
      <c r="BC245" s="11">
        <v>16.07</v>
      </c>
      <c r="BD245" s="11">
        <v>12.78</v>
      </c>
      <c r="BE245" s="11">
        <v>18.350000000000001</v>
      </c>
      <c r="BF245" s="11">
        <v>8.73</v>
      </c>
      <c r="BG245" s="11">
        <v>15.99</v>
      </c>
      <c r="BH245" s="11">
        <v>16.649999999999999</v>
      </c>
      <c r="BI245" s="11">
        <v>23.78</v>
      </c>
      <c r="BJ245" s="11">
        <v>0.55000000000000004</v>
      </c>
      <c r="BK245" s="11">
        <v>13.76</v>
      </c>
      <c r="BL245" s="11">
        <v>22.47</v>
      </c>
      <c r="BM245" s="11">
        <v>8.94</v>
      </c>
      <c r="BN245" s="11">
        <v>15.96</v>
      </c>
      <c r="BO245" s="11">
        <v>18.11</v>
      </c>
      <c r="BP245" s="11">
        <v>21</v>
      </c>
      <c r="BQ245" s="11">
        <v>14.71</v>
      </c>
      <c r="BR245" s="11">
        <v>15.53</v>
      </c>
      <c r="BS245" s="11">
        <v>10.49</v>
      </c>
      <c r="BT245" s="11">
        <v>27.01</v>
      </c>
      <c r="BU245" s="11">
        <v>15.49</v>
      </c>
      <c r="BV245" s="11">
        <v>29.4</v>
      </c>
      <c r="BW245" s="11">
        <v>25.57</v>
      </c>
      <c r="BX245" s="11">
        <v>23.61</v>
      </c>
      <c r="BY245" s="11">
        <v>9.34</v>
      </c>
      <c r="BZ245" s="11">
        <v>13.89</v>
      </c>
      <c r="CA245" s="11">
        <v>20.45</v>
      </c>
      <c r="CB245" s="11">
        <v>19.38</v>
      </c>
      <c r="CC245" s="11">
        <v>19.68</v>
      </c>
      <c r="CD245" s="11">
        <v>6.86</v>
      </c>
      <c r="CE245" s="11">
        <v>19.8</v>
      </c>
      <c r="CF245" s="11">
        <v>29.2</v>
      </c>
      <c r="CG245" s="11">
        <v>18.760000000000002</v>
      </c>
      <c r="CH245" s="11">
        <v>19.329999999999998</v>
      </c>
      <c r="CI245" s="11">
        <v>3.63</v>
      </c>
      <c r="CJ245" s="11">
        <v>26.73</v>
      </c>
      <c r="CK245" s="11">
        <v>18.329999999999998</v>
      </c>
      <c r="CL245" s="11">
        <v>20.79</v>
      </c>
      <c r="CM245" s="11">
        <v>29.13</v>
      </c>
      <c r="CN245" s="11">
        <v>11.57</v>
      </c>
      <c r="CO245" s="11">
        <v>7.14</v>
      </c>
      <c r="CP245" s="11">
        <v>19.27</v>
      </c>
      <c r="CQ245" s="11">
        <v>19.600000000000001</v>
      </c>
      <c r="CR245" s="11">
        <v>19.46</v>
      </c>
      <c r="CS245" s="11">
        <v>27.34</v>
      </c>
      <c r="CT245" s="11">
        <v>16.45</v>
      </c>
      <c r="CU245" s="11">
        <v>21.22</v>
      </c>
      <c r="CV245" s="11">
        <v>3.45</v>
      </c>
      <c r="CW245" s="11">
        <v>2.5499999999999998</v>
      </c>
      <c r="CX245" s="11">
        <v>18.73</v>
      </c>
    </row>
    <row r="246" spans="1:102" x14ac:dyDescent="0.35">
      <c r="B246" s="3">
        <f t="shared" si="7"/>
        <v>243</v>
      </c>
      <c r="C246" s="11">
        <v>19.350000000000001</v>
      </c>
      <c r="D246" s="11">
        <v>7.43</v>
      </c>
      <c r="E246" s="11">
        <v>18.87</v>
      </c>
      <c r="F246" s="11">
        <v>0.46</v>
      </c>
      <c r="G246" s="11">
        <v>2.33</v>
      </c>
      <c r="H246" s="11">
        <v>8.26</v>
      </c>
      <c r="I246" s="11">
        <v>16.21</v>
      </c>
      <c r="J246" s="11">
        <v>21.27</v>
      </c>
      <c r="K246" s="11">
        <v>19.62</v>
      </c>
      <c r="L246" s="11">
        <v>2.58</v>
      </c>
      <c r="M246" s="11">
        <v>33.71</v>
      </c>
      <c r="N246" s="11">
        <v>1.06</v>
      </c>
      <c r="O246" s="11">
        <v>7.88</v>
      </c>
      <c r="P246" s="11">
        <v>15.19</v>
      </c>
      <c r="Q246" s="11">
        <v>26.96</v>
      </c>
      <c r="R246" s="11">
        <v>29.77</v>
      </c>
      <c r="S246" s="11">
        <v>30.4</v>
      </c>
      <c r="T246" s="11">
        <v>23.93</v>
      </c>
      <c r="U246" s="11">
        <v>5.6</v>
      </c>
      <c r="V246" s="11">
        <v>42.19</v>
      </c>
      <c r="W246" s="11">
        <v>14.31</v>
      </c>
      <c r="X246" s="11">
        <v>1.8</v>
      </c>
      <c r="Y246" s="11">
        <v>7.23</v>
      </c>
      <c r="Z246" s="11">
        <v>9.7899999999999991</v>
      </c>
      <c r="AA246" s="11">
        <v>6.01</v>
      </c>
      <c r="AB246" s="11">
        <v>48.84</v>
      </c>
      <c r="AC246" s="11">
        <v>14.86</v>
      </c>
      <c r="AD246" s="11">
        <v>16.7</v>
      </c>
      <c r="AE246" s="11">
        <v>12.28</v>
      </c>
      <c r="AF246" s="11">
        <v>25.34</v>
      </c>
      <c r="AG246" s="11">
        <v>26.12</v>
      </c>
      <c r="AH246" s="11">
        <v>17.29</v>
      </c>
      <c r="AI246" s="11">
        <v>14.4</v>
      </c>
      <c r="AJ246" s="11">
        <v>6.32</v>
      </c>
      <c r="AK246" s="11">
        <v>30.44</v>
      </c>
      <c r="AL246" s="11">
        <v>8.18</v>
      </c>
      <c r="AM246" s="11">
        <v>16.72</v>
      </c>
      <c r="AN246" s="11">
        <v>12.09</v>
      </c>
      <c r="AO246" s="11">
        <v>23.42</v>
      </c>
      <c r="AP246" s="11">
        <v>23.91</v>
      </c>
      <c r="AQ246" s="11">
        <v>8.35</v>
      </c>
      <c r="AR246" s="11">
        <v>67.88</v>
      </c>
      <c r="AS246" s="11">
        <v>17.84</v>
      </c>
      <c r="AT246" s="11">
        <v>84.37</v>
      </c>
      <c r="AU246" s="11">
        <v>35.85</v>
      </c>
      <c r="AV246" s="11">
        <v>59.78</v>
      </c>
      <c r="AW246" s="11">
        <v>63.97</v>
      </c>
      <c r="AX246" s="11">
        <v>26.7</v>
      </c>
      <c r="AY246" s="11">
        <v>37.89</v>
      </c>
      <c r="AZ246" s="11">
        <v>42.28</v>
      </c>
      <c r="BA246" s="11">
        <v>13.04</v>
      </c>
      <c r="BB246" s="11">
        <v>9.67</v>
      </c>
      <c r="BC246" s="11">
        <v>17.170000000000002</v>
      </c>
      <c r="BD246" s="11">
        <v>12.34</v>
      </c>
      <c r="BE246" s="11">
        <v>18.329999999999998</v>
      </c>
      <c r="BF246" s="11">
        <v>8.58</v>
      </c>
      <c r="BG246" s="11">
        <v>15.76</v>
      </c>
      <c r="BH246" s="11">
        <v>16.63</v>
      </c>
      <c r="BI246" s="11">
        <v>24.01</v>
      </c>
      <c r="BJ246" s="11">
        <v>0.55000000000000004</v>
      </c>
      <c r="BK246" s="11">
        <v>16.32</v>
      </c>
      <c r="BL246" s="11">
        <v>21.53</v>
      </c>
      <c r="BM246" s="11">
        <v>10.66</v>
      </c>
      <c r="BN246" s="11">
        <v>16.399999999999999</v>
      </c>
      <c r="BO246" s="11">
        <v>18.48</v>
      </c>
      <c r="BP246" s="11">
        <v>20.18</v>
      </c>
      <c r="BQ246" s="11">
        <v>14.97</v>
      </c>
      <c r="BR246" s="11">
        <v>15.53</v>
      </c>
      <c r="BS246" s="11">
        <v>10.27</v>
      </c>
      <c r="BT246" s="11">
        <v>24.95</v>
      </c>
      <c r="BU246" s="11">
        <v>14.26</v>
      </c>
      <c r="BV246" s="11">
        <v>29.45</v>
      </c>
      <c r="BW246" s="11">
        <v>27.78</v>
      </c>
      <c r="BX246" s="11">
        <v>24.73</v>
      </c>
      <c r="BY246" s="11">
        <v>9.0299999999999994</v>
      </c>
      <c r="BZ246" s="11">
        <v>13.46</v>
      </c>
      <c r="CA246" s="11">
        <v>18.21</v>
      </c>
      <c r="CB246" s="11">
        <v>19.38</v>
      </c>
      <c r="CC246" s="11">
        <v>21.33</v>
      </c>
      <c r="CD246" s="11">
        <v>6.44</v>
      </c>
      <c r="CE246" s="11">
        <v>19.72</v>
      </c>
      <c r="CF246" s="11">
        <v>28.48</v>
      </c>
      <c r="CG246" s="11">
        <v>19.440000000000001</v>
      </c>
      <c r="CH246" s="11">
        <v>20.46</v>
      </c>
      <c r="CI246" s="11">
        <v>3.82</v>
      </c>
      <c r="CJ246" s="11">
        <v>28.42</v>
      </c>
      <c r="CK246" s="11">
        <v>17.579999999999998</v>
      </c>
      <c r="CL246" s="11">
        <v>20.51</v>
      </c>
      <c r="CM246" s="11">
        <v>27.33</v>
      </c>
      <c r="CN246" s="11">
        <v>11.49</v>
      </c>
      <c r="CO246" s="11">
        <v>8.32</v>
      </c>
      <c r="CP246" s="11">
        <v>19.28</v>
      </c>
      <c r="CQ246" s="11">
        <v>20.58</v>
      </c>
      <c r="CR246" s="11">
        <v>19.239999999999998</v>
      </c>
      <c r="CS246" s="11">
        <v>27.49</v>
      </c>
      <c r="CT246" s="11">
        <v>15.74</v>
      </c>
      <c r="CU246" s="11">
        <v>20.28</v>
      </c>
      <c r="CV246" s="11">
        <v>3.51</v>
      </c>
      <c r="CW246" s="11">
        <v>2.5099999999999998</v>
      </c>
      <c r="CX246" s="11">
        <v>18.48</v>
      </c>
    </row>
    <row r="247" spans="1:102" x14ac:dyDescent="0.35">
      <c r="B247" s="3">
        <f t="shared" si="7"/>
        <v>244</v>
      </c>
      <c r="C247" s="11">
        <v>19.48</v>
      </c>
      <c r="D247" s="11">
        <v>7.38</v>
      </c>
      <c r="E247" s="11">
        <v>18.84</v>
      </c>
      <c r="F247" s="11">
        <v>0.45</v>
      </c>
      <c r="G247" s="11">
        <v>2.33</v>
      </c>
      <c r="H247" s="11">
        <v>8.24</v>
      </c>
      <c r="I247" s="11">
        <v>16.03</v>
      </c>
      <c r="J247" s="11">
        <v>21.37</v>
      </c>
      <c r="K247" s="11">
        <v>19.54</v>
      </c>
      <c r="L247" s="11">
        <v>2.62</v>
      </c>
      <c r="M247" s="11">
        <v>33.729999999999997</v>
      </c>
      <c r="N247" s="11">
        <v>1.06</v>
      </c>
      <c r="O247" s="11">
        <v>7.83</v>
      </c>
      <c r="P247" s="11">
        <v>15.14</v>
      </c>
      <c r="Q247" s="11">
        <v>26.91</v>
      </c>
      <c r="R247" s="11">
        <v>29.93</v>
      </c>
      <c r="S247" s="11">
        <v>30.34</v>
      </c>
      <c r="T247" s="11">
        <v>23.81</v>
      </c>
      <c r="U247" s="11">
        <v>5.56</v>
      </c>
      <c r="V247" s="11">
        <v>42.13</v>
      </c>
      <c r="W247" s="11">
        <v>14.37</v>
      </c>
      <c r="X247" s="11">
        <v>1.8</v>
      </c>
      <c r="Y247" s="11">
        <v>7.19</v>
      </c>
      <c r="Z247" s="11">
        <v>9.83</v>
      </c>
      <c r="AA247" s="11">
        <v>6.07</v>
      </c>
      <c r="AB247" s="11">
        <v>49.1</v>
      </c>
      <c r="AC247" s="11">
        <v>14.88</v>
      </c>
      <c r="AD247" s="11">
        <v>16.72</v>
      </c>
      <c r="AE247" s="11">
        <v>12.42</v>
      </c>
      <c r="AF247" s="11">
        <v>25.62</v>
      </c>
      <c r="AG247" s="11">
        <v>26.14</v>
      </c>
      <c r="AH247" s="11">
        <v>17.059999999999999</v>
      </c>
      <c r="AI247" s="11">
        <v>14.47</v>
      </c>
      <c r="AJ247" s="11">
        <v>6.29</v>
      </c>
      <c r="AK247" s="11">
        <v>30.86</v>
      </c>
      <c r="AL247" s="11">
        <v>8.19</v>
      </c>
      <c r="AM247" s="11">
        <v>16.77</v>
      </c>
      <c r="AN247" s="11">
        <v>12.12</v>
      </c>
      <c r="AO247" s="11">
        <v>23.38</v>
      </c>
      <c r="AP247" s="11">
        <v>23.94</v>
      </c>
      <c r="AQ247" s="11">
        <v>8.41</v>
      </c>
      <c r="AR247" s="11">
        <v>67.84</v>
      </c>
      <c r="AS247" s="11">
        <v>17.96</v>
      </c>
      <c r="AT247" s="11">
        <v>84.2</v>
      </c>
      <c r="AU247" s="11">
        <v>35.72</v>
      </c>
      <c r="AV247" s="11">
        <v>59.7</v>
      </c>
      <c r="AW247" s="11">
        <v>64.540000000000006</v>
      </c>
      <c r="AX247" s="11">
        <v>26.62</v>
      </c>
      <c r="AY247" s="11">
        <v>37.74</v>
      </c>
      <c r="AZ247" s="11">
        <v>42.23</v>
      </c>
      <c r="BA247" s="11">
        <v>13.51</v>
      </c>
      <c r="BB247" s="11">
        <v>9.3000000000000007</v>
      </c>
      <c r="BC247" s="11">
        <v>18.329999999999998</v>
      </c>
      <c r="BD247" s="11">
        <v>12.13</v>
      </c>
      <c r="BE247" s="11">
        <v>18.66</v>
      </c>
      <c r="BF247" s="11">
        <v>8.81</v>
      </c>
      <c r="BG247" s="11">
        <v>15.87</v>
      </c>
      <c r="BH247" s="11">
        <v>16.32</v>
      </c>
      <c r="BI247" s="11">
        <v>23.52</v>
      </c>
      <c r="BJ247" s="11">
        <v>0.57999999999999996</v>
      </c>
      <c r="BK247" s="11">
        <v>15.19</v>
      </c>
      <c r="BL247" s="11">
        <v>22.49</v>
      </c>
      <c r="BM247" s="11">
        <v>10.95</v>
      </c>
      <c r="BN247" s="11">
        <v>15.85</v>
      </c>
      <c r="BO247" s="11">
        <v>17.27</v>
      </c>
      <c r="BP247" s="11">
        <v>20.12</v>
      </c>
      <c r="BQ247" s="11">
        <v>15.03</v>
      </c>
      <c r="BR247" s="11">
        <v>15.95</v>
      </c>
      <c r="BS247" s="11">
        <v>10.24</v>
      </c>
      <c r="BT247" s="11">
        <v>25.8</v>
      </c>
      <c r="BU247" s="11">
        <v>15.41</v>
      </c>
      <c r="BV247" s="11">
        <v>30.03</v>
      </c>
      <c r="BW247" s="11">
        <v>26.48</v>
      </c>
      <c r="BX247" s="11">
        <v>24.26</v>
      </c>
      <c r="BY247" s="11">
        <v>9.11</v>
      </c>
      <c r="BZ247" s="11">
        <v>13.76</v>
      </c>
      <c r="CA247" s="11">
        <v>16.96</v>
      </c>
      <c r="CB247" s="11">
        <v>18.93</v>
      </c>
      <c r="CC247" s="11">
        <v>20.74</v>
      </c>
      <c r="CD247" s="11">
        <v>6.56</v>
      </c>
      <c r="CE247" s="11">
        <v>19.7</v>
      </c>
      <c r="CF247" s="11">
        <v>28.09</v>
      </c>
      <c r="CG247" s="11">
        <v>17.84</v>
      </c>
      <c r="CH247" s="11">
        <v>19.100000000000001</v>
      </c>
      <c r="CI247" s="11">
        <v>3.89</v>
      </c>
      <c r="CJ247" s="11">
        <v>25.98</v>
      </c>
      <c r="CK247" s="11">
        <v>19.850000000000001</v>
      </c>
      <c r="CL247" s="11">
        <v>20.36</v>
      </c>
      <c r="CM247" s="11">
        <v>28.29</v>
      </c>
      <c r="CN247" s="11">
        <v>11.86</v>
      </c>
      <c r="CO247" s="11">
        <v>7.19</v>
      </c>
      <c r="CP247" s="11">
        <v>18.829999999999998</v>
      </c>
      <c r="CQ247" s="11">
        <v>20.32</v>
      </c>
      <c r="CR247" s="11">
        <v>19.05</v>
      </c>
      <c r="CS247" s="11">
        <v>27.77</v>
      </c>
      <c r="CT247" s="11">
        <v>16.04</v>
      </c>
      <c r="CU247" s="11">
        <v>20.36</v>
      </c>
      <c r="CV247" s="11">
        <v>3.38</v>
      </c>
      <c r="CW247" s="11">
        <v>2.4300000000000002</v>
      </c>
      <c r="CX247" s="11">
        <v>18.440000000000001</v>
      </c>
    </row>
    <row r="248" spans="1:102" x14ac:dyDescent="0.35">
      <c r="B248" s="3">
        <f t="shared" si="7"/>
        <v>245</v>
      </c>
      <c r="C248" s="11">
        <v>19.45</v>
      </c>
      <c r="D248" s="11">
        <v>7.4</v>
      </c>
      <c r="E248" s="11">
        <v>18.920000000000002</v>
      </c>
      <c r="F248" s="11">
        <v>0.46</v>
      </c>
      <c r="G248" s="11">
        <v>2.34</v>
      </c>
      <c r="H248" s="11">
        <v>8.14</v>
      </c>
      <c r="I248" s="11">
        <v>15.99</v>
      </c>
      <c r="J248" s="11">
        <v>21.56</v>
      </c>
      <c r="K248" s="11">
        <v>19.68</v>
      </c>
      <c r="L248" s="11">
        <v>2.61</v>
      </c>
      <c r="M248" s="11">
        <v>33.74</v>
      </c>
      <c r="N248" s="11">
        <v>1.06</v>
      </c>
      <c r="O248" s="11">
        <v>7.89</v>
      </c>
      <c r="P248" s="11">
        <v>15.08</v>
      </c>
      <c r="Q248" s="11">
        <v>27.01</v>
      </c>
      <c r="R248" s="11">
        <v>29.72</v>
      </c>
      <c r="S248" s="11">
        <v>30.39</v>
      </c>
      <c r="T248" s="11">
        <v>24.08</v>
      </c>
      <c r="U248" s="11">
        <v>5.54</v>
      </c>
      <c r="V248" s="11">
        <v>41.71</v>
      </c>
      <c r="W248" s="11">
        <v>14.21</v>
      </c>
      <c r="X248" s="11">
        <v>1.8</v>
      </c>
      <c r="Y248" s="11">
        <v>7.15</v>
      </c>
      <c r="Z248" s="11">
        <v>9.73</v>
      </c>
      <c r="AA248" s="11">
        <v>6.04</v>
      </c>
      <c r="AB248" s="11">
        <v>49.08</v>
      </c>
      <c r="AC248" s="11">
        <v>14.85</v>
      </c>
      <c r="AD248" s="11">
        <v>16.72</v>
      </c>
      <c r="AE248" s="11">
        <v>12.44</v>
      </c>
      <c r="AF248" s="11">
        <v>25.9</v>
      </c>
      <c r="AG248" s="11">
        <v>25.84</v>
      </c>
      <c r="AH248" s="11">
        <v>17.27</v>
      </c>
      <c r="AI248" s="11">
        <v>14.64</v>
      </c>
      <c r="AJ248" s="11">
        <v>6.39</v>
      </c>
      <c r="AK248" s="11">
        <v>30.96</v>
      </c>
      <c r="AL248" s="11">
        <v>8.15</v>
      </c>
      <c r="AM248" s="11">
        <v>16.77</v>
      </c>
      <c r="AN248" s="11">
        <v>12.2</v>
      </c>
      <c r="AO248" s="11">
        <v>23.39</v>
      </c>
      <c r="AP248" s="11">
        <v>23.93</v>
      </c>
      <c r="AQ248" s="11">
        <v>8.43</v>
      </c>
      <c r="AR248" s="11">
        <v>66.98</v>
      </c>
      <c r="AS248" s="11">
        <v>17.98</v>
      </c>
      <c r="AT248" s="11">
        <v>84.46</v>
      </c>
      <c r="AU248" s="11">
        <v>35.630000000000003</v>
      </c>
      <c r="AV248" s="11">
        <v>59.96</v>
      </c>
      <c r="AW248" s="11">
        <v>65.02</v>
      </c>
      <c r="AX248" s="11">
        <v>26.59</v>
      </c>
      <c r="AY248" s="11">
        <v>37.69</v>
      </c>
      <c r="AZ248" s="11">
        <v>42.15</v>
      </c>
      <c r="BA248" s="11">
        <v>13.5</v>
      </c>
      <c r="BB248" s="11">
        <v>8.61</v>
      </c>
      <c r="BC248" s="11">
        <v>16.13</v>
      </c>
      <c r="BD248" s="11">
        <v>12.34</v>
      </c>
      <c r="BE248" s="11">
        <v>18.96</v>
      </c>
      <c r="BF248" s="11">
        <v>9.17</v>
      </c>
      <c r="BG248" s="11">
        <v>15.12</v>
      </c>
      <c r="BH248" s="11">
        <v>16.350000000000001</v>
      </c>
      <c r="BI248" s="11">
        <v>23.43</v>
      </c>
      <c r="BJ248" s="11">
        <v>0.53</v>
      </c>
      <c r="BK248" s="11">
        <v>15.64</v>
      </c>
      <c r="BL248" s="11">
        <v>22.19</v>
      </c>
      <c r="BM248" s="11">
        <v>9.68</v>
      </c>
      <c r="BN248" s="11">
        <v>15.6</v>
      </c>
      <c r="BO248" s="11">
        <v>17.3</v>
      </c>
      <c r="BP248" s="11">
        <v>19.48</v>
      </c>
      <c r="BQ248" s="11">
        <v>14.3</v>
      </c>
      <c r="BR248" s="11">
        <v>15.3</v>
      </c>
      <c r="BS248" s="11">
        <v>10.75</v>
      </c>
      <c r="BT248" s="11">
        <v>26.45</v>
      </c>
      <c r="BU248" s="11">
        <v>14.77</v>
      </c>
      <c r="BV248" s="11">
        <v>28.28</v>
      </c>
      <c r="BW248" s="11">
        <v>28.88</v>
      </c>
      <c r="BX248" s="11">
        <v>24.24</v>
      </c>
      <c r="BY248" s="11">
        <v>9.1300000000000008</v>
      </c>
      <c r="BZ248" s="11">
        <v>13.38</v>
      </c>
      <c r="CA248" s="11">
        <v>17.87</v>
      </c>
      <c r="CB248" s="11">
        <v>18.57</v>
      </c>
      <c r="CC248" s="11">
        <v>21.26</v>
      </c>
      <c r="CD248" s="11">
        <v>6.94</v>
      </c>
      <c r="CE248" s="11">
        <v>18.21</v>
      </c>
      <c r="CF248" s="11">
        <v>28.36</v>
      </c>
      <c r="CG248" s="11">
        <v>16.88</v>
      </c>
      <c r="CH248" s="11">
        <v>19.87</v>
      </c>
      <c r="CI248" s="11">
        <v>3.86</v>
      </c>
      <c r="CJ248" s="11">
        <v>25.95</v>
      </c>
      <c r="CK248" s="11">
        <v>19.18</v>
      </c>
      <c r="CL248" s="11">
        <v>21.1</v>
      </c>
      <c r="CM248" s="11">
        <v>28.7</v>
      </c>
      <c r="CN248" s="11">
        <v>11.22</v>
      </c>
      <c r="CO248" s="11">
        <v>7.48</v>
      </c>
      <c r="CP248" s="11">
        <v>18.809999999999999</v>
      </c>
      <c r="CQ248" s="11">
        <v>19.89</v>
      </c>
      <c r="CR248" s="11">
        <v>18.7</v>
      </c>
      <c r="CS248" s="11">
        <v>27.45</v>
      </c>
      <c r="CT248" s="11">
        <v>15.65</v>
      </c>
      <c r="CU248" s="11">
        <v>20.13</v>
      </c>
      <c r="CV248" s="11">
        <v>3.47</v>
      </c>
      <c r="CW248" s="11">
        <v>2.57</v>
      </c>
      <c r="CX248" s="11">
        <v>19.03</v>
      </c>
    </row>
    <row r="249" spans="1:102" x14ac:dyDescent="0.35">
      <c r="B249" s="3">
        <f t="shared" si="7"/>
        <v>246</v>
      </c>
      <c r="C249" s="11">
        <v>19.53</v>
      </c>
      <c r="D249" s="11">
        <v>7.4</v>
      </c>
      <c r="E249" s="11">
        <v>18.899999999999999</v>
      </c>
      <c r="F249" s="11">
        <v>0.45</v>
      </c>
      <c r="G249" s="11">
        <v>2.34</v>
      </c>
      <c r="H249" s="11">
        <v>8.16</v>
      </c>
      <c r="I249" s="11">
        <v>16.170000000000002</v>
      </c>
      <c r="J249" s="11">
        <v>21.29</v>
      </c>
      <c r="K249" s="11">
        <v>19.82</v>
      </c>
      <c r="L249" s="11">
        <v>2.59</v>
      </c>
      <c r="M249" s="11">
        <v>33.65</v>
      </c>
      <c r="N249" s="11">
        <v>1.06</v>
      </c>
      <c r="O249" s="11">
        <v>7.91</v>
      </c>
      <c r="P249" s="11">
        <v>15.14</v>
      </c>
      <c r="Q249" s="11">
        <v>27.1</v>
      </c>
      <c r="R249" s="11">
        <v>29.66</v>
      </c>
      <c r="S249" s="11">
        <v>30.25</v>
      </c>
      <c r="T249" s="11">
        <v>24.07</v>
      </c>
      <c r="U249" s="11">
        <v>5.51</v>
      </c>
      <c r="V249" s="11">
        <v>41.86</v>
      </c>
      <c r="W249" s="11">
        <v>14.09</v>
      </c>
      <c r="X249" s="11">
        <v>1.8</v>
      </c>
      <c r="Y249" s="11">
        <v>7.26</v>
      </c>
      <c r="Z249" s="11">
        <v>9.74</v>
      </c>
      <c r="AA249" s="11">
        <v>6.02</v>
      </c>
      <c r="AB249" s="11">
        <v>48.99</v>
      </c>
      <c r="AC249" s="11">
        <v>14.85</v>
      </c>
      <c r="AD249" s="11">
        <v>16.690000000000001</v>
      </c>
      <c r="AE249" s="11">
        <v>12.32</v>
      </c>
      <c r="AF249" s="11">
        <v>26.13</v>
      </c>
      <c r="AG249" s="11">
        <v>25.81</v>
      </c>
      <c r="AH249" s="11">
        <v>17.43</v>
      </c>
      <c r="AI249" s="11">
        <v>14.49</v>
      </c>
      <c r="AJ249" s="11">
        <v>6.52</v>
      </c>
      <c r="AK249" s="11">
        <v>31.16</v>
      </c>
      <c r="AL249" s="11">
        <v>8.17</v>
      </c>
      <c r="AM249" s="11">
        <v>16.78</v>
      </c>
      <c r="AN249" s="11">
        <v>12.06</v>
      </c>
      <c r="AO249" s="11">
        <v>23.53</v>
      </c>
      <c r="AP249" s="11">
        <v>23.89</v>
      </c>
      <c r="AQ249" s="11">
        <v>8.42</v>
      </c>
      <c r="AR249" s="11">
        <v>67.790000000000006</v>
      </c>
      <c r="AS249" s="11">
        <v>18.05</v>
      </c>
      <c r="AT249" s="11">
        <v>83.81</v>
      </c>
      <c r="AU249" s="11">
        <v>36.03</v>
      </c>
      <c r="AV249" s="11">
        <v>59.94</v>
      </c>
      <c r="AW249" s="11">
        <v>65.16</v>
      </c>
      <c r="AX249" s="11">
        <v>26.52</v>
      </c>
      <c r="AY249" s="11">
        <v>37.909999999999997</v>
      </c>
      <c r="AZ249" s="11">
        <v>41.84</v>
      </c>
      <c r="BA249" s="11">
        <v>14.37</v>
      </c>
      <c r="BB249" s="11">
        <v>9.31</v>
      </c>
      <c r="BC249" s="11">
        <v>17.25</v>
      </c>
      <c r="BD249" s="11">
        <v>11.99</v>
      </c>
      <c r="BE249" s="11">
        <v>18.3</v>
      </c>
      <c r="BF249" s="11">
        <v>8.6999999999999993</v>
      </c>
      <c r="BG249" s="11">
        <v>15.46</v>
      </c>
      <c r="BH249" s="11">
        <v>16.36</v>
      </c>
      <c r="BI249" s="11">
        <v>23.38</v>
      </c>
      <c r="BJ249" s="11">
        <v>0.55000000000000004</v>
      </c>
      <c r="BK249" s="11">
        <v>15.6</v>
      </c>
      <c r="BL249" s="11">
        <v>21.86</v>
      </c>
      <c r="BM249" s="11">
        <v>10.25</v>
      </c>
      <c r="BN249" s="11">
        <v>15.55</v>
      </c>
      <c r="BO249" s="11">
        <v>17.350000000000001</v>
      </c>
      <c r="BP249" s="11">
        <v>20.18</v>
      </c>
      <c r="BQ249" s="11">
        <v>14.8</v>
      </c>
      <c r="BR249" s="11">
        <v>15.3</v>
      </c>
      <c r="BS249" s="11">
        <v>10.15</v>
      </c>
      <c r="BT249" s="11">
        <v>25.66</v>
      </c>
      <c r="BU249" s="11">
        <v>15.17</v>
      </c>
      <c r="BV249" s="11">
        <v>29.67</v>
      </c>
      <c r="BW249" s="11">
        <v>26.74</v>
      </c>
      <c r="BX249" s="11">
        <v>24.78</v>
      </c>
      <c r="BY249" s="11">
        <v>8.64</v>
      </c>
      <c r="BZ249" s="11">
        <v>14.02</v>
      </c>
      <c r="CA249" s="11">
        <v>19.239999999999998</v>
      </c>
      <c r="CB249" s="11">
        <v>19.59</v>
      </c>
      <c r="CC249" s="11">
        <v>21.25</v>
      </c>
      <c r="CD249" s="11">
        <v>6.66</v>
      </c>
      <c r="CE249" s="11">
        <v>19.68</v>
      </c>
      <c r="CF249" s="11">
        <v>27.08</v>
      </c>
      <c r="CG249" s="11">
        <v>19.11</v>
      </c>
      <c r="CH249" s="11">
        <v>20.260000000000002</v>
      </c>
      <c r="CI249" s="11">
        <v>3.85</v>
      </c>
      <c r="CJ249" s="11">
        <v>25.8</v>
      </c>
      <c r="CK249" s="11">
        <v>19.41</v>
      </c>
      <c r="CL249" s="11">
        <v>20.32</v>
      </c>
      <c r="CM249" s="11">
        <v>29.53</v>
      </c>
      <c r="CN249" s="11">
        <v>11.54</v>
      </c>
      <c r="CO249" s="11">
        <v>7.38</v>
      </c>
      <c r="CP249" s="11">
        <v>19.079999999999998</v>
      </c>
      <c r="CQ249" s="11">
        <v>20.53</v>
      </c>
      <c r="CR249" s="11">
        <v>19.75</v>
      </c>
      <c r="CS249" s="11">
        <v>27.55</v>
      </c>
      <c r="CT249" s="11">
        <v>16.02</v>
      </c>
      <c r="CU249" s="11">
        <v>19.36</v>
      </c>
      <c r="CV249" s="11">
        <v>3.27</v>
      </c>
      <c r="CW249" s="11">
        <v>2.48</v>
      </c>
      <c r="CX249" s="11">
        <v>19.440000000000001</v>
      </c>
    </row>
    <row r="250" spans="1:102" x14ac:dyDescent="0.35">
      <c r="B250" s="3">
        <f t="shared" si="7"/>
        <v>247</v>
      </c>
      <c r="C250" s="11">
        <v>19.420000000000002</v>
      </c>
      <c r="D250" s="11">
        <v>7.42</v>
      </c>
      <c r="E250" s="11">
        <v>18.989999999999998</v>
      </c>
      <c r="F250" s="11">
        <v>0.46</v>
      </c>
      <c r="G250" s="11">
        <v>2.34</v>
      </c>
      <c r="H250" s="11">
        <v>8.07</v>
      </c>
      <c r="I250" s="11">
        <v>16.170000000000002</v>
      </c>
      <c r="J250" s="11">
        <v>21.23</v>
      </c>
      <c r="K250" s="11">
        <v>19.850000000000001</v>
      </c>
      <c r="L250" s="11">
        <v>2.56</v>
      </c>
      <c r="M250" s="11">
        <v>33.76</v>
      </c>
      <c r="N250" s="11">
        <v>1.05</v>
      </c>
      <c r="O250" s="11">
        <v>7.85</v>
      </c>
      <c r="P250" s="11">
        <v>15.23</v>
      </c>
      <c r="Q250" s="11">
        <v>27.49</v>
      </c>
      <c r="R250" s="11">
        <v>29.83</v>
      </c>
      <c r="S250" s="11">
        <v>30.31</v>
      </c>
      <c r="T250" s="11">
        <v>24.42</v>
      </c>
      <c r="U250" s="11">
        <v>5.55</v>
      </c>
      <c r="V250" s="11">
        <v>41.7</v>
      </c>
      <c r="W250" s="11">
        <v>14.22</v>
      </c>
      <c r="X250" s="11">
        <v>1.8</v>
      </c>
      <c r="Y250" s="11">
        <v>7.23</v>
      </c>
      <c r="Z250" s="11">
        <v>9.8000000000000007</v>
      </c>
      <c r="AA250" s="11">
        <v>6.04</v>
      </c>
      <c r="AB250" s="11">
        <v>48.75</v>
      </c>
      <c r="AC250" s="11">
        <v>14.88</v>
      </c>
      <c r="AD250" s="11">
        <v>16.68</v>
      </c>
      <c r="AE250" s="11">
        <v>12.2</v>
      </c>
      <c r="AF250" s="11">
        <v>26.04</v>
      </c>
      <c r="AG250" s="11">
        <v>25.72</v>
      </c>
      <c r="AH250" s="11">
        <v>17.559999999999999</v>
      </c>
      <c r="AI250" s="11">
        <v>14.56</v>
      </c>
      <c r="AJ250" s="11">
        <v>6.55</v>
      </c>
      <c r="AK250" s="11">
        <v>30.58</v>
      </c>
      <c r="AL250" s="11">
        <v>8.11</v>
      </c>
      <c r="AM250" s="11">
        <v>16.739999999999998</v>
      </c>
      <c r="AN250" s="11">
        <v>11.89</v>
      </c>
      <c r="AO250" s="11">
        <v>23.45</v>
      </c>
      <c r="AP250" s="11">
        <v>23.72</v>
      </c>
      <c r="AQ250" s="11">
        <v>8.48</v>
      </c>
      <c r="AR250" s="11">
        <v>68.239999999999995</v>
      </c>
      <c r="AS250" s="11">
        <v>18.04</v>
      </c>
      <c r="AT250" s="11">
        <v>83.86</v>
      </c>
      <c r="AU250" s="11">
        <v>35.950000000000003</v>
      </c>
      <c r="AV250" s="11">
        <v>59.92</v>
      </c>
      <c r="AW250" s="11">
        <v>65.709999999999994</v>
      </c>
      <c r="AX250" s="11">
        <v>26.57</v>
      </c>
      <c r="AY250" s="11">
        <v>37.880000000000003</v>
      </c>
      <c r="AZ250" s="11">
        <v>41.79</v>
      </c>
      <c r="BA250" s="11">
        <v>13.51</v>
      </c>
      <c r="BB250" s="11">
        <v>9.18</v>
      </c>
      <c r="BC250" s="11">
        <v>16.3</v>
      </c>
      <c r="BD250" s="11">
        <v>12.6</v>
      </c>
      <c r="BE250" s="11">
        <v>17.98</v>
      </c>
      <c r="BF250" s="11">
        <v>9.24</v>
      </c>
      <c r="BG250" s="11">
        <v>15.64</v>
      </c>
      <c r="BH250" s="11">
        <v>15.71</v>
      </c>
      <c r="BI250" s="11">
        <v>23.57</v>
      </c>
      <c r="BJ250" s="11">
        <v>0.54</v>
      </c>
      <c r="BK250" s="11">
        <v>15.17</v>
      </c>
      <c r="BL250" s="11">
        <v>22.24</v>
      </c>
      <c r="BM250" s="11">
        <v>10.37</v>
      </c>
      <c r="BN250" s="11">
        <v>16.739999999999998</v>
      </c>
      <c r="BO250" s="11">
        <v>17.989999999999998</v>
      </c>
      <c r="BP250" s="11">
        <v>20.03</v>
      </c>
      <c r="BQ250" s="11">
        <v>14.57</v>
      </c>
      <c r="BR250" s="11">
        <v>16.16</v>
      </c>
      <c r="BS250" s="11">
        <v>10.29</v>
      </c>
      <c r="BT250" s="11">
        <v>26.45</v>
      </c>
      <c r="BU250" s="11">
        <v>15.52</v>
      </c>
      <c r="BV250" s="11">
        <v>28.22</v>
      </c>
      <c r="BW250" s="11">
        <v>27.76</v>
      </c>
      <c r="BX250" s="11">
        <v>24.88</v>
      </c>
      <c r="BY250" s="11">
        <v>9.3800000000000008</v>
      </c>
      <c r="BZ250" s="11">
        <v>13.6</v>
      </c>
      <c r="CA250" s="11">
        <v>18.899999999999999</v>
      </c>
      <c r="CB250" s="11">
        <v>18.98</v>
      </c>
      <c r="CC250" s="11">
        <v>21.97</v>
      </c>
      <c r="CD250" s="11">
        <v>6.26</v>
      </c>
      <c r="CE250" s="11">
        <v>19.829999999999998</v>
      </c>
      <c r="CF250" s="11">
        <v>30.45</v>
      </c>
      <c r="CG250" s="11">
        <v>18.72</v>
      </c>
      <c r="CH250" s="11">
        <v>18.97</v>
      </c>
      <c r="CI250" s="11">
        <v>3.88</v>
      </c>
      <c r="CJ250" s="11">
        <v>28.26</v>
      </c>
      <c r="CK250" s="11">
        <v>19.79</v>
      </c>
      <c r="CL250" s="11">
        <v>19.989999999999998</v>
      </c>
      <c r="CM250" s="11">
        <v>27.79</v>
      </c>
      <c r="CN250" s="11">
        <v>11.55</v>
      </c>
      <c r="CO250" s="11">
        <v>6.93</v>
      </c>
      <c r="CP250" s="11">
        <v>19.190000000000001</v>
      </c>
      <c r="CQ250" s="11">
        <v>19.329999999999998</v>
      </c>
      <c r="CR250" s="11">
        <v>19.37</v>
      </c>
      <c r="CS250" s="11">
        <v>27.36</v>
      </c>
      <c r="CT250" s="11">
        <v>15.76</v>
      </c>
      <c r="CU250" s="11">
        <v>19.54</v>
      </c>
      <c r="CV250" s="11">
        <v>3.29</v>
      </c>
      <c r="CW250" s="11">
        <v>2.66</v>
      </c>
      <c r="CX250" s="11">
        <v>18.91</v>
      </c>
    </row>
    <row r="251" spans="1:102" x14ac:dyDescent="0.35">
      <c r="B251" s="3">
        <f t="shared" si="7"/>
        <v>248</v>
      </c>
      <c r="C251" s="11">
        <v>19.37</v>
      </c>
      <c r="D251" s="11">
        <v>7.41</v>
      </c>
      <c r="E251" s="11">
        <v>19.079999999999998</v>
      </c>
      <c r="F251" s="11">
        <v>0.46</v>
      </c>
      <c r="G251" s="11">
        <v>2.35</v>
      </c>
      <c r="H251" s="11">
        <v>8.16</v>
      </c>
      <c r="I251" s="11">
        <v>16.27</v>
      </c>
      <c r="J251" s="11">
        <v>21.05</v>
      </c>
      <c r="K251" s="11">
        <v>19.93</v>
      </c>
      <c r="L251" s="11">
        <v>2.61</v>
      </c>
      <c r="M251" s="11">
        <v>33.75</v>
      </c>
      <c r="N251" s="11">
        <v>1.05</v>
      </c>
      <c r="O251" s="11">
        <v>7.81</v>
      </c>
      <c r="P251" s="11">
        <v>15.16</v>
      </c>
      <c r="Q251" s="11">
        <v>27.5</v>
      </c>
      <c r="R251" s="11">
        <v>29.97</v>
      </c>
      <c r="S251" s="11">
        <v>30.19</v>
      </c>
      <c r="T251" s="11">
        <v>24.4</v>
      </c>
      <c r="U251" s="11">
        <v>5.53</v>
      </c>
      <c r="V251" s="11">
        <v>41.78</v>
      </c>
      <c r="W251" s="11">
        <v>14.12</v>
      </c>
      <c r="X251" s="11">
        <v>1.8</v>
      </c>
      <c r="Y251" s="11">
        <v>7.17</v>
      </c>
      <c r="Z251" s="11">
        <v>9.85</v>
      </c>
      <c r="AA251" s="11">
        <v>6.08</v>
      </c>
      <c r="AB251" s="11">
        <v>48.75</v>
      </c>
      <c r="AC251" s="11">
        <v>14.92</v>
      </c>
      <c r="AD251" s="11">
        <v>16.68</v>
      </c>
      <c r="AE251" s="11">
        <v>12.32</v>
      </c>
      <c r="AF251" s="11">
        <v>25.9</v>
      </c>
      <c r="AG251" s="11">
        <v>25.69</v>
      </c>
      <c r="AH251" s="11">
        <v>17.97</v>
      </c>
      <c r="AI251" s="11">
        <v>14.53</v>
      </c>
      <c r="AJ251" s="11">
        <v>6.51</v>
      </c>
      <c r="AK251" s="11">
        <v>31</v>
      </c>
      <c r="AL251" s="11">
        <v>8.14</v>
      </c>
      <c r="AM251" s="11">
        <v>16.7</v>
      </c>
      <c r="AN251" s="11">
        <v>11.84</v>
      </c>
      <c r="AO251" s="11">
        <v>23.49</v>
      </c>
      <c r="AP251" s="11">
        <v>23.27</v>
      </c>
      <c r="AQ251" s="11">
        <v>8.42</v>
      </c>
      <c r="AR251" s="11">
        <v>69.989999999999995</v>
      </c>
      <c r="AS251" s="11">
        <v>18.07</v>
      </c>
      <c r="AT251" s="11">
        <v>82.29</v>
      </c>
      <c r="AU251" s="11">
        <v>36.15</v>
      </c>
      <c r="AV251" s="11">
        <v>60.25</v>
      </c>
      <c r="AW251" s="11">
        <v>65.739999999999995</v>
      </c>
      <c r="AX251" s="11">
        <v>26.49</v>
      </c>
      <c r="AY251" s="11">
        <v>38.08</v>
      </c>
      <c r="AZ251" s="11">
        <v>41.83</v>
      </c>
      <c r="BA251" s="11">
        <v>13.79</v>
      </c>
      <c r="BB251" s="11">
        <v>8.92</v>
      </c>
      <c r="BC251" s="11">
        <v>16.21</v>
      </c>
      <c r="BD251" s="11">
        <v>13.59</v>
      </c>
      <c r="BE251" s="11">
        <v>18.989999999999998</v>
      </c>
      <c r="BF251" s="11">
        <v>8.73</v>
      </c>
      <c r="BG251" s="11">
        <v>15.78</v>
      </c>
      <c r="BH251" s="11">
        <v>16.84</v>
      </c>
      <c r="BI251" s="11">
        <v>23.93</v>
      </c>
      <c r="BJ251" s="11">
        <v>0.52</v>
      </c>
      <c r="BK251" s="11">
        <v>14.8</v>
      </c>
      <c r="BL251" s="11">
        <v>21.02</v>
      </c>
      <c r="BM251" s="11">
        <v>11.11</v>
      </c>
      <c r="BN251" s="11">
        <v>15.57</v>
      </c>
      <c r="BO251" s="11">
        <v>18.27</v>
      </c>
      <c r="BP251" s="11">
        <v>19.89</v>
      </c>
      <c r="BQ251" s="11">
        <v>14.94</v>
      </c>
      <c r="BR251" s="11">
        <v>15.3</v>
      </c>
      <c r="BS251" s="11">
        <v>10.11</v>
      </c>
      <c r="BT251" s="11">
        <v>26.24</v>
      </c>
      <c r="BU251" s="11">
        <v>15.1</v>
      </c>
      <c r="BV251" s="11">
        <v>28.96</v>
      </c>
      <c r="BW251" s="11">
        <v>28.02</v>
      </c>
      <c r="BX251" s="11">
        <v>24.82</v>
      </c>
      <c r="BY251" s="11">
        <v>9.02</v>
      </c>
      <c r="BZ251" s="11">
        <v>13.75</v>
      </c>
      <c r="CA251" s="11">
        <v>19.29</v>
      </c>
      <c r="CB251" s="11">
        <v>18.98</v>
      </c>
      <c r="CC251" s="11">
        <v>21.03</v>
      </c>
      <c r="CD251" s="11">
        <v>6.45</v>
      </c>
      <c r="CE251" s="11">
        <v>19.43</v>
      </c>
      <c r="CF251" s="11">
        <v>30.23</v>
      </c>
      <c r="CG251" s="11">
        <v>20.079999999999998</v>
      </c>
      <c r="CH251" s="11">
        <v>19.34</v>
      </c>
      <c r="CI251" s="11">
        <v>3.66</v>
      </c>
      <c r="CJ251" s="11">
        <v>27.53</v>
      </c>
      <c r="CK251" s="11">
        <v>19.03</v>
      </c>
      <c r="CL251" s="11">
        <v>20.58</v>
      </c>
      <c r="CM251" s="11">
        <v>29.5</v>
      </c>
      <c r="CN251" s="11">
        <v>11.6</v>
      </c>
      <c r="CO251" s="11">
        <v>7.01</v>
      </c>
      <c r="CP251" s="11">
        <v>18.96</v>
      </c>
      <c r="CQ251" s="11">
        <v>20.12</v>
      </c>
      <c r="CR251" s="11">
        <v>20.46</v>
      </c>
      <c r="CS251" s="11">
        <v>27.11</v>
      </c>
      <c r="CT251" s="11">
        <v>15.36</v>
      </c>
      <c r="CU251" s="11">
        <v>19.75</v>
      </c>
      <c r="CV251" s="11">
        <v>3.36</v>
      </c>
      <c r="CW251" s="11">
        <v>2.5099999999999998</v>
      </c>
      <c r="CX251" s="11">
        <v>18.850000000000001</v>
      </c>
    </row>
    <row r="252" spans="1:102" x14ac:dyDescent="0.35">
      <c r="B252" s="3">
        <f t="shared" si="7"/>
        <v>249</v>
      </c>
      <c r="C252" s="11">
        <v>19.22</v>
      </c>
      <c r="D252" s="11">
        <v>7.39</v>
      </c>
      <c r="E252" s="11">
        <v>19.11</v>
      </c>
      <c r="F252" s="11">
        <v>0.46</v>
      </c>
      <c r="G252" s="11">
        <v>2.35</v>
      </c>
      <c r="H252" s="11">
        <v>8.2799999999999994</v>
      </c>
      <c r="I252" s="11">
        <v>16.579999999999998</v>
      </c>
      <c r="J252" s="11">
        <v>21.32</v>
      </c>
      <c r="K252" s="11">
        <v>20.14</v>
      </c>
      <c r="L252" s="11">
        <v>2.61</v>
      </c>
      <c r="M252" s="11">
        <v>33.799999999999997</v>
      </c>
      <c r="N252" s="11">
        <v>1.06</v>
      </c>
      <c r="O252" s="11">
        <v>7.82</v>
      </c>
      <c r="P252" s="11">
        <v>15.06</v>
      </c>
      <c r="Q252" s="11">
        <v>27.46</v>
      </c>
      <c r="R252" s="11">
        <v>29.85</v>
      </c>
      <c r="S252" s="11">
        <v>30.23</v>
      </c>
      <c r="T252" s="11">
        <v>24.38</v>
      </c>
      <c r="U252" s="11">
        <v>5.53</v>
      </c>
      <c r="V252" s="11">
        <v>42.23</v>
      </c>
      <c r="W252" s="11">
        <v>14.22</v>
      </c>
      <c r="X252" s="11">
        <v>1.8</v>
      </c>
      <c r="Y252" s="11">
        <v>7.13</v>
      </c>
      <c r="Z252" s="11">
        <v>9.9</v>
      </c>
      <c r="AA252" s="11">
        <v>6.11</v>
      </c>
      <c r="AB252" s="11">
        <v>48.88</v>
      </c>
      <c r="AC252" s="11">
        <v>14.92</v>
      </c>
      <c r="AD252" s="11">
        <v>16.7</v>
      </c>
      <c r="AE252" s="11">
        <v>12.35</v>
      </c>
      <c r="AF252" s="11">
        <v>26.05</v>
      </c>
      <c r="AG252" s="11">
        <v>25.57</v>
      </c>
      <c r="AH252" s="11">
        <v>17.989999999999998</v>
      </c>
      <c r="AI252" s="11">
        <v>14.73</v>
      </c>
      <c r="AJ252" s="11">
        <v>6.47</v>
      </c>
      <c r="AK252" s="11">
        <v>31.01</v>
      </c>
      <c r="AL252" s="11">
        <v>8.11</v>
      </c>
      <c r="AM252" s="11">
        <v>16.63</v>
      </c>
      <c r="AN252" s="11">
        <v>11.97</v>
      </c>
      <c r="AO252" s="11">
        <v>23.48</v>
      </c>
      <c r="AP252" s="11">
        <v>23.67</v>
      </c>
      <c r="AQ252" s="11">
        <v>8.36</v>
      </c>
      <c r="AR252" s="11">
        <v>70.319999999999993</v>
      </c>
      <c r="AS252" s="11">
        <v>17.98</v>
      </c>
      <c r="AT252" s="11">
        <v>82.86</v>
      </c>
      <c r="AU252" s="11">
        <v>35.85</v>
      </c>
      <c r="AV252" s="11">
        <v>60.29</v>
      </c>
      <c r="AW252" s="11">
        <v>66.33</v>
      </c>
      <c r="AX252" s="11">
        <v>26.37</v>
      </c>
      <c r="AY252" s="11">
        <v>37.81</v>
      </c>
      <c r="AZ252" s="11">
        <v>41.93</v>
      </c>
      <c r="BA252" s="11">
        <v>12.91</v>
      </c>
      <c r="BB252" s="11">
        <v>9.17</v>
      </c>
      <c r="BC252" s="11">
        <v>18.36</v>
      </c>
      <c r="BD252" s="11">
        <v>12.05</v>
      </c>
      <c r="BE252" s="11">
        <v>17.63</v>
      </c>
      <c r="BF252" s="11">
        <v>9.16</v>
      </c>
      <c r="BG252" s="11">
        <v>15.55</v>
      </c>
      <c r="BH252" s="11">
        <v>15.92</v>
      </c>
      <c r="BI252" s="11">
        <v>23.54</v>
      </c>
      <c r="BJ252" s="11">
        <v>0.54</v>
      </c>
      <c r="BK252" s="11">
        <v>14.6</v>
      </c>
      <c r="BL252" s="11">
        <v>21.52</v>
      </c>
      <c r="BM252" s="11">
        <v>10.029999999999999</v>
      </c>
      <c r="BN252" s="11">
        <v>15.53</v>
      </c>
      <c r="BO252" s="11">
        <v>18.350000000000001</v>
      </c>
      <c r="BP252" s="11">
        <v>19.88</v>
      </c>
      <c r="BQ252" s="11">
        <v>15.28</v>
      </c>
      <c r="BR252" s="11">
        <v>15.51</v>
      </c>
      <c r="BS252" s="11">
        <v>10.33</v>
      </c>
      <c r="BT252" s="11">
        <v>25.93</v>
      </c>
      <c r="BU252" s="11">
        <v>15.53</v>
      </c>
      <c r="BV252" s="11">
        <v>31</v>
      </c>
      <c r="BW252" s="11">
        <v>28.36</v>
      </c>
      <c r="BX252" s="11">
        <v>25.18</v>
      </c>
      <c r="BY252" s="11">
        <v>9.1199999999999992</v>
      </c>
      <c r="BZ252" s="11">
        <v>13.75</v>
      </c>
      <c r="CA252" s="11">
        <v>18.05</v>
      </c>
      <c r="CB252" s="11">
        <v>19.28</v>
      </c>
      <c r="CC252" s="11">
        <v>20.260000000000002</v>
      </c>
      <c r="CD252" s="11">
        <v>6.5</v>
      </c>
      <c r="CE252" s="11">
        <v>19.63</v>
      </c>
      <c r="CF252" s="11">
        <v>29.02</v>
      </c>
      <c r="CG252" s="11">
        <v>17.13</v>
      </c>
      <c r="CH252" s="11">
        <v>18.97</v>
      </c>
      <c r="CI252" s="11">
        <v>3.83</v>
      </c>
      <c r="CJ252" s="11">
        <v>26.95</v>
      </c>
      <c r="CK252" s="11">
        <v>17.850000000000001</v>
      </c>
      <c r="CL252" s="11">
        <v>20.88</v>
      </c>
      <c r="CM252" s="11">
        <v>28.47</v>
      </c>
      <c r="CN252" s="11">
        <v>11.26</v>
      </c>
      <c r="CO252" s="11">
        <v>8.2899999999999991</v>
      </c>
      <c r="CP252" s="11">
        <v>19.27</v>
      </c>
      <c r="CQ252" s="11">
        <v>19.79</v>
      </c>
      <c r="CR252" s="11">
        <v>19.86</v>
      </c>
      <c r="CS252" s="11">
        <v>27.4</v>
      </c>
      <c r="CT252" s="11">
        <v>16.13</v>
      </c>
      <c r="CU252" s="11">
        <v>20.32</v>
      </c>
      <c r="CV252" s="11">
        <v>3.37</v>
      </c>
      <c r="CW252" s="11">
        <v>2.59</v>
      </c>
      <c r="CX252" s="11">
        <v>19.16</v>
      </c>
    </row>
    <row r="253" spans="1:102" x14ac:dyDescent="0.35">
      <c r="B253" s="3">
        <f t="shared" si="7"/>
        <v>250</v>
      </c>
      <c r="C253" s="11">
        <v>19.18</v>
      </c>
      <c r="D253" s="11">
        <v>7.39</v>
      </c>
      <c r="E253" s="11">
        <v>19.18</v>
      </c>
      <c r="F253" s="11">
        <v>0.45</v>
      </c>
      <c r="G253" s="11">
        <v>2.35</v>
      </c>
      <c r="H253" s="11">
        <v>8.4</v>
      </c>
      <c r="I253" s="11">
        <v>16.5</v>
      </c>
      <c r="J253" s="11">
        <v>21.07</v>
      </c>
      <c r="K253" s="11">
        <v>20.28</v>
      </c>
      <c r="L253" s="11">
        <v>2.58</v>
      </c>
      <c r="M253" s="11">
        <v>33.81</v>
      </c>
      <c r="N253" s="11">
        <v>1.06</v>
      </c>
      <c r="O253" s="11">
        <v>7.77</v>
      </c>
      <c r="P253" s="11">
        <v>14.93</v>
      </c>
      <c r="Q253" s="11">
        <v>27.27</v>
      </c>
      <c r="R253" s="11">
        <v>29.69</v>
      </c>
      <c r="S253" s="11">
        <v>30.25</v>
      </c>
      <c r="T253" s="11">
        <v>24.21</v>
      </c>
      <c r="U253" s="11">
        <v>5.49</v>
      </c>
      <c r="V253" s="11">
        <v>42.76</v>
      </c>
      <c r="W253" s="11">
        <v>14.24</v>
      </c>
      <c r="X253" s="11">
        <v>1.8</v>
      </c>
      <c r="Y253" s="11">
        <v>7.11</v>
      </c>
      <c r="Z253" s="11">
        <v>9.89</v>
      </c>
      <c r="AA253" s="11">
        <v>6.01</v>
      </c>
      <c r="AB253" s="11">
        <v>48.54</v>
      </c>
      <c r="AC253" s="11">
        <v>14.94</v>
      </c>
      <c r="AD253" s="11">
        <v>16.71</v>
      </c>
      <c r="AE253" s="11">
        <v>12.33</v>
      </c>
      <c r="AF253" s="11">
        <v>26.23</v>
      </c>
      <c r="AG253" s="11">
        <v>25.59</v>
      </c>
      <c r="AH253" s="11">
        <v>17.86</v>
      </c>
      <c r="AI253" s="11">
        <v>14.87</v>
      </c>
      <c r="AJ253" s="11">
        <v>6.56</v>
      </c>
      <c r="AK253" s="11">
        <v>30.59</v>
      </c>
      <c r="AL253" s="11">
        <v>8.11</v>
      </c>
      <c r="AM253" s="11">
        <v>16.63</v>
      </c>
      <c r="AN253" s="11">
        <v>11.75</v>
      </c>
      <c r="AO253" s="11">
        <v>23.46</v>
      </c>
      <c r="AP253" s="11">
        <v>23.74</v>
      </c>
      <c r="AQ253" s="11">
        <v>8.32</v>
      </c>
      <c r="AR253" s="11">
        <v>69.040000000000006</v>
      </c>
      <c r="AS253" s="11">
        <v>17.88</v>
      </c>
      <c r="AT253" s="11">
        <v>83.07</v>
      </c>
      <c r="AU253" s="11">
        <v>35.75</v>
      </c>
      <c r="AV253" s="11">
        <v>60.36</v>
      </c>
      <c r="AW253" s="11">
        <v>66.36</v>
      </c>
      <c r="AX253" s="11">
        <v>26.5</v>
      </c>
      <c r="AY253" s="11">
        <v>37.340000000000003</v>
      </c>
      <c r="AZ253" s="11">
        <v>41.94</v>
      </c>
      <c r="BA253" s="11">
        <v>13.25</v>
      </c>
      <c r="BB253" s="11">
        <v>8.85</v>
      </c>
      <c r="BC253" s="11">
        <v>16.68</v>
      </c>
      <c r="BD253" s="11">
        <v>12.96</v>
      </c>
      <c r="BE253" s="11">
        <v>18.670000000000002</v>
      </c>
      <c r="BF253" s="11">
        <v>8.89</v>
      </c>
      <c r="BG253" s="11">
        <v>15.77</v>
      </c>
      <c r="BH253" s="11">
        <v>17.16</v>
      </c>
      <c r="BI253" s="11">
        <v>21.81</v>
      </c>
      <c r="BJ253" s="11">
        <v>0.5</v>
      </c>
      <c r="BK253" s="11">
        <v>14.81</v>
      </c>
      <c r="BL253" s="11">
        <v>21.57</v>
      </c>
      <c r="BM253" s="11">
        <v>10.119999999999999</v>
      </c>
      <c r="BN253" s="11">
        <v>16.739999999999998</v>
      </c>
      <c r="BO253" s="11">
        <v>18.7</v>
      </c>
      <c r="BP253" s="11">
        <v>21.51</v>
      </c>
      <c r="BQ253" s="11">
        <v>14.85</v>
      </c>
      <c r="BR253" s="11">
        <v>15.39</v>
      </c>
      <c r="BS253" s="11">
        <v>9.9</v>
      </c>
      <c r="BT253" s="11">
        <v>26.46</v>
      </c>
      <c r="BU253" s="11">
        <v>15.34</v>
      </c>
      <c r="BV253" s="11">
        <v>29.02</v>
      </c>
      <c r="BW253" s="11">
        <v>26.57</v>
      </c>
      <c r="BX253" s="11">
        <v>24.57</v>
      </c>
      <c r="BY253" s="11">
        <v>8.8699999999999992</v>
      </c>
      <c r="BZ253" s="11">
        <v>12.92</v>
      </c>
      <c r="CA253" s="11">
        <v>18.57</v>
      </c>
      <c r="CB253" s="11">
        <v>18.98</v>
      </c>
      <c r="CC253" s="11">
        <v>22.68</v>
      </c>
      <c r="CD253" s="11">
        <v>6.44</v>
      </c>
      <c r="CE253" s="11">
        <v>18.8</v>
      </c>
      <c r="CF253" s="11">
        <v>28.46</v>
      </c>
      <c r="CG253" s="11">
        <v>18.02</v>
      </c>
      <c r="CH253" s="11">
        <v>19.8</v>
      </c>
      <c r="CI253" s="11">
        <v>3.8</v>
      </c>
      <c r="CJ253" s="11">
        <v>26.72</v>
      </c>
      <c r="CK253" s="11">
        <v>19.79</v>
      </c>
      <c r="CL253" s="11">
        <v>20.329999999999998</v>
      </c>
      <c r="CM253" s="11">
        <v>29.61</v>
      </c>
      <c r="CN253" s="11">
        <v>11.53</v>
      </c>
      <c r="CO253" s="11">
        <v>6.98</v>
      </c>
      <c r="CP253" s="11">
        <v>19</v>
      </c>
      <c r="CQ253" s="11">
        <v>19.899999999999999</v>
      </c>
      <c r="CR253" s="11">
        <v>20.22</v>
      </c>
      <c r="CS253" s="11">
        <v>27.04</v>
      </c>
      <c r="CT253" s="11">
        <v>15.87</v>
      </c>
      <c r="CU253" s="11">
        <v>19.34</v>
      </c>
      <c r="CV253" s="11">
        <v>3.34</v>
      </c>
      <c r="CW253" s="11">
        <v>2.5</v>
      </c>
      <c r="CX253" s="11">
        <v>18.86</v>
      </c>
    </row>
    <row r="255" spans="1:102" s="7" customFormat="1" x14ac:dyDescent="0.35">
      <c r="A255" s="6" t="s">
        <v>3</v>
      </c>
    </row>
    <row r="256" spans="1:102" x14ac:dyDescent="0.35">
      <c r="B256" s="2" t="s">
        <v>0</v>
      </c>
      <c r="C256" s="1" t="str">
        <f>C3</f>
        <v>Instrument 1</v>
      </c>
      <c r="D256" s="1" t="str">
        <f t="shared" ref="D256:BO256" si="8">D3</f>
        <v>Instrument 2</v>
      </c>
      <c r="E256" s="1" t="str">
        <f t="shared" si="8"/>
        <v>Instrument 3</v>
      </c>
      <c r="F256" s="1" t="str">
        <f t="shared" si="8"/>
        <v>Instrument 4</v>
      </c>
      <c r="G256" s="1" t="str">
        <f t="shared" si="8"/>
        <v>Instrument 5</v>
      </c>
      <c r="H256" s="1" t="str">
        <f t="shared" si="8"/>
        <v>Instrument 6</v>
      </c>
      <c r="I256" s="1" t="str">
        <f t="shared" si="8"/>
        <v>Instrument 7</v>
      </c>
      <c r="J256" s="1" t="str">
        <f t="shared" si="8"/>
        <v>Instrument 8</v>
      </c>
      <c r="K256" s="1" t="str">
        <f t="shared" si="8"/>
        <v>Instrument 9</v>
      </c>
      <c r="L256" s="1" t="str">
        <f t="shared" si="8"/>
        <v>Instrument 10</v>
      </c>
      <c r="M256" s="1" t="str">
        <f t="shared" si="8"/>
        <v>Instrument 11</v>
      </c>
      <c r="N256" s="1" t="str">
        <f t="shared" si="8"/>
        <v>Instrument 12</v>
      </c>
      <c r="O256" s="1" t="str">
        <f t="shared" si="8"/>
        <v>Instrument 13</v>
      </c>
      <c r="P256" s="1" t="str">
        <f t="shared" si="8"/>
        <v>Instrument 14</v>
      </c>
      <c r="Q256" s="1" t="str">
        <f t="shared" si="8"/>
        <v>Instrument 15</v>
      </c>
      <c r="R256" s="1" t="str">
        <f t="shared" si="8"/>
        <v>Instrument 16</v>
      </c>
      <c r="S256" s="1" t="str">
        <f t="shared" si="8"/>
        <v>Instrument 17</v>
      </c>
      <c r="T256" s="1" t="str">
        <f t="shared" si="8"/>
        <v>Instrument 18</v>
      </c>
      <c r="U256" s="1" t="str">
        <f t="shared" si="8"/>
        <v>Instrument 19</v>
      </c>
      <c r="V256" s="1" t="str">
        <f t="shared" si="8"/>
        <v>Instrument 20</v>
      </c>
      <c r="W256" s="1" t="str">
        <f t="shared" si="8"/>
        <v>Instrument 21</v>
      </c>
      <c r="X256" s="1" t="str">
        <f t="shared" si="8"/>
        <v>Instrument 22</v>
      </c>
      <c r="Y256" s="1" t="str">
        <f t="shared" si="8"/>
        <v>Instrument 23</v>
      </c>
      <c r="Z256" s="1" t="str">
        <f t="shared" si="8"/>
        <v>Instrument 24</v>
      </c>
      <c r="AA256" s="1" t="str">
        <f t="shared" si="8"/>
        <v>Instrument 25</v>
      </c>
      <c r="AB256" s="1" t="str">
        <f t="shared" si="8"/>
        <v>Instrument 26</v>
      </c>
      <c r="AC256" s="1" t="str">
        <f t="shared" si="8"/>
        <v>Instrument 27</v>
      </c>
      <c r="AD256" s="1" t="str">
        <f t="shared" si="8"/>
        <v>Instrument 28</v>
      </c>
      <c r="AE256" s="1" t="str">
        <f t="shared" si="8"/>
        <v>Instrument 29</v>
      </c>
      <c r="AF256" s="1" t="str">
        <f t="shared" si="8"/>
        <v>Instrument 30</v>
      </c>
      <c r="AG256" s="1" t="str">
        <f t="shared" si="8"/>
        <v>Instrument 31</v>
      </c>
      <c r="AH256" s="1" t="str">
        <f t="shared" si="8"/>
        <v>Instrument 32</v>
      </c>
      <c r="AI256" s="1" t="str">
        <f t="shared" si="8"/>
        <v>Instrument 33</v>
      </c>
      <c r="AJ256" s="1" t="str">
        <f t="shared" si="8"/>
        <v>Instrument 34</v>
      </c>
      <c r="AK256" s="1" t="str">
        <f t="shared" si="8"/>
        <v>Instrument 35</v>
      </c>
      <c r="AL256" s="1" t="str">
        <f t="shared" si="8"/>
        <v>Instrument 36</v>
      </c>
      <c r="AM256" s="1" t="str">
        <f t="shared" si="8"/>
        <v>Instrument 37</v>
      </c>
      <c r="AN256" s="1" t="str">
        <f t="shared" si="8"/>
        <v>Instrument 38</v>
      </c>
      <c r="AO256" s="1" t="str">
        <f t="shared" si="8"/>
        <v>Instrument 39</v>
      </c>
      <c r="AP256" s="1" t="str">
        <f t="shared" si="8"/>
        <v>Instrument 40</v>
      </c>
      <c r="AQ256" s="1" t="str">
        <f t="shared" si="8"/>
        <v>Instrument 41</v>
      </c>
      <c r="AR256" s="1" t="str">
        <f t="shared" si="8"/>
        <v>Instrument 42</v>
      </c>
      <c r="AS256" s="1" t="str">
        <f t="shared" si="8"/>
        <v>Instrument 43</v>
      </c>
      <c r="AT256" s="1" t="str">
        <f t="shared" si="8"/>
        <v>Instrument 44</v>
      </c>
      <c r="AU256" s="1" t="str">
        <f t="shared" si="8"/>
        <v>Instrument 45</v>
      </c>
      <c r="AV256" s="1" t="str">
        <f t="shared" si="8"/>
        <v>Instrument 46</v>
      </c>
      <c r="AW256" s="1" t="str">
        <f t="shared" si="8"/>
        <v>Instrument 47</v>
      </c>
      <c r="AX256" s="1" t="str">
        <f t="shared" si="8"/>
        <v>Instrument 48</v>
      </c>
      <c r="AY256" s="1" t="str">
        <f t="shared" si="8"/>
        <v>Instrument 49</v>
      </c>
      <c r="AZ256" s="1" t="str">
        <f t="shared" si="8"/>
        <v>Instrument 50</v>
      </c>
      <c r="BA256" s="1" t="str">
        <f t="shared" si="8"/>
        <v>Instrument 51</v>
      </c>
      <c r="BB256" s="1" t="str">
        <f t="shared" si="8"/>
        <v>Instrument 52</v>
      </c>
      <c r="BC256" s="1" t="str">
        <f t="shared" si="8"/>
        <v>Instrument 53</v>
      </c>
      <c r="BD256" s="1" t="str">
        <f t="shared" si="8"/>
        <v>Instrument 54</v>
      </c>
      <c r="BE256" s="1" t="str">
        <f t="shared" si="8"/>
        <v>Instrument 55</v>
      </c>
      <c r="BF256" s="1" t="str">
        <f t="shared" si="8"/>
        <v>Instrument 56</v>
      </c>
      <c r="BG256" s="1" t="str">
        <f t="shared" si="8"/>
        <v>Instrument 57</v>
      </c>
      <c r="BH256" s="1" t="str">
        <f t="shared" si="8"/>
        <v>Instrument 58</v>
      </c>
      <c r="BI256" s="1" t="str">
        <f t="shared" si="8"/>
        <v>Instrument 59</v>
      </c>
      <c r="BJ256" s="1" t="str">
        <f t="shared" si="8"/>
        <v>Instrument 60</v>
      </c>
      <c r="BK256" s="1" t="str">
        <f t="shared" si="8"/>
        <v>Instrument 61</v>
      </c>
      <c r="BL256" s="1" t="str">
        <f t="shared" si="8"/>
        <v>Instrument 62</v>
      </c>
      <c r="BM256" s="1" t="str">
        <f t="shared" si="8"/>
        <v>Instrument 63</v>
      </c>
      <c r="BN256" s="1" t="str">
        <f t="shared" si="8"/>
        <v>Instrument 64</v>
      </c>
      <c r="BO256" s="1" t="str">
        <f t="shared" si="8"/>
        <v>Instrument 65</v>
      </c>
      <c r="BP256" s="1" t="str">
        <f t="shared" ref="BP256:CX256" si="9">BP3</f>
        <v>Instrument 66</v>
      </c>
      <c r="BQ256" s="1" t="str">
        <f t="shared" si="9"/>
        <v>Instrument 67</v>
      </c>
      <c r="BR256" s="1" t="str">
        <f t="shared" si="9"/>
        <v>Instrument 68</v>
      </c>
      <c r="BS256" s="1" t="str">
        <f t="shared" si="9"/>
        <v>Instrument 69</v>
      </c>
      <c r="BT256" s="1" t="str">
        <f t="shared" si="9"/>
        <v>Instrument 70</v>
      </c>
      <c r="BU256" s="1" t="str">
        <f t="shared" si="9"/>
        <v>Instrument 71</v>
      </c>
      <c r="BV256" s="1" t="str">
        <f t="shared" si="9"/>
        <v>Instrument 72</v>
      </c>
      <c r="BW256" s="1" t="str">
        <f t="shared" si="9"/>
        <v>Instrument 73</v>
      </c>
      <c r="BX256" s="1" t="str">
        <f t="shared" si="9"/>
        <v>Instrument 74</v>
      </c>
      <c r="BY256" s="1" t="str">
        <f t="shared" si="9"/>
        <v>Instrument 75</v>
      </c>
      <c r="BZ256" s="1" t="str">
        <f t="shared" si="9"/>
        <v>Instrument 76</v>
      </c>
      <c r="CA256" s="1" t="str">
        <f t="shared" si="9"/>
        <v>Instrument 77</v>
      </c>
      <c r="CB256" s="1" t="str">
        <f t="shared" si="9"/>
        <v>Instrument 78</v>
      </c>
      <c r="CC256" s="1" t="str">
        <f t="shared" si="9"/>
        <v>Instrument 79</v>
      </c>
      <c r="CD256" s="1" t="str">
        <f t="shared" si="9"/>
        <v>Instrument 80</v>
      </c>
      <c r="CE256" s="1" t="str">
        <f t="shared" si="9"/>
        <v>Instrument 81</v>
      </c>
      <c r="CF256" s="1" t="str">
        <f t="shared" si="9"/>
        <v>Instrument 82</v>
      </c>
      <c r="CG256" s="1" t="str">
        <f t="shared" si="9"/>
        <v>Instrument 83</v>
      </c>
      <c r="CH256" s="1" t="str">
        <f t="shared" si="9"/>
        <v>Instrument 84</v>
      </c>
      <c r="CI256" s="1" t="str">
        <f t="shared" si="9"/>
        <v>Instrument 85</v>
      </c>
      <c r="CJ256" s="1" t="str">
        <f t="shared" si="9"/>
        <v>Instrument 86</v>
      </c>
      <c r="CK256" s="1" t="str">
        <f t="shared" si="9"/>
        <v>Instrument 87</v>
      </c>
      <c r="CL256" s="1" t="str">
        <f t="shared" si="9"/>
        <v>Instrument 88</v>
      </c>
      <c r="CM256" s="1" t="str">
        <f t="shared" si="9"/>
        <v>Instrument 89</v>
      </c>
      <c r="CN256" s="1" t="str">
        <f t="shared" si="9"/>
        <v>Instrument 90</v>
      </c>
      <c r="CO256" s="1" t="str">
        <f t="shared" si="9"/>
        <v>Instrument 91</v>
      </c>
      <c r="CP256" s="1" t="str">
        <f t="shared" si="9"/>
        <v>Instrument 92</v>
      </c>
      <c r="CQ256" s="1" t="str">
        <f t="shared" si="9"/>
        <v>Instrument 93</v>
      </c>
      <c r="CR256" s="1" t="str">
        <f t="shared" si="9"/>
        <v>Instrument 94</v>
      </c>
      <c r="CS256" s="1" t="str">
        <f t="shared" si="9"/>
        <v>Instrument 95</v>
      </c>
      <c r="CT256" s="1" t="str">
        <f t="shared" si="9"/>
        <v>Instrument 96</v>
      </c>
      <c r="CU256" s="1" t="str">
        <f t="shared" si="9"/>
        <v>Instrument 97</v>
      </c>
      <c r="CV256" s="1" t="str">
        <f t="shared" si="9"/>
        <v>Instrument 98</v>
      </c>
      <c r="CW256" s="1" t="str">
        <f t="shared" si="9"/>
        <v>Instrument 99</v>
      </c>
      <c r="CX256" s="1" t="str">
        <f t="shared" si="9"/>
        <v>Instrument 100</v>
      </c>
    </row>
    <row r="257" spans="2:102" x14ac:dyDescent="0.35">
      <c r="B257" s="3">
        <v>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2:102" x14ac:dyDescent="0.35">
      <c r="B258" s="3">
        <f>B257+1</f>
        <v>2</v>
      </c>
      <c r="C258" s="4">
        <f>C5/C4-1</f>
        <v>-1.6438356164384382E-3</v>
      </c>
      <c r="D258" s="4">
        <f t="shared" ref="D258:BO258" si="10">D5/D4-1</f>
        <v>1.3623978201635634E-3</v>
      </c>
      <c r="E258" s="4">
        <f t="shared" si="10"/>
        <v>3.342618384401197E-3</v>
      </c>
      <c r="F258" s="4">
        <f t="shared" si="10"/>
        <v>0</v>
      </c>
      <c r="G258" s="4">
        <f t="shared" si="10"/>
        <v>0</v>
      </c>
      <c r="H258" s="4">
        <f t="shared" si="10"/>
        <v>-9.4562647754137252E-3</v>
      </c>
      <c r="I258" s="4">
        <f t="shared" si="10"/>
        <v>5.6915196357421038E-4</v>
      </c>
      <c r="J258" s="4">
        <f t="shared" si="10"/>
        <v>5.9037238873751452E-3</v>
      </c>
      <c r="K258" s="4">
        <f t="shared" si="10"/>
        <v>0</v>
      </c>
      <c r="L258" s="4">
        <f t="shared" si="10"/>
        <v>-1.179941002949858E-2</v>
      </c>
      <c r="M258" s="4">
        <f t="shared" si="10"/>
        <v>-2.0558002936857944E-3</v>
      </c>
      <c r="N258" s="4">
        <f t="shared" si="10"/>
        <v>0</v>
      </c>
      <c r="O258" s="4">
        <f t="shared" si="10"/>
        <v>-6.7114093959731447E-3</v>
      </c>
      <c r="P258" s="4">
        <f t="shared" si="10"/>
        <v>4.7687172150692181E-3</v>
      </c>
      <c r="Q258" s="4">
        <f t="shared" si="10"/>
        <v>6.6777963272124374E-4</v>
      </c>
      <c r="R258" s="4">
        <f t="shared" si="10"/>
        <v>-6.0105184072126727E-3</v>
      </c>
      <c r="S258" s="4">
        <f t="shared" si="10"/>
        <v>4.9148099606814988E-3</v>
      </c>
      <c r="T258" s="4">
        <f t="shared" si="10"/>
        <v>-1.3026487190621605E-3</v>
      </c>
      <c r="U258" s="4">
        <f t="shared" si="10"/>
        <v>1.9920318725101804E-3</v>
      </c>
      <c r="V258" s="4">
        <f t="shared" si="10"/>
        <v>-2.3866348448687846E-3</v>
      </c>
      <c r="W258" s="4">
        <f t="shared" si="10"/>
        <v>1.7543859649122862E-2</v>
      </c>
      <c r="X258" s="4">
        <f t="shared" si="10"/>
        <v>0</v>
      </c>
      <c r="Y258" s="4">
        <f t="shared" si="10"/>
        <v>0</v>
      </c>
      <c r="Z258" s="4">
        <f t="shared" si="10"/>
        <v>-1.0270774976657404E-2</v>
      </c>
      <c r="AA258" s="4">
        <f t="shared" si="10"/>
        <v>3.5714285714285587E-3</v>
      </c>
      <c r="AB258" s="4">
        <f t="shared" si="10"/>
        <v>-3.9991580719848097E-3</v>
      </c>
      <c r="AC258" s="4">
        <f t="shared" si="10"/>
        <v>5.1207022677395297E-3</v>
      </c>
      <c r="AD258" s="4">
        <f t="shared" si="10"/>
        <v>0</v>
      </c>
      <c r="AE258" s="4">
        <f t="shared" si="10"/>
        <v>-1.6380016380016515E-2</v>
      </c>
      <c r="AF258" s="4">
        <f t="shared" si="10"/>
        <v>2.7354435326298887E-3</v>
      </c>
      <c r="AG258" s="4">
        <f t="shared" si="10"/>
        <v>-1.4992503748125774E-3</v>
      </c>
      <c r="AH258" s="4">
        <f t="shared" si="10"/>
        <v>5.7351407716370595E-3</v>
      </c>
      <c r="AI258" s="4">
        <f t="shared" si="10"/>
        <v>-2.7081922816519999E-2</v>
      </c>
      <c r="AJ258" s="4">
        <f t="shared" si="10"/>
        <v>-3.4904013961606362E-3</v>
      </c>
      <c r="AK258" s="4">
        <f t="shared" si="10"/>
        <v>2.5065104166666741E-2</v>
      </c>
      <c r="AL258" s="4">
        <f t="shared" si="10"/>
        <v>1.2048192771083599E-3</v>
      </c>
      <c r="AM258" s="4">
        <f t="shared" si="10"/>
        <v>-5.6882821387926885E-4</v>
      </c>
      <c r="AN258" s="4">
        <f t="shared" si="10"/>
        <v>1.5698587127158437E-2</v>
      </c>
      <c r="AO258" s="4">
        <f t="shared" si="10"/>
        <v>-4.2698548249360258E-3</v>
      </c>
      <c r="AP258" s="4">
        <f t="shared" si="10"/>
        <v>-1.8818380743982455E-2</v>
      </c>
      <c r="AQ258" s="4">
        <f t="shared" si="10"/>
        <v>-5.1020408163264808E-3</v>
      </c>
      <c r="AR258" s="4">
        <f t="shared" si="10"/>
        <v>-9.6196868008948666E-3</v>
      </c>
      <c r="AS258" s="4">
        <f t="shared" si="10"/>
        <v>-4.4662795891026175E-4</v>
      </c>
      <c r="AT258" s="4">
        <f t="shared" si="10"/>
        <v>-7.2527197699137069E-3</v>
      </c>
      <c r="AU258" s="4">
        <f t="shared" si="10"/>
        <v>-7.8381795195953119E-3</v>
      </c>
      <c r="AV258" s="4">
        <f t="shared" si="10"/>
        <v>4.4936052540613947E-3</v>
      </c>
      <c r="AW258" s="4">
        <f t="shared" si="10"/>
        <v>-1.1066267413097353E-2</v>
      </c>
      <c r="AX258" s="4">
        <f t="shared" si="10"/>
        <v>2.26683937823835E-3</v>
      </c>
      <c r="AY258" s="4">
        <f t="shared" si="10"/>
        <v>2.6231419411248957E-3</v>
      </c>
      <c r="AZ258" s="4">
        <f t="shared" si="10"/>
        <v>1.6974326331422596E-3</v>
      </c>
      <c r="BA258" s="4">
        <f t="shared" si="10"/>
        <v>-4.1874999999999996E-2</v>
      </c>
      <c r="BB258" s="4">
        <f t="shared" si="10"/>
        <v>-3.22265625E-2</v>
      </c>
      <c r="BC258" s="4">
        <f t="shared" si="10"/>
        <v>-4.1300980898296369E-2</v>
      </c>
      <c r="BD258" s="4">
        <f t="shared" si="10"/>
        <v>-2.1244309559939278E-2</v>
      </c>
      <c r="BE258" s="4">
        <f t="shared" si="10"/>
        <v>4.0154015401540288E-2</v>
      </c>
      <c r="BF258" s="4">
        <f t="shared" si="10"/>
        <v>-1.0559662090813271E-2</v>
      </c>
      <c r="BG258" s="4">
        <f t="shared" si="10"/>
        <v>-1.4206300185299559E-2</v>
      </c>
      <c r="BH258" s="4">
        <f t="shared" si="10"/>
        <v>-3.5523978685612856E-2</v>
      </c>
      <c r="BI258" s="4">
        <f t="shared" si="10"/>
        <v>1.7391304347826209E-2</v>
      </c>
      <c r="BJ258" s="4">
        <f t="shared" si="10"/>
        <v>-2.0000000000000018E-2</v>
      </c>
      <c r="BK258" s="4">
        <f t="shared" si="10"/>
        <v>-3.799758745476467E-2</v>
      </c>
      <c r="BL258" s="4">
        <f t="shared" si="10"/>
        <v>3.5664659564613288E-2</v>
      </c>
      <c r="BM258" s="4">
        <f t="shared" si="10"/>
        <v>1.6829052258636068E-2</v>
      </c>
      <c r="BN258" s="4">
        <f t="shared" si="10"/>
        <v>1.1123470522803158E-2</v>
      </c>
      <c r="BO258" s="4">
        <f t="shared" si="10"/>
        <v>-2.0682523267838593E-2</v>
      </c>
      <c r="BP258" s="4">
        <f t="shared" ref="BP258:CX258" si="11">BP5/BP4-1</f>
        <v>1.8298261665141702E-3</v>
      </c>
      <c r="BQ258" s="4">
        <f t="shared" si="11"/>
        <v>-2.34375E-2</v>
      </c>
      <c r="BR258" s="4">
        <f t="shared" si="11"/>
        <v>1.416256157635476E-2</v>
      </c>
      <c r="BS258" s="4">
        <f t="shared" si="11"/>
        <v>9.0725806451612545E-3</v>
      </c>
      <c r="BT258" s="4">
        <f t="shared" si="11"/>
        <v>-7.4766355140187812E-4</v>
      </c>
      <c r="BU258" s="4">
        <f t="shared" si="11"/>
        <v>-5.4117647058823604E-2</v>
      </c>
      <c r="BV258" s="4">
        <f t="shared" si="11"/>
        <v>2.1241287753070104E-2</v>
      </c>
      <c r="BW258" s="4">
        <f t="shared" si="11"/>
        <v>4.0014290818149334E-2</v>
      </c>
      <c r="BX258" s="4">
        <f t="shared" si="11"/>
        <v>1.284624648735444E-2</v>
      </c>
      <c r="BY258" s="4">
        <f t="shared" si="11"/>
        <v>7.4706510138740079E-3</v>
      </c>
      <c r="BZ258" s="4">
        <f t="shared" si="11"/>
        <v>-3.8255547054323324E-3</v>
      </c>
      <c r="CA258" s="4">
        <f t="shared" si="11"/>
        <v>1.4220416455053231E-2</v>
      </c>
      <c r="CB258" s="4">
        <f t="shared" si="11"/>
        <v>-1.0537992235163718E-2</v>
      </c>
      <c r="CC258" s="4">
        <f t="shared" si="11"/>
        <v>9.2896174863387859E-2</v>
      </c>
      <c r="CD258" s="4">
        <f t="shared" si="11"/>
        <v>4.4843049327354167E-2</v>
      </c>
      <c r="CE258" s="4">
        <f t="shared" si="11"/>
        <v>-2.804691483936772E-2</v>
      </c>
      <c r="CF258" s="4">
        <f t="shared" si="11"/>
        <v>-1.0448264239973137E-2</v>
      </c>
      <c r="CG258" s="4">
        <f t="shared" si="11"/>
        <v>9.4522019334049245E-2</v>
      </c>
      <c r="CH258" s="4">
        <f t="shared" si="11"/>
        <v>-2.4365987071108819E-2</v>
      </c>
      <c r="CI258" s="4">
        <f t="shared" si="11"/>
        <v>-5.7788944723618063E-2</v>
      </c>
      <c r="CJ258" s="4">
        <f t="shared" si="11"/>
        <v>-4.3682310469314145E-2</v>
      </c>
      <c r="CK258" s="4">
        <f t="shared" si="11"/>
        <v>-2.1791767554479424E-2</v>
      </c>
      <c r="CL258" s="4">
        <f t="shared" si="11"/>
        <v>-4.6705998033431673E-2</v>
      </c>
      <c r="CM258" s="4">
        <f t="shared" si="11"/>
        <v>-2.0276794335371662E-2</v>
      </c>
      <c r="CN258" s="4">
        <f t="shared" si="11"/>
        <v>-1.551724137931032E-2</v>
      </c>
      <c r="CO258" s="4">
        <f t="shared" si="11"/>
        <v>-9.1216216216216228E-2</v>
      </c>
      <c r="CP258" s="4">
        <f t="shared" si="11"/>
        <v>-6.0722891566265091E-2</v>
      </c>
      <c r="CQ258" s="4">
        <f t="shared" si="11"/>
        <v>1.1586901763223967E-2</v>
      </c>
      <c r="CR258" s="4">
        <f t="shared" si="11"/>
        <v>-1.6815034619188873E-2</v>
      </c>
      <c r="CS258" s="4">
        <f t="shared" si="11"/>
        <v>-2.4424778761061972E-2</v>
      </c>
      <c r="CT258" s="4">
        <f t="shared" si="11"/>
        <v>-1.559688062387532E-2</v>
      </c>
      <c r="CU258" s="4">
        <f t="shared" si="11"/>
        <v>2.1032504780114536E-2</v>
      </c>
      <c r="CV258" s="4">
        <f t="shared" si="11"/>
        <v>-6.0060060060059817E-3</v>
      </c>
      <c r="CW258" s="4">
        <f t="shared" si="11"/>
        <v>-3.7878787878788955E-3</v>
      </c>
      <c r="CX258" s="4">
        <f t="shared" si="11"/>
        <v>2.9181865554976483E-2</v>
      </c>
    </row>
    <row r="259" spans="2:102" x14ac:dyDescent="0.35">
      <c r="B259" s="3">
        <f t="shared" ref="B259:B322" si="12">B258+1</f>
        <v>3</v>
      </c>
      <c r="C259" s="4">
        <f t="shared" ref="C259:C322" si="13">C6/C5-1</f>
        <v>3.293084522502765E-3</v>
      </c>
      <c r="D259" s="4">
        <f t="shared" ref="D259:BO259" si="14">D6/D5-1</f>
        <v>-1.3605442176870541E-3</v>
      </c>
      <c r="E259" s="4">
        <f t="shared" si="14"/>
        <v>1.6657412548581885E-3</v>
      </c>
      <c r="F259" s="4">
        <f t="shared" si="14"/>
        <v>0</v>
      </c>
      <c r="G259" s="4">
        <f t="shared" si="14"/>
        <v>0</v>
      </c>
      <c r="H259" s="4">
        <f t="shared" si="14"/>
        <v>4.7732696897373472E-3</v>
      </c>
      <c r="I259" s="4">
        <f t="shared" si="14"/>
        <v>-3.4129692832763903E-3</v>
      </c>
      <c r="J259" s="4">
        <f t="shared" si="14"/>
        <v>1.896162528216716E-2</v>
      </c>
      <c r="K259" s="4">
        <f t="shared" si="14"/>
        <v>6.0168471720811745E-4</v>
      </c>
      <c r="L259" s="4">
        <f t="shared" si="14"/>
        <v>-2.9850746268657025E-3</v>
      </c>
      <c r="M259" s="4">
        <f t="shared" si="14"/>
        <v>-2.6486168334313165E-3</v>
      </c>
      <c r="N259" s="4">
        <f t="shared" si="14"/>
        <v>0</v>
      </c>
      <c r="O259" s="4">
        <f t="shared" si="14"/>
        <v>-2.7027027027027861E-3</v>
      </c>
      <c r="P259" s="4">
        <f t="shared" si="14"/>
        <v>4.7460844803026703E-4</v>
      </c>
      <c r="Q259" s="4">
        <f t="shared" si="14"/>
        <v>2.0020020020021789E-3</v>
      </c>
      <c r="R259" s="4">
        <f t="shared" si="14"/>
        <v>-7.1806500377928906E-3</v>
      </c>
      <c r="S259" s="4">
        <f t="shared" si="14"/>
        <v>-2.9344636452560691E-3</v>
      </c>
      <c r="T259" s="4">
        <f t="shared" si="14"/>
        <v>-9.1304347826087762E-3</v>
      </c>
      <c r="U259" s="4">
        <f t="shared" si="14"/>
        <v>-1.9880715705766772E-3</v>
      </c>
      <c r="V259" s="4">
        <f t="shared" si="14"/>
        <v>-1.9617224880382755E-2</v>
      </c>
      <c r="W259" s="4">
        <f t="shared" si="14"/>
        <v>-5.9681697612732343E-3</v>
      </c>
      <c r="X259" s="4">
        <f t="shared" si="14"/>
        <v>0</v>
      </c>
      <c r="Y259" s="4">
        <f t="shared" si="14"/>
        <v>2.1645021645020357E-3</v>
      </c>
      <c r="Z259" s="4">
        <f t="shared" si="14"/>
        <v>-7.547169811320753E-3</v>
      </c>
      <c r="AA259" s="4">
        <f t="shared" si="14"/>
        <v>-5.3380782918149849E-3</v>
      </c>
      <c r="AB259" s="4">
        <f t="shared" si="14"/>
        <v>4.2265426880812029E-3</v>
      </c>
      <c r="AC259" s="4">
        <f t="shared" si="14"/>
        <v>-7.2780203784572617E-4</v>
      </c>
      <c r="AD259" s="4">
        <f t="shared" si="14"/>
        <v>-5.9206631142694199E-4</v>
      </c>
      <c r="AE259" s="4">
        <f t="shared" si="14"/>
        <v>7.4937552039966437E-3</v>
      </c>
      <c r="AF259" s="4">
        <f t="shared" si="14"/>
        <v>5.4559625876851037E-3</v>
      </c>
      <c r="AG259" s="4">
        <f t="shared" si="14"/>
        <v>3.0030030030030463E-3</v>
      </c>
      <c r="AH259" s="4">
        <f t="shared" si="14"/>
        <v>1.7625712804562044E-2</v>
      </c>
      <c r="AI259" s="4">
        <f t="shared" si="14"/>
        <v>-2.0876826722338038E-3</v>
      </c>
      <c r="AJ259" s="4">
        <f t="shared" si="14"/>
        <v>-1.5761821366024442E-2</v>
      </c>
      <c r="AK259" s="4">
        <f t="shared" si="14"/>
        <v>-1.3972689742775435E-2</v>
      </c>
      <c r="AL259" s="4">
        <f t="shared" si="14"/>
        <v>-1.2033694344163459E-3</v>
      </c>
      <c r="AM259" s="4">
        <f t="shared" si="14"/>
        <v>2.2766078542970636E-3</v>
      </c>
      <c r="AN259" s="4">
        <f t="shared" si="14"/>
        <v>4.6367851622874934E-3</v>
      </c>
      <c r="AO259" s="4">
        <f t="shared" si="14"/>
        <v>3.4305317324183626E-3</v>
      </c>
      <c r="AP259" s="4">
        <f t="shared" si="14"/>
        <v>3.122212310436856E-3</v>
      </c>
      <c r="AQ259" s="4">
        <f t="shared" si="14"/>
        <v>-3.8461538461538325E-3</v>
      </c>
      <c r="AR259" s="4">
        <f t="shared" si="14"/>
        <v>1.4456742715156734E-2</v>
      </c>
      <c r="AS259" s="4">
        <f t="shared" si="14"/>
        <v>-8.0428954423592547E-3</v>
      </c>
      <c r="AT259" s="4">
        <f t="shared" si="14"/>
        <v>-7.8095478019902798E-3</v>
      </c>
      <c r="AU259" s="4">
        <f t="shared" si="14"/>
        <v>-6.8807339449542537E-3</v>
      </c>
      <c r="AV259" s="4">
        <f t="shared" si="14"/>
        <v>2.7529249827942248E-3</v>
      </c>
      <c r="AW259" s="4">
        <f t="shared" si="14"/>
        <v>-6.0558188520273282E-3</v>
      </c>
      <c r="AX259" s="4">
        <f t="shared" si="14"/>
        <v>4.2003231017770926E-3</v>
      </c>
      <c r="AY259" s="4">
        <f t="shared" si="14"/>
        <v>5.8139534883721034E-3</v>
      </c>
      <c r="AZ259" s="4">
        <f t="shared" si="14"/>
        <v>1.2709171785638684E-3</v>
      </c>
      <c r="BA259" s="4">
        <f t="shared" si="14"/>
        <v>6.4579256360078219E-2</v>
      </c>
      <c r="BB259" s="4">
        <f t="shared" si="14"/>
        <v>2.5227043390514625E-2</v>
      </c>
      <c r="BC259" s="4">
        <f t="shared" si="14"/>
        <v>6.4620355411955099E-3</v>
      </c>
      <c r="BD259" s="4">
        <f t="shared" si="14"/>
        <v>3.2558139534883734E-2</v>
      </c>
      <c r="BE259" s="4">
        <f t="shared" si="14"/>
        <v>-1.7451084082496182E-2</v>
      </c>
      <c r="BF259" s="4">
        <f t="shared" si="14"/>
        <v>-2.4546424759871788E-2</v>
      </c>
      <c r="BG259" s="4">
        <f t="shared" si="14"/>
        <v>-1.9423558897243121E-2</v>
      </c>
      <c r="BH259" s="4">
        <f t="shared" si="14"/>
        <v>5.0951503990178226E-2</v>
      </c>
      <c r="BI259" s="4">
        <f t="shared" si="14"/>
        <v>-4.7619047619047672E-2</v>
      </c>
      <c r="BJ259" s="4">
        <f t="shared" si="14"/>
        <v>-2.0408163265306145E-2</v>
      </c>
      <c r="BK259" s="4">
        <f t="shared" si="14"/>
        <v>0.1322884012539185</v>
      </c>
      <c r="BL259" s="4">
        <f t="shared" si="14"/>
        <v>8.944543828264262E-4</v>
      </c>
      <c r="BM259" s="4">
        <f t="shared" si="14"/>
        <v>-1.3066202090592394E-2</v>
      </c>
      <c r="BN259" s="4">
        <f t="shared" si="14"/>
        <v>-9.9559955995599525E-2</v>
      </c>
      <c r="BO259" s="4">
        <f t="shared" si="14"/>
        <v>7.9725448785638697E-2</v>
      </c>
      <c r="BP259" s="4">
        <f t="shared" ref="BP259:CX259" si="15">BP6/BP5-1</f>
        <v>-7.214611872146115E-2</v>
      </c>
      <c r="BQ259" s="4">
        <f t="shared" si="15"/>
        <v>6.0000000000000053E-3</v>
      </c>
      <c r="BR259" s="4">
        <f t="shared" si="15"/>
        <v>-6.071645415907545E-3</v>
      </c>
      <c r="BS259" s="4">
        <f t="shared" si="15"/>
        <v>-5.6943056943057013E-2</v>
      </c>
      <c r="BT259" s="4">
        <f t="shared" si="15"/>
        <v>2.1324354657688005E-2</v>
      </c>
      <c r="BU259" s="4">
        <f t="shared" si="15"/>
        <v>0.11940298507462699</v>
      </c>
      <c r="BV259" s="4">
        <f t="shared" si="15"/>
        <v>1.6249593760155889E-3</v>
      </c>
      <c r="BW259" s="4">
        <f t="shared" si="15"/>
        <v>1.8893850910340015E-2</v>
      </c>
      <c r="BX259" s="4">
        <f t="shared" si="15"/>
        <v>-1.743955608402703E-2</v>
      </c>
      <c r="BY259" s="4">
        <f t="shared" si="15"/>
        <v>6.5677966101695073E-2</v>
      </c>
      <c r="BZ259" s="4">
        <f t="shared" si="15"/>
        <v>-3.7634408602150504E-2</v>
      </c>
      <c r="CA259" s="4">
        <f t="shared" si="15"/>
        <v>9.7145718577866802E-2</v>
      </c>
      <c r="CB259" s="4">
        <f t="shared" si="15"/>
        <v>-3.9237668161434813E-3</v>
      </c>
      <c r="CC259" s="4">
        <f t="shared" si="15"/>
        <v>-3.6666666666666625E-2</v>
      </c>
      <c r="CD259" s="4">
        <f t="shared" si="15"/>
        <v>1.4306151645207432E-2</v>
      </c>
      <c r="CE259" s="4">
        <f t="shared" si="15"/>
        <v>-8.3945435466946661E-3</v>
      </c>
      <c r="CF259" s="4">
        <f t="shared" si="15"/>
        <v>2.5544959128065425E-2</v>
      </c>
      <c r="CG259" s="4">
        <f t="shared" si="15"/>
        <v>3.9254170755642637E-3</v>
      </c>
      <c r="CH259" s="4">
        <f t="shared" si="15"/>
        <v>6.6258919469928568E-2</v>
      </c>
      <c r="CI259" s="4">
        <f t="shared" si="15"/>
        <v>6.9333333333333247E-2</v>
      </c>
      <c r="CJ259" s="4">
        <f t="shared" si="15"/>
        <v>2.4160060400151062E-2</v>
      </c>
      <c r="CK259" s="4">
        <f t="shared" si="15"/>
        <v>4.9504950495049549E-4</v>
      </c>
      <c r="CL259" s="4">
        <f t="shared" si="15"/>
        <v>3.7132542547704928E-2</v>
      </c>
      <c r="CM259" s="4">
        <f t="shared" si="15"/>
        <v>4.9934296977661052E-2</v>
      </c>
      <c r="CN259" s="4">
        <f t="shared" si="15"/>
        <v>-2.6269702276706663E-3</v>
      </c>
      <c r="CO259" s="4">
        <f t="shared" si="15"/>
        <v>7.0631970260223165E-2</v>
      </c>
      <c r="CP259" s="4">
        <f t="shared" si="15"/>
        <v>2.5654181631606043E-2</v>
      </c>
      <c r="CQ259" s="4">
        <f t="shared" si="15"/>
        <v>6.6235059760956227E-2</v>
      </c>
      <c r="CR259" s="4">
        <f t="shared" si="15"/>
        <v>5.9356136820925443E-2</v>
      </c>
      <c r="CS259" s="4">
        <f t="shared" si="15"/>
        <v>2.0319303338171446E-2</v>
      </c>
      <c r="CT259" s="4">
        <f t="shared" si="15"/>
        <v>4.8750761730651515E-3</v>
      </c>
      <c r="CU259" s="4">
        <f t="shared" si="15"/>
        <v>1.2640449438202195E-2</v>
      </c>
      <c r="CV259" s="4">
        <f t="shared" si="15"/>
        <v>1.5105740181268867E-2</v>
      </c>
      <c r="CW259" s="4">
        <f t="shared" si="15"/>
        <v>1.5209125475285079E-2</v>
      </c>
      <c r="CX259" s="4">
        <f t="shared" si="15"/>
        <v>1.6202531645569618E-2</v>
      </c>
    </row>
    <row r="260" spans="2:102" x14ac:dyDescent="0.35">
      <c r="B260" s="3">
        <f t="shared" si="12"/>
        <v>4</v>
      </c>
      <c r="C260" s="4">
        <f t="shared" si="13"/>
        <v>-1.148796498905913E-2</v>
      </c>
      <c r="D260" s="4">
        <f t="shared" ref="D260:BO260" si="16">D7/D6-1</f>
        <v>1.3623978201635634E-3</v>
      </c>
      <c r="E260" s="4">
        <f t="shared" si="16"/>
        <v>-2.7716186252771946E-3</v>
      </c>
      <c r="F260" s="4">
        <f t="shared" si="16"/>
        <v>0</v>
      </c>
      <c r="G260" s="4">
        <f t="shared" si="16"/>
        <v>0</v>
      </c>
      <c r="H260" s="4">
        <f t="shared" si="16"/>
        <v>-1.7814726840855166E-2</v>
      </c>
      <c r="I260" s="4">
        <f t="shared" si="16"/>
        <v>5.7077625570789436E-4</v>
      </c>
      <c r="J260" s="4">
        <f t="shared" si="16"/>
        <v>-3.9875941515286062E-3</v>
      </c>
      <c r="K260" s="4">
        <f t="shared" si="16"/>
        <v>1.8039687312088049E-3</v>
      </c>
      <c r="L260" s="4">
        <f t="shared" si="16"/>
        <v>-1.19760479041916E-2</v>
      </c>
      <c r="M260" s="4">
        <f t="shared" si="16"/>
        <v>-2.0655060489820354E-3</v>
      </c>
      <c r="N260" s="4">
        <f t="shared" si="16"/>
        <v>-9.009009009009028E-3</v>
      </c>
      <c r="O260" s="4">
        <f t="shared" si="16"/>
        <v>-4.0650406504065817E-3</v>
      </c>
      <c r="P260" s="4">
        <f t="shared" si="16"/>
        <v>9.487666034158071E-4</v>
      </c>
      <c r="Q260" s="4">
        <f t="shared" si="16"/>
        <v>1.5984015984015887E-2</v>
      </c>
      <c r="R260" s="4">
        <f t="shared" si="16"/>
        <v>5.3292729349068146E-3</v>
      </c>
      <c r="S260" s="4">
        <f t="shared" si="16"/>
        <v>-3.2701111837801777E-3</v>
      </c>
      <c r="T260" s="4">
        <f t="shared" si="16"/>
        <v>-1.3602457218078068E-2</v>
      </c>
      <c r="U260" s="4">
        <f t="shared" si="16"/>
        <v>0</v>
      </c>
      <c r="V260" s="4">
        <f t="shared" si="16"/>
        <v>2.4402147388991047E-4</v>
      </c>
      <c r="W260" s="4">
        <f t="shared" si="16"/>
        <v>-1.5343562374916631E-2</v>
      </c>
      <c r="X260" s="4">
        <f t="shared" si="16"/>
        <v>0</v>
      </c>
      <c r="Y260" s="4">
        <f t="shared" si="16"/>
        <v>2.1598272138227959E-3</v>
      </c>
      <c r="Z260" s="4">
        <f t="shared" si="16"/>
        <v>-2.8517110266158552E-3</v>
      </c>
      <c r="AA260" s="4">
        <f t="shared" si="16"/>
        <v>-8.9445438282647061E-3</v>
      </c>
      <c r="AB260" s="4">
        <f t="shared" si="16"/>
        <v>-2.1043771043771642E-3</v>
      </c>
      <c r="AC260" s="4">
        <f t="shared" si="16"/>
        <v>0</v>
      </c>
      <c r="AD260" s="4">
        <f t="shared" si="16"/>
        <v>0</v>
      </c>
      <c r="AE260" s="4">
        <f t="shared" si="16"/>
        <v>3.3057851239670644E-3</v>
      </c>
      <c r="AF260" s="4">
        <f t="shared" si="16"/>
        <v>-8.5271317829458404E-3</v>
      </c>
      <c r="AG260" s="4">
        <f t="shared" si="16"/>
        <v>7.4850299401199027E-3</v>
      </c>
      <c r="AH260" s="4">
        <f t="shared" si="16"/>
        <v>-4.5848191543556016E-3</v>
      </c>
      <c r="AI260" s="4">
        <f t="shared" si="16"/>
        <v>6.2761506276149959E-3</v>
      </c>
      <c r="AJ260" s="4">
        <f t="shared" si="16"/>
        <v>1.779359430605032E-3</v>
      </c>
      <c r="AK260" s="4">
        <f t="shared" si="16"/>
        <v>-9.9838969404187905E-3</v>
      </c>
      <c r="AL260" s="4">
        <f t="shared" si="16"/>
        <v>-1.2048192771085819E-3</v>
      </c>
      <c r="AM260" s="4">
        <f t="shared" si="16"/>
        <v>1.1357183418512218E-3</v>
      </c>
      <c r="AN260" s="4">
        <f t="shared" si="16"/>
        <v>-1.2307692307692353E-2</v>
      </c>
      <c r="AO260" s="4">
        <f t="shared" si="16"/>
        <v>3.8461538461538325E-3</v>
      </c>
      <c r="AP260" s="4">
        <f t="shared" si="16"/>
        <v>-2.667852378834934E-3</v>
      </c>
      <c r="AQ260" s="4">
        <f t="shared" si="16"/>
        <v>-5.1480051480050637E-3</v>
      </c>
      <c r="AR260" s="4">
        <f t="shared" si="16"/>
        <v>6.6800267201070351E-3</v>
      </c>
      <c r="AS260" s="4">
        <f t="shared" si="16"/>
        <v>4.5045045045055687E-4</v>
      </c>
      <c r="AT260" s="4">
        <f t="shared" si="16"/>
        <v>-2.6659895899453501E-3</v>
      </c>
      <c r="AU260" s="4">
        <f t="shared" si="16"/>
        <v>5.1321529381576081E-3</v>
      </c>
      <c r="AV260" s="4">
        <f t="shared" si="16"/>
        <v>2.0590253946464188E-3</v>
      </c>
      <c r="AW260" s="4">
        <f t="shared" si="16"/>
        <v>-6.092715231788004E-3</v>
      </c>
      <c r="AX260" s="4">
        <f t="shared" si="16"/>
        <v>-1.0939510939510955E-2</v>
      </c>
      <c r="AY260" s="4">
        <f t="shared" si="16"/>
        <v>-1.1560693641617936E-3</v>
      </c>
      <c r="AZ260" s="4">
        <f t="shared" si="16"/>
        <v>-5.0772159932304106E-3</v>
      </c>
      <c r="BA260" s="4">
        <f t="shared" si="16"/>
        <v>-6.25E-2</v>
      </c>
      <c r="BB260" s="4">
        <f t="shared" si="16"/>
        <v>9.9409448818897683E-2</v>
      </c>
      <c r="BC260" s="4">
        <f t="shared" si="16"/>
        <v>2.8357410379882264E-2</v>
      </c>
      <c r="BD260" s="4">
        <f t="shared" si="16"/>
        <v>4.8048048048048075E-2</v>
      </c>
      <c r="BE260" s="4">
        <f t="shared" si="16"/>
        <v>4.9515608180839665E-2</v>
      </c>
      <c r="BF260" s="4">
        <f t="shared" si="16"/>
        <v>5.032822757111588E-2</v>
      </c>
      <c r="BG260" s="4">
        <f t="shared" si="16"/>
        <v>4.4728434504792469E-2</v>
      </c>
      <c r="BH260" s="4">
        <f t="shared" si="16"/>
        <v>1.7523364485980686E-3</v>
      </c>
      <c r="BI260" s="4">
        <f t="shared" si="16"/>
        <v>5.9829059829059839E-2</v>
      </c>
      <c r="BJ260" s="4">
        <f t="shared" si="16"/>
        <v>0</v>
      </c>
      <c r="BK260" s="4">
        <f t="shared" si="16"/>
        <v>2.7685492801771794E-2</v>
      </c>
      <c r="BL260" s="4">
        <f t="shared" si="16"/>
        <v>-1.6979445933869464E-2</v>
      </c>
      <c r="BM260" s="4">
        <f t="shared" si="16"/>
        <v>9.1791703442188899E-2</v>
      </c>
      <c r="BN260" s="4">
        <f t="shared" si="16"/>
        <v>0.12889431887599256</v>
      </c>
      <c r="BO260" s="4">
        <f t="shared" si="16"/>
        <v>-1.8092909535452395E-2</v>
      </c>
      <c r="BP260" s="4">
        <f t="shared" ref="BP260:CX260" si="17">BP7/BP6-1</f>
        <v>4.379921259842523E-2</v>
      </c>
      <c r="BQ260" s="4">
        <f t="shared" si="17"/>
        <v>1.3253810470510441E-3</v>
      </c>
      <c r="BR260" s="4">
        <f t="shared" si="17"/>
        <v>2.5045815516188119E-2</v>
      </c>
      <c r="BS260" s="4">
        <f t="shared" si="17"/>
        <v>6.0381355932203506E-2</v>
      </c>
      <c r="BT260" s="4">
        <f t="shared" si="17"/>
        <v>8.79120879120876E-3</v>
      </c>
      <c r="BU260" s="4">
        <f t="shared" si="17"/>
        <v>-7.8888888888889008E-2</v>
      </c>
      <c r="BV260" s="4">
        <f t="shared" si="17"/>
        <v>1.4276443867618394E-2</v>
      </c>
      <c r="BW260" s="4">
        <f t="shared" si="17"/>
        <v>-2.2589345920431603E-2</v>
      </c>
      <c r="BX260" s="4">
        <f t="shared" si="17"/>
        <v>6.8576038725292054E-3</v>
      </c>
      <c r="BY260" s="4">
        <f t="shared" si="17"/>
        <v>-5.5666003976143186E-2</v>
      </c>
      <c r="BZ260" s="4">
        <f t="shared" si="17"/>
        <v>-2.7134876296887489E-2</v>
      </c>
      <c r="CA260" s="4">
        <f t="shared" si="17"/>
        <v>-0.10132359653126422</v>
      </c>
      <c r="CB260" s="4">
        <f t="shared" si="17"/>
        <v>1.8007878446820502E-2</v>
      </c>
      <c r="CC260" s="4">
        <f t="shared" si="17"/>
        <v>-5.8823529411764719E-2</v>
      </c>
      <c r="CD260" s="4">
        <f t="shared" si="17"/>
        <v>2.2566995768688258E-2</v>
      </c>
      <c r="CE260" s="4">
        <f t="shared" si="17"/>
        <v>-1.0582010582010581E-2</v>
      </c>
      <c r="CF260" s="4">
        <f t="shared" si="17"/>
        <v>-1.2620391896379868E-2</v>
      </c>
      <c r="CG260" s="4">
        <f t="shared" si="17"/>
        <v>4.3988269794721369E-3</v>
      </c>
      <c r="CH260" s="4">
        <f t="shared" si="17"/>
        <v>-3.0592734225621476E-2</v>
      </c>
      <c r="CI260" s="4">
        <f t="shared" si="17"/>
        <v>1.4962593516209655E-2</v>
      </c>
      <c r="CJ260" s="4">
        <f t="shared" si="17"/>
        <v>7.6299299668263876E-2</v>
      </c>
      <c r="CK260" s="4">
        <f t="shared" si="17"/>
        <v>7.9663532904502787E-2</v>
      </c>
      <c r="CL260" s="4">
        <f t="shared" si="17"/>
        <v>-2.4863252113376255E-3</v>
      </c>
      <c r="CM260" s="4">
        <f t="shared" si="17"/>
        <v>-2.659574468085113E-2</v>
      </c>
      <c r="CN260" s="4">
        <f t="shared" si="17"/>
        <v>3.5118525021948788E-3</v>
      </c>
      <c r="CO260" s="4">
        <f t="shared" si="17"/>
        <v>-4.8611111111111049E-2</v>
      </c>
      <c r="CP260" s="4">
        <f t="shared" si="17"/>
        <v>3.8519259629815172E-2</v>
      </c>
      <c r="CQ260" s="4">
        <f t="shared" si="17"/>
        <v>-4.9042503503035961E-2</v>
      </c>
      <c r="CR260" s="4">
        <f t="shared" si="17"/>
        <v>-6.647673314339797E-3</v>
      </c>
      <c r="CS260" s="4">
        <f t="shared" si="17"/>
        <v>-6.0455192034140071E-3</v>
      </c>
      <c r="CT260" s="4">
        <f t="shared" si="17"/>
        <v>-4.9120679199514794E-2</v>
      </c>
      <c r="CU260" s="4">
        <f t="shared" si="17"/>
        <v>1.710587147480358E-2</v>
      </c>
      <c r="CV260" s="4">
        <f t="shared" si="17"/>
        <v>-2.6785714285714191E-2</v>
      </c>
      <c r="CW260" s="4">
        <f t="shared" si="17"/>
        <v>-2.2471910112359605E-2</v>
      </c>
      <c r="CX260" s="4">
        <f t="shared" si="17"/>
        <v>4.6337817638266054E-2</v>
      </c>
    </row>
    <row r="261" spans="2:102" x14ac:dyDescent="0.35">
      <c r="B261" s="3">
        <f t="shared" si="12"/>
        <v>5</v>
      </c>
      <c r="C261" s="4">
        <f t="shared" si="13"/>
        <v>7.194244604316502E-3</v>
      </c>
      <c r="D261" s="4">
        <f t="shared" ref="D261:BO261" si="18">D8/D7-1</f>
        <v>2.7210884353741083E-3</v>
      </c>
      <c r="E261" s="4">
        <f t="shared" si="18"/>
        <v>-2.7793218454695845E-3</v>
      </c>
      <c r="F261" s="4">
        <f t="shared" si="18"/>
        <v>1.7543859649122862E-2</v>
      </c>
      <c r="G261" s="4">
        <f t="shared" si="18"/>
        <v>0</v>
      </c>
      <c r="H261" s="4">
        <f t="shared" si="18"/>
        <v>1.8137847642079929E-2</v>
      </c>
      <c r="I261" s="4">
        <f t="shared" si="18"/>
        <v>-6.2749572162007494E-3</v>
      </c>
      <c r="J261" s="4">
        <f t="shared" si="18"/>
        <v>1.6903914590747249E-2</v>
      </c>
      <c r="K261" s="4">
        <f t="shared" si="18"/>
        <v>-4.8019207683074328E-3</v>
      </c>
      <c r="L261" s="4">
        <f t="shared" si="18"/>
        <v>-3.0303030303029388E-3</v>
      </c>
      <c r="M261" s="4">
        <f t="shared" si="18"/>
        <v>2.9568302779403588E-4</v>
      </c>
      <c r="N261" s="4">
        <f t="shared" si="18"/>
        <v>-9.0909090909091494E-3</v>
      </c>
      <c r="O261" s="4">
        <f t="shared" si="18"/>
        <v>2.7210884353741083E-3</v>
      </c>
      <c r="P261" s="4">
        <f t="shared" si="18"/>
        <v>-2.3696682464455776E-3</v>
      </c>
      <c r="Q261" s="4">
        <f t="shared" si="18"/>
        <v>-3.6053752867912792E-3</v>
      </c>
      <c r="R261" s="4">
        <f t="shared" si="18"/>
        <v>2.2718667171526263E-3</v>
      </c>
      <c r="S261" s="4">
        <f t="shared" si="18"/>
        <v>1.6404199475066328E-3</v>
      </c>
      <c r="T261" s="4">
        <f t="shared" si="18"/>
        <v>1.779359430605032E-3</v>
      </c>
      <c r="U261" s="4">
        <f t="shared" si="18"/>
        <v>5.9760956175298752E-3</v>
      </c>
      <c r="V261" s="4">
        <f t="shared" si="18"/>
        <v>-8.538667967797009E-3</v>
      </c>
      <c r="W261" s="4">
        <f t="shared" si="18"/>
        <v>1.0162601626016343E-2</v>
      </c>
      <c r="X261" s="4">
        <f t="shared" si="18"/>
        <v>0</v>
      </c>
      <c r="Y261" s="4">
        <f t="shared" si="18"/>
        <v>6.4655172413794482E-3</v>
      </c>
      <c r="Z261" s="4">
        <f t="shared" si="18"/>
        <v>-8.5795996186844858E-3</v>
      </c>
      <c r="AA261" s="4">
        <f t="shared" si="18"/>
        <v>1.2635379061371799E-2</v>
      </c>
      <c r="AB261" s="4">
        <f t="shared" si="18"/>
        <v>-1.687051876845147E-3</v>
      </c>
      <c r="AC261" s="4">
        <f t="shared" si="18"/>
        <v>1.4566642388929019E-3</v>
      </c>
      <c r="AD261" s="4">
        <f t="shared" si="18"/>
        <v>5.924170616113944E-4</v>
      </c>
      <c r="AE261" s="4">
        <f t="shared" si="18"/>
        <v>1.153212520593061E-2</v>
      </c>
      <c r="AF261" s="4">
        <f t="shared" si="18"/>
        <v>1.094605160281481E-2</v>
      </c>
      <c r="AG261" s="4">
        <f t="shared" si="18"/>
        <v>4.8291233283803692E-3</v>
      </c>
      <c r="AH261" s="4">
        <f t="shared" si="18"/>
        <v>1.586489252814749E-2</v>
      </c>
      <c r="AI261" s="4">
        <f t="shared" si="18"/>
        <v>-9.7020097020097396E-3</v>
      </c>
      <c r="AJ261" s="4">
        <f t="shared" si="18"/>
        <v>-1.7761989342806039E-3</v>
      </c>
      <c r="AK261" s="4">
        <f t="shared" si="18"/>
        <v>1.0735198438516669E-2</v>
      </c>
      <c r="AL261" s="4">
        <f t="shared" si="18"/>
        <v>7.2376357056695984E-3</v>
      </c>
      <c r="AM261" s="4">
        <f t="shared" si="18"/>
        <v>-5.1049347702779579E-3</v>
      </c>
      <c r="AN261" s="4">
        <f t="shared" si="18"/>
        <v>7.7881619937691937E-4</v>
      </c>
      <c r="AO261" s="4">
        <f t="shared" si="18"/>
        <v>2.5542784163474774E-3</v>
      </c>
      <c r="AP261" s="4">
        <f t="shared" si="18"/>
        <v>1.3374944271065115E-3</v>
      </c>
      <c r="AQ261" s="4">
        <f t="shared" si="18"/>
        <v>0</v>
      </c>
      <c r="AR261" s="4">
        <f t="shared" si="18"/>
        <v>4.4238000442375913E-4</v>
      </c>
      <c r="AS261" s="4">
        <f t="shared" si="18"/>
        <v>3.6019810895993043E-3</v>
      </c>
      <c r="AT261" s="4">
        <f t="shared" si="18"/>
        <v>-1.9093686354380024E-3</v>
      </c>
      <c r="AU261" s="4">
        <f t="shared" si="18"/>
        <v>-1.0211896859841918E-3</v>
      </c>
      <c r="AV261" s="4">
        <f t="shared" si="18"/>
        <v>-3.082191780821919E-3</v>
      </c>
      <c r="AW261" s="4">
        <f t="shared" si="18"/>
        <v>-9.0618336886995055E-3</v>
      </c>
      <c r="AX261" s="4">
        <f t="shared" si="18"/>
        <v>-3.9037085230968493E-3</v>
      </c>
      <c r="AY261" s="4">
        <f t="shared" si="18"/>
        <v>-2.6041666666667407E-3</v>
      </c>
      <c r="AZ261" s="4">
        <f t="shared" si="18"/>
        <v>4.0399744843715446E-3</v>
      </c>
      <c r="BA261" s="4">
        <f t="shared" si="18"/>
        <v>9.08496732026145E-2</v>
      </c>
      <c r="BB261" s="4">
        <f t="shared" si="18"/>
        <v>-0.10026857654431509</v>
      </c>
      <c r="BC261" s="4">
        <f t="shared" si="18"/>
        <v>-8.8449531737773146E-2</v>
      </c>
      <c r="BD261" s="4">
        <f t="shared" si="18"/>
        <v>-1.2177650429799569E-2</v>
      </c>
      <c r="BE261" s="4">
        <f t="shared" si="18"/>
        <v>0</v>
      </c>
      <c r="BF261" s="4">
        <f t="shared" si="18"/>
        <v>-7.2916666666666963E-3</v>
      </c>
      <c r="BG261" s="4">
        <f t="shared" si="18"/>
        <v>-3.7308868501529147E-2</v>
      </c>
      <c r="BH261" s="4">
        <f t="shared" si="18"/>
        <v>1.9825072886297423E-2</v>
      </c>
      <c r="BI261" s="4">
        <f t="shared" si="18"/>
        <v>-3.225806451612967E-3</v>
      </c>
      <c r="BJ261" s="4">
        <f t="shared" si="18"/>
        <v>0.10416666666666674</v>
      </c>
      <c r="BK261" s="4">
        <f t="shared" si="18"/>
        <v>-0.1212284482758621</v>
      </c>
      <c r="BL261" s="4">
        <f t="shared" si="18"/>
        <v>1.1363636363636465E-2</v>
      </c>
      <c r="BM261" s="4">
        <f t="shared" si="18"/>
        <v>-2.8294260307194841E-2</v>
      </c>
      <c r="BN261" s="4">
        <f t="shared" si="18"/>
        <v>2.6515151515151381E-2</v>
      </c>
      <c r="BO261" s="4">
        <f t="shared" si="18"/>
        <v>-1.4442231075697198E-2</v>
      </c>
      <c r="BP261" s="4">
        <f t="shared" ref="BP261:CX261" si="19">BP8/BP7-1</f>
        <v>8.9580386610088603E-3</v>
      </c>
      <c r="BQ261" s="4">
        <f t="shared" si="19"/>
        <v>1.9192587690271434E-2</v>
      </c>
      <c r="BR261" s="4">
        <f t="shared" si="19"/>
        <v>-5.2443384982121644E-2</v>
      </c>
      <c r="BS261" s="4">
        <f t="shared" si="19"/>
        <v>-3.5964035964035856E-2</v>
      </c>
      <c r="BT261" s="4">
        <f t="shared" si="19"/>
        <v>2.9774872912127881E-2</v>
      </c>
      <c r="BU261" s="4">
        <f t="shared" si="19"/>
        <v>5.7297949336550191E-2</v>
      </c>
      <c r="BV261" s="4">
        <f t="shared" si="19"/>
        <v>-1.1196417146513205E-2</v>
      </c>
      <c r="BW261" s="4">
        <f t="shared" si="19"/>
        <v>2.4146257330113219E-3</v>
      </c>
      <c r="BX261" s="4">
        <f t="shared" si="19"/>
        <v>-3.1650641025640969E-2</v>
      </c>
      <c r="BY261" s="4">
        <f t="shared" si="19"/>
        <v>3.8947368421052619E-2</v>
      </c>
      <c r="BZ261" s="4">
        <f t="shared" si="19"/>
        <v>8.6136177194421792E-2</v>
      </c>
      <c r="CA261" s="4">
        <f t="shared" si="19"/>
        <v>8.3291010665312193E-2</v>
      </c>
      <c r="CB261" s="4">
        <f t="shared" si="19"/>
        <v>-6.6334991708126845E-3</v>
      </c>
      <c r="CC261" s="4">
        <f t="shared" si="19"/>
        <v>5.2849264705882248E-2</v>
      </c>
      <c r="CD261" s="4">
        <f t="shared" si="19"/>
        <v>-4.0000000000000036E-2</v>
      </c>
      <c r="CE261" s="4">
        <f t="shared" si="19"/>
        <v>3.529411764705892E-2</v>
      </c>
      <c r="CF261" s="4">
        <f t="shared" si="19"/>
        <v>3.8008745375041952E-2</v>
      </c>
      <c r="CG261" s="4">
        <f t="shared" si="19"/>
        <v>9.732360097323145E-4</v>
      </c>
      <c r="CH261" s="4">
        <f t="shared" si="19"/>
        <v>4.043392504930976E-2</v>
      </c>
      <c r="CI261" s="4">
        <f t="shared" si="19"/>
        <v>-1.9656019656019708E-2</v>
      </c>
      <c r="CJ261" s="4">
        <f t="shared" si="19"/>
        <v>-6.5068493150684859E-2</v>
      </c>
      <c r="CK261" s="4">
        <f t="shared" si="19"/>
        <v>-9.8075160403299777E-2</v>
      </c>
      <c r="CL261" s="4">
        <f t="shared" si="19"/>
        <v>4.0378863409770815E-2</v>
      </c>
      <c r="CM261" s="4">
        <f t="shared" si="19"/>
        <v>-3.5036965605914516E-2</v>
      </c>
      <c r="CN261" s="4">
        <f t="shared" si="19"/>
        <v>2.7121609798775204E-2</v>
      </c>
      <c r="CO261" s="4">
        <f t="shared" si="19"/>
        <v>0</v>
      </c>
      <c r="CP261" s="4">
        <f t="shared" si="19"/>
        <v>-7.418111753371881E-2</v>
      </c>
      <c r="CQ261" s="4">
        <f t="shared" si="19"/>
        <v>-9.8231827111983083E-4</v>
      </c>
      <c r="CR261" s="4">
        <f t="shared" si="19"/>
        <v>3.680688336520066E-2</v>
      </c>
      <c r="CS261" s="4">
        <f t="shared" si="19"/>
        <v>-1.8962432915921257E-2</v>
      </c>
      <c r="CT261" s="4">
        <f t="shared" si="19"/>
        <v>2.2321428571428603E-2</v>
      </c>
      <c r="CU261" s="4">
        <f t="shared" si="19"/>
        <v>-2.5909090909090882E-2</v>
      </c>
      <c r="CV261" s="4">
        <f t="shared" si="19"/>
        <v>-3.0581039755351869E-3</v>
      </c>
      <c r="CW261" s="4">
        <f t="shared" si="19"/>
        <v>3.4482758620689724E-2</v>
      </c>
      <c r="CX261" s="4">
        <f t="shared" si="19"/>
        <v>-2.9999999999999916E-2</v>
      </c>
    </row>
    <row r="262" spans="2:102" x14ac:dyDescent="0.35">
      <c r="B262" s="3">
        <f t="shared" si="12"/>
        <v>6</v>
      </c>
      <c r="C262" s="4">
        <f t="shared" si="13"/>
        <v>-2.7472527472527375E-3</v>
      </c>
      <c r="D262" s="4">
        <f t="shared" ref="D262:BO262" si="20">D9/D8-1</f>
        <v>4.070556309362372E-3</v>
      </c>
      <c r="E262" s="4">
        <f t="shared" si="20"/>
        <v>8.3612040133778098E-3</v>
      </c>
      <c r="F262" s="4">
        <f t="shared" si="20"/>
        <v>-1.7241379310344862E-2</v>
      </c>
      <c r="G262" s="4">
        <f t="shared" si="20"/>
        <v>0</v>
      </c>
      <c r="H262" s="4">
        <f t="shared" si="20"/>
        <v>1.1876484560570111E-2</v>
      </c>
      <c r="I262" s="4">
        <f t="shared" si="20"/>
        <v>5.1664753157290022E-3</v>
      </c>
      <c r="J262" s="4">
        <f t="shared" si="20"/>
        <v>-6.5616797900261981E-3</v>
      </c>
      <c r="K262" s="4">
        <f t="shared" si="20"/>
        <v>-1.3268998793727338E-2</v>
      </c>
      <c r="L262" s="4">
        <f t="shared" si="20"/>
        <v>9.1185410334346795E-3</v>
      </c>
      <c r="M262" s="4">
        <f t="shared" si="20"/>
        <v>-2.6603606266626389E-3</v>
      </c>
      <c r="N262" s="4">
        <f t="shared" si="20"/>
        <v>9.1743119266054496E-3</v>
      </c>
      <c r="O262" s="4">
        <f t="shared" si="20"/>
        <v>-6.7842605156037683E-3</v>
      </c>
      <c r="P262" s="4">
        <f t="shared" si="20"/>
        <v>-6.6508313539193065E-3</v>
      </c>
      <c r="Q262" s="4">
        <f t="shared" si="20"/>
        <v>-9.8684210526311933E-4</v>
      </c>
      <c r="R262" s="4">
        <f t="shared" si="20"/>
        <v>-2.2667170381563961E-3</v>
      </c>
      <c r="S262" s="4">
        <f t="shared" si="20"/>
        <v>-9.8264002620374047E-4</v>
      </c>
      <c r="T262" s="4">
        <f t="shared" si="20"/>
        <v>7.1047957371226378E-3</v>
      </c>
      <c r="U262" s="4">
        <f t="shared" si="20"/>
        <v>0</v>
      </c>
      <c r="V262" s="4">
        <f t="shared" si="20"/>
        <v>2.2145669291337988E-3</v>
      </c>
      <c r="W262" s="4">
        <f t="shared" si="20"/>
        <v>-6.7069081153587895E-3</v>
      </c>
      <c r="X262" s="4">
        <f t="shared" si="20"/>
        <v>0</v>
      </c>
      <c r="Y262" s="4">
        <f t="shared" si="20"/>
        <v>-1.0706638115631661E-2</v>
      </c>
      <c r="Z262" s="4">
        <f t="shared" si="20"/>
        <v>-8.6538461538461231E-3</v>
      </c>
      <c r="AA262" s="4">
        <f t="shared" si="20"/>
        <v>3.5650623885916666E-3</v>
      </c>
      <c r="AB262" s="4">
        <f t="shared" si="20"/>
        <v>-6.5483734685256589E-3</v>
      </c>
      <c r="AC262" s="4">
        <f t="shared" si="20"/>
        <v>2.9090909090907502E-3</v>
      </c>
      <c r="AD262" s="4">
        <f t="shared" si="20"/>
        <v>-5.9206631142694199E-4</v>
      </c>
      <c r="AE262" s="4">
        <f t="shared" si="20"/>
        <v>8.143322475568926E-4</v>
      </c>
      <c r="AF262" s="4">
        <f t="shared" si="20"/>
        <v>-7.733952049497228E-3</v>
      </c>
      <c r="AG262" s="4">
        <f t="shared" si="20"/>
        <v>-1.6266173752310542E-2</v>
      </c>
      <c r="AH262" s="4">
        <f t="shared" si="20"/>
        <v>1.007556675062915E-3</v>
      </c>
      <c r="AI262" s="4">
        <f t="shared" si="20"/>
        <v>4.1987403778867005E-3</v>
      </c>
      <c r="AJ262" s="4">
        <f t="shared" si="20"/>
        <v>8.8967971530249379E-3</v>
      </c>
      <c r="AK262" s="4">
        <f t="shared" si="20"/>
        <v>9.6556163501770875E-4</v>
      </c>
      <c r="AL262" s="4">
        <f t="shared" si="20"/>
        <v>-3.5928143712573579E-3</v>
      </c>
      <c r="AM262" s="4">
        <f t="shared" si="20"/>
        <v>1.7103762827823665E-3</v>
      </c>
      <c r="AN262" s="4">
        <f t="shared" si="20"/>
        <v>7.7821011673151474E-3</v>
      </c>
      <c r="AO262" s="4">
        <f t="shared" si="20"/>
        <v>2.5477707006369421E-3</v>
      </c>
      <c r="AP262" s="4">
        <f t="shared" si="20"/>
        <v>1.6028495102404339E-2</v>
      </c>
      <c r="AQ262" s="4">
        <f t="shared" si="20"/>
        <v>-3.8809831824062613E-3</v>
      </c>
      <c r="AR262" s="4">
        <f t="shared" si="20"/>
        <v>-4.6429361043553996E-3</v>
      </c>
      <c r="AS262" s="4">
        <f t="shared" si="20"/>
        <v>-7.1781067743382776E-3</v>
      </c>
      <c r="AT262" s="4">
        <f t="shared" si="20"/>
        <v>1.1478127789823489E-3</v>
      </c>
      <c r="AU262" s="4">
        <f t="shared" si="20"/>
        <v>1.2266802964477241E-2</v>
      </c>
      <c r="AV262" s="4">
        <f t="shared" si="20"/>
        <v>-4.4658193060803653E-3</v>
      </c>
      <c r="AW262" s="4">
        <f t="shared" si="20"/>
        <v>-4.0344271113501584E-3</v>
      </c>
      <c r="AX262" s="4">
        <f t="shared" si="20"/>
        <v>-7.5114304376224794E-3</v>
      </c>
      <c r="AY262" s="4">
        <f t="shared" si="20"/>
        <v>9.5735422106177914E-3</v>
      </c>
      <c r="AZ262" s="4">
        <f t="shared" si="20"/>
        <v>-1.9059720457432761E-3</v>
      </c>
      <c r="BA262" s="4">
        <f t="shared" si="20"/>
        <v>-6.8903535050928832E-2</v>
      </c>
      <c r="BB262" s="4">
        <f t="shared" si="20"/>
        <v>2.4875621890547261E-2</v>
      </c>
      <c r="BC262" s="4">
        <f t="shared" si="20"/>
        <v>0.16894977168949787</v>
      </c>
      <c r="BD262" s="4">
        <f t="shared" si="20"/>
        <v>-1.8129079042784602E-2</v>
      </c>
      <c r="BE262" s="4">
        <f t="shared" si="20"/>
        <v>-1.9487179487179485E-2</v>
      </c>
      <c r="BF262" s="4">
        <f t="shared" si="20"/>
        <v>2.6232948583420734E-2</v>
      </c>
      <c r="BG262" s="4">
        <f t="shared" si="20"/>
        <v>3.8119440914867742E-3</v>
      </c>
      <c r="BH262" s="4">
        <f t="shared" si="20"/>
        <v>4.4025157232704615E-2</v>
      </c>
      <c r="BI262" s="4">
        <f t="shared" si="20"/>
        <v>-2.669902912621358E-2</v>
      </c>
      <c r="BJ262" s="4">
        <f t="shared" si="20"/>
        <v>-7.5471698113207641E-2</v>
      </c>
      <c r="BK262" s="4">
        <f t="shared" si="20"/>
        <v>9.5646842427958401E-2</v>
      </c>
      <c r="BL262" s="4">
        <f t="shared" si="20"/>
        <v>1.1235955056179803E-2</v>
      </c>
      <c r="BM262" s="4">
        <f t="shared" si="20"/>
        <v>-4.1597337770381548E-3</v>
      </c>
      <c r="BN262" s="4">
        <f t="shared" si="20"/>
        <v>-5.6931997891407349E-2</v>
      </c>
      <c r="BO262" s="4">
        <f t="shared" si="20"/>
        <v>6.7205659423951625E-2</v>
      </c>
      <c r="BP262" s="4">
        <f t="shared" ref="BP262:CX262" si="21">BP9/BP8-1</f>
        <v>4.2523364485981263E-2</v>
      </c>
      <c r="BQ262" s="4">
        <f t="shared" si="21"/>
        <v>-4.3506493506493493E-2</v>
      </c>
      <c r="BR262" s="4">
        <f t="shared" si="21"/>
        <v>4.7798742138364769E-2</v>
      </c>
      <c r="BS262" s="4">
        <f t="shared" si="21"/>
        <v>2.2797927461139844E-2</v>
      </c>
      <c r="BT262" s="4">
        <f t="shared" si="21"/>
        <v>-3.7729196050775737E-2</v>
      </c>
      <c r="BU262" s="4">
        <f t="shared" si="21"/>
        <v>-4.5065601825442281E-2</v>
      </c>
      <c r="BV262" s="4">
        <f t="shared" si="21"/>
        <v>2.9116790682626181E-3</v>
      </c>
      <c r="BW262" s="4">
        <f t="shared" si="21"/>
        <v>4.1637990364762567E-2</v>
      </c>
      <c r="BX262" s="4">
        <f t="shared" si="21"/>
        <v>4.7165908150599734E-2</v>
      </c>
      <c r="BY262" s="4">
        <f t="shared" si="21"/>
        <v>0</v>
      </c>
      <c r="BZ262" s="4">
        <f t="shared" si="21"/>
        <v>-4.2296072507552962E-2</v>
      </c>
      <c r="CA262" s="4">
        <f t="shared" si="21"/>
        <v>1.8284106891701901E-2</v>
      </c>
      <c r="CB262" s="4">
        <f t="shared" si="21"/>
        <v>3.2832498608792449E-2</v>
      </c>
      <c r="CC262" s="4">
        <f t="shared" si="21"/>
        <v>4.2776080314273157E-2</v>
      </c>
      <c r="CD262" s="4">
        <f t="shared" si="21"/>
        <v>7.1839080459770166E-3</v>
      </c>
      <c r="CE262" s="4">
        <f t="shared" si="21"/>
        <v>0</v>
      </c>
      <c r="CF262" s="4">
        <f t="shared" si="21"/>
        <v>1.9118600129617525E-2</v>
      </c>
      <c r="CG262" s="4">
        <f t="shared" si="21"/>
        <v>-7.292173067574137E-2</v>
      </c>
      <c r="CH262" s="4">
        <f t="shared" si="21"/>
        <v>-6.5402843601895855E-2</v>
      </c>
      <c r="CI262" s="4">
        <f t="shared" si="21"/>
        <v>-1.0025062656641603E-2</v>
      </c>
      <c r="CJ262" s="4">
        <f t="shared" si="21"/>
        <v>4.3589743589743435E-2</v>
      </c>
      <c r="CK262" s="4">
        <f t="shared" si="21"/>
        <v>-8.1300813008130524E-3</v>
      </c>
      <c r="CL262" s="4">
        <f t="shared" si="21"/>
        <v>-3.7853378054623965E-2</v>
      </c>
      <c r="CM262" s="4">
        <f t="shared" si="21"/>
        <v>-1.2658227848101222E-2</v>
      </c>
      <c r="CN262" s="4">
        <f t="shared" si="21"/>
        <v>9.3696763202724132E-3</v>
      </c>
      <c r="CO262" s="4">
        <f t="shared" si="21"/>
        <v>-5.4744525547445355E-2</v>
      </c>
      <c r="CP262" s="4">
        <f t="shared" si="21"/>
        <v>5.202913631633832E-3</v>
      </c>
      <c r="CQ262" s="4">
        <f t="shared" si="21"/>
        <v>2.6057030481809296E-2</v>
      </c>
      <c r="CR262" s="4">
        <f t="shared" si="21"/>
        <v>1.1987090825265057E-2</v>
      </c>
      <c r="CS262" s="4">
        <f t="shared" si="21"/>
        <v>3.6469730123997124E-2</v>
      </c>
      <c r="CT262" s="4">
        <f t="shared" si="21"/>
        <v>-1.9338739862757359E-2</v>
      </c>
      <c r="CU262" s="4">
        <f t="shared" si="21"/>
        <v>5.6929538030797922E-2</v>
      </c>
      <c r="CV262" s="4">
        <f t="shared" si="21"/>
        <v>2.1472392638036908E-2</v>
      </c>
      <c r="CW262" s="4">
        <f t="shared" si="21"/>
        <v>-1.4814814814814836E-2</v>
      </c>
      <c r="CX262" s="4">
        <f t="shared" si="21"/>
        <v>-2.6018654884634285E-2</v>
      </c>
    </row>
    <row r="263" spans="2:102" x14ac:dyDescent="0.35">
      <c r="B263" s="3">
        <f t="shared" si="12"/>
        <v>7</v>
      </c>
      <c r="C263" s="4">
        <f t="shared" si="13"/>
        <v>4.9586776859504855E-3</v>
      </c>
      <c r="D263" s="4">
        <f t="shared" ref="D263:BO263" si="22">D10/D9-1</f>
        <v>1.3513513513512265E-3</v>
      </c>
      <c r="E263" s="4">
        <f t="shared" si="22"/>
        <v>8.8446655610834313E-3</v>
      </c>
      <c r="F263" s="4">
        <f t="shared" si="22"/>
        <v>0</v>
      </c>
      <c r="G263" s="4">
        <f t="shared" si="22"/>
        <v>4.1493775933609811E-3</v>
      </c>
      <c r="H263" s="4">
        <f t="shared" si="22"/>
        <v>-5.8685446009388853E-3</v>
      </c>
      <c r="I263" s="4">
        <f t="shared" si="22"/>
        <v>2.2844089091946795E-3</v>
      </c>
      <c r="J263" s="4">
        <f t="shared" si="22"/>
        <v>-1.761338617349173E-3</v>
      </c>
      <c r="K263" s="4">
        <f t="shared" si="22"/>
        <v>-5.5012224938875143E-3</v>
      </c>
      <c r="L263" s="4">
        <f t="shared" si="22"/>
        <v>9.0361445783133654E-3</v>
      </c>
      <c r="M263" s="4">
        <f t="shared" si="22"/>
        <v>-5.9276822762310832E-4</v>
      </c>
      <c r="N263" s="4">
        <f t="shared" si="22"/>
        <v>0</v>
      </c>
      <c r="O263" s="4">
        <f t="shared" si="22"/>
        <v>1.2295081967213184E-2</v>
      </c>
      <c r="P263" s="4">
        <f t="shared" si="22"/>
        <v>4.7824007651842138E-3</v>
      </c>
      <c r="Q263" s="4">
        <f t="shared" si="22"/>
        <v>-1.2512347711557514E-2</v>
      </c>
      <c r="R263" s="4">
        <f t="shared" si="22"/>
        <v>6.815600151457879E-3</v>
      </c>
      <c r="S263" s="4">
        <f t="shared" si="22"/>
        <v>5.9016393442623549E-3</v>
      </c>
      <c r="T263" s="4">
        <f t="shared" si="22"/>
        <v>4.8500881834214749E-3</v>
      </c>
      <c r="U263" s="4">
        <f t="shared" si="22"/>
        <v>0</v>
      </c>
      <c r="V263" s="4">
        <f t="shared" si="22"/>
        <v>-4.1738276454700296E-3</v>
      </c>
      <c r="W263" s="4">
        <f t="shared" si="22"/>
        <v>4.7265361242403436E-3</v>
      </c>
      <c r="X263" s="4">
        <f t="shared" si="22"/>
        <v>0</v>
      </c>
      <c r="Y263" s="4">
        <f t="shared" si="22"/>
        <v>-4.3290043290044045E-3</v>
      </c>
      <c r="Z263" s="4">
        <f t="shared" si="22"/>
        <v>6.7895247332687703E-3</v>
      </c>
      <c r="AA263" s="4">
        <f t="shared" si="22"/>
        <v>1.7761989342806039E-3</v>
      </c>
      <c r="AB263" s="4">
        <f t="shared" si="22"/>
        <v>5.1031256644695766E-3</v>
      </c>
      <c r="AC263" s="4">
        <f t="shared" si="22"/>
        <v>0</v>
      </c>
      <c r="AD263" s="4">
        <f t="shared" si="22"/>
        <v>-2.3696682464454666E-3</v>
      </c>
      <c r="AE263" s="4">
        <f t="shared" si="22"/>
        <v>-8.1366965012205084E-3</v>
      </c>
      <c r="AF263" s="4">
        <f t="shared" si="22"/>
        <v>1.9485580670304259E-3</v>
      </c>
      <c r="AG263" s="4">
        <f t="shared" si="22"/>
        <v>5.2611800075159643E-3</v>
      </c>
      <c r="AH263" s="4">
        <f t="shared" si="22"/>
        <v>-1.3085052843482714E-2</v>
      </c>
      <c r="AI263" s="4">
        <f t="shared" si="22"/>
        <v>9.7560975609756184E-3</v>
      </c>
      <c r="AJ263" s="4">
        <f t="shared" si="22"/>
        <v>-3.5273368606700828E-3</v>
      </c>
      <c r="AK263" s="4">
        <f t="shared" si="22"/>
        <v>2.2829581993569104E-2</v>
      </c>
      <c r="AL263" s="4">
        <f t="shared" si="22"/>
        <v>4.8076923076922906E-3</v>
      </c>
      <c r="AM263" s="4">
        <f t="shared" si="22"/>
        <v>-1.7074558907228532E-3</v>
      </c>
      <c r="AN263" s="4">
        <f t="shared" si="22"/>
        <v>-1.08108108108107E-2</v>
      </c>
      <c r="AO263" s="4">
        <f t="shared" si="22"/>
        <v>2.5412960609911828E-3</v>
      </c>
      <c r="AP263" s="4">
        <f t="shared" si="22"/>
        <v>-1.5337423312883458E-2</v>
      </c>
      <c r="AQ263" s="4">
        <f t="shared" si="22"/>
        <v>-3.8961038961039529E-3</v>
      </c>
      <c r="AR263" s="4">
        <f t="shared" si="22"/>
        <v>-1.554864504664577E-3</v>
      </c>
      <c r="AS263" s="4">
        <f t="shared" si="22"/>
        <v>-5.4225033890644703E-3</v>
      </c>
      <c r="AT263" s="4">
        <f t="shared" si="22"/>
        <v>1.2738853503184711E-3</v>
      </c>
      <c r="AU263" s="4">
        <f t="shared" si="22"/>
        <v>-1.0098459984852259E-2</v>
      </c>
      <c r="AV263" s="4">
        <f t="shared" si="22"/>
        <v>7.0738440303657057E-3</v>
      </c>
      <c r="AW263" s="4">
        <f t="shared" si="22"/>
        <v>0</v>
      </c>
      <c r="AX263" s="4">
        <f t="shared" si="22"/>
        <v>-5.5939453767687164E-3</v>
      </c>
      <c r="AY263" s="4">
        <f t="shared" si="22"/>
        <v>1.1206896551724244E-2</v>
      </c>
      <c r="AZ263" s="4">
        <f t="shared" si="22"/>
        <v>3.6070443454274681E-3</v>
      </c>
      <c r="BA263" s="4">
        <f t="shared" si="22"/>
        <v>-3.2175032175031371E-3</v>
      </c>
      <c r="BB263" s="4">
        <f t="shared" si="22"/>
        <v>-3.3009708737864019E-2</v>
      </c>
      <c r="BC263" s="4">
        <f t="shared" si="22"/>
        <v>-0.146484375</v>
      </c>
      <c r="BD263" s="4">
        <f t="shared" si="22"/>
        <v>4.4313146233383449E-3</v>
      </c>
      <c r="BE263" s="4">
        <f t="shared" si="22"/>
        <v>-4.0271966527196668E-2</v>
      </c>
      <c r="BF263" s="4">
        <f t="shared" si="22"/>
        <v>2.044989775051187E-3</v>
      </c>
      <c r="BG263" s="4">
        <f t="shared" si="22"/>
        <v>1.3924050632911245E-2</v>
      </c>
      <c r="BH263" s="4">
        <f t="shared" si="22"/>
        <v>-5.0383351588170977E-2</v>
      </c>
      <c r="BI263" s="4">
        <f t="shared" si="22"/>
        <v>5.6525353283458202E-2</v>
      </c>
      <c r="BJ263" s="4">
        <f t="shared" si="22"/>
        <v>-4.081632653061229E-2</v>
      </c>
      <c r="BK263" s="4">
        <f t="shared" si="22"/>
        <v>3.9171796306658457E-3</v>
      </c>
      <c r="BL263" s="4">
        <f t="shared" si="22"/>
        <v>-1.2000000000000011E-2</v>
      </c>
      <c r="BM263" s="4">
        <f t="shared" si="22"/>
        <v>3.0910609857978111E-2</v>
      </c>
      <c r="BN263" s="4">
        <f t="shared" si="22"/>
        <v>6.7076579094466071E-2</v>
      </c>
      <c r="BO263" s="4">
        <f t="shared" si="22"/>
        <v>1.6571969696969502E-2</v>
      </c>
      <c r="BP263" s="4">
        <f t="shared" ref="BP263:CX263" si="23">BP10/BP9-1</f>
        <v>-4.7512326311071162E-2</v>
      </c>
      <c r="BQ263" s="4">
        <f t="shared" si="23"/>
        <v>2.4439918533604832E-2</v>
      </c>
      <c r="BR263" s="4">
        <f t="shared" si="23"/>
        <v>-3.0012004801921455E-3</v>
      </c>
      <c r="BS263" s="4">
        <f t="shared" si="23"/>
        <v>9.1185410334349015E-3</v>
      </c>
      <c r="BT263" s="4">
        <f t="shared" si="23"/>
        <v>2.9314767314034818E-3</v>
      </c>
      <c r="BU263" s="4">
        <f t="shared" si="23"/>
        <v>7.1684587813620304E-2</v>
      </c>
      <c r="BV263" s="4">
        <f t="shared" si="23"/>
        <v>2.1935483870967776E-2</v>
      </c>
      <c r="BW263" s="4">
        <f t="shared" si="23"/>
        <v>3.2044928972580156E-2</v>
      </c>
      <c r="BX263" s="4">
        <f t="shared" si="23"/>
        <v>-4.0695377321216863E-2</v>
      </c>
      <c r="BY263" s="4">
        <f t="shared" si="23"/>
        <v>1.9250253292806718E-2</v>
      </c>
      <c r="BZ263" s="4">
        <f t="shared" si="23"/>
        <v>-2.5236593059936974E-2</v>
      </c>
      <c r="CA263" s="4">
        <f t="shared" si="23"/>
        <v>-1.5193370165745734E-2</v>
      </c>
      <c r="CB263" s="4">
        <f t="shared" si="23"/>
        <v>-4.3103448275861878E-2</v>
      </c>
      <c r="CC263" s="4">
        <f t="shared" si="23"/>
        <v>-5.6090414399330268E-2</v>
      </c>
      <c r="CD263" s="4">
        <f t="shared" si="23"/>
        <v>7.8459343794579084E-2</v>
      </c>
      <c r="CE263" s="4">
        <f t="shared" si="23"/>
        <v>-2.4276859504132164E-2</v>
      </c>
      <c r="CF263" s="4">
        <f t="shared" si="23"/>
        <v>8.2670906200319472E-3</v>
      </c>
      <c r="CG263" s="4">
        <f t="shared" si="23"/>
        <v>0.10540115364446767</v>
      </c>
      <c r="CH263" s="4">
        <f t="shared" si="23"/>
        <v>2.9918864097363107E-2</v>
      </c>
      <c r="CI263" s="4">
        <f t="shared" si="23"/>
        <v>-7.5949367088608E-3</v>
      </c>
      <c r="CJ263" s="4">
        <f t="shared" si="23"/>
        <v>-5.6511056511056479E-2</v>
      </c>
      <c r="CK263" s="4">
        <f t="shared" si="23"/>
        <v>0.11680327868852469</v>
      </c>
      <c r="CL263" s="4">
        <f t="shared" si="23"/>
        <v>-1.245019920318724E-2</v>
      </c>
      <c r="CM263" s="4">
        <f t="shared" si="23"/>
        <v>3.0364372469635637E-2</v>
      </c>
      <c r="CN263" s="4">
        <f t="shared" si="23"/>
        <v>-5.1476793248945052E-2</v>
      </c>
      <c r="CO263" s="4">
        <f t="shared" si="23"/>
        <v>0.21364221364221359</v>
      </c>
      <c r="CP263" s="4">
        <f t="shared" si="23"/>
        <v>3.3643892339544346E-2</v>
      </c>
      <c r="CQ263" s="4">
        <f t="shared" si="23"/>
        <v>-4.5519885002395788E-2</v>
      </c>
      <c r="CR263" s="4">
        <f t="shared" si="23"/>
        <v>-1.9589977220956678E-2</v>
      </c>
      <c r="CS263" s="4">
        <f t="shared" si="23"/>
        <v>-4.4686840253342797E-2</v>
      </c>
      <c r="CT263" s="4">
        <f t="shared" si="23"/>
        <v>0</v>
      </c>
      <c r="CU263" s="4">
        <f t="shared" si="23"/>
        <v>-5.0331125827814405E-2</v>
      </c>
      <c r="CV263" s="4">
        <f t="shared" si="23"/>
        <v>-5.7057057057056992E-2</v>
      </c>
      <c r="CW263" s="4">
        <f t="shared" si="23"/>
        <v>-1.8796992481203145E-2</v>
      </c>
      <c r="CX263" s="4">
        <f t="shared" si="23"/>
        <v>3.7298387096774022E-2</v>
      </c>
    </row>
    <row r="264" spans="2:102" x14ac:dyDescent="0.35">
      <c r="B264" s="3">
        <f t="shared" si="12"/>
        <v>8</v>
      </c>
      <c r="C264" s="4">
        <f t="shared" si="13"/>
        <v>8.2236842105263275E-3</v>
      </c>
      <c r="D264" s="4">
        <f t="shared" ref="D264:BO264" si="24">D11/D10-1</f>
        <v>1.3495276653170407E-3</v>
      </c>
      <c r="E264" s="4">
        <f t="shared" si="24"/>
        <v>4.9315068493149816E-3</v>
      </c>
      <c r="F264" s="4">
        <f t="shared" si="24"/>
        <v>0</v>
      </c>
      <c r="G264" s="4">
        <f t="shared" si="24"/>
        <v>0</v>
      </c>
      <c r="H264" s="4">
        <f t="shared" si="24"/>
        <v>0</v>
      </c>
      <c r="I264" s="4">
        <f t="shared" si="24"/>
        <v>1.7094017094014813E-3</v>
      </c>
      <c r="J264" s="4">
        <f t="shared" si="24"/>
        <v>-1.8085575650639618E-2</v>
      </c>
      <c r="K264" s="4">
        <f t="shared" si="24"/>
        <v>1.2292562999385304E-2</v>
      </c>
      <c r="L264" s="4">
        <f t="shared" si="24"/>
        <v>-2.9850746268657025E-3</v>
      </c>
      <c r="M264" s="4">
        <f t="shared" si="24"/>
        <v>0</v>
      </c>
      <c r="N264" s="4">
        <f t="shared" si="24"/>
        <v>0</v>
      </c>
      <c r="O264" s="4">
        <f t="shared" si="24"/>
        <v>1.3495276653170407E-3</v>
      </c>
      <c r="P264" s="4">
        <f t="shared" si="24"/>
        <v>9.9952403617322716E-3</v>
      </c>
      <c r="Q264" s="4">
        <f t="shared" si="24"/>
        <v>9.003001000333466E-3</v>
      </c>
      <c r="R264" s="4">
        <f t="shared" si="24"/>
        <v>-4.8890560361037894E-3</v>
      </c>
      <c r="S264" s="4">
        <f t="shared" si="24"/>
        <v>-2.6075619295957697E-3</v>
      </c>
      <c r="T264" s="4">
        <f t="shared" si="24"/>
        <v>1.5796401930671333E-2</v>
      </c>
      <c r="U264" s="4">
        <f t="shared" si="24"/>
        <v>-5.9405940594059459E-3</v>
      </c>
      <c r="V264" s="4">
        <f t="shared" si="24"/>
        <v>4.930966469427478E-4</v>
      </c>
      <c r="W264" s="4">
        <f t="shared" si="24"/>
        <v>-6.0483870967743547E-3</v>
      </c>
      <c r="X264" s="4">
        <f t="shared" si="24"/>
        <v>0</v>
      </c>
      <c r="Y264" s="4">
        <f t="shared" si="24"/>
        <v>-2.608695652173898E-2</v>
      </c>
      <c r="Z264" s="4">
        <f t="shared" si="24"/>
        <v>-1.2524084778420153E-2</v>
      </c>
      <c r="AA264" s="4">
        <f t="shared" si="24"/>
        <v>-8.8652482269503396E-3</v>
      </c>
      <c r="AB264" s="4">
        <f t="shared" si="24"/>
        <v>5.0772159932301886E-3</v>
      </c>
      <c r="AC264" s="4">
        <f t="shared" si="24"/>
        <v>7.251631617115617E-4</v>
      </c>
      <c r="AD264" s="4">
        <f t="shared" si="24"/>
        <v>1.1876484560569001E-3</v>
      </c>
      <c r="AE264" s="4">
        <f t="shared" si="24"/>
        <v>6.5627563576702297E-3</v>
      </c>
      <c r="AF264" s="4">
        <f t="shared" si="24"/>
        <v>-8.945935433683383E-3</v>
      </c>
      <c r="AG264" s="4">
        <f t="shared" si="24"/>
        <v>-2.6168224299065734E-3</v>
      </c>
      <c r="AH264" s="4">
        <f t="shared" si="24"/>
        <v>1.0708822029576792E-2</v>
      </c>
      <c r="AI264" s="4">
        <f t="shared" si="24"/>
        <v>6.9013112491373985E-3</v>
      </c>
      <c r="AJ264" s="4">
        <f t="shared" si="24"/>
        <v>1.7699115044247371E-3</v>
      </c>
      <c r="AK264" s="4">
        <f t="shared" si="24"/>
        <v>2.514932411191495E-3</v>
      </c>
      <c r="AL264" s="4">
        <f t="shared" si="24"/>
        <v>1.1961722488038617E-3</v>
      </c>
      <c r="AM264" s="4">
        <f t="shared" si="24"/>
        <v>-1.7103762827820335E-3</v>
      </c>
      <c r="AN264" s="4">
        <f t="shared" si="24"/>
        <v>-1.5612802498049527E-3</v>
      </c>
      <c r="AO264" s="4">
        <f t="shared" si="24"/>
        <v>-1.689902830587342E-3</v>
      </c>
      <c r="AP264" s="4">
        <f t="shared" si="24"/>
        <v>-1.7801513128615776E-3</v>
      </c>
      <c r="AQ264" s="4">
        <f t="shared" si="24"/>
        <v>1.4341590612777066E-2</v>
      </c>
      <c r="AR264" s="4">
        <f t="shared" si="24"/>
        <v>2.2246941045600543E-4</v>
      </c>
      <c r="AS264" s="4">
        <f t="shared" si="24"/>
        <v>3.180372557928024E-3</v>
      </c>
      <c r="AT264" s="4">
        <f t="shared" si="24"/>
        <v>-1.7811704834606035E-3</v>
      </c>
      <c r="AU264" s="4">
        <f t="shared" si="24"/>
        <v>-6.6309614894158875E-3</v>
      </c>
      <c r="AV264" s="4">
        <f t="shared" si="24"/>
        <v>-1.3705670721260166E-3</v>
      </c>
      <c r="AW264" s="4">
        <f t="shared" si="24"/>
        <v>-2.8355387523630871E-3</v>
      </c>
      <c r="AX264" s="4">
        <f t="shared" si="24"/>
        <v>-1.8530774321641297E-2</v>
      </c>
      <c r="AY264" s="4">
        <f t="shared" si="24"/>
        <v>4.5467462347259513E-3</v>
      </c>
      <c r="AZ264" s="4">
        <f t="shared" si="24"/>
        <v>3.8054968287526414E-3</v>
      </c>
      <c r="BA264" s="4">
        <f t="shared" si="24"/>
        <v>0.12911555842479006</v>
      </c>
      <c r="BB264" s="4">
        <f t="shared" si="24"/>
        <v>-1.0040160642570406E-2</v>
      </c>
      <c r="BC264" s="4">
        <f t="shared" si="24"/>
        <v>-2.0594965675057142E-2</v>
      </c>
      <c r="BD264" s="4">
        <f t="shared" si="24"/>
        <v>-5.2941176470588158E-2</v>
      </c>
      <c r="BE264" s="4">
        <f t="shared" si="24"/>
        <v>4.5231607629427684E-2</v>
      </c>
      <c r="BF264" s="4">
        <f t="shared" si="24"/>
        <v>-5.7142857142857162E-2</v>
      </c>
      <c r="BG264" s="4">
        <f t="shared" si="24"/>
        <v>1.1235955056179803E-2</v>
      </c>
      <c r="BH264" s="4">
        <f t="shared" si="24"/>
        <v>-2.8835063437140374E-3</v>
      </c>
      <c r="BI264" s="4">
        <f t="shared" si="24"/>
        <v>-4.0519276160503548E-2</v>
      </c>
      <c r="BJ264" s="4">
        <f t="shared" si="24"/>
        <v>0</v>
      </c>
      <c r="BK264" s="4">
        <f t="shared" si="24"/>
        <v>-8.5284280936454904E-2</v>
      </c>
      <c r="BL264" s="4">
        <f t="shared" si="24"/>
        <v>1.0796221322536992E-2</v>
      </c>
      <c r="BM264" s="4">
        <f t="shared" si="24"/>
        <v>1.8638573743922304E-2</v>
      </c>
      <c r="BN264" s="4">
        <f t="shared" si="24"/>
        <v>-9.0623363017286573E-2</v>
      </c>
      <c r="BO264" s="4">
        <f t="shared" si="24"/>
        <v>-0.11783884489986018</v>
      </c>
      <c r="BP264" s="4">
        <f t="shared" ref="BP264:CX264" si="25">BP11/BP10-1</f>
        <v>6.2588235294117611E-2</v>
      </c>
      <c r="BQ264" s="4">
        <f t="shared" si="25"/>
        <v>-2.5844930417495027E-2</v>
      </c>
      <c r="BR264" s="4">
        <f t="shared" si="25"/>
        <v>-8.3684527393136587E-2</v>
      </c>
      <c r="BS264" s="4">
        <f t="shared" si="25"/>
        <v>-1.706827309236969E-2</v>
      </c>
      <c r="BT264" s="4">
        <f t="shared" si="25"/>
        <v>1.1691633175009208E-2</v>
      </c>
      <c r="BU264" s="4">
        <f t="shared" si="25"/>
        <v>-8.918617614269797E-2</v>
      </c>
      <c r="BV264" s="4">
        <f t="shared" si="25"/>
        <v>-2.2411616161616243E-2</v>
      </c>
      <c r="BW264" s="4">
        <f t="shared" si="25"/>
        <v>-2.7528809218950068E-2</v>
      </c>
      <c r="BX264" s="4">
        <f t="shared" si="25"/>
        <v>4.1598023064250311E-2</v>
      </c>
      <c r="BY264" s="4">
        <f t="shared" si="25"/>
        <v>7.9522862823062646E-3</v>
      </c>
      <c r="BZ264" s="4">
        <f t="shared" si="25"/>
        <v>6.9579288025890085E-2</v>
      </c>
      <c r="CA264" s="4">
        <f t="shared" si="25"/>
        <v>3.7400654511454023E-2</v>
      </c>
      <c r="CB264" s="4">
        <f t="shared" si="25"/>
        <v>1.4076576576576683E-2</v>
      </c>
      <c r="CC264" s="4">
        <f t="shared" si="25"/>
        <v>1.2860310421286103E-2</v>
      </c>
      <c r="CD264" s="4">
        <f t="shared" si="25"/>
        <v>-5.8201058201058142E-2</v>
      </c>
      <c r="CE264" s="4">
        <f t="shared" si="25"/>
        <v>1.6940179989412441E-2</v>
      </c>
      <c r="CF264" s="4">
        <f t="shared" si="25"/>
        <v>-6.9378744875433607E-2</v>
      </c>
      <c r="CG264" s="4">
        <f t="shared" si="25"/>
        <v>-7.8273244781783657E-2</v>
      </c>
      <c r="CH264" s="4">
        <f t="shared" si="25"/>
        <v>4.8744460856720906E-2</v>
      </c>
      <c r="CI264" s="4">
        <f t="shared" si="25"/>
        <v>1.5306122448979664E-2</v>
      </c>
      <c r="CJ264" s="4">
        <f t="shared" si="25"/>
        <v>4.1294642857142794E-2</v>
      </c>
      <c r="CK264" s="4">
        <f t="shared" si="25"/>
        <v>-9.1743119266052275E-4</v>
      </c>
      <c r="CL264" s="4">
        <f t="shared" si="25"/>
        <v>2.7735753908219918E-2</v>
      </c>
      <c r="CM264" s="4">
        <f t="shared" si="25"/>
        <v>-4.6168958742632604E-2</v>
      </c>
      <c r="CN264" s="4">
        <f t="shared" si="25"/>
        <v>5.338078291815096E-3</v>
      </c>
      <c r="CO264" s="4">
        <f t="shared" si="25"/>
        <v>-8.059384941675507E-2</v>
      </c>
      <c r="CP264" s="4">
        <f t="shared" si="25"/>
        <v>1.0015022533800266E-3</v>
      </c>
      <c r="CQ264" s="4">
        <f t="shared" si="25"/>
        <v>1.9578313253011848E-2</v>
      </c>
      <c r="CR264" s="4">
        <f t="shared" si="25"/>
        <v>3.4851301115241595E-2</v>
      </c>
      <c r="CS264" s="4">
        <f t="shared" si="25"/>
        <v>5.598526703499096E-2</v>
      </c>
      <c r="CT264" s="4">
        <f t="shared" si="25"/>
        <v>6.9974554707379344E-3</v>
      </c>
      <c r="CU264" s="4">
        <f t="shared" si="25"/>
        <v>2.0455602045560184E-2</v>
      </c>
      <c r="CV264" s="4">
        <f t="shared" si="25"/>
        <v>3.8216560509554132E-2</v>
      </c>
      <c r="CW264" s="4">
        <f t="shared" si="25"/>
        <v>2.6819923371647514E-2</v>
      </c>
      <c r="CX264" s="4">
        <f t="shared" si="25"/>
        <v>4.859086491739717E-4</v>
      </c>
    </row>
    <row r="265" spans="2:102" x14ac:dyDescent="0.35">
      <c r="B265" s="3">
        <f t="shared" si="12"/>
        <v>9</v>
      </c>
      <c r="C265" s="4">
        <f t="shared" si="13"/>
        <v>-2.7188689505166508E-3</v>
      </c>
      <c r="D265" s="4">
        <f t="shared" ref="D265:BO265" si="26">D12/D11-1</f>
        <v>1.3477088948787852E-3</v>
      </c>
      <c r="E265" s="4">
        <f t="shared" si="26"/>
        <v>-5.4525627044721414E-4</v>
      </c>
      <c r="F265" s="4">
        <f t="shared" si="26"/>
        <v>0</v>
      </c>
      <c r="G265" s="4">
        <f t="shared" si="26"/>
        <v>-4.1322314049585529E-3</v>
      </c>
      <c r="H265" s="4">
        <f t="shared" si="26"/>
        <v>-1.6528925619834767E-2</v>
      </c>
      <c r="I265" s="4">
        <f t="shared" si="26"/>
        <v>3.4129692832765013E-3</v>
      </c>
      <c r="J265" s="4">
        <f t="shared" si="26"/>
        <v>-5.3908355795149188E-3</v>
      </c>
      <c r="K265" s="4">
        <f t="shared" si="26"/>
        <v>1.8214936247724633E-3</v>
      </c>
      <c r="L265" s="4">
        <f t="shared" si="26"/>
        <v>-2.9940119760478723E-3</v>
      </c>
      <c r="M265" s="4">
        <f t="shared" si="26"/>
        <v>-2.0759193357058336E-3</v>
      </c>
      <c r="N265" s="4">
        <f t="shared" si="26"/>
        <v>0</v>
      </c>
      <c r="O265" s="4">
        <f t="shared" si="26"/>
        <v>2.6954177897575704E-3</v>
      </c>
      <c r="P265" s="4">
        <f t="shared" si="26"/>
        <v>0</v>
      </c>
      <c r="Q265" s="4">
        <f t="shared" si="26"/>
        <v>1.6523463317910103E-3</v>
      </c>
      <c r="R265" s="4">
        <f t="shared" si="26"/>
        <v>1.5117157974300355E-3</v>
      </c>
      <c r="S265" s="4">
        <f t="shared" si="26"/>
        <v>-3.2679738562091387E-4</v>
      </c>
      <c r="T265" s="4">
        <f t="shared" si="26"/>
        <v>-9.0712742980559868E-3</v>
      </c>
      <c r="U265" s="4">
        <f t="shared" si="26"/>
        <v>-9.960159362549792E-3</v>
      </c>
      <c r="V265" s="4">
        <f t="shared" si="26"/>
        <v>-3.6964021685559345E-3</v>
      </c>
      <c r="W265" s="4">
        <f t="shared" si="26"/>
        <v>0</v>
      </c>
      <c r="X265" s="4">
        <f t="shared" si="26"/>
        <v>0</v>
      </c>
      <c r="Y265" s="4">
        <f t="shared" si="26"/>
        <v>4.4642857142855874E-3</v>
      </c>
      <c r="Z265" s="4">
        <f t="shared" si="26"/>
        <v>-6.8292682926829329E-3</v>
      </c>
      <c r="AA265" s="4">
        <f t="shared" si="26"/>
        <v>1.7889087656528524E-3</v>
      </c>
      <c r="AB265" s="4">
        <f t="shared" si="26"/>
        <v>1.6838560303096273E-3</v>
      </c>
      <c r="AC265" s="4">
        <f t="shared" si="26"/>
        <v>7.246376811593791E-4</v>
      </c>
      <c r="AD265" s="4">
        <f t="shared" si="26"/>
        <v>2.9655990510082386E-3</v>
      </c>
      <c r="AE265" s="4">
        <f t="shared" si="26"/>
        <v>-6.5199674001630292E-3</v>
      </c>
      <c r="AF265" s="4">
        <f t="shared" si="26"/>
        <v>1.1381475667189944E-2</v>
      </c>
      <c r="AG265" s="4">
        <f t="shared" si="26"/>
        <v>0</v>
      </c>
      <c r="AH265" s="4">
        <f t="shared" si="26"/>
        <v>-5.0454086781029917E-3</v>
      </c>
      <c r="AI265" s="4">
        <f t="shared" si="26"/>
        <v>-8.9102124742973521E-3</v>
      </c>
      <c r="AJ265" s="4">
        <f t="shared" si="26"/>
        <v>1.7667844522968323E-3</v>
      </c>
      <c r="AK265" s="4">
        <f t="shared" si="26"/>
        <v>-1.3483850736908165E-2</v>
      </c>
      <c r="AL265" s="4">
        <f t="shared" si="26"/>
        <v>-4.7789725209078648E-3</v>
      </c>
      <c r="AM265" s="4">
        <f t="shared" si="26"/>
        <v>4.5688178183893591E-3</v>
      </c>
      <c r="AN265" s="4">
        <f t="shared" si="26"/>
        <v>-4.6911649726347759E-3</v>
      </c>
      <c r="AO265" s="4">
        <f t="shared" si="26"/>
        <v>-4.2319085907738252E-4</v>
      </c>
      <c r="AP265" s="4">
        <f t="shared" si="26"/>
        <v>1.7833259028086079E-3</v>
      </c>
      <c r="AQ265" s="4">
        <f t="shared" si="26"/>
        <v>-1.2853470437018677E-3</v>
      </c>
      <c r="AR265" s="4">
        <f t="shared" si="26"/>
        <v>1.6014234875444844E-2</v>
      </c>
      <c r="AS265" s="4">
        <f t="shared" si="26"/>
        <v>-3.6231884057970065E-3</v>
      </c>
      <c r="AT265" s="4">
        <f t="shared" si="26"/>
        <v>-9.3041040020390708E-3</v>
      </c>
      <c r="AU265" s="4">
        <f t="shared" si="26"/>
        <v>-6.9319640564827756E-3</v>
      </c>
      <c r="AV265" s="4">
        <f t="shared" si="26"/>
        <v>-8.5778006519121597E-4</v>
      </c>
      <c r="AW265" s="4">
        <f t="shared" si="26"/>
        <v>-2.5727826675693288E-3</v>
      </c>
      <c r="AX265" s="4">
        <f t="shared" si="26"/>
        <v>-4.3830074173971667E-3</v>
      </c>
      <c r="AY265" s="4">
        <f t="shared" si="26"/>
        <v>-5.3748231966055382E-3</v>
      </c>
      <c r="AZ265" s="4">
        <f t="shared" si="26"/>
        <v>6.5290648694187325E-3</v>
      </c>
      <c r="BA265" s="4">
        <f t="shared" si="26"/>
        <v>-0.13207547169811318</v>
      </c>
      <c r="BB265" s="4">
        <f t="shared" si="26"/>
        <v>0.14198782961460443</v>
      </c>
      <c r="BC265" s="4">
        <f t="shared" si="26"/>
        <v>8.8200934579439227E-2</v>
      </c>
      <c r="BD265" s="4">
        <f t="shared" si="26"/>
        <v>9.0062111801242128E-2</v>
      </c>
      <c r="BE265" s="4">
        <f t="shared" si="26"/>
        <v>-1.0427528675703845E-3</v>
      </c>
      <c r="BF265" s="4">
        <f t="shared" si="26"/>
        <v>9.7402597402598268E-3</v>
      </c>
      <c r="BG265" s="4">
        <f t="shared" si="26"/>
        <v>-2.2839506172839474E-2</v>
      </c>
      <c r="BH265" s="4">
        <f t="shared" si="26"/>
        <v>2.3134759976865427E-2</v>
      </c>
      <c r="BI265" s="4">
        <f t="shared" si="26"/>
        <v>6.1500615006149228E-3</v>
      </c>
      <c r="BJ265" s="4">
        <f t="shared" si="26"/>
        <v>2.1276595744680771E-2</v>
      </c>
      <c r="BK265" s="4">
        <f t="shared" si="26"/>
        <v>-3.4125533211456505E-2</v>
      </c>
      <c r="BL265" s="4">
        <f t="shared" si="26"/>
        <v>-7.1206052514464213E-3</v>
      </c>
      <c r="BM265" s="4">
        <f t="shared" si="26"/>
        <v>-1.1933174224343701E-2</v>
      </c>
      <c r="BN265" s="4">
        <f t="shared" si="26"/>
        <v>-4.6082949308754451E-3</v>
      </c>
      <c r="BO265" s="4">
        <f t="shared" si="26"/>
        <v>6.8109820485744432E-2</v>
      </c>
      <c r="BP265" s="4">
        <f t="shared" ref="BP265:CX265" si="27">BP12/BP11-1</f>
        <v>-4.6944198405668658E-2</v>
      </c>
      <c r="BQ265" s="4">
        <f t="shared" si="27"/>
        <v>-6.8027210884347156E-4</v>
      </c>
      <c r="BR265" s="4">
        <f t="shared" si="27"/>
        <v>6.4388961892246854E-2</v>
      </c>
      <c r="BS265" s="4">
        <f t="shared" si="27"/>
        <v>-5.5158324821246052E-2</v>
      </c>
      <c r="BT265" s="4">
        <f t="shared" si="27"/>
        <v>-7.5839653304442534E-3</v>
      </c>
      <c r="BU265" s="4">
        <f t="shared" si="27"/>
        <v>4.4063647490820035E-2</v>
      </c>
      <c r="BV265" s="4">
        <f t="shared" si="27"/>
        <v>-1.4530190506942153E-2</v>
      </c>
      <c r="BW265" s="4">
        <f t="shared" si="27"/>
        <v>-9.8749177090191598E-3</v>
      </c>
      <c r="BX265" s="4">
        <f t="shared" si="27"/>
        <v>-1.9770660340055368E-2</v>
      </c>
      <c r="BY265" s="4">
        <f t="shared" si="27"/>
        <v>-3.3530571992110403E-2</v>
      </c>
      <c r="BZ265" s="4">
        <f t="shared" si="27"/>
        <v>-9.53101361573373E-2</v>
      </c>
      <c r="CA265" s="4">
        <f t="shared" si="27"/>
        <v>-3.1545741324921273E-2</v>
      </c>
      <c r="CB265" s="4">
        <f t="shared" si="27"/>
        <v>1.6102165463631302E-2</v>
      </c>
      <c r="CC265" s="4">
        <f t="shared" si="27"/>
        <v>-4.378283712784814E-4</v>
      </c>
      <c r="CD265" s="4">
        <f t="shared" si="27"/>
        <v>4.3539325842696597E-2</v>
      </c>
      <c r="CE265" s="4">
        <f t="shared" si="27"/>
        <v>-1.5096304008328953E-2</v>
      </c>
      <c r="CF265" s="4">
        <f t="shared" si="27"/>
        <v>2.8464927143341257E-2</v>
      </c>
      <c r="CG265" s="4">
        <f t="shared" si="27"/>
        <v>2.0586721564590738E-2</v>
      </c>
      <c r="CH265" s="4">
        <f t="shared" si="27"/>
        <v>1.5023474178403662E-2</v>
      </c>
      <c r="CI265" s="4">
        <f t="shared" si="27"/>
        <v>-5.0251256281407253E-3</v>
      </c>
      <c r="CJ265" s="4">
        <f t="shared" si="27"/>
        <v>-2.1078956770275048E-2</v>
      </c>
      <c r="CK265" s="4">
        <f t="shared" si="27"/>
        <v>9.1827364554637469E-3</v>
      </c>
      <c r="CL265" s="4">
        <f t="shared" si="27"/>
        <v>-2.6005888125613219E-2</v>
      </c>
      <c r="CM265" s="4">
        <f t="shared" si="27"/>
        <v>6.5224854102300167E-2</v>
      </c>
      <c r="CN265" s="4">
        <f t="shared" si="27"/>
        <v>1.1504424778761013E-2</v>
      </c>
      <c r="CO265" s="4">
        <f t="shared" si="27"/>
        <v>1.1534025374855261E-3</v>
      </c>
      <c r="CP265" s="4">
        <f t="shared" si="27"/>
        <v>2.051025512756377E-2</v>
      </c>
      <c r="CQ265" s="4">
        <f t="shared" si="27"/>
        <v>3.101920236336797E-2</v>
      </c>
      <c r="CR265" s="4">
        <f t="shared" si="27"/>
        <v>-1.8859452177817593E-2</v>
      </c>
      <c r="CS265" s="4">
        <f t="shared" si="27"/>
        <v>1.1161492849668608E-2</v>
      </c>
      <c r="CT265" s="4">
        <f t="shared" si="27"/>
        <v>3.5375868603916727E-2</v>
      </c>
      <c r="CU265" s="4">
        <f t="shared" si="27"/>
        <v>-4.0546697038724377E-2</v>
      </c>
      <c r="CV265" s="4">
        <f t="shared" si="27"/>
        <v>-6.1349693251532278E-3</v>
      </c>
      <c r="CW265" s="4">
        <f t="shared" si="27"/>
        <v>3.3582089552238736E-2</v>
      </c>
      <c r="CX265" s="4">
        <f t="shared" si="27"/>
        <v>1.9426906265177291E-2</v>
      </c>
    </row>
    <row r="266" spans="2:102" x14ac:dyDescent="0.35">
      <c r="B266" s="3">
        <f t="shared" si="12"/>
        <v>10</v>
      </c>
      <c r="C266" s="4">
        <f t="shared" si="13"/>
        <v>3.8167938931297218E-3</v>
      </c>
      <c r="D266" s="4">
        <f t="shared" ref="D266:BO266" si="28">D13/D12-1</f>
        <v>1.3458950201885589E-3</v>
      </c>
      <c r="E266" s="4">
        <f t="shared" si="28"/>
        <v>8.7288597926895584E-3</v>
      </c>
      <c r="F266" s="4">
        <f t="shared" si="28"/>
        <v>1.7543859649122862E-2</v>
      </c>
      <c r="G266" s="4">
        <f t="shared" si="28"/>
        <v>4.1493775933609811E-3</v>
      </c>
      <c r="H266" s="4">
        <f t="shared" si="28"/>
        <v>1.2004801920768582E-3</v>
      </c>
      <c r="I266" s="4">
        <f t="shared" si="28"/>
        <v>1.0770975056689114E-2</v>
      </c>
      <c r="J266" s="4">
        <f t="shared" si="28"/>
        <v>-2.3486901535682003E-2</v>
      </c>
      <c r="K266" s="4">
        <f t="shared" si="28"/>
        <v>-4.2424242424242697E-3</v>
      </c>
      <c r="L266" s="4">
        <f t="shared" si="28"/>
        <v>1.2012012012011963E-2</v>
      </c>
      <c r="M266" s="4">
        <f t="shared" si="28"/>
        <v>1.7830609212481363E-3</v>
      </c>
      <c r="N266" s="4">
        <f t="shared" si="28"/>
        <v>9.0909090909090384E-3</v>
      </c>
      <c r="O266" s="4">
        <f t="shared" si="28"/>
        <v>5.3763440860215006E-3</v>
      </c>
      <c r="P266" s="4">
        <f t="shared" si="28"/>
        <v>-4.7125353440136131E-4</v>
      </c>
      <c r="Q266" s="4">
        <f t="shared" si="28"/>
        <v>3.2992411745298433E-3</v>
      </c>
      <c r="R266" s="4">
        <f t="shared" si="28"/>
        <v>-1.4716981132075535E-2</v>
      </c>
      <c r="S266" s="4">
        <f t="shared" si="28"/>
        <v>-4.5766590389015871E-3</v>
      </c>
      <c r="T266" s="4">
        <f t="shared" si="28"/>
        <v>-1.3513513513513598E-2</v>
      </c>
      <c r="U266" s="4">
        <f t="shared" si="28"/>
        <v>-4.0241448692152071E-3</v>
      </c>
      <c r="V266" s="4">
        <f t="shared" si="28"/>
        <v>7.4202325006189618E-4</v>
      </c>
      <c r="W266" s="4">
        <f t="shared" si="28"/>
        <v>-4.0567951318457585E-3</v>
      </c>
      <c r="X266" s="4">
        <f t="shared" si="28"/>
        <v>5.4347826086955653E-3</v>
      </c>
      <c r="Y266" s="4">
        <f t="shared" si="28"/>
        <v>4.444444444444251E-3</v>
      </c>
      <c r="Z266" s="4">
        <f t="shared" si="28"/>
        <v>4.9115913555992652E-3</v>
      </c>
      <c r="AA266" s="4">
        <f t="shared" si="28"/>
        <v>3.5714285714285587E-3</v>
      </c>
      <c r="AB266" s="4">
        <f t="shared" si="28"/>
        <v>1.0926665265811986E-2</v>
      </c>
      <c r="AC266" s="4">
        <f t="shared" si="28"/>
        <v>-5.0687907313541336E-3</v>
      </c>
      <c r="AD266" s="4">
        <f t="shared" si="28"/>
        <v>1.1827321111768097E-3</v>
      </c>
      <c r="AE266" s="4">
        <f t="shared" si="28"/>
        <v>-1.6406890894175019E-3</v>
      </c>
      <c r="AF266" s="4">
        <f t="shared" si="28"/>
        <v>-1.1641443538998875E-3</v>
      </c>
      <c r="AG266" s="4">
        <f t="shared" si="28"/>
        <v>9.3703148425787752E-3</v>
      </c>
      <c r="AH266" s="4">
        <f t="shared" si="28"/>
        <v>1.7241379310344751E-2</v>
      </c>
      <c r="AI266" s="4">
        <f t="shared" si="28"/>
        <v>-5.5325034578146415E-3</v>
      </c>
      <c r="AJ266" s="4">
        <f t="shared" si="28"/>
        <v>0</v>
      </c>
      <c r="AK266" s="4">
        <f t="shared" si="28"/>
        <v>2.5429116338206992E-3</v>
      </c>
      <c r="AL266" s="4">
        <f t="shared" si="28"/>
        <v>8.4033613445377853E-3</v>
      </c>
      <c r="AM266" s="4">
        <f t="shared" si="28"/>
        <v>-1.7055144968732838E-3</v>
      </c>
      <c r="AN266" s="4">
        <f t="shared" si="28"/>
        <v>1.4925373134328401E-2</v>
      </c>
      <c r="AO266" s="4">
        <f t="shared" si="28"/>
        <v>0</v>
      </c>
      <c r="AP266" s="4">
        <f t="shared" si="28"/>
        <v>4.4503782821541105E-3</v>
      </c>
      <c r="AQ266" s="4">
        <f t="shared" si="28"/>
        <v>3.8610038610038533E-3</v>
      </c>
      <c r="AR266" s="4">
        <f t="shared" si="28"/>
        <v>1.9921190893170015E-2</v>
      </c>
      <c r="AS266" s="4">
        <f t="shared" si="28"/>
        <v>-1.0454545454545494E-2</v>
      </c>
      <c r="AT266" s="4">
        <f t="shared" si="28"/>
        <v>5.6606200952014074E-3</v>
      </c>
      <c r="AU266" s="4">
        <f t="shared" si="28"/>
        <v>7.7559462254406242E-4</v>
      </c>
      <c r="AV266" s="4">
        <f t="shared" si="28"/>
        <v>3.0906593406594407E-3</v>
      </c>
      <c r="AW266" s="4">
        <f t="shared" si="28"/>
        <v>-1.3575889220729387E-4</v>
      </c>
      <c r="AX266" s="4">
        <f t="shared" si="28"/>
        <v>-6.7727734507283532E-4</v>
      </c>
      <c r="AY266" s="4">
        <f t="shared" si="28"/>
        <v>8.5324232081918083E-4</v>
      </c>
      <c r="AZ266" s="4">
        <f t="shared" si="28"/>
        <v>3.1387319522913071E-3</v>
      </c>
      <c r="BA266" s="4">
        <f t="shared" si="28"/>
        <v>3.8208168642951179E-2</v>
      </c>
      <c r="BB266" s="4">
        <f t="shared" si="28"/>
        <v>-0.1198934280639431</v>
      </c>
      <c r="BC266" s="4">
        <f t="shared" si="28"/>
        <v>0.10950080515297911</v>
      </c>
      <c r="BD266" s="4">
        <f t="shared" si="28"/>
        <v>-6.9088319088319028E-2</v>
      </c>
      <c r="BE266" s="4">
        <f t="shared" si="28"/>
        <v>-2.0876826722338038E-3</v>
      </c>
      <c r="BF266" s="4">
        <f t="shared" si="28"/>
        <v>2.6795284030010746E-2</v>
      </c>
      <c r="BG266" s="4">
        <f t="shared" si="28"/>
        <v>3.7271004421983722E-2</v>
      </c>
      <c r="BH266" s="4">
        <f t="shared" si="28"/>
        <v>-9.4403617863199618E-2</v>
      </c>
      <c r="BI266" s="4">
        <f t="shared" si="28"/>
        <v>-8.0684596577017098E-2</v>
      </c>
      <c r="BJ266" s="4">
        <f t="shared" si="28"/>
        <v>-6.2499999999999889E-2</v>
      </c>
      <c r="BK266" s="4">
        <f t="shared" si="28"/>
        <v>7.2555205047318605E-2</v>
      </c>
      <c r="BL266" s="4">
        <f t="shared" si="28"/>
        <v>-8.0681308830120591E-3</v>
      </c>
      <c r="BM266" s="4">
        <f t="shared" si="28"/>
        <v>-2.6570048309178751E-2</v>
      </c>
      <c r="BN266" s="4">
        <f t="shared" si="28"/>
        <v>3.1828703703703498E-2</v>
      </c>
      <c r="BO266" s="4">
        <f t="shared" si="28"/>
        <v>6.4755313890261901E-2</v>
      </c>
      <c r="BP266" s="4">
        <f t="shared" ref="BP266:CX266" si="29">BP13/BP12-1</f>
        <v>3.2527881040892215E-2</v>
      </c>
      <c r="BQ266" s="4">
        <f t="shared" si="29"/>
        <v>-1.1572498298161982E-2</v>
      </c>
      <c r="BR266" s="4">
        <f t="shared" si="29"/>
        <v>6.790123456790198E-3</v>
      </c>
      <c r="BS266" s="4">
        <f t="shared" si="29"/>
        <v>6.3783783783783798E-2</v>
      </c>
      <c r="BT266" s="4">
        <f t="shared" si="29"/>
        <v>-3.5298398835516664E-2</v>
      </c>
      <c r="BU266" s="4">
        <f t="shared" si="29"/>
        <v>-1.7584994138335142E-2</v>
      </c>
      <c r="BV266" s="4">
        <f t="shared" si="29"/>
        <v>-1.3106159895150959E-3</v>
      </c>
      <c r="BW266" s="4">
        <f t="shared" si="29"/>
        <v>-2.6595744680850686E-3</v>
      </c>
      <c r="BX266" s="4">
        <f t="shared" si="29"/>
        <v>6.8576038725292054E-3</v>
      </c>
      <c r="BY266" s="4">
        <f t="shared" si="29"/>
        <v>-9.1836734693877542E-3</v>
      </c>
      <c r="BZ266" s="4">
        <f t="shared" si="29"/>
        <v>7.2742474916387856E-2</v>
      </c>
      <c r="CA266" s="4">
        <f t="shared" si="29"/>
        <v>-2.0939972080037172E-2</v>
      </c>
      <c r="CB266" s="4">
        <f t="shared" si="29"/>
        <v>-2.6229508196721318E-2</v>
      </c>
      <c r="CC266" s="4">
        <f t="shared" si="29"/>
        <v>5.4752518615856394E-2</v>
      </c>
      <c r="CD266" s="4">
        <f t="shared" si="29"/>
        <v>-9.6904441453566581E-2</v>
      </c>
      <c r="CE266" s="4">
        <f t="shared" si="29"/>
        <v>-3.3298097251585723E-2</v>
      </c>
      <c r="CF266" s="4">
        <f t="shared" si="29"/>
        <v>6.7215815485996755E-2</v>
      </c>
      <c r="CG266" s="4">
        <f t="shared" si="29"/>
        <v>2.1180030257186067E-2</v>
      </c>
      <c r="CH266" s="4">
        <f t="shared" si="29"/>
        <v>-6.2904717853838998E-2</v>
      </c>
      <c r="CI266" s="4">
        <f t="shared" si="29"/>
        <v>-1.5151515151515138E-2</v>
      </c>
      <c r="CJ266" s="4">
        <f t="shared" si="29"/>
        <v>2.9927007299270114E-2</v>
      </c>
      <c r="CK266" s="4">
        <f t="shared" si="29"/>
        <v>-8.8262056414922685E-2</v>
      </c>
      <c r="CL266" s="4">
        <f t="shared" si="29"/>
        <v>-2.7204030226700371E-2</v>
      </c>
      <c r="CM266" s="4">
        <f t="shared" si="29"/>
        <v>-3.2549145987753825E-2</v>
      </c>
      <c r="CN266" s="4">
        <f t="shared" si="29"/>
        <v>8.7489063867016714E-3</v>
      </c>
      <c r="CO266" s="4">
        <f t="shared" si="29"/>
        <v>-2.7649769585253448E-2</v>
      </c>
      <c r="CP266" s="4">
        <f t="shared" si="29"/>
        <v>-2.2549019607843057E-2</v>
      </c>
      <c r="CQ266" s="4">
        <f t="shared" si="29"/>
        <v>-1.8624641833810962E-2</v>
      </c>
      <c r="CR266" s="4">
        <f t="shared" si="29"/>
        <v>3.3409610983981652E-2</v>
      </c>
      <c r="CS266" s="4">
        <f t="shared" si="29"/>
        <v>-3.2424974129009909E-2</v>
      </c>
      <c r="CT266" s="4">
        <f t="shared" si="29"/>
        <v>-7.1995118974984673E-2</v>
      </c>
      <c r="CU266" s="4">
        <f t="shared" si="29"/>
        <v>-3.4188034188034178E-2</v>
      </c>
      <c r="CV266" s="4">
        <f t="shared" si="29"/>
        <v>-6.4814814814814992E-2</v>
      </c>
      <c r="CW266" s="4">
        <f t="shared" si="29"/>
        <v>-3.6101083032491044E-2</v>
      </c>
      <c r="CX266" s="4">
        <f t="shared" si="29"/>
        <v>-3.5731300619342599E-2</v>
      </c>
    </row>
    <row r="267" spans="2:102" x14ac:dyDescent="0.35">
      <c r="B267" s="3">
        <f t="shared" si="12"/>
        <v>11</v>
      </c>
      <c r="C267" s="4">
        <f t="shared" si="13"/>
        <v>-2.7159152634438355E-3</v>
      </c>
      <c r="D267" s="4">
        <f t="shared" ref="D267:BO267" si="30">D14/D13-1</f>
        <v>0</v>
      </c>
      <c r="E267" s="4">
        <f t="shared" si="30"/>
        <v>-3.2449972958354945E-3</v>
      </c>
      <c r="F267" s="4">
        <f t="shared" si="30"/>
        <v>1.7241379310344751E-2</v>
      </c>
      <c r="G267" s="4">
        <f t="shared" si="30"/>
        <v>0</v>
      </c>
      <c r="H267" s="4">
        <f t="shared" si="30"/>
        <v>1.9184652278177561E-2</v>
      </c>
      <c r="I267" s="4">
        <f t="shared" si="30"/>
        <v>-1.0656197420078395E-2</v>
      </c>
      <c r="J267" s="4">
        <f t="shared" si="30"/>
        <v>-9.2506938020353591E-4</v>
      </c>
      <c r="K267" s="4">
        <f t="shared" si="30"/>
        <v>9.7382836275106133E-3</v>
      </c>
      <c r="L267" s="4">
        <f t="shared" si="30"/>
        <v>1.1869436201780381E-2</v>
      </c>
      <c r="M267" s="4">
        <f t="shared" si="30"/>
        <v>-1.4832393948384093E-3</v>
      </c>
      <c r="N267" s="4">
        <f t="shared" si="30"/>
        <v>-9.009009009009028E-3</v>
      </c>
      <c r="O267" s="4">
        <f t="shared" si="30"/>
        <v>-2.673796791443861E-3</v>
      </c>
      <c r="P267" s="4">
        <f t="shared" si="30"/>
        <v>2.8288543140027045E-3</v>
      </c>
      <c r="Q267" s="4">
        <f t="shared" si="30"/>
        <v>5.2614271621176378E-3</v>
      </c>
      <c r="R267" s="4">
        <f t="shared" si="30"/>
        <v>-1.5702795863653751E-2</v>
      </c>
      <c r="S267" s="4">
        <f t="shared" si="30"/>
        <v>7.5533661740558866E-3</v>
      </c>
      <c r="T267" s="4">
        <f t="shared" si="30"/>
        <v>1.0605391073795989E-2</v>
      </c>
      <c r="U267" s="4">
        <f t="shared" si="30"/>
        <v>-2.0202020202019222E-3</v>
      </c>
      <c r="V267" s="4">
        <f t="shared" si="30"/>
        <v>-2.4715768660399373E-4</v>
      </c>
      <c r="W267" s="4">
        <f t="shared" si="30"/>
        <v>1.9008825526137141E-2</v>
      </c>
      <c r="X267" s="4">
        <f t="shared" si="30"/>
        <v>0</v>
      </c>
      <c r="Y267" s="4">
        <f t="shared" si="30"/>
        <v>-2.2123893805309214E-3</v>
      </c>
      <c r="Z267" s="4">
        <f t="shared" si="30"/>
        <v>3.910068426197455E-3</v>
      </c>
      <c r="AA267" s="4">
        <f t="shared" si="30"/>
        <v>-1.067615658362997E-2</v>
      </c>
      <c r="AB267" s="4">
        <f t="shared" si="30"/>
        <v>3.3257119102059196E-3</v>
      </c>
      <c r="AC267" s="4">
        <f t="shared" si="30"/>
        <v>0</v>
      </c>
      <c r="AD267" s="4">
        <f t="shared" si="30"/>
        <v>-5.9066745422320377E-4</v>
      </c>
      <c r="AE267" s="4">
        <f t="shared" si="30"/>
        <v>1.0682004930156141E-2</v>
      </c>
      <c r="AF267" s="4">
        <f t="shared" si="30"/>
        <v>5.050505050505194E-3</v>
      </c>
      <c r="AG267" s="4">
        <f t="shared" si="30"/>
        <v>-4.0846639435573318E-3</v>
      </c>
      <c r="AH267" s="4">
        <f t="shared" si="30"/>
        <v>-7.4775672981055585E-3</v>
      </c>
      <c r="AI267" s="4">
        <f t="shared" si="30"/>
        <v>-1.3908205841447474E-3</v>
      </c>
      <c r="AJ267" s="4">
        <f t="shared" si="30"/>
        <v>-1.7636684303350414E-3</v>
      </c>
      <c r="AK267" s="4">
        <f t="shared" si="30"/>
        <v>-1.8389346861128697E-2</v>
      </c>
      <c r="AL267" s="4">
        <f t="shared" si="30"/>
        <v>-3.5714285714286698E-3</v>
      </c>
      <c r="AM267" s="4">
        <f t="shared" si="30"/>
        <v>-1.7084282460135825E-3</v>
      </c>
      <c r="AN267" s="4">
        <f t="shared" si="30"/>
        <v>4.6439628482972672E-3</v>
      </c>
      <c r="AO267" s="4">
        <f t="shared" si="30"/>
        <v>-1.2701100762066986E-3</v>
      </c>
      <c r="AP267" s="4">
        <f t="shared" si="30"/>
        <v>3.1014621178555579E-3</v>
      </c>
      <c r="AQ267" s="4">
        <f t="shared" si="30"/>
        <v>5.12820512820511E-3</v>
      </c>
      <c r="AR267" s="4">
        <f t="shared" si="30"/>
        <v>-1.9317450096587585E-3</v>
      </c>
      <c r="AS267" s="4">
        <f t="shared" si="30"/>
        <v>-4.5934772622874265E-3</v>
      </c>
      <c r="AT267" s="4">
        <f t="shared" si="30"/>
        <v>4.8611999488294977E-3</v>
      </c>
      <c r="AU267" s="4">
        <f t="shared" si="30"/>
        <v>1.8083182640145079E-3</v>
      </c>
      <c r="AV267" s="4">
        <f t="shared" si="30"/>
        <v>-3.4234851078407402E-4</v>
      </c>
      <c r="AW267" s="4">
        <f t="shared" si="30"/>
        <v>5.4310930074663588E-4</v>
      </c>
      <c r="AX267" s="4">
        <f t="shared" si="30"/>
        <v>-3.388681802779514E-4</v>
      </c>
      <c r="AY267" s="4">
        <f t="shared" si="30"/>
        <v>-6.251776072747961E-3</v>
      </c>
      <c r="AZ267" s="4">
        <f t="shared" si="30"/>
        <v>-6.2578222778475467E-4</v>
      </c>
      <c r="BA267" s="4">
        <f t="shared" si="30"/>
        <v>-3.8071065989847663E-2</v>
      </c>
      <c r="BB267" s="4">
        <f t="shared" si="30"/>
        <v>8.2744702320888042E-2</v>
      </c>
      <c r="BC267" s="4">
        <f t="shared" si="30"/>
        <v>-8.8534107402032047E-2</v>
      </c>
      <c r="BD267" s="4">
        <f t="shared" si="30"/>
        <v>4.9732211170619767E-2</v>
      </c>
      <c r="BE267" s="4">
        <f t="shared" si="30"/>
        <v>-5.8054393305439267E-2</v>
      </c>
      <c r="BF267" s="4">
        <f t="shared" si="30"/>
        <v>2.5052192066805867E-2</v>
      </c>
      <c r="BG267" s="4">
        <f t="shared" si="30"/>
        <v>-3.7758830694275325E-2</v>
      </c>
      <c r="BH267" s="4">
        <f t="shared" si="30"/>
        <v>2.8089887640449396E-2</v>
      </c>
      <c r="BI267" s="4">
        <f t="shared" si="30"/>
        <v>2.5709219858156107E-2</v>
      </c>
      <c r="BJ267" s="4">
        <f t="shared" si="30"/>
        <v>6.6666666666666652E-2</v>
      </c>
      <c r="BK267" s="4">
        <f t="shared" si="30"/>
        <v>1.941176470588224E-2</v>
      </c>
      <c r="BL267" s="4">
        <f t="shared" si="30"/>
        <v>-2.0334387708992319E-2</v>
      </c>
      <c r="BM267" s="4">
        <f t="shared" si="30"/>
        <v>-1.1579818031430933E-2</v>
      </c>
      <c r="BN267" s="4">
        <f t="shared" si="30"/>
        <v>4.3185642176107875E-2</v>
      </c>
      <c r="BO267" s="4">
        <f t="shared" si="30"/>
        <v>-3.2033426183843861E-2</v>
      </c>
      <c r="BP267" s="4">
        <f t="shared" ref="BP267:CX267" si="31">BP14/BP13-1</f>
        <v>-9.0009000900093117E-4</v>
      </c>
      <c r="BQ267" s="4">
        <f t="shared" si="31"/>
        <v>-2.0661157024792765E-3</v>
      </c>
      <c r="BR267" s="4">
        <f t="shared" si="31"/>
        <v>-1.6554261189454245E-2</v>
      </c>
      <c r="BS267" s="4">
        <f t="shared" si="31"/>
        <v>-1.1178861788617822E-2</v>
      </c>
      <c r="BT267" s="4">
        <f t="shared" si="31"/>
        <v>2.7913994718973933E-2</v>
      </c>
      <c r="BU267" s="4">
        <f t="shared" si="31"/>
        <v>1.0143198090692085E-2</v>
      </c>
      <c r="BV267" s="4">
        <f t="shared" si="31"/>
        <v>-3.7729658792651E-2</v>
      </c>
      <c r="BW267" s="4">
        <f t="shared" si="31"/>
        <v>8.0000000000000071E-3</v>
      </c>
      <c r="BX267" s="4">
        <f t="shared" si="31"/>
        <v>-1.7227564102564097E-2</v>
      </c>
      <c r="BY267" s="4">
        <f t="shared" si="31"/>
        <v>1.029866117404632E-3</v>
      </c>
      <c r="BZ267" s="4">
        <f t="shared" si="31"/>
        <v>-7.7942322681215925E-3</v>
      </c>
      <c r="CA267" s="4">
        <f t="shared" si="31"/>
        <v>-1.6159695817490438E-2</v>
      </c>
      <c r="CB267" s="4">
        <f t="shared" si="31"/>
        <v>4.4893378226711356E-3</v>
      </c>
      <c r="CC267" s="4">
        <f t="shared" si="31"/>
        <v>-6.8106312292358639E-2</v>
      </c>
      <c r="CD267" s="4">
        <f t="shared" si="31"/>
        <v>0</v>
      </c>
      <c r="CE267" s="4">
        <f t="shared" si="31"/>
        <v>5.2487698195735399E-2</v>
      </c>
      <c r="CF267" s="4">
        <f t="shared" si="31"/>
        <v>-9.7560975609756073E-2</v>
      </c>
      <c r="CG267" s="4">
        <f t="shared" si="31"/>
        <v>3.4567901234567877E-2</v>
      </c>
      <c r="CH267" s="4">
        <f t="shared" si="31"/>
        <v>4.4916090819348442E-2</v>
      </c>
      <c r="CI267" s="4">
        <f t="shared" si="31"/>
        <v>1.7948717948718107E-2</v>
      </c>
      <c r="CJ267" s="4">
        <f t="shared" si="31"/>
        <v>-5.492558469170794E-2</v>
      </c>
      <c r="CK267" s="4">
        <f t="shared" si="31"/>
        <v>3.1936127744510934E-2</v>
      </c>
      <c r="CL267" s="4">
        <f t="shared" si="31"/>
        <v>2.3303987571206886E-2</v>
      </c>
      <c r="CM267" s="4">
        <f t="shared" si="31"/>
        <v>4.9300466355762795E-2</v>
      </c>
      <c r="CN267" s="4">
        <f t="shared" si="31"/>
        <v>-1.7346053772766656E-2</v>
      </c>
      <c r="CO267" s="4">
        <f t="shared" si="31"/>
        <v>9.7156398104265351E-2</v>
      </c>
      <c r="CP267" s="4">
        <f t="shared" si="31"/>
        <v>1.6048144433299827E-2</v>
      </c>
      <c r="CQ267" s="4">
        <f t="shared" si="31"/>
        <v>2.092457420924565E-2</v>
      </c>
      <c r="CR267" s="4">
        <f t="shared" si="31"/>
        <v>-3.2772364924712027E-2</v>
      </c>
      <c r="CS267" s="4">
        <f t="shared" si="31"/>
        <v>4.2424242424242253E-2</v>
      </c>
      <c r="CT267" s="4">
        <f t="shared" si="31"/>
        <v>1.5779092702169484E-2</v>
      </c>
      <c r="CU267" s="4">
        <f t="shared" si="31"/>
        <v>7.1288102261553465E-2</v>
      </c>
      <c r="CV267" s="4">
        <f t="shared" si="31"/>
        <v>4.9504950495049549E-2</v>
      </c>
      <c r="CW267" s="4">
        <f t="shared" si="31"/>
        <v>-3.7453183520599231E-2</v>
      </c>
      <c r="CX267" s="4">
        <f t="shared" si="31"/>
        <v>2.1739130434782705E-2</v>
      </c>
    </row>
    <row r="268" spans="2:102" x14ac:dyDescent="0.35">
      <c r="B268" s="3">
        <f t="shared" si="12"/>
        <v>12</v>
      </c>
      <c r="C268" s="4">
        <f t="shared" si="13"/>
        <v>3.8126361655772545E-3</v>
      </c>
      <c r="D268" s="4">
        <f t="shared" ref="D268:BO268" si="32">D15/D14-1</f>
        <v>-2.6881720430108613E-3</v>
      </c>
      <c r="E268" s="4">
        <f t="shared" si="32"/>
        <v>-4.8833423765599626E-3</v>
      </c>
      <c r="F268" s="4">
        <f t="shared" si="32"/>
        <v>0</v>
      </c>
      <c r="G268" s="4">
        <f t="shared" si="32"/>
        <v>0</v>
      </c>
      <c r="H268" s="4">
        <f t="shared" si="32"/>
        <v>-9.4117647058823417E-3</v>
      </c>
      <c r="I268" s="4">
        <f t="shared" si="32"/>
        <v>-9.0702947845805459E-3</v>
      </c>
      <c r="J268" s="4">
        <f t="shared" si="32"/>
        <v>1.4814814814814836E-2</v>
      </c>
      <c r="K268" s="4">
        <f t="shared" si="32"/>
        <v>-2.4110910186858625E-3</v>
      </c>
      <c r="L268" s="4">
        <f t="shared" si="32"/>
        <v>2.6392961876832821E-2</v>
      </c>
      <c r="M268" s="4">
        <f t="shared" si="32"/>
        <v>-1.4854426619131944E-3</v>
      </c>
      <c r="N268" s="4">
        <f t="shared" si="32"/>
        <v>0</v>
      </c>
      <c r="O268" s="4">
        <f t="shared" si="32"/>
        <v>-2.6809651474529739E-3</v>
      </c>
      <c r="P268" s="4">
        <f t="shared" si="32"/>
        <v>-4.7014574518089436E-4</v>
      </c>
      <c r="Q268" s="4">
        <f t="shared" si="32"/>
        <v>-6.8694798822375169E-3</v>
      </c>
      <c r="R268" s="4">
        <f t="shared" si="32"/>
        <v>6.225680933852118E-3</v>
      </c>
      <c r="S268" s="4">
        <f t="shared" si="32"/>
        <v>2.6075619295959918E-3</v>
      </c>
      <c r="T268" s="4">
        <f t="shared" si="32"/>
        <v>6.9960647135987042E-3</v>
      </c>
      <c r="U268" s="4">
        <f t="shared" si="32"/>
        <v>8.0971659919029104E-3</v>
      </c>
      <c r="V268" s="4">
        <f t="shared" si="32"/>
        <v>4.9443757725586845E-3</v>
      </c>
      <c r="W268" s="4">
        <f t="shared" si="32"/>
        <v>3.9973351099267251E-3</v>
      </c>
      <c r="X268" s="4">
        <f t="shared" si="32"/>
        <v>-5.4054054054054612E-3</v>
      </c>
      <c r="Y268" s="4">
        <f t="shared" si="32"/>
        <v>-2.2172949002217113E-3</v>
      </c>
      <c r="Z268" s="4">
        <f t="shared" si="32"/>
        <v>6.8159688412854358E-3</v>
      </c>
      <c r="AA268" s="4">
        <f t="shared" si="32"/>
        <v>8.9928057553958496E-3</v>
      </c>
      <c r="AB268" s="4">
        <f t="shared" si="32"/>
        <v>-2.6931841723638605E-3</v>
      </c>
      <c r="AC268" s="4">
        <f t="shared" si="32"/>
        <v>2.9112081513826826E-3</v>
      </c>
      <c r="AD268" s="4">
        <f t="shared" si="32"/>
        <v>-2.3640661938535423E-3</v>
      </c>
      <c r="AE268" s="4">
        <f t="shared" si="32"/>
        <v>-1.3008130081300862E-2</v>
      </c>
      <c r="AF268" s="4">
        <f t="shared" si="32"/>
        <v>1.3915732508697376E-2</v>
      </c>
      <c r="AG268" s="4">
        <f t="shared" si="32"/>
        <v>2.2371364653244186E-3</v>
      </c>
      <c r="AH268" s="4">
        <f t="shared" si="32"/>
        <v>-9.54294324460081E-3</v>
      </c>
      <c r="AI268" s="4">
        <f t="shared" si="32"/>
        <v>1.1838440111420656E-2</v>
      </c>
      <c r="AJ268" s="4">
        <f t="shared" si="32"/>
        <v>-3.5335689045937757E-3</v>
      </c>
      <c r="AK268" s="4">
        <f t="shared" si="32"/>
        <v>-7.7519379844961378E-3</v>
      </c>
      <c r="AL268" s="4">
        <f t="shared" si="32"/>
        <v>-1.1947431302269385E-3</v>
      </c>
      <c r="AM268" s="4">
        <f t="shared" si="32"/>
        <v>-3.99315459212779E-3</v>
      </c>
      <c r="AN268" s="4">
        <f t="shared" si="32"/>
        <v>-6.1633281972265364E-3</v>
      </c>
      <c r="AO268" s="4">
        <f t="shared" si="32"/>
        <v>-5.0869012293345284E-3</v>
      </c>
      <c r="AP268" s="4">
        <f t="shared" si="32"/>
        <v>1.7667844522968323E-3</v>
      </c>
      <c r="AQ268" s="4">
        <f t="shared" si="32"/>
        <v>-1.2755102040815647E-3</v>
      </c>
      <c r="AR268" s="4">
        <f t="shared" si="32"/>
        <v>1.3548387096774306E-2</v>
      </c>
      <c r="AS268" s="4">
        <f t="shared" si="32"/>
        <v>4.1532071988925612E-3</v>
      </c>
      <c r="AT268" s="4">
        <f t="shared" si="32"/>
        <v>5.4742202418842645E-3</v>
      </c>
      <c r="AU268" s="4">
        <f t="shared" si="32"/>
        <v>-1.0830324909747335E-2</v>
      </c>
      <c r="AV268" s="4">
        <f t="shared" si="32"/>
        <v>-1.8835616438356295E-3</v>
      </c>
      <c r="AW268" s="4">
        <f t="shared" si="32"/>
        <v>-1.1806215225946604E-2</v>
      </c>
      <c r="AX268" s="4">
        <f t="shared" si="32"/>
        <v>-4.745762711864443E-3</v>
      </c>
      <c r="AY268" s="4">
        <f t="shared" si="32"/>
        <v>5.1472690877896188E-3</v>
      </c>
      <c r="AZ268" s="4">
        <f t="shared" si="32"/>
        <v>1.2523481527866309E-3</v>
      </c>
      <c r="BA268" s="4">
        <f t="shared" si="32"/>
        <v>4.7493403693931402E-2</v>
      </c>
      <c r="BB268" s="4">
        <f t="shared" si="32"/>
        <v>2.2367194780987809E-2</v>
      </c>
      <c r="BC268" s="4">
        <f t="shared" si="32"/>
        <v>6.1040339702759905E-2</v>
      </c>
      <c r="BD268" s="4">
        <f t="shared" si="32"/>
        <v>-6.5597667638483959E-3</v>
      </c>
      <c r="BE268" s="4">
        <f t="shared" si="32"/>
        <v>6.7184897279289224E-2</v>
      </c>
      <c r="BF268" s="4">
        <f t="shared" si="32"/>
        <v>-4.5824847250509282E-2</v>
      </c>
      <c r="BG268" s="4">
        <f t="shared" si="32"/>
        <v>2.7215189873417645E-2</v>
      </c>
      <c r="BH268" s="4">
        <f t="shared" si="32"/>
        <v>9.7753491196114206E-2</v>
      </c>
      <c r="BI268" s="4">
        <f t="shared" si="32"/>
        <v>3.7165082108902237E-2</v>
      </c>
      <c r="BJ268" s="4">
        <f t="shared" si="32"/>
        <v>0</v>
      </c>
      <c r="BK268" s="4">
        <f t="shared" si="32"/>
        <v>3.9815349105597253E-2</v>
      </c>
      <c r="BL268" s="4">
        <f t="shared" si="32"/>
        <v>4.6125461254612476E-2</v>
      </c>
      <c r="BM268" s="4">
        <f t="shared" si="32"/>
        <v>-8.3682008368202165E-4</v>
      </c>
      <c r="BN268" s="4">
        <f t="shared" si="32"/>
        <v>-2.9032258064516259E-2</v>
      </c>
      <c r="BO268" s="4">
        <f t="shared" si="32"/>
        <v>7.194244604316502E-3</v>
      </c>
      <c r="BP268" s="4">
        <f t="shared" ref="BP268:CX268" si="33">BP15/BP14-1</f>
        <v>-3.9639639639639568E-2</v>
      </c>
      <c r="BQ268" s="4">
        <f t="shared" si="33"/>
        <v>6.9013112491367323E-4</v>
      </c>
      <c r="BR268" s="4">
        <f t="shared" si="33"/>
        <v>5.4862842892768215E-2</v>
      </c>
      <c r="BS268" s="4">
        <f t="shared" si="33"/>
        <v>-2.2610483042137752E-2</v>
      </c>
      <c r="BT268" s="4">
        <f t="shared" si="33"/>
        <v>-2.3486238532110071E-2</v>
      </c>
      <c r="BU268" s="4">
        <f t="shared" si="33"/>
        <v>-4.430005906674539E-2</v>
      </c>
      <c r="BV268" s="4">
        <f t="shared" si="33"/>
        <v>6.1711558131605893E-2</v>
      </c>
      <c r="BW268" s="4">
        <f t="shared" si="33"/>
        <v>-3.3399470899470818E-2</v>
      </c>
      <c r="BX268" s="4">
        <f t="shared" si="33"/>
        <v>4.0766408479409044E-4</v>
      </c>
      <c r="BY268" s="4">
        <f t="shared" si="33"/>
        <v>2.8806584362139898E-2</v>
      </c>
      <c r="BZ268" s="4">
        <f t="shared" si="33"/>
        <v>-5.1060487038491753E-2</v>
      </c>
      <c r="CA268" s="4">
        <f t="shared" si="33"/>
        <v>-3.4299516908212646E-2</v>
      </c>
      <c r="CB268" s="4">
        <f t="shared" si="33"/>
        <v>-2.2905027932960897E-2</v>
      </c>
      <c r="CC268" s="4">
        <f t="shared" si="33"/>
        <v>5.9269162210338511E-2</v>
      </c>
      <c r="CD268" s="4">
        <f t="shared" si="33"/>
        <v>5.5141579731743606E-2</v>
      </c>
      <c r="CE268" s="4">
        <f t="shared" si="33"/>
        <v>-4.1038961038960986E-2</v>
      </c>
      <c r="CF268" s="4">
        <f t="shared" si="33"/>
        <v>-6.5001710571330751E-3</v>
      </c>
      <c r="CG268" s="4">
        <f t="shared" si="33"/>
        <v>-2.3866348448687846E-3</v>
      </c>
      <c r="CH268" s="4">
        <f t="shared" si="33"/>
        <v>-5.4794520547945202E-2</v>
      </c>
      <c r="CI268" s="4">
        <f t="shared" si="33"/>
        <v>5.0377833753147971E-3</v>
      </c>
      <c r="CJ268" s="4">
        <f t="shared" si="33"/>
        <v>3.2995875515560602E-2</v>
      </c>
      <c r="CK268" s="4">
        <f t="shared" si="33"/>
        <v>6.1411992263056048E-2</v>
      </c>
      <c r="CL268" s="4">
        <f t="shared" si="33"/>
        <v>5.566801619433237E-3</v>
      </c>
      <c r="CM268" s="4">
        <f t="shared" si="33"/>
        <v>-3.523809523809518E-2</v>
      </c>
      <c r="CN268" s="4">
        <f t="shared" si="33"/>
        <v>7.0609002647836761E-3</v>
      </c>
      <c r="CO268" s="4">
        <f t="shared" si="33"/>
        <v>1.6198704103671746E-2</v>
      </c>
      <c r="CP268" s="4">
        <f t="shared" si="33"/>
        <v>-2.8134254689042515E-2</v>
      </c>
      <c r="CQ268" s="4">
        <f t="shared" si="33"/>
        <v>1.0486177311725298E-2</v>
      </c>
      <c r="CR268" s="4">
        <f t="shared" si="33"/>
        <v>-5.3113553113553147E-2</v>
      </c>
      <c r="CS268" s="4">
        <f t="shared" si="33"/>
        <v>-7.5923392612859075E-2</v>
      </c>
      <c r="CT268" s="4">
        <f t="shared" si="33"/>
        <v>6.8608414239482274E-2</v>
      </c>
      <c r="CU268" s="4">
        <f t="shared" si="33"/>
        <v>4.0385497934832593E-2</v>
      </c>
      <c r="CV268" s="4">
        <f t="shared" si="33"/>
        <v>9.4339622641508303E-3</v>
      </c>
      <c r="CW268" s="4">
        <f t="shared" si="33"/>
        <v>1.9455252918288091E-2</v>
      </c>
      <c r="CX268" s="4">
        <f t="shared" si="33"/>
        <v>-8.2205029013538988E-3</v>
      </c>
    </row>
    <row r="269" spans="2:102" x14ac:dyDescent="0.35">
      <c r="B269" s="3">
        <f t="shared" si="12"/>
        <v>13</v>
      </c>
      <c r="C269" s="4">
        <f t="shared" si="13"/>
        <v>1.0309278350515427E-2</v>
      </c>
      <c r="D269" s="4">
        <f t="shared" ref="D269:BO269" si="34">D16/D15-1</f>
        <v>0</v>
      </c>
      <c r="E269" s="4">
        <f t="shared" si="34"/>
        <v>4.9073064340239281E-3</v>
      </c>
      <c r="F269" s="4">
        <f t="shared" si="34"/>
        <v>-1.6949152542372947E-2</v>
      </c>
      <c r="G269" s="4">
        <f t="shared" si="34"/>
        <v>0</v>
      </c>
      <c r="H269" s="4">
        <f t="shared" si="34"/>
        <v>-9.5011876484560887E-3</v>
      </c>
      <c r="I269" s="4">
        <f t="shared" si="34"/>
        <v>-6.8649885583524917E-3</v>
      </c>
      <c r="J269" s="4">
        <f t="shared" si="34"/>
        <v>-2.0985401459854058E-2</v>
      </c>
      <c r="K269" s="4">
        <f t="shared" si="34"/>
        <v>7.2507552870091363E-3</v>
      </c>
      <c r="L269" s="4">
        <f t="shared" si="34"/>
        <v>5.7142857142857828E-3</v>
      </c>
      <c r="M269" s="4">
        <f t="shared" si="34"/>
        <v>-5.9506099375172816E-4</v>
      </c>
      <c r="N269" s="4">
        <f t="shared" si="34"/>
        <v>0</v>
      </c>
      <c r="O269" s="4">
        <f t="shared" si="34"/>
        <v>6.7204301075267647E-3</v>
      </c>
      <c r="P269" s="4">
        <f t="shared" si="34"/>
        <v>1.5992474129821188E-2</v>
      </c>
      <c r="Q269" s="4">
        <f t="shared" si="34"/>
        <v>2.9644268774704496E-3</v>
      </c>
      <c r="R269" s="4">
        <f t="shared" si="34"/>
        <v>1.1600928074246841E-3</v>
      </c>
      <c r="S269" s="4">
        <f t="shared" si="34"/>
        <v>-3.2509752925879987E-4</v>
      </c>
      <c r="T269" s="4">
        <f t="shared" si="34"/>
        <v>1.8671298306556672E-2</v>
      </c>
      <c r="U269" s="4">
        <f t="shared" si="34"/>
        <v>6.0240963855420215E-3</v>
      </c>
      <c r="V269" s="4">
        <f t="shared" si="34"/>
        <v>1.4760147601475815E-3</v>
      </c>
      <c r="W269" s="4">
        <f t="shared" si="34"/>
        <v>5.9721300597213034E-3</v>
      </c>
      <c r="X269" s="4">
        <f t="shared" si="34"/>
        <v>5.4347826086955653E-3</v>
      </c>
      <c r="Y269" s="4">
        <f t="shared" si="34"/>
        <v>2.2222222222221255E-3</v>
      </c>
      <c r="Z269" s="4">
        <f t="shared" si="34"/>
        <v>-1.9342359767891004E-3</v>
      </c>
      <c r="AA269" s="4">
        <f t="shared" si="34"/>
        <v>7.1301247771835552E-3</v>
      </c>
      <c r="AB269" s="4">
        <f t="shared" si="34"/>
        <v>-8.3090984628164666E-4</v>
      </c>
      <c r="AC269" s="4">
        <f t="shared" si="34"/>
        <v>-2.1770682148040121E-3</v>
      </c>
      <c r="AD269" s="4">
        <f t="shared" si="34"/>
        <v>-1.7772511848339612E-3</v>
      </c>
      <c r="AE269" s="4">
        <f t="shared" si="34"/>
        <v>9.0609555189455904E-3</v>
      </c>
      <c r="AF269" s="4">
        <f t="shared" si="34"/>
        <v>6.0998856271445856E-3</v>
      </c>
      <c r="AG269" s="4">
        <f t="shared" si="34"/>
        <v>-5.2083333333333703E-3</v>
      </c>
      <c r="AH269" s="4">
        <f t="shared" si="34"/>
        <v>-2.2819472616632863E-2</v>
      </c>
      <c r="AI269" s="4">
        <f t="shared" si="34"/>
        <v>-2.5464556090846524E-2</v>
      </c>
      <c r="AJ269" s="4">
        <f t="shared" si="34"/>
        <v>0</v>
      </c>
      <c r="AK269" s="4">
        <f t="shared" si="34"/>
        <v>3.90625E-3</v>
      </c>
      <c r="AL269" s="4">
        <f t="shared" si="34"/>
        <v>1.1961722488038617E-3</v>
      </c>
      <c r="AM269" s="4">
        <f t="shared" si="34"/>
        <v>-4.5819014891180787E-3</v>
      </c>
      <c r="AN269" s="4">
        <f t="shared" si="34"/>
        <v>6.2015503875969546E-3</v>
      </c>
      <c r="AO269" s="4">
        <f t="shared" si="34"/>
        <v>1.7043033659993601E-3</v>
      </c>
      <c r="AP269" s="4">
        <f t="shared" si="34"/>
        <v>9.2592592592593004E-3</v>
      </c>
      <c r="AQ269" s="4">
        <f t="shared" si="34"/>
        <v>-6.3856960408684715E-3</v>
      </c>
      <c r="AR269" s="4">
        <f t="shared" si="34"/>
        <v>-2.1217907914280465E-3</v>
      </c>
      <c r="AS269" s="4">
        <f t="shared" si="34"/>
        <v>9.1911764705887578E-4</v>
      </c>
      <c r="AT269" s="4">
        <f t="shared" si="34"/>
        <v>1.1395289946820597E-3</v>
      </c>
      <c r="AU269" s="4">
        <f t="shared" si="34"/>
        <v>-4.9530761209592988E-3</v>
      </c>
      <c r="AV269" s="4">
        <f t="shared" si="34"/>
        <v>-5.3182364041860497E-3</v>
      </c>
      <c r="AW269" s="4">
        <f t="shared" si="34"/>
        <v>1.3732491073881192E-3</v>
      </c>
      <c r="AX269" s="4">
        <f t="shared" si="34"/>
        <v>1.3623978201635634E-3</v>
      </c>
      <c r="AY269" s="4">
        <f t="shared" si="34"/>
        <v>-5.6899004267418896E-4</v>
      </c>
      <c r="AZ269" s="4">
        <f t="shared" si="34"/>
        <v>-1.4592453616844026E-3</v>
      </c>
      <c r="BA269" s="4">
        <f t="shared" si="34"/>
        <v>-1.0705289672544027E-2</v>
      </c>
      <c r="BB269" s="4">
        <f t="shared" si="34"/>
        <v>-6.289881494986338E-2</v>
      </c>
      <c r="BC269" s="4">
        <f t="shared" si="34"/>
        <v>3.0015007503751967E-3</v>
      </c>
      <c r="BD269" s="4">
        <f t="shared" si="34"/>
        <v>-3.8151137197358853E-2</v>
      </c>
      <c r="BE269" s="4">
        <f t="shared" si="34"/>
        <v>-6.3995837669094668E-2</v>
      </c>
      <c r="BF269" s="4">
        <f t="shared" si="34"/>
        <v>1.0672358591250486E-3</v>
      </c>
      <c r="BG269" s="4">
        <f t="shared" si="34"/>
        <v>-3.1423290203327126E-2</v>
      </c>
      <c r="BH269" s="4">
        <f t="shared" si="34"/>
        <v>-5.5862831858407014E-2</v>
      </c>
      <c r="BI269" s="4">
        <f t="shared" si="34"/>
        <v>1.6250000000000098E-2</v>
      </c>
      <c r="BJ269" s="4">
        <f t="shared" si="34"/>
        <v>0</v>
      </c>
      <c r="BK269" s="4">
        <f t="shared" si="34"/>
        <v>-7.6581576026637066E-2</v>
      </c>
      <c r="BL269" s="4">
        <f t="shared" si="34"/>
        <v>8.818342151675207E-4</v>
      </c>
      <c r="BM269" s="4">
        <f t="shared" si="34"/>
        <v>8.3752093802345051E-3</v>
      </c>
      <c r="BN269" s="4">
        <f t="shared" si="34"/>
        <v>-2.3809523809523836E-2</v>
      </c>
      <c r="BO269" s="4">
        <f t="shared" si="34"/>
        <v>-2.4761904761904763E-2</v>
      </c>
      <c r="BP269" s="4">
        <f t="shared" ref="BP269:CX269" si="35">BP16/BP15-1</f>
        <v>4.1275797373358403E-2</v>
      </c>
      <c r="BQ269" s="4">
        <f t="shared" si="35"/>
        <v>2.6206896551724146E-2</v>
      </c>
      <c r="BR269" s="4">
        <f t="shared" si="35"/>
        <v>-6.1465721040189214E-2</v>
      </c>
      <c r="BS269" s="4">
        <f t="shared" si="35"/>
        <v>4.6267087276550933E-2</v>
      </c>
      <c r="BT269" s="4">
        <f t="shared" si="35"/>
        <v>4.5095828635850488E-3</v>
      </c>
      <c r="BU269" s="4">
        <f t="shared" si="35"/>
        <v>9.4561186650185425E-2</v>
      </c>
      <c r="BV269" s="4">
        <f t="shared" si="35"/>
        <v>-1.8304431599229343E-2</v>
      </c>
      <c r="BW269" s="4">
        <f t="shared" si="35"/>
        <v>-6.8422853232974479E-4</v>
      </c>
      <c r="BX269" s="4">
        <f t="shared" si="35"/>
        <v>2.6079869600652117E-2</v>
      </c>
      <c r="BY269" s="4">
        <f t="shared" si="35"/>
        <v>-4.6000000000000041E-2</v>
      </c>
      <c r="BZ269" s="4">
        <f t="shared" si="35"/>
        <v>4.0562913907284726E-2</v>
      </c>
      <c r="CA269" s="4">
        <f t="shared" si="35"/>
        <v>0</v>
      </c>
      <c r="CB269" s="4">
        <f t="shared" si="35"/>
        <v>5.145797598627766E-3</v>
      </c>
      <c r="CC269" s="4">
        <f t="shared" si="35"/>
        <v>1.6827934371056008E-2</v>
      </c>
      <c r="CD269" s="4">
        <f t="shared" si="35"/>
        <v>-2.8248587570621542E-2</v>
      </c>
      <c r="CE269" s="4">
        <f t="shared" si="35"/>
        <v>5.8504875406283796E-2</v>
      </c>
      <c r="CF269" s="4">
        <f t="shared" si="35"/>
        <v>3.6501377410468328E-2</v>
      </c>
      <c r="CG269" s="4">
        <f t="shared" si="35"/>
        <v>-5.6937799043062065E-2</v>
      </c>
      <c r="CH269" s="4">
        <f t="shared" si="35"/>
        <v>3.0484757621189296E-2</v>
      </c>
      <c r="CI269" s="4">
        <f t="shared" si="35"/>
        <v>-1.5037593984962405E-2</v>
      </c>
      <c r="CJ269" s="4">
        <f t="shared" si="35"/>
        <v>3.3756805807622525E-2</v>
      </c>
      <c r="CK269" s="4">
        <f t="shared" si="35"/>
        <v>-3.5079726651480625E-2</v>
      </c>
      <c r="CL269" s="4">
        <f t="shared" si="35"/>
        <v>4.5294413688978796E-3</v>
      </c>
      <c r="CM269" s="4">
        <f t="shared" si="35"/>
        <v>9.5426127015465489E-3</v>
      </c>
      <c r="CN269" s="4">
        <f t="shared" si="35"/>
        <v>-2.5416301489921245E-2</v>
      </c>
      <c r="CO269" s="4">
        <f t="shared" si="35"/>
        <v>-0.10626992561105209</v>
      </c>
      <c r="CP269" s="4">
        <f t="shared" si="35"/>
        <v>1.8283392585068503E-2</v>
      </c>
      <c r="CQ269" s="4">
        <f t="shared" si="35"/>
        <v>-2.4528301886792447E-2</v>
      </c>
      <c r="CR269" s="4">
        <f t="shared" si="35"/>
        <v>2.562862669245658E-2</v>
      </c>
      <c r="CS269" s="4">
        <f t="shared" si="35"/>
        <v>-8.5122131754256092E-3</v>
      </c>
      <c r="CT269" s="4">
        <f t="shared" si="35"/>
        <v>-3.3918837068443453E-2</v>
      </c>
      <c r="CU269" s="4">
        <f t="shared" si="35"/>
        <v>-2.6025584472871732E-2</v>
      </c>
      <c r="CV269" s="4">
        <f t="shared" si="35"/>
        <v>-1.5576323987538832E-2</v>
      </c>
      <c r="CW269" s="4">
        <f t="shared" si="35"/>
        <v>3.0534351145038219E-2</v>
      </c>
      <c r="CX269" s="4">
        <f t="shared" si="35"/>
        <v>-3.412969283276468E-2</v>
      </c>
    </row>
    <row r="270" spans="2:102" x14ac:dyDescent="0.35">
      <c r="B270" s="3">
        <f t="shared" si="12"/>
        <v>14</v>
      </c>
      <c r="C270" s="4">
        <f t="shared" si="13"/>
        <v>6.4446831364122215E-3</v>
      </c>
      <c r="D270" s="4">
        <f t="shared" ref="D270:BO270" si="36">D17/D16-1</f>
        <v>2.6954177897575704E-3</v>
      </c>
      <c r="E270" s="4">
        <f t="shared" si="36"/>
        <v>5.9685295713509667E-3</v>
      </c>
      <c r="F270" s="4">
        <f t="shared" si="36"/>
        <v>-1.7241379310344862E-2</v>
      </c>
      <c r="G270" s="4">
        <f t="shared" si="36"/>
        <v>0</v>
      </c>
      <c r="H270" s="4">
        <f t="shared" si="36"/>
        <v>1.558752997601931E-2</v>
      </c>
      <c r="I270" s="4">
        <f t="shared" si="36"/>
        <v>-5.7603686635931961E-4</v>
      </c>
      <c r="J270" s="4">
        <f t="shared" si="36"/>
        <v>3.2618825722274813E-3</v>
      </c>
      <c r="K270" s="4">
        <f t="shared" si="36"/>
        <v>5.3989202159567817E-3</v>
      </c>
      <c r="L270" s="4">
        <f t="shared" si="36"/>
        <v>-1.9886363636363535E-2</v>
      </c>
      <c r="M270" s="4">
        <f t="shared" si="36"/>
        <v>8.9312295325982838E-4</v>
      </c>
      <c r="N270" s="4">
        <f t="shared" si="36"/>
        <v>0</v>
      </c>
      <c r="O270" s="4">
        <f t="shared" si="36"/>
        <v>-6.6755674232309437E-3</v>
      </c>
      <c r="P270" s="4">
        <f t="shared" si="36"/>
        <v>-1.4351851851851949E-2</v>
      </c>
      <c r="Q270" s="4">
        <f t="shared" si="36"/>
        <v>-6.5681444991789739E-3</v>
      </c>
      <c r="R270" s="4">
        <f t="shared" si="36"/>
        <v>2.3174971031285629E-3</v>
      </c>
      <c r="S270" s="4">
        <f t="shared" si="36"/>
        <v>-3.2520325203252431E-3</v>
      </c>
      <c r="T270" s="4">
        <f t="shared" si="36"/>
        <v>-6.3938618925831747E-3</v>
      </c>
      <c r="U270" s="4">
        <f t="shared" si="36"/>
        <v>-9.9800399201596113E-3</v>
      </c>
      <c r="V270" s="4">
        <f t="shared" si="36"/>
        <v>9.8255956767379082E-4</v>
      </c>
      <c r="W270" s="4">
        <f t="shared" si="36"/>
        <v>-3.2981530343008103E-3</v>
      </c>
      <c r="X270" s="4">
        <f t="shared" si="36"/>
        <v>0</v>
      </c>
      <c r="Y270" s="4">
        <f t="shared" si="36"/>
        <v>-8.8691796008869561E-3</v>
      </c>
      <c r="Z270" s="4">
        <f t="shared" si="36"/>
        <v>1.744186046511631E-2</v>
      </c>
      <c r="AA270" s="4">
        <f t="shared" si="36"/>
        <v>1.7699115044247371E-3</v>
      </c>
      <c r="AB270" s="4">
        <f t="shared" si="36"/>
        <v>-4.3659043659043384E-3</v>
      </c>
      <c r="AC270" s="4">
        <f t="shared" si="36"/>
        <v>2.9090909090907502E-3</v>
      </c>
      <c r="AD270" s="4">
        <f t="shared" si="36"/>
        <v>0</v>
      </c>
      <c r="AE270" s="4">
        <f t="shared" si="36"/>
        <v>4.8979591836735281E-3</v>
      </c>
      <c r="AF270" s="4">
        <f t="shared" si="36"/>
        <v>6.4418340280407715E-3</v>
      </c>
      <c r="AG270" s="4">
        <f t="shared" si="36"/>
        <v>-1.4958863126401933E-3</v>
      </c>
      <c r="AH270" s="4">
        <f t="shared" si="36"/>
        <v>-6.7462376751427078E-3</v>
      </c>
      <c r="AI270" s="4">
        <f t="shared" si="36"/>
        <v>-2.4011299435028222E-2</v>
      </c>
      <c r="AJ270" s="4">
        <f t="shared" si="36"/>
        <v>5.3191489361703592E-3</v>
      </c>
      <c r="AK270" s="4">
        <f t="shared" si="36"/>
        <v>-4.5395590142671693E-3</v>
      </c>
      <c r="AL270" s="4">
        <f t="shared" si="36"/>
        <v>9.5579450418159517E-3</v>
      </c>
      <c r="AM270" s="4">
        <f t="shared" si="36"/>
        <v>-1.7261219792863436E-3</v>
      </c>
      <c r="AN270" s="4">
        <f t="shared" si="36"/>
        <v>-1.001540832049308E-2</v>
      </c>
      <c r="AO270" s="4">
        <f t="shared" si="36"/>
        <v>3.8281582305401685E-3</v>
      </c>
      <c r="AP270" s="4">
        <f t="shared" si="36"/>
        <v>4.3687199650488395E-4</v>
      </c>
      <c r="AQ270" s="4">
        <f t="shared" si="36"/>
        <v>1.0282776349614497E-2</v>
      </c>
      <c r="AR270" s="4">
        <f t="shared" si="36"/>
        <v>1.3820965341271529E-2</v>
      </c>
      <c r="AS270" s="4">
        <f t="shared" si="36"/>
        <v>-5.050505050504972E-3</v>
      </c>
      <c r="AT270" s="4">
        <f t="shared" si="36"/>
        <v>2.782344757809696E-3</v>
      </c>
      <c r="AU270" s="4">
        <f t="shared" si="36"/>
        <v>3.9297877914592494E-3</v>
      </c>
      <c r="AV270" s="4">
        <f t="shared" si="36"/>
        <v>3.7944118661608073E-3</v>
      </c>
      <c r="AW270" s="4">
        <f t="shared" si="36"/>
        <v>-6.5825562260011239E-3</v>
      </c>
      <c r="AX270" s="4">
        <f t="shared" si="36"/>
        <v>1.7006802721088343E-2</v>
      </c>
      <c r="AY270" s="4">
        <f t="shared" si="36"/>
        <v>1.4517506404782221E-2</v>
      </c>
      <c r="AZ270" s="4">
        <f t="shared" si="36"/>
        <v>1.2526096033402823E-3</v>
      </c>
      <c r="BA270" s="4">
        <f t="shared" si="36"/>
        <v>-4.8376830044557728E-2</v>
      </c>
      <c r="BB270" s="4">
        <f t="shared" si="36"/>
        <v>1.9455252918290089E-3</v>
      </c>
      <c r="BC270" s="4">
        <f t="shared" si="36"/>
        <v>9.4763092269325444E-3</v>
      </c>
      <c r="BD270" s="4">
        <f t="shared" si="36"/>
        <v>-1.2204424103737566E-2</v>
      </c>
      <c r="BE270" s="4">
        <f t="shared" si="36"/>
        <v>7.5041689827682223E-2</v>
      </c>
      <c r="BF270" s="4">
        <f t="shared" si="36"/>
        <v>1.4925373134328179E-2</v>
      </c>
      <c r="BG270" s="4">
        <f t="shared" si="36"/>
        <v>1.9720101781170563E-2</v>
      </c>
      <c r="BH270" s="4">
        <f t="shared" si="36"/>
        <v>-1.698886936145283E-2</v>
      </c>
      <c r="BI270" s="4">
        <f t="shared" si="36"/>
        <v>-1.2300123001230956E-3</v>
      </c>
      <c r="BJ270" s="4">
        <f t="shared" si="36"/>
        <v>0</v>
      </c>
      <c r="BK270" s="4">
        <f t="shared" si="36"/>
        <v>6.6105769230769162E-2</v>
      </c>
      <c r="BL270" s="4">
        <f t="shared" si="36"/>
        <v>-5.2863436123347984E-2</v>
      </c>
      <c r="BM270" s="4">
        <f t="shared" si="36"/>
        <v>-3.9867109634551423E-2</v>
      </c>
      <c r="BN270" s="4">
        <f t="shared" si="36"/>
        <v>-2.5524673851389679E-2</v>
      </c>
      <c r="BO270" s="4">
        <f t="shared" si="36"/>
        <v>-6.3964843749999889E-2</v>
      </c>
      <c r="BP270" s="4">
        <f t="shared" ref="BP270:CX270" si="37">BP17/BP16-1</f>
        <v>-2.8378378378378311E-2</v>
      </c>
      <c r="BQ270" s="4">
        <f t="shared" si="37"/>
        <v>-3.3602150537634934E-3</v>
      </c>
      <c r="BR270" s="4">
        <f t="shared" si="37"/>
        <v>4.9118387909319772E-2</v>
      </c>
      <c r="BS270" s="4">
        <f t="shared" si="37"/>
        <v>-1.5075376884421954E-2</v>
      </c>
      <c r="BT270" s="4">
        <f t="shared" si="37"/>
        <v>5.7239057239057312E-2</v>
      </c>
      <c r="BU270" s="4">
        <f t="shared" si="37"/>
        <v>-1.1293054771315592E-2</v>
      </c>
      <c r="BV270" s="4">
        <f t="shared" si="37"/>
        <v>7.8508341511285273E-3</v>
      </c>
      <c r="BW270" s="4">
        <f t="shared" si="37"/>
        <v>1.5063334474495038E-2</v>
      </c>
      <c r="BX270" s="4">
        <f t="shared" si="37"/>
        <v>-5.3216838760921314E-2</v>
      </c>
      <c r="BY270" s="4">
        <f t="shared" si="37"/>
        <v>-7.3375262054505841E-3</v>
      </c>
      <c r="BZ270" s="4">
        <f t="shared" si="37"/>
        <v>4.2163882259347529E-2</v>
      </c>
      <c r="CA270" s="4">
        <f t="shared" si="37"/>
        <v>9.5047523761881081E-2</v>
      </c>
      <c r="CB270" s="4">
        <f t="shared" si="37"/>
        <v>-2.5597269624573316E-2</v>
      </c>
      <c r="CC270" s="4">
        <f t="shared" si="37"/>
        <v>2.0273065784029765E-2</v>
      </c>
      <c r="CD270" s="4">
        <f t="shared" si="37"/>
        <v>7.4127906976744207E-2</v>
      </c>
      <c r="CE270" s="4">
        <f t="shared" si="37"/>
        <v>1.0235414534288667E-2</v>
      </c>
      <c r="CF270" s="4">
        <f t="shared" si="37"/>
        <v>6.3122923588039281E-3</v>
      </c>
      <c r="CG270" s="4">
        <f t="shared" si="37"/>
        <v>5.2257737189243869E-2</v>
      </c>
      <c r="CH270" s="4">
        <f t="shared" si="37"/>
        <v>-1.6973811833171704E-2</v>
      </c>
      <c r="CI270" s="4">
        <f t="shared" si="37"/>
        <v>-2.5445292620865145E-2</v>
      </c>
      <c r="CJ270" s="4">
        <f t="shared" si="37"/>
        <v>-2.6334269662921295E-2</v>
      </c>
      <c r="CK270" s="4">
        <f t="shared" si="37"/>
        <v>9.9150141643060685E-3</v>
      </c>
      <c r="CL270" s="4">
        <f t="shared" si="37"/>
        <v>2.2044088176352616E-2</v>
      </c>
      <c r="CM270" s="4">
        <f t="shared" si="37"/>
        <v>-5.2151238591916504E-3</v>
      </c>
      <c r="CN270" s="4">
        <f t="shared" si="37"/>
        <v>4.3165467625899234E-2</v>
      </c>
      <c r="CO270" s="4">
        <f t="shared" si="37"/>
        <v>5.5885850178359231E-2</v>
      </c>
      <c r="CP270" s="4">
        <f t="shared" si="37"/>
        <v>-3.4413965087281895E-2</v>
      </c>
      <c r="CQ270" s="4">
        <f t="shared" si="37"/>
        <v>-1.4990328820115972E-2</v>
      </c>
      <c r="CR270" s="4">
        <f t="shared" si="37"/>
        <v>1.885902876001877E-2</v>
      </c>
      <c r="CS270" s="4">
        <f t="shared" si="37"/>
        <v>5.2631578947368363E-2</v>
      </c>
      <c r="CT270" s="4">
        <f t="shared" si="37"/>
        <v>1.5673981191222541E-2</v>
      </c>
      <c r="CU270" s="4">
        <f t="shared" si="37"/>
        <v>-6.7934782608695121E-3</v>
      </c>
      <c r="CV270" s="4">
        <f t="shared" si="37"/>
        <v>1.2658227848101333E-2</v>
      </c>
      <c r="CW270" s="4">
        <f t="shared" si="37"/>
        <v>-3.703703703703709E-2</v>
      </c>
      <c r="CX270" s="4">
        <f t="shared" si="37"/>
        <v>3.7354871277132773E-2</v>
      </c>
    </row>
    <row r="271" spans="2:102" x14ac:dyDescent="0.35">
      <c r="B271" s="3">
        <f t="shared" si="12"/>
        <v>15</v>
      </c>
      <c r="C271" s="4">
        <f t="shared" si="13"/>
        <v>-2.0811099252934784E-2</v>
      </c>
      <c r="D271" s="4">
        <f t="shared" ref="D271:BO271" si="38">D18/D17-1</f>
        <v>2.6881720430107503E-3</v>
      </c>
      <c r="E271" s="4">
        <f t="shared" si="38"/>
        <v>5.9331175836030425E-3</v>
      </c>
      <c r="F271" s="4">
        <f t="shared" si="38"/>
        <v>0</v>
      </c>
      <c r="G271" s="4">
        <f t="shared" si="38"/>
        <v>0</v>
      </c>
      <c r="H271" s="4">
        <f t="shared" si="38"/>
        <v>0</v>
      </c>
      <c r="I271" s="4">
        <f t="shared" si="38"/>
        <v>2.305475504322807E-3</v>
      </c>
      <c r="J271" s="4">
        <f t="shared" si="38"/>
        <v>-3.0190431955411157E-2</v>
      </c>
      <c r="K271" s="4">
        <f t="shared" si="38"/>
        <v>2.3866348448686736E-3</v>
      </c>
      <c r="L271" s="4">
        <f t="shared" si="38"/>
        <v>0</v>
      </c>
      <c r="M271" s="4">
        <f t="shared" si="38"/>
        <v>-5.9488399762031019E-4</v>
      </c>
      <c r="N271" s="4">
        <f t="shared" si="38"/>
        <v>9.0909090909090384E-3</v>
      </c>
      <c r="O271" s="4">
        <f t="shared" si="38"/>
        <v>-1.3440860215054862E-3</v>
      </c>
      <c r="P271" s="4">
        <f t="shared" si="38"/>
        <v>-1.1272898074213167E-2</v>
      </c>
      <c r="Q271" s="4">
        <f t="shared" si="38"/>
        <v>-9.5867768595041536E-3</v>
      </c>
      <c r="R271" s="4">
        <f t="shared" si="38"/>
        <v>-3.8535645472048685E-4</v>
      </c>
      <c r="S271" s="4">
        <f t="shared" si="38"/>
        <v>-9.7879282218593655E-4</v>
      </c>
      <c r="T271" s="4">
        <f t="shared" si="38"/>
        <v>-1.7160017160017249E-3</v>
      </c>
      <c r="U271" s="4">
        <f t="shared" si="38"/>
        <v>-2.0161290322580072E-3</v>
      </c>
      <c r="V271" s="4">
        <f t="shared" si="38"/>
        <v>-5.6441717791410051E-3</v>
      </c>
      <c r="W271" s="4">
        <f t="shared" si="38"/>
        <v>3.970880211780381E-3</v>
      </c>
      <c r="X271" s="4">
        <f t="shared" si="38"/>
        <v>0</v>
      </c>
      <c r="Y271" s="4">
        <f t="shared" si="38"/>
        <v>1.5659955257270708E-2</v>
      </c>
      <c r="Z271" s="4">
        <f t="shared" si="38"/>
        <v>9.52380952380949E-3</v>
      </c>
      <c r="AA271" s="4">
        <f t="shared" si="38"/>
        <v>-8.8339222614840507E-3</v>
      </c>
      <c r="AB271" s="4">
        <f t="shared" si="38"/>
        <v>-9.3965337231155521E-3</v>
      </c>
      <c r="AC271" s="4">
        <f t="shared" si="38"/>
        <v>-3.6258158085568093E-3</v>
      </c>
      <c r="AD271" s="4">
        <f t="shared" si="38"/>
        <v>-1.7804154302670794E-3</v>
      </c>
      <c r="AE271" s="4">
        <f t="shared" si="38"/>
        <v>-8.1234768480908937E-4</v>
      </c>
      <c r="AF271" s="4">
        <f t="shared" si="38"/>
        <v>-8.6596385542169196E-3</v>
      </c>
      <c r="AG271" s="4">
        <f t="shared" si="38"/>
        <v>-2.2471910112359383E-3</v>
      </c>
      <c r="AH271" s="4">
        <f t="shared" si="38"/>
        <v>-1.1494252873563204E-2</v>
      </c>
      <c r="AI271" s="4">
        <f t="shared" si="38"/>
        <v>7.2358900144717797E-3</v>
      </c>
      <c r="AJ271" s="4">
        <f t="shared" si="38"/>
        <v>-5.2910052910053462E-3</v>
      </c>
      <c r="AK271" s="4">
        <f t="shared" si="38"/>
        <v>-1.3029315960912058E-2</v>
      </c>
      <c r="AL271" s="4">
        <f t="shared" si="38"/>
        <v>-1.1834319526626835E-3</v>
      </c>
      <c r="AM271" s="4">
        <f t="shared" si="38"/>
        <v>1.1527377521614035E-3</v>
      </c>
      <c r="AN271" s="4">
        <f t="shared" si="38"/>
        <v>1.5564202334630295E-3</v>
      </c>
      <c r="AO271" s="4">
        <f t="shared" si="38"/>
        <v>-3.3898305084746339E-3</v>
      </c>
      <c r="AP271" s="4">
        <f t="shared" si="38"/>
        <v>-2.1834061135369565E-3</v>
      </c>
      <c r="AQ271" s="4">
        <f t="shared" si="38"/>
        <v>-7.6335877862595547E-3</v>
      </c>
      <c r="AR271" s="4">
        <f t="shared" si="38"/>
        <v>4.1946308724831738E-3</v>
      </c>
      <c r="AS271" s="4">
        <f t="shared" si="38"/>
        <v>1.3844023996307797E-3</v>
      </c>
      <c r="AT271" s="4">
        <f t="shared" si="38"/>
        <v>2.3962668684576194E-3</v>
      </c>
      <c r="AU271" s="4">
        <f t="shared" si="38"/>
        <v>1.1482254697285921E-2</v>
      </c>
      <c r="AV271" s="4">
        <f t="shared" si="38"/>
        <v>1.5463917525773141E-3</v>
      </c>
      <c r="AW271" s="4">
        <f t="shared" si="38"/>
        <v>-1.2009939260077318E-2</v>
      </c>
      <c r="AX271" s="4">
        <f t="shared" si="38"/>
        <v>5.0167224080268635E-3</v>
      </c>
      <c r="AY271" s="4">
        <f t="shared" si="38"/>
        <v>-3.3670033670032407E-3</v>
      </c>
      <c r="AZ271" s="4">
        <f t="shared" si="38"/>
        <v>4.7956630525436417E-3</v>
      </c>
      <c r="BA271" s="4">
        <f t="shared" si="38"/>
        <v>0.12040133779264228</v>
      </c>
      <c r="BB271" s="4">
        <f t="shared" si="38"/>
        <v>2.038834951456292E-2</v>
      </c>
      <c r="BC271" s="4">
        <f t="shared" si="38"/>
        <v>8.3992094861660149E-3</v>
      </c>
      <c r="BD271" s="4">
        <f t="shared" si="38"/>
        <v>4.4015444015444105E-2</v>
      </c>
      <c r="BE271" s="4">
        <f t="shared" si="38"/>
        <v>-2.585315408479838E-2</v>
      </c>
      <c r="BF271" s="4">
        <f t="shared" si="38"/>
        <v>-1.0504201680672232E-2</v>
      </c>
      <c r="BG271" s="4">
        <f t="shared" si="38"/>
        <v>7.4859638178412791E-3</v>
      </c>
      <c r="BH271" s="4">
        <f t="shared" si="38"/>
        <v>4.3504171632896327E-2</v>
      </c>
      <c r="BI271" s="4">
        <f t="shared" si="38"/>
        <v>-1.8062397372742067E-2</v>
      </c>
      <c r="BJ271" s="4">
        <f t="shared" si="38"/>
        <v>-2.083333333333337E-2</v>
      </c>
      <c r="BK271" s="4">
        <f t="shared" si="38"/>
        <v>-9.3573844419391206E-2</v>
      </c>
      <c r="BL271" s="4">
        <f t="shared" si="38"/>
        <v>-4.6511627906986597E-4</v>
      </c>
      <c r="BM271" s="4">
        <f t="shared" si="38"/>
        <v>3.8927335640138283E-2</v>
      </c>
      <c r="BN271" s="4">
        <f t="shared" si="38"/>
        <v>6.8684516880093138E-2</v>
      </c>
      <c r="BO271" s="4">
        <f t="shared" si="38"/>
        <v>0.11997913406364091</v>
      </c>
      <c r="BP271" s="4">
        <f t="shared" ref="BP271:CX271" si="39">BP18/BP17-1</f>
        <v>3.6624942049142239E-2</v>
      </c>
      <c r="BQ271" s="4">
        <f t="shared" si="39"/>
        <v>-2.6972353337829658E-3</v>
      </c>
      <c r="BR271" s="4">
        <f t="shared" si="39"/>
        <v>-3.1812725090036076E-2</v>
      </c>
      <c r="BS271" s="4">
        <f t="shared" si="39"/>
        <v>-3.2653061224489854E-2</v>
      </c>
      <c r="BT271" s="4">
        <f t="shared" si="39"/>
        <v>-1.0261854210898869E-2</v>
      </c>
      <c r="BU271" s="4">
        <f t="shared" si="39"/>
        <v>3.7692747001713212E-2</v>
      </c>
      <c r="BV271" s="4">
        <f t="shared" si="39"/>
        <v>4.2194092827005925E-3</v>
      </c>
      <c r="BW271" s="4">
        <f t="shared" si="39"/>
        <v>9.4435075885328512E-3</v>
      </c>
      <c r="BX271" s="4">
        <f t="shared" si="39"/>
        <v>5.5369127516778471E-2</v>
      </c>
      <c r="BY271" s="4">
        <f t="shared" si="39"/>
        <v>7.6029567053854219E-2</v>
      </c>
      <c r="BZ271" s="4">
        <f t="shared" si="39"/>
        <v>-4.885496183206095E-2</v>
      </c>
      <c r="CA271" s="4">
        <f t="shared" si="39"/>
        <v>1.4618547281863847E-2</v>
      </c>
      <c r="CB271" s="4">
        <f t="shared" si="39"/>
        <v>2.0431990659661503E-2</v>
      </c>
      <c r="CC271" s="4">
        <f t="shared" si="39"/>
        <v>-5.8799675587996703E-2</v>
      </c>
      <c r="CD271" s="4">
        <f t="shared" si="39"/>
        <v>-4.8714479025710355E-2</v>
      </c>
      <c r="CE271" s="4">
        <f t="shared" si="39"/>
        <v>-4.3566362715298901E-2</v>
      </c>
      <c r="CF271" s="4">
        <f t="shared" si="39"/>
        <v>-3.5325189831627579E-2</v>
      </c>
      <c r="CG271" s="4">
        <f t="shared" si="39"/>
        <v>-9.1610414657665729E-3</v>
      </c>
      <c r="CH271" s="4">
        <f t="shared" si="39"/>
        <v>3.3053774050320728E-2</v>
      </c>
      <c r="CI271" s="4">
        <f t="shared" si="39"/>
        <v>4.1775456919060039E-2</v>
      </c>
      <c r="CJ271" s="4">
        <f t="shared" si="39"/>
        <v>3.2455824017310064E-3</v>
      </c>
      <c r="CK271" s="4">
        <f t="shared" si="39"/>
        <v>3.0855539971949453E-2</v>
      </c>
      <c r="CL271" s="4">
        <f t="shared" si="39"/>
        <v>-3.9705882352941146E-2</v>
      </c>
      <c r="CM271" s="4">
        <f t="shared" si="39"/>
        <v>-9.5019659239842236E-3</v>
      </c>
      <c r="CN271" s="4">
        <f t="shared" si="39"/>
        <v>-2.155172413793105E-2</v>
      </c>
      <c r="CO271" s="4">
        <f t="shared" si="39"/>
        <v>-3.0405405405405594E-2</v>
      </c>
      <c r="CP271" s="4">
        <f t="shared" si="39"/>
        <v>5.0103305785123897E-2</v>
      </c>
      <c r="CQ271" s="4">
        <f t="shared" si="39"/>
        <v>5.4000981836033191E-3</v>
      </c>
      <c r="CR271" s="4">
        <f t="shared" si="39"/>
        <v>7.4039796390559243E-3</v>
      </c>
      <c r="CS271" s="4">
        <f t="shared" si="39"/>
        <v>2.8368794326241176E-3</v>
      </c>
      <c r="CT271" s="4">
        <f t="shared" si="39"/>
        <v>2.716049382716057E-2</v>
      </c>
      <c r="CU271" s="4">
        <f t="shared" si="39"/>
        <v>-3.7391700866393096E-2</v>
      </c>
      <c r="CV271" s="4">
        <f t="shared" si="39"/>
        <v>-9.3750000000000222E-3</v>
      </c>
      <c r="CW271" s="4">
        <f t="shared" si="39"/>
        <v>-2.3076923076923106E-2</v>
      </c>
      <c r="CX271" s="4">
        <f t="shared" si="39"/>
        <v>-3.9416058394160736E-2</v>
      </c>
    </row>
    <row r="272" spans="2:102" x14ac:dyDescent="0.35">
      <c r="B272" s="3">
        <f t="shared" si="12"/>
        <v>16</v>
      </c>
      <c r="C272" s="4">
        <f t="shared" si="13"/>
        <v>3.814713896457711E-3</v>
      </c>
      <c r="D272" s="4">
        <f t="shared" ref="D272:BO272" si="40">D19/D18-1</f>
        <v>-1.3404825737265424E-3</v>
      </c>
      <c r="E272" s="4">
        <f t="shared" si="40"/>
        <v>-5.3619302949048375E-4</v>
      </c>
      <c r="F272" s="4">
        <f t="shared" si="40"/>
        <v>-1.754385964912264E-2</v>
      </c>
      <c r="G272" s="4">
        <f t="shared" si="40"/>
        <v>0</v>
      </c>
      <c r="H272" s="4">
        <f t="shared" si="40"/>
        <v>-8.2644628099174389E-3</v>
      </c>
      <c r="I272" s="4">
        <f t="shared" si="40"/>
        <v>3.4502587694076325E-3</v>
      </c>
      <c r="J272" s="4">
        <f t="shared" si="40"/>
        <v>1.7241379310344751E-2</v>
      </c>
      <c r="K272" s="4">
        <f t="shared" si="40"/>
        <v>-2.3809523809523725E-3</v>
      </c>
      <c r="L272" s="4">
        <f t="shared" si="40"/>
        <v>2.8985507246375164E-3</v>
      </c>
      <c r="M272" s="4">
        <f t="shared" si="40"/>
        <v>-2.9761904761893554E-4</v>
      </c>
      <c r="N272" s="4">
        <f t="shared" si="40"/>
        <v>-9.009009009009028E-3</v>
      </c>
      <c r="O272" s="4">
        <f t="shared" si="40"/>
        <v>-2.6917900403767847E-3</v>
      </c>
      <c r="P272" s="4">
        <f t="shared" si="40"/>
        <v>0</v>
      </c>
      <c r="Q272" s="4">
        <f t="shared" si="40"/>
        <v>6.3417890520693909E-3</v>
      </c>
      <c r="R272" s="4">
        <f t="shared" si="40"/>
        <v>-7.7101002313029188E-4</v>
      </c>
      <c r="S272" s="4">
        <f t="shared" si="40"/>
        <v>4.2455911169170246E-3</v>
      </c>
      <c r="T272" s="4">
        <f t="shared" si="40"/>
        <v>-1.1173184357541777E-2</v>
      </c>
      <c r="U272" s="4">
        <f t="shared" si="40"/>
        <v>2.0202020202020332E-3</v>
      </c>
      <c r="V272" s="4">
        <f t="shared" si="40"/>
        <v>-2.7147087857849472E-3</v>
      </c>
      <c r="W272" s="4">
        <f t="shared" si="40"/>
        <v>1.9775873434408897E-3</v>
      </c>
      <c r="X272" s="4">
        <f t="shared" si="40"/>
        <v>0</v>
      </c>
      <c r="Y272" s="4">
        <f t="shared" si="40"/>
        <v>6.6079295154186646E-3</v>
      </c>
      <c r="Z272" s="4">
        <f t="shared" si="40"/>
        <v>-3.7735849056602655E-3</v>
      </c>
      <c r="AA272" s="4">
        <f t="shared" si="40"/>
        <v>-3.5650623885918886E-3</v>
      </c>
      <c r="AB272" s="4">
        <f t="shared" si="40"/>
        <v>1.0539629005059004E-2</v>
      </c>
      <c r="AC272" s="4">
        <f t="shared" si="40"/>
        <v>-3.6390101892286308E-3</v>
      </c>
      <c r="AD272" s="4">
        <f t="shared" si="40"/>
        <v>-1.7835909631391811E-3</v>
      </c>
      <c r="AE272" s="4">
        <f t="shared" si="40"/>
        <v>8.1300813008129413E-3</v>
      </c>
      <c r="AF272" s="4">
        <f t="shared" si="40"/>
        <v>1.1393847322447304E-3</v>
      </c>
      <c r="AG272" s="4">
        <f t="shared" si="40"/>
        <v>7.5075075075075048E-3</v>
      </c>
      <c r="AH272" s="4">
        <f t="shared" si="40"/>
        <v>2.1141649048626032E-3</v>
      </c>
      <c r="AI272" s="4">
        <f t="shared" si="40"/>
        <v>2.227011494252884E-2</v>
      </c>
      <c r="AJ272" s="4">
        <f t="shared" si="40"/>
        <v>1.7730496453900901E-2</v>
      </c>
      <c r="AK272" s="4">
        <f t="shared" si="40"/>
        <v>1.4521452145214386E-2</v>
      </c>
      <c r="AL272" s="4">
        <f t="shared" si="40"/>
        <v>2.3696682464455776E-3</v>
      </c>
      <c r="AM272" s="4">
        <f t="shared" si="40"/>
        <v>5.7570523891747882E-4</v>
      </c>
      <c r="AN272" s="4">
        <f t="shared" si="40"/>
        <v>-7.7700077700071368E-4</v>
      </c>
      <c r="AO272" s="4">
        <f t="shared" si="40"/>
        <v>1.2755102040817867E-3</v>
      </c>
      <c r="AP272" s="4">
        <f t="shared" si="40"/>
        <v>2.6258205689277947E-3</v>
      </c>
      <c r="AQ272" s="4">
        <f t="shared" si="40"/>
        <v>-1.025641025641022E-2</v>
      </c>
      <c r="AR272" s="4">
        <f t="shared" si="40"/>
        <v>0</v>
      </c>
      <c r="AS272" s="4">
        <f t="shared" si="40"/>
        <v>4.6082949308756671E-3</v>
      </c>
      <c r="AT272" s="4">
        <f t="shared" si="40"/>
        <v>9.8137896326120355E-3</v>
      </c>
      <c r="AU272" s="4">
        <f t="shared" si="40"/>
        <v>-3.353973168214508E-3</v>
      </c>
      <c r="AV272" s="4">
        <f t="shared" si="40"/>
        <v>6.8622405215301718E-4</v>
      </c>
      <c r="AW272" s="4">
        <f t="shared" si="40"/>
        <v>5.5889339108583513E-4</v>
      </c>
      <c r="AX272" s="4">
        <f t="shared" si="40"/>
        <v>2.9950083194676402E-3</v>
      </c>
      <c r="AY272" s="4">
        <f t="shared" si="40"/>
        <v>1.9707207207206867E-3</v>
      </c>
      <c r="AZ272" s="4">
        <f t="shared" si="40"/>
        <v>-1.8676073874247523E-3</v>
      </c>
      <c r="BA272" s="4">
        <f t="shared" si="40"/>
        <v>-1.3134328358208935E-2</v>
      </c>
      <c r="BB272" s="4">
        <f t="shared" si="40"/>
        <v>7.5166508087535666E-2</v>
      </c>
      <c r="BC272" s="4">
        <f t="shared" si="40"/>
        <v>-3.0867221950024448E-2</v>
      </c>
      <c r="BD272" s="4">
        <f t="shared" si="40"/>
        <v>-5.3254437869822424E-2</v>
      </c>
      <c r="BE272" s="4">
        <f t="shared" si="40"/>
        <v>-6.3694267515923553E-3</v>
      </c>
      <c r="BF272" s="4">
        <f t="shared" si="40"/>
        <v>-1.8046709129511673E-2</v>
      </c>
      <c r="BG272" s="4">
        <f t="shared" si="40"/>
        <v>6.1919504643963563E-3</v>
      </c>
      <c r="BH272" s="4">
        <f t="shared" si="40"/>
        <v>2.0559680182752782E-2</v>
      </c>
      <c r="BI272" s="4">
        <f t="shared" si="40"/>
        <v>-3.3444816053512794E-3</v>
      </c>
      <c r="BJ272" s="4">
        <f t="shared" si="40"/>
        <v>-6.3829787234042534E-2</v>
      </c>
      <c r="BK272" s="4">
        <f t="shared" si="40"/>
        <v>4.2288557213930655E-2</v>
      </c>
      <c r="BL272" s="4">
        <f t="shared" si="40"/>
        <v>4.5602605863192203E-2</v>
      </c>
      <c r="BM272" s="4">
        <f t="shared" si="40"/>
        <v>3.3305578684429626E-2</v>
      </c>
      <c r="BN272" s="4">
        <f t="shared" si="40"/>
        <v>-6.7538126361655682E-2</v>
      </c>
      <c r="BO272" s="4">
        <f t="shared" si="40"/>
        <v>-2.7480204937121555E-2</v>
      </c>
      <c r="BP272" s="4">
        <f t="shared" ref="BP272:CX272" si="41">BP19/BP18-1</f>
        <v>-5.1878354203935606E-2</v>
      </c>
      <c r="BQ272" s="4">
        <f t="shared" si="41"/>
        <v>1.0818120351588911E-2</v>
      </c>
      <c r="BR272" s="4">
        <f t="shared" si="41"/>
        <v>-1.4259144451332806E-2</v>
      </c>
      <c r="BS272" s="4">
        <f t="shared" si="41"/>
        <v>4.2194092827004148E-2</v>
      </c>
      <c r="BT272" s="4">
        <f t="shared" si="41"/>
        <v>-3.2177332856632157E-3</v>
      </c>
      <c r="BU272" s="4">
        <f t="shared" si="41"/>
        <v>-5.7787561915244923E-2</v>
      </c>
      <c r="BV272" s="4">
        <f t="shared" si="41"/>
        <v>-7.4337427278603485E-3</v>
      </c>
      <c r="BW272" s="4">
        <f t="shared" si="41"/>
        <v>5.446040761777482E-2</v>
      </c>
      <c r="BX272" s="4">
        <f t="shared" si="41"/>
        <v>4.7694753577107729E-3</v>
      </c>
      <c r="BY272" s="4">
        <f t="shared" si="41"/>
        <v>-2.8459273797840967E-2</v>
      </c>
      <c r="BZ272" s="4">
        <f t="shared" si="41"/>
        <v>3.2102728731941976E-3</v>
      </c>
      <c r="CA272" s="4">
        <f t="shared" si="41"/>
        <v>-1.755965781179647E-2</v>
      </c>
      <c r="CB272" s="4">
        <f t="shared" si="41"/>
        <v>2.517162471395884E-2</v>
      </c>
      <c r="CC272" s="4">
        <f t="shared" si="41"/>
        <v>-2.3265833692373894E-2</v>
      </c>
      <c r="CD272" s="4">
        <f t="shared" si="41"/>
        <v>6.1166429587482085E-2</v>
      </c>
      <c r="CE272" s="4">
        <f t="shared" si="41"/>
        <v>2.9661016949152685E-2</v>
      </c>
      <c r="CF272" s="4">
        <f t="shared" si="41"/>
        <v>5.4414784394250404E-2</v>
      </c>
      <c r="CG272" s="4">
        <f t="shared" si="41"/>
        <v>-2.9683698296836925E-2</v>
      </c>
      <c r="CH272" s="4">
        <f t="shared" si="41"/>
        <v>-2.1967526265520565E-2</v>
      </c>
      <c r="CI272" s="4">
        <f t="shared" si="41"/>
        <v>-3.2581453634085267E-2</v>
      </c>
      <c r="CJ272" s="4">
        <f t="shared" si="41"/>
        <v>-8.6268871315601237E-3</v>
      </c>
      <c r="CK272" s="4">
        <f t="shared" si="41"/>
        <v>-1.8594104308390036E-2</v>
      </c>
      <c r="CL272" s="4">
        <f t="shared" si="41"/>
        <v>5.1046452271585885E-4</v>
      </c>
      <c r="CM272" s="4">
        <f t="shared" si="41"/>
        <v>-2.1832616606020538E-2</v>
      </c>
      <c r="CN272" s="4">
        <f t="shared" si="41"/>
        <v>-8.810572687224516E-4</v>
      </c>
      <c r="CO272" s="4">
        <f t="shared" si="41"/>
        <v>-5.5749128919860502E-2</v>
      </c>
      <c r="CP272" s="4">
        <f t="shared" si="41"/>
        <v>-8.6079685194294209E-2</v>
      </c>
      <c r="CQ272" s="4">
        <f t="shared" si="41"/>
        <v>-1.806640625E-2</v>
      </c>
      <c r="CR272" s="4">
        <f t="shared" si="41"/>
        <v>-4.1341295360587393E-3</v>
      </c>
      <c r="CS272" s="4">
        <f t="shared" si="41"/>
        <v>-2.7934936350778039E-2</v>
      </c>
      <c r="CT272" s="4">
        <f t="shared" si="41"/>
        <v>-3.4855769230769384E-2</v>
      </c>
      <c r="CU272" s="4">
        <f t="shared" si="41"/>
        <v>5.5423969682614871E-2</v>
      </c>
      <c r="CV272" s="4">
        <f t="shared" si="41"/>
        <v>-1.8927444794952675E-2</v>
      </c>
      <c r="CW272" s="4">
        <f t="shared" si="41"/>
        <v>9.0551181102362266E-2</v>
      </c>
      <c r="CX272" s="4">
        <f t="shared" si="41"/>
        <v>4.407294832826758E-2</v>
      </c>
    </row>
    <row r="273" spans="2:102" x14ac:dyDescent="0.35">
      <c r="B273" s="3">
        <f t="shared" si="12"/>
        <v>17</v>
      </c>
      <c r="C273" s="4">
        <f t="shared" si="13"/>
        <v>-5.4288816503801351E-3</v>
      </c>
      <c r="D273" s="4">
        <f t="shared" ref="D273:BO273" si="42">D20/D19-1</f>
        <v>0</v>
      </c>
      <c r="E273" s="4">
        <f t="shared" si="42"/>
        <v>-5.3648068669531757E-4</v>
      </c>
      <c r="F273" s="4">
        <f t="shared" si="42"/>
        <v>0</v>
      </c>
      <c r="G273" s="4">
        <f t="shared" si="42"/>
        <v>0</v>
      </c>
      <c r="H273" s="4">
        <f t="shared" si="42"/>
        <v>4.761904761904745E-3</v>
      </c>
      <c r="I273" s="4">
        <f t="shared" si="42"/>
        <v>4.0114613180515235E-3</v>
      </c>
      <c r="J273" s="4">
        <f t="shared" si="42"/>
        <v>7.0621468926554964E-3</v>
      </c>
      <c r="K273" s="4">
        <f t="shared" si="42"/>
        <v>5.966587112171684E-4</v>
      </c>
      <c r="L273" s="4">
        <f t="shared" si="42"/>
        <v>-1.4450867052023031E-2</v>
      </c>
      <c r="M273" s="4">
        <f t="shared" si="42"/>
        <v>-8.931229532599394E-4</v>
      </c>
      <c r="N273" s="4">
        <f t="shared" si="42"/>
        <v>0</v>
      </c>
      <c r="O273" s="4">
        <f t="shared" si="42"/>
        <v>-8.0971659919029104E-3</v>
      </c>
      <c r="P273" s="4">
        <f t="shared" si="42"/>
        <v>1.0926365795724591E-2</v>
      </c>
      <c r="Q273" s="4">
        <f t="shared" si="42"/>
        <v>5.3067993366500144E-3</v>
      </c>
      <c r="R273" s="4">
        <f t="shared" si="42"/>
        <v>0</v>
      </c>
      <c r="S273" s="4">
        <f t="shared" si="42"/>
        <v>6.5040650406511524E-4</v>
      </c>
      <c r="T273" s="4">
        <f t="shared" si="42"/>
        <v>3.042155584528361E-3</v>
      </c>
      <c r="U273" s="4">
        <f t="shared" si="42"/>
        <v>6.0483870967742437E-3</v>
      </c>
      <c r="V273" s="4">
        <f t="shared" si="42"/>
        <v>1.9797079930712336E-3</v>
      </c>
      <c r="W273" s="4">
        <f t="shared" si="42"/>
        <v>7.8947368421053987E-3</v>
      </c>
      <c r="X273" s="4">
        <f t="shared" si="42"/>
        <v>0</v>
      </c>
      <c r="Y273" s="4">
        <f t="shared" si="42"/>
        <v>-2.8446389496717739E-2</v>
      </c>
      <c r="Z273" s="4">
        <f t="shared" si="42"/>
        <v>-8.5227272727272929E-3</v>
      </c>
      <c r="AA273" s="4">
        <f t="shared" si="42"/>
        <v>1.7889087656528524E-3</v>
      </c>
      <c r="AB273" s="4">
        <f t="shared" si="42"/>
        <v>1.0221109720484067E-2</v>
      </c>
      <c r="AC273" s="4">
        <f t="shared" si="42"/>
        <v>2.1913805697590938E-3</v>
      </c>
      <c r="AD273" s="4">
        <f t="shared" si="42"/>
        <v>-1.1911852293031711E-3</v>
      </c>
      <c r="AE273" s="4">
        <f t="shared" si="42"/>
        <v>-4.8387096774193949E-3</v>
      </c>
      <c r="AF273" s="4">
        <f t="shared" si="42"/>
        <v>-5.3110773899848196E-3</v>
      </c>
      <c r="AG273" s="4">
        <f t="shared" si="42"/>
        <v>-4.4709388971684305E-3</v>
      </c>
      <c r="AH273" s="4">
        <f t="shared" si="42"/>
        <v>2.6371308016877038E-3</v>
      </c>
      <c r="AI273" s="4">
        <f t="shared" si="42"/>
        <v>1.1946591707659771E-2</v>
      </c>
      <c r="AJ273" s="4">
        <f t="shared" si="42"/>
        <v>1.7421602787455193E-3</v>
      </c>
      <c r="AK273" s="4">
        <f t="shared" si="42"/>
        <v>1.9518542615484691E-2</v>
      </c>
      <c r="AL273" s="4">
        <f t="shared" si="42"/>
        <v>7.0921985815601829E-3</v>
      </c>
      <c r="AM273" s="4">
        <f t="shared" si="42"/>
        <v>5.7537399309559589E-4</v>
      </c>
      <c r="AN273" s="4">
        <f t="shared" si="42"/>
        <v>-1.5552099533436836E-3</v>
      </c>
      <c r="AO273" s="4">
        <f t="shared" si="42"/>
        <v>1.6985138004246281E-3</v>
      </c>
      <c r="AP273" s="4">
        <f t="shared" si="42"/>
        <v>-4.3649061545181222E-4</v>
      </c>
      <c r="AQ273" s="4">
        <f t="shared" si="42"/>
        <v>3.8860103626943143E-3</v>
      </c>
      <c r="AR273" s="4">
        <f t="shared" si="42"/>
        <v>-8.7719298245614308E-3</v>
      </c>
      <c r="AS273" s="4">
        <f t="shared" si="42"/>
        <v>-1.1467889908256867E-2</v>
      </c>
      <c r="AT273" s="4">
        <f t="shared" si="42"/>
        <v>-5.2329927734862114E-3</v>
      </c>
      <c r="AU273" s="4">
        <f t="shared" si="42"/>
        <v>-1.6308568470100981E-2</v>
      </c>
      <c r="AV273" s="4">
        <f t="shared" si="42"/>
        <v>1.0286302074404841E-3</v>
      </c>
      <c r="AW273" s="4">
        <f t="shared" si="42"/>
        <v>-4.6082949308755561E-3</v>
      </c>
      <c r="AX273" s="4">
        <f t="shared" si="42"/>
        <v>1.6589250165892633E-3</v>
      </c>
      <c r="AY273" s="4">
        <f t="shared" si="42"/>
        <v>-2.809778027535903E-3</v>
      </c>
      <c r="AZ273" s="4">
        <f t="shared" si="42"/>
        <v>3.1185031185030354E-3</v>
      </c>
      <c r="BA273" s="4">
        <f t="shared" si="42"/>
        <v>-5.9286146400484019E-2</v>
      </c>
      <c r="BB273" s="4">
        <f t="shared" si="42"/>
        <v>-6.9026548672566523E-2</v>
      </c>
      <c r="BC273" s="4">
        <f t="shared" si="42"/>
        <v>-0.11324570273003043</v>
      </c>
      <c r="BD273" s="4">
        <f t="shared" si="42"/>
        <v>4.2187499999999822E-2</v>
      </c>
      <c r="BE273" s="4">
        <f t="shared" si="42"/>
        <v>-2.8311965811965711E-2</v>
      </c>
      <c r="BF273" s="4">
        <f t="shared" si="42"/>
        <v>4.1081081081081106E-2</v>
      </c>
      <c r="BG273" s="4">
        <f t="shared" si="42"/>
        <v>-6.0923076923076969E-2</v>
      </c>
      <c r="BH273" s="4">
        <f t="shared" si="42"/>
        <v>-9.5691102406267547E-2</v>
      </c>
      <c r="BI273" s="4">
        <f t="shared" si="42"/>
        <v>4.6560402684563629E-2</v>
      </c>
      <c r="BJ273" s="4">
        <f t="shared" si="42"/>
        <v>4.5454545454545414E-2</v>
      </c>
      <c r="BK273" s="4">
        <f t="shared" si="42"/>
        <v>9.6062052505966555E-2</v>
      </c>
      <c r="BL273" s="4">
        <f t="shared" si="42"/>
        <v>-3.3822874944370196E-2</v>
      </c>
      <c r="BM273" s="4">
        <f t="shared" si="42"/>
        <v>-5.2377115229653493E-2</v>
      </c>
      <c r="BN273" s="4">
        <f t="shared" si="42"/>
        <v>-2.278037383177578E-2</v>
      </c>
      <c r="BO273" s="4">
        <f t="shared" si="42"/>
        <v>-5.6992337164750828E-2</v>
      </c>
      <c r="BP273" s="4">
        <f t="shared" ref="BP273:CX273" si="43">BP20/BP19-1</f>
        <v>7.3584905660377453E-2</v>
      </c>
      <c r="BQ273" s="4">
        <f t="shared" si="43"/>
        <v>-3.8795986622073619E-2</v>
      </c>
      <c r="BR273" s="4">
        <f t="shared" si="43"/>
        <v>4.0251572327044016E-2</v>
      </c>
      <c r="BS273" s="4">
        <f t="shared" si="43"/>
        <v>-4.0485829959514552E-3</v>
      </c>
      <c r="BT273" s="4">
        <f t="shared" si="43"/>
        <v>-3.2998565279770409E-2</v>
      </c>
      <c r="BU273" s="4">
        <f t="shared" si="43"/>
        <v>5.0233644859813076E-2</v>
      </c>
      <c r="BV273" s="4">
        <f t="shared" si="43"/>
        <v>-2.0188863562357606E-2</v>
      </c>
      <c r="BW273" s="4">
        <f t="shared" si="43"/>
        <v>-6.0836501901140649E-2</v>
      </c>
      <c r="BX273" s="4">
        <f t="shared" si="43"/>
        <v>-4.4303797468354444E-2</v>
      </c>
      <c r="BY273" s="4">
        <f t="shared" si="43"/>
        <v>1.8181818181818077E-2</v>
      </c>
      <c r="BZ273" s="4">
        <f t="shared" si="43"/>
        <v>-3.4399999999999986E-2</v>
      </c>
      <c r="CA273" s="4">
        <f t="shared" si="43"/>
        <v>-6.7369385884509581E-2</v>
      </c>
      <c r="CB273" s="4">
        <f t="shared" si="43"/>
        <v>3.3482142857141906E-3</v>
      </c>
      <c r="CC273" s="4">
        <f t="shared" si="43"/>
        <v>4.7640052933392019E-2</v>
      </c>
      <c r="CD273" s="4">
        <f t="shared" si="43"/>
        <v>-4.9597855227882071E-2</v>
      </c>
      <c r="CE273" s="4">
        <f t="shared" si="43"/>
        <v>-4.9897119341563934E-2</v>
      </c>
      <c r="CF273" s="4">
        <f t="shared" si="43"/>
        <v>-2.1097046413502074E-2</v>
      </c>
      <c r="CG273" s="4">
        <f t="shared" si="43"/>
        <v>-8.0240722166499134E-3</v>
      </c>
      <c r="CH273" s="4">
        <f t="shared" si="43"/>
        <v>2.099609375E-2</v>
      </c>
      <c r="CI273" s="4">
        <f t="shared" si="43"/>
        <v>-1.5544041450777257E-2</v>
      </c>
      <c r="CJ273" s="4">
        <f t="shared" si="43"/>
        <v>7.6142131979695105E-3</v>
      </c>
      <c r="CK273" s="4">
        <f t="shared" si="43"/>
        <v>-3.4658040665434431E-2</v>
      </c>
      <c r="CL273" s="4">
        <f t="shared" si="43"/>
        <v>3.7755102040816224E-2</v>
      </c>
      <c r="CM273" s="4">
        <f t="shared" si="43"/>
        <v>1.6232668244842818E-2</v>
      </c>
      <c r="CN273" s="4">
        <f t="shared" si="43"/>
        <v>-8.818342151675207E-4</v>
      </c>
      <c r="CO273" s="4">
        <f t="shared" si="43"/>
        <v>0.10824108241082397</v>
      </c>
      <c r="CP273" s="4">
        <f t="shared" si="43"/>
        <v>1.2917115177610405E-2</v>
      </c>
      <c r="CQ273" s="4">
        <f t="shared" si="43"/>
        <v>7.9562406762805349E-3</v>
      </c>
      <c r="CR273" s="4">
        <f t="shared" si="43"/>
        <v>0</v>
      </c>
      <c r="CS273" s="4">
        <f t="shared" si="43"/>
        <v>-1.1276827937431788E-2</v>
      </c>
      <c r="CT273" s="4">
        <f t="shared" si="43"/>
        <v>-2.5529265255292533E-2</v>
      </c>
      <c r="CU273" s="4">
        <f t="shared" si="43"/>
        <v>-4.8922800718132819E-2</v>
      </c>
      <c r="CV273" s="4">
        <f t="shared" si="43"/>
        <v>0</v>
      </c>
      <c r="CW273" s="4">
        <f t="shared" si="43"/>
        <v>-2.5270758122743597E-2</v>
      </c>
      <c r="CX273" s="4">
        <f t="shared" si="43"/>
        <v>-3.5419699175157748E-2</v>
      </c>
    </row>
    <row r="274" spans="2:102" x14ac:dyDescent="0.35">
      <c r="B274" s="3">
        <f t="shared" si="12"/>
        <v>18</v>
      </c>
      <c r="C274" s="4">
        <f t="shared" si="13"/>
        <v>-8.733624454148492E-3</v>
      </c>
      <c r="D274" s="4">
        <f t="shared" ref="D274:BO274" si="44">D21/D20-1</f>
        <v>1.3422818791946067E-3</v>
      </c>
      <c r="E274" s="4">
        <f t="shared" si="44"/>
        <v>-3.2206119162639935E-3</v>
      </c>
      <c r="F274" s="4">
        <f t="shared" si="44"/>
        <v>-1.7857142857142905E-2</v>
      </c>
      <c r="G274" s="4">
        <f t="shared" si="44"/>
        <v>-4.1322314049585529E-3</v>
      </c>
      <c r="H274" s="4">
        <f t="shared" si="44"/>
        <v>1.0663507109004655E-2</v>
      </c>
      <c r="I274" s="4">
        <f t="shared" si="44"/>
        <v>5.7077625570789436E-4</v>
      </c>
      <c r="J274" s="4">
        <f t="shared" si="44"/>
        <v>2.3375409069659181E-3</v>
      </c>
      <c r="K274" s="4">
        <f t="shared" si="44"/>
        <v>-4.174120453190211E-3</v>
      </c>
      <c r="L274" s="4">
        <f t="shared" si="44"/>
        <v>-1.7595307917888547E-2</v>
      </c>
      <c r="M274" s="4">
        <f t="shared" si="44"/>
        <v>-8.9392133492260939E-4</v>
      </c>
      <c r="N274" s="4">
        <f t="shared" si="44"/>
        <v>0</v>
      </c>
      <c r="O274" s="4">
        <f t="shared" si="44"/>
        <v>4.0816326530612734E-3</v>
      </c>
      <c r="P274" s="4">
        <f t="shared" si="44"/>
        <v>3.2894736842106198E-3</v>
      </c>
      <c r="Q274" s="4">
        <f t="shared" si="44"/>
        <v>2.3094688221709792E-3</v>
      </c>
      <c r="R274" s="4">
        <f t="shared" si="44"/>
        <v>-1.1959876543209957E-2</v>
      </c>
      <c r="S274" s="4">
        <f t="shared" si="44"/>
        <v>-3.2499187520311779E-3</v>
      </c>
      <c r="T274" s="4">
        <f t="shared" si="44"/>
        <v>4.7660311958406254E-3</v>
      </c>
      <c r="U274" s="4">
        <f t="shared" si="44"/>
        <v>2.0040080160319551E-3</v>
      </c>
      <c r="V274" s="4">
        <f t="shared" si="44"/>
        <v>1.3089651765868071E-2</v>
      </c>
      <c r="W274" s="4">
        <f t="shared" si="44"/>
        <v>-1.958224543081033E-3</v>
      </c>
      <c r="X274" s="4">
        <f t="shared" si="44"/>
        <v>0</v>
      </c>
      <c r="Y274" s="4">
        <f t="shared" si="44"/>
        <v>2.9279279279279313E-2</v>
      </c>
      <c r="Z274" s="4">
        <f t="shared" si="44"/>
        <v>8.5959885386819312E-3</v>
      </c>
      <c r="AA274" s="4">
        <f t="shared" si="44"/>
        <v>1.0714285714285898E-2</v>
      </c>
      <c r="AB274" s="4">
        <f t="shared" si="44"/>
        <v>-4.1296716911010112E-4</v>
      </c>
      <c r="AC274" s="4">
        <f t="shared" si="44"/>
        <v>-1.4577259475219151E-3</v>
      </c>
      <c r="AD274" s="4">
        <f t="shared" si="44"/>
        <v>-2.9815146094216427E-3</v>
      </c>
      <c r="AE274" s="4">
        <f t="shared" si="44"/>
        <v>-2.4311183144245518E-3</v>
      </c>
      <c r="AF274" s="4">
        <f t="shared" si="44"/>
        <v>7.6277650648362005E-3</v>
      </c>
      <c r="AG274" s="4">
        <f t="shared" si="44"/>
        <v>1.0479041916167775E-2</v>
      </c>
      <c r="AH274" s="4">
        <f t="shared" si="44"/>
        <v>5.2603892688041221E-4</v>
      </c>
      <c r="AI274" s="4">
        <f t="shared" si="44"/>
        <v>-1.0416666666666741E-2</v>
      </c>
      <c r="AJ274" s="4">
        <f t="shared" si="44"/>
        <v>0</v>
      </c>
      <c r="AK274" s="4">
        <f t="shared" si="44"/>
        <v>3.8289725590299195E-3</v>
      </c>
      <c r="AL274" s="4">
        <f t="shared" si="44"/>
        <v>-8.2159624413146171E-3</v>
      </c>
      <c r="AM274" s="4">
        <f t="shared" si="44"/>
        <v>5.1753881541114488E-3</v>
      </c>
      <c r="AN274" s="4">
        <f t="shared" si="44"/>
        <v>6.230529595015577E-3</v>
      </c>
      <c r="AO274" s="4">
        <f t="shared" si="44"/>
        <v>-8.4781687155577323E-4</v>
      </c>
      <c r="AP274" s="4">
        <f t="shared" si="44"/>
        <v>8.2969432314410341E-3</v>
      </c>
      <c r="AQ274" s="4">
        <f t="shared" si="44"/>
        <v>5.1612903225806139E-3</v>
      </c>
      <c r="AR274" s="4">
        <f t="shared" si="44"/>
        <v>-8.4281500210703353E-4</v>
      </c>
      <c r="AS274" s="4">
        <f t="shared" si="44"/>
        <v>-3.2482598607889157E-3</v>
      </c>
      <c r="AT274" s="4">
        <f t="shared" si="44"/>
        <v>4.5090180360720655E-3</v>
      </c>
      <c r="AU274" s="4">
        <f t="shared" si="44"/>
        <v>-6.5789473684210176E-3</v>
      </c>
      <c r="AV274" s="4">
        <f t="shared" si="44"/>
        <v>3.7677684535022404E-3</v>
      </c>
      <c r="AW274" s="4">
        <f t="shared" si="44"/>
        <v>-8.6980920314254639E-3</v>
      </c>
      <c r="AX274" s="4">
        <f t="shared" si="44"/>
        <v>-1.0599536270288201E-2</v>
      </c>
      <c r="AY274" s="4">
        <f t="shared" si="44"/>
        <v>-6.7624683009298581E-3</v>
      </c>
      <c r="AZ274" s="4">
        <f t="shared" si="44"/>
        <v>-2.4870466321242901E-3</v>
      </c>
      <c r="BA274" s="4">
        <f t="shared" si="44"/>
        <v>1.2861736334404128E-3</v>
      </c>
      <c r="BB274" s="4">
        <f t="shared" si="44"/>
        <v>-4.3726235741444741E-2</v>
      </c>
      <c r="BC274" s="4">
        <f t="shared" si="44"/>
        <v>5.587229190421894E-2</v>
      </c>
      <c r="BD274" s="4">
        <f t="shared" si="44"/>
        <v>2.3238380809595283E-2</v>
      </c>
      <c r="BE274" s="4">
        <f t="shared" si="44"/>
        <v>4.5629466739966817E-2</v>
      </c>
      <c r="BF274" s="4">
        <f t="shared" si="44"/>
        <v>-3.0114226375908659E-2</v>
      </c>
      <c r="BG274" s="4">
        <f t="shared" si="44"/>
        <v>4.914809960681521E-2</v>
      </c>
      <c r="BH274" s="4">
        <f t="shared" si="44"/>
        <v>6.4975247524752477E-2</v>
      </c>
      <c r="BI274" s="4">
        <f t="shared" si="44"/>
        <v>-1.8036072144288595E-2</v>
      </c>
      <c r="BJ274" s="4">
        <f t="shared" si="44"/>
        <v>2.1739130434782483E-2</v>
      </c>
      <c r="BK274" s="4">
        <f t="shared" si="44"/>
        <v>-7.621121393576491E-2</v>
      </c>
      <c r="BL274" s="4">
        <f t="shared" si="44"/>
        <v>3.2243205895901017E-3</v>
      </c>
      <c r="BM274" s="4">
        <f t="shared" si="44"/>
        <v>-7.6530612244898322E-3</v>
      </c>
      <c r="BN274" s="4">
        <f t="shared" si="44"/>
        <v>0.15361625821876879</v>
      </c>
      <c r="BO274" s="4">
        <f t="shared" si="44"/>
        <v>9.3448450990350374E-2</v>
      </c>
      <c r="BP274" s="4">
        <f t="shared" ref="BP274:CX274" si="45">BP21/BP20-1</f>
        <v>3.6906854130052791E-2</v>
      </c>
      <c r="BQ274" s="4">
        <f t="shared" si="45"/>
        <v>3.4098816979819091E-2</v>
      </c>
      <c r="BR274" s="4">
        <f t="shared" si="45"/>
        <v>2.0556227327690468E-2</v>
      </c>
      <c r="BS274" s="4">
        <f t="shared" si="45"/>
        <v>-7.1138211382114624E-3</v>
      </c>
      <c r="BT274" s="4">
        <f t="shared" si="45"/>
        <v>3.9688427299703344E-2</v>
      </c>
      <c r="BU274" s="4">
        <f t="shared" si="45"/>
        <v>-8.5094549499443839E-2</v>
      </c>
      <c r="BV274" s="4">
        <f t="shared" si="45"/>
        <v>1.3625789298770341E-2</v>
      </c>
      <c r="BW274" s="4">
        <f t="shared" si="45"/>
        <v>-6.0728744939271273E-3</v>
      </c>
      <c r="BX274" s="4">
        <f t="shared" si="45"/>
        <v>1.7384105960264851E-2</v>
      </c>
      <c r="BY274" s="4">
        <f t="shared" si="45"/>
        <v>-9.9206349206348854E-4</v>
      </c>
      <c r="BZ274" s="4">
        <f t="shared" si="45"/>
        <v>3.4797017398508601E-2</v>
      </c>
      <c r="CA274" s="4">
        <f t="shared" si="45"/>
        <v>3.9312039312039193E-2</v>
      </c>
      <c r="CB274" s="4">
        <f t="shared" si="45"/>
        <v>-3.8932146829810943E-3</v>
      </c>
      <c r="CC274" s="4">
        <f t="shared" si="45"/>
        <v>-2.6105263157894742E-2</v>
      </c>
      <c r="CD274" s="4">
        <f t="shared" si="45"/>
        <v>7.1932299012693823E-2</v>
      </c>
      <c r="CE274" s="4">
        <f t="shared" si="45"/>
        <v>3.2485110990795985E-2</v>
      </c>
      <c r="CF274" s="4">
        <f t="shared" si="45"/>
        <v>4.7082228116710922E-2</v>
      </c>
      <c r="CG274" s="4">
        <f t="shared" si="45"/>
        <v>-5.0556117290201374E-4</v>
      </c>
      <c r="CH274" s="4">
        <f t="shared" si="45"/>
        <v>-6.2171209947393669E-3</v>
      </c>
      <c r="CI274" s="4">
        <f t="shared" si="45"/>
        <v>1.8421052631579116E-2</v>
      </c>
      <c r="CJ274" s="4">
        <f t="shared" si="45"/>
        <v>-2.1950341849586108E-2</v>
      </c>
      <c r="CK274" s="4">
        <f t="shared" si="45"/>
        <v>8.6165629487793272E-3</v>
      </c>
      <c r="CL274" s="4">
        <f t="shared" si="45"/>
        <v>-2.9498525073746396E-2</v>
      </c>
      <c r="CM274" s="4">
        <f t="shared" si="45"/>
        <v>-2.129783693843601E-2</v>
      </c>
      <c r="CN274" s="4">
        <f t="shared" si="45"/>
        <v>8.8261253309795951E-3</v>
      </c>
      <c r="CO274" s="4">
        <f t="shared" si="45"/>
        <v>-8.2130965593784744E-2</v>
      </c>
      <c r="CP274" s="4">
        <f t="shared" si="45"/>
        <v>2.6567481402763882E-3</v>
      </c>
      <c r="CQ274" s="4">
        <f t="shared" si="45"/>
        <v>1.4800197335964604E-3</v>
      </c>
      <c r="CR274" s="4">
        <f t="shared" si="45"/>
        <v>5.0738007380073391E-3</v>
      </c>
      <c r="CS274" s="4">
        <f t="shared" si="45"/>
        <v>6.29139072847682E-2</v>
      </c>
      <c r="CT274" s="4">
        <f t="shared" si="45"/>
        <v>4.1533546325878579E-2</v>
      </c>
      <c r="CU274" s="4">
        <f t="shared" si="45"/>
        <v>2.1236432279376993E-2</v>
      </c>
      <c r="CV274" s="4">
        <f t="shared" si="45"/>
        <v>1.6077170418006492E-2</v>
      </c>
      <c r="CW274" s="4">
        <f t="shared" si="45"/>
        <v>-5.9259259259259345E-2</v>
      </c>
      <c r="CX274" s="4">
        <f t="shared" si="45"/>
        <v>-1.8611670020120652E-2</v>
      </c>
    </row>
    <row r="275" spans="2:102" x14ac:dyDescent="0.35">
      <c r="B275" s="3">
        <f t="shared" si="12"/>
        <v>19</v>
      </c>
      <c r="C275" s="4">
        <f t="shared" si="13"/>
        <v>-1.4867841409691551E-2</v>
      </c>
      <c r="D275" s="4">
        <f t="shared" ref="D275:BO275" si="46">D22/D21-1</f>
        <v>1.3404825737264314E-3</v>
      </c>
      <c r="E275" s="4">
        <f t="shared" si="46"/>
        <v>7.0005385029616729E-3</v>
      </c>
      <c r="F275" s="4">
        <f t="shared" si="46"/>
        <v>-1.8181818181818188E-2</v>
      </c>
      <c r="G275" s="4">
        <f t="shared" si="46"/>
        <v>4.1493775933609811E-3</v>
      </c>
      <c r="H275" s="4">
        <f t="shared" si="46"/>
        <v>-1.0550996483001174E-2</v>
      </c>
      <c r="I275" s="4">
        <f t="shared" si="46"/>
        <v>-1.1409013120364797E-3</v>
      </c>
      <c r="J275" s="4">
        <f t="shared" si="46"/>
        <v>-1.3059701492537323E-2</v>
      </c>
      <c r="K275" s="4">
        <f t="shared" si="46"/>
        <v>-7.1856287425150489E-3</v>
      </c>
      <c r="L275" s="4">
        <f t="shared" si="46"/>
        <v>-2.0895522388059806E-2</v>
      </c>
      <c r="M275" s="4">
        <f t="shared" si="46"/>
        <v>2.9824038174752765E-4</v>
      </c>
      <c r="N275" s="4">
        <f t="shared" si="46"/>
        <v>-9.0909090909091494E-3</v>
      </c>
      <c r="O275" s="4">
        <f t="shared" si="46"/>
        <v>-1.3550135501354532E-3</v>
      </c>
      <c r="P275" s="4">
        <f t="shared" si="46"/>
        <v>4.6838407494131928E-4</v>
      </c>
      <c r="Q275" s="4">
        <f t="shared" si="46"/>
        <v>-1.4812376563528629E-2</v>
      </c>
      <c r="R275" s="4">
        <f t="shared" si="46"/>
        <v>-2.1866458414681711E-2</v>
      </c>
      <c r="S275" s="4">
        <f t="shared" si="46"/>
        <v>0</v>
      </c>
      <c r="T275" s="4">
        <f t="shared" si="46"/>
        <v>4.3122035360068089E-3</v>
      </c>
      <c r="U275" s="4">
        <f t="shared" si="46"/>
        <v>0</v>
      </c>
      <c r="V275" s="4">
        <f t="shared" si="46"/>
        <v>-9.0199902486592931E-3</v>
      </c>
      <c r="W275" s="4">
        <f t="shared" si="46"/>
        <v>1.373446697187708E-2</v>
      </c>
      <c r="X275" s="4">
        <f t="shared" si="46"/>
        <v>0</v>
      </c>
      <c r="Y275" s="4">
        <f t="shared" si="46"/>
        <v>1.5317286652078543E-2</v>
      </c>
      <c r="Z275" s="4">
        <f t="shared" si="46"/>
        <v>6.6287878787878451E-3</v>
      </c>
      <c r="AA275" s="4">
        <f t="shared" si="46"/>
        <v>1.4134275618374659E-2</v>
      </c>
      <c r="AB275" s="4">
        <f t="shared" si="46"/>
        <v>-4.1313778145010138E-3</v>
      </c>
      <c r="AC275" s="4">
        <f t="shared" si="46"/>
        <v>-1.4598540145984717E-3</v>
      </c>
      <c r="AD275" s="4">
        <f t="shared" si="46"/>
        <v>1.7942583732057926E-3</v>
      </c>
      <c r="AE275" s="4">
        <f t="shared" si="46"/>
        <v>-4.8740861088546472E-3</v>
      </c>
      <c r="AF275" s="4">
        <f t="shared" si="46"/>
        <v>-1.249053747161244E-2</v>
      </c>
      <c r="AG275" s="4">
        <f t="shared" si="46"/>
        <v>2.2222222222221255E-3</v>
      </c>
      <c r="AH275" s="4">
        <f t="shared" si="46"/>
        <v>-1.1566771819137678E-2</v>
      </c>
      <c r="AI275" s="4">
        <f t="shared" si="46"/>
        <v>-2.1052631578947212E-3</v>
      </c>
      <c r="AJ275" s="4">
        <f t="shared" si="46"/>
        <v>1.7391304347824654E-3</v>
      </c>
      <c r="AK275" s="4">
        <f t="shared" si="46"/>
        <v>-1.1125238397965753E-2</v>
      </c>
      <c r="AL275" s="4">
        <f t="shared" si="46"/>
        <v>-3.5502958579880506E-3</v>
      </c>
      <c r="AM275" s="4">
        <f t="shared" si="46"/>
        <v>3.4324942791761348E-3</v>
      </c>
      <c r="AN275" s="4">
        <f t="shared" si="46"/>
        <v>3.8699690402477227E-3</v>
      </c>
      <c r="AO275" s="4">
        <f t="shared" si="46"/>
        <v>0</v>
      </c>
      <c r="AP275" s="4">
        <f t="shared" si="46"/>
        <v>7.362494586401036E-3</v>
      </c>
      <c r="AQ275" s="4">
        <f t="shared" si="46"/>
        <v>1.0269576379974277E-2</v>
      </c>
      <c r="AR275" s="4">
        <f t="shared" si="46"/>
        <v>2.2775200337410428E-2</v>
      </c>
      <c r="AS275" s="4">
        <f t="shared" si="46"/>
        <v>6.5176908752329066E-3</v>
      </c>
      <c r="AT275" s="4">
        <f t="shared" si="46"/>
        <v>-1.371571072319222E-3</v>
      </c>
      <c r="AU275" s="4">
        <f t="shared" si="46"/>
        <v>-1.165562913907281E-2</v>
      </c>
      <c r="AV275" s="4">
        <f t="shared" si="46"/>
        <v>3.4123869646829341E-4</v>
      </c>
      <c r="AW275" s="4">
        <f t="shared" si="46"/>
        <v>-6.5100481177469138E-3</v>
      </c>
      <c r="AX275" s="4">
        <f t="shared" si="46"/>
        <v>4.01740877134249E-3</v>
      </c>
      <c r="AY275" s="4">
        <f t="shared" si="46"/>
        <v>7.9432624113475736E-3</v>
      </c>
      <c r="AZ275" s="4">
        <f t="shared" si="46"/>
        <v>-1.4543943486391431E-3</v>
      </c>
      <c r="BA275" s="4">
        <f t="shared" si="46"/>
        <v>7.2575465639049375E-2</v>
      </c>
      <c r="BB275" s="4">
        <f t="shared" si="46"/>
        <v>2.2862823061630122E-2</v>
      </c>
      <c r="BC275" s="4">
        <f t="shared" si="46"/>
        <v>8.4233261339092813E-2</v>
      </c>
      <c r="BD275" s="4">
        <f t="shared" si="46"/>
        <v>-2.197802197802301E-3</v>
      </c>
      <c r="BE275" s="4">
        <f t="shared" si="46"/>
        <v>-5.2576235541523797E-4</v>
      </c>
      <c r="BF275" s="4">
        <f t="shared" si="46"/>
        <v>8.565310492505418E-3</v>
      </c>
      <c r="BG275" s="4">
        <f t="shared" si="46"/>
        <v>-2.3735165521549084E-2</v>
      </c>
      <c r="BH275" s="4">
        <f t="shared" si="46"/>
        <v>-9.2969203951190904E-3</v>
      </c>
      <c r="BI275" s="4">
        <f t="shared" si="46"/>
        <v>9.7959183673468342E-3</v>
      </c>
      <c r="BJ275" s="4">
        <f t="shared" si="46"/>
        <v>-2.1276595744680771E-2</v>
      </c>
      <c r="BK275" s="4">
        <f t="shared" si="46"/>
        <v>0.10960518562168531</v>
      </c>
      <c r="BL275" s="4">
        <f t="shared" si="46"/>
        <v>-4.5913682277319845E-3</v>
      </c>
      <c r="BM275" s="4">
        <f t="shared" si="46"/>
        <v>8.5689802913457847E-4</v>
      </c>
      <c r="BN275" s="4">
        <f t="shared" si="46"/>
        <v>-8.5492227979274693E-2</v>
      </c>
      <c r="BO275" s="4">
        <f t="shared" si="46"/>
        <v>1.7185322805387759E-2</v>
      </c>
      <c r="BP275" s="4">
        <f t="shared" ref="BP275:CX275" si="47">BP22/BP21-1</f>
        <v>-7.7966101694915246E-2</v>
      </c>
      <c r="BQ275" s="4">
        <f t="shared" si="47"/>
        <v>-2.6917900403768402E-2</v>
      </c>
      <c r="BR275" s="4">
        <f t="shared" si="47"/>
        <v>-3.2582938388625582E-2</v>
      </c>
      <c r="BS275" s="4">
        <f t="shared" si="47"/>
        <v>-1.5353121801433001E-2</v>
      </c>
      <c r="BT275" s="4">
        <f t="shared" si="47"/>
        <v>-2.2832679272208334E-2</v>
      </c>
      <c r="BU275" s="4">
        <f t="shared" si="47"/>
        <v>1.8844984802431686E-2</v>
      </c>
      <c r="BV275" s="4">
        <f t="shared" si="47"/>
        <v>-3.2786885245902342E-3</v>
      </c>
      <c r="BW275" s="4">
        <f t="shared" si="47"/>
        <v>1.6972165648336812E-3</v>
      </c>
      <c r="BX275" s="4">
        <f t="shared" si="47"/>
        <v>1.6680227827502003E-2</v>
      </c>
      <c r="BY275" s="4">
        <f t="shared" si="47"/>
        <v>-5.1638530287984041E-2</v>
      </c>
      <c r="BZ275" s="4">
        <f t="shared" si="47"/>
        <v>8.8070456365092475E-3</v>
      </c>
      <c r="CA275" s="4">
        <f t="shared" si="47"/>
        <v>9.4562647754159457E-4</v>
      </c>
      <c r="CB275" s="4">
        <f t="shared" si="47"/>
        <v>-1.1166945840312636E-2</v>
      </c>
      <c r="CC275" s="4">
        <f t="shared" si="47"/>
        <v>-6.009511456982275E-2</v>
      </c>
      <c r="CD275" s="4">
        <f t="shared" si="47"/>
        <v>-9.4736842105263119E-2</v>
      </c>
      <c r="CE275" s="4">
        <f t="shared" si="47"/>
        <v>1.4158363922391226E-2</v>
      </c>
      <c r="CF275" s="4">
        <f t="shared" si="47"/>
        <v>-2.0265991133628813E-2</v>
      </c>
      <c r="CG275" s="4">
        <f t="shared" si="47"/>
        <v>-4.7040971168436974E-2</v>
      </c>
      <c r="CH275" s="4">
        <f t="shared" si="47"/>
        <v>-2.6467757459095353E-2</v>
      </c>
      <c r="CI275" s="4">
        <f t="shared" si="47"/>
        <v>1.2919896640826822E-2</v>
      </c>
      <c r="CJ275" s="4">
        <f t="shared" si="47"/>
        <v>7.1376011773362835E-2</v>
      </c>
      <c r="CK275" s="4">
        <f t="shared" si="47"/>
        <v>-2.3730422401518902E-3</v>
      </c>
      <c r="CL275" s="4">
        <f t="shared" si="47"/>
        <v>-8.6119554204659998E-3</v>
      </c>
      <c r="CM275" s="4">
        <f t="shared" si="47"/>
        <v>5.8823529411764719E-2</v>
      </c>
      <c r="CN275" s="4">
        <f t="shared" si="47"/>
        <v>-1.3123359580052507E-2</v>
      </c>
      <c r="CO275" s="4">
        <f t="shared" si="47"/>
        <v>0.12091898428053205</v>
      </c>
      <c r="CP275" s="4">
        <f t="shared" si="47"/>
        <v>6.359300476947527E-2</v>
      </c>
      <c r="CQ275" s="4">
        <f t="shared" si="47"/>
        <v>-2.3152709359606005E-2</v>
      </c>
      <c r="CR275" s="4">
        <f t="shared" si="47"/>
        <v>-1.7439192290041206E-2</v>
      </c>
      <c r="CS275" s="4">
        <f t="shared" si="47"/>
        <v>-7.0612668743509799E-2</v>
      </c>
      <c r="CT275" s="4">
        <f t="shared" si="47"/>
        <v>-2.4539877300613355E-3</v>
      </c>
      <c r="CU275" s="4">
        <f t="shared" si="47"/>
        <v>-3.2347504621071943E-3</v>
      </c>
      <c r="CV275" s="4">
        <f t="shared" si="47"/>
        <v>2.5316455696202445E-2</v>
      </c>
      <c r="CW275" s="4">
        <f t="shared" si="47"/>
        <v>3.5433070866141669E-2</v>
      </c>
      <c r="CX275" s="4">
        <f t="shared" si="47"/>
        <v>4.3054843669912746E-2</v>
      </c>
    </row>
    <row r="276" spans="2:102" x14ac:dyDescent="0.35">
      <c r="B276" s="3">
        <f t="shared" si="12"/>
        <v>20</v>
      </c>
      <c r="C276" s="4">
        <f t="shared" si="13"/>
        <v>1.285634432643934E-2</v>
      </c>
      <c r="D276" s="4">
        <f t="shared" ref="D276:BO276" si="48">D23/D22-1</f>
        <v>-1.3386880856760541E-3</v>
      </c>
      <c r="E276" s="4">
        <f t="shared" si="48"/>
        <v>-4.2780748663100443E-3</v>
      </c>
      <c r="F276" s="4">
        <f t="shared" si="48"/>
        <v>0</v>
      </c>
      <c r="G276" s="4">
        <f t="shared" si="48"/>
        <v>-4.1322314049585529E-3</v>
      </c>
      <c r="H276" s="4">
        <f t="shared" si="48"/>
        <v>2.369668246445511E-2</v>
      </c>
      <c r="I276" s="4">
        <f t="shared" si="48"/>
        <v>5.7110222729868099E-3</v>
      </c>
      <c r="J276" s="4">
        <f t="shared" si="48"/>
        <v>2.3629489603025355E-3</v>
      </c>
      <c r="K276" s="4">
        <f t="shared" si="48"/>
        <v>0</v>
      </c>
      <c r="L276" s="4">
        <f t="shared" si="48"/>
        <v>0</v>
      </c>
      <c r="M276" s="4">
        <f t="shared" si="48"/>
        <v>2.0870602265952165E-3</v>
      </c>
      <c r="N276" s="4">
        <f t="shared" si="48"/>
        <v>0</v>
      </c>
      <c r="O276" s="4">
        <f t="shared" si="48"/>
        <v>1.3568521031206426E-3</v>
      </c>
      <c r="P276" s="4">
        <f t="shared" si="48"/>
        <v>0</v>
      </c>
      <c r="Q276" s="4">
        <f t="shared" si="48"/>
        <v>1.6037420648179035E-2</v>
      </c>
      <c r="R276" s="4">
        <f t="shared" si="48"/>
        <v>7.9840319361279555E-4</v>
      </c>
      <c r="S276" s="4">
        <f t="shared" si="48"/>
        <v>-5.2168242582327773E-3</v>
      </c>
      <c r="T276" s="4">
        <f t="shared" si="48"/>
        <v>3.8643194504079936E-3</v>
      </c>
      <c r="U276" s="4">
        <f t="shared" si="48"/>
        <v>8.0000000000000071E-3</v>
      </c>
      <c r="V276" s="4">
        <f t="shared" si="48"/>
        <v>-1.4022140221402246E-2</v>
      </c>
      <c r="W276" s="4">
        <f t="shared" si="48"/>
        <v>6.4516129032266001E-4</v>
      </c>
      <c r="X276" s="4">
        <f t="shared" si="48"/>
        <v>-5.4054054054054612E-3</v>
      </c>
      <c r="Y276" s="4">
        <f t="shared" si="48"/>
        <v>-8.6206896551723755E-3</v>
      </c>
      <c r="Z276" s="4">
        <f t="shared" si="48"/>
        <v>7.5258701787395132E-3</v>
      </c>
      <c r="AA276" s="4">
        <f t="shared" si="48"/>
        <v>6.9686411149825211E-3</v>
      </c>
      <c r="AB276" s="4">
        <f t="shared" si="48"/>
        <v>-8.2970338104128016E-3</v>
      </c>
      <c r="AC276" s="4">
        <f t="shared" si="48"/>
        <v>-5.1169590643275198E-3</v>
      </c>
      <c r="AD276" s="4">
        <f t="shared" si="48"/>
        <v>0</v>
      </c>
      <c r="AE276" s="4">
        <f t="shared" si="48"/>
        <v>-1.3877551020408108E-2</v>
      </c>
      <c r="AF276" s="4">
        <f t="shared" si="48"/>
        <v>-6.132617861249523E-3</v>
      </c>
      <c r="AG276" s="4">
        <f t="shared" si="48"/>
        <v>3.695491500370629E-4</v>
      </c>
      <c r="AH276" s="4">
        <f t="shared" si="48"/>
        <v>-5.8510638297871731E-3</v>
      </c>
      <c r="AI276" s="4">
        <f t="shared" si="48"/>
        <v>0</v>
      </c>
      <c r="AJ276" s="4">
        <f t="shared" si="48"/>
        <v>2.0833333333333259E-2</v>
      </c>
      <c r="AK276" s="4">
        <f t="shared" si="48"/>
        <v>2.2500803600129515E-3</v>
      </c>
      <c r="AL276" s="4">
        <f t="shared" si="48"/>
        <v>7.1258907363420665E-3</v>
      </c>
      <c r="AM276" s="4">
        <f t="shared" si="48"/>
        <v>5.1311288483466555E-3</v>
      </c>
      <c r="AN276" s="4">
        <f t="shared" si="48"/>
        <v>0</v>
      </c>
      <c r="AO276" s="4">
        <f t="shared" si="48"/>
        <v>-4.6669495120915672E-3</v>
      </c>
      <c r="AP276" s="4">
        <f t="shared" si="48"/>
        <v>-6.4488392089424584E-3</v>
      </c>
      <c r="AQ276" s="4">
        <f t="shared" si="48"/>
        <v>-7.6238881829733263E-3</v>
      </c>
      <c r="AR276" s="4">
        <f t="shared" si="48"/>
        <v>-2.0618556701024193E-4</v>
      </c>
      <c r="AS276" s="4">
        <f t="shared" si="48"/>
        <v>-4.6253469010176795E-3</v>
      </c>
      <c r="AT276" s="4">
        <f t="shared" si="48"/>
        <v>1.8728929953801821E-3</v>
      </c>
      <c r="AU276" s="4">
        <f t="shared" si="48"/>
        <v>1.4205306888233737E-2</v>
      </c>
      <c r="AV276" s="4">
        <f t="shared" si="48"/>
        <v>-5.1168343851271114E-3</v>
      </c>
      <c r="AW276" s="4">
        <f t="shared" si="48"/>
        <v>-1.339031339031338E-2</v>
      </c>
      <c r="AX276" s="4">
        <f t="shared" si="48"/>
        <v>-9.003001000333466E-3</v>
      </c>
      <c r="AY276" s="4">
        <f t="shared" si="48"/>
        <v>1.3791162397973622E-2</v>
      </c>
      <c r="AZ276" s="4">
        <f t="shared" si="48"/>
        <v>1.2484394506866447E-3</v>
      </c>
      <c r="BA276" s="4">
        <f t="shared" si="48"/>
        <v>5.9880239520959666E-3</v>
      </c>
      <c r="BB276" s="4">
        <f t="shared" si="48"/>
        <v>7.4829931972789199E-2</v>
      </c>
      <c r="BC276" s="4">
        <f t="shared" si="48"/>
        <v>-5.5776892430278724E-2</v>
      </c>
      <c r="BD276" s="4">
        <f t="shared" si="48"/>
        <v>-6.1674008810572722E-2</v>
      </c>
      <c r="BE276" s="4">
        <f t="shared" si="48"/>
        <v>-2.2093634928984862E-2</v>
      </c>
      <c r="BF276" s="4">
        <f t="shared" si="48"/>
        <v>3.1847133757960666E-3</v>
      </c>
      <c r="BG276" s="4">
        <f t="shared" si="48"/>
        <v>1.0236724248240403E-2</v>
      </c>
      <c r="BH276" s="4">
        <f t="shared" si="48"/>
        <v>-1.5249266862170208E-2</v>
      </c>
      <c r="BI276" s="4">
        <f t="shared" si="48"/>
        <v>-2.2231204527081494E-2</v>
      </c>
      <c r="BJ276" s="4">
        <f t="shared" si="48"/>
        <v>-2.1739130434782594E-2</v>
      </c>
      <c r="BK276" s="4">
        <f t="shared" si="48"/>
        <v>-6.5852363250132662E-2</v>
      </c>
      <c r="BL276" s="4">
        <f t="shared" si="48"/>
        <v>1.3837638376383854E-2</v>
      </c>
      <c r="BM276" s="4">
        <f t="shared" si="48"/>
        <v>-1.3698630136986356E-2</v>
      </c>
      <c r="BN276" s="4">
        <f t="shared" si="48"/>
        <v>3.9093484419263635E-2</v>
      </c>
      <c r="BO276" s="4">
        <f t="shared" si="48"/>
        <v>-2.9223744292237286E-2</v>
      </c>
      <c r="BP276" s="4">
        <f t="shared" ref="BP276:CX276" si="49">BP23/BP22-1</f>
        <v>-5.9742647058824705E-3</v>
      </c>
      <c r="BQ276" s="4">
        <f t="shared" si="49"/>
        <v>6.9156293222683018E-3</v>
      </c>
      <c r="BR276" s="4">
        <f t="shared" si="49"/>
        <v>-1.7146356399264984E-2</v>
      </c>
      <c r="BS276" s="4">
        <f t="shared" si="49"/>
        <v>-1.8711018711018657E-2</v>
      </c>
      <c r="BT276" s="4">
        <f t="shared" si="49"/>
        <v>-3.7239868565169809E-2</v>
      </c>
      <c r="BU276" s="4">
        <f t="shared" si="49"/>
        <v>-0.10083532219570412</v>
      </c>
      <c r="BV276" s="4">
        <f t="shared" si="49"/>
        <v>-6.5789473684210176E-3</v>
      </c>
      <c r="BW276" s="4">
        <f t="shared" si="49"/>
        <v>-3.1175872585564313E-2</v>
      </c>
      <c r="BX276" s="4">
        <f t="shared" si="49"/>
        <v>-6.6826730692276848E-2</v>
      </c>
      <c r="BY276" s="4">
        <f t="shared" si="49"/>
        <v>-1.2565445026178068E-2</v>
      </c>
      <c r="BZ276" s="4">
        <f t="shared" si="49"/>
        <v>3.8095238095238182E-2</v>
      </c>
      <c r="CA276" s="4">
        <f t="shared" si="49"/>
        <v>-1.6532829475673139E-2</v>
      </c>
      <c r="CB276" s="4">
        <f t="shared" si="49"/>
        <v>3.444381705251276E-2</v>
      </c>
      <c r="CC276" s="4">
        <f t="shared" si="49"/>
        <v>8.7396504139833908E-3</v>
      </c>
      <c r="CD276" s="4">
        <f t="shared" si="49"/>
        <v>3.6337209302325535E-2</v>
      </c>
      <c r="CE276" s="4">
        <f t="shared" si="49"/>
        <v>-5.7911065149948371E-2</v>
      </c>
      <c r="CF276" s="4">
        <f t="shared" si="49"/>
        <v>-8.7265675500969309E-3</v>
      </c>
      <c r="CG276" s="4">
        <f t="shared" si="49"/>
        <v>9.0233545647558255E-2</v>
      </c>
      <c r="CH276" s="4">
        <f t="shared" si="49"/>
        <v>-1.7795353435491768E-2</v>
      </c>
      <c r="CI276" s="4">
        <f t="shared" si="49"/>
        <v>-3.5714285714285698E-2</v>
      </c>
      <c r="CJ276" s="4">
        <f t="shared" si="49"/>
        <v>-7.5892857142857206E-2</v>
      </c>
      <c r="CK276" s="4">
        <f t="shared" si="49"/>
        <v>-4.757373929590869E-2</v>
      </c>
      <c r="CL276" s="4">
        <f t="shared" si="49"/>
        <v>5.6208482370976309E-3</v>
      </c>
      <c r="CM276" s="4">
        <f t="shared" si="49"/>
        <v>-3.9177906229929338E-2</v>
      </c>
      <c r="CN276" s="4">
        <f t="shared" si="49"/>
        <v>-9.7517730496453625E-3</v>
      </c>
      <c r="CO276" s="4">
        <f t="shared" si="49"/>
        <v>-0.24919093851132679</v>
      </c>
      <c r="CP276" s="4">
        <f t="shared" si="49"/>
        <v>-1.743896362730446E-2</v>
      </c>
      <c r="CQ276" s="4">
        <f t="shared" si="49"/>
        <v>5.4462934947050012E-2</v>
      </c>
      <c r="CR276" s="4">
        <f t="shared" si="49"/>
        <v>-1.3545072396076607E-2</v>
      </c>
      <c r="CS276" s="4">
        <f t="shared" si="49"/>
        <v>3.0167597765363041E-2</v>
      </c>
      <c r="CT276" s="4">
        <f t="shared" si="49"/>
        <v>-6.0885608856088624E-2</v>
      </c>
      <c r="CU276" s="4">
        <f t="shared" si="49"/>
        <v>-3.7088548910524377E-3</v>
      </c>
      <c r="CV276" s="4">
        <f t="shared" si="49"/>
        <v>0</v>
      </c>
      <c r="CW276" s="4">
        <f t="shared" si="49"/>
        <v>4.9429657794676674E-2</v>
      </c>
      <c r="CX276" s="4">
        <f t="shared" si="49"/>
        <v>-3.3415233415233447E-2</v>
      </c>
    </row>
    <row r="277" spans="2:102" x14ac:dyDescent="0.35">
      <c r="B277" s="3">
        <f t="shared" si="12"/>
        <v>21</v>
      </c>
      <c r="C277" s="4">
        <f t="shared" si="13"/>
        <v>1.6556291390728006E-3</v>
      </c>
      <c r="D277" s="4">
        <f t="shared" ref="D277:BO277" si="50">D24/D23-1</f>
        <v>0</v>
      </c>
      <c r="E277" s="4">
        <f t="shared" si="50"/>
        <v>1.0204081632652962E-2</v>
      </c>
      <c r="F277" s="4">
        <f t="shared" si="50"/>
        <v>0</v>
      </c>
      <c r="G277" s="4">
        <f t="shared" si="50"/>
        <v>0</v>
      </c>
      <c r="H277" s="4">
        <f t="shared" si="50"/>
        <v>-2.3148148148149916E-3</v>
      </c>
      <c r="I277" s="4">
        <f t="shared" si="50"/>
        <v>-1.0221465076660996E-2</v>
      </c>
      <c r="J277" s="4">
        <f t="shared" si="50"/>
        <v>9.4295143800082748E-4</v>
      </c>
      <c r="K277" s="4">
        <f t="shared" si="50"/>
        <v>-6.0313630880570734E-4</v>
      </c>
      <c r="L277" s="4">
        <f t="shared" si="50"/>
        <v>-2.1341463414634054E-2</v>
      </c>
      <c r="M277" s="4">
        <f t="shared" si="50"/>
        <v>-2.0827134781314927E-3</v>
      </c>
      <c r="N277" s="4">
        <f t="shared" si="50"/>
        <v>0</v>
      </c>
      <c r="O277" s="4">
        <f t="shared" si="50"/>
        <v>-2.7100271002709064E-3</v>
      </c>
      <c r="P277" s="4">
        <f t="shared" si="50"/>
        <v>-6.5543071161049404E-3</v>
      </c>
      <c r="Q277" s="4">
        <f t="shared" si="50"/>
        <v>2.959552778691199E-3</v>
      </c>
      <c r="R277" s="4">
        <f t="shared" si="50"/>
        <v>-1.1168727562824166E-2</v>
      </c>
      <c r="S277" s="4">
        <f t="shared" si="50"/>
        <v>1.9665683382497079E-3</v>
      </c>
      <c r="T277" s="4">
        <f t="shared" si="50"/>
        <v>1.7108639863132602E-3</v>
      </c>
      <c r="U277" s="4">
        <f t="shared" si="50"/>
        <v>-5.9523809523810423E-3</v>
      </c>
      <c r="V277" s="4">
        <f t="shared" si="50"/>
        <v>-9.9800399201596113E-3</v>
      </c>
      <c r="W277" s="4">
        <f t="shared" si="50"/>
        <v>6.4474532559639641E-3</v>
      </c>
      <c r="X277" s="4">
        <f t="shared" si="50"/>
        <v>5.4347826086955653E-3</v>
      </c>
      <c r="Y277" s="4">
        <f t="shared" si="50"/>
        <v>2.6086956521739202E-2</v>
      </c>
      <c r="Z277" s="4">
        <f t="shared" si="50"/>
        <v>-7.4696545284780314E-3</v>
      </c>
      <c r="AA277" s="4">
        <f t="shared" si="50"/>
        <v>-3.4602076124568004E-3</v>
      </c>
      <c r="AB277" s="4">
        <f t="shared" si="50"/>
        <v>3.1374189500104066E-3</v>
      </c>
      <c r="AC277" s="4">
        <f t="shared" si="50"/>
        <v>7.3475385745780386E-4</v>
      </c>
      <c r="AD277" s="4">
        <f t="shared" si="50"/>
        <v>0</v>
      </c>
      <c r="AE277" s="4">
        <f t="shared" si="50"/>
        <v>-8.2781456953642252E-3</v>
      </c>
      <c r="AF277" s="4">
        <f t="shared" si="50"/>
        <v>-7.7130736598529648E-4</v>
      </c>
      <c r="AG277" s="4">
        <f t="shared" si="50"/>
        <v>-2.2164758034723953E-3</v>
      </c>
      <c r="AH277" s="4">
        <f t="shared" si="50"/>
        <v>1.3911182450508264E-2</v>
      </c>
      <c r="AI277" s="4">
        <f t="shared" si="50"/>
        <v>-4.9226441631504692E-3</v>
      </c>
      <c r="AJ277" s="4">
        <f t="shared" si="50"/>
        <v>-6.8027210884353817E-3</v>
      </c>
      <c r="AK277" s="4">
        <f t="shared" si="50"/>
        <v>-5.1314945477870522E-3</v>
      </c>
      <c r="AL277" s="4">
        <f t="shared" si="50"/>
        <v>-4.7169811320755262E-3</v>
      </c>
      <c r="AM277" s="4">
        <f t="shared" si="50"/>
        <v>1.1344299489506326E-3</v>
      </c>
      <c r="AN277" s="4">
        <f t="shared" si="50"/>
        <v>7.7101002313029188E-3</v>
      </c>
      <c r="AO277" s="4">
        <f t="shared" si="50"/>
        <v>2.5575447570331811E-3</v>
      </c>
      <c r="AP277" s="4">
        <f t="shared" si="50"/>
        <v>1.7308524448289564E-3</v>
      </c>
      <c r="AQ277" s="4">
        <f t="shared" si="50"/>
        <v>0</v>
      </c>
      <c r="AR277" s="4">
        <f t="shared" si="50"/>
        <v>3.09342132398438E-3</v>
      </c>
      <c r="AS277" s="4">
        <f t="shared" si="50"/>
        <v>-9.2936802973975219E-4</v>
      </c>
      <c r="AT277" s="4">
        <f t="shared" si="50"/>
        <v>1.121635094715856E-3</v>
      </c>
      <c r="AU277" s="4">
        <f t="shared" si="50"/>
        <v>-4.7568710359410238E-3</v>
      </c>
      <c r="AV277" s="4">
        <f t="shared" si="50"/>
        <v>-5.1431510372024203E-4</v>
      </c>
      <c r="AW277" s="4">
        <f t="shared" si="50"/>
        <v>-3.7539705457696471E-3</v>
      </c>
      <c r="AX277" s="4">
        <f t="shared" si="50"/>
        <v>3.3647375504708421E-4</v>
      </c>
      <c r="AY277" s="4">
        <f t="shared" si="50"/>
        <v>-1.3881177123821198E-3</v>
      </c>
      <c r="AZ277" s="4">
        <f t="shared" si="50"/>
        <v>-8.3125519534497094E-3</v>
      </c>
      <c r="BA277" s="4">
        <f t="shared" si="50"/>
        <v>-0.10178571428571437</v>
      </c>
      <c r="BB277" s="4">
        <f t="shared" si="50"/>
        <v>2.1699819168173651E-2</v>
      </c>
      <c r="BC277" s="4">
        <f t="shared" si="50"/>
        <v>8.9662447257383704E-3</v>
      </c>
      <c r="BD277" s="4">
        <f t="shared" si="50"/>
        <v>5.555555555555558E-2</v>
      </c>
      <c r="BE277" s="4">
        <f t="shared" si="50"/>
        <v>5.3792361484670259E-3</v>
      </c>
      <c r="BF277" s="4">
        <f t="shared" si="50"/>
        <v>-4.9735449735449633E-2</v>
      </c>
      <c r="BG277" s="4">
        <f t="shared" si="50"/>
        <v>5.06649778340722E-2</v>
      </c>
      <c r="BH277" s="4">
        <f t="shared" si="50"/>
        <v>-2.3823704586062311E-3</v>
      </c>
      <c r="BI277" s="4">
        <f t="shared" si="50"/>
        <v>-1.3642000826788014E-2</v>
      </c>
      <c r="BJ277" s="4">
        <f t="shared" si="50"/>
        <v>8.8888888888888795E-2</v>
      </c>
      <c r="BK277" s="4">
        <f t="shared" si="50"/>
        <v>1.6486640136441189E-2</v>
      </c>
      <c r="BL277" s="4">
        <f t="shared" si="50"/>
        <v>-3.6396724294813554E-2</v>
      </c>
      <c r="BM277" s="4">
        <f t="shared" si="50"/>
        <v>9.8090277777777901E-2</v>
      </c>
      <c r="BN277" s="4">
        <f t="shared" si="50"/>
        <v>-4.4711014176663011E-2</v>
      </c>
      <c r="BO277" s="4">
        <f t="shared" si="50"/>
        <v>-3.7158984007526041E-2</v>
      </c>
      <c r="BP277" s="4">
        <f t="shared" ref="BP277:CX277" si="51">BP24/BP23-1</f>
        <v>-7.3971336107258034E-3</v>
      </c>
      <c r="BQ277" s="4">
        <f t="shared" si="51"/>
        <v>2.2664835164835084E-2</v>
      </c>
      <c r="BR277" s="4">
        <f t="shared" si="51"/>
        <v>-3.302180685358258E-2</v>
      </c>
      <c r="BS277" s="4">
        <f t="shared" si="51"/>
        <v>6.8855932203389925E-2</v>
      </c>
      <c r="BT277" s="4">
        <f t="shared" si="51"/>
        <v>1.3272658323852715E-2</v>
      </c>
      <c r="BU277" s="4">
        <f t="shared" si="51"/>
        <v>0.20238885202388857</v>
      </c>
      <c r="BV277" s="4">
        <f t="shared" si="51"/>
        <v>-6.6556291390728384E-2</v>
      </c>
      <c r="BW277" s="4">
        <f t="shared" si="51"/>
        <v>9.7936341378104252E-3</v>
      </c>
      <c r="BX277" s="4">
        <f t="shared" si="51"/>
        <v>9.4339622641508303E-3</v>
      </c>
      <c r="BY277" s="4">
        <f t="shared" si="51"/>
        <v>-1.9088016967126142E-2</v>
      </c>
      <c r="BZ277" s="4">
        <f t="shared" si="51"/>
        <v>-3.669724770642202E-2</v>
      </c>
      <c r="CA277" s="4">
        <f t="shared" si="51"/>
        <v>4.1306436119116219E-2</v>
      </c>
      <c r="CB277" s="4">
        <f t="shared" si="51"/>
        <v>-5.6768558951964976E-2</v>
      </c>
      <c r="CC277" s="4">
        <f t="shared" si="51"/>
        <v>-4.0127678978568171E-2</v>
      </c>
      <c r="CD277" s="4">
        <f t="shared" si="51"/>
        <v>-3.2258064516129004E-2</v>
      </c>
      <c r="CE277" s="4">
        <f t="shared" si="51"/>
        <v>1.2074643249176953E-2</v>
      </c>
      <c r="CF277" s="4">
        <f t="shared" si="51"/>
        <v>4.4016954678839371E-2</v>
      </c>
      <c r="CG277" s="4">
        <f t="shared" si="51"/>
        <v>-4.7711781888997051E-2</v>
      </c>
      <c r="CH277" s="4">
        <f t="shared" si="51"/>
        <v>6.1399094111726171E-2</v>
      </c>
      <c r="CI277" s="4">
        <f t="shared" si="51"/>
        <v>2.3809523809523947E-2</v>
      </c>
      <c r="CJ277" s="4">
        <f t="shared" si="51"/>
        <v>4.905239687848395E-2</v>
      </c>
      <c r="CK277" s="4">
        <f t="shared" si="51"/>
        <v>1.1988011988012026E-2</v>
      </c>
      <c r="CL277" s="4">
        <f t="shared" si="51"/>
        <v>4.0650406504065151E-2</v>
      </c>
      <c r="CM277" s="4">
        <f t="shared" si="51"/>
        <v>-4.6122994652406546E-2</v>
      </c>
      <c r="CN277" s="4">
        <f t="shared" si="51"/>
        <v>-6.2667860340197556E-3</v>
      </c>
      <c r="CO277" s="4">
        <f t="shared" si="51"/>
        <v>0.23419540229885061</v>
      </c>
      <c r="CP277" s="4">
        <f t="shared" si="51"/>
        <v>1.0141987829614951E-3</v>
      </c>
      <c r="CQ277" s="4">
        <f t="shared" si="51"/>
        <v>4.112864658058335E-2</v>
      </c>
      <c r="CR277" s="4">
        <f t="shared" si="51"/>
        <v>-3.9772727272727293E-2</v>
      </c>
      <c r="CS277" s="4">
        <f t="shared" si="51"/>
        <v>5.0614605929140133E-3</v>
      </c>
      <c r="CT277" s="4">
        <f t="shared" si="51"/>
        <v>7.8585461689588687E-3</v>
      </c>
      <c r="CU277" s="4">
        <f t="shared" si="51"/>
        <v>-5.1186598417868656E-2</v>
      </c>
      <c r="CV277" s="4">
        <f t="shared" si="51"/>
        <v>-4.6296296296296391E-2</v>
      </c>
      <c r="CW277" s="4">
        <f t="shared" si="51"/>
        <v>-6.88405797101449E-2</v>
      </c>
      <c r="CX277" s="4">
        <f t="shared" si="51"/>
        <v>-5.7447890188103812E-2</v>
      </c>
    </row>
    <row r="278" spans="2:102" x14ac:dyDescent="0.35">
      <c r="B278" s="3">
        <f t="shared" si="12"/>
        <v>22</v>
      </c>
      <c r="C278" s="4">
        <f t="shared" si="13"/>
        <v>-1.6528925619833101E-3</v>
      </c>
      <c r="D278" s="4">
        <f t="shared" ref="D278:BO278" si="52">D25/D24-1</f>
        <v>2.6809651474530849E-3</v>
      </c>
      <c r="E278" s="4">
        <f t="shared" si="52"/>
        <v>-5.3163211057947191E-3</v>
      </c>
      <c r="F278" s="4">
        <f t="shared" si="52"/>
        <v>-1.851851851851849E-2</v>
      </c>
      <c r="G278" s="4">
        <f t="shared" si="52"/>
        <v>0</v>
      </c>
      <c r="H278" s="4">
        <f t="shared" si="52"/>
        <v>1.1600928074246841E-3</v>
      </c>
      <c r="I278" s="4">
        <f t="shared" si="52"/>
        <v>1.4343086632243152E-2</v>
      </c>
      <c r="J278" s="4">
        <f t="shared" si="52"/>
        <v>6.594441827602493E-3</v>
      </c>
      <c r="K278" s="4">
        <f t="shared" si="52"/>
        <v>1.2070006035003189E-3</v>
      </c>
      <c r="L278" s="4">
        <f t="shared" si="52"/>
        <v>-1.5576323987538832E-2</v>
      </c>
      <c r="M278" s="4">
        <f t="shared" si="52"/>
        <v>-8.9445438282653722E-4</v>
      </c>
      <c r="N278" s="4">
        <f t="shared" si="52"/>
        <v>0</v>
      </c>
      <c r="O278" s="4">
        <f t="shared" si="52"/>
        <v>1.3586956521738358E-3</v>
      </c>
      <c r="P278" s="4">
        <f t="shared" si="52"/>
        <v>4.7125353440158335E-4</v>
      </c>
      <c r="Q278" s="4">
        <f t="shared" si="52"/>
        <v>8.8524590163934214E-3</v>
      </c>
      <c r="R278" s="4">
        <f t="shared" si="52"/>
        <v>4.8406615570795175E-3</v>
      </c>
      <c r="S278" s="4">
        <f t="shared" si="52"/>
        <v>1.9627085377820208E-3</v>
      </c>
      <c r="T278" s="4">
        <f t="shared" si="52"/>
        <v>-4.2698548249364698E-4</v>
      </c>
      <c r="U278" s="4">
        <f t="shared" si="52"/>
        <v>-1.9960079840318778E-3</v>
      </c>
      <c r="V278" s="4">
        <f t="shared" si="52"/>
        <v>8.0645161290322509E-3</v>
      </c>
      <c r="W278" s="4">
        <f t="shared" si="52"/>
        <v>1.2812299807816174E-3</v>
      </c>
      <c r="X278" s="4">
        <f t="shared" si="52"/>
        <v>-5.4054054054054612E-3</v>
      </c>
      <c r="Y278" s="4">
        <f t="shared" si="52"/>
        <v>-6.3559322033897026E-3</v>
      </c>
      <c r="Z278" s="4">
        <f t="shared" si="52"/>
        <v>-1.5051740357478804E-2</v>
      </c>
      <c r="AA278" s="4">
        <f t="shared" si="52"/>
        <v>-3.4722222222220989E-3</v>
      </c>
      <c r="AB278" s="4">
        <f t="shared" si="52"/>
        <v>8.340283569641338E-3</v>
      </c>
      <c r="AC278" s="4">
        <f t="shared" si="52"/>
        <v>0</v>
      </c>
      <c r="AD278" s="4">
        <f t="shared" si="52"/>
        <v>-3.5820895522387097E-3</v>
      </c>
      <c r="AE278" s="4">
        <f t="shared" si="52"/>
        <v>-1.3355592654424098E-2</v>
      </c>
      <c r="AF278" s="4">
        <f t="shared" si="52"/>
        <v>-2.3157082207641011E-3</v>
      </c>
      <c r="AG278" s="4">
        <f t="shared" si="52"/>
        <v>7.774898185856971E-3</v>
      </c>
      <c r="AH278" s="4">
        <f t="shared" si="52"/>
        <v>7.9155672823221224E-3</v>
      </c>
      <c r="AI278" s="4">
        <f t="shared" si="52"/>
        <v>-2.8268551236749762E-3</v>
      </c>
      <c r="AJ278" s="4">
        <f t="shared" si="52"/>
        <v>-3.424657534246478E-3</v>
      </c>
      <c r="AK278" s="4">
        <f t="shared" si="52"/>
        <v>1.1283043197936937E-2</v>
      </c>
      <c r="AL278" s="4">
        <f t="shared" si="52"/>
        <v>-3.5545023696681444E-3</v>
      </c>
      <c r="AM278" s="4">
        <f t="shared" si="52"/>
        <v>-2.2662889518413332E-3</v>
      </c>
      <c r="AN278" s="4">
        <f t="shared" si="52"/>
        <v>-3.0604437643458882E-3</v>
      </c>
      <c r="AO278" s="4">
        <f t="shared" si="52"/>
        <v>3.4013605442178019E-3</v>
      </c>
      <c r="AP278" s="4">
        <f t="shared" si="52"/>
        <v>-7.3434125269977724E-3</v>
      </c>
      <c r="AQ278" s="4">
        <f t="shared" si="52"/>
        <v>1.2804097311140961E-3</v>
      </c>
      <c r="AR278" s="4">
        <f t="shared" si="52"/>
        <v>4.1118421052632748E-4</v>
      </c>
      <c r="AS278" s="4">
        <f t="shared" si="52"/>
        <v>-5.1162790697674154E-3</v>
      </c>
      <c r="AT278" s="4">
        <f t="shared" si="52"/>
        <v>3.9835677828956584E-3</v>
      </c>
      <c r="AU278" s="4">
        <f t="shared" si="52"/>
        <v>-1.5932023366966863E-3</v>
      </c>
      <c r="AV278" s="4">
        <f t="shared" si="52"/>
        <v>1.5437392795882854E-3</v>
      </c>
      <c r="AW278" s="4">
        <f t="shared" si="52"/>
        <v>4.6376811594202039E-3</v>
      </c>
      <c r="AX278" s="4">
        <f t="shared" si="52"/>
        <v>-1.6818028927010342E-3</v>
      </c>
      <c r="AY278" s="4">
        <f t="shared" si="52"/>
        <v>-1.3900472616068527E-3</v>
      </c>
      <c r="AZ278" s="4">
        <f t="shared" si="52"/>
        <v>-3.3528918692371512E-3</v>
      </c>
      <c r="BA278" s="4">
        <f t="shared" si="52"/>
        <v>6.9582504970179038E-2</v>
      </c>
      <c r="BB278" s="4">
        <f t="shared" si="52"/>
        <v>-8.1415929203539794E-2</v>
      </c>
      <c r="BC278" s="4">
        <f t="shared" si="52"/>
        <v>-9.4615786722425432E-2</v>
      </c>
      <c r="BD278" s="4">
        <f t="shared" si="52"/>
        <v>-6.0785767234988852E-2</v>
      </c>
      <c r="BE278" s="4">
        <f t="shared" si="52"/>
        <v>-2.4077046548956815E-2</v>
      </c>
      <c r="BF278" s="4">
        <f t="shared" si="52"/>
        <v>-1.1135857461024412E-2</v>
      </c>
      <c r="BG278" s="4">
        <f t="shared" si="52"/>
        <v>-7.7154912597950487E-2</v>
      </c>
      <c r="BH278" s="4">
        <f t="shared" si="52"/>
        <v>-1.9701492537313348E-2</v>
      </c>
      <c r="BI278" s="4">
        <f t="shared" si="52"/>
        <v>2.5984911986588477E-2</v>
      </c>
      <c r="BJ278" s="4">
        <f t="shared" si="52"/>
        <v>0</v>
      </c>
      <c r="BK278" s="4">
        <f t="shared" si="52"/>
        <v>-4.3624161073825385E-2</v>
      </c>
      <c r="BL278" s="4">
        <f t="shared" si="52"/>
        <v>3.0217186024551479E-2</v>
      </c>
      <c r="BM278" s="4">
        <f t="shared" si="52"/>
        <v>-9.4071146245059301E-2</v>
      </c>
      <c r="BN278" s="4">
        <f t="shared" si="52"/>
        <v>-3.424657534246478E-3</v>
      </c>
      <c r="BO278" s="4">
        <f t="shared" si="52"/>
        <v>3.7616023448949765E-2</v>
      </c>
      <c r="BP278" s="4">
        <f t="shared" ref="BP278:CX278" si="53">BP25/BP24-1</f>
        <v>1.6767582673497872E-2</v>
      </c>
      <c r="BQ278" s="4">
        <f t="shared" si="53"/>
        <v>-1.6789791806581578E-2</v>
      </c>
      <c r="BR278" s="4">
        <f t="shared" si="53"/>
        <v>3.6082474226803996E-2</v>
      </c>
      <c r="BS278" s="4">
        <f t="shared" si="53"/>
        <v>-3.468780971258667E-2</v>
      </c>
      <c r="BT278" s="4">
        <f t="shared" si="53"/>
        <v>2.020958083832336E-2</v>
      </c>
      <c r="BU278" s="4">
        <f t="shared" si="53"/>
        <v>-6.4569536423841112E-2</v>
      </c>
      <c r="BV278" s="4">
        <f t="shared" si="53"/>
        <v>3.9730400851365699E-2</v>
      </c>
      <c r="BW278" s="4">
        <f t="shared" si="53"/>
        <v>3.3598891582958146E-2</v>
      </c>
      <c r="BX278" s="4">
        <f t="shared" si="53"/>
        <v>-2.9736618521665203E-3</v>
      </c>
      <c r="BY278" s="4">
        <f t="shared" si="53"/>
        <v>5.9459459459459518E-2</v>
      </c>
      <c r="BZ278" s="4">
        <f t="shared" si="53"/>
        <v>7.9365079365079083E-3</v>
      </c>
      <c r="CA278" s="4">
        <f t="shared" si="53"/>
        <v>4.2896678966789725E-2</v>
      </c>
      <c r="CB278" s="4">
        <f t="shared" si="53"/>
        <v>7.8124999999999778E-2</v>
      </c>
      <c r="CC278" s="4">
        <f t="shared" si="53"/>
        <v>4.4180522565320679E-2</v>
      </c>
      <c r="CD278" s="4">
        <f t="shared" si="53"/>
        <v>-5.7971014492753659E-3</v>
      </c>
      <c r="CE278" s="4">
        <f t="shared" si="53"/>
        <v>6.9956616052060605E-2</v>
      </c>
      <c r="CF278" s="4">
        <f t="shared" si="53"/>
        <v>-8.1511555277951397E-2</v>
      </c>
      <c r="CG278" s="4">
        <f t="shared" si="53"/>
        <v>-6.1349693251532278E-3</v>
      </c>
      <c r="CH278" s="4">
        <f t="shared" si="53"/>
        <v>-9.8624940730203781E-2</v>
      </c>
      <c r="CI278" s="4">
        <f t="shared" si="53"/>
        <v>7.7519379844961378E-3</v>
      </c>
      <c r="CJ278" s="4">
        <f t="shared" si="53"/>
        <v>-5.0655331207934862E-2</v>
      </c>
      <c r="CK278" s="4">
        <f t="shared" si="53"/>
        <v>-7.8973346495557761E-3</v>
      </c>
      <c r="CL278" s="4">
        <f t="shared" si="53"/>
        <v>-3.90625E-2</v>
      </c>
      <c r="CM278" s="4">
        <f t="shared" si="53"/>
        <v>5.7112824106517301E-2</v>
      </c>
      <c r="CN278" s="4">
        <f t="shared" si="53"/>
        <v>8.55855855855856E-2</v>
      </c>
      <c r="CO278" s="4">
        <f t="shared" si="53"/>
        <v>-6.0535506402793926E-2</v>
      </c>
      <c r="CP278" s="4">
        <f t="shared" si="53"/>
        <v>-1.0131712259371373E-3</v>
      </c>
      <c r="CQ278" s="4">
        <f t="shared" si="53"/>
        <v>-8.4060633899862069E-2</v>
      </c>
      <c r="CR278" s="4">
        <f t="shared" si="53"/>
        <v>6.1143984220907166E-2</v>
      </c>
      <c r="CS278" s="4">
        <f t="shared" si="53"/>
        <v>2.302158273381294E-2</v>
      </c>
      <c r="CT278" s="4">
        <f t="shared" si="53"/>
        <v>3.1189083820662766E-2</v>
      </c>
      <c r="CU278" s="4">
        <f t="shared" si="53"/>
        <v>3.8744482589504692E-2</v>
      </c>
      <c r="CV278" s="4">
        <f t="shared" si="53"/>
        <v>4.5307443365695921E-2</v>
      </c>
      <c r="CW278" s="4">
        <f t="shared" si="53"/>
        <v>1.1673151750972943E-2</v>
      </c>
      <c r="CX278" s="4">
        <f t="shared" si="53"/>
        <v>0.10463861920172612</v>
      </c>
    </row>
    <row r="279" spans="2:102" x14ac:dyDescent="0.35">
      <c r="B279" s="3">
        <f t="shared" si="12"/>
        <v>23</v>
      </c>
      <c r="C279" s="4">
        <f t="shared" si="13"/>
        <v>-2.2075055187639192E-3</v>
      </c>
      <c r="D279" s="4">
        <f t="shared" ref="D279:BO279" si="54">D26/D25-1</f>
        <v>-4.0106951871657914E-3</v>
      </c>
      <c r="E279" s="4">
        <f t="shared" si="54"/>
        <v>1.068947087119243E-3</v>
      </c>
      <c r="F279" s="4">
        <f t="shared" si="54"/>
        <v>0</v>
      </c>
      <c r="G279" s="4">
        <f t="shared" si="54"/>
        <v>-4.1493775933610921E-3</v>
      </c>
      <c r="H279" s="4">
        <f t="shared" si="54"/>
        <v>2.2016222479721792E-2</v>
      </c>
      <c r="I279" s="4">
        <f t="shared" si="54"/>
        <v>-2.1493212669683182E-2</v>
      </c>
      <c r="J279" s="4">
        <f t="shared" si="54"/>
        <v>3.7435657463733563E-3</v>
      </c>
      <c r="K279" s="4">
        <f t="shared" si="54"/>
        <v>-2.4110910186858625E-3</v>
      </c>
      <c r="L279" s="4">
        <f t="shared" si="54"/>
        <v>-3.1645569620254443E-3</v>
      </c>
      <c r="M279" s="4">
        <f t="shared" si="54"/>
        <v>-2.9841838257227415E-4</v>
      </c>
      <c r="N279" s="4">
        <f t="shared" si="54"/>
        <v>0</v>
      </c>
      <c r="O279" s="4">
        <f t="shared" si="54"/>
        <v>-5.4274084124830146E-3</v>
      </c>
      <c r="P279" s="4">
        <f t="shared" si="54"/>
        <v>-8.0075365049459002E-3</v>
      </c>
      <c r="Q279" s="4">
        <f t="shared" si="54"/>
        <v>2.2749431264219577E-3</v>
      </c>
      <c r="R279" s="4">
        <f t="shared" si="54"/>
        <v>-8.8317944600561082E-3</v>
      </c>
      <c r="S279" s="4">
        <f t="shared" si="54"/>
        <v>6.5295461965386714E-4</v>
      </c>
      <c r="T279" s="4">
        <f t="shared" si="54"/>
        <v>-1.28150363092705E-3</v>
      </c>
      <c r="U279" s="4">
        <f t="shared" si="54"/>
        <v>4.0000000000000036E-3</v>
      </c>
      <c r="V279" s="4">
        <f t="shared" si="54"/>
        <v>2.0499999999999963E-2</v>
      </c>
      <c r="W279" s="4">
        <f t="shared" si="54"/>
        <v>-7.6775431861805243E-3</v>
      </c>
      <c r="X279" s="4">
        <f t="shared" si="54"/>
        <v>5.4347826086955653E-3</v>
      </c>
      <c r="Y279" s="4">
        <f t="shared" si="54"/>
        <v>0</v>
      </c>
      <c r="Z279" s="4">
        <f t="shared" si="54"/>
        <v>-9.5510983763125168E-4</v>
      </c>
      <c r="AA279" s="4">
        <f t="shared" si="54"/>
        <v>1.7421602787455193E-3</v>
      </c>
      <c r="AB279" s="4">
        <f t="shared" si="54"/>
        <v>-3.3085194375516158E-3</v>
      </c>
      <c r="AC279" s="4">
        <f t="shared" si="54"/>
        <v>2.936857562408246E-3</v>
      </c>
      <c r="AD279" s="4">
        <f t="shared" si="54"/>
        <v>-5.9916117435598881E-4</v>
      </c>
      <c r="AE279" s="4">
        <f t="shared" si="54"/>
        <v>8.4602368866328881E-3</v>
      </c>
      <c r="AF279" s="4">
        <f t="shared" si="54"/>
        <v>-3.8684719535784229E-3</v>
      </c>
      <c r="AG279" s="4">
        <f t="shared" si="54"/>
        <v>-3.3063923585598953E-3</v>
      </c>
      <c r="AH279" s="4">
        <f t="shared" si="54"/>
        <v>-2.6178010471205049E-3</v>
      </c>
      <c r="AI279" s="4">
        <f t="shared" si="54"/>
        <v>3.5435861091424048E-3</v>
      </c>
      <c r="AJ279" s="4">
        <f t="shared" si="54"/>
        <v>-1.0309278350515538E-2</v>
      </c>
      <c r="AK279" s="4">
        <f t="shared" si="54"/>
        <v>2.2314313037934408E-3</v>
      </c>
      <c r="AL279" s="4">
        <f t="shared" si="54"/>
        <v>2.3781212841853527E-3</v>
      </c>
      <c r="AM279" s="4">
        <f t="shared" si="54"/>
        <v>5.110732538330387E-3</v>
      </c>
      <c r="AN279" s="4">
        <f t="shared" si="54"/>
        <v>2.3023791250960102E-3</v>
      </c>
      <c r="AO279" s="4">
        <f t="shared" si="54"/>
        <v>6.3559322033897026E-3</v>
      </c>
      <c r="AP279" s="4">
        <f t="shared" si="54"/>
        <v>6.0922541340295844E-3</v>
      </c>
      <c r="AQ279" s="4">
        <f t="shared" si="54"/>
        <v>7.6726342710997653E-3</v>
      </c>
      <c r="AR279" s="4">
        <f t="shared" si="54"/>
        <v>-2.6715988491573528E-3</v>
      </c>
      <c r="AS279" s="4">
        <f t="shared" si="54"/>
        <v>9.3501636278636724E-4</v>
      </c>
      <c r="AT279" s="4">
        <f t="shared" si="54"/>
        <v>2.603843769373837E-3</v>
      </c>
      <c r="AU279" s="4">
        <f t="shared" si="54"/>
        <v>-2.3936170212767172E-3</v>
      </c>
      <c r="AV279" s="4">
        <f t="shared" si="54"/>
        <v>-5.137866072958408E-4</v>
      </c>
      <c r="AW279" s="4">
        <f t="shared" si="54"/>
        <v>1.1252163877668808E-2</v>
      </c>
      <c r="AX279" s="4">
        <f t="shared" si="54"/>
        <v>-9.7708894878706376E-3</v>
      </c>
      <c r="AY279" s="4">
        <f t="shared" si="54"/>
        <v>-7.5167037861916253E-3</v>
      </c>
      <c r="AZ279" s="4">
        <f t="shared" si="54"/>
        <v>-4.4154751892346855E-3</v>
      </c>
      <c r="BA279" s="4">
        <f t="shared" si="54"/>
        <v>-3.7794299876084292E-2</v>
      </c>
      <c r="BB279" s="4">
        <f t="shared" si="54"/>
        <v>-6.4547206165703308E-2</v>
      </c>
      <c r="BC279" s="4">
        <f t="shared" si="54"/>
        <v>0.12355658198614328</v>
      </c>
      <c r="BD279" s="4">
        <f t="shared" si="54"/>
        <v>6.7087608524072584E-2</v>
      </c>
      <c r="BE279" s="4">
        <f t="shared" si="54"/>
        <v>9.8684210526318594E-3</v>
      </c>
      <c r="BF279" s="4">
        <f t="shared" si="54"/>
        <v>3.2657657657657602E-2</v>
      </c>
      <c r="BG279" s="4">
        <f t="shared" si="54"/>
        <v>5.2906596995427879E-2</v>
      </c>
      <c r="BH279" s="4">
        <f t="shared" si="54"/>
        <v>-3.4713763702801548E-2</v>
      </c>
      <c r="BI279" s="4">
        <f t="shared" si="54"/>
        <v>-4.4117647058823595E-2</v>
      </c>
      <c r="BJ279" s="4">
        <f t="shared" si="54"/>
        <v>6.1224489795918435E-2</v>
      </c>
      <c r="BK279" s="4">
        <f t="shared" si="54"/>
        <v>1.754385964912264E-2</v>
      </c>
      <c r="BL279" s="4">
        <f t="shared" si="54"/>
        <v>-6.2328139321723208E-2</v>
      </c>
      <c r="BM279" s="4">
        <f t="shared" si="54"/>
        <v>5.3228621291448563E-2</v>
      </c>
      <c r="BN279" s="4">
        <f t="shared" si="54"/>
        <v>5.841924398625431E-2</v>
      </c>
      <c r="BO279" s="4">
        <f t="shared" si="54"/>
        <v>-5.2730696798493293E-2</v>
      </c>
      <c r="BP279" s="4">
        <f t="shared" ref="BP279:CX279" si="55">BP26/BP25-1</f>
        <v>-1.9697663765460338E-2</v>
      </c>
      <c r="BQ279" s="4">
        <f t="shared" si="55"/>
        <v>2.3907103825136611E-2</v>
      </c>
      <c r="BR279" s="4">
        <f t="shared" si="55"/>
        <v>1.8034825870646864E-2</v>
      </c>
      <c r="BS279" s="4">
        <f t="shared" si="55"/>
        <v>1.0266940451744144E-3</v>
      </c>
      <c r="BT279" s="4">
        <f t="shared" si="55"/>
        <v>2.2010271460014552E-2</v>
      </c>
      <c r="BU279" s="4">
        <f t="shared" si="55"/>
        <v>-7.4926253687315647E-2</v>
      </c>
      <c r="BV279" s="4">
        <f t="shared" si="55"/>
        <v>2.8659160696008268E-2</v>
      </c>
      <c r="BW279" s="4">
        <f t="shared" si="55"/>
        <v>-2.7815013404825728E-2</v>
      </c>
      <c r="BX279" s="4">
        <f t="shared" si="55"/>
        <v>3.1103536429484491E-2</v>
      </c>
      <c r="BY279" s="4">
        <f t="shared" si="55"/>
        <v>-1.4285714285714346E-2</v>
      </c>
      <c r="BZ279" s="4">
        <f t="shared" si="55"/>
        <v>1.4173228346456845E-2</v>
      </c>
      <c r="CA279" s="4">
        <f t="shared" si="55"/>
        <v>-4.8651039363113546E-2</v>
      </c>
      <c r="CB279" s="4">
        <f t="shared" si="55"/>
        <v>-4.7235641438539977E-2</v>
      </c>
      <c r="CC279" s="4">
        <f t="shared" si="55"/>
        <v>6.824385805277533E-2</v>
      </c>
      <c r="CD279" s="4">
        <f t="shared" si="55"/>
        <v>3.0612244897959107E-2</v>
      </c>
      <c r="CE279" s="4">
        <f t="shared" si="55"/>
        <v>2.1287379624936653E-2</v>
      </c>
      <c r="CF279" s="4">
        <f t="shared" si="55"/>
        <v>8.092485549132955E-2</v>
      </c>
      <c r="CG279" s="4">
        <f t="shared" si="55"/>
        <v>3.9094650205761194E-2</v>
      </c>
      <c r="CH279" s="4">
        <f t="shared" si="55"/>
        <v>8.6270384008416467E-2</v>
      </c>
      <c r="CI279" s="4">
        <f t="shared" si="55"/>
        <v>2.564102564102555E-3</v>
      </c>
      <c r="CJ279" s="4">
        <f t="shared" si="55"/>
        <v>7.4626865671640896E-3</v>
      </c>
      <c r="CK279" s="4">
        <f t="shared" si="55"/>
        <v>1.9402985074626677E-2</v>
      </c>
      <c r="CL279" s="4">
        <f t="shared" si="55"/>
        <v>3.9126016260162544E-2</v>
      </c>
      <c r="CM279" s="4">
        <f t="shared" si="55"/>
        <v>1.1600928074245953E-2</v>
      </c>
      <c r="CN279" s="4">
        <f t="shared" si="55"/>
        <v>-4.3983402489626622E-2</v>
      </c>
      <c r="CO279" s="4">
        <f t="shared" si="55"/>
        <v>5.5762081784386464E-2</v>
      </c>
      <c r="CP279" s="4">
        <f t="shared" si="55"/>
        <v>2.738336713995948E-2</v>
      </c>
      <c r="CQ279" s="4">
        <f t="shared" si="55"/>
        <v>1.0531594784352949E-2</v>
      </c>
      <c r="CR279" s="4">
        <f t="shared" si="55"/>
        <v>-5.8550185873605831E-2</v>
      </c>
      <c r="CS279" s="4">
        <f t="shared" si="55"/>
        <v>-5.7665260196905765E-2</v>
      </c>
      <c r="CT279" s="4">
        <f t="shared" si="55"/>
        <v>1.1972274732199084E-2</v>
      </c>
      <c r="CU279" s="4">
        <f t="shared" si="55"/>
        <v>3.2577903682719622E-2</v>
      </c>
      <c r="CV279" s="4">
        <f t="shared" si="55"/>
        <v>-1.2383900928792602E-2</v>
      </c>
      <c r="CW279" s="4">
        <f t="shared" si="55"/>
        <v>3.0769230769230882E-2</v>
      </c>
      <c r="CX279" s="4">
        <f t="shared" si="55"/>
        <v>-6.3964843749999889E-2</v>
      </c>
    </row>
    <row r="280" spans="2:102" x14ac:dyDescent="0.35">
      <c r="B280" s="3">
        <f t="shared" si="12"/>
        <v>24</v>
      </c>
      <c r="C280" s="4">
        <f t="shared" si="13"/>
        <v>2.1017699115044364E-2</v>
      </c>
      <c r="D280" s="4">
        <f t="shared" ref="D280:BO280" si="56">D27/D26-1</f>
        <v>2.6845637583892135E-3</v>
      </c>
      <c r="E280" s="4">
        <f t="shared" si="56"/>
        <v>-4.805125467164939E-3</v>
      </c>
      <c r="F280" s="4">
        <f t="shared" si="56"/>
        <v>0</v>
      </c>
      <c r="G280" s="4">
        <f t="shared" si="56"/>
        <v>0</v>
      </c>
      <c r="H280" s="4">
        <f t="shared" si="56"/>
        <v>-1.1337868480725266E-3</v>
      </c>
      <c r="I280" s="4">
        <f t="shared" si="56"/>
        <v>1.7341040462426349E-3</v>
      </c>
      <c r="J280" s="4">
        <f t="shared" si="56"/>
        <v>1.5850815850815936E-2</v>
      </c>
      <c r="K280" s="4">
        <f t="shared" si="56"/>
        <v>-1.2084592145015227E-3</v>
      </c>
      <c r="L280" s="4">
        <f t="shared" si="56"/>
        <v>3.1746031746031633E-3</v>
      </c>
      <c r="M280" s="4">
        <f t="shared" si="56"/>
        <v>-1.1940298507462366E-3</v>
      </c>
      <c r="N280" s="4">
        <f t="shared" si="56"/>
        <v>9.1743119266054496E-3</v>
      </c>
      <c r="O280" s="4">
        <f t="shared" si="56"/>
        <v>4.0927694406549531E-3</v>
      </c>
      <c r="P280" s="4">
        <f t="shared" si="56"/>
        <v>7.1225071225071712E-3</v>
      </c>
      <c r="Q280" s="4">
        <f t="shared" si="56"/>
        <v>4.5395590142671693E-3</v>
      </c>
      <c r="R280" s="4">
        <f t="shared" si="56"/>
        <v>-3.240178209801603E-3</v>
      </c>
      <c r="S280" s="4">
        <f t="shared" si="56"/>
        <v>4.5676998368677779E-3</v>
      </c>
      <c r="T280" s="4">
        <f t="shared" si="56"/>
        <v>2.9940119760478723E-3</v>
      </c>
      <c r="U280" s="4">
        <f t="shared" si="56"/>
        <v>-1.1952191235059639E-2</v>
      </c>
      <c r="V280" s="4">
        <f t="shared" si="56"/>
        <v>-8.0842724154825962E-3</v>
      </c>
      <c r="W280" s="4">
        <f t="shared" si="56"/>
        <v>3.2237266279819821E-3</v>
      </c>
      <c r="X280" s="4">
        <f t="shared" si="56"/>
        <v>0</v>
      </c>
      <c r="Y280" s="4">
        <f t="shared" si="56"/>
        <v>-1.0660980810234699E-2</v>
      </c>
      <c r="Z280" s="4">
        <f t="shared" si="56"/>
        <v>-9.5602294455068293E-3</v>
      </c>
      <c r="AA280" s="4">
        <f t="shared" si="56"/>
        <v>-3.4782608695651529E-3</v>
      </c>
      <c r="AB280" s="4">
        <f t="shared" si="56"/>
        <v>2.0331950207468807E-2</v>
      </c>
      <c r="AC280" s="4">
        <f t="shared" si="56"/>
        <v>2.1961932650071958E-3</v>
      </c>
      <c r="AD280" s="4">
        <f t="shared" si="56"/>
        <v>0</v>
      </c>
      <c r="AE280" s="4">
        <f t="shared" si="56"/>
        <v>-1.3422818791946289E-2</v>
      </c>
      <c r="AF280" s="4">
        <f t="shared" si="56"/>
        <v>-6.2135922330097682E-3</v>
      </c>
      <c r="AG280" s="4">
        <f t="shared" si="56"/>
        <v>7.0033173608552435E-3</v>
      </c>
      <c r="AH280" s="4">
        <f t="shared" si="56"/>
        <v>5.249343832020914E-3</v>
      </c>
      <c r="AI280" s="4">
        <f t="shared" si="56"/>
        <v>-6.3559322033898136E-3</v>
      </c>
      <c r="AJ280" s="4">
        <f t="shared" si="56"/>
        <v>1.736111111111116E-2</v>
      </c>
      <c r="AK280" s="4">
        <f t="shared" si="56"/>
        <v>-5.0890585241730735E-3</v>
      </c>
      <c r="AL280" s="4">
        <f t="shared" si="56"/>
        <v>-3.5587188612098419E-3</v>
      </c>
      <c r="AM280" s="4">
        <f t="shared" si="56"/>
        <v>0</v>
      </c>
      <c r="AN280" s="4">
        <f t="shared" si="56"/>
        <v>-1.1485451761102605E-2</v>
      </c>
      <c r="AO280" s="4">
        <f t="shared" si="56"/>
        <v>1.6842105263157325E-3</v>
      </c>
      <c r="AP280" s="4">
        <f t="shared" si="56"/>
        <v>5.6228373702422729E-3</v>
      </c>
      <c r="AQ280" s="4">
        <f t="shared" si="56"/>
        <v>1.0152284263959421E-2</v>
      </c>
      <c r="AR280" s="4">
        <f t="shared" si="56"/>
        <v>1.6484648670924695E-3</v>
      </c>
      <c r="AS280" s="4">
        <f t="shared" si="56"/>
        <v>-4.6707146193369908E-4</v>
      </c>
      <c r="AT280" s="4">
        <f t="shared" si="56"/>
        <v>-5.3178332921097748E-3</v>
      </c>
      <c r="AU280" s="4">
        <f t="shared" si="56"/>
        <v>-7.9978672354038549E-3</v>
      </c>
      <c r="AV280" s="4">
        <f t="shared" si="56"/>
        <v>-2.5702535983550545E-3</v>
      </c>
      <c r="AW280" s="4">
        <f t="shared" si="56"/>
        <v>6.2767475035665488E-3</v>
      </c>
      <c r="AX280" s="4">
        <f t="shared" si="56"/>
        <v>-3.0622660768968579E-3</v>
      </c>
      <c r="AY280" s="4">
        <f t="shared" si="56"/>
        <v>3.3660589060309221E-3</v>
      </c>
      <c r="AZ280" s="4">
        <f t="shared" si="56"/>
        <v>1.0559662090812161E-3</v>
      </c>
      <c r="BA280" s="4">
        <f t="shared" si="56"/>
        <v>6.5679330328396679E-2</v>
      </c>
      <c r="BB280" s="4">
        <f t="shared" si="56"/>
        <v>-8.2389289392379439E-3</v>
      </c>
      <c r="BC280" s="4">
        <f t="shared" si="56"/>
        <v>-5.5498458376156301E-2</v>
      </c>
      <c r="BD280" s="4">
        <f t="shared" si="56"/>
        <v>-4.8076923076923128E-2</v>
      </c>
      <c r="BE280" s="4">
        <f t="shared" si="56"/>
        <v>-1.4657980456026176E-2</v>
      </c>
      <c r="BF280" s="4">
        <f t="shared" si="56"/>
        <v>4.0348964013086075E-2</v>
      </c>
      <c r="BG280" s="4">
        <f t="shared" si="56"/>
        <v>-2.2952853598014911E-2</v>
      </c>
      <c r="BH280" s="4">
        <f t="shared" si="56"/>
        <v>0.1160883280757099</v>
      </c>
      <c r="BI280" s="4">
        <f t="shared" si="56"/>
        <v>-5.128205128204999E-3</v>
      </c>
      <c r="BJ280" s="4">
        <f t="shared" si="56"/>
        <v>-5.7692307692307709E-2</v>
      </c>
      <c r="BK280" s="4">
        <f t="shared" si="56"/>
        <v>-6.6666666666666652E-2</v>
      </c>
      <c r="BL280" s="4">
        <f t="shared" si="56"/>
        <v>9.3352883675464238E-2</v>
      </c>
      <c r="BM280" s="4">
        <f t="shared" si="56"/>
        <v>-0.10273405136702574</v>
      </c>
      <c r="BN280" s="4">
        <f t="shared" si="56"/>
        <v>-5.1406926406926345E-2</v>
      </c>
      <c r="BO280" s="4">
        <f t="shared" si="56"/>
        <v>4.8707753479125371E-2</v>
      </c>
      <c r="BP280" s="4">
        <f t="shared" ref="BP280:CX280" si="57">BP27/BP26-1</f>
        <v>-1.3551401869158819E-2</v>
      </c>
      <c r="BQ280" s="4">
        <f t="shared" si="57"/>
        <v>-3.6024016010673843E-2</v>
      </c>
      <c r="BR280" s="4">
        <f t="shared" si="57"/>
        <v>4.2761148442271857E-3</v>
      </c>
      <c r="BS280" s="4">
        <f t="shared" si="57"/>
        <v>2.4615384615384706E-2</v>
      </c>
      <c r="BT280" s="4">
        <f t="shared" si="57"/>
        <v>-3.7329504666188007E-2</v>
      </c>
      <c r="BU280" s="4">
        <f t="shared" si="57"/>
        <v>4.52806122448981E-2</v>
      </c>
      <c r="BV280" s="4">
        <f t="shared" si="57"/>
        <v>-2.9850746268657025E-3</v>
      </c>
      <c r="BW280" s="4">
        <f t="shared" si="57"/>
        <v>1.2754222681833793E-2</v>
      </c>
      <c r="BX280" s="4">
        <f t="shared" si="57"/>
        <v>4.1735537190082717E-2</v>
      </c>
      <c r="BY280" s="4">
        <f t="shared" si="57"/>
        <v>6.9358178053830155E-2</v>
      </c>
      <c r="BZ280" s="4">
        <f t="shared" si="57"/>
        <v>2.4068322981366297E-2</v>
      </c>
      <c r="CA280" s="4">
        <f t="shared" si="57"/>
        <v>-2.4174802417480379E-2</v>
      </c>
      <c r="CB280" s="4">
        <f t="shared" si="57"/>
        <v>-3.0422535211267587E-2</v>
      </c>
      <c r="CC280" s="4">
        <f t="shared" si="57"/>
        <v>-8.0494037478705316E-2</v>
      </c>
      <c r="CD280" s="4">
        <f t="shared" si="57"/>
        <v>-2.2630834512022635E-2</v>
      </c>
      <c r="CE280" s="4">
        <f t="shared" si="57"/>
        <v>-8.8337468982630174E-2</v>
      </c>
      <c r="CF280" s="4">
        <f t="shared" si="57"/>
        <v>-2.5165146272412731E-2</v>
      </c>
      <c r="CG280" s="4">
        <f t="shared" si="57"/>
        <v>-2.0297029702970315E-2</v>
      </c>
      <c r="CH280" s="4">
        <f t="shared" si="57"/>
        <v>-2.0338983050847359E-2</v>
      </c>
      <c r="CI280" s="4">
        <f t="shared" si="57"/>
        <v>-2.5575447570332921E-3</v>
      </c>
      <c r="CJ280" s="4">
        <f t="shared" si="57"/>
        <v>-1.518518518518519E-2</v>
      </c>
      <c r="CK280" s="4">
        <f t="shared" si="57"/>
        <v>-8.2967301122497394E-3</v>
      </c>
      <c r="CL280" s="4">
        <f t="shared" si="57"/>
        <v>-1.5647921760391204E-2</v>
      </c>
      <c r="CM280" s="4">
        <f t="shared" si="57"/>
        <v>-4.1939711664482293E-2</v>
      </c>
      <c r="CN280" s="4">
        <f t="shared" si="57"/>
        <v>-4.6874999999999889E-2</v>
      </c>
      <c r="CO280" s="4">
        <f t="shared" si="57"/>
        <v>-2.699530516431925E-2</v>
      </c>
      <c r="CP280" s="4">
        <f t="shared" si="57"/>
        <v>-3.751233958539002E-2</v>
      </c>
      <c r="CQ280" s="4">
        <f t="shared" si="57"/>
        <v>-2.2828784119106604E-2</v>
      </c>
      <c r="CR280" s="4">
        <f t="shared" si="57"/>
        <v>-3.9486673247778881E-2</v>
      </c>
      <c r="CS280" s="4">
        <f t="shared" si="57"/>
        <v>7.1641791044775971E-2</v>
      </c>
      <c r="CT280" s="4">
        <f t="shared" si="57"/>
        <v>-9.3399750933996772E-3</v>
      </c>
      <c r="CU280" s="4">
        <f t="shared" si="57"/>
        <v>-3.6122542295381921E-2</v>
      </c>
      <c r="CV280" s="4">
        <f t="shared" si="57"/>
        <v>-3.1347962382444194E-3</v>
      </c>
      <c r="CW280" s="4">
        <f t="shared" si="57"/>
        <v>-1.4925373134328401E-2</v>
      </c>
      <c r="CX280" s="4">
        <f t="shared" si="57"/>
        <v>3.9123630672926346E-2</v>
      </c>
    </row>
    <row r="281" spans="2:102" x14ac:dyDescent="0.35">
      <c r="B281" s="3">
        <f t="shared" si="12"/>
        <v>25</v>
      </c>
      <c r="C281" s="4">
        <f t="shared" si="13"/>
        <v>-8.1256771397617555E-3</v>
      </c>
      <c r="D281" s="4">
        <f t="shared" ref="D281:BO281" si="58">D28/D27-1</f>
        <v>4.0160642570281624E-3</v>
      </c>
      <c r="E281" s="4">
        <f t="shared" si="58"/>
        <v>3.7553648068668899E-3</v>
      </c>
      <c r="F281" s="4">
        <f t="shared" si="58"/>
        <v>0</v>
      </c>
      <c r="G281" s="4">
        <f t="shared" si="58"/>
        <v>-4.1666666666665408E-3</v>
      </c>
      <c r="H281" s="4">
        <f t="shared" si="58"/>
        <v>-4.5402951191828578E-3</v>
      </c>
      <c r="I281" s="4">
        <f t="shared" si="58"/>
        <v>-9.8095787651469868E-3</v>
      </c>
      <c r="J281" s="4">
        <f t="shared" si="58"/>
        <v>1.97338228545203E-2</v>
      </c>
      <c r="K281" s="4">
        <f t="shared" si="58"/>
        <v>-1.0284331518451428E-2</v>
      </c>
      <c r="L281" s="4">
        <f t="shared" si="58"/>
        <v>9.4936708860757779E-3</v>
      </c>
      <c r="M281" s="4">
        <f t="shared" si="58"/>
        <v>2.9886431560055549E-4</v>
      </c>
      <c r="N281" s="4">
        <f t="shared" si="58"/>
        <v>0</v>
      </c>
      <c r="O281" s="4">
        <f t="shared" si="58"/>
        <v>1.3586956521738358E-3</v>
      </c>
      <c r="P281" s="4">
        <f t="shared" si="58"/>
        <v>-1.5087223008015127E-2</v>
      </c>
      <c r="Q281" s="4">
        <f t="shared" si="58"/>
        <v>9.6836668818589544E-4</v>
      </c>
      <c r="R281" s="4">
        <f t="shared" si="58"/>
        <v>3.2507110930517502E-3</v>
      </c>
      <c r="S281" s="4">
        <f t="shared" si="58"/>
        <v>1.6239038648913073E-3</v>
      </c>
      <c r="T281" s="4">
        <f t="shared" si="58"/>
        <v>8.5287846481876262E-3</v>
      </c>
      <c r="U281" s="4">
        <f t="shared" si="58"/>
        <v>1.0080645161290258E-2</v>
      </c>
      <c r="V281" s="4">
        <f t="shared" si="58"/>
        <v>6.9152877253642053E-3</v>
      </c>
      <c r="W281" s="4">
        <f t="shared" si="58"/>
        <v>0</v>
      </c>
      <c r="X281" s="4">
        <f t="shared" si="58"/>
        <v>0</v>
      </c>
      <c r="Y281" s="4">
        <f t="shared" si="58"/>
        <v>-2.1551724137930384E-3</v>
      </c>
      <c r="Z281" s="4">
        <f t="shared" si="58"/>
        <v>1.1583011583011782E-2</v>
      </c>
      <c r="AA281" s="4">
        <f t="shared" si="58"/>
        <v>6.9808027923210503E-3</v>
      </c>
      <c r="AB281" s="4">
        <f t="shared" si="58"/>
        <v>-8.1333875559164159E-4</v>
      </c>
      <c r="AC281" s="4">
        <f t="shared" si="58"/>
        <v>-1.4609203798392478E-3</v>
      </c>
      <c r="AD281" s="4">
        <f t="shared" si="58"/>
        <v>-5.9952038369293081E-4</v>
      </c>
      <c r="AE281" s="4">
        <f t="shared" si="58"/>
        <v>-8.5034013605445047E-4</v>
      </c>
      <c r="AF281" s="4">
        <f t="shared" si="58"/>
        <v>-5.8616647127783805E-3</v>
      </c>
      <c r="AG281" s="4">
        <f t="shared" si="58"/>
        <v>-5.4904831625182116E-3</v>
      </c>
      <c r="AH281" s="4">
        <f t="shared" si="58"/>
        <v>2.3498694516971508E-2</v>
      </c>
      <c r="AI281" s="4">
        <f t="shared" si="58"/>
        <v>1.2082444918265711E-2</v>
      </c>
      <c r="AJ281" s="4">
        <f t="shared" si="58"/>
        <v>1.7064846416381396E-3</v>
      </c>
      <c r="AK281" s="4">
        <f t="shared" si="58"/>
        <v>-5.7544757033247684E-3</v>
      </c>
      <c r="AL281" s="4">
        <f t="shared" si="58"/>
        <v>4.761904761904745E-3</v>
      </c>
      <c r="AM281" s="4">
        <f t="shared" si="58"/>
        <v>0</v>
      </c>
      <c r="AN281" s="4">
        <f t="shared" si="58"/>
        <v>-7.7459333849727585E-4</v>
      </c>
      <c r="AO281" s="4">
        <f t="shared" si="58"/>
        <v>5.0441361916773175E-3</v>
      </c>
      <c r="AP281" s="4">
        <f t="shared" si="58"/>
        <v>-1.290322580645209E-3</v>
      </c>
      <c r="AQ281" s="4">
        <f t="shared" si="58"/>
        <v>7.5376884422109214E-3</v>
      </c>
      <c r="AR281" s="4">
        <f t="shared" si="58"/>
        <v>-9.6687924295412175E-3</v>
      </c>
      <c r="AS281" s="4">
        <f t="shared" si="58"/>
        <v>3.7383177570093906E-3</v>
      </c>
      <c r="AT281" s="4">
        <f t="shared" si="58"/>
        <v>2.735297774462353E-3</v>
      </c>
      <c r="AU281" s="4">
        <f t="shared" si="58"/>
        <v>-7.7936038699274457E-3</v>
      </c>
      <c r="AV281" s="4">
        <f t="shared" si="58"/>
        <v>-6.1845043806906252E-3</v>
      </c>
      <c r="AW281" s="4">
        <f t="shared" si="58"/>
        <v>-2.1264530762689082E-3</v>
      </c>
      <c r="AX281" s="4">
        <f t="shared" si="58"/>
        <v>-3.7542662116041292E-3</v>
      </c>
      <c r="AY281" s="4">
        <f t="shared" si="58"/>
        <v>4.7525859658930081E-3</v>
      </c>
      <c r="AZ281" s="4">
        <f t="shared" si="58"/>
        <v>3.1645569620253333E-3</v>
      </c>
      <c r="BA281" s="4">
        <f t="shared" si="58"/>
        <v>-1.3897280966767345E-2</v>
      </c>
      <c r="BB281" s="4">
        <f t="shared" si="58"/>
        <v>0.11734164070612652</v>
      </c>
      <c r="BC281" s="4">
        <f t="shared" si="58"/>
        <v>-4.8966267682263309E-2</v>
      </c>
      <c r="BD281" s="4">
        <f t="shared" si="58"/>
        <v>2.3310023310023409E-2</v>
      </c>
      <c r="BE281" s="4">
        <f t="shared" si="58"/>
        <v>2.6997245179063434E-2</v>
      </c>
      <c r="BF281" s="4">
        <f t="shared" si="58"/>
        <v>-8.2809224318658226E-2</v>
      </c>
      <c r="BG281" s="4">
        <f t="shared" si="58"/>
        <v>-4.4444444444444731E-3</v>
      </c>
      <c r="BH281" s="4">
        <f t="shared" si="58"/>
        <v>-4.2962125494629855E-2</v>
      </c>
      <c r="BI281" s="4">
        <f t="shared" si="58"/>
        <v>7.302405498281761E-3</v>
      </c>
      <c r="BJ281" s="4">
        <f t="shared" si="58"/>
        <v>-6.1224489795918324E-2</v>
      </c>
      <c r="BK281" s="4">
        <f t="shared" si="58"/>
        <v>-4.3103448275859657E-3</v>
      </c>
      <c r="BL281" s="4">
        <f t="shared" si="58"/>
        <v>-1.6540008940545414E-2</v>
      </c>
      <c r="BM281" s="4">
        <f t="shared" si="58"/>
        <v>4.3397968605724868E-2</v>
      </c>
      <c r="BN281" s="4">
        <f t="shared" si="58"/>
        <v>5.1340559041643807E-3</v>
      </c>
      <c r="BO281" s="4">
        <f t="shared" si="58"/>
        <v>-5.4028436018957349E-2</v>
      </c>
      <c r="BP281" s="4">
        <f t="shared" ref="BP281:CX281" si="59">BP28/BP27-1</f>
        <v>4.2160113690194345E-2</v>
      </c>
      <c r="BQ281" s="4">
        <f t="shared" si="59"/>
        <v>-1.730103806228378E-2</v>
      </c>
      <c r="BR281" s="4">
        <f t="shared" si="59"/>
        <v>-1.5206812652068136E-2</v>
      </c>
      <c r="BS281" s="4">
        <f t="shared" si="59"/>
        <v>-4.0040040040041358E-3</v>
      </c>
      <c r="BT281" s="4">
        <f t="shared" si="59"/>
        <v>-4.1014168530947304E-3</v>
      </c>
      <c r="BU281" s="4">
        <f t="shared" si="59"/>
        <v>2.501525320317266E-2</v>
      </c>
      <c r="BV281" s="4">
        <f t="shared" si="59"/>
        <v>4.0252827677977443E-2</v>
      </c>
      <c r="BW281" s="4">
        <f t="shared" si="59"/>
        <v>-3.3015656909462177E-2</v>
      </c>
      <c r="BX281" s="4">
        <f t="shared" si="59"/>
        <v>-2.2213407378024685E-2</v>
      </c>
      <c r="BY281" s="4">
        <f t="shared" si="59"/>
        <v>-4.9370764762826647E-2</v>
      </c>
      <c r="BZ281" s="4">
        <f t="shared" si="59"/>
        <v>2.9567854435178287E-2</v>
      </c>
      <c r="CA281" s="4">
        <f t="shared" si="59"/>
        <v>-4.573606479275838E-2</v>
      </c>
      <c r="CB281" s="4">
        <f t="shared" si="59"/>
        <v>2.3242300987797782E-2</v>
      </c>
      <c r="CC281" s="4">
        <f t="shared" si="59"/>
        <v>5.2802223251505298E-2</v>
      </c>
      <c r="CD281" s="4">
        <f t="shared" si="59"/>
        <v>1.5918958031837738E-2</v>
      </c>
      <c r="CE281" s="4">
        <f t="shared" si="59"/>
        <v>3.3750680457267146E-2</v>
      </c>
      <c r="CF281" s="4">
        <f t="shared" si="59"/>
        <v>-3.4204582123265492E-2</v>
      </c>
      <c r="CG281" s="4">
        <f t="shared" si="59"/>
        <v>-4.2445679636179845E-2</v>
      </c>
      <c r="CH281" s="4">
        <f t="shared" si="59"/>
        <v>2.3727137913989171E-2</v>
      </c>
      <c r="CI281" s="4">
        <f t="shared" si="59"/>
        <v>-2.8205128205128216E-2</v>
      </c>
      <c r="CJ281" s="4">
        <f t="shared" si="59"/>
        <v>4.7010154193305675E-2</v>
      </c>
      <c r="CK281" s="4">
        <f t="shared" si="59"/>
        <v>1.0334645669291431E-2</v>
      </c>
      <c r="CL281" s="4">
        <f t="shared" si="59"/>
        <v>-3.626428216592148E-2</v>
      </c>
      <c r="CM281" s="4">
        <f t="shared" si="59"/>
        <v>1.3679890560875929E-3</v>
      </c>
      <c r="CN281" s="4">
        <f t="shared" si="59"/>
        <v>3.3697632058287796E-2</v>
      </c>
      <c r="CO281" s="4">
        <f t="shared" si="59"/>
        <v>7.2376357056695984E-3</v>
      </c>
      <c r="CP281" s="4">
        <f t="shared" si="59"/>
        <v>-3.7435897435897481E-2</v>
      </c>
      <c r="CQ281" s="4">
        <f t="shared" si="59"/>
        <v>3.9106145251396551E-2</v>
      </c>
      <c r="CR281" s="4">
        <f t="shared" si="59"/>
        <v>0.10020554984583763</v>
      </c>
      <c r="CS281" s="4">
        <f t="shared" si="59"/>
        <v>-1.1490250696378768E-2</v>
      </c>
      <c r="CT281" s="4">
        <f t="shared" si="59"/>
        <v>8.7994971715901205E-3</v>
      </c>
      <c r="CU281" s="4">
        <f t="shared" si="59"/>
        <v>-1.1385199240986688E-2</v>
      </c>
      <c r="CV281" s="4">
        <f t="shared" si="59"/>
        <v>-4.088050314465419E-2</v>
      </c>
      <c r="CW281" s="4">
        <f t="shared" si="59"/>
        <v>-1.1363636363636465E-2</v>
      </c>
      <c r="CX281" s="4">
        <f t="shared" si="59"/>
        <v>-4.5180722891567937E-3</v>
      </c>
    </row>
    <row r="282" spans="2:102" x14ac:dyDescent="0.35">
      <c r="B282" s="3">
        <f t="shared" si="12"/>
        <v>26</v>
      </c>
      <c r="C282" s="4">
        <f t="shared" si="13"/>
        <v>2.7307482250136239E-3</v>
      </c>
      <c r="D282" s="4">
        <f t="shared" ref="D282:BO282" si="60">D29/D28-1</f>
        <v>1.3333333333334085E-3</v>
      </c>
      <c r="E282" s="4">
        <f t="shared" si="60"/>
        <v>-1.6034206306788645E-3</v>
      </c>
      <c r="F282" s="4">
        <f t="shared" si="60"/>
        <v>0</v>
      </c>
      <c r="G282" s="4">
        <f t="shared" si="60"/>
        <v>4.1841004184099972E-3</v>
      </c>
      <c r="H282" s="4">
        <f t="shared" si="60"/>
        <v>-9.1220068415051037E-3</v>
      </c>
      <c r="I282" s="4">
        <f t="shared" si="60"/>
        <v>-3.4965034965034336E-3</v>
      </c>
      <c r="J282" s="4">
        <f t="shared" si="60"/>
        <v>-5.4005400540052539E-3</v>
      </c>
      <c r="K282" s="4">
        <f t="shared" si="60"/>
        <v>1.2836185819070867E-2</v>
      </c>
      <c r="L282" s="4">
        <f t="shared" si="60"/>
        <v>1.2539184952978122E-2</v>
      </c>
      <c r="M282" s="4">
        <f t="shared" si="60"/>
        <v>-2.0914251568568965E-3</v>
      </c>
      <c r="N282" s="4">
        <f t="shared" si="60"/>
        <v>0</v>
      </c>
      <c r="O282" s="4">
        <f t="shared" si="60"/>
        <v>-1.3568521031207537E-3</v>
      </c>
      <c r="P282" s="4">
        <f t="shared" si="60"/>
        <v>7.6591670655816735E-3</v>
      </c>
      <c r="Q282" s="4">
        <f t="shared" si="60"/>
        <v>6.4495324089008932E-4</v>
      </c>
      <c r="R282" s="4">
        <f t="shared" si="60"/>
        <v>-5.670311867152722E-3</v>
      </c>
      <c r="S282" s="4">
        <f t="shared" si="60"/>
        <v>3.2425421530479781E-3</v>
      </c>
      <c r="T282" s="4">
        <f t="shared" si="60"/>
        <v>6.3424947145878097E-3</v>
      </c>
      <c r="U282" s="4">
        <f t="shared" si="60"/>
        <v>-3.9920159680637557E-3</v>
      </c>
      <c r="V282" s="4">
        <f t="shared" si="60"/>
        <v>-2.4527839097387982E-4</v>
      </c>
      <c r="W282" s="4">
        <f t="shared" si="60"/>
        <v>-7.0694087403599948E-3</v>
      </c>
      <c r="X282" s="4">
        <f t="shared" si="60"/>
        <v>0</v>
      </c>
      <c r="Y282" s="4">
        <f t="shared" si="60"/>
        <v>0</v>
      </c>
      <c r="Z282" s="4">
        <f t="shared" si="60"/>
        <v>-1.0496183206107013E-2</v>
      </c>
      <c r="AA282" s="4">
        <f t="shared" si="60"/>
        <v>5.199306759098743E-3</v>
      </c>
      <c r="AB282" s="4">
        <f t="shared" si="60"/>
        <v>1.46520146520146E-2</v>
      </c>
      <c r="AC282" s="4">
        <f t="shared" si="60"/>
        <v>4.3891733723482318E-3</v>
      </c>
      <c r="AD282" s="4">
        <f t="shared" si="60"/>
        <v>5.9988002399502527E-4</v>
      </c>
      <c r="AE282" s="4">
        <f t="shared" si="60"/>
        <v>-6.8085106382979044E-3</v>
      </c>
      <c r="AF282" s="4">
        <f t="shared" si="60"/>
        <v>-6.2893081761006275E-3</v>
      </c>
      <c r="AG282" s="4">
        <f t="shared" si="60"/>
        <v>-1.1041589988959322E-3</v>
      </c>
      <c r="AH282" s="4">
        <f t="shared" si="60"/>
        <v>1.0204081632652073E-3</v>
      </c>
      <c r="AI282" s="4">
        <f t="shared" si="60"/>
        <v>-5.6179775280899014E-3</v>
      </c>
      <c r="AJ282" s="4">
        <f t="shared" si="60"/>
        <v>-1.7035775127768327E-3</v>
      </c>
      <c r="AK282" s="4">
        <f t="shared" si="60"/>
        <v>8.0385852090032461E-3</v>
      </c>
      <c r="AL282" s="4">
        <f t="shared" si="60"/>
        <v>1.1848341232227888E-3</v>
      </c>
      <c r="AM282" s="4">
        <f t="shared" si="60"/>
        <v>-3.3898305084745228E-3</v>
      </c>
      <c r="AN282" s="4">
        <f t="shared" si="60"/>
        <v>1.7829457364341161E-2</v>
      </c>
      <c r="AO282" s="4">
        <f t="shared" si="60"/>
        <v>0</v>
      </c>
      <c r="AP282" s="4">
        <f t="shared" si="60"/>
        <v>7.7519379844961378E-3</v>
      </c>
      <c r="AQ282" s="4">
        <f t="shared" si="60"/>
        <v>6.2344139650873931E-3</v>
      </c>
      <c r="AR282" s="4">
        <f t="shared" si="60"/>
        <v>-2.49272953884494E-3</v>
      </c>
      <c r="AS282" s="4">
        <f t="shared" si="60"/>
        <v>-2.3277467411545461E-3</v>
      </c>
      <c r="AT282" s="4">
        <f t="shared" si="60"/>
        <v>-3.7197768133911957E-4</v>
      </c>
      <c r="AU282" s="4">
        <f t="shared" si="60"/>
        <v>1.029252437703132E-2</v>
      </c>
      <c r="AV282" s="4">
        <f t="shared" si="60"/>
        <v>-6.9144338807258787E-4</v>
      </c>
      <c r="AW282" s="4">
        <f t="shared" si="60"/>
        <v>2.1309845148458351E-3</v>
      </c>
      <c r="AX282" s="4">
        <f t="shared" si="60"/>
        <v>2.3980815347721673E-3</v>
      </c>
      <c r="AY282" s="4">
        <f t="shared" si="60"/>
        <v>5.5648302726774013E-4</v>
      </c>
      <c r="AZ282" s="4">
        <f t="shared" si="60"/>
        <v>1.051524710830698E-3</v>
      </c>
      <c r="BA282" s="4">
        <f t="shared" si="60"/>
        <v>1.5931372549019551E-2</v>
      </c>
      <c r="BB282" s="4">
        <f t="shared" si="60"/>
        <v>-0.12918215613382911</v>
      </c>
      <c r="BC282" s="4">
        <f t="shared" si="60"/>
        <v>5.6636155606407224E-2</v>
      </c>
      <c r="BD282" s="4">
        <f t="shared" si="60"/>
        <v>-2.5816249050873208E-2</v>
      </c>
      <c r="BE282" s="4">
        <f t="shared" si="60"/>
        <v>3.9699570815450613E-2</v>
      </c>
      <c r="BF282" s="4">
        <f t="shared" si="60"/>
        <v>7.6571428571428513E-2</v>
      </c>
      <c r="BG282" s="4">
        <f t="shared" si="60"/>
        <v>4.7193877551020558E-2</v>
      </c>
      <c r="BH282" s="4">
        <f t="shared" si="60"/>
        <v>4.6072061429415223E-2</v>
      </c>
      <c r="BI282" s="4">
        <f t="shared" si="60"/>
        <v>3.7953091684435059E-2</v>
      </c>
      <c r="BJ282" s="4">
        <f t="shared" si="60"/>
        <v>6.5217391304347672E-2</v>
      </c>
      <c r="BK282" s="4">
        <f t="shared" si="60"/>
        <v>6.9882498453927022E-2</v>
      </c>
      <c r="BL282" s="4">
        <f t="shared" si="60"/>
        <v>-5.4545454545454897E-3</v>
      </c>
      <c r="BM282" s="4">
        <f t="shared" si="60"/>
        <v>-8.2300884955752385E-2</v>
      </c>
      <c r="BN282" s="4">
        <f t="shared" si="60"/>
        <v>-1.5323496027241701E-2</v>
      </c>
      <c r="BO282" s="4">
        <f t="shared" si="60"/>
        <v>-3.3567134268537191E-2</v>
      </c>
      <c r="BP282" s="4">
        <f t="shared" ref="BP282:CX282" si="61">BP29/BP28-1</f>
        <v>-8.6363636363636642E-3</v>
      </c>
      <c r="BQ282" s="4">
        <f t="shared" si="61"/>
        <v>4.3661971830986079E-2</v>
      </c>
      <c r="BR282" s="4">
        <f t="shared" si="61"/>
        <v>4.4471896232242125E-2</v>
      </c>
      <c r="BS282" s="4">
        <f t="shared" si="61"/>
        <v>-5.0251256281406143E-3</v>
      </c>
      <c r="BT282" s="4">
        <f t="shared" si="61"/>
        <v>7.4878322725568935E-4</v>
      </c>
      <c r="BU282" s="4">
        <f t="shared" si="61"/>
        <v>-9.8809523809523792E-2</v>
      </c>
      <c r="BV282" s="4">
        <f t="shared" si="61"/>
        <v>-7.3552926127278262E-3</v>
      </c>
      <c r="BW282" s="4">
        <f t="shared" si="61"/>
        <v>2.886307638155583E-2</v>
      </c>
      <c r="BX282" s="4">
        <f t="shared" si="61"/>
        <v>-1.6227180527382812E-3</v>
      </c>
      <c r="BY282" s="4">
        <f t="shared" si="61"/>
        <v>3.8696537678207577E-2</v>
      </c>
      <c r="BZ282" s="4">
        <f t="shared" si="61"/>
        <v>-7.5846833578792294E-2</v>
      </c>
      <c r="CA282" s="4">
        <f t="shared" si="61"/>
        <v>-1.9970044932601239E-2</v>
      </c>
      <c r="CB282" s="4">
        <f t="shared" si="61"/>
        <v>6.4735945485519641E-2</v>
      </c>
      <c r="CC282" s="4">
        <f t="shared" si="61"/>
        <v>-8.3589969203695658E-3</v>
      </c>
      <c r="CD282" s="4">
        <f t="shared" si="61"/>
        <v>1.5669515669515688E-2</v>
      </c>
      <c r="CE282" s="4">
        <f t="shared" si="61"/>
        <v>-1.685097419694559E-2</v>
      </c>
      <c r="CF282" s="4">
        <f t="shared" si="61"/>
        <v>1.6037420648179035E-2</v>
      </c>
      <c r="CG282" s="4">
        <f t="shared" si="61"/>
        <v>1.7414248021108358E-2</v>
      </c>
      <c r="CH282" s="4">
        <f t="shared" si="61"/>
        <v>2.7040077257363571E-2</v>
      </c>
      <c r="CI282" s="4">
        <f t="shared" si="61"/>
        <v>-7.9155672823220113E-3</v>
      </c>
      <c r="CJ282" s="4">
        <f t="shared" si="61"/>
        <v>2.4784482758620774E-2</v>
      </c>
      <c r="CK282" s="4">
        <f t="shared" si="61"/>
        <v>5.1144666341938594E-2</v>
      </c>
      <c r="CL282" s="4">
        <f t="shared" si="61"/>
        <v>5.7216494845361066E-2</v>
      </c>
      <c r="CM282" s="4">
        <f t="shared" si="61"/>
        <v>2.1174863387978027E-2</v>
      </c>
      <c r="CN282" s="4">
        <f t="shared" si="61"/>
        <v>2.6431718061673992E-2</v>
      </c>
      <c r="CO282" s="4">
        <f t="shared" si="61"/>
        <v>-3.1137724550898138E-2</v>
      </c>
      <c r="CP282" s="4">
        <f t="shared" si="61"/>
        <v>3.56952583910497E-2</v>
      </c>
      <c r="CQ282" s="4">
        <f t="shared" si="61"/>
        <v>-2.590420332355825E-2</v>
      </c>
      <c r="CR282" s="4">
        <f t="shared" si="61"/>
        <v>3.2695002335356715E-3</v>
      </c>
      <c r="CS282" s="4">
        <f t="shared" si="61"/>
        <v>-1.585065163790067E-2</v>
      </c>
      <c r="CT282" s="4">
        <f t="shared" si="61"/>
        <v>-2.2429906542056122E-2</v>
      </c>
      <c r="CU282" s="4">
        <f t="shared" si="61"/>
        <v>-2.3512476007677474E-2</v>
      </c>
      <c r="CV282" s="4">
        <f t="shared" si="61"/>
        <v>7.5409836065573721E-2</v>
      </c>
      <c r="CW282" s="4">
        <f t="shared" si="61"/>
        <v>-7.6628352490420992E-3</v>
      </c>
      <c r="CX282" s="4">
        <f t="shared" si="61"/>
        <v>-3.22743318204739E-2</v>
      </c>
    </row>
    <row r="283" spans="2:102" x14ac:dyDescent="0.35">
      <c r="B283" s="3">
        <f t="shared" si="12"/>
        <v>27</v>
      </c>
      <c r="C283" s="4">
        <f t="shared" si="13"/>
        <v>0</v>
      </c>
      <c r="D283" s="4">
        <f t="shared" ref="D283:BO283" si="62">D30/D29-1</f>
        <v>3.9946737683089761E-3</v>
      </c>
      <c r="E283" s="4">
        <f t="shared" si="62"/>
        <v>-5.353319057814776E-4</v>
      </c>
      <c r="F283" s="4">
        <f t="shared" si="62"/>
        <v>0</v>
      </c>
      <c r="G283" s="4">
        <f t="shared" si="62"/>
        <v>-4.1666666666665408E-3</v>
      </c>
      <c r="H283" s="4">
        <f t="shared" si="62"/>
        <v>5.7537399309552928E-3</v>
      </c>
      <c r="I283" s="4">
        <f t="shared" si="62"/>
        <v>-1.7543859649123972E-3</v>
      </c>
      <c r="J283" s="4">
        <f t="shared" si="62"/>
        <v>9.0497737556560764E-4</v>
      </c>
      <c r="K283" s="4">
        <f t="shared" si="62"/>
        <v>-2.4140012070005268E-3</v>
      </c>
      <c r="L283" s="4">
        <f t="shared" si="62"/>
        <v>2.1671826625387025E-2</v>
      </c>
      <c r="M283" s="4">
        <f t="shared" si="62"/>
        <v>-1.4970059880238251E-3</v>
      </c>
      <c r="N283" s="4">
        <f t="shared" si="62"/>
        <v>-9.0909090909091494E-3</v>
      </c>
      <c r="O283" s="4">
        <f t="shared" si="62"/>
        <v>-5.4347826086956763E-3</v>
      </c>
      <c r="P283" s="4">
        <f t="shared" si="62"/>
        <v>-1.4251781472684133E-2</v>
      </c>
      <c r="Q283" s="4">
        <f t="shared" si="62"/>
        <v>-5.4785691266516778E-3</v>
      </c>
      <c r="R283" s="4">
        <f t="shared" si="62"/>
        <v>-1.1405295315682351E-2</v>
      </c>
      <c r="S283" s="4">
        <f t="shared" si="62"/>
        <v>-3.2320620555915669E-3</v>
      </c>
      <c r="T283" s="4">
        <f t="shared" si="62"/>
        <v>8.4033613445377853E-4</v>
      </c>
      <c r="U283" s="4">
        <f t="shared" si="62"/>
        <v>2.0040080160319551E-3</v>
      </c>
      <c r="V283" s="4">
        <f t="shared" si="62"/>
        <v>-1.9627085377821318E-3</v>
      </c>
      <c r="W283" s="4">
        <f t="shared" si="62"/>
        <v>-5.8252427184466438E-3</v>
      </c>
      <c r="X283" s="4">
        <f t="shared" si="62"/>
        <v>0</v>
      </c>
      <c r="Y283" s="4">
        <f t="shared" si="62"/>
        <v>0</v>
      </c>
      <c r="Z283" s="4">
        <f t="shared" si="62"/>
        <v>7.7145612343298975E-3</v>
      </c>
      <c r="AA283" s="4">
        <f t="shared" si="62"/>
        <v>1.379310344827589E-2</v>
      </c>
      <c r="AB283" s="4">
        <f t="shared" si="62"/>
        <v>1.8050541516245744E-3</v>
      </c>
      <c r="AC283" s="4">
        <f t="shared" si="62"/>
        <v>2.1849963583393528E-3</v>
      </c>
      <c r="AD283" s="4">
        <f t="shared" si="62"/>
        <v>1.7985611510791255E-3</v>
      </c>
      <c r="AE283" s="4">
        <f t="shared" si="62"/>
        <v>-8.5689802913446744E-4</v>
      </c>
      <c r="AF283" s="4">
        <f t="shared" si="62"/>
        <v>-1.5822784810127777E-3</v>
      </c>
      <c r="AG283" s="4">
        <f t="shared" si="62"/>
        <v>7.3691967575539863E-4</v>
      </c>
      <c r="AH283" s="4">
        <f t="shared" si="62"/>
        <v>-2.5484199796126372E-3</v>
      </c>
      <c r="AI283" s="4">
        <f t="shared" si="62"/>
        <v>0</v>
      </c>
      <c r="AJ283" s="4">
        <f t="shared" si="62"/>
        <v>5.1194539249146409E-3</v>
      </c>
      <c r="AK283" s="4">
        <f t="shared" si="62"/>
        <v>3.5087719298245723E-3</v>
      </c>
      <c r="AL283" s="4">
        <f t="shared" si="62"/>
        <v>7.1005917159763232E-3</v>
      </c>
      <c r="AM283" s="4">
        <f t="shared" si="62"/>
        <v>-4.5351473922903285E-3</v>
      </c>
      <c r="AN283" s="4">
        <f t="shared" si="62"/>
        <v>6.8545316070067752E-3</v>
      </c>
      <c r="AO283" s="4">
        <f t="shared" si="62"/>
        <v>2.091175240485077E-3</v>
      </c>
      <c r="AP283" s="4">
        <f t="shared" si="62"/>
        <v>-4.7008547008546842E-3</v>
      </c>
      <c r="AQ283" s="4">
        <f t="shared" si="62"/>
        <v>-4.9566294919456411E-3</v>
      </c>
      <c r="AR283" s="4">
        <f t="shared" si="62"/>
        <v>2.1657642648896358E-2</v>
      </c>
      <c r="AS283" s="4">
        <f t="shared" si="62"/>
        <v>5.5996266915538939E-3</v>
      </c>
      <c r="AT283" s="4">
        <f t="shared" si="62"/>
        <v>-5.9538576035723656E-3</v>
      </c>
      <c r="AU283" s="4">
        <f t="shared" si="62"/>
        <v>1.6085790884718953E-3</v>
      </c>
      <c r="AV283" s="4">
        <f t="shared" si="62"/>
        <v>-5.1894135962637922E-4</v>
      </c>
      <c r="AW283" s="4">
        <f t="shared" si="62"/>
        <v>-9.6399206124185843E-3</v>
      </c>
      <c r="AX283" s="4">
        <f t="shared" si="62"/>
        <v>-4.1011619958988277E-3</v>
      </c>
      <c r="AY283" s="4">
        <f t="shared" si="62"/>
        <v>-1.1123470522802492E-3</v>
      </c>
      <c r="AZ283" s="4">
        <f t="shared" si="62"/>
        <v>2.1008403361344463E-3</v>
      </c>
      <c r="BA283" s="4">
        <f t="shared" si="62"/>
        <v>-0.13872135102533167</v>
      </c>
      <c r="BB283" s="4">
        <f t="shared" si="62"/>
        <v>6.1899679829242382E-2</v>
      </c>
      <c r="BC283" s="4">
        <f t="shared" si="62"/>
        <v>-3.2485110990795762E-2</v>
      </c>
      <c r="BD283" s="4">
        <f t="shared" si="62"/>
        <v>3.2735775526110622E-2</v>
      </c>
      <c r="BE283" s="4">
        <f t="shared" si="62"/>
        <v>-3.3539731682146523E-2</v>
      </c>
      <c r="BF283" s="4">
        <f t="shared" si="62"/>
        <v>-2.972399150743088E-2</v>
      </c>
      <c r="BG283" s="4">
        <f t="shared" si="62"/>
        <v>-7.4299634591961206E-2</v>
      </c>
      <c r="BH283" s="4">
        <f t="shared" si="62"/>
        <v>-6.8322981366459645E-2</v>
      </c>
      <c r="BI283" s="4">
        <f t="shared" si="62"/>
        <v>-9.4494658997534842E-3</v>
      </c>
      <c r="BJ283" s="4">
        <f t="shared" si="62"/>
        <v>-4.081632653061229E-2</v>
      </c>
      <c r="BK283" s="4">
        <f t="shared" si="62"/>
        <v>-8.6705202312139518E-3</v>
      </c>
      <c r="BL283" s="4">
        <f t="shared" si="62"/>
        <v>3.427787934186477E-2</v>
      </c>
      <c r="BM283" s="4">
        <f t="shared" si="62"/>
        <v>9.7396335583413762E-2</v>
      </c>
      <c r="BN283" s="4">
        <f t="shared" si="62"/>
        <v>-3.1123919308357451E-2</v>
      </c>
      <c r="BO283" s="4">
        <f t="shared" si="62"/>
        <v>8.2944530844997422E-2</v>
      </c>
      <c r="BP283" s="4">
        <f t="shared" ref="BP283:CX283" si="63">BP30/BP29-1</f>
        <v>-6.8775790921594693E-3</v>
      </c>
      <c r="BQ283" s="4">
        <f t="shared" si="63"/>
        <v>-1.619433198380571E-2</v>
      </c>
      <c r="BR283" s="4">
        <f t="shared" si="63"/>
        <v>-9.7575399172087574E-2</v>
      </c>
      <c r="BS283" s="4">
        <f t="shared" si="63"/>
        <v>-9.0909090909090384E-3</v>
      </c>
      <c r="BT283" s="4">
        <f t="shared" si="63"/>
        <v>-3.4044145155256222E-2</v>
      </c>
      <c r="BU283" s="4">
        <f t="shared" si="63"/>
        <v>8.1902245706737098E-2</v>
      </c>
      <c r="BV283" s="4">
        <f t="shared" si="63"/>
        <v>1.3208762886598002E-2</v>
      </c>
      <c r="BW283" s="4">
        <f t="shared" si="63"/>
        <v>-4.4132740335271925E-2</v>
      </c>
      <c r="BX283" s="4">
        <f t="shared" si="63"/>
        <v>-4.1446566436407983E-2</v>
      </c>
      <c r="BY283" s="4">
        <f t="shared" si="63"/>
        <v>-0.10392156862745083</v>
      </c>
      <c r="BZ283" s="4">
        <f t="shared" si="63"/>
        <v>-4.6215139442231101E-2</v>
      </c>
      <c r="CA283" s="4">
        <f t="shared" si="63"/>
        <v>3.6169128884360635E-2</v>
      </c>
      <c r="CB283" s="4">
        <f t="shared" si="63"/>
        <v>-4.1066666666666696E-2</v>
      </c>
      <c r="CC283" s="4">
        <f t="shared" si="63"/>
        <v>3.1943212067435889E-2</v>
      </c>
      <c r="CD283" s="4">
        <f t="shared" si="63"/>
        <v>-5.7503506311360475E-2</v>
      </c>
      <c r="CE283" s="4">
        <f t="shared" si="63"/>
        <v>2.5709694697375385E-2</v>
      </c>
      <c r="CF283" s="4">
        <f t="shared" si="63"/>
        <v>-3.8474186122985921E-2</v>
      </c>
      <c r="CG283" s="4">
        <f t="shared" si="63"/>
        <v>1.2966804979253066E-2</v>
      </c>
      <c r="CH283" s="4">
        <f t="shared" si="63"/>
        <v>-8.9327691584391133E-2</v>
      </c>
      <c r="CI283" s="4">
        <f t="shared" si="63"/>
        <v>3.7234042553191626E-2</v>
      </c>
      <c r="CJ283" s="4">
        <f t="shared" si="63"/>
        <v>-2.6638626007711275E-2</v>
      </c>
      <c r="CK283" s="4">
        <f t="shared" si="63"/>
        <v>-7.0898980537534628E-2</v>
      </c>
      <c r="CL283" s="4">
        <f t="shared" si="63"/>
        <v>-4.3881033642125922E-2</v>
      </c>
      <c r="CM283" s="4">
        <f t="shared" si="63"/>
        <v>1.3712374581939857E-2</v>
      </c>
      <c r="CN283" s="4">
        <f t="shared" si="63"/>
        <v>-4.2918454935622297E-2</v>
      </c>
      <c r="CO283" s="4">
        <f t="shared" si="63"/>
        <v>3.9555006180469698E-2</v>
      </c>
      <c r="CP283" s="4">
        <f t="shared" si="63"/>
        <v>-2.9835390946502116E-2</v>
      </c>
      <c r="CQ283" s="4">
        <f t="shared" si="63"/>
        <v>9.0316106372303473E-3</v>
      </c>
      <c r="CR283" s="4">
        <f t="shared" si="63"/>
        <v>-7.3556797020484233E-2</v>
      </c>
      <c r="CS283" s="4">
        <f t="shared" si="63"/>
        <v>1.252684323550457E-2</v>
      </c>
      <c r="CT283" s="4">
        <f t="shared" si="63"/>
        <v>-7.6481835564052858E-3</v>
      </c>
      <c r="CU283" s="4">
        <f t="shared" si="63"/>
        <v>5.9459459459459296E-2</v>
      </c>
      <c r="CV283" s="4">
        <f t="shared" si="63"/>
        <v>-6.0975609756097615E-3</v>
      </c>
      <c r="CW283" s="4">
        <f t="shared" si="63"/>
        <v>0</v>
      </c>
      <c r="CX283" s="4">
        <f t="shared" si="63"/>
        <v>1.719645648775403E-2</v>
      </c>
    </row>
    <row r="284" spans="2:102" x14ac:dyDescent="0.35">
      <c r="B284" s="3">
        <f t="shared" si="12"/>
        <v>28</v>
      </c>
      <c r="C284" s="4">
        <f t="shared" si="13"/>
        <v>-9.2592592592591894E-3</v>
      </c>
      <c r="D284" s="4">
        <f t="shared" ref="D284:BO284" si="64">D31/D30-1</f>
        <v>1.3262599469496816E-3</v>
      </c>
      <c r="E284" s="4">
        <f t="shared" si="64"/>
        <v>-8.0342795929299049E-3</v>
      </c>
      <c r="F284" s="4">
        <f t="shared" si="64"/>
        <v>-1.8867924528301883E-2</v>
      </c>
      <c r="G284" s="4">
        <f t="shared" si="64"/>
        <v>0</v>
      </c>
      <c r="H284" s="4">
        <f t="shared" si="64"/>
        <v>9.1533180778031742E-3</v>
      </c>
      <c r="I284" s="4">
        <f t="shared" si="64"/>
        <v>-7.6157000585822532E-3</v>
      </c>
      <c r="J284" s="4">
        <f t="shared" si="64"/>
        <v>-4.5207956600362698E-3</v>
      </c>
      <c r="K284" s="4">
        <f t="shared" si="64"/>
        <v>-4.8396854204477702E-3</v>
      </c>
      <c r="L284" s="4">
        <f t="shared" si="64"/>
        <v>2.1212121212121238E-2</v>
      </c>
      <c r="M284" s="4">
        <f t="shared" si="64"/>
        <v>0</v>
      </c>
      <c r="N284" s="4">
        <f t="shared" si="64"/>
        <v>0</v>
      </c>
      <c r="O284" s="4">
        <f t="shared" si="64"/>
        <v>2.732240437158362E-3</v>
      </c>
      <c r="P284" s="4">
        <f t="shared" si="64"/>
        <v>-1.0602409638554189E-2</v>
      </c>
      <c r="Q284" s="4">
        <f t="shared" si="64"/>
        <v>-1.1989630589760214E-2</v>
      </c>
      <c r="R284" s="4">
        <f t="shared" si="64"/>
        <v>-8.2406262875978076E-4</v>
      </c>
      <c r="S284" s="4">
        <f t="shared" si="64"/>
        <v>3.2425421530479781E-3</v>
      </c>
      <c r="T284" s="4">
        <f t="shared" si="64"/>
        <v>4.1981528127621459E-4</v>
      </c>
      <c r="U284" s="4">
        <f t="shared" si="64"/>
        <v>4.0000000000000036E-3</v>
      </c>
      <c r="V284" s="4">
        <f t="shared" si="64"/>
        <v>-4.91642084562538E-4</v>
      </c>
      <c r="W284" s="4">
        <f t="shared" si="64"/>
        <v>-1.041666666666663E-2</v>
      </c>
      <c r="X284" s="4">
        <f t="shared" si="64"/>
        <v>0</v>
      </c>
      <c r="Y284" s="4">
        <f t="shared" si="64"/>
        <v>1.7278617710583255E-2</v>
      </c>
      <c r="Z284" s="4">
        <f t="shared" si="64"/>
        <v>-4.7846889952152249E-3</v>
      </c>
      <c r="AA284" s="4">
        <f t="shared" si="64"/>
        <v>-8.5034013605441716E-3</v>
      </c>
      <c r="AB284" s="4">
        <f t="shared" si="64"/>
        <v>6.8068068068067866E-3</v>
      </c>
      <c r="AC284" s="4">
        <f t="shared" si="64"/>
        <v>7.2674418604656843E-4</v>
      </c>
      <c r="AD284" s="4">
        <f t="shared" si="64"/>
        <v>-1.1968880909635216E-3</v>
      </c>
      <c r="AE284" s="4">
        <f t="shared" si="64"/>
        <v>-1.7152658662091813E-3</v>
      </c>
      <c r="AF284" s="4">
        <f t="shared" si="64"/>
        <v>1.980982567353351E-3</v>
      </c>
      <c r="AG284" s="4">
        <f t="shared" si="64"/>
        <v>-4.7864506627393055E-3</v>
      </c>
      <c r="AH284" s="4">
        <f t="shared" si="64"/>
        <v>6.131834440470163E-3</v>
      </c>
      <c r="AI284" s="4">
        <f t="shared" si="64"/>
        <v>-7.0621468926553854E-3</v>
      </c>
      <c r="AJ284" s="4">
        <f t="shared" si="64"/>
        <v>5.0933786078097842E-3</v>
      </c>
      <c r="AK284" s="4">
        <f t="shared" si="64"/>
        <v>1.2078830260648488E-2</v>
      </c>
      <c r="AL284" s="4">
        <f t="shared" si="64"/>
        <v>-8.2256169212691077E-3</v>
      </c>
      <c r="AM284" s="4">
        <f t="shared" si="64"/>
        <v>5.1252847380409694E-3</v>
      </c>
      <c r="AN284" s="4">
        <f t="shared" si="64"/>
        <v>2.2692889561271024E-3</v>
      </c>
      <c r="AO284" s="4">
        <f t="shared" si="64"/>
        <v>-1.2520868113522488E-3</v>
      </c>
      <c r="AP284" s="4">
        <f t="shared" si="64"/>
        <v>1.1163589523400574E-2</v>
      </c>
      <c r="AQ284" s="4">
        <f t="shared" si="64"/>
        <v>-3.7359900373598043E-3</v>
      </c>
      <c r="AR284" s="4">
        <f t="shared" si="64"/>
        <v>-1.2637586628618136E-2</v>
      </c>
      <c r="AS284" s="4">
        <f t="shared" si="64"/>
        <v>-9.2807424593965848E-4</v>
      </c>
      <c r="AT284" s="4">
        <f t="shared" si="64"/>
        <v>8.7347142500604491E-4</v>
      </c>
      <c r="AU284" s="4">
        <f t="shared" si="64"/>
        <v>5.6209850107067361E-3</v>
      </c>
      <c r="AV284" s="4">
        <f t="shared" si="64"/>
        <v>2.2499134648665819E-3</v>
      </c>
      <c r="AW284" s="4">
        <f t="shared" si="64"/>
        <v>-3.1491554537647071E-3</v>
      </c>
      <c r="AX284" s="4">
        <f t="shared" si="64"/>
        <v>-1.3726835964309458E-3</v>
      </c>
      <c r="AY284" s="4">
        <f t="shared" si="64"/>
        <v>5.8463251670379801E-3</v>
      </c>
      <c r="AZ284" s="4">
        <f t="shared" si="64"/>
        <v>-2.7253668763103089E-3</v>
      </c>
      <c r="BA284" s="4">
        <f t="shared" si="64"/>
        <v>8.1232492997198813E-2</v>
      </c>
      <c r="BB284" s="4">
        <f t="shared" si="64"/>
        <v>-1.6080402010050232E-2</v>
      </c>
      <c r="BC284" s="4">
        <f t="shared" si="64"/>
        <v>8.0022383883603831E-2</v>
      </c>
      <c r="BD284" s="4">
        <f t="shared" si="64"/>
        <v>2.7169811320754578E-2</v>
      </c>
      <c r="BE284" s="4">
        <f t="shared" si="64"/>
        <v>-4.2712226374799878E-2</v>
      </c>
      <c r="BF284" s="4">
        <f t="shared" si="64"/>
        <v>-1.8599562363238453E-2</v>
      </c>
      <c r="BG284" s="4">
        <f t="shared" si="64"/>
        <v>3.0921052631579071E-2</v>
      </c>
      <c r="BH284" s="4">
        <f t="shared" si="64"/>
        <v>-7.2727272727273196E-3</v>
      </c>
      <c r="BI284" s="4">
        <f t="shared" si="64"/>
        <v>-1.3272501036914131E-2</v>
      </c>
      <c r="BJ284" s="4">
        <f t="shared" si="64"/>
        <v>0</v>
      </c>
      <c r="BK284" s="4">
        <f t="shared" si="64"/>
        <v>-3.5568513119533463E-2</v>
      </c>
      <c r="BL284" s="4">
        <f t="shared" si="64"/>
        <v>-7.0260715863897483E-2</v>
      </c>
      <c r="BM284" s="4">
        <f t="shared" si="64"/>
        <v>5.3602811950790752E-2</v>
      </c>
      <c r="BN284" s="4">
        <f t="shared" si="64"/>
        <v>-2.260559190957756E-2</v>
      </c>
      <c r="BO284" s="4">
        <f t="shared" si="64"/>
        <v>-6.6539013882240372E-2</v>
      </c>
      <c r="BP284" s="4">
        <f t="shared" ref="BP284:CX284" si="65">BP31/BP30-1</f>
        <v>-4.8014773776546615E-2</v>
      </c>
      <c r="BQ284" s="4">
        <f t="shared" si="65"/>
        <v>-8.9163237311385979E-3</v>
      </c>
      <c r="BR284" s="4">
        <f t="shared" si="65"/>
        <v>4.8492791612057662E-2</v>
      </c>
      <c r="BS284" s="4">
        <f t="shared" si="65"/>
        <v>-5.3007135575943054E-2</v>
      </c>
      <c r="BT284" s="4">
        <f t="shared" si="65"/>
        <v>2.6336173508907823E-2</v>
      </c>
      <c r="BU284" s="4">
        <f t="shared" si="65"/>
        <v>-1.1599511599511447E-2</v>
      </c>
      <c r="BV284" s="4">
        <f t="shared" si="65"/>
        <v>-1.4944356120826674E-2</v>
      </c>
      <c r="BW284" s="4">
        <f t="shared" si="65"/>
        <v>-5.7265569076592193E-3</v>
      </c>
      <c r="BX284" s="4">
        <f t="shared" si="65"/>
        <v>2.5010597710894533E-2</v>
      </c>
      <c r="BY284" s="4">
        <f t="shared" si="65"/>
        <v>2.5164113785557829E-2</v>
      </c>
      <c r="BZ284" s="4">
        <f t="shared" si="65"/>
        <v>8.8554720133667386E-2</v>
      </c>
      <c r="CA284" s="4">
        <f t="shared" si="65"/>
        <v>2.7531956735496577E-2</v>
      </c>
      <c r="CB284" s="4">
        <f t="shared" si="65"/>
        <v>-3.3370411568408587E-3</v>
      </c>
      <c r="CC284" s="4">
        <f t="shared" si="65"/>
        <v>-5.5889939810834122E-2</v>
      </c>
      <c r="CD284" s="4">
        <f t="shared" si="65"/>
        <v>-2.0833333333333259E-2</v>
      </c>
      <c r="CE284" s="4">
        <f t="shared" si="65"/>
        <v>-3.7597911227153946E-2</v>
      </c>
      <c r="CF284" s="4">
        <f t="shared" si="65"/>
        <v>2.9069767441860517E-2</v>
      </c>
      <c r="CG284" s="4">
        <f t="shared" si="65"/>
        <v>3.0721966205837115E-2</v>
      </c>
      <c r="CH284" s="4">
        <f t="shared" si="65"/>
        <v>2.6329375322663884E-2</v>
      </c>
      <c r="CI284" s="4">
        <f t="shared" si="65"/>
        <v>-3.5897435897435881E-2</v>
      </c>
      <c r="CJ284" s="4">
        <f t="shared" si="65"/>
        <v>1.1523226503420858E-2</v>
      </c>
      <c r="CK284" s="4">
        <f t="shared" si="65"/>
        <v>-2.0947630922693361E-2</v>
      </c>
      <c r="CL284" s="4">
        <f t="shared" si="65"/>
        <v>-8.1591024987252014E-3</v>
      </c>
      <c r="CM284" s="4">
        <f t="shared" si="65"/>
        <v>-2.6064005278785829E-2</v>
      </c>
      <c r="CN284" s="4">
        <f t="shared" si="65"/>
        <v>2.2421524663677195E-2</v>
      </c>
      <c r="CO284" s="4">
        <f t="shared" si="65"/>
        <v>1.6646848989298579E-2</v>
      </c>
      <c r="CP284" s="4">
        <f t="shared" si="65"/>
        <v>1.4316012725344551E-2</v>
      </c>
      <c r="CQ284" s="4">
        <f t="shared" si="65"/>
        <v>1.5912481352560848E-2</v>
      </c>
      <c r="CR284" s="4">
        <f t="shared" si="65"/>
        <v>5.8291457286432147E-2</v>
      </c>
      <c r="CS284" s="4">
        <f t="shared" si="65"/>
        <v>-6.5040650406504086E-2</v>
      </c>
      <c r="CT284" s="4">
        <f t="shared" si="65"/>
        <v>6.4226075786768533E-3</v>
      </c>
      <c r="CU284" s="4">
        <f t="shared" si="65"/>
        <v>-3.6178107606678944E-2</v>
      </c>
      <c r="CV284" s="4">
        <f t="shared" si="65"/>
        <v>1.2269938650306678E-2</v>
      </c>
      <c r="CW284" s="4">
        <f t="shared" si="65"/>
        <v>-4.6332046332046239E-2</v>
      </c>
      <c r="CX284" s="4">
        <f t="shared" si="65"/>
        <v>-5.6352459016393297E-3</v>
      </c>
    </row>
    <row r="285" spans="2:102" x14ac:dyDescent="0.35">
      <c r="B285" s="3">
        <f t="shared" si="12"/>
        <v>29</v>
      </c>
      <c r="C285" s="4">
        <f t="shared" si="13"/>
        <v>-4.947773501924102E-3</v>
      </c>
      <c r="D285" s="4">
        <f t="shared" ref="D285:BO285" si="66">D32/D31-1</f>
        <v>2.6490066225166586E-3</v>
      </c>
      <c r="E285" s="4">
        <f t="shared" si="66"/>
        <v>5.399568034558655E-4</v>
      </c>
      <c r="F285" s="4">
        <f t="shared" si="66"/>
        <v>0</v>
      </c>
      <c r="G285" s="4">
        <f t="shared" si="66"/>
        <v>0</v>
      </c>
      <c r="H285" s="4">
        <f t="shared" si="66"/>
        <v>-4.5351473922903285E-3</v>
      </c>
      <c r="I285" s="4">
        <f t="shared" si="66"/>
        <v>-1.1806375442738881E-3</v>
      </c>
      <c r="J285" s="4">
        <f t="shared" si="66"/>
        <v>-1.1353315168029066E-2</v>
      </c>
      <c r="K285" s="4">
        <f t="shared" si="66"/>
        <v>4.2553191489362874E-3</v>
      </c>
      <c r="L285" s="4">
        <f t="shared" si="66"/>
        <v>8.9020771513352859E-3</v>
      </c>
      <c r="M285" s="4">
        <f t="shared" si="66"/>
        <v>-2.9985007496247107E-4</v>
      </c>
      <c r="N285" s="4">
        <f t="shared" si="66"/>
        <v>0</v>
      </c>
      <c r="O285" s="4">
        <f t="shared" si="66"/>
        <v>-8.1743869209808251E-3</v>
      </c>
      <c r="P285" s="4">
        <f t="shared" si="66"/>
        <v>-2.2893326838772654E-2</v>
      </c>
      <c r="Q285" s="4">
        <f t="shared" si="66"/>
        <v>-1.6398819285010635E-3</v>
      </c>
      <c r="R285" s="4">
        <f t="shared" si="66"/>
        <v>3.711340206185465E-3</v>
      </c>
      <c r="S285" s="4">
        <f t="shared" si="66"/>
        <v>2.5856496444731647E-3</v>
      </c>
      <c r="T285" s="4">
        <f t="shared" si="66"/>
        <v>-5.8749475451110866E-3</v>
      </c>
      <c r="U285" s="4">
        <f t="shared" si="66"/>
        <v>-5.9760956175297641E-3</v>
      </c>
      <c r="V285" s="4">
        <f t="shared" si="66"/>
        <v>-8.6079685194292432E-3</v>
      </c>
      <c r="W285" s="4">
        <f t="shared" si="66"/>
        <v>1.5789473684210575E-2</v>
      </c>
      <c r="X285" s="4">
        <f t="shared" si="66"/>
        <v>0</v>
      </c>
      <c r="Y285" s="4">
        <f t="shared" si="66"/>
        <v>6.3694267515923553E-3</v>
      </c>
      <c r="Z285" s="4">
        <f t="shared" si="66"/>
        <v>8.6538461538461231E-3</v>
      </c>
      <c r="AA285" s="4">
        <f t="shared" si="66"/>
        <v>-5.145797598627877E-3</v>
      </c>
      <c r="AB285" s="4">
        <f t="shared" si="66"/>
        <v>-3.9769337840511731E-4</v>
      </c>
      <c r="AC285" s="4">
        <f t="shared" si="66"/>
        <v>-1.4524328249818641E-3</v>
      </c>
      <c r="AD285" s="4">
        <f t="shared" si="66"/>
        <v>-2.9958058717795E-3</v>
      </c>
      <c r="AE285" s="4">
        <f t="shared" si="66"/>
        <v>2.5773195876288568E-3</v>
      </c>
      <c r="AF285" s="4">
        <f t="shared" si="66"/>
        <v>-3.558718861209953E-3</v>
      </c>
      <c r="AG285" s="4">
        <f t="shared" si="66"/>
        <v>-4.0695523492415564E-3</v>
      </c>
      <c r="AH285" s="4">
        <f t="shared" si="66"/>
        <v>2.5393600812593231E-3</v>
      </c>
      <c r="AI285" s="4">
        <f t="shared" si="66"/>
        <v>2.7738264580369654E-2</v>
      </c>
      <c r="AJ285" s="4">
        <f t="shared" si="66"/>
        <v>1.3513513513513598E-2</v>
      </c>
      <c r="AK285" s="4">
        <f t="shared" si="66"/>
        <v>2.5125628140703071E-3</v>
      </c>
      <c r="AL285" s="4">
        <f t="shared" si="66"/>
        <v>4.7393364928911552E-3</v>
      </c>
      <c r="AM285" s="4">
        <f t="shared" si="66"/>
        <v>2.2662889518414442E-3</v>
      </c>
      <c r="AN285" s="4">
        <f t="shared" si="66"/>
        <v>-9.8113207547170234E-3</v>
      </c>
      <c r="AO285" s="4">
        <f t="shared" si="66"/>
        <v>3.760969494358557E-3</v>
      </c>
      <c r="AP285" s="4">
        <f t="shared" si="66"/>
        <v>8.9171974522292974E-3</v>
      </c>
      <c r="AQ285" s="4">
        <f t="shared" si="66"/>
        <v>6.2500000000000888E-3</v>
      </c>
      <c r="AR285" s="4">
        <f t="shared" si="66"/>
        <v>-1.3418662262592918E-2</v>
      </c>
      <c r="AS285" s="4">
        <f t="shared" si="66"/>
        <v>-3.7157454714352722E-3</v>
      </c>
      <c r="AT285" s="4">
        <f t="shared" si="66"/>
        <v>3.7401820221918403E-3</v>
      </c>
      <c r="AU285" s="4">
        <f t="shared" si="66"/>
        <v>-4.2587170614852843E-3</v>
      </c>
      <c r="AV285" s="4">
        <f t="shared" si="66"/>
        <v>-1.8994992229320884E-3</v>
      </c>
      <c r="AW285" s="4">
        <f t="shared" si="66"/>
        <v>-1.723147616312537E-3</v>
      </c>
      <c r="AX285" s="4">
        <f t="shared" si="66"/>
        <v>-1.7182130584192379E-3</v>
      </c>
      <c r="AY285" s="4">
        <f t="shared" si="66"/>
        <v>-1.2455023526155573E-2</v>
      </c>
      <c r="AZ285" s="4">
        <f t="shared" si="66"/>
        <v>-1.2612991381123484E-3</v>
      </c>
      <c r="BA285" s="4">
        <f t="shared" si="66"/>
        <v>1.9430051813471572E-2</v>
      </c>
      <c r="BB285" s="4">
        <f t="shared" si="66"/>
        <v>-5.107252298263476E-3</v>
      </c>
      <c r="BC285" s="4">
        <f t="shared" si="66"/>
        <v>-8.9119170984456098E-2</v>
      </c>
      <c r="BD285" s="4">
        <f t="shared" si="66"/>
        <v>-2.9390154298309934E-2</v>
      </c>
      <c r="BE285" s="4">
        <f t="shared" si="66"/>
        <v>2.4539877300613577E-2</v>
      </c>
      <c r="BF285" s="4">
        <f t="shared" si="66"/>
        <v>1.3377926421404673E-2</v>
      </c>
      <c r="BG285" s="4">
        <f t="shared" si="66"/>
        <v>-1.2763241863432695E-3</v>
      </c>
      <c r="BH285" s="4">
        <f t="shared" si="66"/>
        <v>3.4188034188034289E-2</v>
      </c>
      <c r="BI285" s="4">
        <f t="shared" si="66"/>
        <v>3.8251366120218622E-2</v>
      </c>
      <c r="BJ285" s="4">
        <f t="shared" si="66"/>
        <v>2.1276595744680771E-2</v>
      </c>
      <c r="BK285" s="4">
        <f t="shared" si="66"/>
        <v>3.2648125755743607E-2</v>
      </c>
      <c r="BL285" s="4">
        <f t="shared" si="66"/>
        <v>4.134980988593151E-2</v>
      </c>
      <c r="BM285" s="4">
        <f t="shared" si="66"/>
        <v>-3.9199332777314466E-2</v>
      </c>
      <c r="BN285" s="4">
        <f t="shared" si="66"/>
        <v>0.11381618989653086</v>
      </c>
      <c r="BO285" s="4">
        <f t="shared" si="66"/>
        <v>2.9743589743589594E-2</v>
      </c>
      <c r="BP285" s="4">
        <f t="shared" ref="BP285:CX285" si="67">BP32/BP31-1</f>
        <v>0.11590688651794379</v>
      </c>
      <c r="BQ285" s="4">
        <f t="shared" si="67"/>
        <v>1.3840830449827202E-3</v>
      </c>
      <c r="BR285" s="4">
        <f t="shared" si="67"/>
        <v>2.3749999999999938E-2</v>
      </c>
      <c r="BS285" s="4">
        <f t="shared" si="67"/>
        <v>1.8299246501614741E-2</v>
      </c>
      <c r="BT285" s="4">
        <f t="shared" si="67"/>
        <v>1.5094339622641506E-2</v>
      </c>
      <c r="BU285" s="4">
        <f t="shared" si="67"/>
        <v>6.2384187770228472E-2</v>
      </c>
      <c r="BV285" s="4">
        <f t="shared" si="67"/>
        <v>-4.2930923176242808E-2</v>
      </c>
      <c r="BW285" s="4">
        <f t="shared" si="67"/>
        <v>7.6313894888408784E-2</v>
      </c>
      <c r="BX285" s="4">
        <f t="shared" si="67"/>
        <v>-3.6807278742762684E-2</v>
      </c>
      <c r="BY285" s="4">
        <f t="shared" si="67"/>
        <v>1.2806830309498585E-2</v>
      </c>
      <c r="BZ285" s="4">
        <f t="shared" si="67"/>
        <v>-5.3722179585571683E-2</v>
      </c>
      <c r="CA285" s="4">
        <f t="shared" si="67"/>
        <v>0.15406698564593313</v>
      </c>
      <c r="CB285" s="4">
        <f t="shared" si="67"/>
        <v>-5.0223214285716189E-3</v>
      </c>
      <c r="CC285" s="4">
        <f t="shared" si="67"/>
        <v>1.7304189435336959E-2</v>
      </c>
      <c r="CD285" s="4">
        <f t="shared" si="67"/>
        <v>5.1671732522796221E-2</v>
      </c>
      <c r="CE285" s="4">
        <f t="shared" si="67"/>
        <v>8.138903960933197E-3</v>
      </c>
      <c r="CF285" s="4">
        <f t="shared" si="67"/>
        <v>-7.9760717846459883E-3</v>
      </c>
      <c r="CG285" s="4">
        <f t="shared" si="67"/>
        <v>-2.0367610531545011E-2</v>
      </c>
      <c r="CH285" s="4">
        <f t="shared" si="67"/>
        <v>3.5211267605634866E-3</v>
      </c>
      <c r="CI285" s="4">
        <f t="shared" si="67"/>
        <v>-1.0638297872340274E-2</v>
      </c>
      <c r="CJ285" s="4">
        <f t="shared" si="67"/>
        <v>-1.103595585617656E-2</v>
      </c>
      <c r="CK285" s="4">
        <f t="shared" si="67"/>
        <v>7.9979623025980606E-2</v>
      </c>
      <c r="CL285" s="4">
        <f t="shared" si="67"/>
        <v>-1.5938303341902271E-2</v>
      </c>
      <c r="CM285" s="4">
        <f t="shared" si="67"/>
        <v>1.287262872628725E-2</v>
      </c>
      <c r="CN285" s="4">
        <f t="shared" si="67"/>
        <v>-1.6666666666666607E-2</v>
      </c>
      <c r="CO285" s="4">
        <f t="shared" si="67"/>
        <v>-4.6783625730995038E-3</v>
      </c>
      <c r="CP285" s="4">
        <f t="shared" si="67"/>
        <v>-1.5159435441714497E-2</v>
      </c>
      <c r="CQ285" s="4">
        <f t="shared" si="67"/>
        <v>-5.8737151248164921E-3</v>
      </c>
      <c r="CR285" s="4">
        <f t="shared" si="67"/>
        <v>5.6980056980058258E-3</v>
      </c>
      <c r="CS285" s="4">
        <f t="shared" si="67"/>
        <v>6.956521739130439E-2</v>
      </c>
      <c r="CT285" s="4">
        <f t="shared" si="67"/>
        <v>3.1908104658584513E-3</v>
      </c>
      <c r="CU285" s="4">
        <f t="shared" si="67"/>
        <v>-1.01058710298364E-2</v>
      </c>
      <c r="CV285" s="4">
        <f t="shared" si="67"/>
        <v>-6.0606060606060552E-2</v>
      </c>
      <c r="CW285" s="4">
        <f t="shared" si="67"/>
        <v>4.0485829959513442E-3</v>
      </c>
      <c r="CX285" s="4">
        <f t="shared" si="67"/>
        <v>-2.0607934054610588E-3</v>
      </c>
    </row>
    <row r="286" spans="2:102" x14ac:dyDescent="0.35">
      <c r="B286" s="3">
        <f t="shared" si="12"/>
        <v>30</v>
      </c>
      <c r="C286" s="4">
        <f t="shared" si="13"/>
        <v>6.0773480662983381E-3</v>
      </c>
      <c r="D286" s="4">
        <f t="shared" ref="D286:BO286" si="68">D33/D32-1</f>
        <v>1.3210039630118242E-3</v>
      </c>
      <c r="E286" s="4">
        <f t="shared" si="68"/>
        <v>-5.3966540744743163E-4</v>
      </c>
      <c r="F286" s="4">
        <f t="shared" si="68"/>
        <v>0</v>
      </c>
      <c r="G286" s="4">
        <f t="shared" si="68"/>
        <v>0</v>
      </c>
      <c r="H286" s="4">
        <f t="shared" si="68"/>
        <v>-5.6947608200453859E-3</v>
      </c>
      <c r="I286" s="4">
        <f t="shared" si="68"/>
        <v>-1.7730496453901567E-3</v>
      </c>
      <c r="J286" s="4">
        <f t="shared" si="68"/>
        <v>-6.4308681672026191E-3</v>
      </c>
      <c r="K286" s="4">
        <f t="shared" si="68"/>
        <v>-4.842615012106477E-3</v>
      </c>
      <c r="L286" s="4">
        <f t="shared" si="68"/>
        <v>-5.8823529411764497E-3</v>
      </c>
      <c r="M286" s="4">
        <f t="shared" si="68"/>
        <v>-1.1997600479906056E-3</v>
      </c>
      <c r="N286" s="4">
        <f t="shared" si="68"/>
        <v>0</v>
      </c>
      <c r="O286" s="4">
        <f t="shared" si="68"/>
        <v>-5.494505494505475E-3</v>
      </c>
      <c r="P286" s="4">
        <f t="shared" si="68"/>
        <v>2.9910269192423566E-3</v>
      </c>
      <c r="Q286" s="4">
        <f t="shared" si="68"/>
        <v>-6.8988173455979407E-3</v>
      </c>
      <c r="R286" s="4">
        <f t="shared" si="68"/>
        <v>1.2325390304026573E-3</v>
      </c>
      <c r="S286" s="4">
        <f t="shared" si="68"/>
        <v>4.1908446163765323E-3</v>
      </c>
      <c r="T286" s="4">
        <f t="shared" si="68"/>
        <v>8.4423807513718252E-3</v>
      </c>
      <c r="U286" s="4">
        <f t="shared" si="68"/>
        <v>-4.0080160320642433E-3</v>
      </c>
      <c r="V286" s="4">
        <f t="shared" si="68"/>
        <v>4.4653932026792464E-3</v>
      </c>
      <c r="W286" s="4">
        <f t="shared" si="68"/>
        <v>7.1243523316062429E-3</v>
      </c>
      <c r="X286" s="4">
        <f t="shared" si="68"/>
        <v>0</v>
      </c>
      <c r="Y286" s="4">
        <f t="shared" si="68"/>
        <v>1.6877637130801704E-2</v>
      </c>
      <c r="Z286" s="4">
        <f t="shared" si="68"/>
        <v>9.5328884652046142E-4</v>
      </c>
      <c r="AA286" s="4">
        <f t="shared" si="68"/>
        <v>-3.4482758620688614E-3</v>
      </c>
      <c r="AB286" s="4">
        <f t="shared" si="68"/>
        <v>9.3495126317884036E-3</v>
      </c>
      <c r="AC286" s="4">
        <f t="shared" si="68"/>
        <v>-1.4545454545453751E-3</v>
      </c>
      <c r="AD286" s="4">
        <f t="shared" si="68"/>
        <v>-3.0048076923077094E-3</v>
      </c>
      <c r="AE286" s="4">
        <f t="shared" si="68"/>
        <v>4.2844901456726703E-3</v>
      </c>
      <c r="AF286" s="4">
        <f t="shared" si="68"/>
        <v>3.5714285714285587E-3</v>
      </c>
      <c r="AG286" s="4">
        <f t="shared" si="68"/>
        <v>6.6864784546805112E-3</v>
      </c>
      <c r="AH286" s="4">
        <f t="shared" si="68"/>
        <v>-4.0526849037486601E-3</v>
      </c>
      <c r="AI286" s="4">
        <f t="shared" si="68"/>
        <v>1.52249134948097E-2</v>
      </c>
      <c r="AJ286" s="4">
        <f t="shared" si="68"/>
        <v>-5.0000000000000044E-3</v>
      </c>
      <c r="AK286" s="4">
        <f t="shared" si="68"/>
        <v>-9.3984962406024053E-4</v>
      </c>
      <c r="AL286" s="4">
        <f t="shared" si="68"/>
        <v>-4.7169811320755262E-3</v>
      </c>
      <c r="AM286" s="4">
        <f t="shared" si="68"/>
        <v>4.5223289994347216E-3</v>
      </c>
      <c r="AN286" s="4">
        <f t="shared" si="68"/>
        <v>3.8109756097561842E-3</v>
      </c>
      <c r="AO286" s="4">
        <f t="shared" si="68"/>
        <v>-2.0815986677769072E-3</v>
      </c>
      <c r="AP286" s="4">
        <f t="shared" si="68"/>
        <v>-4.2087542087542174E-3</v>
      </c>
      <c r="AQ286" s="4">
        <f t="shared" si="68"/>
        <v>6.2111801242235032E-3</v>
      </c>
      <c r="AR286" s="4">
        <f t="shared" si="68"/>
        <v>2.3017367650135512E-3</v>
      </c>
      <c r="AS286" s="4">
        <f t="shared" si="68"/>
        <v>-4.1958041958042314E-3</v>
      </c>
      <c r="AT286" s="4">
        <f t="shared" si="68"/>
        <v>-5.0925350888090248E-3</v>
      </c>
      <c r="AU286" s="4">
        <f t="shared" si="68"/>
        <v>7.4846297781341331E-3</v>
      </c>
      <c r="AV286" s="4">
        <f t="shared" si="68"/>
        <v>0</v>
      </c>
      <c r="AW286" s="4">
        <f t="shared" si="68"/>
        <v>3.4522439585731313E-3</v>
      </c>
      <c r="AX286" s="4">
        <f t="shared" si="68"/>
        <v>3.4423407917372195E-4</v>
      </c>
      <c r="AY286" s="4">
        <f t="shared" si="68"/>
        <v>-2.802690582959233E-4</v>
      </c>
      <c r="AZ286" s="4">
        <f t="shared" si="68"/>
        <v>8.4192801515470261E-3</v>
      </c>
      <c r="BA286" s="4">
        <f t="shared" si="68"/>
        <v>-1.5247776365946653E-2</v>
      </c>
      <c r="BB286" s="4">
        <f t="shared" si="68"/>
        <v>8.9322381930184713E-2</v>
      </c>
      <c r="BC286" s="4">
        <f t="shared" si="68"/>
        <v>1.8202502844141044E-2</v>
      </c>
      <c r="BD286" s="4">
        <f t="shared" si="68"/>
        <v>1.2112036336108911E-2</v>
      </c>
      <c r="BE286" s="4">
        <f t="shared" si="68"/>
        <v>2.7218290691344293E-3</v>
      </c>
      <c r="BF286" s="4">
        <f t="shared" si="68"/>
        <v>-3.3003300330032292E-3</v>
      </c>
      <c r="BG286" s="4">
        <f t="shared" si="68"/>
        <v>-1.4696485623003186E-2</v>
      </c>
      <c r="BH286" s="4">
        <f t="shared" si="68"/>
        <v>-4.7225501770957745E-3</v>
      </c>
      <c r="BI286" s="4">
        <f t="shared" si="68"/>
        <v>-4.4939271255060698E-2</v>
      </c>
      <c r="BJ286" s="4">
        <f t="shared" si="68"/>
        <v>0</v>
      </c>
      <c r="BK286" s="4">
        <f t="shared" si="68"/>
        <v>8.6651053864168714E-2</v>
      </c>
      <c r="BL286" s="4">
        <f t="shared" si="68"/>
        <v>-8.6718393427659413E-3</v>
      </c>
      <c r="BM286" s="4">
        <f t="shared" si="68"/>
        <v>1.8229166666666741E-2</v>
      </c>
      <c r="BN286" s="4">
        <f t="shared" si="68"/>
        <v>-4.0437158469945444E-2</v>
      </c>
      <c r="BO286" s="4">
        <f t="shared" si="68"/>
        <v>2.8884462151394619E-2</v>
      </c>
      <c r="BP286" s="4">
        <f t="shared" ref="BP286:CX286" si="69">BP33/BP32-1</f>
        <v>-2.2164276401564598E-2</v>
      </c>
      <c r="BQ286" s="4">
        <f t="shared" si="69"/>
        <v>1.520387007601931E-2</v>
      </c>
      <c r="BR286" s="4">
        <f t="shared" si="69"/>
        <v>-1.1599511599511447E-2</v>
      </c>
      <c r="BS286" s="4">
        <f t="shared" si="69"/>
        <v>-8.4566596194503019E-3</v>
      </c>
      <c r="BT286" s="4">
        <f t="shared" si="69"/>
        <v>9.2936802973977439E-3</v>
      </c>
      <c r="BU286" s="4">
        <f t="shared" si="69"/>
        <v>-5.2325581395348264E-3</v>
      </c>
      <c r="BV286" s="4">
        <f t="shared" si="69"/>
        <v>-7.3861720067453507E-2</v>
      </c>
      <c r="BW286" s="4">
        <f t="shared" si="69"/>
        <v>2.5083612040133874E-2</v>
      </c>
      <c r="BX286" s="4">
        <f t="shared" si="69"/>
        <v>1.288106483469309E-2</v>
      </c>
      <c r="BY286" s="4">
        <f t="shared" si="69"/>
        <v>2.3182297154900056E-2</v>
      </c>
      <c r="BZ286" s="4">
        <f t="shared" si="69"/>
        <v>1.1354420113544261E-2</v>
      </c>
      <c r="CA286" s="4">
        <f t="shared" si="69"/>
        <v>-0.14096185737976796</v>
      </c>
      <c r="CB286" s="4">
        <f t="shared" si="69"/>
        <v>-1.4582164890633686E-2</v>
      </c>
      <c r="CC286" s="4">
        <f t="shared" si="69"/>
        <v>9.1316025067144091E-2</v>
      </c>
      <c r="CD286" s="4">
        <f t="shared" si="69"/>
        <v>4.9132947976878505E-2</v>
      </c>
      <c r="CE286" s="4">
        <f t="shared" si="69"/>
        <v>-1.7222820236813652E-2</v>
      </c>
      <c r="CF286" s="4">
        <f t="shared" si="69"/>
        <v>2.6465661641541072E-2</v>
      </c>
      <c r="CG286" s="4">
        <f t="shared" si="69"/>
        <v>1.9269776876267963E-2</v>
      </c>
      <c r="CH286" s="4">
        <f t="shared" si="69"/>
        <v>4.3107769423558873E-2</v>
      </c>
      <c r="CI286" s="4">
        <f t="shared" si="69"/>
        <v>5.3763440860215006E-3</v>
      </c>
      <c r="CJ286" s="4">
        <f t="shared" si="69"/>
        <v>-4.1756659467242607E-2</v>
      </c>
      <c r="CK286" s="4">
        <f t="shared" si="69"/>
        <v>-1.4150943396226467E-2</v>
      </c>
      <c r="CL286" s="4">
        <f t="shared" si="69"/>
        <v>2.612330198537105E-2</v>
      </c>
      <c r="CM286" s="4">
        <f t="shared" si="69"/>
        <v>1.8060200668896353E-2</v>
      </c>
      <c r="CN286" s="4">
        <f t="shared" si="69"/>
        <v>0</v>
      </c>
      <c r="CO286" s="4">
        <f t="shared" si="69"/>
        <v>2.9377203290246845E-2</v>
      </c>
      <c r="CP286" s="4">
        <f t="shared" si="69"/>
        <v>5.1486199575371483E-2</v>
      </c>
      <c r="CQ286" s="4">
        <f t="shared" si="69"/>
        <v>-4.0374199901526353E-2</v>
      </c>
      <c r="CR286" s="4">
        <f t="shared" si="69"/>
        <v>-2.6912181303116123E-2</v>
      </c>
      <c r="CS286" s="4">
        <f t="shared" si="69"/>
        <v>-2.9338989042064223E-2</v>
      </c>
      <c r="CT286" s="4">
        <f t="shared" si="69"/>
        <v>1.1450381679389388E-2</v>
      </c>
      <c r="CU286" s="4">
        <f t="shared" si="69"/>
        <v>4.3753038405444755E-2</v>
      </c>
      <c r="CV286" s="4">
        <f t="shared" si="69"/>
        <v>1.6129032258064502E-2</v>
      </c>
      <c r="CW286" s="4">
        <f t="shared" si="69"/>
        <v>3.6290322580645018E-2</v>
      </c>
      <c r="CX286" s="4">
        <f t="shared" si="69"/>
        <v>5.1626226122870378E-2</v>
      </c>
    </row>
    <row r="287" spans="2:102" x14ac:dyDescent="0.35">
      <c r="B287" s="3">
        <f t="shared" si="12"/>
        <v>31</v>
      </c>
      <c r="C287" s="4">
        <f t="shared" si="13"/>
        <v>2.7457440966502933E-3</v>
      </c>
      <c r="D287" s="4">
        <f t="shared" ref="D287:BO287" si="70">D34/D33-1</f>
        <v>0</v>
      </c>
      <c r="E287" s="4">
        <f t="shared" si="70"/>
        <v>-6.4794816414687206E-3</v>
      </c>
      <c r="F287" s="4">
        <f t="shared" si="70"/>
        <v>0</v>
      </c>
      <c r="G287" s="4">
        <f t="shared" si="70"/>
        <v>4.1841004184099972E-3</v>
      </c>
      <c r="H287" s="4">
        <f t="shared" si="70"/>
        <v>-3.4364261168385868E-3</v>
      </c>
      <c r="I287" s="4">
        <f t="shared" si="70"/>
        <v>5.9206631142687538E-3</v>
      </c>
      <c r="J287" s="4">
        <f t="shared" si="70"/>
        <v>6.9348127600554754E-3</v>
      </c>
      <c r="K287" s="4">
        <f t="shared" si="70"/>
        <v>4.8661800486617945E-3</v>
      </c>
      <c r="L287" s="4">
        <f t="shared" si="70"/>
        <v>2.9585798816569309E-3</v>
      </c>
      <c r="M287" s="4">
        <f t="shared" si="70"/>
        <v>0</v>
      </c>
      <c r="N287" s="4">
        <f t="shared" si="70"/>
        <v>0</v>
      </c>
      <c r="O287" s="4">
        <f t="shared" si="70"/>
        <v>-4.1436464088397962E-3</v>
      </c>
      <c r="P287" s="4">
        <f t="shared" si="70"/>
        <v>-7.9522862823061535E-3</v>
      </c>
      <c r="Q287" s="4">
        <f t="shared" si="70"/>
        <v>0</v>
      </c>
      <c r="R287" s="4">
        <f t="shared" si="70"/>
        <v>5.3344275748872239E-3</v>
      </c>
      <c r="S287" s="4">
        <f t="shared" si="70"/>
        <v>-2.8892455858747779E-3</v>
      </c>
      <c r="T287" s="4">
        <f t="shared" si="70"/>
        <v>-3.3486814566765499E-3</v>
      </c>
      <c r="U287" s="4">
        <f t="shared" si="70"/>
        <v>4.0241448692153181E-3</v>
      </c>
      <c r="V287" s="4">
        <f t="shared" si="70"/>
        <v>2.7167201778217631E-3</v>
      </c>
      <c r="W287" s="4">
        <f t="shared" si="70"/>
        <v>-9.0032154340836668E-3</v>
      </c>
      <c r="X287" s="4">
        <f t="shared" si="70"/>
        <v>0</v>
      </c>
      <c r="Y287" s="4">
        <f t="shared" si="70"/>
        <v>-1.0373443983402675E-2</v>
      </c>
      <c r="Z287" s="4">
        <f t="shared" si="70"/>
        <v>1.8095238095237942E-2</v>
      </c>
      <c r="AA287" s="4">
        <f t="shared" si="70"/>
        <v>-1.7301038062285112E-3</v>
      </c>
      <c r="AB287" s="4">
        <f t="shared" si="70"/>
        <v>1.7737485218760618E-3</v>
      </c>
      <c r="AC287" s="4">
        <f t="shared" si="70"/>
        <v>-7.2833211944645093E-4</v>
      </c>
      <c r="AD287" s="4">
        <f t="shared" si="70"/>
        <v>1.8083182640145079E-3</v>
      </c>
      <c r="AE287" s="4">
        <f t="shared" si="70"/>
        <v>2.5597269624573205E-3</v>
      </c>
      <c r="AF287" s="4">
        <f t="shared" si="70"/>
        <v>4.7449584816132706E-3</v>
      </c>
      <c r="AG287" s="4">
        <f t="shared" si="70"/>
        <v>2.5830258302583786E-3</v>
      </c>
      <c r="AH287" s="4">
        <f t="shared" si="70"/>
        <v>1.0172939979653517E-3</v>
      </c>
      <c r="AI287" s="4">
        <f t="shared" si="70"/>
        <v>8.8616223585549214E-3</v>
      </c>
      <c r="AJ287" s="4">
        <f t="shared" si="70"/>
        <v>-8.3752093802345051E-3</v>
      </c>
      <c r="AK287" s="4">
        <f t="shared" si="70"/>
        <v>-1.1602383192223287E-2</v>
      </c>
      <c r="AL287" s="4">
        <f t="shared" si="70"/>
        <v>0</v>
      </c>
      <c r="AM287" s="4">
        <f t="shared" si="70"/>
        <v>-1.6882386043894915E-3</v>
      </c>
      <c r="AN287" s="4">
        <f t="shared" si="70"/>
        <v>2.0501138952163878E-2</v>
      </c>
      <c r="AO287" s="4">
        <f t="shared" si="70"/>
        <v>-2.0859407592823676E-3</v>
      </c>
      <c r="AP287" s="4">
        <f t="shared" si="70"/>
        <v>-1.6906170752324368E-3</v>
      </c>
      <c r="AQ287" s="4">
        <f t="shared" si="70"/>
        <v>-6.1728395061727559E-3</v>
      </c>
      <c r="AR287" s="4">
        <f t="shared" si="70"/>
        <v>2.9227557411273253E-3</v>
      </c>
      <c r="AS287" s="4">
        <f t="shared" si="70"/>
        <v>-2.8089887640448952E-3</v>
      </c>
      <c r="AT287" s="4">
        <f t="shared" si="70"/>
        <v>-2.1223470661670962E-3</v>
      </c>
      <c r="AU287" s="4">
        <f t="shared" si="70"/>
        <v>2.1225789334042844E-3</v>
      </c>
      <c r="AV287" s="4">
        <f t="shared" si="70"/>
        <v>1.7301038062282892E-3</v>
      </c>
      <c r="AW287" s="4">
        <f t="shared" si="70"/>
        <v>5.0172018348622061E-3</v>
      </c>
      <c r="AX287" s="4">
        <f t="shared" si="70"/>
        <v>-9.291121816930481E-3</v>
      </c>
      <c r="AY287" s="4">
        <f t="shared" si="70"/>
        <v>-1.9624334174376257E-3</v>
      </c>
      <c r="AZ287" s="4">
        <f t="shared" si="70"/>
        <v>-2.0872469213106815E-4</v>
      </c>
      <c r="BA287" s="4">
        <f t="shared" si="70"/>
        <v>-1.6129032258064502E-2</v>
      </c>
      <c r="BB287" s="4">
        <f t="shared" si="70"/>
        <v>-0.11781338360037696</v>
      </c>
      <c r="BC287" s="4">
        <f t="shared" si="70"/>
        <v>3.1284916201117507E-2</v>
      </c>
      <c r="BD287" s="4">
        <f t="shared" si="70"/>
        <v>-5.6843679880329123E-2</v>
      </c>
      <c r="BE287" s="4">
        <f t="shared" si="70"/>
        <v>-8.1433224755701472E-3</v>
      </c>
      <c r="BF287" s="4">
        <f t="shared" si="70"/>
        <v>1.655629139072845E-2</v>
      </c>
      <c r="BG287" s="4">
        <f t="shared" si="70"/>
        <v>-6.4850843060959562E-4</v>
      </c>
      <c r="BH287" s="4">
        <f t="shared" si="70"/>
        <v>-2.787663107947802E-2</v>
      </c>
      <c r="BI287" s="4">
        <f t="shared" si="70"/>
        <v>-1.8228062738448458E-2</v>
      </c>
      <c r="BJ287" s="4">
        <f t="shared" si="70"/>
        <v>-6.2499999999999889E-2</v>
      </c>
      <c r="BK287" s="4">
        <f t="shared" si="70"/>
        <v>-3.7715517241379004E-3</v>
      </c>
      <c r="BL287" s="4">
        <f t="shared" si="70"/>
        <v>-1.933701657458553E-2</v>
      </c>
      <c r="BM287" s="4">
        <f t="shared" si="70"/>
        <v>-2.0460358056266004E-2</v>
      </c>
      <c r="BN287" s="4">
        <f t="shared" si="70"/>
        <v>4.1002277904328199E-2</v>
      </c>
      <c r="BO287" s="4">
        <f t="shared" si="70"/>
        <v>2.9041626331074433E-3</v>
      </c>
      <c r="BP287" s="4">
        <f t="shared" ref="BP287:CX287" si="71">BP34/BP33-1</f>
        <v>-4.1777777777777803E-2</v>
      </c>
      <c r="BQ287" s="4">
        <f t="shared" si="71"/>
        <v>6.8073519400946303E-4</v>
      </c>
      <c r="BR287" s="4">
        <f t="shared" si="71"/>
        <v>-5.6825200741198345E-2</v>
      </c>
      <c r="BS287" s="4">
        <f t="shared" si="71"/>
        <v>-2.1321961620470731E-3</v>
      </c>
      <c r="BT287" s="4">
        <f t="shared" si="71"/>
        <v>8.4714548802946599E-3</v>
      </c>
      <c r="BU287" s="4">
        <f t="shared" si="71"/>
        <v>-0.11221507890122739</v>
      </c>
      <c r="BV287" s="4">
        <f t="shared" si="71"/>
        <v>8.3029861616897183E-2</v>
      </c>
      <c r="BW287" s="4">
        <f t="shared" si="71"/>
        <v>-6.5905383360521985E-2</v>
      </c>
      <c r="BX287" s="4">
        <f t="shared" si="71"/>
        <v>1.314116150911393E-2</v>
      </c>
      <c r="BY287" s="4">
        <f t="shared" si="71"/>
        <v>1.6477857878475666E-2</v>
      </c>
      <c r="BZ287" s="4">
        <f t="shared" si="71"/>
        <v>-3.6086607858861308E-2</v>
      </c>
      <c r="CA287" s="4">
        <f t="shared" si="71"/>
        <v>2.4613899613899592E-2</v>
      </c>
      <c r="CB287" s="4">
        <f t="shared" si="71"/>
        <v>-8.5372794536140439E-3</v>
      </c>
      <c r="CC287" s="4">
        <f t="shared" si="71"/>
        <v>-6.8498769483182897E-2</v>
      </c>
      <c r="CD287" s="4">
        <f t="shared" si="71"/>
        <v>-2.4793388429751984E-2</v>
      </c>
      <c r="CE287" s="4">
        <f t="shared" si="71"/>
        <v>3.7239868565169809E-2</v>
      </c>
      <c r="CF287" s="4">
        <f t="shared" si="71"/>
        <v>-6.6579634464751902E-2</v>
      </c>
      <c r="CG287" s="4">
        <f t="shared" si="71"/>
        <v>-2.6368159203980168E-2</v>
      </c>
      <c r="CH287" s="4">
        <f t="shared" si="71"/>
        <v>-3.6520903411821126E-2</v>
      </c>
      <c r="CI287" s="4">
        <f t="shared" si="71"/>
        <v>8.8235294117646967E-2</v>
      </c>
      <c r="CJ287" s="4">
        <f t="shared" si="71"/>
        <v>3.9068369646882095E-2</v>
      </c>
      <c r="CK287" s="4">
        <f t="shared" si="71"/>
        <v>1.5789473684210575E-2</v>
      </c>
      <c r="CL287" s="4">
        <f t="shared" si="71"/>
        <v>1.731160896130346E-2</v>
      </c>
      <c r="CM287" s="4">
        <f t="shared" si="71"/>
        <v>-6.8988173455979407E-3</v>
      </c>
      <c r="CN287" s="4">
        <f t="shared" si="71"/>
        <v>-4.4603033006245241E-3</v>
      </c>
      <c r="CO287" s="4">
        <f t="shared" si="71"/>
        <v>2.8538812785388057E-2</v>
      </c>
      <c r="CP287" s="4">
        <f t="shared" si="71"/>
        <v>8.581524482584646E-3</v>
      </c>
      <c r="CQ287" s="4">
        <f t="shared" si="71"/>
        <v>4.7203694202154978E-2</v>
      </c>
      <c r="CR287" s="4">
        <f t="shared" si="71"/>
        <v>9.8010674429888311E-2</v>
      </c>
      <c r="CS287" s="4">
        <f t="shared" si="71"/>
        <v>-4.7341587764021531E-3</v>
      </c>
      <c r="CT287" s="4">
        <f t="shared" si="71"/>
        <v>-4.9056603773585006E-2</v>
      </c>
      <c r="CU287" s="4">
        <f t="shared" si="71"/>
        <v>2.6082906380996862E-2</v>
      </c>
      <c r="CV287" s="4">
        <f t="shared" si="71"/>
        <v>-4.7619047619047561E-2</v>
      </c>
      <c r="CW287" s="4">
        <f t="shared" si="71"/>
        <v>7.7821011673151474E-3</v>
      </c>
      <c r="CX287" s="4">
        <f t="shared" si="71"/>
        <v>-3.5346097201767401E-2</v>
      </c>
    </row>
    <row r="288" spans="2:102" x14ac:dyDescent="0.35">
      <c r="B288" s="3">
        <f t="shared" si="12"/>
        <v>32</v>
      </c>
      <c r="C288" s="4">
        <f t="shared" si="13"/>
        <v>8.7623220153341119E-3</v>
      </c>
      <c r="D288" s="4">
        <f t="shared" ref="D288:BO288" si="72">D35/D34-1</f>
        <v>0</v>
      </c>
      <c r="E288" s="4">
        <f t="shared" si="72"/>
        <v>7.0652173913043903E-3</v>
      </c>
      <c r="F288" s="4">
        <f t="shared" si="72"/>
        <v>0</v>
      </c>
      <c r="G288" s="4">
        <f t="shared" si="72"/>
        <v>0</v>
      </c>
      <c r="H288" s="4">
        <f t="shared" si="72"/>
        <v>-3.4482758620688614E-3</v>
      </c>
      <c r="I288" s="4">
        <f t="shared" si="72"/>
        <v>3.5314891112421254E-3</v>
      </c>
      <c r="J288" s="4">
        <f t="shared" si="72"/>
        <v>-1.0560146923783265E-2</v>
      </c>
      <c r="K288" s="4">
        <f t="shared" si="72"/>
        <v>-4.842615012106477E-3</v>
      </c>
      <c r="L288" s="4">
        <f t="shared" si="72"/>
        <v>-1.4749262536873253E-2</v>
      </c>
      <c r="M288" s="4">
        <f t="shared" si="72"/>
        <v>-6.0060060060052045E-4</v>
      </c>
      <c r="N288" s="4">
        <f t="shared" si="72"/>
        <v>0</v>
      </c>
      <c r="O288" s="4">
        <f t="shared" si="72"/>
        <v>4.1608876560332853E-3</v>
      </c>
      <c r="P288" s="4">
        <f t="shared" si="72"/>
        <v>1.7535070140280551E-2</v>
      </c>
      <c r="Q288" s="4">
        <f t="shared" si="72"/>
        <v>-3.6387694343367194E-3</v>
      </c>
      <c r="R288" s="4">
        <f t="shared" si="72"/>
        <v>6.5306122448980375E-3</v>
      </c>
      <c r="S288" s="4">
        <f t="shared" si="72"/>
        <v>4.1854475209273101E-3</v>
      </c>
      <c r="T288" s="4">
        <f t="shared" si="72"/>
        <v>1.2599748005039935E-2</v>
      </c>
      <c r="U288" s="4">
        <f t="shared" si="72"/>
        <v>4.0080160320641323E-3</v>
      </c>
      <c r="V288" s="4">
        <f t="shared" si="72"/>
        <v>3.2019704433496887E-3</v>
      </c>
      <c r="W288" s="4">
        <f t="shared" si="72"/>
        <v>-2.5957170668398089E-3</v>
      </c>
      <c r="X288" s="4">
        <f t="shared" si="72"/>
        <v>0</v>
      </c>
      <c r="Y288" s="4">
        <f t="shared" si="72"/>
        <v>2.3060796645702375E-2</v>
      </c>
      <c r="Z288" s="4">
        <f t="shared" si="72"/>
        <v>-2.8063610851262188E-3</v>
      </c>
      <c r="AA288" s="4">
        <f t="shared" si="72"/>
        <v>-3.4662045060658286E-3</v>
      </c>
      <c r="AB288" s="4">
        <f t="shared" si="72"/>
        <v>-2.7542789691127334E-3</v>
      </c>
      <c r="AC288" s="4">
        <f t="shared" si="72"/>
        <v>-1.4577259475219151E-3</v>
      </c>
      <c r="AD288" s="4">
        <f t="shared" si="72"/>
        <v>0</v>
      </c>
      <c r="AE288" s="4">
        <f t="shared" si="72"/>
        <v>1.1063829787234081E-2</v>
      </c>
      <c r="AF288" s="4">
        <f t="shared" si="72"/>
        <v>-7.0838252656434397E-3</v>
      </c>
      <c r="AG288" s="4">
        <f t="shared" si="72"/>
        <v>4.4166359955832846E-3</v>
      </c>
      <c r="AH288" s="4">
        <f t="shared" si="72"/>
        <v>-3.5569105691056757E-3</v>
      </c>
      <c r="AI288" s="4">
        <f t="shared" si="72"/>
        <v>0</v>
      </c>
      <c r="AJ288" s="4">
        <f t="shared" si="72"/>
        <v>-1.3513513513513487E-2</v>
      </c>
      <c r="AK288" s="4">
        <f t="shared" si="72"/>
        <v>1.6180203045685237E-2</v>
      </c>
      <c r="AL288" s="4">
        <f t="shared" si="72"/>
        <v>-3.5545023696681444E-3</v>
      </c>
      <c r="AM288" s="4">
        <f t="shared" si="72"/>
        <v>5.0732807215332354E-3</v>
      </c>
      <c r="AN288" s="4">
        <f t="shared" si="72"/>
        <v>-8.1845238095237249E-3</v>
      </c>
      <c r="AO288" s="4">
        <f t="shared" si="72"/>
        <v>3.3444816053511683E-3</v>
      </c>
      <c r="AP288" s="4">
        <f t="shared" si="72"/>
        <v>-3.3869602032177148E-3</v>
      </c>
      <c r="AQ288" s="4">
        <f t="shared" si="72"/>
        <v>-1.2422360248449671E-3</v>
      </c>
      <c r="AR288" s="4">
        <f t="shared" si="72"/>
        <v>-7.285595337219064E-3</v>
      </c>
      <c r="AS288" s="4">
        <f t="shared" si="72"/>
        <v>-4.2253521126760507E-3</v>
      </c>
      <c r="AT288" s="4">
        <f t="shared" si="72"/>
        <v>-2.126861003378E-3</v>
      </c>
      <c r="AU288" s="4">
        <f t="shared" si="72"/>
        <v>5.8247286205983517E-3</v>
      </c>
      <c r="AV288" s="4">
        <f t="shared" si="72"/>
        <v>-5.354058721934285E-3</v>
      </c>
      <c r="AW288" s="4">
        <f t="shared" si="72"/>
        <v>-2.8526601055484102E-3</v>
      </c>
      <c r="AX288" s="4">
        <f t="shared" si="72"/>
        <v>0</v>
      </c>
      <c r="AY288" s="4">
        <f t="shared" si="72"/>
        <v>4.4943820224718767E-3</v>
      </c>
      <c r="AZ288" s="4">
        <f t="shared" si="72"/>
        <v>-2.0876826722338038E-4</v>
      </c>
      <c r="BA288" s="4">
        <f t="shared" si="72"/>
        <v>2.0327868852459074E-2</v>
      </c>
      <c r="BB288" s="4">
        <f t="shared" si="72"/>
        <v>0.13247863247863245</v>
      </c>
      <c r="BC288" s="4">
        <f t="shared" si="72"/>
        <v>9.4799566630552556E-2</v>
      </c>
      <c r="BD288" s="4">
        <f t="shared" si="72"/>
        <v>1.1102299762093537E-2</v>
      </c>
      <c r="BE288" s="4">
        <f t="shared" si="72"/>
        <v>-2.7367268746579132E-2</v>
      </c>
      <c r="BF288" s="4">
        <f t="shared" si="72"/>
        <v>1.628664495113985E-2</v>
      </c>
      <c r="BG288" s="4">
        <f t="shared" si="72"/>
        <v>4.2829331602855403E-2</v>
      </c>
      <c r="BH288" s="4">
        <f t="shared" si="72"/>
        <v>8.541793776693174E-3</v>
      </c>
      <c r="BI288" s="4">
        <f t="shared" si="72"/>
        <v>1.7271157167528806E-3</v>
      </c>
      <c r="BJ288" s="4">
        <f t="shared" si="72"/>
        <v>4.4444444444444287E-2</v>
      </c>
      <c r="BK288" s="4">
        <f t="shared" si="72"/>
        <v>-1.2979989183342311E-2</v>
      </c>
      <c r="BL288" s="4">
        <f t="shared" si="72"/>
        <v>-2.8638497652582084E-2</v>
      </c>
      <c r="BM288" s="4">
        <f t="shared" si="72"/>
        <v>8.0939947780678922E-2</v>
      </c>
      <c r="BN288" s="4">
        <f t="shared" si="72"/>
        <v>-4.4310722100656563E-2</v>
      </c>
      <c r="BO288" s="4">
        <f t="shared" si="72"/>
        <v>-4.8262548262548277E-2</v>
      </c>
      <c r="BP288" s="4">
        <f t="shared" ref="BP288:CX288" si="73">BP35/BP34-1</f>
        <v>8.3487940630797564E-3</v>
      </c>
      <c r="BQ288" s="4">
        <f t="shared" si="73"/>
        <v>-2.3129251700680253E-2</v>
      </c>
      <c r="BR288" s="4">
        <f t="shared" si="73"/>
        <v>8.9063523248199106E-2</v>
      </c>
      <c r="BS288" s="4">
        <f t="shared" si="73"/>
        <v>1.1752136752136932E-2</v>
      </c>
      <c r="BT288" s="4">
        <f t="shared" si="73"/>
        <v>-1.6800584368151794E-2</v>
      </c>
      <c r="BU288" s="4">
        <f t="shared" si="73"/>
        <v>7.8341013824884786E-2</v>
      </c>
      <c r="BV288" s="4">
        <f t="shared" si="73"/>
        <v>2.4546065904505809E-2</v>
      </c>
      <c r="BW288" s="4">
        <f t="shared" si="73"/>
        <v>1.117708697170805E-2</v>
      </c>
      <c r="BX288" s="4">
        <f t="shared" si="73"/>
        <v>8.3682008368202165E-3</v>
      </c>
      <c r="BY288" s="4">
        <f t="shared" si="73"/>
        <v>-4.0526849037486601E-3</v>
      </c>
      <c r="BZ288" s="4">
        <f t="shared" si="73"/>
        <v>8.3194675540765317E-4</v>
      </c>
      <c r="CA288" s="4">
        <f t="shared" si="73"/>
        <v>-4.1921808761187007E-2</v>
      </c>
      <c r="CB288" s="4">
        <f t="shared" si="73"/>
        <v>5.7405281285860532E-4</v>
      </c>
      <c r="CC288" s="4">
        <f t="shared" si="73"/>
        <v>-3.4346103038309206E-2</v>
      </c>
      <c r="CD288" s="4">
        <f t="shared" si="73"/>
        <v>3.8135593220338881E-2</v>
      </c>
      <c r="CE288" s="4">
        <f t="shared" si="73"/>
        <v>-3.6430834213305285E-2</v>
      </c>
      <c r="CF288" s="4">
        <f t="shared" si="73"/>
        <v>0.11818181818181817</v>
      </c>
      <c r="CG288" s="4">
        <f t="shared" si="73"/>
        <v>3.1170158405723125E-2</v>
      </c>
      <c r="CH288" s="4">
        <f t="shared" si="73"/>
        <v>2.5436408977556058E-2</v>
      </c>
      <c r="CI288" s="4">
        <f t="shared" si="73"/>
        <v>-5.8968058968059012E-2</v>
      </c>
      <c r="CJ288" s="4">
        <f t="shared" si="73"/>
        <v>-1.5545914678235739E-2</v>
      </c>
      <c r="CK288" s="4">
        <f t="shared" si="73"/>
        <v>-3.3443240697126786E-2</v>
      </c>
      <c r="CL288" s="4">
        <f t="shared" si="73"/>
        <v>-2.4024024024024038E-2</v>
      </c>
      <c r="CM288" s="4">
        <f t="shared" si="73"/>
        <v>1.3562686073437025E-2</v>
      </c>
      <c r="CN288" s="4">
        <f t="shared" si="73"/>
        <v>1.6129032258064502E-2</v>
      </c>
      <c r="CO288" s="4">
        <f t="shared" si="73"/>
        <v>-7.325194228634857E-2</v>
      </c>
      <c r="CP288" s="4">
        <f t="shared" si="73"/>
        <v>-1.151151151151153E-2</v>
      </c>
      <c r="CQ288" s="4">
        <f t="shared" si="73"/>
        <v>-1.7638412542871129E-2</v>
      </c>
      <c r="CR288" s="4">
        <f t="shared" si="73"/>
        <v>-7.6005302695536847E-2</v>
      </c>
      <c r="CS288" s="4">
        <f t="shared" si="73"/>
        <v>-6.2202707647273092E-3</v>
      </c>
      <c r="CT288" s="4">
        <f t="shared" si="73"/>
        <v>4.4312169312169303E-2</v>
      </c>
      <c r="CU288" s="4">
        <f t="shared" si="73"/>
        <v>-4.5846572855197554E-2</v>
      </c>
      <c r="CV288" s="4">
        <f t="shared" si="73"/>
        <v>1.0000000000000009E-2</v>
      </c>
      <c r="CW288" s="4">
        <f t="shared" si="73"/>
        <v>-3.8610038610037423E-3</v>
      </c>
      <c r="CX288" s="4">
        <f t="shared" si="73"/>
        <v>4.631043256997458E-2</v>
      </c>
    </row>
    <row r="289" spans="2:102" x14ac:dyDescent="0.35">
      <c r="B289" s="3">
        <f t="shared" si="12"/>
        <v>33</v>
      </c>
      <c r="C289" s="4">
        <f t="shared" si="13"/>
        <v>1.0314875135721824E-2</v>
      </c>
      <c r="D289" s="4">
        <f t="shared" ref="D289:BO289" si="74">D36/D35-1</f>
        <v>-2.6385224274406704E-3</v>
      </c>
      <c r="E289" s="4">
        <f t="shared" si="74"/>
        <v>-1.0793308148947522E-3</v>
      </c>
      <c r="F289" s="4">
        <f t="shared" si="74"/>
        <v>-1.9230769230769273E-2</v>
      </c>
      <c r="G289" s="4">
        <f t="shared" si="74"/>
        <v>0</v>
      </c>
      <c r="H289" s="4">
        <f t="shared" si="74"/>
        <v>3.4602076124565784E-3</v>
      </c>
      <c r="I289" s="4">
        <f t="shared" si="74"/>
        <v>-6.4516129032258229E-3</v>
      </c>
      <c r="J289" s="4">
        <f t="shared" si="74"/>
        <v>-9.2807424593965848E-4</v>
      </c>
      <c r="K289" s="4">
        <f t="shared" si="74"/>
        <v>1.8248175182480342E-3</v>
      </c>
      <c r="L289" s="4">
        <f t="shared" si="74"/>
        <v>8.9820359281438389E-3</v>
      </c>
      <c r="M289" s="4">
        <f t="shared" si="74"/>
        <v>-1.2019230769230171E-3</v>
      </c>
      <c r="N289" s="4">
        <f t="shared" si="74"/>
        <v>0</v>
      </c>
      <c r="O289" s="4">
        <f t="shared" si="74"/>
        <v>8.2872928176795924E-3</v>
      </c>
      <c r="P289" s="4">
        <f t="shared" si="74"/>
        <v>1.477104874446189E-3</v>
      </c>
      <c r="Q289" s="4">
        <f t="shared" si="74"/>
        <v>5.9760956175298752E-3</v>
      </c>
      <c r="R289" s="4">
        <f t="shared" si="74"/>
        <v>1.905920519059201E-2</v>
      </c>
      <c r="S289" s="4">
        <f t="shared" si="74"/>
        <v>1.2824623276690428E-3</v>
      </c>
      <c r="T289" s="4">
        <f t="shared" si="74"/>
        <v>-8.2953131480711928E-4</v>
      </c>
      <c r="U289" s="4">
        <f t="shared" si="74"/>
        <v>-1.9960079840318778E-3</v>
      </c>
      <c r="V289" s="4">
        <f t="shared" si="74"/>
        <v>-2.2096734593665124E-3</v>
      </c>
      <c r="W289" s="4">
        <f t="shared" si="74"/>
        <v>3.9037085230970714E-3</v>
      </c>
      <c r="X289" s="4">
        <f t="shared" si="74"/>
        <v>0</v>
      </c>
      <c r="Y289" s="4">
        <f t="shared" si="74"/>
        <v>2.2540983606557541E-2</v>
      </c>
      <c r="Z289" s="4">
        <f t="shared" si="74"/>
        <v>1.8761726078799779E-3</v>
      </c>
      <c r="AA289" s="4">
        <f t="shared" si="74"/>
        <v>-3.4782608695651529E-3</v>
      </c>
      <c r="AB289" s="4">
        <f t="shared" si="74"/>
        <v>1.0850266324718971E-2</v>
      </c>
      <c r="AC289" s="4">
        <f t="shared" si="74"/>
        <v>2.1897810218978186E-3</v>
      </c>
      <c r="AD289" s="4">
        <f t="shared" si="74"/>
        <v>-1.2033694344163459E-3</v>
      </c>
      <c r="AE289" s="4">
        <f t="shared" si="74"/>
        <v>1.6835016835017313E-3</v>
      </c>
      <c r="AF289" s="4">
        <f t="shared" si="74"/>
        <v>3.5671819262781401E-3</v>
      </c>
      <c r="AG289" s="4">
        <f t="shared" si="74"/>
        <v>-1.8321729571272316E-3</v>
      </c>
      <c r="AH289" s="4">
        <f t="shared" si="74"/>
        <v>1.0198878123406363E-3</v>
      </c>
      <c r="AI289" s="4">
        <f t="shared" si="74"/>
        <v>1.0810810810810922E-2</v>
      </c>
      <c r="AJ289" s="4">
        <f t="shared" si="74"/>
        <v>0</v>
      </c>
      <c r="AK289" s="4">
        <f t="shared" si="74"/>
        <v>4.6831095847641446E-3</v>
      </c>
      <c r="AL289" s="4">
        <f t="shared" si="74"/>
        <v>1.1890606420927874E-3</v>
      </c>
      <c r="AM289" s="4">
        <f t="shared" si="74"/>
        <v>5.0476724621426605E-3</v>
      </c>
      <c r="AN289" s="4">
        <f t="shared" si="74"/>
        <v>-7.5018754688671585E-4</v>
      </c>
      <c r="AO289" s="4">
        <f t="shared" si="74"/>
        <v>-1.6666666666665941E-3</v>
      </c>
      <c r="AP289" s="4">
        <f t="shared" si="74"/>
        <v>-9.77060322854717E-3</v>
      </c>
      <c r="AQ289" s="4">
        <f t="shared" si="74"/>
        <v>-2.4875621890546595E-3</v>
      </c>
      <c r="AR289" s="4">
        <f t="shared" si="74"/>
        <v>1.8242818200880695E-2</v>
      </c>
      <c r="AS289" s="4">
        <f t="shared" si="74"/>
        <v>-3.771805752003865E-3</v>
      </c>
      <c r="AT289" s="4">
        <f t="shared" si="74"/>
        <v>-2.2567703109328541E-3</v>
      </c>
      <c r="AU289" s="4">
        <f t="shared" si="74"/>
        <v>4.2116346406948502E-3</v>
      </c>
      <c r="AV289" s="4">
        <f t="shared" si="74"/>
        <v>3.4728251432536439E-4</v>
      </c>
      <c r="AW289" s="4">
        <f t="shared" si="74"/>
        <v>-1.2873694750393239E-2</v>
      </c>
      <c r="AX289" s="4">
        <f t="shared" si="74"/>
        <v>-1.1809656130600921E-2</v>
      </c>
      <c r="AY289" s="4">
        <f t="shared" si="74"/>
        <v>0</v>
      </c>
      <c r="AZ289" s="4">
        <f t="shared" si="74"/>
        <v>-4.1762372102738254E-4</v>
      </c>
      <c r="BA289" s="4">
        <f t="shared" si="74"/>
        <v>5.5269922879177535E-2</v>
      </c>
      <c r="BB289" s="4">
        <f t="shared" si="74"/>
        <v>-0.10377358490566035</v>
      </c>
      <c r="BC289" s="4">
        <f t="shared" si="74"/>
        <v>-1.4844136566056432E-2</v>
      </c>
      <c r="BD289" s="4">
        <f t="shared" si="74"/>
        <v>6.0392156862745017E-2</v>
      </c>
      <c r="BE289" s="4">
        <f t="shared" si="74"/>
        <v>5.2898142937535253E-2</v>
      </c>
      <c r="BF289" s="4">
        <f t="shared" si="74"/>
        <v>4.2735042735044804E-3</v>
      </c>
      <c r="BG289" s="4">
        <f t="shared" si="74"/>
        <v>-2.0535158680771604E-2</v>
      </c>
      <c r="BH289" s="4">
        <f t="shared" si="74"/>
        <v>3.6297640653357499E-2</v>
      </c>
      <c r="BI289" s="4">
        <f t="shared" si="74"/>
        <v>3.0172413793103647E-3</v>
      </c>
      <c r="BJ289" s="4">
        <f t="shared" si="74"/>
        <v>-0.10638297872340419</v>
      </c>
      <c r="BK289" s="4">
        <f t="shared" si="74"/>
        <v>2.0273972602739887E-2</v>
      </c>
      <c r="BL289" s="4">
        <f t="shared" si="74"/>
        <v>3.3832769453842504E-2</v>
      </c>
      <c r="BM289" s="4">
        <f t="shared" si="74"/>
        <v>-2.5764895330112725E-2</v>
      </c>
      <c r="BN289" s="4">
        <f t="shared" si="74"/>
        <v>6.239267315397834E-2</v>
      </c>
      <c r="BO289" s="4">
        <f t="shared" si="74"/>
        <v>8.0628803245436087E-2</v>
      </c>
      <c r="BP289" s="4">
        <f t="shared" ref="BP289:CX289" si="75">BP36/BP35-1</f>
        <v>3.0818767249310097E-2</v>
      </c>
      <c r="BQ289" s="4">
        <f t="shared" si="75"/>
        <v>2.7855153203342642E-2</v>
      </c>
      <c r="BR289" s="4">
        <f t="shared" si="75"/>
        <v>2.525556223692127E-2</v>
      </c>
      <c r="BS289" s="4">
        <f t="shared" si="75"/>
        <v>2.2175290390707314E-2</v>
      </c>
      <c r="BT289" s="4">
        <f t="shared" si="75"/>
        <v>1.857355126300142E-3</v>
      </c>
      <c r="BU289" s="4">
        <f t="shared" si="75"/>
        <v>7.2649572649572836E-2</v>
      </c>
      <c r="BV289" s="4">
        <f t="shared" si="75"/>
        <v>-2.1332458155562839E-2</v>
      </c>
      <c r="BW289" s="4">
        <f t="shared" si="75"/>
        <v>-3.454231433505095E-4</v>
      </c>
      <c r="BX289" s="4">
        <f t="shared" si="75"/>
        <v>1.1618257261410747E-2</v>
      </c>
      <c r="BY289" s="4">
        <f t="shared" si="75"/>
        <v>2.3397761953204421E-2</v>
      </c>
      <c r="BZ289" s="4">
        <f t="shared" si="75"/>
        <v>4.2394014962593429E-2</v>
      </c>
      <c r="CA289" s="4">
        <f t="shared" si="75"/>
        <v>5.0147492625368661E-2</v>
      </c>
      <c r="CB289" s="4">
        <f t="shared" si="75"/>
        <v>-1.6637980493402149E-2</v>
      </c>
      <c r="CC289" s="4">
        <f t="shared" si="75"/>
        <v>1.1399908800729497E-2</v>
      </c>
      <c r="CD289" s="4">
        <f t="shared" si="75"/>
        <v>-4.8979591836734615E-2</v>
      </c>
      <c r="CE289" s="4">
        <f t="shared" si="75"/>
        <v>2.7945205479452229E-2</v>
      </c>
      <c r="CF289" s="4">
        <f t="shared" si="75"/>
        <v>-7.1919949968730634E-3</v>
      </c>
      <c r="CG289" s="4">
        <f t="shared" si="75"/>
        <v>-2.1803766105054523E-2</v>
      </c>
      <c r="CH289" s="4">
        <f t="shared" si="75"/>
        <v>-3.9396887159533045E-2</v>
      </c>
      <c r="CI289" s="4">
        <f t="shared" si="75"/>
        <v>1.0443864229765065E-2</v>
      </c>
      <c r="CJ289" s="4">
        <f t="shared" si="75"/>
        <v>4.4803525523319898E-2</v>
      </c>
      <c r="CK289" s="4">
        <f t="shared" si="75"/>
        <v>4.580896686159841E-2</v>
      </c>
      <c r="CL289" s="4">
        <f t="shared" si="75"/>
        <v>-1.0769230769230864E-2</v>
      </c>
      <c r="CM289" s="4">
        <f t="shared" si="75"/>
        <v>3.2637075718011666E-4</v>
      </c>
      <c r="CN289" s="4">
        <f t="shared" si="75"/>
        <v>-2.9100529100529071E-2</v>
      </c>
      <c r="CO289" s="4">
        <f t="shared" si="75"/>
        <v>9.101796407185625E-2</v>
      </c>
      <c r="CP289" s="4">
        <f t="shared" si="75"/>
        <v>-2.3797468354430307E-2</v>
      </c>
      <c r="CQ289" s="4">
        <f t="shared" si="75"/>
        <v>7.9301745635910192E-2</v>
      </c>
      <c r="CR289" s="4">
        <f t="shared" si="75"/>
        <v>-1.4347202295552419E-2</v>
      </c>
      <c r="CS289" s="4">
        <f t="shared" si="75"/>
        <v>3.8659793814433074E-2</v>
      </c>
      <c r="CT289" s="4">
        <f t="shared" si="75"/>
        <v>5.6998100063332391E-3</v>
      </c>
      <c r="CU289" s="4">
        <f t="shared" si="75"/>
        <v>-3.0922930542340521E-2</v>
      </c>
      <c r="CV289" s="4">
        <f t="shared" si="75"/>
        <v>-1.3201320132013028E-2</v>
      </c>
      <c r="CW289" s="4">
        <f t="shared" si="75"/>
        <v>4.6511627906976827E-2</v>
      </c>
      <c r="CX289" s="4">
        <f t="shared" si="75"/>
        <v>7.7821011673151474E-3</v>
      </c>
    </row>
    <row r="290" spans="2:102" x14ac:dyDescent="0.35">
      <c r="B290" s="3">
        <f t="shared" si="12"/>
        <v>34</v>
      </c>
      <c r="C290" s="4">
        <f t="shared" si="13"/>
        <v>4.2987641053198189E-3</v>
      </c>
      <c r="D290" s="4">
        <f t="shared" ref="D290:BO290" si="76">D37/D36-1</f>
        <v>1.3227513227513921E-3</v>
      </c>
      <c r="E290" s="4">
        <f t="shared" si="76"/>
        <v>-5.4024851431666576E-4</v>
      </c>
      <c r="F290" s="4">
        <f t="shared" si="76"/>
        <v>1.9607843137254832E-2</v>
      </c>
      <c r="G290" s="4">
        <f t="shared" si="76"/>
        <v>4.1666666666668739E-3</v>
      </c>
      <c r="H290" s="4">
        <f t="shared" si="76"/>
        <v>4.5977011494253706E-3</v>
      </c>
      <c r="I290" s="4">
        <f t="shared" si="76"/>
        <v>5.9031877213693296E-3</v>
      </c>
      <c r="J290" s="4">
        <f t="shared" si="76"/>
        <v>1.1147236414305484E-2</v>
      </c>
      <c r="K290" s="4">
        <f t="shared" si="76"/>
        <v>6.0716454159082112E-4</v>
      </c>
      <c r="L290" s="4">
        <f t="shared" si="76"/>
        <v>2.9673590504450953E-3</v>
      </c>
      <c r="M290" s="4">
        <f t="shared" si="76"/>
        <v>-9.0252707581228719E-4</v>
      </c>
      <c r="N290" s="4">
        <f t="shared" si="76"/>
        <v>0</v>
      </c>
      <c r="O290" s="4">
        <f t="shared" si="76"/>
        <v>1.36986301369868E-3</v>
      </c>
      <c r="P290" s="4">
        <f t="shared" si="76"/>
        <v>-4.91642084562538E-4</v>
      </c>
      <c r="Q290" s="4">
        <f t="shared" si="76"/>
        <v>-5.6105610561056896E-3</v>
      </c>
      <c r="R290" s="4">
        <f t="shared" si="76"/>
        <v>6.3668921607640261E-3</v>
      </c>
      <c r="S290" s="4">
        <f t="shared" si="76"/>
        <v>7.684918347742542E-3</v>
      </c>
      <c r="T290" s="4">
        <f t="shared" si="76"/>
        <v>-4.9813200498132204E-3</v>
      </c>
      <c r="U290" s="4">
        <f t="shared" si="76"/>
        <v>-2.0000000000000018E-3</v>
      </c>
      <c r="V290" s="4">
        <f t="shared" si="76"/>
        <v>4.9212598425196763E-3</v>
      </c>
      <c r="W290" s="4">
        <f t="shared" si="76"/>
        <v>-1.3609850939727774E-2</v>
      </c>
      <c r="X290" s="4">
        <f t="shared" si="76"/>
        <v>0</v>
      </c>
      <c r="Y290" s="4">
        <f t="shared" si="76"/>
        <v>-1.0020040080160331E-2</v>
      </c>
      <c r="Z290" s="4">
        <f t="shared" si="76"/>
        <v>1.3108614232209881E-2</v>
      </c>
      <c r="AA290" s="4">
        <f t="shared" si="76"/>
        <v>0</v>
      </c>
      <c r="AB290" s="4">
        <f t="shared" si="76"/>
        <v>9.3676814988290502E-3</v>
      </c>
      <c r="AC290" s="4">
        <f t="shared" si="76"/>
        <v>2.1849963583393528E-3</v>
      </c>
      <c r="AD290" s="4">
        <f t="shared" si="76"/>
        <v>-1.2048192771085819E-3</v>
      </c>
      <c r="AE290" s="4">
        <f t="shared" si="76"/>
        <v>3.3613445378151141E-3</v>
      </c>
      <c r="AF290" s="4">
        <f t="shared" si="76"/>
        <v>-9.4786729857820884E-3</v>
      </c>
      <c r="AG290" s="4">
        <f t="shared" si="76"/>
        <v>-5.5066079295154058E-3</v>
      </c>
      <c r="AH290" s="4">
        <f t="shared" si="76"/>
        <v>-6.1130922058073578E-3</v>
      </c>
      <c r="AI290" s="4">
        <f t="shared" si="76"/>
        <v>-7.3529411764706731E-3</v>
      </c>
      <c r="AJ290" s="4">
        <f t="shared" si="76"/>
        <v>0</v>
      </c>
      <c r="AK290" s="4">
        <f t="shared" si="76"/>
        <v>2.9521441889372335E-2</v>
      </c>
      <c r="AL290" s="4">
        <f t="shared" si="76"/>
        <v>2.3752969121140222E-3</v>
      </c>
      <c r="AM290" s="4">
        <f t="shared" si="76"/>
        <v>-2.2321428571430157E-3</v>
      </c>
      <c r="AN290" s="4">
        <f t="shared" si="76"/>
        <v>1.6516516516516422E-2</v>
      </c>
      <c r="AO290" s="4">
        <f t="shared" si="76"/>
        <v>-1.6694490818029983E-3</v>
      </c>
      <c r="AP290" s="4">
        <f t="shared" si="76"/>
        <v>-1.287001287001277E-2</v>
      </c>
      <c r="AQ290" s="4">
        <f t="shared" si="76"/>
        <v>4.9875311720699589E-3</v>
      </c>
      <c r="AR290" s="4">
        <f t="shared" si="76"/>
        <v>-2.7182866556836882E-2</v>
      </c>
      <c r="AS290" s="4">
        <f t="shared" si="76"/>
        <v>6.1523899668718407E-3</v>
      </c>
      <c r="AT290" s="4">
        <f t="shared" si="76"/>
        <v>-2.5131942699171406E-3</v>
      </c>
      <c r="AU290" s="4">
        <f t="shared" si="76"/>
        <v>-7.8636959370903536E-4</v>
      </c>
      <c r="AV290" s="4">
        <f t="shared" si="76"/>
        <v>0</v>
      </c>
      <c r="AW290" s="4">
        <f t="shared" si="76"/>
        <v>2.8981307056945571E-3</v>
      </c>
      <c r="AX290" s="4">
        <f t="shared" si="76"/>
        <v>-8.7873462214411724E-3</v>
      </c>
      <c r="AY290" s="4">
        <f t="shared" si="76"/>
        <v>-8.1096196868009063E-3</v>
      </c>
      <c r="AZ290" s="4">
        <f t="shared" si="76"/>
        <v>2.7156883225403217E-3</v>
      </c>
      <c r="BA290" s="4">
        <f t="shared" si="76"/>
        <v>-4.87210718635811E-2</v>
      </c>
      <c r="BB290" s="4">
        <f t="shared" si="76"/>
        <v>0.15473684210526328</v>
      </c>
      <c r="BC290" s="4">
        <f t="shared" si="76"/>
        <v>-7.9357106981416514E-2</v>
      </c>
      <c r="BD290" s="4">
        <f t="shared" si="76"/>
        <v>3.0325443786982209E-2</v>
      </c>
      <c r="BE290" s="4">
        <f t="shared" si="76"/>
        <v>-2.3516835916622236E-2</v>
      </c>
      <c r="BF290" s="4">
        <f t="shared" si="76"/>
        <v>-2.8723404255319052E-2</v>
      </c>
      <c r="BG290" s="4">
        <f t="shared" si="76"/>
        <v>1.0800508259212194E-2</v>
      </c>
      <c r="BH290" s="4">
        <f t="shared" si="76"/>
        <v>-5.3706946876824202E-2</v>
      </c>
      <c r="BI290" s="4">
        <f t="shared" si="76"/>
        <v>2.4495058014611049E-2</v>
      </c>
      <c r="BJ290" s="4">
        <f t="shared" si="76"/>
        <v>0.14285714285714279</v>
      </c>
      <c r="BK290" s="4">
        <f t="shared" si="76"/>
        <v>-4.2964554242749808E-2</v>
      </c>
      <c r="BL290" s="4">
        <f t="shared" si="76"/>
        <v>-2.1972884525479186E-2</v>
      </c>
      <c r="BM290" s="4">
        <f t="shared" si="76"/>
        <v>5.2892561983471031E-2</v>
      </c>
      <c r="BN290" s="4">
        <f t="shared" si="76"/>
        <v>-2.2629310344827513E-2</v>
      </c>
      <c r="BO290" s="4">
        <f t="shared" si="76"/>
        <v>-1.2670107930549013E-2</v>
      </c>
      <c r="BP290" s="4">
        <f t="shared" ref="BP290:CX290" si="77">BP37/BP36-1</f>
        <v>-3.1682284694332874E-2</v>
      </c>
      <c r="BQ290" s="4">
        <f t="shared" si="77"/>
        <v>-2.5067750677506773E-2</v>
      </c>
      <c r="BR290" s="4">
        <f t="shared" si="77"/>
        <v>-3.9296187683284578E-2</v>
      </c>
      <c r="BS290" s="4">
        <f t="shared" si="77"/>
        <v>2.5826446280991844E-2</v>
      </c>
      <c r="BT290" s="4">
        <f t="shared" si="77"/>
        <v>8.5279940674825028E-3</v>
      </c>
      <c r="BU290" s="4">
        <f t="shared" si="77"/>
        <v>-1.8212862834376842E-2</v>
      </c>
      <c r="BV290" s="4">
        <f t="shared" si="77"/>
        <v>1.3078470824949617E-2</v>
      </c>
      <c r="BW290" s="4">
        <f t="shared" si="77"/>
        <v>4.6648237733241116E-2</v>
      </c>
      <c r="BX290" s="4">
        <f t="shared" si="77"/>
        <v>3.6915504511894071E-3</v>
      </c>
      <c r="BY290" s="4">
        <f t="shared" si="77"/>
        <v>-2.7833001988071704E-2</v>
      </c>
      <c r="BZ290" s="4">
        <f t="shared" si="77"/>
        <v>-2.631578947368407E-2</v>
      </c>
      <c r="CA290" s="4">
        <f t="shared" si="77"/>
        <v>0.11844569288389528</v>
      </c>
      <c r="CB290" s="4">
        <f t="shared" si="77"/>
        <v>4.2590431738623202E-2</v>
      </c>
      <c r="CC290" s="4">
        <f t="shared" si="77"/>
        <v>8.5662759242560726E-2</v>
      </c>
      <c r="CD290" s="4">
        <f t="shared" si="77"/>
        <v>3.5765379113018581E-2</v>
      </c>
      <c r="CE290" s="4">
        <f t="shared" si="77"/>
        <v>2.771855010660973E-2</v>
      </c>
      <c r="CF290" s="4">
        <f t="shared" si="77"/>
        <v>-4.0629921259842439E-2</v>
      </c>
      <c r="CG290" s="4">
        <f t="shared" si="77"/>
        <v>1.6210739614994862E-2</v>
      </c>
      <c r="CH290" s="4">
        <f t="shared" si="77"/>
        <v>8.5569620253164613E-2</v>
      </c>
      <c r="CI290" s="4">
        <f t="shared" si="77"/>
        <v>-2.8423772609819209E-2</v>
      </c>
      <c r="CJ290" s="4">
        <f t="shared" si="77"/>
        <v>-3.1634446397188043E-2</v>
      </c>
      <c r="CK290" s="4">
        <f t="shared" si="77"/>
        <v>2.5163094128611396E-2</v>
      </c>
      <c r="CL290" s="4">
        <f t="shared" si="77"/>
        <v>1.8144116122343235E-2</v>
      </c>
      <c r="CM290" s="4">
        <f t="shared" si="77"/>
        <v>-5.5138662316476239E-2</v>
      </c>
      <c r="CN290" s="4">
        <f t="shared" si="77"/>
        <v>4.722979109900094E-2</v>
      </c>
      <c r="CO290" s="4">
        <f t="shared" si="77"/>
        <v>-8.1229418221734351E-2</v>
      </c>
      <c r="CP290" s="4">
        <f t="shared" si="77"/>
        <v>2.4377593360995764E-2</v>
      </c>
      <c r="CQ290" s="4">
        <f t="shared" si="77"/>
        <v>-4.5286506469500942E-2</v>
      </c>
      <c r="CR290" s="4">
        <f t="shared" si="77"/>
        <v>6.4046579330422126E-2</v>
      </c>
      <c r="CS290" s="4">
        <f t="shared" si="77"/>
        <v>-5.3527118043247168E-2</v>
      </c>
      <c r="CT290" s="4">
        <f t="shared" si="77"/>
        <v>1.0075566750629594E-2</v>
      </c>
      <c r="CU290" s="4">
        <f t="shared" si="77"/>
        <v>3.4855179185075968E-2</v>
      </c>
      <c r="CV290" s="4">
        <f t="shared" si="77"/>
        <v>3.3444816053511683E-2</v>
      </c>
      <c r="CW290" s="4">
        <f t="shared" si="77"/>
        <v>-3.7037037037037646E-3</v>
      </c>
      <c r="CX290" s="4">
        <f t="shared" si="77"/>
        <v>3.8610038610038533E-3</v>
      </c>
    </row>
    <row r="291" spans="2:102" x14ac:dyDescent="0.35">
      <c r="B291" s="3">
        <f t="shared" si="12"/>
        <v>35</v>
      </c>
      <c r="C291" s="4">
        <f t="shared" si="13"/>
        <v>-2.1401819154629464E-3</v>
      </c>
      <c r="D291" s="4">
        <f t="shared" ref="D291:BO291" si="78">D38/D37-1</f>
        <v>-1.3210039630119352E-3</v>
      </c>
      <c r="E291" s="4">
        <f t="shared" si="78"/>
        <v>4.8648648648648152E-3</v>
      </c>
      <c r="F291" s="4">
        <f t="shared" si="78"/>
        <v>0</v>
      </c>
      <c r="G291" s="4">
        <f t="shared" si="78"/>
        <v>0</v>
      </c>
      <c r="H291" s="4">
        <f t="shared" si="78"/>
        <v>3.4324942791761348E-3</v>
      </c>
      <c r="I291" s="4">
        <f t="shared" si="78"/>
        <v>2.9342723004694982E-3</v>
      </c>
      <c r="J291" s="4">
        <f t="shared" si="78"/>
        <v>-2.4804777216352769E-2</v>
      </c>
      <c r="K291" s="4">
        <f t="shared" si="78"/>
        <v>-2.4271844660194164E-3</v>
      </c>
      <c r="L291" s="4">
        <f t="shared" si="78"/>
        <v>2.9585798816569309E-3</v>
      </c>
      <c r="M291" s="4">
        <f t="shared" si="78"/>
        <v>-3.011141222523106E-4</v>
      </c>
      <c r="N291" s="4">
        <f t="shared" si="78"/>
        <v>-9.1743119266055606E-3</v>
      </c>
      <c r="O291" s="4">
        <f t="shared" si="78"/>
        <v>1.3679890560875929E-3</v>
      </c>
      <c r="P291" s="4">
        <f t="shared" si="78"/>
        <v>1.4756517461880225E-3</v>
      </c>
      <c r="Q291" s="4">
        <f t="shared" si="78"/>
        <v>7.6335877862596657E-3</v>
      </c>
      <c r="R291" s="4">
        <f t="shared" si="78"/>
        <v>7.5128509292210488E-3</v>
      </c>
      <c r="S291" s="4">
        <f t="shared" si="78"/>
        <v>1.2710517953606892E-3</v>
      </c>
      <c r="T291" s="4">
        <f t="shared" si="78"/>
        <v>-4.171881518564291E-4</v>
      </c>
      <c r="U291" s="4">
        <f t="shared" si="78"/>
        <v>0</v>
      </c>
      <c r="V291" s="4">
        <f t="shared" si="78"/>
        <v>1.1753183153770719E-2</v>
      </c>
      <c r="W291" s="4">
        <f t="shared" si="78"/>
        <v>-2.6281208935611255E-3</v>
      </c>
      <c r="X291" s="4">
        <f t="shared" si="78"/>
        <v>0</v>
      </c>
      <c r="Y291" s="4">
        <f t="shared" si="78"/>
        <v>-6.0728744939271273E-3</v>
      </c>
      <c r="Z291" s="4">
        <f t="shared" si="78"/>
        <v>4.6210720887245316E-3</v>
      </c>
      <c r="AA291" s="4">
        <f t="shared" si="78"/>
        <v>1.9197207678882888E-2</v>
      </c>
      <c r="AB291" s="4">
        <f t="shared" si="78"/>
        <v>0</v>
      </c>
      <c r="AC291" s="4">
        <f t="shared" si="78"/>
        <v>4.3604651162791885E-3</v>
      </c>
      <c r="AD291" s="4">
        <f t="shared" si="78"/>
        <v>-6.0313630880570734E-4</v>
      </c>
      <c r="AE291" s="4">
        <f t="shared" si="78"/>
        <v>5.862646566164198E-3</v>
      </c>
      <c r="AF291" s="4">
        <f t="shared" si="78"/>
        <v>2.7910685805423441E-3</v>
      </c>
      <c r="AG291" s="4">
        <f t="shared" si="78"/>
        <v>3.6913990402376307E-4</v>
      </c>
      <c r="AH291" s="4">
        <f t="shared" si="78"/>
        <v>1.7426960533059921E-2</v>
      </c>
      <c r="AI291" s="4">
        <f t="shared" si="78"/>
        <v>-6.7340067340060372E-4</v>
      </c>
      <c r="AJ291" s="4">
        <f t="shared" si="78"/>
        <v>1.712328767123239E-3</v>
      </c>
      <c r="AK291" s="4">
        <f t="shared" si="78"/>
        <v>1.5393902807123494E-2</v>
      </c>
      <c r="AL291" s="4">
        <f t="shared" si="78"/>
        <v>-4.7393364928909332E-3</v>
      </c>
      <c r="AM291" s="4">
        <f t="shared" si="78"/>
        <v>5.5928411633110464E-4</v>
      </c>
      <c r="AN291" s="4">
        <f t="shared" si="78"/>
        <v>-2.2156573116690614E-3</v>
      </c>
      <c r="AO291" s="4">
        <f t="shared" si="78"/>
        <v>-2.9264214046822445E-3</v>
      </c>
      <c r="AP291" s="4">
        <f t="shared" si="78"/>
        <v>-3.4767492394611743E-3</v>
      </c>
      <c r="AQ291" s="4">
        <f t="shared" si="78"/>
        <v>6.2034739454093213E-3</v>
      </c>
      <c r="AR291" s="4">
        <f t="shared" si="78"/>
        <v>1.4394580863674955E-2</v>
      </c>
      <c r="AS291" s="4">
        <f t="shared" si="78"/>
        <v>0</v>
      </c>
      <c r="AT291" s="4">
        <f t="shared" si="78"/>
        <v>-5.2910052910053462E-3</v>
      </c>
      <c r="AU291" s="4">
        <f t="shared" si="78"/>
        <v>7.0828961175237737E-3</v>
      </c>
      <c r="AV291" s="4">
        <f t="shared" si="78"/>
        <v>4.6866863391772373E-3</v>
      </c>
      <c r="AW291" s="4">
        <f t="shared" si="78"/>
        <v>-6.0684872128303757E-3</v>
      </c>
      <c r="AX291" s="4">
        <f t="shared" si="78"/>
        <v>1.134751773049647E-2</v>
      </c>
      <c r="AY291" s="4">
        <f t="shared" si="78"/>
        <v>5.3566394135888817E-3</v>
      </c>
      <c r="AZ291" s="4">
        <f t="shared" si="78"/>
        <v>-6.4583333333333437E-3</v>
      </c>
      <c r="BA291" s="4">
        <f t="shared" si="78"/>
        <v>0.13188220230473746</v>
      </c>
      <c r="BB291" s="4">
        <f t="shared" si="78"/>
        <v>8.2041932543299723E-3</v>
      </c>
      <c r="BC291" s="4">
        <f t="shared" si="78"/>
        <v>-1.6912165848335992E-2</v>
      </c>
      <c r="BD291" s="4">
        <f t="shared" si="78"/>
        <v>-2.7279253409906556E-2</v>
      </c>
      <c r="BE291" s="4">
        <f t="shared" si="78"/>
        <v>1.6420361247947435E-2</v>
      </c>
      <c r="BF291" s="4">
        <f t="shared" si="78"/>
        <v>3.0668127053669059E-2</v>
      </c>
      <c r="BG291" s="4">
        <f t="shared" si="78"/>
        <v>5.6568196103079504E-3</v>
      </c>
      <c r="BH291" s="4">
        <f t="shared" si="78"/>
        <v>5.2436767427513686E-2</v>
      </c>
      <c r="BI291" s="4">
        <f t="shared" si="78"/>
        <v>7.9697986577180746E-3</v>
      </c>
      <c r="BJ291" s="4">
        <f t="shared" si="78"/>
        <v>-6.2499999999999889E-2</v>
      </c>
      <c r="BK291" s="4">
        <f t="shared" si="78"/>
        <v>7.239057239057245E-2</v>
      </c>
      <c r="BL291" s="4">
        <f t="shared" si="78"/>
        <v>4.5411089866156829E-2</v>
      </c>
      <c r="BM291" s="4">
        <f t="shared" si="78"/>
        <v>-3.9246467817896424E-2</v>
      </c>
      <c r="BN291" s="4">
        <f t="shared" si="78"/>
        <v>-7.5523704520396917E-2</v>
      </c>
      <c r="BO291" s="4">
        <f t="shared" si="78"/>
        <v>2.1387832699619747E-2</v>
      </c>
      <c r="BP291" s="4">
        <f t="shared" ref="BP291:CX291" si="79">BP38/BP37-1</f>
        <v>1.7050691244239635E-2</v>
      </c>
      <c r="BQ291" s="4">
        <f t="shared" si="79"/>
        <v>4.9339819318971356E-2</v>
      </c>
      <c r="BR291" s="4">
        <f t="shared" si="79"/>
        <v>5.1282051282051322E-2</v>
      </c>
      <c r="BS291" s="4">
        <f t="shared" si="79"/>
        <v>-3.2225579053373643E-2</v>
      </c>
      <c r="BT291" s="4">
        <f t="shared" si="79"/>
        <v>-3.0147058823529416E-2</v>
      </c>
      <c r="BU291" s="4">
        <f t="shared" si="79"/>
        <v>2.7826086956521667E-2</v>
      </c>
      <c r="BV291" s="4">
        <f t="shared" si="79"/>
        <v>6.9513406156902491E-3</v>
      </c>
      <c r="BW291" s="4">
        <f t="shared" si="79"/>
        <v>-4.7870584351271006E-2</v>
      </c>
      <c r="BX291" s="4">
        <f t="shared" si="79"/>
        <v>3.1467102574581185E-2</v>
      </c>
      <c r="BY291" s="4">
        <f t="shared" si="79"/>
        <v>-1.5337423312883236E-2</v>
      </c>
      <c r="BZ291" s="4">
        <f t="shared" si="79"/>
        <v>-5.1597051597051635E-2</v>
      </c>
      <c r="CA291" s="4">
        <f t="shared" si="79"/>
        <v>-0.15403934700711597</v>
      </c>
      <c r="CB291" s="4">
        <f t="shared" si="79"/>
        <v>-4.5327364297705786E-2</v>
      </c>
      <c r="CC291" s="4">
        <f t="shared" si="79"/>
        <v>-2.9485049833886889E-2</v>
      </c>
      <c r="CD291" s="4">
        <f t="shared" si="79"/>
        <v>-3.8674033149171283E-2</v>
      </c>
      <c r="CE291" s="4">
        <f t="shared" si="79"/>
        <v>-5.2385892116182609E-2</v>
      </c>
      <c r="CF291" s="4">
        <f t="shared" si="79"/>
        <v>-3.3486539724228437E-2</v>
      </c>
      <c r="CG291" s="4">
        <f t="shared" si="79"/>
        <v>-1.9940179461614971E-3</v>
      </c>
      <c r="CH291" s="4">
        <f t="shared" si="79"/>
        <v>-4.8041044776119479E-2</v>
      </c>
      <c r="CI291" s="4">
        <f t="shared" si="79"/>
        <v>5.0531914893617191E-2</v>
      </c>
      <c r="CJ291" s="4">
        <f t="shared" si="79"/>
        <v>2.7586206896551557E-2</v>
      </c>
      <c r="CK291" s="4">
        <f t="shared" si="79"/>
        <v>-1.8636363636363673E-2</v>
      </c>
      <c r="CL291" s="4">
        <f t="shared" si="79"/>
        <v>-3.3095723014256673E-2</v>
      </c>
      <c r="CM291" s="4">
        <f t="shared" si="79"/>
        <v>1.8646408839779083E-2</v>
      </c>
      <c r="CN291" s="4">
        <f t="shared" si="79"/>
        <v>-2.8620988725065022E-2</v>
      </c>
      <c r="CO291" s="4">
        <f t="shared" si="79"/>
        <v>6.212664277180413E-2</v>
      </c>
      <c r="CP291" s="4">
        <f t="shared" si="79"/>
        <v>4.0000000000000036E-2</v>
      </c>
      <c r="CQ291" s="4">
        <f t="shared" si="79"/>
        <v>-1.8877057115198492E-2</v>
      </c>
      <c r="CR291" s="4">
        <f t="shared" si="79"/>
        <v>-5.1527587779297668E-2</v>
      </c>
      <c r="CS291" s="4">
        <f t="shared" si="79"/>
        <v>7.7902621722846455E-2</v>
      </c>
      <c r="CT291" s="4">
        <f t="shared" si="79"/>
        <v>1.6209476309227089E-2</v>
      </c>
      <c r="CU291" s="4">
        <f t="shared" si="79"/>
        <v>7.5901328273244584E-3</v>
      </c>
      <c r="CV291" s="4">
        <f t="shared" si="79"/>
        <v>0</v>
      </c>
      <c r="CW291" s="4">
        <f t="shared" si="79"/>
        <v>-2.6022304832713727E-2</v>
      </c>
      <c r="CX291" s="4">
        <f t="shared" si="79"/>
        <v>-3.7019230769230749E-2</v>
      </c>
    </row>
    <row r="292" spans="2:102" x14ac:dyDescent="0.35">
      <c r="B292" s="3">
        <f t="shared" si="12"/>
        <v>36</v>
      </c>
      <c r="C292" s="4">
        <f t="shared" si="13"/>
        <v>-3.7533512064343855E-3</v>
      </c>
      <c r="D292" s="4">
        <f t="shared" ref="D292:BO292" si="80">D39/D38-1</f>
        <v>-3.9682539682538431E-3</v>
      </c>
      <c r="E292" s="4">
        <f t="shared" si="80"/>
        <v>-1.0758472296933386E-3</v>
      </c>
      <c r="F292" s="4">
        <f t="shared" si="80"/>
        <v>-1.9230769230769273E-2</v>
      </c>
      <c r="G292" s="4">
        <f t="shared" si="80"/>
        <v>0</v>
      </c>
      <c r="H292" s="4">
        <f t="shared" si="80"/>
        <v>-9.1220068415051037E-3</v>
      </c>
      <c r="I292" s="4">
        <f t="shared" si="80"/>
        <v>-8.7770626097132265E-3</v>
      </c>
      <c r="J292" s="4">
        <f t="shared" si="80"/>
        <v>1.413094677343385E-2</v>
      </c>
      <c r="K292" s="4">
        <f t="shared" si="80"/>
        <v>4.8661800486617945E-3</v>
      </c>
      <c r="L292" s="4">
        <f t="shared" si="80"/>
        <v>-8.8495575221240186E-3</v>
      </c>
      <c r="M292" s="4">
        <f t="shared" si="80"/>
        <v>0</v>
      </c>
      <c r="N292" s="4">
        <f t="shared" si="80"/>
        <v>9.2592592592593004E-3</v>
      </c>
      <c r="O292" s="4">
        <f t="shared" si="80"/>
        <v>-1.366120218579292E-3</v>
      </c>
      <c r="P292" s="4">
        <f t="shared" si="80"/>
        <v>2.9469548133596035E-3</v>
      </c>
      <c r="Q292" s="4">
        <f t="shared" si="80"/>
        <v>-1.6469038208168918E-3</v>
      </c>
      <c r="R292" s="4">
        <f t="shared" si="80"/>
        <v>0</v>
      </c>
      <c r="S292" s="4">
        <f t="shared" si="80"/>
        <v>-1.9041574103459968E-3</v>
      </c>
      <c r="T292" s="4">
        <f t="shared" si="80"/>
        <v>-1.043405676126874E-2</v>
      </c>
      <c r="U292" s="4">
        <f t="shared" si="80"/>
        <v>1.002004008016022E-2</v>
      </c>
      <c r="V292" s="4">
        <f t="shared" si="80"/>
        <v>1.4520813165537216E-3</v>
      </c>
      <c r="W292" s="4">
        <f t="shared" si="80"/>
        <v>0</v>
      </c>
      <c r="X292" s="4">
        <f t="shared" si="80"/>
        <v>0</v>
      </c>
      <c r="Y292" s="4">
        <f t="shared" si="80"/>
        <v>2.0366598778003286E-3</v>
      </c>
      <c r="Z292" s="4">
        <f t="shared" si="80"/>
        <v>-1.2879484820607079E-2</v>
      </c>
      <c r="AA292" s="4">
        <f t="shared" si="80"/>
        <v>-3.424657534246478E-3</v>
      </c>
      <c r="AB292" s="4">
        <f t="shared" si="80"/>
        <v>0</v>
      </c>
      <c r="AC292" s="4">
        <f t="shared" si="80"/>
        <v>7.2358900144720018E-4</v>
      </c>
      <c r="AD292" s="4">
        <f t="shared" si="80"/>
        <v>1.2070006035003189E-3</v>
      </c>
      <c r="AE292" s="4">
        <f t="shared" si="80"/>
        <v>1.3322231473771762E-2</v>
      </c>
      <c r="AF292" s="4">
        <f t="shared" si="80"/>
        <v>2.1471172962226781E-2</v>
      </c>
      <c r="AG292" s="4">
        <f t="shared" si="80"/>
        <v>4.7970479704797508E-3</v>
      </c>
      <c r="AH292" s="4">
        <f t="shared" si="80"/>
        <v>1.007556675062915E-3</v>
      </c>
      <c r="AI292" s="4">
        <f t="shared" si="80"/>
        <v>-1.3477088948786742E-3</v>
      </c>
      <c r="AJ292" s="4">
        <f t="shared" si="80"/>
        <v>0</v>
      </c>
      <c r="AK292" s="4">
        <f t="shared" si="80"/>
        <v>-8.9179548156959054E-4</v>
      </c>
      <c r="AL292" s="4">
        <f t="shared" si="80"/>
        <v>-1.1904761904761862E-3</v>
      </c>
      <c r="AM292" s="4">
        <f t="shared" si="80"/>
        <v>1.1179429849077493E-3</v>
      </c>
      <c r="AN292" s="4">
        <f t="shared" si="80"/>
        <v>-1.4803849000739611E-3</v>
      </c>
      <c r="AO292" s="4">
        <f t="shared" si="80"/>
        <v>8.3857442348000966E-4</v>
      </c>
      <c r="AP292" s="4">
        <f t="shared" si="80"/>
        <v>-1.7008286088094238E-2</v>
      </c>
      <c r="AQ292" s="4">
        <f t="shared" si="80"/>
        <v>-4.9321824907520018E-3</v>
      </c>
      <c r="AR292" s="4">
        <f t="shared" si="80"/>
        <v>4.1736227045063856E-4</v>
      </c>
      <c r="AS292" s="4">
        <f t="shared" si="80"/>
        <v>2.8222013170271509E-3</v>
      </c>
      <c r="AT292" s="4">
        <f t="shared" si="80"/>
        <v>5.0658561296867965E-4</v>
      </c>
      <c r="AU292" s="4">
        <f t="shared" si="80"/>
        <v>-2.604845011721868E-3</v>
      </c>
      <c r="AV292" s="4">
        <f t="shared" si="80"/>
        <v>8.6385625431928403E-4</v>
      </c>
      <c r="AW292" s="4">
        <f t="shared" si="80"/>
        <v>-4.0703590638174747E-3</v>
      </c>
      <c r="AX292" s="4">
        <f t="shared" si="80"/>
        <v>-3.506311360448322E-4</v>
      </c>
      <c r="AY292" s="4">
        <f t="shared" si="80"/>
        <v>-4.2063937184519951E-3</v>
      </c>
      <c r="AZ292" s="4">
        <f t="shared" si="80"/>
        <v>-7.1293772279302781E-3</v>
      </c>
      <c r="BA292" s="4">
        <f t="shared" si="80"/>
        <v>-3.7330316742081426E-2</v>
      </c>
      <c r="BB292" s="4">
        <f t="shared" si="80"/>
        <v>-5.6057866184448524E-2</v>
      </c>
      <c r="BC292" s="4">
        <f t="shared" si="80"/>
        <v>6.7702552719200781E-2</v>
      </c>
      <c r="BD292" s="4">
        <f t="shared" si="80"/>
        <v>-2.0664206642066474E-2</v>
      </c>
      <c r="BE292" s="4">
        <f t="shared" si="80"/>
        <v>2.477113624124927E-2</v>
      </c>
      <c r="BF292" s="4">
        <f t="shared" si="80"/>
        <v>-1.5940488841657885E-2</v>
      </c>
      <c r="BG292" s="4">
        <f t="shared" si="80"/>
        <v>1.6250000000000098E-2</v>
      </c>
      <c r="BH292" s="4">
        <f t="shared" si="80"/>
        <v>2.8722157092614387E-2</v>
      </c>
      <c r="BI292" s="4">
        <f t="shared" si="80"/>
        <v>-2.2055763628797354E-2</v>
      </c>
      <c r="BJ292" s="4">
        <f t="shared" si="80"/>
        <v>-2.2222222222222254E-2</v>
      </c>
      <c r="BK292" s="4">
        <f t="shared" si="80"/>
        <v>-5.2328623757194048E-3</v>
      </c>
      <c r="BL292" s="4">
        <f t="shared" si="80"/>
        <v>-3.2007315957933713E-3</v>
      </c>
      <c r="BM292" s="4">
        <f t="shared" si="80"/>
        <v>-8.6601307189542509E-2</v>
      </c>
      <c r="BN292" s="4">
        <f t="shared" si="80"/>
        <v>5.4263565891472965E-2</v>
      </c>
      <c r="BO292" s="4">
        <f t="shared" si="80"/>
        <v>-1.0702652396463286E-2</v>
      </c>
      <c r="BP292" s="4">
        <f t="shared" ref="BP292:CX292" si="81">BP39/BP38-1</f>
        <v>-4.5310376076121983E-3</v>
      </c>
      <c r="BQ292" s="4">
        <f t="shared" si="81"/>
        <v>-5.9602649006622488E-2</v>
      </c>
      <c r="BR292" s="4">
        <f t="shared" si="81"/>
        <v>-2.4970963995354256E-2</v>
      </c>
      <c r="BS292" s="4">
        <f t="shared" si="81"/>
        <v>-2.9136316337148749E-2</v>
      </c>
      <c r="BT292" s="4">
        <f t="shared" si="81"/>
        <v>3.0326004548901775E-3</v>
      </c>
      <c r="BU292" s="4">
        <f t="shared" si="81"/>
        <v>1.3536379018612488E-2</v>
      </c>
      <c r="BV292" s="4">
        <f t="shared" si="81"/>
        <v>3.5831689677843448E-2</v>
      </c>
      <c r="BW292" s="4">
        <f t="shared" si="81"/>
        <v>4.1608876560332853E-3</v>
      </c>
      <c r="BX292" s="4">
        <f t="shared" si="81"/>
        <v>-2.7733755942946914E-3</v>
      </c>
      <c r="BY292" s="4">
        <f t="shared" si="81"/>
        <v>6.1266874350986544E-2</v>
      </c>
      <c r="BZ292" s="4">
        <f t="shared" si="81"/>
        <v>1.0362694300518172E-2</v>
      </c>
      <c r="CA292" s="4">
        <f t="shared" si="81"/>
        <v>2.671944581890151E-2</v>
      </c>
      <c r="CB292" s="4">
        <f t="shared" si="81"/>
        <v>-4.6893317702226822E-3</v>
      </c>
      <c r="CC292" s="4">
        <f t="shared" si="81"/>
        <v>-4.1934103551561797E-2</v>
      </c>
      <c r="CD292" s="4">
        <f t="shared" si="81"/>
        <v>4.5977011494252817E-2</v>
      </c>
      <c r="CE292" s="4">
        <f t="shared" si="81"/>
        <v>5.4734537493159596E-3</v>
      </c>
      <c r="CF292" s="4">
        <f t="shared" si="81"/>
        <v>0.11684782608695654</v>
      </c>
      <c r="CG292" s="4">
        <f t="shared" si="81"/>
        <v>4.3456543456543484E-2</v>
      </c>
      <c r="CH292" s="4">
        <f t="shared" si="81"/>
        <v>-1.2248897599216102E-2</v>
      </c>
      <c r="CI292" s="4">
        <f t="shared" si="81"/>
        <v>-2.0253164556962022E-2</v>
      </c>
      <c r="CJ292" s="4">
        <f t="shared" si="81"/>
        <v>-1.5542211232779879E-2</v>
      </c>
      <c r="CK292" s="4">
        <f t="shared" si="81"/>
        <v>-9.7267253358036543E-3</v>
      </c>
      <c r="CL292" s="4">
        <f t="shared" si="81"/>
        <v>8.9520800421274416E-3</v>
      </c>
      <c r="CM292" s="4">
        <f t="shared" si="81"/>
        <v>1.9322033898305113E-2</v>
      </c>
      <c r="CN292" s="4">
        <f t="shared" si="81"/>
        <v>-1.5178571428571375E-2</v>
      </c>
      <c r="CO292" s="4">
        <f t="shared" si="81"/>
        <v>-6.1867266591676073E-2</v>
      </c>
      <c r="CP292" s="4">
        <f t="shared" si="81"/>
        <v>-5.0632911392405E-2</v>
      </c>
      <c r="CQ292" s="4">
        <f t="shared" si="81"/>
        <v>2.6147015293537246E-2</v>
      </c>
      <c r="CR292" s="4">
        <f t="shared" si="81"/>
        <v>2.7884615384615286E-2</v>
      </c>
      <c r="CS292" s="4">
        <f t="shared" si="81"/>
        <v>-3.2661570535093887E-2</v>
      </c>
      <c r="CT292" s="4">
        <f t="shared" si="81"/>
        <v>-1.6564417177914126E-2</v>
      </c>
      <c r="CU292" s="4">
        <f t="shared" si="81"/>
        <v>5.1789077212807122E-3</v>
      </c>
      <c r="CV292" s="4">
        <f t="shared" si="81"/>
        <v>4.2071197411003292E-2</v>
      </c>
      <c r="CW292" s="4">
        <f t="shared" si="81"/>
        <v>1.5267175572519109E-2</v>
      </c>
      <c r="CX292" s="4">
        <f t="shared" si="81"/>
        <v>5.5416874687967965E-2</v>
      </c>
    </row>
    <row r="293" spans="2:102" x14ac:dyDescent="0.35">
      <c r="B293" s="3">
        <f t="shared" si="12"/>
        <v>37</v>
      </c>
      <c r="C293" s="4">
        <f t="shared" si="13"/>
        <v>-8.0731969860063924E-3</v>
      </c>
      <c r="D293" s="4">
        <f t="shared" ref="D293:BO293" si="82">D40/D39-1</f>
        <v>0</v>
      </c>
      <c r="E293" s="4">
        <f t="shared" si="82"/>
        <v>-6.4620355411955099E-3</v>
      </c>
      <c r="F293" s="4">
        <f t="shared" si="82"/>
        <v>1.9607843137254832E-2</v>
      </c>
      <c r="G293" s="4">
        <f t="shared" si="82"/>
        <v>0</v>
      </c>
      <c r="H293" s="4">
        <f t="shared" si="82"/>
        <v>-6.9044879171460405E-3</v>
      </c>
      <c r="I293" s="4">
        <f t="shared" si="82"/>
        <v>1.1806375442737771E-3</v>
      </c>
      <c r="J293" s="4">
        <f t="shared" si="82"/>
        <v>4.1802136553645841E-3</v>
      </c>
      <c r="K293" s="4">
        <f t="shared" si="82"/>
        <v>7.2639225181598821E-3</v>
      </c>
      <c r="L293" s="4">
        <f t="shared" si="82"/>
        <v>1.488095238095255E-2</v>
      </c>
      <c r="M293" s="4">
        <f t="shared" si="82"/>
        <v>2.7108433734939208E-3</v>
      </c>
      <c r="N293" s="4">
        <f t="shared" si="82"/>
        <v>0</v>
      </c>
      <c r="O293" s="4">
        <f t="shared" si="82"/>
        <v>1.3679890560875929E-3</v>
      </c>
      <c r="P293" s="4">
        <f t="shared" si="82"/>
        <v>-3.9177277179236469E-3</v>
      </c>
      <c r="Q293" s="4">
        <f t="shared" si="82"/>
        <v>-3.9590894094357898E-3</v>
      </c>
      <c r="R293" s="4">
        <f t="shared" si="82"/>
        <v>7.8492935635798844E-4</v>
      </c>
      <c r="S293" s="4">
        <f t="shared" si="82"/>
        <v>4.7694753577107729E-3</v>
      </c>
      <c r="T293" s="4">
        <f t="shared" si="82"/>
        <v>-5.0611556305356631E-3</v>
      </c>
      <c r="U293" s="4">
        <f t="shared" si="82"/>
        <v>-1.9841269841269771E-3</v>
      </c>
      <c r="V293" s="4">
        <f t="shared" si="82"/>
        <v>-7.2498791686805841E-3</v>
      </c>
      <c r="W293" s="4">
        <f t="shared" si="82"/>
        <v>-1.3175230566534468E-3</v>
      </c>
      <c r="X293" s="4">
        <f t="shared" si="82"/>
        <v>0</v>
      </c>
      <c r="Y293" s="4">
        <f t="shared" si="82"/>
        <v>4.0650406504065817E-3</v>
      </c>
      <c r="Z293" s="4">
        <f t="shared" si="82"/>
        <v>-9.3196644920778837E-4</v>
      </c>
      <c r="AA293" s="4">
        <f t="shared" si="82"/>
        <v>-3.4364261168385868E-3</v>
      </c>
      <c r="AB293" s="4">
        <f t="shared" si="82"/>
        <v>-8.7006960556843538E-3</v>
      </c>
      <c r="AC293" s="4">
        <f t="shared" si="82"/>
        <v>2.1691973969630851E-3</v>
      </c>
      <c r="AD293" s="4">
        <f t="shared" si="82"/>
        <v>1.8083182640145079E-3</v>
      </c>
      <c r="AE293" s="4">
        <f t="shared" si="82"/>
        <v>-4.9301561216105183E-3</v>
      </c>
      <c r="AF293" s="4">
        <f t="shared" si="82"/>
        <v>4.2818217205138343E-3</v>
      </c>
      <c r="AG293" s="4">
        <f t="shared" si="82"/>
        <v>1.8362100624311761E-3</v>
      </c>
      <c r="AH293" s="4">
        <f t="shared" si="82"/>
        <v>2.0130850528434774E-3</v>
      </c>
      <c r="AI293" s="4">
        <f t="shared" si="82"/>
        <v>-1.3495276653171406E-2</v>
      </c>
      <c r="AJ293" s="4">
        <f t="shared" si="82"/>
        <v>1.5384615384615552E-2</v>
      </c>
      <c r="AK293" s="4">
        <f t="shared" si="82"/>
        <v>-1.7851829812555842E-2</v>
      </c>
      <c r="AL293" s="4">
        <f t="shared" si="82"/>
        <v>2.3837902264600697E-3</v>
      </c>
      <c r="AM293" s="4">
        <f t="shared" si="82"/>
        <v>-5.583472920157595E-4</v>
      </c>
      <c r="AN293" s="4">
        <f t="shared" si="82"/>
        <v>-6.6716085989622087E-3</v>
      </c>
      <c r="AO293" s="4">
        <f t="shared" si="82"/>
        <v>0</v>
      </c>
      <c r="AP293" s="4">
        <f t="shared" si="82"/>
        <v>1.7746228926351915E-3</v>
      </c>
      <c r="AQ293" s="4">
        <f t="shared" si="82"/>
        <v>-6.1957868649319403E-3</v>
      </c>
      <c r="AR293" s="4">
        <f t="shared" si="82"/>
        <v>-7.509386733416723E-3</v>
      </c>
      <c r="AS293" s="4">
        <f t="shared" si="82"/>
        <v>4.2213883677297837E-3</v>
      </c>
      <c r="AT293" s="4">
        <f t="shared" si="82"/>
        <v>6.5822784810125601E-3</v>
      </c>
      <c r="AU293" s="4">
        <f t="shared" si="82"/>
        <v>2.3504831548708527E-3</v>
      </c>
      <c r="AV293" s="4">
        <f t="shared" si="82"/>
        <v>2.5893319523562219E-3</v>
      </c>
      <c r="AW293" s="4">
        <f t="shared" si="82"/>
        <v>4.9627791563273682E-3</v>
      </c>
      <c r="AX293" s="4">
        <f t="shared" si="82"/>
        <v>-1.1574886004910634E-2</v>
      </c>
      <c r="AY293" s="4">
        <f t="shared" si="82"/>
        <v>0</v>
      </c>
      <c r="AZ293" s="4">
        <f t="shared" si="82"/>
        <v>-6.3357972544886287E-4</v>
      </c>
      <c r="BA293" s="4">
        <f t="shared" si="82"/>
        <v>3.1727379553466495E-2</v>
      </c>
      <c r="BB293" s="4">
        <f t="shared" si="82"/>
        <v>5.3639846743295028E-2</v>
      </c>
      <c r="BC293" s="4">
        <f t="shared" si="82"/>
        <v>-7.2765072765070826E-3</v>
      </c>
      <c r="BD293" s="4">
        <f t="shared" si="82"/>
        <v>-1.8839487565938229E-2</v>
      </c>
      <c r="BE293" s="4">
        <f t="shared" si="82"/>
        <v>1.5764582238570579E-2</v>
      </c>
      <c r="BF293" s="4">
        <f t="shared" si="82"/>
        <v>8.4233261339092813E-2</v>
      </c>
      <c r="BG293" s="4">
        <f t="shared" si="82"/>
        <v>2.5215252152521517E-2</v>
      </c>
      <c r="BH293" s="4">
        <f t="shared" si="82"/>
        <v>-4.9002849002849014E-2</v>
      </c>
      <c r="BI293" s="4">
        <f t="shared" si="82"/>
        <v>5.106382978723456E-3</v>
      </c>
      <c r="BJ293" s="4">
        <f t="shared" si="82"/>
        <v>4.5454545454545414E-2</v>
      </c>
      <c r="BK293" s="4">
        <f t="shared" si="82"/>
        <v>1.9989479221462325E-2</v>
      </c>
      <c r="BL293" s="4">
        <f t="shared" si="82"/>
        <v>1.0091743119265972E-2</v>
      </c>
      <c r="BM293" s="4">
        <f t="shared" si="82"/>
        <v>0.13506261180679791</v>
      </c>
      <c r="BN293" s="4">
        <f t="shared" si="82"/>
        <v>4.5814479638008887E-2</v>
      </c>
      <c r="BO293" s="4">
        <f t="shared" si="82"/>
        <v>-1.2229539040451654E-2</v>
      </c>
      <c r="BP293" s="4">
        <f t="shared" ref="BP293:CX293" si="83">BP40/BP39-1</f>
        <v>2.2758306781975435E-2</v>
      </c>
      <c r="BQ293" s="4">
        <f t="shared" si="83"/>
        <v>1.1267605633802802E-2</v>
      </c>
      <c r="BR293" s="4">
        <f t="shared" si="83"/>
        <v>-5.6581298391899848E-2</v>
      </c>
      <c r="BS293" s="4">
        <f t="shared" si="83"/>
        <v>3.7513397642015001E-2</v>
      </c>
      <c r="BT293" s="4">
        <f t="shared" si="83"/>
        <v>3.36356764928194E-2</v>
      </c>
      <c r="BU293" s="4">
        <f t="shared" si="83"/>
        <v>-6.1213132999443642E-3</v>
      </c>
      <c r="BV293" s="4">
        <f t="shared" si="83"/>
        <v>-3.6178990796572497E-2</v>
      </c>
      <c r="BW293" s="4">
        <f t="shared" si="83"/>
        <v>2.4861878453038555E-2</v>
      </c>
      <c r="BX293" s="4">
        <f t="shared" si="83"/>
        <v>-4.09217322208979E-2</v>
      </c>
      <c r="BY293" s="4">
        <f t="shared" si="83"/>
        <v>-6.9471624266144838E-2</v>
      </c>
      <c r="BZ293" s="4">
        <f t="shared" si="83"/>
        <v>3.3333333333333437E-2</v>
      </c>
      <c r="CA293" s="4">
        <f t="shared" si="83"/>
        <v>4.8674698795180715E-2</v>
      </c>
      <c r="CB293" s="4">
        <f t="shared" si="83"/>
        <v>4.1224970553592755E-3</v>
      </c>
      <c r="CC293" s="4">
        <f t="shared" si="83"/>
        <v>0.11567664135774902</v>
      </c>
      <c r="CD293" s="4">
        <f t="shared" si="83"/>
        <v>-6.4560439560439664E-2</v>
      </c>
      <c r="CE293" s="4">
        <f t="shared" si="83"/>
        <v>2.7762656505171401E-2</v>
      </c>
      <c r="CF293" s="4">
        <f t="shared" si="83"/>
        <v>-6.782238442822397E-2</v>
      </c>
      <c r="CG293" s="4">
        <f t="shared" si="83"/>
        <v>-8.1378650071805003E-3</v>
      </c>
      <c r="CH293" s="4">
        <f t="shared" si="83"/>
        <v>1.4880952380952328E-2</v>
      </c>
      <c r="CI293" s="4">
        <f t="shared" si="83"/>
        <v>-1.2919896640826933E-2</v>
      </c>
      <c r="CJ293" s="4">
        <f t="shared" si="83"/>
        <v>-6.4585575888052027E-3</v>
      </c>
      <c r="CK293" s="4">
        <f t="shared" si="83"/>
        <v>5.5191768007483599E-2</v>
      </c>
      <c r="CL293" s="4">
        <f t="shared" si="83"/>
        <v>1.3048016701461274E-2</v>
      </c>
      <c r="CM293" s="4">
        <f t="shared" si="83"/>
        <v>5.6534752244761233E-3</v>
      </c>
      <c r="CN293" s="4">
        <f t="shared" si="83"/>
        <v>2.0852221214868516E-2</v>
      </c>
      <c r="CO293" s="4">
        <f t="shared" si="83"/>
        <v>0.1546762589928059</v>
      </c>
      <c r="CP293" s="4">
        <f t="shared" si="83"/>
        <v>-1.7435897435897463E-2</v>
      </c>
      <c r="CQ293" s="4">
        <f t="shared" si="83"/>
        <v>-2.7884615384615508E-2</v>
      </c>
      <c r="CR293" s="4">
        <f t="shared" si="83"/>
        <v>3.5547240411599734E-2</v>
      </c>
      <c r="CS293" s="4">
        <f t="shared" si="83"/>
        <v>1.2212643678160884E-2</v>
      </c>
      <c r="CT293" s="4">
        <f t="shared" si="83"/>
        <v>-4.2420461634435469E-2</v>
      </c>
      <c r="CU293" s="4">
        <f t="shared" si="83"/>
        <v>2.9039812646370011E-2</v>
      </c>
      <c r="CV293" s="4">
        <f t="shared" si="83"/>
        <v>-3.7267080745341685E-2</v>
      </c>
      <c r="CW293" s="4">
        <f t="shared" si="83"/>
        <v>0</v>
      </c>
      <c r="CX293" s="4">
        <f t="shared" si="83"/>
        <v>-6.2440870387890257E-2</v>
      </c>
    </row>
    <row r="294" spans="2:102" x14ac:dyDescent="0.35">
      <c r="B294" s="3">
        <f t="shared" si="12"/>
        <v>38</v>
      </c>
      <c r="C294" s="4">
        <f t="shared" si="13"/>
        <v>-1.1394465545306653E-2</v>
      </c>
      <c r="D294" s="4">
        <f t="shared" ref="D294:BO294" si="84">D41/D40-1</f>
        <v>-2.6560424966800555E-3</v>
      </c>
      <c r="E294" s="4">
        <f t="shared" si="84"/>
        <v>5.4200542005420349E-3</v>
      </c>
      <c r="F294" s="4">
        <f t="shared" si="84"/>
        <v>-1.9230769230769273E-2</v>
      </c>
      <c r="G294" s="4">
        <f t="shared" si="84"/>
        <v>0</v>
      </c>
      <c r="H294" s="4">
        <f t="shared" si="84"/>
        <v>4.6349942062571259E-3</v>
      </c>
      <c r="I294" s="4">
        <f t="shared" si="84"/>
        <v>8.2547169811320042E-3</v>
      </c>
      <c r="J294" s="4">
        <f t="shared" si="84"/>
        <v>-2.2201665124884418E-2</v>
      </c>
      <c r="K294" s="4">
        <f t="shared" si="84"/>
        <v>-6.009615384616751E-4</v>
      </c>
      <c r="L294" s="4">
        <f t="shared" si="84"/>
        <v>2.0527859237536639E-2</v>
      </c>
      <c r="M294" s="4">
        <f t="shared" si="84"/>
        <v>3.0039050765995334E-4</v>
      </c>
      <c r="N294" s="4">
        <f t="shared" si="84"/>
        <v>-9.1743119266055606E-3</v>
      </c>
      <c r="O294" s="4">
        <f t="shared" si="84"/>
        <v>1.366120218579292E-3</v>
      </c>
      <c r="P294" s="4">
        <f t="shared" si="84"/>
        <v>1.4749262536872809E-3</v>
      </c>
      <c r="Q294" s="4">
        <f t="shared" si="84"/>
        <v>1.656177542232351E-3</v>
      </c>
      <c r="R294" s="4">
        <f t="shared" si="84"/>
        <v>3.1372549019608176E-3</v>
      </c>
      <c r="S294" s="4">
        <f t="shared" si="84"/>
        <v>3.4810126582278667E-3</v>
      </c>
      <c r="T294" s="4">
        <f t="shared" si="84"/>
        <v>1.4836795252225476E-2</v>
      </c>
      <c r="U294" s="4">
        <f t="shared" si="84"/>
        <v>7.9522862823062646E-3</v>
      </c>
      <c r="V294" s="4">
        <f t="shared" si="84"/>
        <v>2.4342745861734016E-3</v>
      </c>
      <c r="W294" s="4">
        <f t="shared" si="84"/>
        <v>-8.5751978891821512E-3</v>
      </c>
      <c r="X294" s="4">
        <f t="shared" si="84"/>
        <v>0</v>
      </c>
      <c r="Y294" s="4">
        <f t="shared" si="84"/>
        <v>4.0485829959513442E-3</v>
      </c>
      <c r="Z294" s="4">
        <f t="shared" si="84"/>
        <v>1.9589552238805874E-2</v>
      </c>
      <c r="AA294" s="4">
        <f t="shared" si="84"/>
        <v>5.1724137931035141E-3</v>
      </c>
      <c r="AB294" s="4">
        <f t="shared" si="84"/>
        <v>-3.9009167154291369E-4</v>
      </c>
      <c r="AC294" s="4">
        <f t="shared" si="84"/>
        <v>2.1645021645022577E-3</v>
      </c>
      <c r="AD294" s="4">
        <f t="shared" si="84"/>
        <v>-1.8050541516245744E-3</v>
      </c>
      <c r="AE294" s="4">
        <f t="shared" si="84"/>
        <v>3.303055326176807E-3</v>
      </c>
      <c r="AF294" s="4">
        <f t="shared" si="84"/>
        <v>-6.9767441860465462E-3</v>
      </c>
      <c r="AG294" s="4">
        <f t="shared" si="84"/>
        <v>-2.1994134897361795E-3</v>
      </c>
      <c r="AH294" s="4">
        <f t="shared" si="84"/>
        <v>1.4063284781516971E-2</v>
      </c>
      <c r="AI294" s="4">
        <f t="shared" si="84"/>
        <v>1.1627906976744207E-2</v>
      </c>
      <c r="AJ294" s="4">
        <f t="shared" si="84"/>
        <v>1.3468013468013407E-2</v>
      </c>
      <c r="AK294" s="4">
        <f t="shared" si="84"/>
        <v>-9.9969706149650728E-3</v>
      </c>
      <c r="AL294" s="4">
        <f t="shared" si="84"/>
        <v>3.5671819262781401E-3</v>
      </c>
      <c r="AM294" s="4">
        <f t="shared" si="84"/>
        <v>2.7932960893854997E-3</v>
      </c>
      <c r="AN294" s="4">
        <f t="shared" si="84"/>
        <v>9.7014925373133387E-3</v>
      </c>
      <c r="AO294" s="4">
        <f t="shared" si="84"/>
        <v>4.1893590280683846E-4</v>
      </c>
      <c r="AP294" s="4">
        <f t="shared" si="84"/>
        <v>1.3286093888398298E-3</v>
      </c>
      <c r="AQ294" s="4">
        <f t="shared" si="84"/>
        <v>8.7281795511222615E-3</v>
      </c>
      <c r="AR294" s="4">
        <f t="shared" si="84"/>
        <v>7.7763766288356795E-3</v>
      </c>
      <c r="AS294" s="4">
        <f t="shared" si="84"/>
        <v>6.071929005137644E-3</v>
      </c>
      <c r="AT294" s="4">
        <f t="shared" si="84"/>
        <v>3.3953722334005842E-3</v>
      </c>
      <c r="AU294" s="4">
        <f t="shared" si="84"/>
        <v>2.3449713392391658E-3</v>
      </c>
      <c r="AV294" s="4">
        <f t="shared" si="84"/>
        <v>-6.7148760330578705E-3</v>
      </c>
      <c r="AW294" s="4">
        <f t="shared" si="84"/>
        <v>-2.3238925199708937E-3</v>
      </c>
      <c r="AX294" s="4">
        <f t="shared" si="84"/>
        <v>-4.2583392476934767E-3</v>
      </c>
      <c r="AY294" s="4">
        <f t="shared" si="84"/>
        <v>1.1546043368065417E-2</v>
      </c>
      <c r="AZ294" s="4">
        <f t="shared" si="84"/>
        <v>1.0566356720203007E-3</v>
      </c>
      <c r="BA294" s="4">
        <f t="shared" si="84"/>
        <v>-3.7585421412300701E-2</v>
      </c>
      <c r="BB294" s="4">
        <f t="shared" si="84"/>
        <v>-2.5454545454545396E-2</v>
      </c>
      <c r="BC294" s="4">
        <f t="shared" si="84"/>
        <v>3.8219895287957995E-2</v>
      </c>
      <c r="BD294" s="4">
        <f t="shared" si="84"/>
        <v>2.8417818740399392E-2</v>
      </c>
      <c r="BE294" s="4">
        <f t="shared" si="84"/>
        <v>-3.9317123642007124E-2</v>
      </c>
      <c r="BF294" s="4">
        <f t="shared" si="84"/>
        <v>-4.980079681274896E-2</v>
      </c>
      <c r="BG294" s="4">
        <f t="shared" si="84"/>
        <v>-7.3185362927414621E-2</v>
      </c>
      <c r="BH294" s="4">
        <f t="shared" si="84"/>
        <v>4.8532055122827877E-2</v>
      </c>
      <c r="BI294" s="4">
        <f t="shared" si="84"/>
        <v>5.8001693480101535E-2</v>
      </c>
      <c r="BJ294" s="4">
        <f t="shared" si="84"/>
        <v>-4.3478260869565299E-2</v>
      </c>
      <c r="BK294" s="4">
        <f t="shared" si="84"/>
        <v>-0.10417741103661682</v>
      </c>
      <c r="BL294" s="4">
        <f t="shared" si="84"/>
        <v>-1.4986376021798309E-2</v>
      </c>
      <c r="BM294" s="4">
        <f t="shared" si="84"/>
        <v>-4.7281323877068515E-2</v>
      </c>
      <c r="BN294" s="4">
        <f t="shared" si="84"/>
        <v>-1.027582477014588E-2</v>
      </c>
      <c r="BO294" s="4">
        <f t="shared" si="84"/>
        <v>-2.4761904761904763E-2</v>
      </c>
      <c r="BP294" s="4">
        <f t="shared" ref="BP294:CX294" si="85">BP41/BP40-1</f>
        <v>-1.4686248331108098E-2</v>
      </c>
      <c r="BQ294" s="4">
        <f t="shared" si="85"/>
        <v>3.6908077994429078E-2</v>
      </c>
      <c r="BR294" s="4">
        <f t="shared" si="85"/>
        <v>5.4292929292929282E-2</v>
      </c>
      <c r="BS294" s="4">
        <f t="shared" si="85"/>
        <v>-2.9958677685950286E-2</v>
      </c>
      <c r="BT294" s="4">
        <f t="shared" si="85"/>
        <v>-2.1572212065813501E-2</v>
      </c>
      <c r="BU294" s="4">
        <f t="shared" si="85"/>
        <v>6.7189249720045474E-3</v>
      </c>
      <c r="BV294" s="4">
        <f t="shared" si="85"/>
        <v>3.720777082647353E-2</v>
      </c>
      <c r="BW294" s="4">
        <f t="shared" si="85"/>
        <v>-3.0323450134770447E-3</v>
      </c>
      <c r="BX294" s="4">
        <f t="shared" si="85"/>
        <v>4.3496271748135973E-2</v>
      </c>
      <c r="BY294" s="4">
        <f t="shared" si="85"/>
        <v>7.0452155625657209E-2</v>
      </c>
      <c r="BZ294" s="4">
        <f t="shared" si="85"/>
        <v>2.7295285359801413E-2</v>
      </c>
      <c r="CA294" s="4">
        <f t="shared" si="85"/>
        <v>-8.7775735294117641E-2</v>
      </c>
      <c r="CB294" s="4">
        <f t="shared" si="85"/>
        <v>-1.1730205278591699E-3</v>
      </c>
      <c r="CC294" s="4">
        <f t="shared" si="85"/>
        <v>8.8070456365092475E-3</v>
      </c>
      <c r="CD294" s="4">
        <f t="shared" si="85"/>
        <v>9.1042584434654961E-2</v>
      </c>
      <c r="CE294" s="4">
        <f t="shared" si="85"/>
        <v>1.3771186440677985E-2</v>
      </c>
      <c r="CF294" s="4">
        <f t="shared" si="85"/>
        <v>-2.7732463295269127E-2</v>
      </c>
      <c r="CG294" s="4">
        <f t="shared" si="85"/>
        <v>2.9922779922779918E-2</v>
      </c>
      <c r="CH294" s="4">
        <f t="shared" si="85"/>
        <v>3.3235581622678367E-2</v>
      </c>
      <c r="CI294" s="4">
        <f t="shared" si="85"/>
        <v>6.8062827225130906E-2</v>
      </c>
      <c r="CJ294" s="4">
        <f t="shared" si="85"/>
        <v>2.5279884434814548E-3</v>
      </c>
      <c r="CK294" s="4">
        <f t="shared" si="85"/>
        <v>-5.0531914893616858E-2</v>
      </c>
      <c r="CL294" s="4">
        <f t="shared" si="85"/>
        <v>2.9366306027820643E-2</v>
      </c>
      <c r="CM294" s="4">
        <f t="shared" si="85"/>
        <v>-4.6296296296295392E-3</v>
      </c>
      <c r="CN294" s="4">
        <f t="shared" si="85"/>
        <v>-2.3978685612788597E-2</v>
      </c>
      <c r="CO294" s="4">
        <f t="shared" si="85"/>
        <v>1.1422637590861928E-2</v>
      </c>
      <c r="CP294" s="4">
        <f t="shared" si="85"/>
        <v>6.5762004175365485E-2</v>
      </c>
      <c r="CQ294" s="4">
        <f t="shared" si="85"/>
        <v>9.8911968348169843E-4</v>
      </c>
      <c r="CR294" s="4">
        <f t="shared" si="85"/>
        <v>-5.4652213188798537E-2</v>
      </c>
      <c r="CS294" s="4">
        <f t="shared" si="85"/>
        <v>1.8452803406671325E-2</v>
      </c>
      <c r="CT294" s="4">
        <f t="shared" si="85"/>
        <v>3.9087947882736174E-2</v>
      </c>
      <c r="CU294" s="4">
        <f t="shared" si="85"/>
        <v>1.1379153390987717E-2</v>
      </c>
      <c r="CV294" s="4">
        <f t="shared" si="85"/>
        <v>-6.4516129032258229E-3</v>
      </c>
      <c r="CW294" s="4">
        <f t="shared" si="85"/>
        <v>7.5187969924812581E-3</v>
      </c>
      <c r="CX294" s="4">
        <f t="shared" si="85"/>
        <v>5.4994954591321976E-2</v>
      </c>
    </row>
    <row r="295" spans="2:102" x14ac:dyDescent="0.35">
      <c r="B295" s="3">
        <f t="shared" si="12"/>
        <v>39</v>
      </c>
      <c r="C295" s="4">
        <f t="shared" si="13"/>
        <v>-4.3907793633368719E-3</v>
      </c>
      <c r="D295" s="4">
        <f t="shared" ref="D295:BO295" si="86">D42/D41-1</f>
        <v>1.3315579227695107E-3</v>
      </c>
      <c r="E295" s="4">
        <f t="shared" si="86"/>
        <v>-5.3908355795151408E-4</v>
      </c>
      <c r="F295" s="4">
        <f t="shared" si="86"/>
        <v>1.9607843137254832E-2</v>
      </c>
      <c r="G295" s="4">
        <f t="shared" si="86"/>
        <v>0</v>
      </c>
      <c r="H295" s="4">
        <f t="shared" si="86"/>
        <v>-3.4602076124566894E-3</v>
      </c>
      <c r="I295" s="4">
        <f t="shared" si="86"/>
        <v>1.8128654970760216E-2</v>
      </c>
      <c r="J295" s="4">
        <f t="shared" si="86"/>
        <v>-2.6490066225165698E-2</v>
      </c>
      <c r="K295" s="4">
        <f t="shared" si="86"/>
        <v>-1.2026458208057589E-3</v>
      </c>
      <c r="L295" s="4">
        <f t="shared" si="86"/>
        <v>0</v>
      </c>
      <c r="M295" s="4">
        <f t="shared" si="86"/>
        <v>-3.0030030030026023E-4</v>
      </c>
      <c r="N295" s="4">
        <f t="shared" si="86"/>
        <v>9.2592592592593004E-3</v>
      </c>
      <c r="O295" s="4">
        <f t="shared" si="86"/>
        <v>-1.3642564802182067E-3</v>
      </c>
      <c r="P295" s="4">
        <f t="shared" si="86"/>
        <v>-6.3819342169858517E-3</v>
      </c>
      <c r="Q295" s="4">
        <f t="shared" si="86"/>
        <v>6.9444444444444198E-3</v>
      </c>
      <c r="R295" s="4">
        <f t="shared" si="86"/>
        <v>1.9546520719311289E-3</v>
      </c>
      <c r="S295" s="4">
        <f t="shared" si="86"/>
        <v>3.4689372437717303E-3</v>
      </c>
      <c r="T295" s="4">
        <f t="shared" si="86"/>
        <v>2.5062656641603454E-3</v>
      </c>
      <c r="U295" s="4">
        <f t="shared" si="86"/>
        <v>5.9171597633134176E-3</v>
      </c>
      <c r="V295" s="4">
        <f t="shared" si="86"/>
        <v>9.2277804759592907E-3</v>
      </c>
      <c r="W295" s="4">
        <f t="shared" si="86"/>
        <v>5.9880239520957446E-3</v>
      </c>
      <c r="X295" s="4">
        <f t="shared" si="86"/>
        <v>0</v>
      </c>
      <c r="Y295" s="4">
        <f t="shared" si="86"/>
        <v>1.0080645161290258E-2</v>
      </c>
      <c r="Z295" s="4">
        <f t="shared" si="86"/>
        <v>1.8298261665141702E-3</v>
      </c>
      <c r="AA295" s="4">
        <f t="shared" si="86"/>
        <v>-8.5763293310462396E-3</v>
      </c>
      <c r="AB295" s="4">
        <f t="shared" si="86"/>
        <v>3.9024390243902474E-4</v>
      </c>
      <c r="AC295" s="4">
        <f t="shared" si="86"/>
        <v>7.1994240460759862E-4</v>
      </c>
      <c r="AD295" s="4">
        <f t="shared" si="86"/>
        <v>0</v>
      </c>
      <c r="AE295" s="4">
        <f t="shared" si="86"/>
        <v>7.4074074074073071E-3</v>
      </c>
      <c r="AF295" s="4">
        <f t="shared" si="86"/>
        <v>-7.8064012490242085E-3</v>
      </c>
      <c r="AG295" s="4">
        <f t="shared" si="86"/>
        <v>8.8170462894932022E-3</v>
      </c>
      <c r="AH295" s="4">
        <f t="shared" si="86"/>
        <v>2.9717682020802272E-3</v>
      </c>
      <c r="AI295" s="4">
        <f t="shared" si="86"/>
        <v>4.7329276538201626E-3</v>
      </c>
      <c r="AJ295" s="4">
        <f t="shared" si="86"/>
        <v>8.3056478405316714E-3</v>
      </c>
      <c r="AK295" s="4">
        <f t="shared" si="86"/>
        <v>2.6927784577723379E-2</v>
      </c>
      <c r="AL295" s="4">
        <f t="shared" si="86"/>
        <v>-1.1848341232226778E-3</v>
      </c>
      <c r="AM295" s="4">
        <f t="shared" si="86"/>
        <v>-3.8997214484679521E-3</v>
      </c>
      <c r="AN295" s="4">
        <f t="shared" si="86"/>
        <v>-7.3909830007390376E-4</v>
      </c>
      <c r="AO295" s="4">
        <f t="shared" si="86"/>
        <v>-4.1876046901168085E-4</v>
      </c>
      <c r="AP295" s="4">
        <f t="shared" si="86"/>
        <v>1.5922158337019043E-2</v>
      </c>
      <c r="AQ295" s="4">
        <f t="shared" si="86"/>
        <v>2.4721878862792313E-3</v>
      </c>
      <c r="AR295" s="4">
        <f t="shared" si="86"/>
        <v>-1.2095933263816638E-2</v>
      </c>
      <c r="AS295" s="4">
        <f t="shared" si="86"/>
        <v>3.2497678737233304E-3</v>
      </c>
      <c r="AT295" s="4">
        <f t="shared" si="86"/>
        <v>5.0131595438007714E-4</v>
      </c>
      <c r="AU295" s="4">
        <f t="shared" si="86"/>
        <v>-1.0397712503249501E-3</v>
      </c>
      <c r="AV295" s="4">
        <f t="shared" si="86"/>
        <v>3.8134858727683074E-3</v>
      </c>
      <c r="AW295" s="4">
        <f t="shared" si="86"/>
        <v>-1.5722812636482675E-2</v>
      </c>
      <c r="AX295" s="4">
        <f t="shared" si="86"/>
        <v>-1.1404133998574539E-2</v>
      </c>
      <c r="AY295" s="4">
        <f t="shared" si="86"/>
        <v>-4.4543429844099425E-3</v>
      </c>
      <c r="AZ295" s="4">
        <f t="shared" si="86"/>
        <v>3.3776651889381171E-3</v>
      </c>
      <c r="BA295" s="4">
        <f t="shared" si="86"/>
        <v>-4.319526627218917E-2</v>
      </c>
      <c r="BB295" s="4">
        <f t="shared" si="86"/>
        <v>1.399253731343264E-2</v>
      </c>
      <c r="BC295" s="4">
        <f t="shared" si="86"/>
        <v>1.1094301563288056E-2</v>
      </c>
      <c r="BD295" s="4">
        <f t="shared" si="86"/>
        <v>4.2569081404032927E-2</v>
      </c>
      <c r="BE295" s="4">
        <f t="shared" si="86"/>
        <v>-3.769520732364029E-3</v>
      </c>
      <c r="BF295" s="4">
        <f t="shared" si="86"/>
        <v>-3.3542976939203162E-2</v>
      </c>
      <c r="BG295" s="4">
        <f t="shared" si="86"/>
        <v>4.1423948220064677E-2</v>
      </c>
      <c r="BH295" s="4">
        <f t="shared" si="86"/>
        <v>-1.2000000000000011E-2</v>
      </c>
      <c r="BI295" s="4">
        <f t="shared" si="86"/>
        <v>-3.4813925570227999E-2</v>
      </c>
      <c r="BJ295" s="4">
        <f t="shared" si="86"/>
        <v>-9.0909090909090828E-2</v>
      </c>
      <c r="BK295" s="4">
        <f t="shared" si="86"/>
        <v>1.093839953943565E-2</v>
      </c>
      <c r="BL295" s="4">
        <f t="shared" si="86"/>
        <v>1.5675426463808151E-2</v>
      </c>
      <c r="BM295" s="4">
        <f t="shared" si="86"/>
        <v>-5.2109181141439143E-2</v>
      </c>
      <c r="BN295" s="4">
        <f t="shared" si="86"/>
        <v>3.3879781420764976E-2</v>
      </c>
      <c r="BO295" s="4">
        <f t="shared" si="86"/>
        <v>9.765625E-2</v>
      </c>
      <c r="BP295" s="4">
        <f t="shared" ref="BP295:CX295" si="87">BP42/BP41-1</f>
        <v>7.2267389340561206E-3</v>
      </c>
      <c r="BQ295" s="4">
        <f t="shared" si="87"/>
        <v>-1.6118200134318306E-2</v>
      </c>
      <c r="BR295" s="4">
        <f t="shared" si="87"/>
        <v>3.1137724550898138E-2</v>
      </c>
      <c r="BS295" s="4">
        <f t="shared" si="87"/>
        <v>-1.5974440894568676E-2</v>
      </c>
      <c r="BT295" s="4">
        <f t="shared" si="87"/>
        <v>2.3542600896860888E-2</v>
      </c>
      <c r="BU295" s="4">
        <f t="shared" si="87"/>
        <v>-6.6740823136819394E-3</v>
      </c>
      <c r="BV295" s="4">
        <f t="shared" si="87"/>
        <v>-2.444444444444438E-2</v>
      </c>
      <c r="BW295" s="4">
        <f t="shared" si="87"/>
        <v>9.8006083136195077E-3</v>
      </c>
      <c r="BX295" s="4">
        <f t="shared" si="87"/>
        <v>-1.190948789202062E-2</v>
      </c>
      <c r="BY295" s="4">
        <f t="shared" si="87"/>
        <v>-3.9292730844793788E-2</v>
      </c>
      <c r="BZ295" s="4">
        <f t="shared" si="87"/>
        <v>-5.3945249597423528E-2</v>
      </c>
      <c r="CA295" s="4">
        <f t="shared" si="87"/>
        <v>0.11435768261964729</v>
      </c>
      <c r="CB295" s="4">
        <f t="shared" si="87"/>
        <v>-4.6975924838521532E-3</v>
      </c>
      <c r="CC295" s="4">
        <f t="shared" si="87"/>
        <v>-7.7380952380952328E-2</v>
      </c>
      <c r="CD295" s="4">
        <f t="shared" si="87"/>
        <v>-9.8250336473755029E-2</v>
      </c>
      <c r="CE295" s="4">
        <f t="shared" si="87"/>
        <v>-4.179728317659448E-3</v>
      </c>
      <c r="CF295" s="4">
        <f t="shared" si="87"/>
        <v>0.10201342281879211</v>
      </c>
      <c r="CG295" s="4">
        <f t="shared" si="87"/>
        <v>-8.622305529522023E-2</v>
      </c>
      <c r="CH295" s="4">
        <f t="shared" si="87"/>
        <v>9.4607379375588607E-4</v>
      </c>
      <c r="CI295" s="4">
        <f t="shared" si="87"/>
        <v>-6.3725490196078538E-2</v>
      </c>
      <c r="CJ295" s="4">
        <f t="shared" si="87"/>
        <v>9.0057636887608261E-3</v>
      </c>
      <c r="CK295" s="4">
        <f t="shared" si="87"/>
        <v>-2.9878618113912236E-2</v>
      </c>
      <c r="CL295" s="4">
        <f t="shared" si="87"/>
        <v>-3.1531531531531432E-2</v>
      </c>
      <c r="CM295" s="4">
        <f t="shared" si="87"/>
        <v>9.6345514950166855E-3</v>
      </c>
      <c r="CN295" s="4">
        <f t="shared" si="87"/>
        <v>2.0928116469517866E-2</v>
      </c>
      <c r="CO295" s="4">
        <f t="shared" si="87"/>
        <v>2.0533880903490509E-3</v>
      </c>
      <c r="CP295" s="4">
        <f t="shared" si="87"/>
        <v>-3.1341821743388842E-2</v>
      </c>
      <c r="CQ295" s="4">
        <f t="shared" si="87"/>
        <v>3.3596837944664282E-2</v>
      </c>
      <c r="CR295" s="4">
        <f t="shared" si="87"/>
        <v>4.7778308647873802E-2</v>
      </c>
      <c r="CS295" s="4">
        <f t="shared" si="87"/>
        <v>-2.0557491289198593E-2</v>
      </c>
      <c r="CT295" s="4">
        <f t="shared" si="87"/>
        <v>-2.2570532915360486E-2</v>
      </c>
      <c r="CU295" s="4">
        <f t="shared" si="87"/>
        <v>-5.3555355535553462E-2</v>
      </c>
      <c r="CV295" s="4">
        <f t="shared" si="87"/>
        <v>6.4935064935065512E-3</v>
      </c>
      <c r="CW295" s="4">
        <f t="shared" si="87"/>
        <v>1.4925373134328401E-2</v>
      </c>
      <c r="CX295" s="4">
        <f t="shared" si="87"/>
        <v>-4.3519846963175568E-2</v>
      </c>
    </row>
    <row r="296" spans="2:102" x14ac:dyDescent="0.35">
      <c r="B296" s="3">
        <f t="shared" si="12"/>
        <v>40</v>
      </c>
      <c r="C296" s="4">
        <f t="shared" si="13"/>
        <v>2.0396912899669273E-2</v>
      </c>
      <c r="D296" s="4">
        <f t="shared" ref="D296:BO296" si="88">D43/D42-1</f>
        <v>-1.3297872340425343E-3</v>
      </c>
      <c r="E296" s="4">
        <f t="shared" si="88"/>
        <v>-5.3937432578199385E-4</v>
      </c>
      <c r="F296" s="4">
        <f t="shared" si="88"/>
        <v>0</v>
      </c>
      <c r="G296" s="4">
        <f t="shared" si="88"/>
        <v>0</v>
      </c>
      <c r="H296" s="4">
        <f t="shared" si="88"/>
        <v>-6.9444444444445308E-3</v>
      </c>
      <c r="I296" s="4">
        <f t="shared" si="88"/>
        <v>-6.3182079264789692E-3</v>
      </c>
      <c r="J296" s="4">
        <f t="shared" si="88"/>
        <v>-4.3731778425656342E-3</v>
      </c>
      <c r="K296" s="4">
        <f t="shared" si="88"/>
        <v>0</v>
      </c>
      <c r="L296" s="4">
        <f t="shared" si="88"/>
        <v>-1.4367816091953922E-2</v>
      </c>
      <c r="M296" s="4">
        <f t="shared" si="88"/>
        <v>-3.0039050765995334E-4</v>
      </c>
      <c r="N296" s="4">
        <f t="shared" si="88"/>
        <v>0</v>
      </c>
      <c r="O296" s="4">
        <f t="shared" si="88"/>
        <v>-1.366120218579292E-3</v>
      </c>
      <c r="P296" s="4">
        <f t="shared" si="88"/>
        <v>-2.2233201581027595E-2</v>
      </c>
      <c r="Q296" s="4">
        <f t="shared" si="88"/>
        <v>9.52380952380949E-3</v>
      </c>
      <c r="R296" s="4">
        <f t="shared" si="88"/>
        <v>8.1935232149825676E-3</v>
      </c>
      <c r="S296" s="4">
        <f t="shared" si="88"/>
        <v>-8.4852294154619257E-3</v>
      </c>
      <c r="T296" s="4">
        <f t="shared" si="88"/>
        <v>-9.1666666666666563E-3</v>
      </c>
      <c r="U296" s="4">
        <f t="shared" si="88"/>
        <v>1.3725490196078383E-2</v>
      </c>
      <c r="V296" s="4">
        <f t="shared" si="88"/>
        <v>-2.1655437921078713E-3</v>
      </c>
      <c r="W296" s="4">
        <f t="shared" si="88"/>
        <v>-7.2751322751322123E-3</v>
      </c>
      <c r="X296" s="4">
        <f t="shared" si="88"/>
        <v>0</v>
      </c>
      <c r="Y296" s="4">
        <f t="shared" si="88"/>
        <v>-1.9960079840318778E-3</v>
      </c>
      <c r="Z296" s="4">
        <f t="shared" si="88"/>
        <v>-4.5662100456620447E-3</v>
      </c>
      <c r="AA296" s="4">
        <f t="shared" si="88"/>
        <v>-8.65051903114189E-3</v>
      </c>
      <c r="AB296" s="4">
        <f t="shared" si="88"/>
        <v>1.9504583577139023E-3</v>
      </c>
      <c r="AC296" s="4">
        <f t="shared" si="88"/>
        <v>1.4388489208632116E-3</v>
      </c>
      <c r="AD296" s="4">
        <f t="shared" si="88"/>
        <v>1.2055455093429313E-3</v>
      </c>
      <c r="AE296" s="4">
        <f t="shared" si="88"/>
        <v>8.9869281045751315E-3</v>
      </c>
      <c r="AF296" s="4">
        <f t="shared" si="88"/>
        <v>-1.2981904012588585E-2</v>
      </c>
      <c r="AG296" s="4">
        <f t="shared" si="88"/>
        <v>-3.6416605972323657E-3</v>
      </c>
      <c r="AH296" s="4">
        <f t="shared" si="88"/>
        <v>-5.4320987654320474E-3</v>
      </c>
      <c r="AI296" s="4">
        <f t="shared" si="88"/>
        <v>0</v>
      </c>
      <c r="AJ296" s="4">
        <f t="shared" si="88"/>
        <v>2.6359143327841839E-2</v>
      </c>
      <c r="AK296" s="4">
        <f t="shared" si="88"/>
        <v>-7.15137067938032E-3</v>
      </c>
      <c r="AL296" s="4">
        <f t="shared" si="88"/>
        <v>-5.9311981020164772E-3</v>
      </c>
      <c r="AM296" s="4">
        <f t="shared" si="88"/>
        <v>-5.0335570469798308E-3</v>
      </c>
      <c r="AN296" s="4">
        <f t="shared" si="88"/>
        <v>-3.6982248520709415E-3</v>
      </c>
      <c r="AO296" s="4">
        <f t="shared" si="88"/>
        <v>2.0946795140344143E-3</v>
      </c>
      <c r="AP296" s="4">
        <f t="shared" si="88"/>
        <v>-2.1767522855897781E-3</v>
      </c>
      <c r="AQ296" s="4">
        <f t="shared" si="88"/>
        <v>-9.8643649815043366E-3</v>
      </c>
      <c r="AR296" s="4">
        <f t="shared" si="88"/>
        <v>3.7998733375554927E-3</v>
      </c>
      <c r="AS296" s="4">
        <f t="shared" si="88"/>
        <v>3.239241092086953E-3</v>
      </c>
      <c r="AT296" s="4">
        <f t="shared" si="88"/>
        <v>2.1295252411375198E-3</v>
      </c>
      <c r="AU296" s="4">
        <f t="shared" si="88"/>
        <v>-3.9032006245121043E-3</v>
      </c>
      <c r="AV296" s="4">
        <f t="shared" si="88"/>
        <v>3.9716801934035484E-3</v>
      </c>
      <c r="AW296" s="4">
        <f t="shared" si="88"/>
        <v>-7.3953557166095418E-4</v>
      </c>
      <c r="AX296" s="4">
        <f t="shared" si="88"/>
        <v>3.6049026676288065E-4</v>
      </c>
      <c r="AY296" s="4">
        <f t="shared" si="88"/>
        <v>1.9574944071587552E-3</v>
      </c>
      <c r="AZ296" s="4">
        <f t="shared" si="88"/>
        <v>-2.524721228697735E-3</v>
      </c>
      <c r="BA296" s="4">
        <f t="shared" si="88"/>
        <v>-7.6066790352504743E-2</v>
      </c>
      <c r="BB296" s="4">
        <f t="shared" si="88"/>
        <v>1.7479300827967004E-2</v>
      </c>
      <c r="BC296" s="4">
        <f t="shared" si="88"/>
        <v>-2.8927680798005118E-2</v>
      </c>
      <c r="BD296" s="4">
        <f t="shared" si="88"/>
        <v>-1.7908309455587412E-2</v>
      </c>
      <c r="BE296" s="4">
        <f t="shared" si="88"/>
        <v>2.2702702702702693E-2</v>
      </c>
      <c r="BF296" s="4">
        <f t="shared" si="88"/>
        <v>4.1214750542299283E-2</v>
      </c>
      <c r="BG296" s="4">
        <f t="shared" si="88"/>
        <v>-3.2318210068365438E-2</v>
      </c>
      <c r="BH296" s="4">
        <f t="shared" si="88"/>
        <v>-4.337767495662237E-2</v>
      </c>
      <c r="BI296" s="4">
        <f t="shared" si="88"/>
        <v>2.1558872305140975E-2</v>
      </c>
      <c r="BJ296" s="4">
        <f t="shared" si="88"/>
        <v>0.17499999999999982</v>
      </c>
      <c r="BK296" s="4">
        <f t="shared" si="88"/>
        <v>8.0865603644647122E-2</v>
      </c>
      <c r="BL296" s="4">
        <f t="shared" si="88"/>
        <v>-4.7662278710848827E-2</v>
      </c>
      <c r="BM296" s="4">
        <f t="shared" si="88"/>
        <v>0.16404886561954624</v>
      </c>
      <c r="BN296" s="4">
        <f t="shared" si="88"/>
        <v>-5.3382663847780232E-2</v>
      </c>
      <c r="BO296" s="4">
        <f t="shared" si="88"/>
        <v>4.4483985765109146E-4</v>
      </c>
      <c r="BP296" s="4">
        <f t="shared" ref="BP296:CX296" si="89">BP43/BP42-1</f>
        <v>2.9596412556053719E-2</v>
      </c>
      <c r="BQ296" s="4">
        <f t="shared" si="89"/>
        <v>1.774744027303754E-2</v>
      </c>
      <c r="BR296" s="4">
        <f t="shared" si="89"/>
        <v>5.4587688734030193E-2</v>
      </c>
      <c r="BS296" s="4">
        <f t="shared" si="89"/>
        <v>4.1125541125541121E-2</v>
      </c>
      <c r="BT296" s="4">
        <f t="shared" si="89"/>
        <v>-1.8985031033223798E-2</v>
      </c>
      <c r="BU296" s="4">
        <f t="shared" si="89"/>
        <v>2.2956326987682019E-2</v>
      </c>
      <c r="BV296" s="4">
        <f t="shared" si="89"/>
        <v>2.1802798568174353E-2</v>
      </c>
      <c r="BW296" s="4">
        <f t="shared" si="89"/>
        <v>-3.3467202141890251E-4</v>
      </c>
      <c r="BX296" s="4">
        <f t="shared" si="89"/>
        <v>-1.3660104459622291E-2</v>
      </c>
      <c r="BY296" s="4">
        <f t="shared" si="89"/>
        <v>3.3742331288343586E-2</v>
      </c>
      <c r="BZ296" s="4">
        <f t="shared" si="89"/>
        <v>2.3829787234042499E-2</v>
      </c>
      <c r="CA296" s="4">
        <f t="shared" si="89"/>
        <v>3.5262206148281905E-2</v>
      </c>
      <c r="CB296" s="4">
        <f t="shared" si="89"/>
        <v>3.9528023598820239E-2</v>
      </c>
      <c r="CC296" s="4">
        <f t="shared" si="89"/>
        <v>5.0322580645161263E-2</v>
      </c>
      <c r="CD296" s="4">
        <f t="shared" si="89"/>
        <v>0.11194029850746268</v>
      </c>
      <c r="CE296" s="4">
        <f t="shared" si="89"/>
        <v>-3.1479538300104304E-3</v>
      </c>
      <c r="CF296" s="4">
        <f t="shared" si="89"/>
        <v>-1.7965895249695607E-2</v>
      </c>
      <c r="CG296" s="4">
        <f t="shared" si="89"/>
        <v>0.10307692307692307</v>
      </c>
      <c r="CH296" s="4">
        <f t="shared" si="89"/>
        <v>3.5916824196597474E-2</v>
      </c>
      <c r="CI296" s="4">
        <f t="shared" si="89"/>
        <v>2.8795811518324665E-2</v>
      </c>
      <c r="CJ296" s="4">
        <f t="shared" si="89"/>
        <v>1.0353445198143518E-2</v>
      </c>
      <c r="CK296" s="4">
        <f t="shared" si="89"/>
        <v>3.4167468719922933E-2</v>
      </c>
      <c r="CL296" s="4">
        <f t="shared" si="89"/>
        <v>-7.7519379844962488E-3</v>
      </c>
      <c r="CM296" s="4">
        <f t="shared" si="89"/>
        <v>1.2504113195130007E-2</v>
      </c>
      <c r="CN296" s="4">
        <f t="shared" si="89"/>
        <v>6.2388591800355275E-3</v>
      </c>
      <c r="CO296" s="4">
        <f t="shared" si="89"/>
        <v>-0.1670081967213114</v>
      </c>
      <c r="CP296" s="4">
        <f t="shared" si="89"/>
        <v>2.9322548028311246E-2</v>
      </c>
      <c r="CQ296" s="4">
        <f t="shared" si="89"/>
        <v>4.3499043977055285E-2</v>
      </c>
      <c r="CR296" s="4">
        <f t="shared" si="89"/>
        <v>2.9639762881896958E-2</v>
      </c>
      <c r="CS296" s="4">
        <f t="shared" si="89"/>
        <v>-5.691924581999297E-3</v>
      </c>
      <c r="CT296" s="4">
        <f t="shared" si="89"/>
        <v>3.3354714560615673E-2</v>
      </c>
      <c r="CU296" s="4">
        <f t="shared" si="89"/>
        <v>4.3271516880646788E-2</v>
      </c>
      <c r="CV296" s="4">
        <f t="shared" si="89"/>
        <v>2.9032258064516148E-2</v>
      </c>
      <c r="CW296" s="4">
        <f t="shared" si="89"/>
        <v>-2.5735294117647189E-2</v>
      </c>
      <c r="CX296" s="4">
        <f t="shared" si="89"/>
        <v>2.5500000000000078E-2</v>
      </c>
    </row>
    <row r="297" spans="2:102" x14ac:dyDescent="0.35">
      <c r="B297" s="3">
        <f t="shared" si="12"/>
        <v>41</v>
      </c>
      <c r="C297" s="4">
        <f t="shared" si="13"/>
        <v>6.4829821717988789E-3</v>
      </c>
      <c r="D297" s="4">
        <f t="shared" ref="D297:BO297" si="90">D44/D43-1</f>
        <v>1.3315579227695107E-3</v>
      </c>
      <c r="E297" s="4">
        <f t="shared" si="90"/>
        <v>1.0253642741500091E-2</v>
      </c>
      <c r="F297" s="4">
        <f t="shared" si="90"/>
        <v>-1.9230769230769273E-2</v>
      </c>
      <c r="G297" s="4">
        <f t="shared" si="90"/>
        <v>0</v>
      </c>
      <c r="H297" s="4">
        <f t="shared" si="90"/>
        <v>0</v>
      </c>
      <c r="I297" s="4">
        <f t="shared" si="90"/>
        <v>-1.3872832369942301E-2</v>
      </c>
      <c r="J297" s="4">
        <f t="shared" si="90"/>
        <v>-3.1234748657881783E-2</v>
      </c>
      <c r="K297" s="4">
        <f t="shared" si="90"/>
        <v>4.8163756773029753E-3</v>
      </c>
      <c r="L297" s="4">
        <f t="shared" si="90"/>
        <v>1.1661807580174877E-2</v>
      </c>
      <c r="M297" s="4">
        <f t="shared" si="90"/>
        <v>-2.7043269230769829E-3</v>
      </c>
      <c r="N297" s="4">
        <f t="shared" si="90"/>
        <v>0</v>
      </c>
      <c r="O297" s="4">
        <f t="shared" si="90"/>
        <v>-2.7359781121750748E-3</v>
      </c>
      <c r="P297" s="4">
        <f t="shared" si="90"/>
        <v>-4.5477513895907373E-3</v>
      </c>
      <c r="Q297" s="4">
        <f t="shared" si="90"/>
        <v>-6.5061808718280822E-4</v>
      </c>
      <c r="R297" s="4">
        <f t="shared" si="90"/>
        <v>-3.8699690402477227E-3</v>
      </c>
      <c r="S297" s="4">
        <f t="shared" si="90"/>
        <v>9.5087163232965288E-4</v>
      </c>
      <c r="T297" s="4">
        <f t="shared" si="90"/>
        <v>1.0933557611437994E-2</v>
      </c>
      <c r="U297" s="4">
        <f t="shared" si="90"/>
        <v>1.9342359767891004E-3</v>
      </c>
      <c r="V297" s="4">
        <f t="shared" si="90"/>
        <v>1.9291053773811129E-3</v>
      </c>
      <c r="W297" s="4">
        <f t="shared" si="90"/>
        <v>6.6622251832111345E-3</v>
      </c>
      <c r="X297" s="4">
        <f t="shared" si="90"/>
        <v>0</v>
      </c>
      <c r="Y297" s="4">
        <f t="shared" si="90"/>
        <v>1.2000000000000011E-2</v>
      </c>
      <c r="Z297" s="4">
        <f t="shared" si="90"/>
        <v>-1.7431192660550376E-2</v>
      </c>
      <c r="AA297" s="4">
        <f t="shared" si="90"/>
        <v>5.2356020942407877E-3</v>
      </c>
      <c r="AB297" s="4">
        <f t="shared" si="90"/>
        <v>3.5039906560248024E-3</v>
      </c>
      <c r="AC297" s="4">
        <f t="shared" si="90"/>
        <v>7.1839080459779048E-4</v>
      </c>
      <c r="AD297" s="4">
        <f t="shared" si="90"/>
        <v>0</v>
      </c>
      <c r="AE297" s="4">
        <f t="shared" si="90"/>
        <v>3.2388663967612974E-3</v>
      </c>
      <c r="AF297" s="4">
        <f t="shared" si="90"/>
        <v>-7.1741729772817342E-3</v>
      </c>
      <c r="AG297" s="4">
        <f t="shared" si="90"/>
        <v>2.5584795321638154E-3</v>
      </c>
      <c r="AH297" s="4">
        <f t="shared" si="90"/>
        <v>1.6385302879841079E-2</v>
      </c>
      <c r="AI297" s="4">
        <f t="shared" si="90"/>
        <v>6.7294751009421283E-3</v>
      </c>
      <c r="AJ297" s="4">
        <f t="shared" si="90"/>
        <v>4.8154093097911854E-3</v>
      </c>
      <c r="AK297" s="4">
        <f t="shared" si="90"/>
        <v>3.6014405762303525E-3</v>
      </c>
      <c r="AL297" s="4">
        <f t="shared" si="90"/>
        <v>-2.3866348448688957E-3</v>
      </c>
      <c r="AM297" s="4">
        <f t="shared" si="90"/>
        <v>5.6211354693649351E-3</v>
      </c>
      <c r="AN297" s="4">
        <f t="shared" si="90"/>
        <v>9.651076466221209E-3</v>
      </c>
      <c r="AO297" s="4">
        <f t="shared" si="90"/>
        <v>8.361204013378476E-4</v>
      </c>
      <c r="AP297" s="4">
        <f t="shared" si="90"/>
        <v>-1.3525305410122312E-2</v>
      </c>
      <c r="AQ297" s="4">
        <f t="shared" si="90"/>
        <v>9.9626400996264408E-3</v>
      </c>
      <c r="AR297" s="4">
        <f t="shared" si="90"/>
        <v>5.8885383806519531E-3</v>
      </c>
      <c r="AS297" s="4">
        <f t="shared" si="90"/>
        <v>9.2250922509218292E-4</v>
      </c>
      <c r="AT297" s="4">
        <f t="shared" si="90"/>
        <v>-6.8749999999999645E-3</v>
      </c>
      <c r="AU297" s="4">
        <f t="shared" si="90"/>
        <v>-5.4858934169279561E-3</v>
      </c>
      <c r="AV297" s="4">
        <f t="shared" si="90"/>
        <v>3.0959752321981782E-3</v>
      </c>
      <c r="AW297" s="4">
        <f t="shared" si="90"/>
        <v>3.4043812907045279E-3</v>
      </c>
      <c r="AX297" s="4">
        <f t="shared" si="90"/>
        <v>-3.2432432432432101E-3</v>
      </c>
      <c r="AY297" s="4">
        <f t="shared" si="90"/>
        <v>-1.6745743790118617E-3</v>
      </c>
      <c r="AZ297" s="4">
        <f t="shared" si="90"/>
        <v>4.2185192997257204E-4</v>
      </c>
      <c r="BA297" s="4">
        <f t="shared" si="90"/>
        <v>0.10307898259705506</v>
      </c>
      <c r="BB297" s="4">
        <f t="shared" si="90"/>
        <v>2.2603978300180794E-2</v>
      </c>
      <c r="BC297" s="4">
        <f t="shared" si="90"/>
        <v>6.2146892655367214E-2</v>
      </c>
      <c r="BD297" s="4">
        <f t="shared" si="90"/>
        <v>-3.7928519328957022E-2</v>
      </c>
      <c r="BE297" s="4">
        <f t="shared" si="90"/>
        <v>2.4312896405919604E-2</v>
      </c>
      <c r="BF297" s="4">
        <f t="shared" si="90"/>
        <v>-3.6458333333333259E-2</v>
      </c>
      <c r="BG297" s="4">
        <f t="shared" si="90"/>
        <v>5.3949903660886367E-2</v>
      </c>
      <c r="BH297" s="4">
        <f t="shared" si="90"/>
        <v>5.0785973397823536E-2</v>
      </c>
      <c r="BI297" s="4">
        <f t="shared" si="90"/>
        <v>1.0146103896103931E-2</v>
      </c>
      <c r="BJ297" s="4">
        <f t="shared" si="90"/>
        <v>-8.5106382978723416E-2</v>
      </c>
      <c r="BK297" s="4">
        <f t="shared" si="90"/>
        <v>5.5848261327713367E-2</v>
      </c>
      <c r="BL297" s="4">
        <f t="shared" si="90"/>
        <v>4.8617731172545309E-2</v>
      </c>
      <c r="BM297" s="4">
        <f t="shared" si="90"/>
        <v>-2.1739130434782594E-2</v>
      </c>
      <c r="BN297" s="4">
        <f t="shared" si="90"/>
        <v>-4.4667783361251878E-3</v>
      </c>
      <c r="BO297" s="4">
        <f t="shared" si="90"/>
        <v>-6.6696309470875015E-3</v>
      </c>
      <c r="BP297" s="4">
        <f t="shared" ref="BP297:CX297" si="91">BP44/BP43-1</f>
        <v>1.6550522648083543E-2</v>
      </c>
      <c r="BQ297" s="4">
        <f t="shared" si="91"/>
        <v>1.810865191146882E-2</v>
      </c>
      <c r="BR297" s="4">
        <f t="shared" si="91"/>
        <v>-6.8281938325991054E-2</v>
      </c>
      <c r="BS297" s="4">
        <f t="shared" si="91"/>
        <v>-1.7671517671517645E-2</v>
      </c>
      <c r="BT297" s="4">
        <f t="shared" si="91"/>
        <v>4.8008931894305773E-2</v>
      </c>
      <c r="BU297" s="4">
        <f t="shared" si="91"/>
        <v>1.6420361247947435E-2</v>
      </c>
      <c r="BV297" s="4">
        <f t="shared" si="91"/>
        <v>-4.4585987261145377E-3</v>
      </c>
      <c r="BW297" s="4">
        <f t="shared" si="91"/>
        <v>-1.1717442249748911E-2</v>
      </c>
      <c r="BX297" s="4">
        <f t="shared" si="91"/>
        <v>-8.9613034623219345E-3</v>
      </c>
      <c r="BY297" s="4">
        <f t="shared" si="91"/>
        <v>2.4727992087042461E-2</v>
      </c>
      <c r="BZ297" s="4">
        <f t="shared" si="91"/>
        <v>-3.7406483790523581E-2</v>
      </c>
      <c r="CA297" s="4">
        <f t="shared" si="91"/>
        <v>-5.3711790393012993E-2</v>
      </c>
      <c r="CB297" s="4">
        <f t="shared" si="91"/>
        <v>1.0215664018161208E-2</v>
      </c>
      <c r="CC297" s="4">
        <f t="shared" si="91"/>
        <v>-1.0237510237510183E-2</v>
      </c>
      <c r="CD297" s="4">
        <f t="shared" si="91"/>
        <v>9.3959731543622471E-3</v>
      </c>
      <c r="CE297" s="4">
        <f t="shared" si="91"/>
        <v>-1.3157894736842146E-2</v>
      </c>
      <c r="CF297" s="4">
        <f t="shared" si="91"/>
        <v>-9.9224806201549942E-3</v>
      </c>
      <c r="CG297" s="4">
        <f t="shared" si="91"/>
        <v>-3.9051603905160381E-2</v>
      </c>
      <c r="CH297" s="4">
        <f t="shared" si="91"/>
        <v>8.6678832116786619E-3</v>
      </c>
      <c r="CI297" s="4">
        <f t="shared" si="91"/>
        <v>4.8346055979643809E-2</v>
      </c>
      <c r="CJ297" s="4">
        <f t="shared" si="91"/>
        <v>3.5689045936395658E-2</v>
      </c>
      <c r="CK297" s="4">
        <f t="shared" si="91"/>
        <v>3.7691949744067088E-2</v>
      </c>
      <c r="CL297" s="4">
        <f t="shared" si="91"/>
        <v>4.6354166666666696E-2</v>
      </c>
      <c r="CM297" s="4">
        <f t="shared" si="91"/>
        <v>-4.5498862528436934E-3</v>
      </c>
      <c r="CN297" s="4">
        <f t="shared" si="91"/>
        <v>7.9716563330383128E-3</v>
      </c>
      <c r="CO297" s="4">
        <f t="shared" si="91"/>
        <v>4.9200492004919827E-2</v>
      </c>
      <c r="CP297" s="4">
        <f t="shared" si="91"/>
        <v>4.9115913555992652E-3</v>
      </c>
      <c r="CQ297" s="4">
        <f t="shared" si="91"/>
        <v>-4.7182775996335247E-2</v>
      </c>
      <c r="CR297" s="4">
        <f t="shared" si="91"/>
        <v>-5.9787422497785569E-2</v>
      </c>
      <c r="CS297" s="4">
        <f t="shared" si="91"/>
        <v>3.7209302325581284E-2</v>
      </c>
      <c r="CT297" s="4">
        <f t="shared" si="91"/>
        <v>-8.0695220360024189E-3</v>
      </c>
      <c r="CU297" s="4">
        <f t="shared" si="91"/>
        <v>4.1020966271649861E-3</v>
      </c>
      <c r="CV297" s="4">
        <f t="shared" si="91"/>
        <v>0</v>
      </c>
      <c r="CW297" s="4">
        <f t="shared" si="91"/>
        <v>-1.5094339622641506E-2</v>
      </c>
      <c r="CX297" s="4">
        <f t="shared" si="91"/>
        <v>6.3383715260847406E-3</v>
      </c>
    </row>
    <row r="298" spans="2:102" x14ac:dyDescent="0.35">
      <c r="B298" s="3">
        <f t="shared" si="12"/>
        <v>42</v>
      </c>
      <c r="C298" s="4">
        <f t="shared" si="13"/>
        <v>-3.7573805689747886E-3</v>
      </c>
      <c r="D298" s="4">
        <f t="shared" ref="D298:BO298" si="92">D45/D44-1</f>
        <v>-1.3297872340425343E-3</v>
      </c>
      <c r="E298" s="4">
        <f t="shared" si="92"/>
        <v>-1.0683760683760646E-3</v>
      </c>
      <c r="F298" s="4">
        <f t="shared" si="92"/>
        <v>0</v>
      </c>
      <c r="G298" s="4">
        <f t="shared" si="92"/>
        <v>4.1493775933609811E-3</v>
      </c>
      <c r="H298" s="4">
        <f t="shared" si="92"/>
        <v>-1.8648018648018683E-2</v>
      </c>
      <c r="I298" s="4">
        <f t="shared" si="92"/>
        <v>5.8616647127784915E-4</v>
      </c>
      <c r="J298" s="4">
        <f t="shared" si="92"/>
        <v>1.4609571788413156E-2</v>
      </c>
      <c r="K298" s="4">
        <f t="shared" si="92"/>
        <v>3.5949670461352667E-3</v>
      </c>
      <c r="L298" s="4">
        <f t="shared" si="92"/>
        <v>5.7636887608070175E-3</v>
      </c>
      <c r="M298" s="4">
        <f t="shared" si="92"/>
        <v>1.5064778547757562E-3</v>
      </c>
      <c r="N298" s="4">
        <f t="shared" si="92"/>
        <v>0</v>
      </c>
      <c r="O298" s="4">
        <f t="shared" si="92"/>
        <v>0</v>
      </c>
      <c r="P298" s="4">
        <f t="shared" si="92"/>
        <v>4.5685279187817063E-3</v>
      </c>
      <c r="Q298" s="4">
        <f t="shared" si="92"/>
        <v>8.1380208333332593E-3</v>
      </c>
      <c r="R298" s="4">
        <f t="shared" si="92"/>
        <v>-3.1080031080030768E-3</v>
      </c>
      <c r="S298" s="4">
        <f t="shared" si="92"/>
        <v>3.483217226092572E-3</v>
      </c>
      <c r="T298" s="4">
        <f t="shared" si="92"/>
        <v>0</v>
      </c>
      <c r="U298" s="4">
        <f t="shared" si="92"/>
        <v>-7.7220077220077066E-3</v>
      </c>
      <c r="V298" s="4">
        <f t="shared" si="92"/>
        <v>1.4440433212996595E-3</v>
      </c>
      <c r="W298" s="4">
        <f t="shared" si="92"/>
        <v>-3.3090668431501324E-3</v>
      </c>
      <c r="X298" s="4">
        <f t="shared" si="92"/>
        <v>0</v>
      </c>
      <c r="Y298" s="4">
        <f t="shared" si="92"/>
        <v>-3.9525691699603405E-3</v>
      </c>
      <c r="Z298" s="4">
        <f t="shared" si="92"/>
        <v>1.8674136321195078E-3</v>
      </c>
      <c r="AA298" s="4">
        <f t="shared" si="92"/>
        <v>-5.2083333333332593E-3</v>
      </c>
      <c r="AB298" s="4">
        <f t="shared" si="92"/>
        <v>2.1338506304557914E-3</v>
      </c>
      <c r="AC298" s="4">
        <f t="shared" si="92"/>
        <v>5.7430007178751463E-3</v>
      </c>
      <c r="AD298" s="4">
        <f t="shared" si="92"/>
        <v>-1.8061408789886713E-3</v>
      </c>
      <c r="AE298" s="4">
        <f t="shared" si="92"/>
        <v>1.6142050040355294E-3</v>
      </c>
      <c r="AF298" s="4">
        <f t="shared" si="92"/>
        <v>1.2043356081894441E-3</v>
      </c>
      <c r="AG298" s="4">
        <f t="shared" si="92"/>
        <v>3.2810791104629367E-3</v>
      </c>
      <c r="AH298" s="4">
        <f t="shared" si="92"/>
        <v>2.9311187103078229E-3</v>
      </c>
      <c r="AI298" s="4">
        <f t="shared" si="92"/>
        <v>1.3368983957218195E-3</v>
      </c>
      <c r="AJ298" s="4">
        <f t="shared" si="92"/>
        <v>-6.389776357827448E-3</v>
      </c>
      <c r="AK298" s="4">
        <f t="shared" si="92"/>
        <v>2.9904306220118748E-4</v>
      </c>
      <c r="AL298" s="4">
        <f t="shared" si="92"/>
        <v>-1.1961722488037507E-3</v>
      </c>
      <c r="AM298" s="4">
        <f t="shared" si="92"/>
        <v>3.9128004471771227E-3</v>
      </c>
      <c r="AN298" s="4">
        <f t="shared" si="92"/>
        <v>5.1470588235293935E-3</v>
      </c>
      <c r="AO298" s="4">
        <f t="shared" si="92"/>
        <v>1.6708437761068229E-3</v>
      </c>
      <c r="AP298" s="4">
        <f t="shared" si="92"/>
        <v>1.2826183104820865E-2</v>
      </c>
      <c r="AQ298" s="4">
        <f t="shared" si="92"/>
        <v>0</v>
      </c>
      <c r="AR298" s="4">
        <f t="shared" si="92"/>
        <v>2.0907380305248413E-3</v>
      </c>
      <c r="AS298" s="4">
        <f t="shared" si="92"/>
        <v>-4.6082949308745569E-4</v>
      </c>
      <c r="AT298" s="4">
        <f t="shared" si="92"/>
        <v>6.6708621774700383E-3</v>
      </c>
      <c r="AU298" s="4">
        <f t="shared" si="92"/>
        <v>-6.5668505384817166E-3</v>
      </c>
      <c r="AV298" s="4">
        <f t="shared" si="92"/>
        <v>-1.2002743484225142E-3</v>
      </c>
      <c r="AW298" s="4">
        <f t="shared" si="92"/>
        <v>1.1506121846879935E-2</v>
      </c>
      <c r="AX298" s="4">
        <f t="shared" si="92"/>
        <v>9.3998553868401835E-3</v>
      </c>
      <c r="AY298" s="4">
        <f t="shared" si="92"/>
        <v>-1.6773832820800028E-3</v>
      </c>
      <c r="AZ298" s="4">
        <f t="shared" si="92"/>
        <v>-1.8975332068310591E-3</v>
      </c>
      <c r="BA298" s="4">
        <f t="shared" si="92"/>
        <v>1.759708737864063E-2</v>
      </c>
      <c r="BB298" s="4">
        <f t="shared" si="92"/>
        <v>-3.8903625110521811E-2</v>
      </c>
      <c r="BC298" s="4">
        <f t="shared" si="92"/>
        <v>4.8839458413926673E-2</v>
      </c>
      <c r="BD298" s="4">
        <f t="shared" si="92"/>
        <v>9.6285064442759749E-2</v>
      </c>
      <c r="BE298" s="4">
        <f t="shared" si="92"/>
        <v>-2.8379772961816374E-2</v>
      </c>
      <c r="BF298" s="4">
        <f t="shared" si="92"/>
        <v>-1.8378378378378413E-2</v>
      </c>
      <c r="BG298" s="4">
        <f t="shared" si="92"/>
        <v>-7.921998781230899E-3</v>
      </c>
      <c r="BH298" s="4">
        <f t="shared" si="92"/>
        <v>3.3371691599539899E-2</v>
      </c>
      <c r="BI298" s="4">
        <f t="shared" si="92"/>
        <v>1.4061872237846496E-2</v>
      </c>
      <c r="BJ298" s="4">
        <f t="shared" si="92"/>
        <v>-2.3255813953488413E-2</v>
      </c>
      <c r="BK298" s="4">
        <f t="shared" si="92"/>
        <v>-4.4411177644710587E-2</v>
      </c>
      <c r="BL298" s="4">
        <f t="shared" si="92"/>
        <v>2.4545454545454426E-2</v>
      </c>
      <c r="BM298" s="4">
        <f t="shared" si="92"/>
        <v>3.0651340996168397E-2</v>
      </c>
      <c r="BN298" s="4">
        <f t="shared" si="92"/>
        <v>4.879416713404372E-2</v>
      </c>
      <c r="BO298" s="4">
        <f t="shared" si="92"/>
        <v>-2.6857654431512445E-3</v>
      </c>
      <c r="BP298" s="4">
        <f t="shared" ref="BP298:CX298" si="93">BP45/BP44-1</f>
        <v>3.6846615252784876E-2</v>
      </c>
      <c r="BQ298" s="4">
        <f t="shared" si="93"/>
        <v>-1.5151515151515138E-2</v>
      </c>
      <c r="BR298" s="4">
        <f t="shared" si="93"/>
        <v>1.4184397163120366E-2</v>
      </c>
      <c r="BS298" s="4">
        <f t="shared" si="93"/>
        <v>-6.3492063492062156E-3</v>
      </c>
      <c r="BT298" s="4">
        <f t="shared" si="93"/>
        <v>-7.1022727272729291E-4</v>
      </c>
      <c r="BU298" s="4">
        <f t="shared" si="93"/>
        <v>-6.6235864297253699E-2</v>
      </c>
      <c r="BV298" s="4">
        <f t="shared" si="93"/>
        <v>8.6372360844528817E-3</v>
      </c>
      <c r="BW298" s="4">
        <f t="shared" si="93"/>
        <v>4.2005420054200604E-2</v>
      </c>
      <c r="BX298" s="4">
        <f t="shared" si="93"/>
        <v>-2.6715988491574083E-2</v>
      </c>
      <c r="BY298" s="4">
        <f t="shared" si="93"/>
        <v>-4.7297297297297369E-2</v>
      </c>
      <c r="BZ298" s="4">
        <f t="shared" si="93"/>
        <v>4.1450777202072686E-2</v>
      </c>
      <c r="CA298" s="4">
        <f t="shared" si="93"/>
        <v>5.5837563451776484E-2</v>
      </c>
      <c r="CB298" s="4">
        <f t="shared" si="93"/>
        <v>5.0561797752808335E-3</v>
      </c>
      <c r="CC298" s="4">
        <f t="shared" si="93"/>
        <v>-1.6549441456351621E-3</v>
      </c>
      <c r="CD298" s="4">
        <f t="shared" si="93"/>
        <v>3.4574468085106558E-2</v>
      </c>
      <c r="CE298" s="4">
        <f t="shared" si="93"/>
        <v>2.079999999999993E-2</v>
      </c>
      <c r="CF298" s="4">
        <f t="shared" si="93"/>
        <v>1.7851550266207328E-2</v>
      </c>
      <c r="CG298" s="4">
        <f t="shared" si="93"/>
        <v>7.9342041606192293E-2</v>
      </c>
      <c r="CH298" s="4">
        <f t="shared" si="93"/>
        <v>-1.0854816824966029E-2</v>
      </c>
      <c r="CI298" s="4">
        <f t="shared" si="93"/>
        <v>-4.8543689320388439E-2</v>
      </c>
      <c r="CJ298" s="4">
        <f t="shared" si="93"/>
        <v>-1.3988399863527845E-2</v>
      </c>
      <c r="CK298" s="4">
        <f t="shared" si="93"/>
        <v>-1.6143497757847514E-2</v>
      </c>
      <c r="CL298" s="4">
        <f t="shared" si="93"/>
        <v>-1.0950721752115422E-2</v>
      </c>
      <c r="CM298" s="4">
        <f t="shared" si="93"/>
        <v>3.7544890630101246E-2</v>
      </c>
      <c r="CN298" s="4">
        <f t="shared" si="93"/>
        <v>1.7574692442882123E-2</v>
      </c>
      <c r="CO298" s="4">
        <f t="shared" si="93"/>
        <v>8.3235638921453692E-2</v>
      </c>
      <c r="CP298" s="4">
        <f t="shared" si="93"/>
        <v>9.2864125122189556E-3</v>
      </c>
      <c r="CQ298" s="4">
        <f t="shared" si="93"/>
        <v>4.2788461538461497E-2</v>
      </c>
      <c r="CR298" s="4">
        <f t="shared" si="93"/>
        <v>8.9967027790861964E-2</v>
      </c>
      <c r="CS298" s="4">
        <f t="shared" si="93"/>
        <v>2.7595722662987487E-3</v>
      </c>
      <c r="CT298" s="4">
        <f t="shared" si="93"/>
        <v>3.1289111389236623E-3</v>
      </c>
      <c r="CU298" s="4">
        <f t="shared" si="93"/>
        <v>2.3150249659555033E-2</v>
      </c>
      <c r="CV298" s="4">
        <f t="shared" si="93"/>
        <v>-1.5673981191222541E-2</v>
      </c>
      <c r="CW298" s="4">
        <f t="shared" si="93"/>
        <v>4.5977011494252817E-2</v>
      </c>
      <c r="CX298" s="4">
        <f t="shared" si="93"/>
        <v>6.0562015503875966E-2</v>
      </c>
    </row>
    <row r="299" spans="2:102" x14ac:dyDescent="0.35">
      <c r="B299" s="3">
        <f t="shared" si="12"/>
        <v>43</v>
      </c>
      <c r="C299" s="4">
        <f t="shared" si="13"/>
        <v>-2.1551724137930384E-3</v>
      </c>
      <c r="D299" s="4">
        <f t="shared" ref="D299:BO299" si="94">D46/D45-1</f>
        <v>0</v>
      </c>
      <c r="E299" s="4">
        <f t="shared" si="94"/>
        <v>1.6042780748664054E-3</v>
      </c>
      <c r="F299" s="4">
        <f t="shared" si="94"/>
        <v>1.9607843137254832E-2</v>
      </c>
      <c r="G299" s="4">
        <f t="shared" si="94"/>
        <v>-4.1322314049585529E-3</v>
      </c>
      <c r="H299" s="4">
        <f t="shared" si="94"/>
        <v>-1.6627078384798155E-2</v>
      </c>
      <c r="I299" s="4">
        <f t="shared" si="94"/>
        <v>5.858230814294263E-3</v>
      </c>
      <c r="J299" s="4">
        <f t="shared" si="94"/>
        <v>1.1916583912611634E-2</v>
      </c>
      <c r="K299" s="4">
        <f t="shared" si="94"/>
        <v>1.1940298507462588E-2</v>
      </c>
      <c r="L299" s="4">
        <f t="shared" si="94"/>
        <v>1.7191977077363862E-2</v>
      </c>
      <c r="M299" s="4">
        <f t="shared" si="94"/>
        <v>-3.0084235860428077E-4</v>
      </c>
      <c r="N299" s="4">
        <f t="shared" si="94"/>
        <v>-9.1743119266055606E-3</v>
      </c>
      <c r="O299" s="4">
        <f t="shared" si="94"/>
        <v>9.6021947873801139E-3</v>
      </c>
      <c r="P299" s="4">
        <f t="shared" si="94"/>
        <v>-2.0212228398180931E-3</v>
      </c>
      <c r="Q299" s="4">
        <f t="shared" si="94"/>
        <v>-9.6867936712946578E-3</v>
      </c>
      <c r="R299" s="4">
        <f t="shared" si="94"/>
        <v>2.7279812938425518E-3</v>
      </c>
      <c r="S299" s="4">
        <f t="shared" si="94"/>
        <v>-1.8933417481856729E-3</v>
      </c>
      <c r="T299" s="4">
        <f t="shared" si="94"/>
        <v>2.0798668885191329E-3</v>
      </c>
      <c r="U299" s="4">
        <f t="shared" si="94"/>
        <v>-1.9455252918287869E-3</v>
      </c>
      <c r="V299" s="4">
        <f t="shared" si="94"/>
        <v>3.8452295121365054E-3</v>
      </c>
      <c r="W299" s="4">
        <f t="shared" si="94"/>
        <v>1.3280212483399723E-3</v>
      </c>
      <c r="X299" s="4">
        <f t="shared" si="94"/>
        <v>-5.4054054054054612E-3</v>
      </c>
      <c r="Y299" s="4">
        <f t="shared" si="94"/>
        <v>7.9365079365079083E-3</v>
      </c>
      <c r="Z299" s="4">
        <f t="shared" si="94"/>
        <v>-2.7958993476235872E-3</v>
      </c>
      <c r="AA299" s="4">
        <f t="shared" si="94"/>
        <v>1.0471204188481575E-2</v>
      </c>
      <c r="AB299" s="4">
        <f t="shared" si="94"/>
        <v>4.4521873790166477E-3</v>
      </c>
      <c r="AC299" s="4">
        <f t="shared" si="94"/>
        <v>4.282655246252709E-3</v>
      </c>
      <c r="AD299" s="4">
        <f t="shared" si="94"/>
        <v>-1.2062726176115257E-3</v>
      </c>
      <c r="AE299" s="4">
        <f t="shared" si="94"/>
        <v>8.058017727639033E-4</v>
      </c>
      <c r="AF299" s="4">
        <f t="shared" si="94"/>
        <v>-5.2125100240578703E-3</v>
      </c>
      <c r="AG299" s="4">
        <f t="shared" si="94"/>
        <v>6.1773255813954986E-3</v>
      </c>
      <c r="AH299" s="4">
        <f t="shared" si="94"/>
        <v>4.8709206039920794E-4</v>
      </c>
      <c r="AI299" s="4">
        <f t="shared" si="94"/>
        <v>-1.3351134846462109E-3</v>
      </c>
      <c r="AJ299" s="4">
        <f t="shared" si="94"/>
        <v>-4.8231511254018811E-3</v>
      </c>
      <c r="AK299" s="4">
        <f t="shared" si="94"/>
        <v>1.4050822122571027E-2</v>
      </c>
      <c r="AL299" s="4">
        <f t="shared" si="94"/>
        <v>4.7904191616767733E-3</v>
      </c>
      <c r="AM299" s="4">
        <f t="shared" si="94"/>
        <v>5.5679287305121505E-4</v>
      </c>
      <c r="AN299" s="4">
        <f t="shared" si="94"/>
        <v>-2.048280907095823E-2</v>
      </c>
      <c r="AO299" s="4">
        <f t="shared" si="94"/>
        <v>-8.3402835696411159E-4</v>
      </c>
      <c r="AP299" s="4">
        <f t="shared" si="94"/>
        <v>4.366812227074357E-3</v>
      </c>
      <c r="AQ299" s="4">
        <f t="shared" si="94"/>
        <v>8.6313193588163362E-3</v>
      </c>
      <c r="AR299" s="4">
        <f t="shared" si="94"/>
        <v>-2.2741498017942785E-2</v>
      </c>
      <c r="AS299" s="4">
        <f t="shared" si="94"/>
        <v>-9.2208390963577358E-4</v>
      </c>
      <c r="AT299" s="4">
        <f t="shared" si="94"/>
        <v>-4.3760940235060275E-3</v>
      </c>
      <c r="AU299" s="4">
        <f t="shared" si="94"/>
        <v>0</v>
      </c>
      <c r="AV299" s="4">
        <f t="shared" si="94"/>
        <v>2.2317596566523434E-3</v>
      </c>
      <c r="AW299" s="4">
        <f t="shared" si="94"/>
        <v>-1.8958728306839312E-3</v>
      </c>
      <c r="AX299" s="4">
        <f t="shared" si="94"/>
        <v>6.088825214899618E-3</v>
      </c>
      <c r="AY299" s="4">
        <f t="shared" si="94"/>
        <v>1.6802016241950213E-3</v>
      </c>
      <c r="AZ299" s="4">
        <f t="shared" si="94"/>
        <v>-5.069708491761804E-3</v>
      </c>
      <c r="BA299" s="4">
        <f t="shared" si="94"/>
        <v>7.0363744782349524E-2</v>
      </c>
      <c r="BB299" s="4">
        <f t="shared" si="94"/>
        <v>5.7037718491260492E-2</v>
      </c>
      <c r="BC299" s="4">
        <f t="shared" si="94"/>
        <v>-6.9156293222684129E-3</v>
      </c>
      <c r="BD299" s="4">
        <f t="shared" si="94"/>
        <v>-6.500691562932237E-2</v>
      </c>
      <c r="BE299" s="4">
        <f t="shared" si="94"/>
        <v>1.4338821030271065E-2</v>
      </c>
      <c r="BF299" s="4">
        <f t="shared" si="94"/>
        <v>8.9207048458149751E-2</v>
      </c>
      <c r="BG299" s="4">
        <f t="shared" si="94"/>
        <v>1.5970515970515908E-2</v>
      </c>
      <c r="BH299" s="4">
        <f t="shared" si="94"/>
        <v>-5.5679287305132608E-4</v>
      </c>
      <c r="BI299" s="4">
        <f t="shared" si="94"/>
        <v>2.0998415213946187E-2</v>
      </c>
      <c r="BJ299" s="4">
        <f t="shared" si="94"/>
        <v>4.7619047619047672E-2</v>
      </c>
      <c r="BK299" s="4">
        <f t="shared" si="94"/>
        <v>3.2375979112271525E-2</v>
      </c>
      <c r="BL299" s="4">
        <f t="shared" si="94"/>
        <v>-1.0647737355811815E-2</v>
      </c>
      <c r="BM299" s="4">
        <f t="shared" si="94"/>
        <v>2.0817843866171026E-2</v>
      </c>
      <c r="BN299" s="4">
        <f t="shared" si="94"/>
        <v>2.9946524064171198E-2</v>
      </c>
      <c r="BO299" s="4">
        <f t="shared" si="94"/>
        <v>1.346499102333909E-2</v>
      </c>
      <c r="BP299" s="4">
        <f t="shared" ref="BP299:CX299" si="95">BP46/BP45-1</f>
        <v>-7.7685950413223126E-2</v>
      </c>
      <c r="BQ299" s="4">
        <f t="shared" si="95"/>
        <v>2.0066889632108786E-3</v>
      </c>
      <c r="BR299" s="4">
        <f t="shared" si="95"/>
        <v>5.2447552447552059E-3</v>
      </c>
      <c r="BS299" s="4">
        <f t="shared" si="95"/>
        <v>4.6858359957401508E-2</v>
      </c>
      <c r="BT299" s="4">
        <f t="shared" si="95"/>
        <v>2.4164889836531644E-2</v>
      </c>
      <c r="BU299" s="4">
        <f t="shared" si="95"/>
        <v>9.2848904267589294E-2</v>
      </c>
      <c r="BV299" s="4">
        <f t="shared" si="95"/>
        <v>4.5036473200126936E-2</v>
      </c>
      <c r="BW299" s="4">
        <f t="shared" si="95"/>
        <v>2.0156046814044037E-2</v>
      </c>
      <c r="BX299" s="4">
        <f t="shared" si="95"/>
        <v>7.8547297297297369E-2</v>
      </c>
      <c r="BY299" s="4">
        <f t="shared" si="95"/>
        <v>3.5460992907801581E-2</v>
      </c>
      <c r="BZ299" s="4">
        <f t="shared" si="95"/>
        <v>4.9751243781093191E-3</v>
      </c>
      <c r="CA299" s="4">
        <f t="shared" si="95"/>
        <v>-3.1905594405594373E-2</v>
      </c>
      <c r="CB299" s="4">
        <f t="shared" si="95"/>
        <v>-1.0061486864169966E-2</v>
      </c>
      <c r="CC299" s="4">
        <f t="shared" si="95"/>
        <v>6.0920016576875291E-2</v>
      </c>
      <c r="CD299" s="4">
        <f t="shared" si="95"/>
        <v>-2.3136246786632508E-2</v>
      </c>
      <c r="CE299" s="4">
        <f t="shared" si="95"/>
        <v>-1.7763845350052265E-2</v>
      </c>
      <c r="CF299" s="4">
        <f t="shared" si="95"/>
        <v>-4.7384615384615358E-2</v>
      </c>
      <c r="CG299" s="4">
        <f t="shared" si="95"/>
        <v>-1.4343343792021512E-2</v>
      </c>
      <c r="CH299" s="4">
        <f t="shared" si="95"/>
        <v>2.6063100137174278E-2</v>
      </c>
      <c r="CI299" s="4">
        <f t="shared" si="95"/>
        <v>6.1224489795918435E-2</v>
      </c>
      <c r="CJ299" s="4">
        <f t="shared" si="95"/>
        <v>3.3564013840830631E-2</v>
      </c>
      <c r="CK299" s="4">
        <f t="shared" si="95"/>
        <v>-4.0565177757520554E-2</v>
      </c>
      <c r="CL299" s="4">
        <f t="shared" si="95"/>
        <v>-1.3085052843482714E-2</v>
      </c>
      <c r="CM299" s="4">
        <f t="shared" si="95"/>
        <v>-1.164254247954688E-2</v>
      </c>
      <c r="CN299" s="4">
        <f t="shared" si="95"/>
        <v>-1.3816925734024155E-2</v>
      </c>
      <c r="CO299" s="4">
        <f t="shared" si="95"/>
        <v>0.13419913419913421</v>
      </c>
      <c r="CP299" s="4">
        <f t="shared" si="95"/>
        <v>1.9854721549636745E-2</v>
      </c>
      <c r="CQ299" s="4">
        <f t="shared" si="95"/>
        <v>-4.1493775933609811E-3</v>
      </c>
      <c r="CR299" s="4">
        <f t="shared" si="95"/>
        <v>-1.5125324114088179E-2</v>
      </c>
      <c r="CS299" s="4">
        <f t="shared" si="95"/>
        <v>1.031991744066052E-2</v>
      </c>
      <c r="CT299" s="4">
        <f t="shared" si="95"/>
        <v>1.4971927635683002E-2</v>
      </c>
      <c r="CU299" s="4">
        <f t="shared" si="95"/>
        <v>-3.4605146406388565E-2</v>
      </c>
      <c r="CV299" s="4">
        <f t="shared" si="95"/>
        <v>6.3694267515923553E-3</v>
      </c>
      <c r="CW299" s="4">
        <f t="shared" si="95"/>
        <v>-3.663003663003539E-3</v>
      </c>
      <c r="CX299" s="4">
        <f t="shared" si="95"/>
        <v>-1.6445865692096828E-2</v>
      </c>
    </row>
    <row r="300" spans="2:102" x14ac:dyDescent="0.35">
      <c r="B300" s="3">
        <f t="shared" si="12"/>
        <v>44</v>
      </c>
      <c r="C300" s="4">
        <f t="shared" si="13"/>
        <v>-1.295896328293733E-2</v>
      </c>
      <c r="D300" s="4">
        <f t="shared" ref="D300:BO300" si="96">D47/D46-1</f>
        <v>-1.3315579227696217E-3</v>
      </c>
      <c r="E300" s="4">
        <f t="shared" si="96"/>
        <v>-6.4068339562199927E-3</v>
      </c>
      <c r="F300" s="4">
        <f t="shared" si="96"/>
        <v>0</v>
      </c>
      <c r="G300" s="4">
        <f t="shared" si="96"/>
        <v>0</v>
      </c>
      <c r="H300" s="4">
        <f t="shared" si="96"/>
        <v>-1.328502415458932E-2</v>
      </c>
      <c r="I300" s="4">
        <f t="shared" si="96"/>
        <v>-2.329644729178959E-3</v>
      </c>
      <c r="J300" s="4">
        <f t="shared" si="96"/>
        <v>-1.717369970559357E-2</v>
      </c>
      <c r="K300" s="4">
        <f t="shared" si="96"/>
        <v>-1.7699115044246261E-3</v>
      </c>
      <c r="L300" s="4">
        <f t="shared" si="96"/>
        <v>-8.4507042253521014E-3</v>
      </c>
      <c r="M300" s="4">
        <f t="shared" si="96"/>
        <v>-3.0093289196497786E-4</v>
      </c>
      <c r="N300" s="4">
        <f t="shared" si="96"/>
        <v>0</v>
      </c>
      <c r="O300" s="4">
        <f t="shared" si="96"/>
        <v>1.3586956521739024E-2</v>
      </c>
      <c r="P300" s="4">
        <f t="shared" si="96"/>
        <v>-6.0759493670886622E-3</v>
      </c>
      <c r="Q300" s="4">
        <f t="shared" si="96"/>
        <v>2.934463645255958E-3</v>
      </c>
      <c r="R300" s="4">
        <f t="shared" si="96"/>
        <v>-5.0524679362611291E-3</v>
      </c>
      <c r="S300" s="4">
        <f t="shared" si="96"/>
        <v>-1.5807777426494196E-3</v>
      </c>
      <c r="T300" s="4">
        <f t="shared" si="96"/>
        <v>-3.3208800332087396E-3</v>
      </c>
      <c r="U300" s="4">
        <f t="shared" si="96"/>
        <v>3.8986354775829568E-3</v>
      </c>
      <c r="V300" s="4">
        <f t="shared" si="96"/>
        <v>5.0275317213308579E-3</v>
      </c>
      <c r="W300" s="4">
        <f t="shared" si="96"/>
        <v>-6.6312997347479641E-3</v>
      </c>
      <c r="X300" s="4">
        <f t="shared" si="96"/>
        <v>0</v>
      </c>
      <c r="Y300" s="4">
        <f t="shared" si="96"/>
        <v>1.5748031496062964E-2</v>
      </c>
      <c r="Z300" s="4">
        <f t="shared" si="96"/>
        <v>1.6822429906542258E-2</v>
      </c>
      <c r="AA300" s="4">
        <f t="shared" si="96"/>
        <v>8.6355785837650689E-3</v>
      </c>
      <c r="AB300" s="4">
        <f t="shared" si="96"/>
        <v>-5.7814607824246966E-4</v>
      </c>
      <c r="AC300" s="4">
        <f t="shared" si="96"/>
        <v>7.1073205401561701E-4</v>
      </c>
      <c r="AD300" s="4">
        <f t="shared" si="96"/>
        <v>6.0386473429963061E-4</v>
      </c>
      <c r="AE300" s="4">
        <f t="shared" si="96"/>
        <v>2.4154589371980784E-3</v>
      </c>
      <c r="AF300" s="4">
        <f t="shared" si="96"/>
        <v>7.6582023377671504E-3</v>
      </c>
      <c r="AG300" s="4">
        <f t="shared" si="96"/>
        <v>4.6948356807512415E-3</v>
      </c>
      <c r="AH300" s="4">
        <f t="shared" si="96"/>
        <v>-1.2171372930866564E-2</v>
      </c>
      <c r="AI300" s="4">
        <f t="shared" si="96"/>
        <v>-1.1363636363636465E-2</v>
      </c>
      <c r="AJ300" s="4">
        <f t="shared" si="96"/>
        <v>8.0775444264942209E-3</v>
      </c>
      <c r="AK300" s="4">
        <f t="shared" si="96"/>
        <v>-2.6533018867925806E-3</v>
      </c>
      <c r="AL300" s="4">
        <f t="shared" si="96"/>
        <v>2.3837902264600697E-3</v>
      </c>
      <c r="AM300" s="4">
        <f t="shared" si="96"/>
        <v>-5.5648302726751808E-4</v>
      </c>
      <c r="AN300" s="4">
        <f t="shared" si="96"/>
        <v>7.468259895444529E-4</v>
      </c>
      <c r="AO300" s="4">
        <f t="shared" si="96"/>
        <v>-1.2520868113522488E-3</v>
      </c>
      <c r="AP300" s="4">
        <f t="shared" si="96"/>
        <v>6.5217391304346339E-3</v>
      </c>
      <c r="AQ300" s="4">
        <f t="shared" si="96"/>
        <v>-1.2224938875304847E-3</v>
      </c>
      <c r="AR300" s="4">
        <f t="shared" si="96"/>
        <v>2.9888983774550848E-3</v>
      </c>
      <c r="AS300" s="4">
        <f t="shared" si="96"/>
        <v>9.2293493308726049E-4</v>
      </c>
      <c r="AT300" s="4">
        <f t="shared" si="96"/>
        <v>-3.3906819038050928E-3</v>
      </c>
      <c r="AU300" s="4">
        <f t="shared" si="96"/>
        <v>7.4034902168165218E-3</v>
      </c>
      <c r="AV300" s="4">
        <f t="shared" si="96"/>
        <v>-1.8842069201780998E-3</v>
      </c>
      <c r="AW300" s="4">
        <f t="shared" si="96"/>
        <v>-7.013442431326733E-3</v>
      </c>
      <c r="AX300" s="4">
        <f t="shared" si="96"/>
        <v>-8.1879672481309784E-3</v>
      </c>
      <c r="AY300" s="4">
        <f t="shared" si="96"/>
        <v>4.473022085546452E-3</v>
      </c>
      <c r="AZ300" s="4">
        <f t="shared" si="96"/>
        <v>-1.9108280254778176E-3</v>
      </c>
      <c r="BA300" s="4">
        <f t="shared" si="96"/>
        <v>5.1253481894150577E-2</v>
      </c>
      <c r="BB300" s="4">
        <f t="shared" si="96"/>
        <v>8.4421235857267352E-2</v>
      </c>
      <c r="BC300" s="4">
        <f t="shared" si="96"/>
        <v>-1.857010213556165E-2</v>
      </c>
      <c r="BD300" s="4">
        <f t="shared" si="96"/>
        <v>8.1360946745562046E-2</v>
      </c>
      <c r="BE300" s="4">
        <f t="shared" si="96"/>
        <v>4.9738219895287816E-2</v>
      </c>
      <c r="BF300" s="4">
        <f t="shared" si="96"/>
        <v>-4.0444893832154438E-3</v>
      </c>
      <c r="BG300" s="4">
        <f t="shared" si="96"/>
        <v>-1.2091898428053138E-2</v>
      </c>
      <c r="BH300" s="4">
        <f t="shared" si="96"/>
        <v>-5.5710306406675514E-4</v>
      </c>
      <c r="BI300" s="4">
        <f t="shared" si="96"/>
        <v>-2.7939464493597188E-2</v>
      </c>
      <c r="BJ300" s="4">
        <f t="shared" si="96"/>
        <v>-4.5454545454545525E-2</v>
      </c>
      <c r="BK300" s="4">
        <f t="shared" si="96"/>
        <v>3.1360647445624723E-2</v>
      </c>
      <c r="BL300" s="4">
        <f t="shared" si="96"/>
        <v>3.1390134529147851E-3</v>
      </c>
      <c r="BM300" s="4">
        <f t="shared" si="96"/>
        <v>-8.4486525855790195E-2</v>
      </c>
      <c r="BN300" s="4">
        <f t="shared" si="96"/>
        <v>9.3457943925232545E-3</v>
      </c>
      <c r="BO300" s="4">
        <f t="shared" si="96"/>
        <v>7.1744906997342817E-2</v>
      </c>
      <c r="BP300" s="4">
        <f t="shared" ref="BP300:CX300" si="97">BP47/BP46-1</f>
        <v>4.9283154121863904E-2</v>
      </c>
      <c r="BQ300" s="4">
        <f t="shared" si="97"/>
        <v>3.1375166889185513E-2</v>
      </c>
      <c r="BR300" s="4">
        <f t="shared" si="97"/>
        <v>5.7971014492763651E-4</v>
      </c>
      <c r="BS300" s="4">
        <f t="shared" si="97"/>
        <v>-3.153611393692779E-2</v>
      </c>
      <c r="BT300" s="4">
        <f t="shared" si="97"/>
        <v>-1.2838306731436488E-2</v>
      </c>
      <c r="BU300" s="4">
        <f t="shared" si="97"/>
        <v>4.2216358839051171E-3</v>
      </c>
      <c r="BV300" s="4">
        <f t="shared" si="97"/>
        <v>-2.8831562974203417E-2</v>
      </c>
      <c r="BW300" s="4">
        <f t="shared" si="97"/>
        <v>6.6921606118546251E-3</v>
      </c>
      <c r="BX300" s="4">
        <f t="shared" si="97"/>
        <v>2.6233359436178549E-2</v>
      </c>
      <c r="BY300" s="4">
        <f t="shared" si="97"/>
        <v>1.3698630136986134E-2</v>
      </c>
      <c r="BZ300" s="4">
        <f t="shared" si="97"/>
        <v>-2.8052805280528004E-2</v>
      </c>
      <c r="CA300" s="4">
        <f t="shared" si="97"/>
        <v>0.11331828442437941</v>
      </c>
      <c r="CB300" s="4">
        <f t="shared" si="97"/>
        <v>-9.5990965556184138E-3</v>
      </c>
      <c r="CC300" s="4">
        <f t="shared" si="97"/>
        <v>-7.0312499999999334E-3</v>
      </c>
      <c r="CD300" s="4">
        <f t="shared" si="97"/>
        <v>2.8947368421052611E-2</v>
      </c>
      <c r="CE300" s="4">
        <f t="shared" si="97"/>
        <v>4.4680851063829685E-2</v>
      </c>
      <c r="CF300" s="4">
        <f t="shared" si="97"/>
        <v>8.0103359173126609E-2</v>
      </c>
      <c r="CG300" s="4">
        <f t="shared" si="97"/>
        <v>5.4570259208732708E-3</v>
      </c>
      <c r="CH300" s="4">
        <f t="shared" si="97"/>
        <v>-3.2085561497326331E-2</v>
      </c>
      <c r="CI300" s="4">
        <f t="shared" si="97"/>
        <v>9.6153846153845812E-3</v>
      </c>
      <c r="CJ300" s="4">
        <f t="shared" si="97"/>
        <v>-3.180448610646136E-2</v>
      </c>
      <c r="CK300" s="4">
        <f t="shared" si="97"/>
        <v>5.8432304038004812E-2</v>
      </c>
      <c r="CL300" s="4">
        <f t="shared" si="97"/>
        <v>1.4788373278939337E-2</v>
      </c>
      <c r="CM300" s="4">
        <f t="shared" si="97"/>
        <v>2.8016555237185603E-2</v>
      </c>
      <c r="CN300" s="4">
        <f t="shared" si="97"/>
        <v>2.3642732049036663E-2</v>
      </c>
      <c r="CO300" s="4">
        <f t="shared" si="97"/>
        <v>-5.3435114503816883E-2</v>
      </c>
      <c r="CP300" s="4">
        <f t="shared" si="97"/>
        <v>-2.8490028490028019E-3</v>
      </c>
      <c r="CQ300" s="4">
        <f t="shared" si="97"/>
        <v>2.1296296296296147E-2</v>
      </c>
      <c r="CR300" s="4">
        <f t="shared" si="97"/>
        <v>2.7204914436156358E-2</v>
      </c>
      <c r="CS300" s="4">
        <f t="shared" si="97"/>
        <v>-4.6305754170922642E-2</v>
      </c>
      <c r="CT300" s="4">
        <f t="shared" si="97"/>
        <v>-1.1677934849416149E-2</v>
      </c>
      <c r="CU300" s="4">
        <f t="shared" si="97"/>
        <v>3.8143382352941124E-2</v>
      </c>
      <c r="CV300" s="4">
        <f t="shared" si="97"/>
        <v>-2.8481012658227889E-2</v>
      </c>
      <c r="CW300" s="4">
        <f t="shared" si="97"/>
        <v>6.25E-2</v>
      </c>
      <c r="CX300" s="4">
        <f t="shared" si="97"/>
        <v>-1.6256386437529136E-2</v>
      </c>
    </row>
    <row r="301" spans="2:102" x14ac:dyDescent="0.35">
      <c r="B301" s="3">
        <f t="shared" si="12"/>
        <v>45</v>
      </c>
      <c r="C301" s="4">
        <f t="shared" si="13"/>
        <v>2.7352297592995178E-3</v>
      </c>
      <c r="D301" s="4">
        <f t="shared" ref="D301:BO301" si="98">D48/D47-1</f>
        <v>-1.3333333333332975E-3</v>
      </c>
      <c r="E301" s="4">
        <f t="shared" si="98"/>
        <v>6.4481461579797283E-3</v>
      </c>
      <c r="F301" s="4">
        <f t="shared" si="98"/>
        <v>0</v>
      </c>
      <c r="G301" s="4">
        <f t="shared" si="98"/>
        <v>4.1493775933609811E-3</v>
      </c>
      <c r="H301" s="4">
        <f t="shared" si="98"/>
        <v>4.8959608323133619E-3</v>
      </c>
      <c r="I301" s="4">
        <f t="shared" si="98"/>
        <v>-1.4594279042615343E-2</v>
      </c>
      <c r="J301" s="4">
        <f t="shared" si="98"/>
        <v>2.6460309535696336E-2</v>
      </c>
      <c r="K301" s="4">
        <f t="shared" si="98"/>
        <v>1.7730496453898237E-3</v>
      </c>
      <c r="L301" s="4">
        <f t="shared" si="98"/>
        <v>5.6818181818181213E-3</v>
      </c>
      <c r="M301" s="4">
        <f t="shared" si="98"/>
        <v>3.0102347983129718E-4</v>
      </c>
      <c r="N301" s="4">
        <f t="shared" si="98"/>
        <v>0</v>
      </c>
      <c r="O301" s="4">
        <f t="shared" si="98"/>
        <v>-1.072386058981234E-2</v>
      </c>
      <c r="P301" s="4">
        <f t="shared" si="98"/>
        <v>-2.5471217524197787E-3</v>
      </c>
      <c r="Q301" s="4">
        <f t="shared" si="98"/>
        <v>4.2262678803641762E-3</v>
      </c>
      <c r="R301" s="4">
        <f t="shared" si="98"/>
        <v>-8.5937500000000666E-3</v>
      </c>
      <c r="S301" s="4">
        <f t="shared" si="98"/>
        <v>-3.483217226092461E-3</v>
      </c>
      <c r="T301" s="4">
        <f t="shared" si="98"/>
        <v>2.4989587671802038E-3</v>
      </c>
      <c r="U301" s="4">
        <f t="shared" si="98"/>
        <v>7.7669902912620437E-3</v>
      </c>
      <c r="V301" s="4">
        <f t="shared" si="98"/>
        <v>-5.0023820867077795E-3</v>
      </c>
      <c r="W301" s="4">
        <f t="shared" si="98"/>
        <v>1.3351134846462109E-3</v>
      </c>
      <c r="X301" s="4">
        <f t="shared" si="98"/>
        <v>0</v>
      </c>
      <c r="Y301" s="4">
        <f t="shared" si="98"/>
        <v>-5.8139534883721034E-3</v>
      </c>
      <c r="Z301" s="4">
        <f t="shared" si="98"/>
        <v>-3.6764705882353921E-3</v>
      </c>
      <c r="AA301" s="4">
        <f t="shared" si="98"/>
        <v>1.712328767123239E-3</v>
      </c>
      <c r="AB301" s="4">
        <f t="shared" si="98"/>
        <v>7.713073659854075E-4</v>
      </c>
      <c r="AC301" s="4">
        <f t="shared" si="98"/>
        <v>-1.4204545454544748E-3</v>
      </c>
      <c r="AD301" s="4">
        <f t="shared" si="98"/>
        <v>1.2070006035003189E-3</v>
      </c>
      <c r="AE301" s="4">
        <f t="shared" si="98"/>
        <v>0</v>
      </c>
      <c r="AF301" s="4">
        <f t="shared" si="98"/>
        <v>8.0000000000000071E-3</v>
      </c>
      <c r="AG301" s="4">
        <f t="shared" si="98"/>
        <v>1.7972681524083267E-3</v>
      </c>
      <c r="AH301" s="4">
        <f t="shared" si="98"/>
        <v>-2.9571217348446366E-3</v>
      </c>
      <c r="AI301" s="4">
        <f t="shared" si="98"/>
        <v>1.0141987829614729E-2</v>
      </c>
      <c r="AJ301" s="4">
        <f t="shared" si="98"/>
        <v>3.2051282051281937E-3</v>
      </c>
      <c r="AK301" s="4">
        <f t="shared" si="98"/>
        <v>7.0942950044339259E-3</v>
      </c>
      <c r="AL301" s="4">
        <f t="shared" si="98"/>
        <v>0</v>
      </c>
      <c r="AM301" s="4">
        <f t="shared" si="98"/>
        <v>-2.2271714922048602E-3</v>
      </c>
      <c r="AN301" s="4">
        <f t="shared" si="98"/>
        <v>4.4776119402984982E-3</v>
      </c>
      <c r="AO301" s="4">
        <f t="shared" si="98"/>
        <v>1.253656498119593E-3</v>
      </c>
      <c r="AP301" s="4">
        <f t="shared" si="98"/>
        <v>-6.911447084233302E-3</v>
      </c>
      <c r="AQ301" s="4">
        <f t="shared" si="98"/>
        <v>4.8959608323133619E-3</v>
      </c>
      <c r="AR301" s="4">
        <f t="shared" si="98"/>
        <v>-6.3856960408670282E-4</v>
      </c>
      <c r="AS301" s="4">
        <f t="shared" si="98"/>
        <v>-4.1493775933609811E-3</v>
      </c>
      <c r="AT301" s="4">
        <f t="shared" si="98"/>
        <v>9.198588709677491E-3</v>
      </c>
      <c r="AU301" s="4">
        <f t="shared" si="98"/>
        <v>6.2992125984251413E-3</v>
      </c>
      <c r="AV301" s="4">
        <f t="shared" si="98"/>
        <v>7.0362107430923526E-3</v>
      </c>
      <c r="AW301" s="4">
        <f t="shared" si="98"/>
        <v>-1.7657445556208407E-3</v>
      </c>
      <c r="AX301" s="4">
        <f t="shared" si="98"/>
        <v>-1.0050251256281451E-2</v>
      </c>
      <c r="AY301" s="4">
        <f t="shared" si="98"/>
        <v>-5.8446980239355018E-3</v>
      </c>
      <c r="AZ301" s="4">
        <f t="shared" si="98"/>
        <v>3.1908104658582293E-3</v>
      </c>
      <c r="BA301" s="4">
        <f t="shared" si="98"/>
        <v>-7.2072072072072002E-2</v>
      </c>
      <c r="BB301" s="4">
        <f t="shared" si="98"/>
        <v>-1.6051364365972098E-3</v>
      </c>
      <c r="BC301" s="4">
        <f t="shared" si="98"/>
        <v>7.5685903500472884E-2</v>
      </c>
      <c r="BD301" s="4">
        <f t="shared" si="98"/>
        <v>-2.0519835841312783E-3</v>
      </c>
      <c r="BE301" s="4">
        <f t="shared" si="98"/>
        <v>-4.0399002493765712E-2</v>
      </c>
      <c r="BF301" s="4">
        <f t="shared" si="98"/>
        <v>2.4365482233502656E-2</v>
      </c>
      <c r="BG301" s="4">
        <f t="shared" si="98"/>
        <v>3.4271725826193311E-2</v>
      </c>
      <c r="BH301" s="4">
        <f t="shared" si="98"/>
        <v>3.5117056856187157E-2</v>
      </c>
      <c r="BI301" s="4">
        <f t="shared" si="98"/>
        <v>6.5469061876247459E-2</v>
      </c>
      <c r="BJ301" s="4">
        <f t="shared" si="98"/>
        <v>7.1428571428571397E-2</v>
      </c>
      <c r="BK301" s="4">
        <f t="shared" si="98"/>
        <v>5.4438450220696488E-2</v>
      </c>
      <c r="BL301" s="4">
        <f t="shared" si="98"/>
        <v>2.0116227089852501E-2</v>
      </c>
      <c r="BM301" s="4">
        <f t="shared" si="98"/>
        <v>0.10182975338106592</v>
      </c>
      <c r="BN301" s="4">
        <f t="shared" si="98"/>
        <v>2.1604938271604812E-2</v>
      </c>
      <c r="BO301" s="4">
        <f t="shared" si="98"/>
        <v>-5.9090909090909083E-2</v>
      </c>
      <c r="BP301" s="4">
        <f t="shared" ref="BP301:CX301" si="99">BP48/BP47-1</f>
        <v>2.561912894961571E-2</v>
      </c>
      <c r="BQ301" s="4">
        <f t="shared" si="99"/>
        <v>-2.0711974110032227E-2</v>
      </c>
      <c r="BR301" s="4">
        <f t="shared" si="99"/>
        <v>2.8968713789105927E-3</v>
      </c>
      <c r="BS301" s="4">
        <f t="shared" si="99"/>
        <v>-3.2563025210083918E-2</v>
      </c>
      <c r="BT301" s="4">
        <f t="shared" si="99"/>
        <v>1.3356766256590547E-2</v>
      </c>
      <c r="BU301" s="4">
        <f t="shared" si="99"/>
        <v>1.0509721492380386E-2</v>
      </c>
      <c r="BV301" s="4">
        <f t="shared" si="99"/>
        <v>9.0624999999999734E-3</v>
      </c>
      <c r="BW301" s="4">
        <f t="shared" si="99"/>
        <v>4.1468819246597066E-2</v>
      </c>
      <c r="BX301" s="4">
        <f t="shared" si="99"/>
        <v>-2.4799694772987491E-2</v>
      </c>
      <c r="BY301" s="4">
        <f t="shared" si="99"/>
        <v>4.4401544401544424E-2</v>
      </c>
      <c r="BZ301" s="4">
        <f t="shared" si="99"/>
        <v>6.5365025466893156E-2</v>
      </c>
      <c r="CA301" s="4">
        <f t="shared" si="99"/>
        <v>-6.1638280616382768E-2</v>
      </c>
      <c r="CB301" s="4">
        <f t="shared" si="99"/>
        <v>-2.9646522234891615E-2</v>
      </c>
      <c r="CC301" s="4">
        <f t="shared" si="99"/>
        <v>2.0849724626278432E-2</v>
      </c>
      <c r="CD301" s="4">
        <f t="shared" si="99"/>
        <v>1.2787723785166127E-2</v>
      </c>
      <c r="CE301" s="4">
        <f t="shared" si="99"/>
        <v>1.4765784114052938E-2</v>
      </c>
      <c r="CF301" s="4">
        <f t="shared" si="99"/>
        <v>-2.3923444976076125E-3</v>
      </c>
      <c r="CG301" s="4">
        <f t="shared" si="99"/>
        <v>-5.8344640434192629E-2</v>
      </c>
      <c r="CH301" s="4">
        <f t="shared" si="99"/>
        <v>6.9521178637200753E-2</v>
      </c>
      <c r="CI301" s="4">
        <f t="shared" si="99"/>
        <v>1.4285714285714235E-2</v>
      </c>
      <c r="CJ301" s="4">
        <f t="shared" si="99"/>
        <v>-8.9903181189489034E-3</v>
      </c>
      <c r="CK301" s="4">
        <f t="shared" si="99"/>
        <v>5.6104129263913727E-2</v>
      </c>
      <c r="CL301" s="4">
        <f t="shared" si="99"/>
        <v>8.5427135678393107E-3</v>
      </c>
      <c r="CM301" s="4">
        <f t="shared" si="99"/>
        <v>1.2387736141219463E-3</v>
      </c>
      <c r="CN301" s="4">
        <f t="shared" si="99"/>
        <v>6.8434559452523747E-3</v>
      </c>
      <c r="CO301" s="4">
        <f t="shared" si="99"/>
        <v>4.6370967741935498E-2</v>
      </c>
      <c r="CP301" s="4">
        <f t="shared" si="99"/>
        <v>-1.2857142857142789E-2</v>
      </c>
      <c r="CQ301" s="4">
        <f t="shared" si="99"/>
        <v>-4.079782411604671E-3</v>
      </c>
      <c r="CR301" s="4">
        <f t="shared" si="99"/>
        <v>1.4523707817172049E-2</v>
      </c>
      <c r="CS301" s="4">
        <f t="shared" si="99"/>
        <v>7.0689039628703876E-2</v>
      </c>
      <c r="CT301" s="4">
        <f t="shared" si="99"/>
        <v>2.1144278606965328E-2</v>
      </c>
      <c r="CU301" s="4">
        <f t="shared" si="99"/>
        <v>2.1691013722886066E-2</v>
      </c>
      <c r="CV301" s="4">
        <f t="shared" si="99"/>
        <v>2.931596091205213E-2</v>
      </c>
      <c r="CW301" s="4">
        <f t="shared" si="99"/>
        <v>0</v>
      </c>
      <c r="CX301" s="4">
        <f t="shared" si="99"/>
        <v>4.8630783758262464E-2</v>
      </c>
    </row>
    <row r="302" spans="2:102" x14ac:dyDescent="0.35">
      <c r="B302" s="3">
        <f t="shared" si="12"/>
        <v>46</v>
      </c>
      <c r="C302" s="4">
        <f t="shared" si="13"/>
        <v>2.7277686852156258E-3</v>
      </c>
      <c r="D302" s="4">
        <f t="shared" ref="D302:BO302" si="100">D49/D48-1</f>
        <v>-1.3351134846462109E-3</v>
      </c>
      <c r="E302" s="4">
        <f t="shared" si="100"/>
        <v>-8.5424452749599533E-3</v>
      </c>
      <c r="F302" s="4">
        <f t="shared" si="100"/>
        <v>-1.9230769230769273E-2</v>
      </c>
      <c r="G302" s="4">
        <f t="shared" si="100"/>
        <v>0</v>
      </c>
      <c r="H302" s="4">
        <f t="shared" si="100"/>
        <v>9.744214372715998E-3</v>
      </c>
      <c r="I302" s="4">
        <f t="shared" si="100"/>
        <v>-1.1848341232226778E-3</v>
      </c>
      <c r="J302" s="4">
        <f t="shared" si="100"/>
        <v>-4.8638132295708569E-4</v>
      </c>
      <c r="K302" s="4">
        <f t="shared" si="100"/>
        <v>-8.2595870206489952E-3</v>
      </c>
      <c r="L302" s="4">
        <f t="shared" si="100"/>
        <v>-1.9774011299435013E-2</v>
      </c>
      <c r="M302" s="4">
        <f t="shared" si="100"/>
        <v>2.4074631357209331E-3</v>
      </c>
      <c r="N302" s="4">
        <f t="shared" si="100"/>
        <v>0</v>
      </c>
      <c r="O302" s="4">
        <f t="shared" si="100"/>
        <v>5.4200542005420349E-3</v>
      </c>
      <c r="P302" s="4">
        <f t="shared" si="100"/>
        <v>-3.5750766087843111E-3</v>
      </c>
      <c r="Q302" s="4">
        <f t="shared" si="100"/>
        <v>6.4745872450622244E-4</v>
      </c>
      <c r="R302" s="4">
        <f t="shared" si="100"/>
        <v>4.3341213553980129E-3</v>
      </c>
      <c r="S302" s="4">
        <f t="shared" si="100"/>
        <v>2.8598665395613843E-3</v>
      </c>
      <c r="T302" s="4">
        <f t="shared" si="100"/>
        <v>4.985459077690102E-3</v>
      </c>
      <c r="U302" s="4">
        <f t="shared" si="100"/>
        <v>-1.9267822736032114E-3</v>
      </c>
      <c r="V302" s="4">
        <f t="shared" si="100"/>
        <v>-9.0974383528849012E-3</v>
      </c>
      <c r="W302" s="4">
        <f t="shared" si="100"/>
        <v>1.9333333333333202E-2</v>
      </c>
      <c r="X302" s="4">
        <f t="shared" si="100"/>
        <v>5.4347826086955653E-3</v>
      </c>
      <c r="Y302" s="4">
        <f t="shared" si="100"/>
        <v>1.5594541910331383E-2</v>
      </c>
      <c r="Z302" s="4">
        <f t="shared" si="100"/>
        <v>-6.4575645756458355E-3</v>
      </c>
      <c r="AA302" s="4">
        <f t="shared" si="100"/>
        <v>0</v>
      </c>
      <c r="AB302" s="4">
        <f t="shared" si="100"/>
        <v>1.6570327552986486E-2</v>
      </c>
      <c r="AC302" s="4">
        <f t="shared" si="100"/>
        <v>4.978662873399653E-3</v>
      </c>
      <c r="AD302" s="4">
        <f t="shared" si="100"/>
        <v>0</v>
      </c>
      <c r="AE302" s="4">
        <f t="shared" si="100"/>
        <v>-4.0160642570280514E-3</v>
      </c>
      <c r="AF302" s="4">
        <f t="shared" si="100"/>
        <v>9.1269841269840946E-3</v>
      </c>
      <c r="AG302" s="4">
        <f t="shared" si="100"/>
        <v>1.4352350197344155E-3</v>
      </c>
      <c r="AH302" s="4">
        <f t="shared" si="100"/>
        <v>-9.8863074641619697E-4</v>
      </c>
      <c r="AI302" s="4">
        <f t="shared" si="100"/>
        <v>-2.0080321285139702E-3</v>
      </c>
      <c r="AJ302" s="4">
        <f t="shared" si="100"/>
        <v>4.7923322683707248E-3</v>
      </c>
      <c r="AK302" s="4">
        <f t="shared" si="100"/>
        <v>-4.1091869680071058E-3</v>
      </c>
      <c r="AL302" s="4">
        <f t="shared" si="100"/>
        <v>2.3781212841853527E-3</v>
      </c>
      <c r="AM302" s="4">
        <f t="shared" si="100"/>
        <v>-3.90625E-3</v>
      </c>
      <c r="AN302" s="4">
        <f t="shared" si="100"/>
        <v>0</v>
      </c>
      <c r="AO302" s="4">
        <f t="shared" si="100"/>
        <v>4.1736227045074958E-3</v>
      </c>
      <c r="AP302" s="4">
        <f t="shared" si="100"/>
        <v>-6.5245759025662764E-3</v>
      </c>
      <c r="AQ302" s="4">
        <f t="shared" si="100"/>
        <v>-6.0901339829476653E-3</v>
      </c>
      <c r="AR302" s="4">
        <f t="shared" si="100"/>
        <v>-8.3067092651757379E-3</v>
      </c>
      <c r="AS302" s="4">
        <f t="shared" si="100"/>
        <v>5.0925925925926485E-3</v>
      </c>
      <c r="AT302" s="4">
        <f t="shared" si="100"/>
        <v>3.3712073916842833E-3</v>
      </c>
      <c r="AU302" s="4">
        <f t="shared" si="100"/>
        <v>0</v>
      </c>
      <c r="AV302" s="4">
        <f t="shared" si="100"/>
        <v>-6.3053851397408822E-3</v>
      </c>
      <c r="AW302" s="4">
        <f t="shared" si="100"/>
        <v>2.3584905660376521E-3</v>
      </c>
      <c r="AX302" s="4">
        <f t="shared" si="100"/>
        <v>-5.0761421319795996E-3</v>
      </c>
      <c r="AY302" s="4">
        <f t="shared" si="100"/>
        <v>2.7995520716685984E-3</v>
      </c>
      <c r="AZ302" s="4">
        <f t="shared" si="100"/>
        <v>-2.5445292620864812E-3</v>
      </c>
      <c r="BA302" s="4">
        <f t="shared" si="100"/>
        <v>1.1993146773272345E-2</v>
      </c>
      <c r="BB302" s="4">
        <f t="shared" si="100"/>
        <v>-7.0739549839228255E-2</v>
      </c>
      <c r="BC302" s="4">
        <f t="shared" si="100"/>
        <v>-3.9138082673702557E-2</v>
      </c>
      <c r="BD302" s="4">
        <f t="shared" si="100"/>
        <v>1.7135023989033549E-2</v>
      </c>
      <c r="BE302" s="4">
        <f t="shared" si="100"/>
        <v>2.3388773388773432E-2</v>
      </c>
      <c r="BF302" s="4">
        <f t="shared" si="100"/>
        <v>-4.9554013875124925E-3</v>
      </c>
      <c r="BG302" s="4">
        <f t="shared" si="100"/>
        <v>-2.0118343195266286E-2</v>
      </c>
      <c r="BH302" s="4">
        <f t="shared" si="100"/>
        <v>-3.769520732364029E-2</v>
      </c>
      <c r="BI302" s="4">
        <f t="shared" si="100"/>
        <v>-5.8823529411764719E-2</v>
      </c>
      <c r="BJ302" s="4">
        <f t="shared" si="100"/>
        <v>-4.4444444444444509E-2</v>
      </c>
      <c r="BK302" s="4">
        <f t="shared" si="100"/>
        <v>-2.0000000000000018E-2</v>
      </c>
      <c r="BL302" s="4">
        <f t="shared" si="100"/>
        <v>-1.1393514460999232E-2</v>
      </c>
      <c r="BM302" s="4">
        <f t="shared" si="100"/>
        <v>-1.8050541516245522E-2</v>
      </c>
      <c r="BN302" s="4">
        <f t="shared" si="100"/>
        <v>-2.9204431017119781E-2</v>
      </c>
      <c r="BO302" s="4">
        <f t="shared" si="100"/>
        <v>3.4255599472990728E-2</v>
      </c>
      <c r="BP302" s="4">
        <f t="shared" ref="BP302:CX302" si="101">BP49/BP48-1</f>
        <v>-1.2489592006661443E-3</v>
      </c>
      <c r="BQ302" s="4">
        <f t="shared" si="101"/>
        <v>-5.94844679444817E-3</v>
      </c>
      <c r="BR302" s="4">
        <f t="shared" si="101"/>
        <v>-6.9324090121315463E-3</v>
      </c>
      <c r="BS302" s="4">
        <f t="shared" si="101"/>
        <v>6.9489685124864087E-2</v>
      </c>
      <c r="BT302" s="4">
        <f t="shared" si="101"/>
        <v>-6.867845993756494E-2</v>
      </c>
      <c r="BU302" s="4">
        <f t="shared" si="101"/>
        <v>-3.9001560062402518E-2</v>
      </c>
      <c r="BV302" s="4">
        <f t="shared" si="101"/>
        <v>1.7033137194177872E-2</v>
      </c>
      <c r="BW302" s="4">
        <f t="shared" si="101"/>
        <v>-3.3434650455926862E-3</v>
      </c>
      <c r="BX302" s="4">
        <f t="shared" si="101"/>
        <v>3.5211267605632646E-3</v>
      </c>
      <c r="BY302" s="4">
        <f t="shared" si="101"/>
        <v>-4.3438077634011196E-2</v>
      </c>
      <c r="BZ302" s="4">
        <f t="shared" si="101"/>
        <v>-3.9043824701195273E-2</v>
      </c>
      <c r="CA302" s="4">
        <f t="shared" si="101"/>
        <v>1.7286084701815252E-3</v>
      </c>
      <c r="CB302" s="4">
        <f t="shared" si="101"/>
        <v>3.4077555816686367E-2</v>
      </c>
      <c r="CC302" s="4">
        <f t="shared" si="101"/>
        <v>-6.1657032755298546E-2</v>
      </c>
      <c r="CD302" s="4">
        <f t="shared" si="101"/>
        <v>8.8383838383838675E-3</v>
      </c>
      <c r="CE302" s="4">
        <f t="shared" si="101"/>
        <v>-3.5122930255895635E-2</v>
      </c>
      <c r="CF302" s="4">
        <f t="shared" si="101"/>
        <v>-4.0767386091127067E-2</v>
      </c>
      <c r="CG302" s="4">
        <f t="shared" si="101"/>
        <v>3.3621517771373677E-2</v>
      </c>
      <c r="CH302" s="4">
        <f t="shared" si="101"/>
        <v>-7.3611708996986658E-2</v>
      </c>
      <c r="CI302" s="4">
        <f t="shared" si="101"/>
        <v>-5.1643192488262879E-2</v>
      </c>
      <c r="CJ302" s="4">
        <f t="shared" si="101"/>
        <v>2.5819958129797538E-2</v>
      </c>
      <c r="CK302" s="4">
        <f t="shared" si="101"/>
        <v>-1.1899702507437326E-2</v>
      </c>
      <c r="CL302" s="4">
        <f t="shared" si="101"/>
        <v>1.1459890383657134E-2</v>
      </c>
      <c r="CM302" s="4">
        <f t="shared" si="101"/>
        <v>6.186204763378722E-4</v>
      </c>
      <c r="CN302" s="4">
        <f t="shared" si="101"/>
        <v>-1.7841971112999122E-2</v>
      </c>
      <c r="CO302" s="4">
        <f t="shared" si="101"/>
        <v>3.9499036608863003E-2</v>
      </c>
      <c r="CP302" s="4">
        <f t="shared" si="101"/>
        <v>0</v>
      </c>
      <c r="CQ302" s="4">
        <f t="shared" si="101"/>
        <v>-1.6385980883022233E-2</v>
      </c>
      <c r="CR302" s="4">
        <f t="shared" si="101"/>
        <v>-5.852631578947376E-2</v>
      </c>
      <c r="CS302" s="4">
        <f t="shared" si="101"/>
        <v>-1.6672224074690822E-3</v>
      </c>
      <c r="CT302" s="4">
        <f t="shared" si="101"/>
        <v>-3.4104750304506881E-2</v>
      </c>
      <c r="CU302" s="4">
        <f t="shared" si="101"/>
        <v>-2.5996533795493826E-2</v>
      </c>
      <c r="CV302" s="4">
        <f t="shared" si="101"/>
        <v>1.8987341772152E-2</v>
      </c>
      <c r="CW302" s="4">
        <f t="shared" si="101"/>
        <v>-3.8062283737024361E-2</v>
      </c>
      <c r="CX302" s="4">
        <f t="shared" si="101"/>
        <v>-6.2134173795587722E-2</v>
      </c>
    </row>
    <row r="303" spans="2:102" x14ac:dyDescent="0.35">
      <c r="B303" s="3">
        <f t="shared" si="12"/>
        <v>47</v>
      </c>
      <c r="C303" s="4">
        <f t="shared" si="13"/>
        <v>3.808487486398171E-3</v>
      </c>
      <c r="D303" s="4">
        <f t="shared" ref="D303:BO303" si="102">D50/D49-1</f>
        <v>-2.673796791443861E-3</v>
      </c>
      <c r="E303" s="4">
        <f t="shared" si="102"/>
        <v>5.3850296176616297E-4</v>
      </c>
      <c r="F303" s="4">
        <f t="shared" si="102"/>
        <v>1.9607843137254832E-2</v>
      </c>
      <c r="G303" s="4">
        <f t="shared" si="102"/>
        <v>-4.1322314049585529E-3</v>
      </c>
      <c r="H303" s="4">
        <f t="shared" si="102"/>
        <v>2.4125452352231624E-2</v>
      </c>
      <c r="I303" s="4">
        <f t="shared" si="102"/>
        <v>2.9655990510082386E-3</v>
      </c>
      <c r="J303" s="4">
        <f t="shared" si="102"/>
        <v>-7.7858880778588491E-3</v>
      </c>
      <c r="K303" s="4">
        <f t="shared" si="102"/>
        <v>-7.7334919690659198E-3</v>
      </c>
      <c r="L303" s="4">
        <f t="shared" si="102"/>
        <v>0</v>
      </c>
      <c r="M303" s="4">
        <f t="shared" si="102"/>
        <v>-6.0042029420603882E-4</v>
      </c>
      <c r="N303" s="4">
        <f t="shared" si="102"/>
        <v>0</v>
      </c>
      <c r="O303" s="4">
        <f t="shared" si="102"/>
        <v>-1.3477088948786742E-3</v>
      </c>
      <c r="P303" s="4">
        <f t="shared" si="102"/>
        <v>-8.2009226037929039E-3</v>
      </c>
      <c r="Q303" s="4">
        <f t="shared" si="102"/>
        <v>3.8822387576835649E-3</v>
      </c>
      <c r="R303" s="4">
        <f t="shared" si="102"/>
        <v>5.4923499411534404E-3</v>
      </c>
      <c r="S303" s="4">
        <f t="shared" si="102"/>
        <v>2.5348542458809575E-3</v>
      </c>
      <c r="T303" s="4">
        <f t="shared" si="102"/>
        <v>5.7875155022735214E-3</v>
      </c>
      <c r="U303" s="4">
        <f t="shared" si="102"/>
        <v>-7.7220077220077066E-3</v>
      </c>
      <c r="V303" s="4">
        <f t="shared" si="102"/>
        <v>1.2080212611740304E-3</v>
      </c>
      <c r="W303" s="4">
        <f t="shared" si="102"/>
        <v>1.3080444735121155E-2</v>
      </c>
      <c r="X303" s="4">
        <f t="shared" si="102"/>
        <v>0</v>
      </c>
      <c r="Y303" s="4">
        <f t="shared" si="102"/>
        <v>2.1113243761996303E-2</v>
      </c>
      <c r="Z303" s="4">
        <f t="shared" si="102"/>
        <v>-1.8570102135561095E-3</v>
      </c>
      <c r="AA303" s="4">
        <f t="shared" si="102"/>
        <v>1.1965811965811923E-2</v>
      </c>
      <c r="AB303" s="4">
        <f t="shared" si="102"/>
        <v>-6.0652009097801329E-3</v>
      </c>
      <c r="AC303" s="4">
        <f t="shared" si="102"/>
        <v>7.0771408351033571E-4</v>
      </c>
      <c r="AD303" s="4">
        <f t="shared" si="102"/>
        <v>-1.8083182640145079E-3</v>
      </c>
      <c r="AE303" s="4">
        <f t="shared" si="102"/>
        <v>-3.225806451612967E-3</v>
      </c>
      <c r="AF303" s="4">
        <f t="shared" si="102"/>
        <v>1.6909162406606448E-2</v>
      </c>
      <c r="AG303" s="4">
        <f t="shared" si="102"/>
        <v>-5.7327122895020066E-3</v>
      </c>
      <c r="AH303" s="4">
        <f t="shared" si="102"/>
        <v>-6.9272637308263052E-3</v>
      </c>
      <c r="AI303" s="4">
        <f t="shared" si="102"/>
        <v>8.0482897384306362E-3</v>
      </c>
      <c r="AJ303" s="4">
        <f t="shared" si="102"/>
        <v>3.1796502384737746E-3</v>
      </c>
      <c r="AK303" s="4">
        <f t="shared" si="102"/>
        <v>-2.770409666961382E-2</v>
      </c>
      <c r="AL303" s="4">
        <f t="shared" si="102"/>
        <v>7.1174377224199059E-3</v>
      </c>
      <c r="AM303" s="4">
        <f t="shared" si="102"/>
        <v>4.4817927170868188E-3</v>
      </c>
      <c r="AN303" s="4">
        <f t="shared" si="102"/>
        <v>1.1887072808320909E-2</v>
      </c>
      <c r="AO303" s="4">
        <f t="shared" si="102"/>
        <v>3.3250207813799726E-3</v>
      </c>
      <c r="AP303" s="4">
        <f t="shared" si="102"/>
        <v>7.4430823117339617E-3</v>
      </c>
      <c r="AQ303" s="4">
        <f t="shared" si="102"/>
        <v>8.5784313725489891E-3</v>
      </c>
      <c r="AR303" s="4">
        <f t="shared" si="102"/>
        <v>3.6512027491408805E-3</v>
      </c>
      <c r="AS303" s="4">
        <f t="shared" si="102"/>
        <v>-6.4486411791800924E-3</v>
      </c>
      <c r="AT303" s="4">
        <f t="shared" si="102"/>
        <v>-1.2444001991040343E-2</v>
      </c>
      <c r="AU303" s="4">
        <f t="shared" si="102"/>
        <v>-7.0422535211268622E-3</v>
      </c>
      <c r="AV303" s="4">
        <f t="shared" si="102"/>
        <v>2.7439547247469775E-3</v>
      </c>
      <c r="AW303" s="4">
        <f t="shared" si="102"/>
        <v>4.4117647058827814E-4</v>
      </c>
      <c r="AX303" s="4">
        <f t="shared" si="102"/>
        <v>7.2886297376093534E-3</v>
      </c>
      <c r="AY303" s="4">
        <f t="shared" si="102"/>
        <v>-2.7917364600782424E-3</v>
      </c>
      <c r="AZ303" s="4">
        <f t="shared" si="102"/>
        <v>6.8027210884353817E-3</v>
      </c>
      <c r="BA303" s="4">
        <f t="shared" si="102"/>
        <v>2.7652370203160359E-2</v>
      </c>
      <c r="BB303" s="4">
        <f t="shared" si="102"/>
        <v>4.325259515570945E-3</v>
      </c>
      <c r="BC303" s="4">
        <f t="shared" si="102"/>
        <v>-6.8192219679633959E-2</v>
      </c>
      <c r="BD303" s="4">
        <f t="shared" si="102"/>
        <v>-3.0997304582210172E-2</v>
      </c>
      <c r="BE303" s="4">
        <f t="shared" si="102"/>
        <v>-1.3204672422549635E-2</v>
      </c>
      <c r="BF303" s="4">
        <f t="shared" si="102"/>
        <v>2.490039840637448E-2</v>
      </c>
      <c r="BG303" s="4">
        <f t="shared" si="102"/>
        <v>4.4082125603864819E-2</v>
      </c>
      <c r="BH303" s="4">
        <f t="shared" si="102"/>
        <v>-2.2383883603807053E-3</v>
      </c>
      <c r="BI303" s="4">
        <f t="shared" si="102"/>
        <v>5.7722929936305789E-2</v>
      </c>
      <c r="BJ303" s="4">
        <f t="shared" si="102"/>
        <v>4.6511627906976827E-2</v>
      </c>
      <c r="BK303" s="4">
        <f t="shared" si="102"/>
        <v>-1.8984337921215122E-3</v>
      </c>
      <c r="BL303" s="4">
        <f t="shared" si="102"/>
        <v>2.2606382978723527E-2</v>
      </c>
      <c r="BM303" s="4">
        <f t="shared" si="102"/>
        <v>-8.1617647058823461E-2</v>
      </c>
      <c r="BN303" s="4">
        <f t="shared" si="102"/>
        <v>-1.5560165975104789E-3</v>
      </c>
      <c r="BO303" s="4">
        <f t="shared" si="102"/>
        <v>-7.7282377919320577E-2</v>
      </c>
      <c r="BP303" s="4">
        <f t="shared" ref="BP303:CX303" si="103">BP50/BP49-1</f>
        <v>-9.9208003334722794E-2</v>
      </c>
      <c r="BQ303" s="4">
        <f t="shared" si="103"/>
        <v>4.65425531914887E-3</v>
      </c>
      <c r="BR303" s="4">
        <f t="shared" si="103"/>
        <v>7.5625363583478489E-2</v>
      </c>
      <c r="BS303" s="4">
        <f t="shared" si="103"/>
        <v>-1.624365482233503E-2</v>
      </c>
      <c r="BT303" s="4">
        <f t="shared" si="103"/>
        <v>0.12439478584729979</v>
      </c>
      <c r="BU303" s="4">
        <f t="shared" si="103"/>
        <v>3.517316017316019E-2</v>
      </c>
      <c r="BV303" s="4">
        <f t="shared" si="103"/>
        <v>-3.0450669914738882E-3</v>
      </c>
      <c r="BW303" s="4">
        <f t="shared" si="103"/>
        <v>-5.4894784995425105E-3</v>
      </c>
      <c r="BX303" s="4">
        <f t="shared" si="103"/>
        <v>-7.0175438596491446E-3</v>
      </c>
      <c r="BY303" s="4">
        <f t="shared" si="103"/>
        <v>2.1256038647343045E-2</v>
      </c>
      <c r="BZ303" s="4">
        <f t="shared" si="103"/>
        <v>-1.4096185737976774E-2</v>
      </c>
      <c r="CA303" s="4">
        <f t="shared" si="103"/>
        <v>2.0276100086281224E-2</v>
      </c>
      <c r="CB303" s="4">
        <f t="shared" si="103"/>
        <v>-1.7045454545455696E-3</v>
      </c>
      <c r="CC303" s="4">
        <f t="shared" si="103"/>
        <v>4.5585215605749463E-2</v>
      </c>
      <c r="CD303" s="4">
        <f t="shared" si="103"/>
        <v>-8.135168961201511E-2</v>
      </c>
      <c r="CE303" s="4">
        <f t="shared" si="103"/>
        <v>1.14404576183047E-2</v>
      </c>
      <c r="CF303" s="4">
        <f t="shared" si="103"/>
        <v>8.6875000000000036E-2</v>
      </c>
      <c r="CG303" s="4">
        <f t="shared" si="103"/>
        <v>-2.9275092936802971E-2</v>
      </c>
      <c r="CH303" s="4">
        <f t="shared" si="103"/>
        <v>3.6245353159851446E-2</v>
      </c>
      <c r="CI303" s="4">
        <f t="shared" si="103"/>
        <v>7.4257425742574323E-2</v>
      </c>
      <c r="CJ303" s="4">
        <f t="shared" si="103"/>
        <v>-1.3265306122448917E-2</v>
      </c>
      <c r="CK303" s="4">
        <f t="shared" si="103"/>
        <v>-4.5591397849462312E-2</v>
      </c>
      <c r="CL303" s="4">
        <f t="shared" si="103"/>
        <v>-4.9261083743845635E-4</v>
      </c>
      <c r="CM303" s="4">
        <f t="shared" si="103"/>
        <v>-2.0401854714064971E-2</v>
      </c>
      <c r="CN303" s="4">
        <f t="shared" si="103"/>
        <v>7.7854671280277454E-3</v>
      </c>
      <c r="CO303" s="4">
        <f t="shared" si="103"/>
        <v>-6.1167747914735671E-2</v>
      </c>
      <c r="CP303" s="4">
        <f t="shared" si="103"/>
        <v>5.0651230101302458E-2</v>
      </c>
      <c r="CQ303" s="4">
        <f t="shared" si="103"/>
        <v>-1.7584451642757903E-2</v>
      </c>
      <c r="CR303" s="4">
        <f t="shared" si="103"/>
        <v>-1.9230769230769273E-2</v>
      </c>
      <c r="CS303" s="4">
        <f t="shared" si="103"/>
        <v>-2.5050100200400771E-2</v>
      </c>
      <c r="CT303" s="4">
        <f t="shared" si="103"/>
        <v>4.4136191677175196E-2</v>
      </c>
      <c r="CU303" s="4">
        <f t="shared" si="103"/>
        <v>3.5142348754448438E-2</v>
      </c>
      <c r="CV303" s="4">
        <f t="shared" si="103"/>
        <v>-4.0372670807453548E-2</v>
      </c>
      <c r="CW303" s="4">
        <f t="shared" si="103"/>
        <v>3.9568345323741205E-2</v>
      </c>
      <c r="CX303" s="4">
        <f t="shared" si="103"/>
        <v>5.9049447911665887E-2</v>
      </c>
    </row>
    <row r="304" spans="2:102" x14ac:dyDescent="0.35">
      <c r="B304" s="3">
        <f t="shared" si="12"/>
        <v>48</v>
      </c>
      <c r="C304" s="4">
        <f t="shared" si="13"/>
        <v>-6.5040650406504863E-3</v>
      </c>
      <c r="D304" s="4">
        <f t="shared" ref="D304:BO304" si="104">D51/D50-1</f>
        <v>1.3404825737264314E-3</v>
      </c>
      <c r="E304" s="4">
        <f t="shared" si="104"/>
        <v>4.3057050592034685E-3</v>
      </c>
      <c r="F304" s="4">
        <f t="shared" si="104"/>
        <v>-1.9230769230769273E-2</v>
      </c>
      <c r="G304" s="4">
        <f t="shared" si="104"/>
        <v>4.1493775933609811E-3</v>
      </c>
      <c r="H304" s="4">
        <f t="shared" si="104"/>
        <v>3.5335689045936647E-3</v>
      </c>
      <c r="I304" s="4">
        <f t="shared" si="104"/>
        <v>-4.7309284447073496E-3</v>
      </c>
      <c r="J304" s="4">
        <f t="shared" si="104"/>
        <v>1.1280039234919048E-2</v>
      </c>
      <c r="K304" s="4">
        <f t="shared" si="104"/>
        <v>1.1390887290168017E-2</v>
      </c>
      <c r="L304" s="4">
        <f t="shared" si="104"/>
        <v>-2.8818443804035088E-3</v>
      </c>
      <c r="M304" s="4">
        <f t="shared" si="104"/>
        <v>-2.1027335536196734E-3</v>
      </c>
      <c r="N304" s="4">
        <f t="shared" si="104"/>
        <v>0</v>
      </c>
      <c r="O304" s="4">
        <f t="shared" si="104"/>
        <v>-2.6990553306343035E-3</v>
      </c>
      <c r="P304" s="4">
        <f t="shared" si="104"/>
        <v>6.7183462532298677E-3</v>
      </c>
      <c r="Q304" s="4">
        <f t="shared" si="104"/>
        <v>0</v>
      </c>
      <c r="R304" s="4">
        <f t="shared" si="104"/>
        <v>-1.1705033164259859E-3</v>
      </c>
      <c r="S304" s="4">
        <f t="shared" si="104"/>
        <v>6.6371681415928752E-3</v>
      </c>
      <c r="T304" s="4">
        <f t="shared" si="104"/>
        <v>8.6313193588163362E-3</v>
      </c>
      <c r="U304" s="4">
        <f t="shared" si="104"/>
        <v>0</v>
      </c>
      <c r="V304" s="4">
        <f t="shared" si="104"/>
        <v>-3.8610038610037423E-3</v>
      </c>
      <c r="W304" s="4">
        <f t="shared" si="104"/>
        <v>-3.8734667527436928E-3</v>
      </c>
      <c r="X304" s="4">
        <f t="shared" si="104"/>
        <v>0</v>
      </c>
      <c r="Y304" s="4">
        <f t="shared" si="104"/>
        <v>7.5187969924812581E-3</v>
      </c>
      <c r="Z304" s="4">
        <f t="shared" si="104"/>
        <v>2.0465116279069884E-2</v>
      </c>
      <c r="AA304" s="4">
        <f t="shared" si="104"/>
        <v>2.3648648648648685E-2</v>
      </c>
      <c r="AB304" s="4">
        <f t="shared" si="104"/>
        <v>-3.6231884057970065E-3</v>
      </c>
      <c r="AC304" s="4">
        <f t="shared" si="104"/>
        <v>1.4144271570013522E-3</v>
      </c>
      <c r="AD304" s="4">
        <f t="shared" si="104"/>
        <v>3.019323671497709E-3</v>
      </c>
      <c r="AE304" s="4">
        <f t="shared" si="104"/>
        <v>8.090614886731462E-3</v>
      </c>
      <c r="AF304" s="4">
        <f t="shared" si="104"/>
        <v>-5.0270688321731871E-3</v>
      </c>
      <c r="AG304" s="4">
        <f t="shared" si="104"/>
        <v>-2.8828828828828534E-3</v>
      </c>
      <c r="AH304" s="4">
        <f t="shared" si="104"/>
        <v>2.989536621823552E-3</v>
      </c>
      <c r="AI304" s="4">
        <f t="shared" si="104"/>
        <v>8.6493679308050631E-3</v>
      </c>
      <c r="AJ304" s="4">
        <f t="shared" si="104"/>
        <v>-1.5847860538826808E-3</v>
      </c>
      <c r="AK304" s="4">
        <f t="shared" si="104"/>
        <v>7.8811761139738756E-3</v>
      </c>
      <c r="AL304" s="4">
        <f t="shared" si="104"/>
        <v>-3.5335689045935537E-3</v>
      </c>
      <c r="AM304" s="4">
        <f t="shared" si="104"/>
        <v>-2.7886224205243559E-3</v>
      </c>
      <c r="AN304" s="4">
        <f t="shared" si="104"/>
        <v>-1.3950073421439058E-2</v>
      </c>
      <c r="AO304" s="4">
        <f t="shared" si="104"/>
        <v>-2.4855012427507095E-3</v>
      </c>
      <c r="AP304" s="4">
        <f t="shared" si="104"/>
        <v>-1.3906996957844475E-2</v>
      </c>
      <c r="AQ304" s="4">
        <f t="shared" si="104"/>
        <v>4.8602673147022379E-3</v>
      </c>
      <c r="AR304" s="4">
        <f t="shared" si="104"/>
        <v>1.4337684570939535E-2</v>
      </c>
      <c r="AS304" s="4">
        <f t="shared" si="104"/>
        <v>-2.3180343069078013E-3</v>
      </c>
      <c r="AT304" s="4">
        <f t="shared" si="104"/>
        <v>-3.5282258064516236E-3</v>
      </c>
      <c r="AU304" s="4">
        <f t="shared" si="104"/>
        <v>-9.1935907538744921E-3</v>
      </c>
      <c r="AV304" s="4">
        <f t="shared" si="104"/>
        <v>-1.3682230203523327E-3</v>
      </c>
      <c r="AW304" s="4">
        <f t="shared" si="104"/>
        <v>2.0579156254594277E-3</v>
      </c>
      <c r="AX304" s="4">
        <f t="shared" si="104"/>
        <v>-4.34153400868309E-3</v>
      </c>
      <c r="AY304" s="4">
        <f t="shared" si="104"/>
        <v>4.4792833146698463E-3</v>
      </c>
      <c r="AZ304" s="4">
        <f t="shared" si="104"/>
        <v>-1.4780405405405705E-3</v>
      </c>
      <c r="BA304" s="4">
        <f t="shared" si="104"/>
        <v>-2.5809994508511958E-2</v>
      </c>
      <c r="BB304" s="4">
        <f t="shared" si="104"/>
        <v>-6.6322136089577932E-2</v>
      </c>
      <c r="BC304" s="4">
        <f t="shared" si="104"/>
        <v>-2.9469548133595147E-2</v>
      </c>
      <c r="BD304" s="4">
        <f t="shared" si="104"/>
        <v>9.0403337969400255E-3</v>
      </c>
      <c r="BE304" s="4">
        <f t="shared" si="104"/>
        <v>1.1322696860524895E-2</v>
      </c>
      <c r="BF304" s="4">
        <f t="shared" si="104"/>
        <v>-1.0689990281826933E-2</v>
      </c>
      <c r="BG304" s="4">
        <f t="shared" si="104"/>
        <v>-4.8582995951417018E-2</v>
      </c>
      <c r="BH304" s="4">
        <f t="shared" si="104"/>
        <v>8.9736399326976191E-3</v>
      </c>
      <c r="BI304" s="4">
        <f t="shared" si="104"/>
        <v>-7.376740684983063E-2</v>
      </c>
      <c r="BJ304" s="4">
        <f t="shared" si="104"/>
        <v>0</v>
      </c>
      <c r="BK304" s="4">
        <f t="shared" si="104"/>
        <v>-0.12030432715168815</v>
      </c>
      <c r="BL304" s="4">
        <f t="shared" si="104"/>
        <v>1.5171218032076439E-2</v>
      </c>
      <c r="BM304" s="4">
        <f t="shared" si="104"/>
        <v>4.083266613290637E-2</v>
      </c>
      <c r="BN304" s="4">
        <f t="shared" si="104"/>
        <v>-3.3246753246753302E-2</v>
      </c>
      <c r="BO304" s="4">
        <f t="shared" si="104"/>
        <v>2.1629084215370353E-2</v>
      </c>
      <c r="BP304" s="4">
        <f t="shared" ref="BP304:CX304" si="105">BP51/BP50-1</f>
        <v>6.3396575659417032E-2</v>
      </c>
      <c r="BQ304" s="4">
        <f t="shared" si="105"/>
        <v>-6.6181336863002649E-4</v>
      </c>
      <c r="BR304" s="4">
        <f t="shared" si="105"/>
        <v>-8.8696592752839254E-2</v>
      </c>
      <c r="BS304" s="4">
        <f t="shared" si="105"/>
        <v>-1.0319917440659854E-3</v>
      </c>
      <c r="BT304" s="4">
        <f t="shared" si="105"/>
        <v>-3.2792315336204081E-2</v>
      </c>
      <c r="BU304" s="4">
        <f t="shared" si="105"/>
        <v>2.6136957658128512E-2</v>
      </c>
      <c r="BV304" s="4">
        <f t="shared" si="105"/>
        <v>-3.0238240684178463E-2</v>
      </c>
      <c r="BW304" s="4">
        <f t="shared" si="105"/>
        <v>-7.0223857712358173E-2</v>
      </c>
      <c r="BX304" s="4">
        <f t="shared" si="105"/>
        <v>-4.3188064389477754E-3</v>
      </c>
      <c r="BY304" s="4">
        <f t="shared" si="105"/>
        <v>-2.3651844843897818E-2</v>
      </c>
      <c r="BZ304" s="4">
        <f t="shared" si="105"/>
        <v>-1.0092514718250678E-2</v>
      </c>
      <c r="CA304" s="4">
        <f t="shared" si="105"/>
        <v>-6.6384778012685053E-2</v>
      </c>
      <c r="CB304" s="4">
        <f t="shared" si="105"/>
        <v>1.707455890722831E-2</v>
      </c>
      <c r="CC304" s="4">
        <f t="shared" si="105"/>
        <v>-4.5168892380204273E-2</v>
      </c>
      <c r="CD304" s="4">
        <f t="shared" si="105"/>
        <v>4.9046321525885617E-2</v>
      </c>
      <c r="CE304" s="4">
        <f t="shared" si="105"/>
        <v>-3.8046272493573174E-2</v>
      </c>
      <c r="CF304" s="4">
        <f t="shared" si="105"/>
        <v>-6.5267395054629196E-2</v>
      </c>
      <c r="CG304" s="4">
        <f t="shared" si="105"/>
        <v>-1.3403542364767929E-2</v>
      </c>
      <c r="CH304" s="4">
        <f t="shared" si="105"/>
        <v>-1.2556053811659251E-2</v>
      </c>
      <c r="CI304" s="4">
        <f t="shared" si="105"/>
        <v>-7.1428571428571286E-2</v>
      </c>
      <c r="CJ304" s="4">
        <f t="shared" si="105"/>
        <v>1.5511892450879028E-2</v>
      </c>
      <c r="CK304" s="4">
        <f t="shared" si="105"/>
        <v>1.3519603424966053E-2</v>
      </c>
      <c r="CL304" s="4">
        <f t="shared" si="105"/>
        <v>-3.4992607195662884E-2</v>
      </c>
      <c r="CM304" s="4">
        <f t="shared" si="105"/>
        <v>-3.6920164089618179E-2</v>
      </c>
      <c r="CN304" s="4">
        <f t="shared" si="105"/>
        <v>-8.5836909871244149E-3</v>
      </c>
      <c r="CO304" s="4">
        <f t="shared" si="105"/>
        <v>9.8716683119446369E-3</v>
      </c>
      <c r="CP304" s="4">
        <f t="shared" si="105"/>
        <v>-9.1827364554630808E-4</v>
      </c>
      <c r="CQ304" s="4">
        <f t="shared" si="105"/>
        <v>6.2647197362223128E-2</v>
      </c>
      <c r="CR304" s="4">
        <f t="shared" si="105"/>
        <v>-4.1039671682626455E-2</v>
      </c>
      <c r="CS304" s="4">
        <f t="shared" si="105"/>
        <v>1.8842069201781442E-2</v>
      </c>
      <c r="CT304" s="4">
        <f t="shared" si="105"/>
        <v>1.5096618357487879E-2</v>
      </c>
      <c r="CU304" s="4">
        <f t="shared" si="105"/>
        <v>4.0395358831113004E-2</v>
      </c>
      <c r="CV304" s="4">
        <f t="shared" si="105"/>
        <v>5.8252427184465994E-2</v>
      </c>
      <c r="CW304" s="4">
        <f t="shared" si="105"/>
        <v>-4.498269896193785E-2</v>
      </c>
      <c r="CX304" s="4">
        <f t="shared" si="105"/>
        <v>-2.9918404351767958E-2</v>
      </c>
    </row>
    <row r="305" spans="2:102" x14ac:dyDescent="0.35">
      <c r="B305" s="3">
        <f t="shared" si="12"/>
        <v>49</v>
      </c>
      <c r="C305" s="4">
        <f t="shared" si="13"/>
        <v>1.309328968903456E-2</v>
      </c>
      <c r="D305" s="4">
        <f t="shared" ref="D305:BO305" si="106">D52/D51-1</f>
        <v>2.6773761713521083E-3</v>
      </c>
      <c r="E305" s="4">
        <f t="shared" si="106"/>
        <v>-4.8231511254018811E-3</v>
      </c>
      <c r="F305" s="4">
        <f t="shared" si="106"/>
        <v>0</v>
      </c>
      <c r="G305" s="4">
        <f t="shared" si="106"/>
        <v>0</v>
      </c>
      <c r="H305" s="4">
        <f t="shared" si="106"/>
        <v>-7.0422535211266402E-3</v>
      </c>
      <c r="I305" s="4">
        <f t="shared" si="106"/>
        <v>-5.9417706476516674E-4</v>
      </c>
      <c r="J305" s="4">
        <f t="shared" si="106"/>
        <v>-1.6488845780795347E-2</v>
      </c>
      <c r="K305" s="4">
        <f t="shared" si="106"/>
        <v>-5.927682276230084E-3</v>
      </c>
      <c r="L305" s="4">
        <f t="shared" si="106"/>
        <v>1.1560693641618602E-2</v>
      </c>
      <c r="M305" s="4">
        <f t="shared" si="106"/>
        <v>-3.010234798314082E-4</v>
      </c>
      <c r="N305" s="4">
        <f t="shared" si="106"/>
        <v>0</v>
      </c>
      <c r="O305" s="4">
        <f t="shared" si="106"/>
        <v>4.0595399188092518E-3</v>
      </c>
      <c r="P305" s="4">
        <f t="shared" si="106"/>
        <v>-7.1868583162217892E-3</v>
      </c>
      <c r="Q305" s="4">
        <f t="shared" si="106"/>
        <v>-6.7676442152755367E-3</v>
      </c>
      <c r="R305" s="4">
        <f t="shared" si="106"/>
        <v>-6.6406250000000666E-3</v>
      </c>
      <c r="S305" s="4">
        <f t="shared" si="106"/>
        <v>3.1397174254310656E-4</v>
      </c>
      <c r="T305" s="4">
        <f t="shared" si="106"/>
        <v>3.6674816625916762E-3</v>
      </c>
      <c r="U305" s="4">
        <f t="shared" si="106"/>
        <v>-3.8910505836574627E-3</v>
      </c>
      <c r="V305" s="4">
        <f t="shared" si="106"/>
        <v>2.6647286821706029E-3</v>
      </c>
      <c r="W305" s="4">
        <f t="shared" si="106"/>
        <v>-3.240440699935121E-3</v>
      </c>
      <c r="X305" s="4">
        <f t="shared" si="106"/>
        <v>0</v>
      </c>
      <c r="Y305" s="4">
        <f t="shared" si="106"/>
        <v>1.6791044776119479E-2</v>
      </c>
      <c r="Z305" s="4">
        <f t="shared" si="106"/>
        <v>1.2762078395624377E-2</v>
      </c>
      <c r="AA305" s="4">
        <f t="shared" si="106"/>
        <v>-1.6501650165016479E-2</v>
      </c>
      <c r="AB305" s="4">
        <f t="shared" si="106"/>
        <v>-3.2535885167463974E-3</v>
      </c>
      <c r="AC305" s="4">
        <f t="shared" si="106"/>
        <v>1.4124293785311437E-3</v>
      </c>
      <c r="AD305" s="4">
        <f t="shared" si="106"/>
        <v>-6.0204695966270538E-4</v>
      </c>
      <c r="AE305" s="4">
        <f t="shared" si="106"/>
        <v>8.0256821829860492E-4</v>
      </c>
      <c r="AF305" s="4">
        <f t="shared" si="106"/>
        <v>-4.2751651768363486E-3</v>
      </c>
      <c r="AG305" s="4">
        <f t="shared" si="106"/>
        <v>-9.0350560173473315E-3</v>
      </c>
      <c r="AH305" s="4">
        <f t="shared" si="106"/>
        <v>-1.0432190760059523E-2</v>
      </c>
      <c r="AI305" s="4">
        <f t="shared" si="106"/>
        <v>-2.6385224274406704E-3</v>
      </c>
      <c r="AJ305" s="4">
        <f t="shared" si="106"/>
        <v>3.1746031746031633E-3</v>
      </c>
      <c r="AK305" s="4">
        <f t="shared" si="106"/>
        <v>7.2180451127821232E-3</v>
      </c>
      <c r="AL305" s="4">
        <f t="shared" si="106"/>
        <v>-3.5460992907803135E-3</v>
      </c>
      <c r="AM305" s="4">
        <f t="shared" si="106"/>
        <v>0</v>
      </c>
      <c r="AN305" s="4">
        <f t="shared" si="106"/>
        <v>7.446016381235987E-3</v>
      </c>
      <c r="AO305" s="4">
        <f t="shared" si="106"/>
        <v>1.245847176079673E-3</v>
      </c>
      <c r="AP305" s="4">
        <f t="shared" si="106"/>
        <v>9.6959012780959419E-3</v>
      </c>
      <c r="AQ305" s="4">
        <f t="shared" si="106"/>
        <v>-7.2551390568317276E-3</v>
      </c>
      <c r="AR305" s="4">
        <f t="shared" si="106"/>
        <v>4.2194092827019247E-4</v>
      </c>
      <c r="AS305" s="4">
        <f t="shared" si="106"/>
        <v>-3.2527881040892437E-3</v>
      </c>
      <c r="AT305" s="4">
        <f t="shared" si="106"/>
        <v>9.1047040971168336E-3</v>
      </c>
      <c r="AU305" s="4">
        <f t="shared" si="106"/>
        <v>1.3255567338283925E-3</v>
      </c>
      <c r="AV305" s="4">
        <f t="shared" si="106"/>
        <v>-1.7126220243190993E-4</v>
      </c>
      <c r="AW305" s="4">
        <f t="shared" si="106"/>
        <v>6.8945283849199956E-3</v>
      </c>
      <c r="AX305" s="4">
        <f t="shared" si="106"/>
        <v>-3.6337209302317319E-4</v>
      </c>
      <c r="AY305" s="4">
        <f t="shared" si="106"/>
        <v>2.0624303232998686E-2</v>
      </c>
      <c r="AZ305" s="4">
        <f t="shared" si="106"/>
        <v>-2.1146119687032172E-4</v>
      </c>
      <c r="BA305" s="4">
        <f t="shared" si="106"/>
        <v>-1.8038331454340306E-2</v>
      </c>
      <c r="BB305" s="4">
        <f t="shared" si="106"/>
        <v>6.0885608856088513E-2</v>
      </c>
      <c r="BC305" s="4">
        <f t="shared" si="106"/>
        <v>5.3643724696356143E-2</v>
      </c>
      <c r="BD305" s="4">
        <f t="shared" si="106"/>
        <v>-2.0675396278427849E-3</v>
      </c>
      <c r="BE305" s="4">
        <f t="shared" si="106"/>
        <v>-1.2213740458015154E-2</v>
      </c>
      <c r="BF305" s="4">
        <f t="shared" si="106"/>
        <v>-9.8231827111984193E-3</v>
      </c>
      <c r="BG305" s="4">
        <f t="shared" si="106"/>
        <v>8.5106382978723527E-3</v>
      </c>
      <c r="BH305" s="4">
        <f t="shared" si="106"/>
        <v>-4.39132851584213E-2</v>
      </c>
      <c r="BI305" s="4">
        <f t="shared" si="106"/>
        <v>6.5014221861032784E-3</v>
      </c>
      <c r="BJ305" s="4">
        <f t="shared" si="106"/>
        <v>-2.2222222222222254E-2</v>
      </c>
      <c r="BK305" s="4">
        <f t="shared" si="106"/>
        <v>0.12216216216216225</v>
      </c>
      <c r="BL305" s="4">
        <f t="shared" si="106"/>
        <v>-1.8787361229718247E-2</v>
      </c>
      <c r="BM305" s="4">
        <f t="shared" si="106"/>
        <v>3.0769230769230882E-2</v>
      </c>
      <c r="BN305" s="4">
        <f t="shared" si="106"/>
        <v>3.0091348737238066E-2</v>
      </c>
      <c r="BO305" s="4">
        <f t="shared" si="106"/>
        <v>1.3513513513514486E-3</v>
      </c>
      <c r="BP305" s="4">
        <f t="shared" ref="BP305:CX305" si="107">BP52/BP51-1</f>
        <v>7.3977371627502064E-2</v>
      </c>
      <c r="BQ305" s="4">
        <f t="shared" si="107"/>
        <v>-2.9801324503311188E-2</v>
      </c>
      <c r="BR305" s="4">
        <f t="shared" si="107"/>
        <v>6.7655786350148128E-2</v>
      </c>
      <c r="BS305" s="4">
        <f t="shared" si="107"/>
        <v>-1.0330578512396382E-3</v>
      </c>
      <c r="BT305" s="4">
        <f t="shared" si="107"/>
        <v>-1.8493150684931514E-2</v>
      </c>
      <c r="BU305" s="4">
        <f t="shared" si="107"/>
        <v>-1.5792154865002517E-2</v>
      </c>
      <c r="BV305" s="4">
        <f t="shared" si="107"/>
        <v>7.7480314960630015E-2</v>
      </c>
      <c r="BW305" s="4">
        <f t="shared" si="107"/>
        <v>7.1899736147757354E-2</v>
      </c>
      <c r="BX305" s="4">
        <f t="shared" si="107"/>
        <v>-1.2223974763406864E-2</v>
      </c>
      <c r="BY305" s="4">
        <f t="shared" si="107"/>
        <v>-4.8449612403101971E-3</v>
      </c>
      <c r="BZ305" s="4">
        <f t="shared" si="107"/>
        <v>2.9736618521665203E-2</v>
      </c>
      <c r="CA305" s="4">
        <f t="shared" si="107"/>
        <v>5.2989130434782705E-2</v>
      </c>
      <c r="CB305" s="4">
        <f t="shared" si="107"/>
        <v>8.9535534415221552E-3</v>
      </c>
      <c r="CC305" s="4">
        <f t="shared" si="107"/>
        <v>7.0341423282599846E-2</v>
      </c>
      <c r="CD305" s="4">
        <f t="shared" si="107"/>
        <v>3.3766233766233666E-2</v>
      </c>
      <c r="CE305" s="4">
        <f t="shared" si="107"/>
        <v>4.8102618920363271E-2</v>
      </c>
      <c r="CF305" s="4">
        <f t="shared" si="107"/>
        <v>-2.2762227007074753E-2</v>
      </c>
      <c r="CG305" s="4">
        <f t="shared" si="107"/>
        <v>8.2969432314410563E-2</v>
      </c>
      <c r="CH305" s="4">
        <f t="shared" si="107"/>
        <v>-2.0890099909173565E-2</v>
      </c>
      <c r="CI305" s="4">
        <f t="shared" si="107"/>
        <v>4.9627791563275458E-2</v>
      </c>
      <c r="CJ305" s="4">
        <f t="shared" si="107"/>
        <v>-6.109979633401208E-3</v>
      </c>
      <c r="CK305" s="4">
        <f t="shared" si="107"/>
        <v>-1.9564250778123515E-2</v>
      </c>
      <c r="CL305" s="4">
        <f t="shared" si="107"/>
        <v>3.2175689479060354E-2</v>
      </c>
      <c r="CM305" s="4">
        <f t="shared" si="107"/>
        <v>1.8020969855832236E-2</v>
      </c>
      <c r="CN305" s="4">
        <f t="shared" si="107"/>
        <v>-3.4632034632035014E-3</v>
      </c>
      <c r="CO305" s="4">
        <f t="shared" si="107"/>
        <v>-7.1358748778103664E-2</v>
      </c>
      <c r="CP305" s="4">
        <f t="shared" si="107"/>
        <v>-4.8253676470588314E-2</v>
      </c>
      <c r="CQ305" s="4">
        <f t="shared" si="107"/>
        <v>-4.9645390070921835E-2</v>
      </c>
      <c r="CR305" s="4">
        <f t="shared" si="107"/>
        <v>0.12363290537327609</v>
      </c>
      <c r="CS305" s="4">
        <f t="shared" si="107"/>
        <v>7.7336919973101104E-3</v>
      </c>
      <c r="CT305" s="4">
        <f t="shared" si="107"/>
        <v>1.0113027959548049E-2</v>
      </c>
      <c r="CU305" s="4">
        <f t="shared" si="107"/>
        <v>-5.7827344072697295E-2</v>
      </c>
      <c r="CV305" s="4">
        <f t="shared" si="107"/>
        <v>-4.587155963302747E-2</v>
      </c>
      <c r="CW305" s="4">
        <f t="shared" si="107"/>
        <v>-3.6231884057970065E-3</v>
      </c>
      <c r="CX305" s="4">
        <f t="shared" si="107"/>
        <v>4.2990654205607548E-2</v>
      </c>
    </row>
    <row r="306" spans="2:102" x14ac:dyDescent="0.35">
      <c r="B306" s="3">
        <f t="shared" si="12"/>
        <v>50</v>
      </c>
      <c r="C306" s="4">
        <f t="shared" si="13"/>
        <v>-9.1545503500269909E-3</v>
      </c>
      <c r="D306" s="4">
        <f t="shared" ref="D306:BO306" si="108">D53/D52-1</f>
        <v>-2.6702269692924219E-3</v>
      </c>
      <c r="E306" s="4">
        <f t="shared" si="108"/>
        <v>1.615508885298933E-3</v>
      </c>
      <c r="F306" s="4">
        <f t="shared" si="108"/>
        <v>0</v>
      </c>
      <c r="G306" s="4">
        <f t="shared" si="108"/>
        <v>-4.1322314049585529E-3</v>
      </c>
      <c r="H306" s="4">
        <f t="shared" si="108"/>
        <v>1.0638297872340496E-2</v>
      </c>
      <c r="I306" s="4">
        <f t="shared" si="108"/>
        <v>-5.9453032104650472E-4</v>
      </c>
      <c r="J306" s="4">
        <f t="shared" si="108"/>
        <v>-5.9171597633136397E-3</v>
      </c>
      <c r="K306" s="4">
        <f t="shared" si="108"/>
        <v>2.9815146094216427E-3</v>
      </c>
      <c r="L306" s="4">
        <f t="shared" si="108"/>
        <v>-2.8571428571427804E-3</v>
      </c>
      <c r="M306" s="4">
        <f t="shared" si="108"/>
        <v>9.0334236675704283E-4</v>
      </c>
      <c r="N306" s="4">
        <f t="shared" si="108"/>
        <v>0</v>
      </c>
      <c r="O306" s="4">
        <f t="shared" si="108"/>
        <v>4.0431266846361336E-3</v>
      </c>
      <c r="P306" s="4">
        <f t="shared" si="108"/>
        <v>-5.1706308169607862E-4</v>
      </c>
      <c r="Q306" s="4">
        <f t="shared" si="108"/>
        <v>-1.2978585334197934E-3</v>
      </c>
      <c r="R306" s="4">
        <f t="shared" si="108"/>
        <v>8.2579630357846323E-3</v>
      </c>
      <c r="S306" s="4">
        <f t="shared" si="108"/>
        <v>0</v>
      </c>
      <c r="T306" s="4">
        <f t="shared" si="108"/>
        <v>-7.7141697117335539E-3</v>
      </c>
      <c r="U306" s="4">
        <f t="shared" si="108"/>
        <v>0</v>
      </c>
      <c r="V306" s="4">
        <f t="shared" si="108"/>
        <v>6.7649190625755917E-3</v>
      </c>
      <c r="W306" s="4">
        <f t="shared" si="108"/>
        <v>-3.9011703511053764E-3</v>
      </c>
      <c r="X306" s="4">
        <f t="shared" si="108"/>
        <v>-5.4054054054054612E-3</v>
      </c>
      <c r="Y306" s="4">
        <f t="shared" si="108"/>
        <v>-5.5045871559633586E-3</v>
      </c>
      <c r="Z306" s="4">
        <f t="shared" si="108"/>
        <v>-5.4005400540052539E-3</v>
      </c>
      <c r="AA306" s="4">
        <f t="shared" si="108"/>
        <v>0</v>
      </c>
      <c r="AB306" s="4">
        <f t="shared" si="108"/>
        <v>7.2964669738864174E-3</v>
      </c>
      <c r="AC306" s="4">
        <f t="shared" si="108"/>
        <v>-2.8208744710859213E-3</v>
      </c>
      <c r="AD306" s="4">
        <f t="shared" si="108"/>
        <v>6.0240963855417995E-4</v>
      </c>
      <c r="AE306" s="4">
        <f t="shared" si="108"/>
        <v>0</v>
      </c>
      <c r="AF306" s="4">
        <f t="shared" si="108"/>
        <v>-2.3419203747073736E-3</v>
      </c>
      <c r="AG306" s="4">
        <f t="shared" si="108"/>
        <v>-3.2822757111599099E-3</v>
      </c>
      <c r="AH306" s="4">
        <f t="shared" si="108"/>
        <v>3.1124497991967814E-2</v>
      </c>
      <c r="AI306" s="4">
        <f t="shared" si="108"/>
        <v>9.9206349206348854E-3</v>
      </c>
      <c r="AJ306" s="4">
        <f t="shared" si="108"/>
        <v>0</v>
      </c>
      <c r="AK306" s="4">
        <f t="shared" si="108"/>
        <v>2.0901761719915868E-3</v>
      </c>
      <c r="AL306" s="4">
        <f t="shared" si="108"/>
        <v>-1.5421115065243018E-2</v>
      </c>
      <c r="AM306" s="4">
        <f t="shared" si="108"/>
        <v>6.7114093959732557E-3</v>
      </c>
      <c r="AN306" s="4">
        <f t="shared" si="108"/>
        <v>1.4781966001480296E-3</v>
      </c>
      <c r="AO306" s="4">
        <f t="shared" si="108"/>
        <v>8.2953131480700826E-4</v>
      </c>
      <c r="AP306" s="4">
        <f t="shared" si="108"/>
        <v>6.9838498472283295E-3</v>
      </c>
      <c r="AQ306" s="4">
        <f t="shared" si="108"/>
        <v>4.872107186357999E-3</v>
      </c>
      <c r="AR306" s="4">
        <f t="shared" si="108"/>
        <v>-1.1809363137916584E-2</v>
      </c>
      <c r="AS306" s="4">
        <f t="shared" si="108"/>
        <v>-3.2634032634032417E-3</v>
      </c>
      <c r="AT306" s="4">
        <f t="shared" si="108"/>
        <v>-4.5112781954886882E-3</v>
      </c>
      <c r="AU306" s="4">
        <f t="shared" si="108"/>
        <v>-4.5009266613714738E-3</v>
      </c>
      <c r="AV306" s="4">
        <f t="shared" si="108"/>
        <v>-8.5645769099018665E-4</v>
      </c>
      <c r="AW306" s="4">
        <f t="shared" si="108"/>
        <v>2.9137529137512885E-4</v>
      </c>
      <c r="AX306" s="4">
        <f t="shared" si="108"/>
        <v>-3.9985459832788672E-3</v>
      </c>
      <c r="AY306" s="4">
        <f t="shared" si="108"/>
        <v>-1.0649918077553222E-2</v>
      </c>
      <c r="AZ306" s="4">
        <f t="shared" si="108"/>
        <v>4.230118443316222E-3</v>
      </c>
      <c r="BA306" s="4">
        <f t="shared" si="108"/>
        <v>-2.46842709529278E-2</v>
      </c>
      <c r="BB306" s="4">
        <f t="shared" si="108"/>
        <v>8.0000000000000071E-2</v>
      </c>
      <c r="BC306" s="4">
        <f t="shared" si="108"/>
        <v>-5.2353506243996151E-2</v>
      </c>
      <c r="BD306" s="4">
        <f t="shared" si="108"/>
        <v>1.6574585635359185E-2</v>
      </c>
      <c r="BE306" s="4">
        <f t="shared" si="108"/>
        <v>1.1849562081401421E-2</v>
      </c>
      <c r="BF306" s="4">
        <f t="shared" si="108"/>
        <v>-4.9603174603175537E-3</v>
      </c>
      <c r="BG306" s="4">
        <f t="shared" si="108"/>
        <v>4.8221820373719471E-3</v>
      </c>
      <c r="BH306" s="4">
        <f t="shared" si="108"/>
        <v>8.0813953488372059E-2</v>
      </c>
      <c r="BI306" s="4">
        <f t="shared" si="108"/>
        <v>8.316511909568014E-2</v>
      </c>
      <c r="BJ306" s="4">
        <f t="shared" si="108"/>
        <v>0</v>
      </c>
      <c r="BK306" s="4">
        <f t="shared" si="108"/>
        <v>-9.0558766859345052E-2</v>
      </c>
      <c r="BL306" s="4">
        <f t="shared" si="108"/>
        <v>1.2184508268059169E-2</v>
      </c>
      <c r="BM306" s="4">
        <f t="shared" si="108"/>
        <v>-4.0298507462686595E-2</v>
      </c>
      <c r="BN306" s="4">
        <f t="shared" si="108"/>
        <v>-2.7647365675534719E-2</v>
      </c>
      <c r="BO306" s="4">
        <f t="shared" si="108"/>
        <v>-6.2977957714800414E-3</v>
      </c>
      <c r="BP306" s="4">
        <f t="shared" ref="BP306:CX306" si="109">BP53/BP52-1</f>
        <v>-6.7260940032414895E-2</v>
      </c>
      <c r="BQ306" s="4">
        <f t="shared" si="109"/>
        <v>5.0511945392491375E-2</v>
      </c>
      <c r="BR306" s="4">
        <f t="shared" si="109"/>
        <v>-3.112840466926059E-2</v>
      </c>
      <c r="BS306" s="4">
        <f t="shared" si="109"/>
        <v>3.4126163391933861E-2</v>
      </c>
      <c r="BT306" s="4">
        <f t="shared" si="109"/>
        <v>1.9888346127006296E-2</v>
      </c>
      <c r="BU306" s="4">
        <f t="shared" si="109"/>
        <v>1.1904761904761862E-2</v>
      </c>
      <c r="BV306" s="4">
        <f t="shared" si="109"/>
        <v>-3.5954399298450901E-2</v>
      </c>
      <c r="BW306" s="4">
        <f t="shared" si="109"/>
        <v>-9.0769230769230713E-2</v>
      </c>
      <c r="BX306" s="4">
        <f t="shared" si="109"/>
        <v>-1.1976047904191933E-3</v>
      </c>
      <c r="BY306" s="4">
        <f t="shared" si="109"/>
        <v>-9.7370983446931625E-4</v>
      </c>
      <c r="BZ306" s="4">
        <f t="shared" si="109"/>
        <v>5.7755775577557067E-3</v>
      </c>
      <c r="CA306" s="4">
        <f t="shared" si="109"/>
        <v>-3.3548387096774213E-2</v>
      </c>
      <c r="CB306" s="4">
        <f t="shared" si="109"/>
        <v>-2.2185246810870862E-2</v>
      </c>
      <c r="CC306" s="4">
        <f t="shared" si="109"/>
        <v>-8.3397386625672532E-2</v>
      </c>
      <c r="CD306" s="4">
        <f t="shared" si="109"/>
        <v>-4.5226130653266416E-2</v>
      </c>
      <c r="CE306" s="4">
        <f t="shared" si="109"/>
        <v>-1.3258541560428272E-2</v>
      </c>
      <c r="CF306" s="4">
        <f t="shared" si="109"/>
        <v>8.8133459238275424E-3</v>
      </c>
      <c r="CG306" s="4">
        <f t="shared" si="109"/>
        <v>-1.388888888888884E-2</v>
      </c>
      <c r="CH306" s="4">
        <f t="shared" si="109"/>
        <v>-5.1020408163264808E-3</v>
      </c>
      <c r="CI306" s="4">
        <f t="shared" si="109"/>
        <v>-7.3286052009456371E-2</v>
      </c>
      <c r="CJ306" s="4">
        <f t="shared" si="109"/>
        <v>2.2882513661202086E-2</v>
      </c>
      <c r="CK306" s="4">
        <f t="shared" si="109"/>
        <v>1.9501133786848035E-2</v>
      </c>
      <c r="CL306" s="4">
        <f t="shared" si="109"/>
        <v>-4.4532409698169184E-3</v>
      </c>
      <c r="CM306" s="4">
        <f t="shared" si="109"/>
        <v>2.9932410685548749E-2</v>
      </c>
      <c r="CN306" s="4">
        <f t="shared" si="109"/>
        <v>8.6880973066898459E-3</v>
      </c>
      <c r="CO306" s="4">
        <f t="shared" si="109"/>
        <v>8.1052631578947265E-2</v>
      </c>
      <c r="CP306" s="4">
        <f t="shared" si="109"/>
        <v>1.9314340898116678E-2</v>
      </c>
      <c r="CQ306" s="4">
        <f t="shared" si="109"/>
        <v>2.2388059701492491E-2</v>
      </c>
      <c r="CR306" s="4">
        <f t="shared" si="109"/>
        <v>-1.6081252644942867E-2</v>
      </c>
      <c r="CS306" s="4">
        <f t="shared" si="109"/>
        <v>-8.3416750083417091E-3</v>
      </c>
      <c r="CT306" s="4">
        <f t="shared" si="109"/>
        <v>1.8845700824499323E-2</v>
      </c>
      <c r="CU306" s="4">
        <f t="shared" si="109"/>
        <v>1.622095572117499E-2</v>
      </c>
      <c r="CV306" s="4">
        <f t="shared" si="109"/>
        <v>5.4487179487179516E-2</v>
      </c>
      <c r="CW306" s="4">
        <f t="shared" si="109"/>
        <v>-3.6363636363635488E-3</v>
      </c>
      <c r="CX306" s="4">
        <f t="shared" si="109"/>
        <v>1.0304659498207913E-2</v>
      </c>
    </row>
    <row r="307" spans="2:102" x14ac:dyDescent="0.35">
      <c r="B307" s="3">
        <f t="shared" si="12"/>
        <v>51</v>
      </c>
      <c r="C307" s="4">
        <f t="shared" si="13"/>
        <v>2.7173913043478937E-3</v>
      </c>
      <c r="D307" s="4">
        <f t="shared" ref="D307:BO307" si="110">D54/D53-1</f>
        <v>0</v>
      </c>
      <c r="E307" s="4">
        <f t="shared" si="110"/>
        <v>-1.612903225806539E-3</v>
      </c>
      <c r="F307" s="4">
        <f t="shared" si="110"/>
        <v>1.9607843137254832E-2</v>
      </c>
      <c r="G307" s="4">
        <f t="shared" si="110"/>
        <v>4.1493775933609811E-3</v>
      </c>
      <c r="H307" s="4">
        <f t="shared" si="110"/>
        <v>-1.5204678362573221E-2</v>
      </c>
      <c r="I307" s="4">
        <f t="shared" si="110"/>
        <v>-3.5693039857227493E-3</v>
      </c>
      <c r="J307" s="4">
        <f t="shared" si="110"/>
        <v>1.736111111111116E-2</v>
      </c>
      <c r="K307" s="4">
        <f t="shared" si="110"/>
        <v>-4.1617122473246448E-3</v>
      </c>
      <c r="L307" s="4">
        <f t="shared" si="110"/>
        <v>5.7306590257877321E-3</v>
      </c>
      <c r="M307" s="4">
        <f t="shared" si="110"/>
        <v>-1.8050541516245744E-3</v>
      </c>
      <c r="N307" s="4">
        <f t="shared" si="110"/>
        <v>0</v>
      </c>
      <c r="O307" s="4">
        <f t="shared" si="110"/>
        <v>-1.0738255033557076E-2</v>
      </c>
      <c r="P307" s="4">
        <f t="shared" si="110"/>
        <v>1.3967925504397405E-2</v>
      </c>
      <c r="Q307" s="4">
        <f t="shared" si="110"/>
        <v>2.2742040285899101E-3</v>
      </c>
      <c r="R307" s="4">
        <f t="shared" si="110"/>
        <v>-3.1201248049922414E-3</v>
      </c>
      <c r="S307" s="4">
        <f t="shared" si="110"/>
        <v>-5.335844318895111E-3</v>
      </c>
      <c r="T307" s="4">
        <f t="shared" si="110"/>
        <v>-1.6366612111293755E-3</v>
      </c>
      <c r="U307" s="4">
        <f t="shared" si="110"/>
        <v>9.765625E-3</v>
      </c>
      <c r="V307" s="4">
        <f t="shared" si="110"/>
        <v>-1.1519078473722244E-2</v>
      </c>
      <c r="W307" s="4">
        <f t="shared" si="110"/>
        <v>0</v>
      </c>
      <c r="X307" s="4">
        <f t="shared" si="110"/>
        <v>5.4347826086955653E-3</v>
      </c>
      <c r="Y307" s="4">
        <f t="shared" si="110"/>
        <v>2.0295202952029578E-2</v>
      </c>
      <c r="Z307" s="4">
        <f t="shared" si="110"/>
        <v>1.3574660633484115E-2</v>
      </c>
      <c r="AA307" s="4">
        <f t="shared" si="110"/>
        <v>-3.3557046979865168E-3</v>
      </c>
      <c r="AB307" s="4">
        <f t="shared" si="110"/>
        <v>-5.3373999237514846E-3</v>
      </c>
      <c r="AC307" s="4">
        <f t="shared" si="110"/>
        <v>7.0721357850067612E-4</v>
      </c>
      <c r="AD307" s="4">
        <f t="shared" si="110"/>
        <v>1.2040939193256328E-3</v>
      </c>
      <c r="AE307" s="4">
        <f t="shared" si="110"/>
        <v>-7.2173215717722394E-3</v>
      </c>
      <c r="AF307" s="4">
        <f t="shared" si="110"/>
        <v>-1.0172143974960801E-2</v>
      </c>
      <c r="AG307" s="4">
        <f t="shared" si="110"/>
        <v>2.9271862422246553E-3</v>
      </c>
      <c r="AH307" s="4">
        <f t="shared" si="110"/>
        <v>-5.3554040895812394E-3</v>
      </c>
      <c r="AI307" s="4">
        <f t="shared" si="110"/>
        <v>-5.893909626719096E-3</v>
      </c>
      <c r="AJ307" s="4">
        <f t="shared" si="110"/>
        <v>1.1075949367088445E-2</v>
      </c>
      <c r="AK307" s="4">
        <f t="shared" si="110"/>
        <v>1.1918951132299238E-3</v>
      </c>
      <c r="AL307" s="4">
        <f t="shared" si="110"/>
        <v>6.0240963855420215E-3</v>
      </c>
      <c r="AM307" s="4">
        <f t="shared" si="110"/>
        <v>2.2222222222221255E-3</v>
      </c>
      <c r="AN307" s="4">
        <f t="shared" si="110"/>
        <v>-4.4280442804428555E-3</v>
      </c>
      <c r="AO307" s="4">
        <f t="shared" si="110"/>
        <v>4.1442188147544634E-4</v>
      </c>
      <c r="AP307" s="4">
        <f t="shared" si="110"/>
        <v>3.9011703511053764E-3</v>
      </c>
      <c r="AQ307" s="4">
        <f t="shared" si="110"/>
        <v>-3.6363636363635488E-3</v>
      </c>
      <c r="AR307" s="4">
        <f t="shared" si="110"/>
        <v>1.0883482714468595E-2</v>
      </c>
      <c r="AS307" s="4">
        <f t="shared" si="110"/>
        <v>-3.2740879326473848E-3</v>
      </c>
      <c r="AT307" s="4">
        <f t="shared" si="110"/>
        <v>-1.0699899295065429E-2</v>
      </c>
      <c r="AU307" s="4">
        <f t="shared" si="110"/>
        <v>1.0372340425532034E-2</v>
      </c>
      <c r="AV307" s="4">
        <f t="shared" si="110"/>
        <v>-4.6288359334818452E-3</v>
      </c>
      <c r="AW307" s="4">
        <f t="shared" si="110"/>
        <v>2.7672589571803297E-3</v>
      </c>
      <c r="AX307" s="4">
        <f t="shared" si="110"/>
        <v>-5.8394160583942201E-3</v>
      </c>
      <c r="AY307" s="4">
        <f t="shared" si="110"/>
        <v>-1.4904775048302454E-2</v>
      </c>
      <c r="AZ307" s="4">
        <f t="shared" si="110"/>
        <v>4.2122999157556684E-4</v>
      </c>
      <c r="BA307" s="4">
        <f t="shared" si="110"/>
        <v>4.2377869334903062E-2</v>
      </c>
      <c r="BB307" s="4">
        <f t="shared" si="110"/>
        <v>-7.6489533011272037E-2</v>
      </c>
      <c r="BC307" s="4">
        <f t="shared" si="110"/>
        <v>-1.1657374556512945E-2</v>
      </c>
      <c r="BD307" s="4">
        <f t="shared" si="110"/>
        <v>-2.5135869565217406E-2</v>
      </c>
      <c r="BE307" s="4">
        <f t="shared" si="110"/>
        <v>8.1466395112015366E-3</v>
      </c>
      <c r="BF307" s="4">
        <f t="shared" si="110"/>
        <v>-3.2901296111665035E-2</v>
      </c>
      <c r="BG307" s="4">
        <f t="shared" si="110"/>
        <v>-3.2393521295741023E-2</v>
      </c>
      <c r="BH307" s="4">
        <f t="shared" si="110"/>
        <v>-1.559978483055402E-2</v>
      </c>
      <c r="BI307" s="4">
        <f t="shared" si="110"/>
        <v>-7.938874394334694E-2</v>
      </c>
      <c r="BJ307" s="4">
        <f t="shared" si="110"/>
        <v>2.2727272727272707E-2</v>
      </c>
      <c r="BK307" s="4">
        <f t="shared" si="110"/>
        <v>-4.7669491525423879E-3</v>
      </c>
      <c r="BL307" s="4">
        <f t="shared" si="110"/>
        <v>-4.9871023215821153E-2</v>
      </c>
      <c r="BM307" s="4">
        <f t="shared" si="110"/>
        <v>2.488335925349916E-2</v>
      </c>
      <c r="BN307" s="4">
        <f t="shared" si="110"/>
        <v>7.4034334763948495E-2</v>
      </c>
      <c r="BO307" s="4">
        <f t="shared" si="110"/>
        <v>-1.358080579447718E-2</v>
      </c>
      <c r="BP307" s="4">
        <f t="shared" ref="BP307:CX307" si="111">BP54/BP53-1</f>
        <v>-1.1294526498696666E-2</v>
      </c>
      <c r="BQ307" s="4">
        <f t="shared" si="111"/>
        <v>-2.6640675763482835E-2</v>
      </c>
      <c r="BR307" s="4">
        <f t="shared" si="111"/>
        <v>-4.6471600688468118E-2</v>
      </c>
      <c r="BS307" s="4">
        <f t="shared" si="111"/>
        <v>-5.0999999999999934E-2</v>
      </c>
      <c r="BT307" s="4">
        <f t="shared" si="111"/>
        <v>-3.7974683544303778E-2</v>
      </c>
      <c r="BU307" s="4">
        <f t="shared" si="111"/>
        <v>-1.2276214833759735E-2</v>
      </c>
      <c r="BV307" s="4">
        <f t="shared" si="111"/>
        <v>-1.7889630078835594E-2</v>
      </c>
      <c r="BW307" s="4">
        <f t="shared" si="111"/>
        <v>2.3688663282571909E-2</v>
      </c>
      <c r="BX307" s="4">
        <f t="shared" si="111"/>
        <v>9.5923261390888914E-3</v>
      </c>
      <c r="BY307" s="4">
        <f t="shared" si="111"/>
        <v>0</v>
      </c>
      <c r="BZ307" s="4">
        <f t="shared" si="111"/>
        <v>1.8047579983593076E-2</v>
      </c>
      <c r="CA307" s="4">
        <f t="shared" si="111"/>
        <v>5.3404539385847993E-2</v>
      </c>
      <c r="CB307" s="4">
        <f t="shared" si="111"/>
        <v>6.182643221781059E-2</v>
      </c>
      <c r="CC307" s="4">
        <f t="shared" si="111"/>
        <v>6.0377358490566024E-2</v>
      </c>
      <c r="CD307" s="4">
        <f t="shared" si="111"/>
        <v>-3.9473684210525883E-3</v>
      </c>
      <c r="CE307" s="4">
        <f t="shared" si="111"/>
        <v>-5.1679586563313507E-4</v>
      </c>
      <c r="CF307" s="4">
        <f t="shared" si="111"/>
        <v>4.368174726989027E-3</v>
      </c>
      <c r="CG307" s="4">
        <f t="shared" si="111"/>
        <v>-8.3598364379827372E-2</v>
      </c>
      <c r="CH307" s="4">
        <f t="shared" si="111"/>
        <v>3.682983682983676E-2</v>
      </c>
      <c r="CI307" s="4">
        <f t="shared" si="111"/>
        <v>3.0612244897959107E-2</v>
      </c>
      <c r="CJ307" s="4">
        <f t="shared" si="111"/>
        <v>-1.6360601001669361E-2</v>
      </c>
      <c r="CK307" s="4">
        <f t="shared" si="111"/>
        <v>1.6459074733096157E-2</v>
      </c>
      <c r="CL307" s="4">
        <f t="shared" si="111"/>
        <v>-6.958250497017926E-3</v>
      </c>
      <c r="CM307" s="4">
        <f t="shared" si="111"/>
        <v>-2.1874999999999978E-2</v>
      </c>
      <c r="CN307" s="4">
        <f t="shared" si="111"/>
        <v>8.6132644272181036E-3</v>
      </c>
      <c r="CO307" s="4">
        <f t="shared" si="111"/>
        <v>-8.3739045764362197E-2</v>
      </c>
      <c r="CP307" s="4">
        <f t="shared" si="111"/>
        <v>-2.4159166271908949E-2</v>
      </c>
      <c r="CQ307" s="4">
        <f t="shared" si="111"/>
        <v>-7.3905109489051157E-2</v>
      </c>
      <c r="CR307" s="4">
        <f t="shared" si="111"/>
        <v>-5.8924731182795731E-2</v>
      </c>
      <c r="CS307" s="4">
        <f t="shared" si="111"/>
        <v>-1.3122476446837172E-2</v>
      </c>
      <c r="CT307" s="4">
        <f t="shared" si="111"/>
        <v>-7.6300578034682043E-2</v>
      </c>
      <c r="CU307" s="4">
        <f t="shared" si="111"/>
        <v>2.6747195858498829E-2</v>
      </c>
      <c r="CV307" s="4">
        <f t="shared" si="111"/>
        <v>-1.8237082066869359E-2</v>
      </c>
      <c r="CW307" s="4">
        <f t="shared" si="111"/>
        <v>-3.6496350364964014E-3</v>
      </c>
      <c r="CX307" s="4">
        <f t="shared" si="111"/>
        <v>-4.8337028824833705E-2</v>
      </c>
    </row>
    <row r="308" spans="2:102" x14ac:dyDescent="0.35">
      <c r="B308" s="3">
        <f t="shared" si="12"/>
        <v>52</v>
      </c>
      <c r="C308" s="4">
        <f t="shared" si="13"/>
        <v>-1.0840108401083404E-3</v>
      </c>
      <c r="D308" s="4">
        <f t="shared" ref="D308:BO308" si="112">D55/D54-1</f>
        <v>0</v>
      </c>
      <c r="E308" s="4">
        <f t="shared" si="112"/>
        <v>-1.077005923532548E-3</v>
      </c>
      <c r="F308" s="4">
        <f t="shared" si="112"/>
        <v>0</v>
      </c>
      <c r="G308" s="4">
        <f t="shared" si="112"/>
        <v>0</v>
      </c>
      <c r="H308" s="4">
        <f t="shared" si="112"/>
        <v>-2.25653206650831E-2</v>
      </c>
      <c r="I308" s="4">
        <f t="shared" si="112"/>
        <v>5.9701492537314049E-3</v>
      </c>
      <c r="J308" s="4">
        <f t="shared" si="112"/>
        <v>3.9005363237445412E-3</v>
      </c>
      <c r="K308" s="4">
        <f t="shared" si="112"/>
        <v>5.3731343283582866E-3</v>
      </c>
      <c r="L308" s="4">
        <f t="shared" si="112"/>
        <v>5.6980056980056037E-3</v>
      </c>
      <c r="M308" s="4">
        <f t="shared" si="112"/>
        <v>-9.0415913200725395E-4</v>
      </c>
      <c r="N308" s="4">
        <f t="shared" si="112"/>
        <v>0</v>
      </c>
      <c r="O308" s="4">
        <f t="shared" si="112"/>
        <v>2.7137042062415073E-3</v>
      </c>
      <c r="P308" s="4">
        <f t="shared" si="112"/>
        <v>-1.0204081632653184E-2</v>
      </c>
      <c r="Q308" s="4">
        <f t="shared" si="112"/>
        <v>1.9448946515396859E-3</v>
      </c>
      <c r="R308" s="4">
        <f t="shared" si="112"/>
        <v>7.8247261345854024E-3</v>
      </c>
      <c r="S308" s="4">
        <f t="shared" si="112"/>
        <v>-3.4711265383402523E-3</v>
      </c>
      <c r="T308" s="4">
        <f t="shared" si="112"/>
        <v>-1.1475409836065431E-2</v>
      </c>
      <c r="U308" s="4">
        <f t="shared" si="112"/>
        <v>7.7369439071566237E-3</v>
      </c>
      <c r="V308" s="4">
        <f t="shared" si="112"/>
        <v>-6.0694343287205355E-3</v>
      </c>
      <c r="W308" s="4">
        <f t="shared" si="112"/>
        <v>-5.8746736292427659E-3</v>
      </c>
      <c r="X308" s="4">
        <f t="shared" si="112"/>
        <v>-5.4054054054054612E-3</v>
      </c>
      <c r="Y308" s="4">
        <f t="shared" si="112"/>
        <v>1.2658227848101111E-2</v>
      </c>
      <c r="Z308" s="4">
        <f t="shared" si="112"/>
        <v>1.3392857142857206E-2</v>
      </c>
      <c r="AA308" s="4">
        <f t="shared" si="112"/>
        <v>3.3670033670032407E-3</v>
      </c>
      <c r="AB308" s="4">
        <f t="shared" si="112"/>
        <v>-1.3415101571483401E-3</v>
      </c>
      <c r="AC308" s="4">
        <f t="shared" si="112"/>
        <v>7.0671378091868853E-4</v>
      </c>
      <c r="AD308" s="4">
        <f t="shared" si="112"/>
        <v>-2.4052916416115178E-3</v>
      </c>
      <c r="AE308" s="4">
        <f t="shared" si="112"/>
        <v>4.8465266558965769E-3</v>
      </c>
      <c r="AF308" s="4">
        <f t="shared" si="112"/>
        <v>1.1857707509881354E-3</v>
      </c>
      <c r="AG308" s="4">
        <f t="shared" si="112"/>
        <v>-5.4724553082815541E-3</v>
      </c>
      <c r="AH308" s="4">
        <f t="shared" si="112"/>
        <v>-2.4473813020068347E-3</v>
      </c>
      <c r="AI308" s="4">
        <f t="shared" si="112"/>
        <v>-5.2700922266140093E-3</v>
      </c>
      <c r="AJ308" s="4">
        <f t="shared" si="112"/>
        <v>-4.6948356807510194E-3</v>
      </c>
      <c r="AK308" s="4">
        <f t="shared" si="112"/>
        <v>-1.9047619047619091E-2</v>
      </c>
      <c r="AL308" s="4">
        <f t="shared" si="112"/>
        <v>4.7904191616767733E-3</v>
      </c>
      <c r="AM308" s="4">
        <f t="shared" si="112"/>
        <v>-2.7716186252771946E-3</v>
      </c>
      <c r="AN308" s="4">
        <f t="shared" si="112"/>
        <v>-1.1119347664937052E-2</v>
      </c>
      <c r="AO308" s="4">
        <f t="shared" si="112"/>
        <v>-2.4855012427507095E-3</v>
      </c>
      <c r="AP308" s="4">
        <f t="shared" si="112"/>
        <v>-9.9309153713299514E-3</v>
      </c>
      <c r="AQ308" s="4">
        <f t="shared" si="112"/>
        <v>-3.6496350364965124E-3</v>
      </c>
      <c r="AR308" s="4">
        <f t="shared" si="112"/>
        <v>-2.0054887059320126E-2</v>
      </c>
      <c r="AS308" s="4">
        <f t="shared" si="112"/>
        <v>0</v>
      </c>
      <c r="AT308" s="4">
        <f t="shared" si="112"/>
        <v>-4.9624634177376503E-3</v>
      </c>
      <c r="AU308" s="4">
        <f t="shared" si="112"/>
        <v>1.8425901553040802E-3</v>
      </c>
      <c r="AV308" s="4">
        <f t="shared" si="112"/>
        <v>6.8894247330346658E-3</v>
      </c>
      <c r="AW308" s="4">
        <f t="shared" si="112"/>
        <v>-2.9048656499635062E-3</v>
      </c>
      <c r="AX308" s="4">
        <f t="shared" si="112"/>
        <v>4.7723935389134553E-3</v>
      </c>
      <c r="AY308" s="4">
        <f t="shared" si="112"/>
        <v>4.4830484729616593E-3</v>
      </c>
      <c r="AZ308" s="4">
        <f t="shared" si="112"/>
        <v>5.2631578947368585E-3</v>
      </c>
      <c r="BA308" s="4">
        <f t="shared" si="112"/>
        <v>6.3241106719367446E-2</v>
      </c>
      <c r="BB308" s="4">
        <f t="shared" si="112"/>
        <v>-2.7027027027027084E-2</v>
      </c>
      <c r="BC308" s="4">
        <f t="shared" si="112"/>
        <v>4.0000000000000036E-2</v>
      </c>
      <c r="BD308" s="4">
        <f t="shared" si="112"/>
        <v>-6.9686411149825767E-2</v>
      </c>
      <c r="BE308" s="4">
        <f t="shared" si="112"/>
        <v>-1.5656565656565813E-2</v>
      </c>
      <c r="BF308" s="4">
        <f t="shared" si="112"/>
        <v>1.0309278350515649E-2</v>
      </c>
      <c r="BG308" s="4">
        <f t="shared" si="112"/>
        <v>-6.1996280223175493E-4</v>
      </c>
      <c r="BH308" s="4">
        <f t="shared" si="112"/>
        <v>-3.551912568306026E-2</v>
      </c>
      <c r="BI308" s="4">
        <f t="shared" si="112"/>
        <v>4.9797570850202533E-2</v>
      </c>
      <c r="BJ308" s="4">
        <f t="shared" si="112"/>
        <v>-4.4444444444444509E-2</v>
      </c>
      <c r="BK308" s="4">
        <f t="shared" si="112"/>
        <v>-1.7562533262373559E-2</v>
      </c>
      <c r="BL308" s="4">
        <f t="shared" si="112"/>
        <v>4.3891402714931971E-2</v>
      </c>
      <c r="BM308" s="4">
        <f t="shared" si="112"/>
        <v>-5.9939301972685821E-2</v>
      </c>
      <c r="BN308" s="4">
        <f t="shared" si="112"/>
        <v>-4.5454545454545414E-2</v>
      </c>
      <c r="BO308" s="4">
        <f t="shared" si="112"/>
        <v>-2.524093620927037E-2</v>
      </c>
      <c r="BP308" s="4">
        <f t="shared" ref="BP308:CX308" si="113">BP55/BP54-1</f>
        <v>3.4710017574692387E-2</v>
      </c>
      <c r="BQ308" s="4">
        <f t="shared" si="113"/>
        <v>-2.469959946595468E-2</v>
      </c>
      <c r="BR308" s="4">
        <f t="shared" si="113"/>
        <v>6.5583634175691907E-2</v>
      </c>
      <c r="BS308" s="4">
        <f t="shared" si="113"/>
        <v>4.0042149631190682E-2</v>
      </c>
      <c r="BT308" s="4">
        <f t="shared" si="113"/>
        <v>-3.4495021337126675E-2</v>
      </c>
      <c r="BU308" s="4">
        <f t="shared" si="113"/>
        <v>-7.5608493008803568E-2</v>
      </c>
      <c r="BV308" s="4">
        <f t="shared" si="113"/>
        <v>-1.1114541525162114E-2</v>
      </c>
      <c r="BW308" s="4">
        <f t="shared" si="113"/>
        <v>1.3553719008264409E-2</v>
      </c>
      <c r="BX308" s="4">
        <f t="shared" si="113"/>
        <v>2.1377672209026199E-2</v>
      </c>
      <c r="BY308" s="4">
        <f t="shared" si="113"/>
        <v>5.8479532163742132E-3</v>
      </c>
      <c r="BZ308" s="4">
        <f t="shared" si="113"/>
        <v>0</v>
      </c>
      <c r="CA308" s="4">
        <f t="shared" si="113"/>
        <v>1.0139416983523386E-2</v>
      </c>
      <c r="CB308" s="4">
        <f t="shared" si="113"/>
        <v>-6.2499999999999889E-2</v>
      </c>
      <c r="CC308" s="4">
        <f t="shared" si="113"/>
        <v>7.9082641360228578E-4</v>
      </c>
      <c r="CD308" s="4">
        <f t="shared" si="113"/>
        <v>3.302509907529716E-2</v>
      </c>
      <c r="CE308" s="4">
        <f t="shared" si="113"/>
        <v>4.6535677352637084E-3</v>
      </c>
      <c r="CF308" s="4">
        <f t="shared" si="113"/>
        <v>-1.4290152221186569E-2</v>
      </c>
      <c r="CG308" s="4">
        <f t="shared" si="113"/>
        <v>6.4452156668319827E-3</v>
      </c>
      <c r="CH308" s="4">
        <f t="shared" si="113"/>
        <v>-4.0017985611510709E-2</v>
      </c>
      <c r="CI308" s="4">
        <f t="shared" si="113"/>
        <v>1.980198019801982E-2</v>
      </c>
      <c r="CJ308" s="4">
        <f t="shared" si="113"/>
        <v>-5.4310930074678021E-3</v>
      </c>
      <c r="CK308" s="4">
        <f t="shared" si="113"/>
        <v>-4.638949671772441E-2</v>
      </c>
      <c r="CL308" s="4">
        <f t="shared" si="113"/>
        <v>-1.5515515515515443E-2</v>
      </c>
      <c r="CM308" s="4">
        <f t="shared" si="113"/>
        <v>4.4728434504792691E-3</v>
      </c>
      <c r="CN308" s="4">
        <f t="shared" si="113"/>
        <v>-2.9035012809564664E-2</v>
      </c>
      <c r="CO308" s="4">
        <f t="shared" si="113"/>
        <v>1.0626992561104665E-3</v>
      </c>
      <c r="CP308" s="4">
        <f t="shared" si="113"/>
        <v>3.0097087378640586E-2</v>
      </c>
      <c r="CQ308" s="4">
        <f t="shared" si="113"/>
        <v>2.5615763546797954E-2</v>
      </c>
      <c r="CR308" s="4">
        <f t="shared" si="113"/>
        <v>9.5521023765996249E-2</v>
      </c>
      <c r="CS308" s="4">
        <f t="shared" si="113"/>
        <v>3.0685305148312469E-2</v>
      </c>
      <c r="CT308" s="4">
        <f t="shared" si="113"/>
        <v>2.252816020025028E-2</v>
      </c>
      <c r="CU308" s="4">
        <f t="shared" si="113"/>
        <v>-6.386554621848739E-2</v>
      </c>
      <c r="CV308" s="4">
        <f t="shared" si="113"/>
        <v>-6.1919504643962453E-3</v>
      </c>
      <c r="CW308" s="4">
        <f t="shared" si="113"/>
        <v>-1.4652014652014711E-2</v>
      </c>
      <c r="CX308" s="4">
        <f t="shared" si="113"/>
        <v>-1.9571295433364444E-2</v>
      </c>
    </row>
    <row r="309" spans="2:102" x14ac:dyDescent="0.35">
      <c r="B309" s="3">
        <f t="shared" si="12"/>
        <v>53</v>
      </c>
      <c r="C309" s="4">
        <f t="shared" si="13"/>
        <v>-7.0537167661420819E-3</v>
      </c>
      <c r="D309" s="4">
        <f t="shared" ref="D309:BO309" si="114">D56/D55-1</f>
        <v>0</v>
      </c>
      <c r="E309" s="4">
        <f t="shared" si="114"/>
        <v>-5.3908355795151408E-4</v>
      </c>
      <c r="F309" s="4">
        <f t="shared" si="114"/>
        <v>-1.9230769230769273E-2</v>
      </c>
      <c r="G309" s="4">
        <f t="shared" si="114"/>
        <v>0</v>
      </c>
      <c r="H309" s="4">
        <f t="shared" si="114"/>
        <v>-9.7205346294045869E-3</v>
      </c>
      <c r="I309" s="4">
        <f t="shared" si="114"/>
        <v>5.9347181008884142E-4</v>
      </c>
      <c r="J309" s="4">
        <f t="shared" si="114"/>
        <v>0</v>
      </c>
      <c r="K309" s="4">
        <f t="shared" si="114"/>
        <v>-4.7505938242279333E-3</v>
      </c>
      <c r="L309" s="4">
        <f t="shared" si="114"/>
        <v>-8.4985835694050271E-3</v>
      </c>
      <c r="M309" s="4">
        <f t="shared" si="114"/>
        <v>6.0331825037707176E-4</v>
      </c>
      <c r="N309" s="4">
        <f t="shared" si="114"/>
        <v>0</v>
      </c>
      <c r="O309" s="4">
        <f t="shared" si="114"/>
        <v>1.3531799729364913E-3</v>
      </c>
      <c r="P309" s="4">
        <f t="shared" si="114"/>
        <v>-2.0618556701030855E-3</v>
      </c>
      <c r="Q309" s="4">
        <f t="shared" si="114"/>
        <v>3.2351989647372292E-4</v>
      </c>
      <c r="R309" s="4">
        <f t="shared" si="114"/>
        <v>3.8819875776385793E-4</v>
      </c>
      <c r="S309" s="4">
        <f t="shared" si="114"/>
        <v>-7.9164027865737951E-3</v>
      </c>
      <c r="T309" s="4">
        <f t="shared" si="114"/>
        <v>9.121061359867344E-3</v>
      </c>
      <c r="U309" s="4">
        <f t="shared" si="114"/>
        <v>-7.6775431861804133E-3</v>
      </c>
      <c r="V309" s="4">
        <f t="shared" si="114"/>
        <v>-1.1724474841230959E-2</v>
      </c>
      <c r="W309" s="4">
        <f t="shared" si="114"/>
        <v>3.2829940906105026E-3</v>
      </c>
      <c r="X309" s="4">
        <f t="shared" si="114"/>
        <v>5.4347826086955653E-3</v>
      </c>
      <c r="Y309" s="4">
        <f t="shared" si="114"/>
        <v>1.6071428571428736E-2</v>
      </c>
      <c r="Z309" s="4">
        <f t="shared" si="114"/>
        <v>-1.4977973568281899E-2</v>
      </c>
      <c r="AA309" s="4">
        <f t="shared" si="114"/>
        <v>-1.1744966442953086E-2</v>
      </c>
      <c r="AB309" s="4">
        <f t="shared" si="114"/>
        <v>-5.9489541354826869E-3</v>
      </c>
      <c r="AC309" s="4">
        <f t="shared" si="114"/>
        <v>7.0621468926557185E-4</v>
      </c>
      <c r="AD309" s="4">
        <f t="shared" si="114"/>
        <v>2.4110910186858625E-3</v>
      </c>
      <c r="AE309" s="4">
        <f t="shared" si="114"/>
        <v>8.03858520900258E-4</v>
      </c>
      <c r="AF309" s="4">
        <f t="shared" si="114"/>
        <v>3.9478878799843464E-3</v>
      </c>
      <c r="AG309" s="4">
        <f t="shared" si="114"/>
        <v>-9.1709464416728226E-3</v>
      </c>
      <c r="AH309" s="4">
        <f t="shared" si="114"/>
        <v>8.3415112855742546E-3</v>
      </c>
      <c r="AI309" s="4">
        <f t="shared" si="114"/>
        <v>-5.9602649006622599E-3</v>
      </c>
      <c r="AJ309" s="4">
        <f t="shared" si="114"/>
        <v>9.4339622641508303E-3</v>
      </c>
      <c r="AK309" s="4">
        <f t="shared" si="114"/>
        <v>-2.3665048543689338E-2</v>
      </c>
      <c r="AL309" s="4">
        <f t="shared" si="114"/>
        <v>-4.7675804529202503E-3</v>
      </c>
      <c r="AM309" s="4">
        <f t="shared" si="114"/>
        <v>0</v>
      </c>
      <c r="AN309" s="4">
        <f t="shared" si="114"/>
        <v>1.1244377811094441E-2</v>
      </c>
      <c r="AO309" s="4">
        <f t="shared" si="114"/>
        <v>4.1528239202670569E-4</v>
      </c>
      <c r="AP309" s="4">
        <f t="shared" si="114"/>
        <v>-1.1774967291757532E-2</v>
      </c>
      <c r="AQ309" s="4">
        <f t="shared" si="114"/>
        <v>3.663003663003872E-3</v>
      </c>
      <c r="AR309" s="4">
        <f t="shared" si="114"/>
        <v>-5.6010340370531431E-3</v>
      </c>
      <c r="AS309" s="4">
        <f t="shared" si="114"/>
        <v>5.1618958235570833E-3</v>
      </c>
      <c r="AT309" s="4">
        <f t="shared" si="114"/>
        <v>-5.3708439897698357E-3</v>
      </c>
      <c r="AU309" s="4">
        <f t="shared" si="114"/>
        <v>-1.0509721492379942E-3</v>
      </c>
      <c r="AV309" s="4">
        <f t="shared" si="114"/>
        <v>3.2500855285664265E-3</v>
      </c>
      <c r="AW309" s="4">
        <f t="shared" si="114"/>
        <v>9.7596504005825757E-3</v>
      </c>
      <c r="AX309" s="4">
        <f t="shared" si="114"/>
        <v>6.5765436609426242E-3</v>
      </c>
      <c r="AY309" s="4">
        <f t="shared" si="114"/>
        <v>3.905160390516027E-3</v>
      </c>
      <c r="AZ309" s="4">
        <f t="shared" si="114"/>
        <v>6.2827225130890341E-4</v>
      </c>
      <c r="BA309" s="4">
        <f t="shared" si="114"/>
        <v>-0.14338821030270843</v>
      </c>
      <c r="BB309" s="4">
        <f t="shared" si="114"/>
        <v>-7.1684587813619638E-3</v>
      </c>
      <c r="BC309" s="4">
        <f t="shared" si="114"/>
        <v>-9.8619329388560661E-4</v>
      </c>
      <c r="BD309" s="4">
        <f t="shared" si="114"/>
        <v>2.9213483146067531E-2</v>
      </c>
      <c r="BE309" s="4">
        <f t="shared" si="114"/>
        <v>-1.8984094407388241E-2</v>
      </c>
      <c r="BF309" s="4">
        <f t="shared" si="114"/>
        <v>-2.4489795918367419E-2</v>
      </c>
      <c r="BG309" s="4">
        <f t="shared" si="114"/>
        <v>-1.488833746898266E-2</v>
      </c>
      <c r="BH309" s="4">
        <f t="shared" si="114"/>
        <v>3.9660056657224718E-3</v>
      </c>
      <c r="BI309" s="4">
        <f t="shared" si="114"/>
        <v>1.542614731970593E-3</v>
      </c>
      <c r="BJ309" s="4">
        <f t="shared" si="114"/>
        <v>6.976744186046524E-2</v>
      </c>
      <c r="BK309" s="4">
        <f t="shared" si="114"/>
        <v>1.7334777898158293E-2</v>
      </c>
      <c r="BL309" s="4">
        <f t="shared" si="114"/>
        <v>-5.2449068053749492E-2</v>
      </c>
      <c r="BM309" s="4">
        <f t="shared" si="114"/>
        <v>3.3898305084745672E-2</v>
      </c>
      <c r="BN309" s="4">
        <f t="shared" si="114"/>
        <v>-7.0643642072213408E-2</v>
      </c>
      <c r="BO309" s="4">
        <f t="shared" si="114"/>
        <v>7.5329566854990704E-2</v>
      </c>
      <c r="BP309" s="4">
        <f t="shared" ref="BP309:CX309" si="115">BP56/BP55-1</f>
        <v>-5.5201698513800412E-3</v>
      </c>
      <c r="BQ309" s="4">
        <f t="shared" si="115"/>
        <v>9.5824777549624596E-3</v>
      </c>
      <c r="BR309" s="4">
        <f t="shared" si="115"/>
        <v>-6.6629023150762245E-2</v>
      </c>
      <c r="BS309" s="4">
        <f t="shared" si="115"/>
        <v>-1.9250253292806385E-2</v>
      </c>
      <c r="BT309" s="4">
        <f t="shared" si="115"/>
        <v>4.0147329650092045E-2</v>
      </c>
      <c r="BU309" s="4">
        <f t="shared" si="115"/>
        <v>-1.9047619047619091E-2</v>
      </c>
      <c r="BV309" s="4">
        <f t="shared" si="115"/>
        <v>-1.779581642210426E-2</v>
      </c>
      <c r="BW309" s="4">
        <f t="shared" si="115"/>
        <v>-3.7508153946510081E-2</v>
      </c>
      <c r="BX309" s="4">
        <f t="shared" si="115"/>
        <v>-2.7519379844961223E-2</v>
      </c>
      <c r="BY309" s="4">
        <f t="shared" si="115"/>
        <v>-2.9069767441860517E-2</v>
      </c>
      <c r="BZ309" s="4">
        <f t="shared" si="115"/>
        <v>-4.3513295729250667E-2</v>
      </c>
      <c r="CA309" s="4">
        <f t="shared" si="115"/>
        <v>-9.5357590966123063E-2</v>
      </c>
      <c r="CB309" s="4">
        <f t="shared" si="115"/>
        <v>2.5071225071224834E-2</v>
      </c>
      <c r="CC309" s="4">
        <f t="shared" si="115"/>
        <v>-0.12248123271434208</v>
      </c>
      <c r="CD309" s="4">
        <f t="shared" si="115"/>
        <v>-0.1253196930946292</v>
      </c>
      <c r="CE309" s="4">
        <f t="shared" si="115"/>
        <v>4.6320123520329215E-3</v>
      </c>
      <c r="CF309" s="4">
        <f t="shared" si="115"/>
        <v>-8.1941380397101415E-3</v>
      </c>
      <c r="CG309" s="4">
        <f t="shared" si="115"/>
        <v>7.3891625615762901E-3</v>
      </c>
      <c r="CH309" s="4">
        <f t="shared" si="115"/>
        <v>9.3676814988286061E-4</v>
      </c>
      <c r="CI309" s="4">
        <f t="shared" si="115"/>
        <v>-3.6407766990291246E-2</v>
      </c>
      <c r="CJ309" s="4">
        <f t="shared" si="115"/>
        <v>-1.4675767918088778E-2</v>
      </c>
      <c r="CK309" s="4">
        <f t="shared" si="115"/>
        <v>4.6351537402478327E-2</v>
      </c>
      <c r="CL309" s="4">
        <f t="shared" si="115"/>
        <v>2.0843924758515264E-2</v>
      </c>
      <c r="CM309" s="4">
        <f t="shared" si="115"/>
        <v>-2.5763358778626011E-2</v>
      </c>
      <c r="CN309" s="4">
        <f t="shared" si="115"/>
        <v>2.6385224274407815E-3</v>
      </c>
      <c r="CO309" s="4">
        <f t="shared" si="115"/>
        <v>-2.6539278131634814E-2</v>
      </c>
      <c r="CP309" s="4">
        <f t="shared" si="115"/>
        <v>-5.5607917059377954E-2</v>
      </c>
      <c r="CQ309" s="4">
        <f t="shared" si="115"/>
        <v>3.2660902977905915E-2</v>
      </c>
      <c r="CR309" s="4">
        <f t="shared" si="115"/>
        <v>-4.5890696704213529E-2</v>
      </c>
      <c r="CS309" s="4">
        <f t="shared" si="115"/>
        <v>-5.7889513728084707E-2</v>
      </c>
      <c r="CT309" s="4">
        <f t="shared" si="115"/>
        <v>-6.0587515299877603E-2</v>
      </c>
      <c r="CU309" s="4">
        <f t="shared" si="115"/>
        <v>-4.3087971274685888E-2</v>
      </c>
      <c r="CV309" s="4">
        <f t="shared" si="115"/>
        <v>0</v>
      </c>
      <c r="CW309" s="4">
        <f t="shared" si="115"/>
        <v>3.7174721189592308E-3</v>
      </c>
      <c r="CX309" s="4">
        <f t="shared" si="115"/>
        <v>-4.8479087452471425E-2</v>
      </c>
    </row>
    <row r="310" spans="2:102" x14ac:dyDescent="0.35">
      <c r="B310" s="3">
        <f t="shared" si="12"/>
        <v>54</v>
      </c>
      <c r="C310" s="4">
        <f t="shared" si="13"/>
        <v>3.2786885245901232E-3</v>
      </c>
      <c r="D310" s="4">
        <f t="shared" ref="D310:BO310" si="116">D57/D56-1</f>
        <v>1.3386880856760541E-3</v>
      </c>
      <c r="E310" s="4">
        <f t="shared" si="116"/>
        <v>-3.7756202804746231E-3</v>
      </c>
      <c r="F310" s="4">
        <f t="shared" si="116"/>
        <v>0</v>
      </c>
      <c r="G310" s="4">
        <f t="shared" si="116"/>
        <v>0</v>
      </c>
      <c r="H310" s="4">
        <f t="shared" si="116"/>
        <v>1.8404907975460238E-2</v>
      </c>
      <c r="I310" s="4">
        <f t="shared" si="116"/>
        <v>-3.5587188612098419E-3</v>
      </c>
      <c r="J310" s="4">
        <f t="shared" si="116"/>
        <v>-4.3710539096648571E-3</v>
      </c>
      <c r="K310" s="4">
        <f t="shared" si="116"/>
        <v>-1.1933174224345588E-3</v>
      </c>
      <c r="L310" s="4">
        <f t="shared" si="116"/>
        <v>1.7142857142857126E-2</v>
      </c>
      <c r="M310" s="4">
        <f t="shared" si="116"/>
        <v>-6.029544769370343E-4</v>
      </c>
      <c r="N310" s="4">
        <f t="shared" si="116"/>
        <v>9.2592592592593004E-3</v>
      </c>
      <c r="O310" s="4">
        <f t="shared" si="116"/>
        <v>-6.7567567567567988E-3</v>
      </c>
      <c r="P310" s="4">
        <f t="shared" si="116"/>
        <v>6.7148760330577595E-3</v>
      </c>
      <c r="Q310" s="4">
        <f t="shared" si="116"/>
        <v>-7.115135834411479E-3</v>
      </c>
      <c r="R310" s="4">
        <f t="shared" si="116"/>
        <v>-3.8804811796655514E-4</v>
      </c>
      <c r="S310" s="4">
        <f t="shared" si="116"/>
        <v>-9.5754867539088462E-4</v>
      </c>
      <c r="T310" s="4">
        <f t="shared" si="116"/>
        <v>0</v>
      </c>
      <c r="U310" s="4">
        <f t="shared" si="116"/>
        <v>7.7369439071566237E-3</v>
      </c>
      <c r="V310" s="4">
        <f t="shared" si="116"/>
        <v>4.9431537320809849E-3</v>
      </c>
      <c r="W310" s="4">
        <f t="shared" si="116"/>
        <v>-5.2356020942407877E-3</v>
      </c>
      <c r="X310" s="4">
        <f t="shared" si="116"/>
        <v>0</v>
      </c>
      <c r="Y310" s="4">
        <f t="shared" si="116"/>
        <v>1.5817223198594021E-2</v>
      </c>
      <c r="Z310" s="4">
        <f t="shared" si="116"/>
        <v>1.3416815742397059E-2</v>
      </c>
      <c r="AA310" s="4">
        <f t="shared" si="116"/>
        <v>-6.7911714770797493E-3</v>
      </c>
      <c r="AB310" s="4">
        <f t="shared" si="116"/>
        <v>2.7027027027026751E-3</v>
      </c>
      <c r="AC310" s="4">
        <f t="shared" si="116"/>
        <v>2.8228652081863093E-3</v>
      </c>
      <c r="AD310" s="4">
        <f t="shared" si="116"/>
        <v>-1.8039687312084718E-3</v>
      </c>
      <c r="AE310" s="4">
        <f t="shared" si="116"/>
        <v>1.6064257028114426E-3</v>
      </c>
      <c r="AF310" s="4">
        <f t="shared" si="116"/>
        <v>1.6909162406606448E-2</v>
      </c>
      <c r="AG310" s="4">
        <f t="shared" si="116"/>
        <v>-1.851166234727919E-3</v>
      </c>
      <c r="AH310" s="4">
        <f t="shared" si="116"/>
        <v>1.0705596107055904E-2</v>
      </c>
      <c r="AI310" s="4">
        <f t="shared" si="116"/>
        <v>7.9946702198534503E-3</v>
      </c>
      <c r="AJ310" s="4">
        <f t="shared" si="116"/>
        <v>-1.5576323987538832E-2</v>
      </c>
      <c r="AK310" s="4">
        <f t="shared" si="116"/>
        <v>-1.0876320696084574E-2</v>
      </c>
      <c r="AL310" s="4">
        <f t="shared" si="116"/>
        <v>0</v>
      </c>
      <c r="AM310" s="4">
        <f t="shared" si="116"/>
        <v>-4.4469149527514018E-3</v>
      </c>
      <c r="AN310" s="4">
        <f t="shared" si="116"/>
        <v>-3.7064492216457579E-3</v>
      </c>
      <c r="AO310" s="4">
        <f t="shared" si="116"/>
        <v>2.4906600249066102E-3</v>
      </c>
      <c r="AP310" s="4">
        <f t="shared" si="116"/>
        <v>-1.0591350397175625E-2</v>
      </c>
      <c r="AQ310" s="4">
        <f t="shared" si="116"/>
        <v>-3.6496350364965124E-3</v>
      </c>
      <c r="AR310" s="4">
        <f t="shared" si="116"/>
        <v>6.4991334488735397E-3</v>
      </c>
      <c r="AS310" s="4">
        <f t="shared" si="116"/>
        <v>0</v>
      </c>
      <c r="AT310" s="4">
        <f t="shared" si="116"/>
        <v>-5.9141167395218019E-3</v>
      </c>
      <c r="AU310" s="4">
        <f t="shared" si="116"/>
        <v>-6.8385060494478012E-3</v>
      </c>
      <c r="AV310" s="4">
        <f t="shared" si="116"/>
        <v>1.023017902813228E-3</v>
      </c>
      <c r="AW310" s="4">
        <f t="shared" si="116"/>
        <v>-6.2031159838429328E-3</v>
      </c>
      <c r="AX310" s="4">
        <f t="shared" si="116"/>
        <v>5.4446460980035472E-3</v>
      </c>
      <c r="AY310" s="4">
        <f t="shared" si="116"/>
        <v>-1.1114198388441188E-2</v>
      </c>
      <c r="AZ310" s="4">
        <f t="shared" si="116"/>
        <v>-2.0929259104218723E-4</v>
      </c>
      <c r="BA310" s="4">
        <f t="shared" si="116"/>
        <v>3.7817730936143823E-2</v>
      </c>
      <c r="BB310" s="4">
        <f t="shared" si="116"/>
        <v>2.436823104693131E-2</v>
      </c>
      <c r="BC310" s="4">
        <f t="shared" si="116"/>
        <v>-8.3909180651531301E-3</v>
      </c>
      <c r="BD310" s="4">
        <f t="shared" si="116"/>
        <v>7.2780203784570396E-3</v>
      </c>
      <c r="BE310" s="4">
        <f t="shared" si="116"/>
        <v>-1.3598326359832713E-2</v>
      </c>
      <c r="BF310" s="4">
        <f t="shared" si="116"/>
        <v>1.882845188284521E-2</v>
      </c>
      <c r="BG310" s="4">
        <f t="shared" si="116"/>
        <v>2.7078085642317173E-2</v>
      </c>
      <c r="BH310" s="4">
        <f t="shared" si="116"/>
        <v>-6.3769751693002252E-2</v>
      </c>
      <c r="BI310" s="4">
        <f t="shared" si="116"/>
        <v>-5.1597997689641906E-2</v>
      </c>
      <c r="BJ310" s="4">
        <f t="shared" si="116"/>
        <v>-4.3478260869565299E-2</v>
      </c>
      <c r="BK310" s="4">
        <f t="shared" si="116"/>
        <v>2.1299254526090383E-3</v>
      </c>
      <c r="BL310" s="4">
        <f t="shared" si="116"/>
        <v>3.4766697163769456E-2</v>
      </c>
      <c r="BM310" s="4">
        <f t="shared" si="116"/>
        <v>-6.2451209992193668E-2</v>
      </c>
      <c r="BN310" s="4">
        <f t="shared" si="116"/>
        <v>1.0135135135135087E-2</v>
      </c>
      <c r="BO310" s="4">
        <f t="shared" si="116"/>
        <v>-8.4063047285463988E-2</v>
      </c>
      <c r="BP310" s="4">
        <f t="shared" ref="BP310:CX310" si="117">BP57/BP56-1</f>
        <v>-3.3731853116994115E-2</v>
      </c>
      <c r="BQ310" s="4">
        <f t="shared" si="117"/>
        <v>-4.4067796610169463E-2</v>
      </c>
      <c r="BR310" s="4">
        <f t="shared" si="117"/>
        <v>4.0532365396249048E-2</v>
      </c>
      <c r="BS310" s="4">
        <f t="shared" si="117"/>
        <v>2.0661157024792765E-3</v>
      </c>
      <c r="BT310" s="4">
        <f t="shared" si="117"/>
        <v>-4.4263456090651521E-2</v>
      </c>
      <c r="BU310" s="4">
        <f t="shared" si="117"/>
        <v>9.2518560822387075E-2</v>
      </c>
      <c r="BV310" s="4">
        <f t="shared" si="117"/>
        <v>-5.0858232676413984E-3</v>
      </c>
      <c r="BW310" s="4">
        <f t="shared" si="117"/>
        <v>5.083022704168072E-2</v>
      </c>
      <c r="BX310" s="4">
        <f t="shared" si="117"/>
        <v>-4.7827819848546005E-3</v>
      </c>
      <c r="BY310" s="4">
        <f t="shared" si="117"/>
        <v>6.4870259481037973E-2</v>
      </c>
      <c r="BZ310" s="4">
        <f t="shared" si="117"/>
        <v>6.4026958719461069E-2</v>
      </c>
      <c r="CA310" s="4">
        <f t="shared" si="117"/>
        <v>-1.7568192325473797E-2</v>
      </c>
      <c r="CB310" s="4">
        <f t="shared" si="117"/>
        <v>-1.5564202334630184E-2</v>
      </c>
      <c r="CC310" s="4">
        <f t="shared" si="117"/>
        <v>9.725348941918055E-2</v>
      </c>
      <c r="CD310" s="4">
        <f t="shared" si="117"/>
        <v>3.9473684210526327E-2</v>
      </c>
      <c r="CE310" s="4">
        <f t="shared" si="117"/>
        <v>-2.254098360655743E-2</v>
      </c>
      <c r="CF310" s="4">
        <f t="shared" si="117"/>
        <v>-3.9402605656180478E-2</v>
      </c>
      <c r="CG310" s="4">
        <f t="shared" si="117"/>
        <v>1.9559902200489088E-2</v>
      </c>
      <c r="CH310" s="4">
        <f t="shared" si="117"/>
        <v>-1.5442208703790428E-2</v>
      </c>
      <c r="CI310" s="4">
        <f t="shared" si="117"/>
        <v>1.5113350125944613E-2</v>
      </c>
      <c r="CJ310" s="4">
        <f t="shared" si="117"/>
        <v>-3.6716314513335679E-2</v>
      </c>
      <c r="CK310" s="4">
        <f t="shared" si="117"/>
        <v>-6.8421052631579049E-2</v>
      </c>
      <c r="CL310" s="4">
        <f t="shared" si="117"/>
        <v>-3.2370517928286824E-2</v>
      </c>
      <c r="CM310" s="4">
        <f t="shared" si="117"/>
        <v>3.4280117531831467E-2</v>
      </c>
      <c r="CN310" s="4">
        <f t="shared" si="117"/>
        <v>-1.4035087719298289E-2</v>
      </c>
      <c r="CO310" s="4">
        <f t="shared" si="117"/>
        <v>-5.4525627044711422E-3</v>
      </c>
      <c r="CP310" s="4">
        <f t="shared" si="117"/>
        <v>-1.0479041916167664E-2</v>
      </c>
      <c r="CQ310" s="4">
        <f t="shared" si="117"/>
        <v>-1.0697674418604697E-2</v>
      </c>
      <c r="CR310" s="4">
        <f t="shared" si="117"/>
        <v>-2.6235242675995973E-3</v>
      </c>
      <c r="CS310" s="4">
        <f t="shared" si="117"/>
        <v>1.7556179775280789E-2</v>
      </c>
      <c r="CT310" s="4">
        <f t="shared" si="117"/>
        <v>3.8436482084690526E-2</v>
      </c>
      <c r="CU310" s="4">
        <f t="shared" si="117"/>
        <v>4.0337711069418303E-2</v>
      </c>
      <c r="CV310" s="4">
        <f t="shared" si="117"/>
        <v>0</v>
      </c>
      <c r="CW310" s="4">
        <f t="shared" si="117"/>
        <v>-1.8518518518518601E-2</v>
      </c>
      <c r="CX310" s="4">
        <f t="shared" si="117"/>
        <v>4.1458541458541553E-2</v>
      </c>
    </row>
    <row r="311" spans="2:102" x14ac:dyDescent="0.35">
      <c r="B311" s="3">
        <f t="shared" si="12"/>
        <v>55</v>
      </c>
      <c r="C311" s="4">
        <f t="shared" si="13"/>
        <v>-1.0893246187363426E-3</v>
      </c>
      <c r="D311" s="4">
        <f t="shared" ref="D311:BO311" si="118">D58/D57-1</f>
        <v>1.3368983957218195E-3</v>
      </c>
      <c r="E311" s="4">
        <f t="shared" si="118"/>
        <v>7.0384407146726335E-3</v>
      </c>
      <c r="F311" s="4">
        <f t="shared" si="118"/>
        <v>0</v>
      </c>
      <c r="G311" s="4">
        <f t="shared" si="118"/>
        <v>4.1322314049587749E-3</v>
      </c>
      <c r="H311" s="4">
        <f t="shared" si="118"/>
        <v>-2.048192771084334E-2</v>
      </c>
      <c r="I311" s="4">
        <f t="shared" si="118"/>
        <v>-1.1904761904761862E-2</v>
      </c>
      <c r="J311" s="4">
        <f t="shared" si="118"/>
        <v>-2.097560975609758E-2</v>
      </c>
      <c r="K311" s="4">
        <f t="shared" si="118"/>
        <v>5.9737156511352474E-4</v>
      </c>
      <c r="L311" s="4">
        <f t="shared" si="118"/>
        <v>2.8089887640447841E-3</v>
      </c>
      <c r="M311" s="4">
        <f t="shared" si="118"/>
        <v>-2.4132730015082871E-3</v>
      </c>
      <c r="N311" s="4">
        <f t="shared" si="118"/>
        <v>0</v>
      </c>
      <c r="O311" s="4">
        <f t="shared" si="118"/>
        <v>-8.1632653061224358E-3</v>
      </c>
      <c r="P311" s="4">
        <f t="shared" si="118"/>
        <v>-1.3340174448435049E-2</v>
      </c>
      <c r="Q311" s="4">
        <f t="shared" si="118"/>
        <v>-1.9543973941367199E-3</v>
      </c>
      <c r="R311" s="4">
        <f t="shared" si="118"/>
        <v>7.763975155279379E-4</v>
      </c>
      <c r="S311" s="4">
        <f t="shared" si="118"/>
        <v>-3.1948881789145567E-4</v>
      </c>
      <c r="T311" s="4">
        <f t="shared" si="118"/>
        <v>8.2169268693510489E-4</v>
      </c>
      <c r="U311" s="4">
        <f t="shared" si="118"/>
        <v>-7.6775431861804133E-3</v>
      </c>
      <c r="V311" s="4">
        <f t="shared" si="118"/>
        <v>6.6404328578455463E-3</v>
      </c>
      <c r="W311" s="4">
        <f t="shared" si="118"/>
        <v>7.2368421052633192E-3</v>
      </c>
      <c r="X311" s="4">
        <f t="shared" si="118"/>
        <v>0</v>
      </c>
      <c r="Y311" s="4">
        <f t="shared" si="118"/>
        <v>3.4602076124565784E-3</v>
      </c>
      <c r="Z311" s="4">
        <f t="shared" si="118"/>
        <v>6.1782877316858276E-3</v>
      </c>
      <c r="AA311" s="4">
        <f t="shared" si="118"/>
        <v>-2.0512820512820329E-2</v>
      </c>
      <c r="AB311" s="4">
        <f t="shared" si="118"/>
        <v>2.6954177897573484E-3</v>
      </c>
      <c r="AC311" s="4">
        <f t="shared" si="118"/>
        <v>-3.5186488388458947E-3</v>
      </c>
      <c r="AD311" s="4">
        <f t="shared" si="118"/>
        <v>1.2048192771083599E-3</v>
      </c>
      <c r="AE311" s="4">
        <f t="shared" si="118"/>
        <v>6.4153969526865584E-3</v>
      </c>
      <c r="AF311" s="4">
        <f t="shared" si="118"/>
        <v>-5.4137664346480818E-3</v>
      </c>
      <c r="AG311" s="4">
        <f t="shared" si="118"/>
        <v>-5.1928783382789723E-3</v>
      </c>
      <c r="AH311" s="4">
        <f t="shared" si="118"/>
        <v>-1.444390948483476E-3</v>
      </c>
      <c r="AI311" s="4">
        <f t="shared" si="118"/>
        <v>-7.9312623925975601E-3</v>
      </c>
      <c r="AJ311" s="4">
        <f t="shared" si="118"/>
        <v>-6.3291139240506666E-3</v>
      </c>
      <c r="AK311" s="4">
        <f t="shared" si="118"/>
        <v>9.4250706880294466E-4</v>
      </c>
      <c r="AL311" s="4">
        <f t="shared" si="118"/>
        <v>-2.3952095808382756E-3</v>
      </c>
      <c r="AM311" s="4">
        <f t="shared" si="118"/>
        <v>-2.2333891680624829E-3</v>
      </c>
      <c r="AN311" s="4">
        <f t="shared" si="118"/>
        <v>1.4136904761904878E-2</v>
      </c>
      <c r="AO311" s="4">
        <f t="shared" si="118"/>
        <v>2.0703933747412417E-3</v>
      </c>
      <c r="AP311" s="4">
        <f t="shared" si="118"/>
        <v>-7.1364852809990831E-3</v>
      </c>
      <c r="AQ311" s="4">
        <f t="shared" si="118"/>
        <v>6.1050061050060833E-3</v>
      </c>
      <c r="AR311" s="4">
        <f t="shared" si="118"/>
        <v>7.9638398622470241E-3</v>
      </c>
      <c r="AS311" s="4">
        <f t="shared" si="118"/>
        <v>4.6685340802987696E-3</v>
      </c>
      <c r="AT311" s="4">
        <f t="shared" si="118"/>
        <v>-1.3191929643041833E-2</v>
      </c>
      <c r="AU311" s="4">
        <f t="shared" si="118"/>
        <v>5.8262711864407457E-3</v>
      </c>
      <c r="AV311" s="4">
        <f t="shared" si="118"/>
        <v>-4.7692045648101145E-3</v>
      </c>
      <c r="AW311" s="4">
        <f t="shared" si="118"/>
        <v>2.9031789809841335E-3</v>
      </c>
      <c r="AX311" s="4">
        <f t="shared" si="118"/>
        <v>-5.4151624548736121E-3</v>
      </c>
      <c r="AY311" s="4">
        <f t="shared" si="118"/>
        <v>-4.4956448440574004E-3</v>
      </c>
      <c r="AZ311" s="4">
        <f t="shared" si="118"/>
        <v>-1.2560184216036108E-3</v>
      </c>
      <c r="BA311" s="4">
        <f t="shared" si="118"/>
        <v>5.3166069295101481E-2</v>
      </c>
      <c r="BB311" s="4">
        <f t="shared" si="118"/>
        <v>-4.9339207048458178E-2</v>
      </c>
      <c r="BC311" s="4">
        <f t="shared" si="118"/>
        <v>-3.3349925335987907E-2</v>
      </c>
      <c r="BD311" s="4">
        <f t="shared" si="118"/>
        <v>1.9508670520231197E-2</v>
      </c>
      <c r="BE311" s="4">
        <f t="shared" si="118"/>
        <v>-8.1654294803817584E-2</v>
      </c>
      <c r="BF311" s="4">
        <f t="shared" si="118"/>
        <v>-2.4640657084188944E-2</v>
      </c>
      <c r="BG311" s="4">
        <f t="shared" si="118"/>
        <v>-1.6554261189454245E-2</v>
      </c>
      <c r="BH311" s="4">
        <f t="shared" si="118"/>
        <v>1.8083182640144635E-2</v>
      </c>
      <c r="BI311" s="4">
        <f t="shared" si="118"/>
        <v>-2.679658952496955E-2</v>
      </c>
      <c r="BJ311" s="4">
        <f t="shared" si="118"/>
        <v>-2.2727272727272707E-2</v>
      </c>
      <c r="BK311" s="4">
        <f t="shared" si="118"/>
        <v>2.1253985122209329E-3</v>
      </c>
      <c r="BL311" s="4">
        <f t="shared" si="118"/>
        <v>-6.4986737400530625E-2</v>
      </c>
      <c r="BM311" s="4">
        <f t="shared" si="118"/>
        <v>-3.9134054954204855E-2</v>
      </c>
      <c r="BN311" s="4">
        <f t="shared" si="118"/>
        <v>4.6822742474916357E-2</v>
      </c>
      <c r="BO311" s="4">
        <f t="shared" si="118"/>
        <v>4.8757170172084141E-2</v>
      </c>
      <c r="BP311" s="4">
        <f t="shared" ref="BP311:CX311" si="119">BP58/BP57-1</f>
        <v>2.6513477684491082E-3</v>
      </c>
      <c r="BQ311" s="4">
        <f t="shared" si="119"/>
        <v>6.382978723404209E-3</v>
      </c>
      <c r="BR311" s="4">
        <f t="shared" si="119"/>
        <v>-0.1191860465116279</v>
      </c>
      <c r="BS311" s="4">
        <f t="shared" si="119"/>
        <v>-1.4432989690721487E-2</v>
      </c>
      <c r="BT311" s="4">
        <f t="shared" si="119"/>
        <v>-2.4453501296776592E-2</v>
      </c>
      <c r="BU311" s="4">
        <f t="shared" si="119"/>
        <v>-9.9843178254051201E-2</v>
      </c>
      <c r="BV311" s="4">
        <f t="shared" si="119"/>
        <v>2.01277955271566E-2</v>
      </c>
      <c r="BW311" s="4">
        <f t="shared" si="119"/>
        <v>-1.3221541438245721E-2</v>
      </c>
      <c r="BX311" s="4">
        <f t="shared" si="119"/>
        <v>-1.5618742490989157E-2</v>
      </c>
      <c r="BY311" s="4">
        <f t="shared" si="119"/>
        <v>-4.7797563261480769E-2</v>
      </c>
      <c r="BZ311" s="4">
        <f t="shared" si="119"/>
        <v>-3.8796516231195621E-2</v>
      </c>
      <c r="CA311" s="4">
        <f t="shared" si="119"/>
        <v>9.4117647058822307E-3</v>
      </c>
      <c r="CB311" s="4">
        <f t="shared" si="119"/>
        <v>-7.3969508752117608E-2</v>
      </c>
      <c r="CC311" s="4">
        <f t="shared" si="119"/>
        <v>8.20681165367243E-3</v>
      </c>
      <c r="CD311" s="4">
        <f t="shared" si="119"/>
        <v>1.2658227848101333E-2</v>
      </c>
      <c r="CE311" s="4">
        <f t="shared" si="119"/>
        <v>-4.2976939203354103E-2</v>
      </c>
      <c r="CF311" s="4">
        <f t="shared" si="119"/>
        <v>5.2265960965927727E-2</v>
      </c>
      <c r="CG311" s="4">
        <f t="shared" si="119"/>
        <v>1.2949640287769792E-2</v>
      </c>
      <c r="CH311" s="4">
        <f t="shared" si="119"/>
        <v>1.7110266159695797E-2</v>
      </c>
      <c r="CI311" s="4">
        <f t="shared" si="119"/>
        <v>-3.2258064516129115E-2</v>
      </c>
      <c r="CJ311" s="4">
        <f t="shared" si="119"/>
        <v>1.6900395541172397E-2</v>
      </c>
      <c r="CK311" s="4">
        <f t="shared" si="119"/>
        <v>-5.4143126177024437E-2</v>
      </c>
      <c r="CL311" s="4">
        <f t="shared" si="119"/>
        <v>3.8085434894493231E-2</v>
      </c>
      <c r="CM311" s="4">
        <f t="shared" si="119"/>
        <v>-4.9558080808080773E-2</v>
      </c>
      <c r="CN311" s="4">
        <f t="shared" si="119"/>
        <v>-1.7793594306049876E-2</v>
      </c>
      <c r="CO311" s="4">
        <f t="shared" si="119"/>
        <v>-2.960526315789469E-2</v>
      </c>
      <c r="CP311" s="4">
        <f t="shared" si="119"/>
        <v>4.689863842662656E-2</v>
      </c>
      <c r="CQ311" s="4">
        <f t="shared" si="119"/>
        <v>-2.2096850023507253E-2</v>
      </c>
      <c r="CR311" s="4">
        <f t="shared" si="119"/>
        <v>-5.6992547128451587E-3</v>
      </c>
      <c r="CS311" s="4">
        <f t="shared" si="119"/>
        <v>-3.002070393374745E-2</v>
      </c>
      <c r="CT311" s="4">
        <f t="shared" si="119"/>
        <v>-1.129234629861986E-2</v>
      </c>
      <c r="CU311" s="4">
        <f t="shared" si="119"/>
        <v>-4.4634806131650051E-2</v>
      </c>
      <c r="CV311" s="4">
        <f t="shared" si="119"/>
        <v>-3.1152647975077885E-2</v>
      </c>
      <c r="CW311" s="4">
        <f t="shared" si="119"/>
        <v>-7.547169811320753E-3</v>
      </c>
      <c r="CX311" s="4">
        <f t="shared" si="119"/>
        <v>-1.8705035971223083E-2</v>
      </c>
    </row>
    <row r="312" spans="2:102" x14ac:dyDescent="0.35">
      <c r="B312" s="3">
        <f t="shared" si="12"/>
        <v>56</v>
      </c>
      <c r="C312" s="4">
        <f t="shared" si="13"/>
        <v>3.2715376226826187E-3</v>
      </c>
      <c r="D312" s="4">
        <f t="shared" ref="D312:BO312" si="120">D59/D58-1</f>
        <v>0</v>
      </c>
      <c r="E312" s="4">
        <f t="shared" si="120"/>
        <v>-5.3763440860221667E-4</v>
      </c>
      <c r="F312" s="4">
        <f t="shared" si="120"/>
        <v>1.9607843137254832E-2</v>
      </c>
      <c r="G312" s="4">
        <f t="shared" si="120"/>
        <v>0</v>
      </c>
      <c r="H312" s="4">
        <f t="shared" si="120"/>
        <v>-8.610086100861003E-3</v>
      </c>
      <c r="I312" s="4">
        <f t="shared" si="120"/>
        <v>-3.6144578313254128E-3</v>
      </c>
      <c r="J312" s="4">
        <f t="shared" si="120"/>
        <v>-1.3951170901843613E-2</v>
      </c>
      <c r="K312" s="4">
        <f t="shared" si="120"/>
        <v>5.9701492537311829E-4</v>
      </c>
      <c r="L312" s="4">
        <f t="shared" si="120"/>
        <v>-1.4005602240896309E-2</v>
      </c>
      <c r="M312" s="4">
        <f t="shared" si="120"/>
        <v>3.023888720895096E-3</v>
      </c>
      <c r="N312" s="4">
        <f t="shared" si="120"/>
        <v>0</v>
      </c>
      <c r="O312" s="4">
        <f t="shared" si="120"/>
        <v>0</v>
      </c>
      <c r="P312" s="4">
        <f t="shared" si="120"/>
        <v>-2.0280811232449292E-2</v>
      </c>
      <c r="Q312" s="4">
        <f t="shared" si="120"/>
        <v>8.1592689295040266E-3</v>
      </c>
      <c r="R312" s="4">
        <f t="shared" si="120"/>
        <v>1.0861132660977324E-2</v>
      </c>
      <c r="S312" s="4">
        <f t="shared" si="120"/>
        <v>6.3918184723554816E-4</v>
      </c>
      <c r="T312" s="4">
        <f t="shared" si="120"/>
        <v>3.6945812807882561E-3</v>
      </c>
      <c r="U312" s="4">
        <f t="shared" si="120"/>
        <v>-5.8027079303675233E-3</v>
      </c>
      <c r="V312" s="4">
        <f t="shared" si="120"/>
        <v>1.7102369899828496E-3</v>
      </c>
      <c r="W312" s="4">
        <f t="shared" si="120"/>
        <v>5.2253429131285944E-3</v>
      </c>
      <c r="X312" s="4">
        <f t="shared" si="120"/>
        <v>0</v>
      </c>
      <c r="Y312" s="4">
        <f t="shared" si="120"/>
        <v>3.4482758620690834E-3</v>
      </c>
      <c r="Z312" s="4">
        <f t="shared" si="120"/>
        <v>-1.140350877192986E-2</v>
      </c>
      <c r="AA312" s="4">
        <f t="shared" si="120"/>
        <v>-3.4904013961606362E-3</v>
      </c>
      <c r="AB312" s="4">
        <f t="shared" si="120"/>
        <v>2.4961597542243474E-3</v>
      </c>
      <c r="AC312" s="4">
        <f t="shared" si="120"/>
        <v>0</v>
      </c>
      <c r="AD312" s="4">
        <f t="shared" si="120"/>
        <v>-3.6101083032492598E-3</v>
      </c>
      <c r="AE312" s="4">
        <f t="shared" si="120"/>
        <v>3.1872509960158002E-3</v>
      </c>
      <c r="AF312" s="4">
        <f t="shared" si="120"/>
        <v>-1.8273716951788477E-2</v>
      </c>
      <c r="AG312" s="4">
        <f t="shared" si="120"/>
        <v>-1.1185682326622093E-3</v>
      </c>
      <c r="AH312" s="4">
        <f t="shared" si="120"/>
        <v>1.5911282545805205E-2</v>
      </c>
      <c r="AI312" s="4">
        <f t="shared" si="120"/>
        <v>0</v>
      </c>
      <c r="AJ312" s="4">
        <f t="shared" si="120"/>
        <v>9.5541401273884219E-3</v>
      </c>
      <c r="AK312" s="4">
        <f t="shared" si="120"/>
        <v>-3.1387319522901969E-4</v>
      </c>
      <c r="AL312" s="4">
        <f t="shared" si="120"/>
        <v>-6.0024009603842909E-3</v>
      </c>
      <c r="AM312" s="4">
        <f t="shared" si="120"/>
        <v>-3.357582540570947E-3</v>
      </c>
      <c r="AN312" s="4">
        <f t="shared" si="120"/>
        <v>-5.8694057226705842E-3</v>
      </c>
      <c r="AO312" s="4">
        <f t="shared" si="120"/>
        <v>8.2644628099171058E-4</v>
      </c>
      <c r="AP312" s="4">
        <f t="shared" si="120"/>
        <v>-2.6954177897574594E-3</v>
      </c>
      <c r="AQ312" s="4">
        <f t="shared" si="120"/>
        <v>-1.4563106796116609E-2</v>
      </c>
      <c r="AR312" s="4">
        <f t="shared" si="120"/>
        <v>-1.7723681400811375E-2</v>
      </c>
      <c r="AS312" s="4">
        <f t="shared" si="120"/>
        <v>1.3940520446096283E-3</v>
      </c>
      <c r="AT312" s="4">
        <f t="shared" si="120"/>
        <v>8.3879423328965252E-3</v>
      </c>
      <c r="AU312" s="4">
        <f t="shared" si="120"/>
        <v>8.4254870984727948E-3</v>
      </c>
      <c r="AV312" s="4">
        <f t="shared" si="120"/>
        <v>-1.3691596782474669E-3</v>
      </c>
      <c r="AW312" s="4">
        <f t="shared" si="120"/>
        <v>-7.9606310609349196E-3</v>
      </c>
      <c r="AX312" s="4">
        <f t="shared" si="120"/>
        <v>1.0889292196005762E-3</v>
      </c>
      <c r="AY312" s="4">
        <f t="shared" si="120"/>
        <v>-2.8224668360143923E-4</v>
      </c>
      <c r="AZ312" s="4">
        <f t="shared" si="120"/>
        <v>1.4671976524838204E-3</v>
      </c>
      <c r="BA312" s="4">
        <f t="shared" si="120"/>
        <v>2.2688598979014873E-3</v>
      </c>
      <c r="BB312" s="4">
        <f t="shared" si="120"/>
        <v>1.0194624652456019E-2</v>
      </c>
      <c r="BC312" s="4">
        <f t="shared" si="120"/>
        <v>6.2306900102986562E-2</v>
      </c>
      <c r="BD312" s="4">
        <f t="shared" si="120"/>
        <v>-4.1814316087880887E-2</v>
      </c>
      <c r="BE312" s="4">
        <f t="shared" si="120"/>
        <v>8.2563510392609674E-2</v>
      </c>
      <c r="BF312" s="4">
        <f t="shared" si="120"/>
        <v>9.4736842105263008E-3</v>
      </c>
      <c r="BG312" s="4">
        <f t="shared" si="120"/>
        <v>4.9875311720699589E-3</v>
      </c>
      <c r="BH312" s="4">
        <f t="shared" si="120"/>
        <v>4.0852575488454557E-2</v>
      </c>
      <c r="BI312" s="4">
        <f t="shared" si="120"/>
        <v>1.4601585314977017E-2</v>
      </c>
      <c r="BJ312" s="4">
        <f t="shared" si="120"/>
        <v>4.6511627906976827E-2</v>
      </c>
      <c r="BK312" s="4">
        <f t="shared" si="120"/>
        <v>7.1049840933191888E-2</v>
      </c>
      <c r="BL312" s="4">
        <f t="shared" si="120"/>
        <v>1.4657210401891385E-2</v>
      </c>
      <c r="BM312" s="4">
        <f t="shared" si="120"/>
        <v>4.3327556325822858E-3</v>
      </c>
      <c r="BN312" s="4">
        <f t="shared" si="120"/>
        <v>-6.7092651757188593E-2</v>
      </c>
      <c r="BO312" s="4">
        <f t="shared" si="120"/>
        <v>3.4639927073837562E-2</v>
      </c>
      <c r="BP312" s="4">
        <f t="shared" ref="BP312:CX312" si="121">BP59/BP58-1</f>
        <v>-5.6853239312472548E-2</v>
      </c>
      <c r="BQ312" s="4">
        <f t="shared" si="121"/>
        <v>3.8759689922480689E-2</v>
      </c>
      <c r="BR312" s="4">
        <f t="shared" si="121"/>
        <v>0.10495049504950482</v>
      </c>
      <c r="BS312" s="4">
        <f t="shared" si="121"/>
        <v>-1.0460251046025104E-2</v>
      </c>
      <c r="BT312" s="4">
        <f t="shared" si="121"/>
        <v>7.5958982149639809E-3</v>
      </c>
      <c r="BU312" s="4">
        <f t="shared" si="121"/>
        <v>6.0394889663182516E-2</v>
      </c>
      <c r="BV312" s="4">
        <f t="shared" si="121"/>
        <v>-1.5972439711869679E-2</v>
      </c>
      <c r="BW312" s="4">
        <f t="shared" si="121"/>
        <v>-7.0261437908496815E-2</v>
      </c>
      <c r="BX312" s="4">
        <f t="shared" si="121"/>
        <v>1.2205044751831817E-3</v>
      </c>
      <c r="BY312" s="4">
        <f t="shared" si="121"/>
        <v>-5.9055118110236227E-2</v>
      </c>
      <c r="BZ312" s="4">
        <f t="shared" si="121"/>
        <v>3.0477759472817167E-2</v>
      </c>
      <c r="CA312" s="4">
        <f t="shared" si="121"/>
        <v>-1.025641025641022E-2</v>
      </c>
      <c r="CB312" s="4">
        <f t="shared" si="121"/>
        <v>6.1585365853658702E-2</v>
      </c>
      <c r="CC312" s="4">
        <f t="shared" si="121"/>
        <v>-5.7387057387057405E-2</v>
      </c>
      <c r="CD312" s="4">
        <f t="shared" si="121"/>
        <v>2.6388888888888795E-2</v>
      </c>
      <c r="CE312" s="4">
        <f t="shared" si="121"/>
        <v>1.4786418400876133E-2</v>
      </c>
      <c r="CF312" s="4">
        <f t="shared" si="121"/>
        <v>-1.9805092738132579E-2</v>
      </c>
      <c r="CG312" s="4">
        <f t="shared" si="121"/>
        <v>-3.4090909090909172E-2</v>
      </c>
      <c r="CH312" s="4">
        <f t="shared" si="121"/>
        <v>-7.9906542056074614E-2</v>
      </c>
      <c r="CI312" s="4">
        <f t="shared" si="121"/>
        <v>-2.3076923076922995E-2</v>
      </c>
      <c r="CJ312" s="4">
        <f t="shared" si="121"/>
        <v>1.4497878359264416E-2</v>
      </c>
      <c r="CK312" s="4">
        <f t="shared" si="121"/>
        <v>5.8237929318068815E-2</v>
      </c>
      <c r="CL312" s="4">
        <f t="shared" si="121"/>
        <v>-2.0823004462072414E-2</v>
      </c>
      <c r="CM312" s="4">
        <f t="shared" si="121"/>
        <v>-9.9634672866157903E-3</v>
      </c>
      <c r="CN312" s="4">
        <f t="shared" si="121"/>
        <v>5.6159420289855211E-2</v>
      </c>
      <c r="CO312" s="4">
        <f t="shared" si="121"/>
        <v>-5.7627118644067776E-2</v>
      </c>
      <c r="CP312" s="4">
        <f t="shared" si="121"/>
        <v>-4.0462427745664775E-2</v>
      </c>
      <c r="CQ312" s="4">
        <f t="shared" si="121"/>
        <v>-1.586538461538467E-2</v>
      </c>
      <c r="CR312" s="4">
        <f t="shared" si="121"/>
        <v>-5.8641975308641903E-2</v>
      </c>
      <c r="CS312" s="4">
        <f t="shared" si="121"/>
        <v>-3.0594094628246138E-2</v>
      </c>
      <c r="CT312" s="4">
        <f t="shared" si="121"/>
        <v>2.3477157360406009E-2</v>
      </c>
      <c r="CU312" s="4">
        <f t="shared" si="121"/>
        <v>9.9575271354412465E-2</v>
      </c>
      <c r="CV312" s="4">
        <f t="shared" si="121"/>
        <v>1.2861736334405238E-2</v>
      </c>
      <c r="CW312" s="4">
        <f t="shared" si="121"/>
        <v>-7.6045627376425395E-3</v>
      </c>
      <c r="CX312" s="4">
        <f t="shared" si="121"/>
        <v>-1.270772238514184E-2</v>
      </c>
    </row>
    <row r="313" spans="2:102" x14ac:dyDescent="0.35">
      <c r="B313" s="3">
        <f t="shared" si="12"/>
        <v>57</v>
      </c>
      <c r="C313" s="4">
        <f t="shared" si="13"/>
        <v>-5.434782608694233E-4</v>
      </c>
      <c r="D313" s="4">
        <f t="shared" ref="D313:BO313" si="122">D60/D59-1</f>
        <v>4.0053404539384108E-3</v>
      </c>
      <c r="E313" s="4">
        <f t="shared" si="122"/>
        <v>1.0758472296934496E-3</v>
      </c>
      <c r="F313" s="4">
        <f t="shared" si="122"/>
        <v>-1.9230769230769273E-2</v>
      </c>
      <c r="G313" s="4">
        <f t="shared" si="122"/>
        <v>-4.115226337448652E-3</v>
      </c>
      <c r="H313" s="4">
        <f t="shared" si="122"/>
        <v>1.8610421836228408E-2</v>
      </c>
      <c r="I313" s="4">
        <f t="shared" si="122"/>
        <v>4.232164449818665E-3</v>
      </c>
      <c r="J313" s="4">
        <f t="shared" si="122"/>
        <v>-1.5159171298634311E-3</v>
      </c>
      <c r="K313" s="4">
        <f t="shared" si="122"/>
        <v>2.3866348448686736E-3</v>
      </c>
      <c r="L313" s="4">
        <f t="shared" si="122"/>
        <v>-8.5227272727271819E-3</v>
      </c>
      <c r="M313" s="4">
        <f t="shared" si="122"/>
        <v>1.2059089538738466E-3</v>
      </c>
      <c r="N313" s="4">
        <f t="shared" si="122"/>
        <v>0</v>
      </c>
      <c r="O313" s="4">
        <f t="shared" si="122"/>
        <v>5.4869684499314619E-3</v>
      </c>
      <c r="P313" s="4">
        <f t="shared" si="122"/>
        <v>-1.1677282377919207E-2</v>
      </c>
      <c r="Q313" s="4">
        <f t="shared" si="122"/>
        <v>-7.7695046940757795E-3</v>
      </c>
      <c r="R313" s="4">
        <f t="shared" si="122"/>
        <v>-1.4581734458940843E-2</v>
      </c>
      <c r="S313" s="4">
        <f t="shared" si="122"/>
        <v>1.2775471095498592E-3</v>
      </c>
      <c r="T313" s="4">
        <f t="shared" si="122"/>
        <v>1.145194274028638E-2</v>
      </c>
      <c r="U313" s="4">
        <f t="shared" si="122"/>
        <v>1.9455252918290089E-3</v>
      </c>
      <c r="V313" s="4">
        <f t="shared" si="122"/>
        <v>6.5853658536585424E-3</v>
      </c>
      <c r="W313" s="4">
        <f t="shared" si="122"/>
        <v>-7.1474983755686061E-3</v>
      </c>
      <c r="X313" s="4">
        <f t="shared" si="122"/>
        <v>-5.4054054054054612E-3</v>
      </c>
      <c r="Y313" s="4">
        <f t="shared" si="122"/>
        <v>0</v>
      </c>
      <c r="Z313" s="4">
        <f t="shared" si="122"/>
        <v>-1.7746228926353025E-3</v>
      </c>
      <c r="AA313" s="4">
        <f t="shared" si="122"/>
        <v>3.5026269702278512E-3</v>
      </c>
      <c r="AB313" s="4">
        <f t="shared" si="122"/>
        <v>4.7883547213176669E-3</v>
      </c>
      <c r="AC313" s="4">
        <f t="shared" si="122"/>
        <v>4.237288135593209E-3</v>
      </c>
      <c r="AD313" s="4">
        <f t="shared" si="122"/>
        <v>-2.4154589371979673E-3</v>
      </c>
      <c r="AE313" s="4">
        <f t="shared" si="122"/>
        <v>-7.9428117553614896E-4</v>
      </c>
      <c r="AF313" s="4">
        <f t="shared" si="122"/>
        <v>4.3564356435643603E-3</v>
      </c>
      <c r="AG313" s="4">
        <f t="shared" si="122"/>
        <v>-1.8663680477790656E-3</v>
      </c>
      <c r="AH313" s="4">
        <f t="shared" si="122"/>
        <v>-1.6136687233032743E-2</v>
      </c>
      <c r="AI313" s="4">
        <f t="shared" si="122"/>
        <v>1.9986675549632515E-3</v>
      </c>
      <c r="AJ313" s="4">
        <f t="shared" si="122"/>
        <v>4.7318611987381409E-3</v>
      </c>
      <c r="AK313" s="4">
        <f t="shared" si="122"/>
        <v>-1.1616954474097385E-2</v>
      </c>
      <c r="AL313" s="4">
        <f t="shared" si="122"/>
        <v>-2.4154589371979673E-3</v>
      </c>
      <c r="AM313" s="4">
        <f t="shared" si="122"/>
        <v>-3.9303761931499537E-3</v>
      </c>
      <c r="AN313" s="4">
        <f t="shared" si="122"/>
        <v>-7.3800738007381295E-3</v>
      </c>
      <c r="AO313" s="4">
        <f t="shared" si="122"/>
        <v>-4.1288191577204536E-4</v>
      </c>
      <c r="AP313" s="4">
        <f t="shared" si="122"/>
        <v>-4.5045045045033483E-4</v>
      </c>
      <c r="AQ313" s="4">
        <f t="shared" si="122"/>
        <v>9.8522167487684609E-3</v>
      </c>
      <c r="AR313" s="4">
        <f t="shared" si="122"/>
        <v>8.4782608695652684E-3</v>
      </c>
      <c r="AS313" s="4">
        <f t="shared" si="122"/>
        <v>-5.5684454756380619E-3</v>
      </c>
      <c r="AT313" s="4">
        <f t="shared" si="122"/>
        <v>-4.5489992201714902E-3</v>
      </c>
      <c r="AU313" s="4">
        <f t="shared" si="122"/>
        <v>-1.1749347258485532E-2</v>
      </c>
      <c r="AV313" s="4">
        <f t="shared" si="122"/>
        <v>6.8551842330766277E-4</v>
      </c>
      <c r="AW313" s="4">
        <f t="shared" si="122"/>
        <v>-4.0852057192880542E-3</v>
      </c>
      <c r="AX313" s="4">
        <f t="shared" si="122"/>
        <v>1.0877447425670761E-2</v>
      </c>
      <c r="AY313" s="4">
        <f t="shared" si="122"/>
        <v>1.0163749294183955E-2</v>
      </c>
      <c r="AZ313" s="4">
        <f t="shared" si="122"/>
        <v>-3.5579740477187372E-3</v>
      </c>
      <c r="BA313" s="4">
        <f t="shared" si="122"/>
        <v>-3.5653650254669045E-2</v>
      </c>
      <c r="BB313" s="4">
        <f t="shared" si="122"/>
        <v>-2.9357798165137616E-2</v>
      </c>
      <c r="BC313" s="4">
        <f t="shared" si="122"/>
        <v>-7.2709646146388307E-3</v>
      </c>
      <c r="BD313" s="4">
        <f t="shared" si="122"/>
        <v>-2.3668639053254448E-2</v>
      </c>
      <c r="BE313" s="4">
        <f t="shared" si="122"/>
        <v>1.1200000000000099E-2</v>
      </c>
      <c r="BF313" s="4">
        <f t="shared" si="122"/>
        <v>-2.9197080291970767E-2</v>
      </c>
      <c r="BG313" s="4">
        <f t="shared" si="122"/>
        <v>1.8610421836227076E-3</v>
      </c>
      <c r="BH313" s="4">
        <f t="shared" si="122"/>
        <v>-2.7303754266211455E-2</v>
      </c>
      <c r="BI313" s="4">
        <f t="shared" si="122"/>
        <v>4.523026315789469E-2</v>
      </c>
      <c r="BJ313" s="4">
        <f t="shared" si="122"/>
        <v>0</v>
      </c>
      <c r="BK313" s="4">
        <f t="shared" si="122"/>
        <v>-7.1287128712871128E-2</v>
      </c>
      <c r="BL313" s="4">
        <f t="shared" si="122"/>
        <v>2.050326188257201E-2</v>
      </c>
      <c r="BM313" s="4">
        <f t="shared" si="122"/>
        <v>6.2985332182916354E-2</v>
      </c>
      <c r="BN313" s="4">
        <f t="shared" si="122"/>
        <v>5.3652968036529858E-2</v>
      </c>
      <c r="BO313" s="4">
        <f t="shared" si="122"/>
        <v>-3.7444933920704804E-2</v>
      </c>
      <c r="BP313" s="4">
        <f t="shared" ref="BP313:CX313" si="123">BP60/BP59-1</f>
        <v>5.560747663551413E-2</v>
      </c>
      <c r="BQ313" s="4">
        <f t="shared" si="123"/>
        <v>-1.6960651289009476E-2</v>
      </c>
      <c r="BR313" s="4">
        <f t="shared" si="123"/>
        <v>-1.0752688172043001E-2</v>
      </c>
      <c r="BS313" s="4">
        <f t="shared" si="123"/>
        <v>1.5856236786469191E-2</v>
      </c>
      <c r="BT313" s="4">
        <f t="shared" si="123"/>
        <v>3.8070109310214706E-2</v>
      </c>
      <c r="BU313" s="4">
        <f t="shared" si="123"/>
        <v>-3.2311062431544357E-2</v>
      </c>
      <c r="BV313" s="4">
        <f t="shared" si="123"/>
        <v>-9.5480585614260427E-4</v>
      </c>
      <c r="BW313" s="4">
        <f t="shared" si="123"/>
        <v>1.0193321616871698E-2</v>
      </c>
      <c r="BX313" s="4">
        <f t="shared" si="123"/>
        <v>1.2190166598944341E-3</v>
      </c>
      <c r="BY313" s="4">
        <f t="shared" si="123"/>
        <v>3.2426778242677701E-2</v>
      </c>
      <c r="BZ313" s="4">
        <f t="shared" si="123"/>
        <v>-1.7585931254996079E-2</v>
      </c>
      <c r="CA313" s="4">
        <f t="shared" si="123"/>
        <v>1.22468205369759E-2</v>
      </c>
      <c r="CB313" s="4">
        <f t="shared" si="123"/>
        <v>5.1694428489372779E-3</v>
      </c>
      <c r="CC313" s="4">
        <f t="shared" si="123"/>
        <v>4.7495682210707546E-3</v>
      </c>
      <c r="CD313" s="4">
        <f t="shared" si="123"/>
        <v>-6.224627875507438E-2</v>
      </c>
      <c r="CE313" s="4">
        <f t="shared" si="123"/>
        <v>1.0253642741500091E-2</v>
      </c>
      <c r="CF313" s="4">
        <f t="shared" si="123"/>
        <v>-3.3996151379089068E-2</v>
      </c>
      <c r="CG313" s="4">
        <f t="shared" si="123"/>
        <v>1.71568627450982E-2</v>
      </c>
      <c r="CH313" s="4">
        <f t="shared" si="123"/>
        <v>7.008633824276278E-2</v>
      </c>
      <c r="CI313" s="4">
        <f t="shared" si="123"/>
        <v>2.624671916010346E-3</v>
      </c>
      <c r="CJ313" s="4">
        <f t="shared" si="123"/>
        <v>-3.5552457302195917E-2</v>
      </c>
      <c r="CK313" s="4">
        <f t="shared" si="123"/>
        <v>2.775164628410165E-2</v>
      </c>
      <c r="CL313" s="4">
        <f t="shared" si="123"/>
        <v>-3.8987341772151907E-2</v>
      </c>
      <c r="CM313" s="4">
        <f t="shared" si="123"/>
        <v>1.9456558201945695E-2</v>
      </c>
      <c r="CN313" s="4">
        <f t="shared" si="123"/>
        <v>-4.8027444253859408E-2</v>
      </c>
      <c r="CO313" s="4">
        <f t="shared" si="123"/>
        <v>0.15587529976019199</v>
      </c>
      <c r="CP313" s="4">
        <f t="shared" si="123"/>
        <v>-2.5100401606425682E-2</v>
      </c>
      <c r="CQ313" s="4">
        <f t="shared" si="123"/>
        <v>1.6121152906692915E-2</v>
      </c>
      <c r="CR313" s="4">
        <f t="shared" si="123"/>
        <v>1.4988290398126436E-2</v>
      </c>
      <c r="CS313" s="4">
        <f t="shared" si="123"/>
        <v>1.4678899082568808E-2</v>
      </c>
      <c r="CT313" s="4">
        <f t="shared" si="123"/>
        <v>-2.1698698078115308E-2</v>
      </c>
      <c r="CU313" s="4">
        <f t="shared" si="123"/>
        <v>-7.296137339055786E-2</v>
      </c>
      <c r="CV313" s="4">
        <f t="shared" si="123"/>
        <v>-3.1746031746030523E-3</v>
      </c>
      <c r="CW313" s="4">
        <f t="shared" si="123"/>
        <v>7.6628352490422103E-3</v>
      </c>
      <c r="CX313" s="4">
        <f t="shared" si="123"/>
        <v>-7.4257425742573213E-3</v>
      </c>
    </row>
    <row r="314" spans="2:102" x14ac:dyDescent="0.35">
      <c r="B314" s="3">
        <f t="shared" si="12"/>
        <v>58</v>
      </c>
      <c r="C314" s="4">
        <f t="shared" si="13"/>
        <v>-1.0875475802065715E-3</v>
      </c>
      <c r="D314" s="4">
        <f t="shared" ref="D314:BO314" si="124">D61/D60-1</f>
        <v>-2.6595744680850686E-3</v>
      </c>
      <c r="E314" s="4">
        <f t="shared" si="124"/>
        <v>-4.2987641053195969E-3</v>
      </c>
      <c r="F314" s="4">
        <f t="shared" si="124"/>
        <v>1.9607843137254832E-2</v>
      </c>
      <c r="G314" s="4">
        <f t="shared" si="124"/>
        <v>0</v>
      </c>
      <c r="H314" s="4">
        <f t="shared" si="124"/>
        <v>8.5261875761264427E-3</v>
      </c>
      <c r="I314" s="4">
        <f t="shared" si="124"/>
        <v>-1.8061408789886713E-3</v>
      </c>
      <c r="J314" s="4">
        <f t="shared" si="124"/>
        <v>1.5182186234816708E-3</v>
      </c>
      <c r="K314" s="4">
        <f t="shared" si="124"/>
        <v>-1.7857142857143904E-3</v>
      </c>
      <c r="L314" s="4">
        <f t="shared" si="124"/>
        <v>-1.7191977077363862E-2</v>
      </c>
      <c r="M314" s="4">
        <f t="shared" si="124"/>
        <v>-1.2044564890093534E-3</v>
      </c>
      <c r="N314" s="4">
        <f t="shared" si="124"/>
        <v>0</v>
      </c>
      <c r="O314" s="4">
        <f t="shared" si="124"/>
        <v>1.3642564802183177E-3</v>
      </c>
      <c r="P314" s="4">
        <f t="shared" si="124"/>
        <v>5.3705692803436289E-3</v>
      </c>
      <c r="Q314" s="4">
        <f t="shared" si="124"/>
        <v>-6.5252854812392069E-4</v>
      </c>
      <c r="R314" s="4">
        <f t="shared" si="124"/>
        <v>4.2834890965732786E-3</v>
      </c>
      <c r="S314" s="4">
        <f t="shared" si="124"/>
        <v>-2.870813397129135E-3</v>
      </c>
      <c r="T314" s="4">
        <f t="shared" si="124"/>
        <v>0</v>
      </c>
      <c r="U314" s="4">
        <f t="shared" si="124"/>
        <v>3.8834951456310218E-3</v>
      </c>
      <c r="V314" s="4">
        <f t="shared" si="124"/>
        <v>-4.6038284468137292E-3</v>
      </c>
      <c r="W314" s="4">
        <f t="shared" si="124"/>
        <v>0</v>
      </c>
      <c r="X314" s="4">
        <f t="shared" si="124"/>
        <v>0</v>
      </c>
      <c r="Y314" s="4">
        <f t="shared" si="124"/>
        <v>5.1546391752577136E-3</v>
      </c>
      <c r="Z314" s="4">
        <f t="shared" si="124"/>
        <v>0</v>
      </c>
      <c r="AA314" s="4">
        <f t="shared" si="124"/>
        <v>0</v>
      </c>
      <c r="AB314" s="4">
        <f t="shared" si="124"/>
        <v>-4.7655356462066312E-3</v>
      </c>
      <c r="AC314" s="4">
        <f t="shared" si="124"/>
        <v>-4.2194092827004814E-3</v>
      </c>
      <c r="AD314" s="4">
        <f t="shared" si="124"/>
        <v>6.0532687651337902E-4</v>
      </c>
      <c r="AE314" s="4">
        <f t="shared" si="124"/>
        <v>-3.1796502384738856E-3</v>
      </c>
      <c r="AF314" s="4">
        <f t="shared" si="124"/>
        <v>-1.1829652996845352E-3</v>
      </c>
      <c r="AG314" s="4">
        <f t="shared" si="124"/>
        <v>4.8616305160809059E-3</v>
      </c>
      <c r="AH314" s="4">
        <f t="shared" si="124"/>
        <v>1.1577424023154759E-2</v>
      </c>
      <c r="AI314" s="4">
        <f t="shared" si="124"/>
        <v>-1.3962765957446721E-2</v>
      </c>
      <c r="AJ314" s="4">
        <f t="shared" si="124"/>
        <v>-1.5698587127158659E-3</v>
      </c>
      <c r="AK314" s="4">
        <f t="shared" si="124"/>
        <v>4.7649301143581901E-3</v>
      </c>
      <c r="AL314" s="4">
        <f t="shared" si="124"/>
        <v>6.0532687651333461E-3</v>
      </c>
      <c r="AM314" s="4">
        <f t="shared" si="124"/>
        <v>-2.2547914317925244E-3</v>
      </c>
      <c r="AN314" s="4">
        <f t="shared" si="124"/>
        <v>2.2304832713755385E-3</v>
      </c>
      <c r="AO314" s="4">
        <f t="shared" si="124"/>
        <v>0</v>
      </c>
      <c r="AP314" s="4">
        <f t="shared" si="124"/>
        <v>3.154574132492094E-3</v>
      </c>
      <c r="AQ314" s="4">
        <f t="shared" si="124"/>
        <v>-2.4390243902439046E-3</v>
      </c>
      <c r="AR314" s="4">
        <f t="shared" si="124"/>
        <v>-6.4669109721926521E-4</v>
      </c>
      <c r="AS314" s="4">
        <f t="shared" si="124"/>
        <v>-7.4661689220718586E-3</v>
      </c>
      <c r="AT314" s="4">
        <f t="shared" si="124"/>
        <v>-3.1335683509597922E-3</v>
      </c>
      <c r="AU314" s="4">
        <f t="shared" si="124"/>
        <v>2.6420079260238705E-3</v>
      </c>
      <c r="AV314" s="4">
        <f t="shared" si="124"/>
        <v>-2.5689330364788709E-3</v>
      </c>
      <c r="AW314" s="4">
        <f t="shared" si="124"/>
        <v>-1.0254907705832261E-3</v>
      </c>
      <c r="AX314" s="4">
        <f t="shared" si="124"/>
        <v>-3.5868005738880493E-3</v>
      </c>
      <c r="AY314" s="4">
        <f t="shared" si="124"/>
        <v>-7.2666294019004818E-3</v>
      </c>
      <c r="AZ314" s="4">
        <f t="shared" si="124"/>
        <v>1.0501995379121887E-3</v>
      </c>
      <c r="BA314" s="4">
        <f t="shared" si="124"/>
        <v>-3.8145539906103254E-2</v>
      </c>
      <c r="BB314" s="4">
        <f t="shared" si="124"/>
        <v>-4.5368620037807172E-2</v>
      </c>
      <c r="BC314" s="4">
        <f t="shared" si="124"/>
        <v>-8.300781250000111E-3</v>
      </c>
      <c r="BD314" s="4">
        <f t="shared" si="124"/>
        <v>3.712121212121211E-2</v>
      </c>
      <c r="BE314" s="4">
        <f t="shared" si="124"/>
        <v>-1.3713080168776481E-2</v>
      </c>
      <c r="BF314" s="4">
        <f t="shared" si="124"/>
        <v>-3.2223415682062329E-2</v>
      </c>
      <c r="BG314" s="4">
        <f t="shared" si="124"/>
        <v>6.8111455108361696E-3</v>
      </c>
      <c r="BH314" s="4">
        <f t="shared" si="124"/>
        <v>-3.040935672514633E-2</v>
      </c>
      <c r="BI314" s="4">
        <f t="shared" si="124"/>
        <v>-2.3603461841070761E-3</v>
      </c>
      <c r="BJ314" s="4">
        <f t="shared" si="124"/>
        <v>2.2222222222222143E-2</v>
      </c>
      <c r="BK314" s="4">
        <f t="shared" si="124"/>
        <v>-5.4371002132196367E-2</v>
      </c>
      <c r="BL314" s="4">
        <f t="shared" si="124"/>
        <v>-5.0684931506849273E-2</v>
      </c>
      <c r="BM314" s="4">
        <f t="shared" si="124"/>
        <v>-5.519480519480513E-2</v>
      </c>
      <c r="BN314" s="4">
        <f t="shared" si="124"/>
        <v>-4.9837486457204871E-2</v>
      </c>
      <c r="BO314" s="4">
        <f t="shared" si="124"/>
        <v>-3.6613272311212808E-2</v>
      </c>
      <c r="BP314" s="4">
        <f t="shared" ref="BP314:CX314" si="125">BP61/BP60-1</f>
        <v>-1.150951748561313E-2</v>
      </c>
      <c r="BQ314" s="4">
        <f t="shared" si="125"/>
        <v>-6.9013112491367323E-4</v>
      </c>
      <c r="BR314" s="4">
        <f t="shared" si="125"/>
        <v>-2.8985507246376829E-2</v>
      </c>
      <c r="BS314" s="4">
        <f t="shared" si="125"/>
        <v>-3.5379812695109258E-2</v>
      </c>
      <c r="BT314" s="4">
        <f t="shared" si="125"/>
        <v>-1.7066085693536626E-2</v>
      </c>
      <c r="BU314" s="4">
        <f t="shared" si="125"/>
        <v>-2.2637238256932757E-2</v>
      </c>
      <c r="BV314" s="4">
        <f t="shared" si="125"/>
        <v>-5.6387384517362249E-2</v>
      </c>
      <c r="BW314" s="4">
        <f t="shared" si="125"/>
        <v>2.1224773834377375E-2</v>
      </c>
      <c r="BX314" s="4">
        <f t="shared" si="125"/>
        <v>-1.8668831168831224E-2</v>
      </c>
      <c r="BY314" s="4">
        <f t="shared" si="125"/>
        <v>3.2421479229989947E-2</v>
      </c>
      <c r="BZ314" s="4">
        <f t="shared" si="125"/>
        <v>-1.5459723352318933E-2</v>
      </c>
      <c r="CA314" s="4">
        <f t="shared" si="125"/>
        <v>-3.7226617031177134E-2</v>
      </c>
      <c r="CB314" s="4">
        <f t="shared" si="125"/>
        <v>1.1428571428571344E-2</v>
      </c>
      <c r="CC314" s="4">
        <f t="shared" si="125"/>
        <v>-6.0163300386764096E-3</v>
      </c>
      <c r="CD314" s="4">
        <f t="shared" si="125"/>
        <v>7.2150072150072297E-3</v>
      </c>
      <c r="CE314" s="4">
        <f t="shared" si="125"/>
        <v>1.0149572649572614E-2</v>
      </c>
      <c r="CF314" s="4">
        <f t="shared" si="125"/>
        <v>3.7184594953519223E-2</v>
      </c>
      <c r="CG314" s="4">
        <f t="shared" si="125"/>
        <v>-3.7108433734939772E-2</v>
      </c>
      <c r="CH314" s="4">
        <f t="shared" si="125"/>
        <v>-3.0374940673943973E-2</v>
      </c>
      <c r="CI314" s="4">
        <f t="shared" si="125"/>
        <v>5.4973821989528826E-2</v>
      </c>
      <c r="CJ314" s="4">
        <f t="shared" si="125"/>
        <v>-3.9754246476328969E-3</v>
      </c>
      <c r="CK314" s="4">
        <f t="shared" si="125"/>
        <v>-6.3157894736842191E-2</v>
      </c>
      <c r="CL314" s="4">
        <f t="shared" si="125"/>
        <v>7.1654373024236051E-2</v>
      </c>
      <c r="CM314" s="4">
        <f t="shared" si="125"/>
        <v>-5.0674564001316202E-2</v>
      </c>
      <c r="CN314" s="4">
        <f t="shared" si="125"/>
        <v>0</v>
      </c>
      <c r="CO314" s="4">
        <f t="shared" si="125"/>
        <v>-0.1203319502074689</v>
      </c>
      <c r="CP314" s="4">
        <f t="shared" si="125"/>
        <v>1.1843460350154267E-2</v>
      </c>
      <c r="CQ314" s="4">
        <f t="shared" si="125"/>
        <v>3.3653846153847145E-3</v>
      </c>
      <c r="CR314" s="4">
        <f t="shared" si="125"/>
        <v>3.1379787724965302E-2</v>
      </c>
      <c r="CS314" s="4">
        <f t="shared" si="125"/>
        <v>2.27848101265824E-2</v>
      </c>
      <c r="CT314" s="4">
        <f t="shared" si="125"/>
        <v>1.3307984790874583E-2</v>
      </c>
      <c r="CU314" s="4">
        <f t="shared" si="125"/>
        <v>-3.8425925925925974E-2</v>
      </c>
      <c r="CV314" s="4">
        <f t="shared" si="125"/>
        <v>3.1847133757961776E-2</v>
      </c>
      <c r="CW314" s="4">
        <f t="shared" si="125"/>
        <v>-3.8022813688212143E-3</v>
      </c>
      <c r="CX314" s="4">
        <f t="shared" si="125"/>
        <v>-1.9950124688279391E-2</v>
      </c>
    </row>
    <row r="315" spans="2:102" x14ac:dyDescent="0.35">
      <c r="B315" s="3">
        <f t="shared" si="12"/>
        <v>59</v>
      </c>
      <c r="C315" s="4">
        <f t="shared" si="13"/>
        <v>-7.6211213935765132E-3</v>
      </c>
      <c r="D315" s="4">
        <f t="shared" ref="D315:BO315" si="126">D62/D61-1</f>
        <v>4.0000000000000036E-3</v>
      </c>
      <c r="E315" s="4">
        <f t="shared" si="126"/>
        <v>-3.2379924446843678E-3</v>
      </c>
      <c r="F315" s="4">
        <f t="shared" si="126"/>
        <v>-1.9230769230769273E-2</v>
      </c>
      <c r="G315" s="4">
        <f t="shared" si="126"/>
        <v>-4.1322314049585529E-3</v>
      </c>
      <c r="H315" s="4">
        <f t="shared" si="126"/>
        <v>-8.4541062801930522E-3</v>
      </c>
      <c r="I315" s="4">
        <f t="shared" si="126"/>
        <v>-7.8407720144751947E-3</v>
      </c>
      <c r="J315" s="4">
        <f t="shared" si="126"/>
        <v>-5.0530570995444002E-4</v>
      </c>
      <c r="K315" s="4">
        <f t="shared" si="126"/>
        <v>8.9445438282649281E-3</v>
      </c>
      <c r="L315" s="4">
        <f t="shared" si="126"/>
        <v>0</v>
      </c>
      <c r="M315" s="4">
        <f t="shared" si="126"/>
        <v>4.8236358154958303E-3</v>
      </c>
      <c r="N315" s="4">
        <f t="shared" si="126"/>
        <v>0</v>
      </c>
      <c r="O315" s="4">
        <f t="shared" si="126"/>
        <v>-1.3623978201634523E-3</v>
      </c>
      <c r="P315" s="4">
        <f t="shared" si="126"/>
        <v>5.8760683760683552E-3</v>
      </c>
      <c r="Q315" s="4">
        <f t="shared" si="126"/>
        <v>-3.2647730982695577E-3</v>
      </c>
      <c r="R315" s="4">
        <f t="shared" si="126"/>
        <v>3.8774718883287651E-3</v>
      </c>
      <c r="S315" s="4">
        <f t="shared" si="126"/>
        <v>4.7984644913627861E-3</v>
      </c>
      <c r="T315" s="4">
        <f t="shared" si="126"/>
        <v>-3.2349373230894374E-3</v>
      </c>
      <c r="U315" s="4">
        <f t="shared" si="126"/>
        <v>1.9342359767891004E-3</v>
      </c>
      <c r="V315" s="4">
        <f t="shared" si="126"/>
        <v>-1.2171372930866564E-2</v>
      </c>
      <c r="W315" s="4">
        <f t="shared" si="126"/>
        <v>5.8900523560210249E-3</v>
      </c>
      <c r="X315" s="4">
        <f t="shared" si="126"/>
        <v>0</v>
      </c>
      <c r="Y315" s="4">
        <f t="shared" si="126"/>
        <v>-2.9059829059829068E-2</v>
      </c>
      <c r="Z315" s="4">
        <f t="shared" si="126"/>
        <v>1.777777777777767E-2</v>
      </c>
      <c r="AA315" s="4">
        <f t="shared" si="126"/>
        <v>-1.7452006980803736E-3</v>
      </c>
      <c r="AB315" s="4">
        <f t="shared" si="126"/>
        <v>-4.0222179659069601E-3</v>
      </c>
      <c r="AC315" s="4">
        <f t="shared" si="126"/>
        <v>4.237288135593209E-3</v>
      </c>
      <c r="AD315" s="4">
        <f t="shared" si="126"/>
        <v>-3.0248033877798841E-3</v>
      </c>
      <c r="AE315" s="4">
        <f t="shared" si="126"/>
        <v>7.1770334928231705E-3</v>
      </c>
      <c r="AF315" s="4">
        <f t="shared" si="126"/>
        <v>-2.7635215159887982E-3</v>
      </c>
      <c r="AG315" s="4">
        <f t="shared" si="126"/>
        <v>-5.5824339411983948E-3</v>
      </c>
      <c r="AH315" s="4">
        <f t="shared" si="126"/>
        <v>1.9074868860278205E-3</v>
      </c>
      <c r="AI315" s="4">
        <f t="shared" si="126"/>
        <v>-2.0229265003370855E-3</v>
      </c>
      <c r="AJ315" s="4">
        <f t="shared" si="126"/>
        <v>-4.7169811320755262E-3</v>
      </c>
      <c r="AK315" s="4">
        <f t="shared" si="126"/>
        <v>1.043313310148597E-2</v>
      </c>
      <c r="AL315" s="4">
        <f t="shared" si="126"/>
        <v>-4.8134777376656057E-3</v>
      </c>
      <c r="AM315" s="4">
        <f t="shared" si="126"/>
        <v>-6.2146892655366992E-3</v>
      </c>
      <c r="AN315" s="4">
        <f t="shared" si="126"/>
        <v>8.9020771513352859E-3</v>
      </c>
      <c r="AO315" s="4">
        <f t="shared" si="126"/>
        <v>3.7174721189590088E-3</v>
      </c>
      <c r="AP315" s="4">
        <f t="shared" si="126"/>
        <v>1.3477088948785632E-3</v>
      </c>
      <c r="AQ315" s="4">
        <f t="shared" si="126"/>
        <v>-2.4449877750610804E-3</v>
      </c>
      <c r="AR315" s="4">
        <f t="shared" si="126"/>
        <v>1.0138050043140723E-2</v>
      </c>
      <c r="AS315" s="4">
        <f t="shared" si="126"/>
        <v>-1.4104372355431272E-3</v>
      </c>
      <c r="AT315" s="4">
        <f t="shared" si="126"/>
        <v>5.3700065487887194E-3</v>
      </c>
      <c r="AU315" s="4">
        <f t="shared" si="126"/>
        <v>2.1080368906456481E-3</v>
      </c>
      <c r="AV315" s="4">
        <f t="shared" si="126"/>
        <v>1.2019230769231282E-3</v>
      </c>
      <c r="AW315" s="4">
        <f t="shared" si="126"/>
        <v>7.6257515764774908E-3</v>
      </c>
      <c r="AX315" s="4">
        <f t="shared" si="126"/>
        <v>-3.9596832253419034E-3</v>
      </c>
      <c r="AY315" s="4">
        <f t="shared" si="126"/>
        <v>-4.5045045045045695E-3</v>
      </c>
      <c r="AZ315" s="4">
        <f t="shared" si="126"/>
        <v>-2.0981955518251105E-4</v>
      </c>
      <c r="BA315" s="4">
        <f t="shared" si="126"/>
        <v>-7.9316656497864235E-3</v>
      </c>
      <c r="BB315" s="4">
        <f t="shared" si="126"/>
        <v>0.16732673267326725</v>
      </c>
      <c r="BC315" s="4">
        <f t="shared" si="126"/>
        <v>-1.7725258493353047E-2</v>
      </c>
      <c r="BD315" s="4">
        <f t="shared" si="126"/>
        <v>-9.4959824689553329E-3</v>
      </c>
      <c r="BE315" s="4">
        <f t="shared" si="126"/>
        <v>-1.0695187165775333E-2</v>
      </c>
      <c r="BF315" s="4">
        <f t="shared" si="126"/>
        <v>2.2197558268590489E-2</v>
      </c>
      <c r="BG315" s="4">
        <f t="shared" si="126"/>
        <v>-2.8905289052890693E-2</v>
      </c>
      <c r="BH315" s="4">
        <f t="shared" si="126"/>
        <v>-6.0313630880577396E-3</v>
      </c>
      <c r="BI315" s="4">
        <f t="shared" si="126"/>
        <v>-7.5315457413249187E-2</v>
      </c>
      <c r="BJ315" s="4">
        <f t="shared" si="126"/>
        <v>-4.3478260869565299E-2</v>
      </c>
      <c r="BK315" s="4">
        <f t="shared" si="126"/>
        <v>3.0439684329199634E-2</v>
      </c>
      <c r="BL315" s="4">
        <f t="shared" si="126"/>
        <v>4.9062049062049029E-2</v>
      </c>
      <c r="BM315" s="4">
        <f t="shared" si="126"/>
        <v>6.8728522336769737E-2</v>
      </c>
      <c r="BN315" s="4">
        <f t="shared" si="126"/>
        <v>0.11288483466362598</v>
      </c>
      <c r="BO315" s="4">
        <f t="shared" si="126"/>
        <v>-4.9881235154394354E-2</v>
      </c>
      <c r="BP315" s="4">
        <f t="shared" ref="BP315:CX315" si="127">BP62/BP61-1</f>
        <v>-8.9565606806984999E-4</v>
      </c>
      <c r="BQ315" s="4">
        <f t="shared" si="127"/>
        <v>4.0055248618784622E-2</v>
      </c>
      <c r="BR315" s="4">
        <f t="shared" si="127"/>
        <v>4.6019900497512589E-2</v>
      </c>
      <c r="BS315" s="4">
        <f t="shared" si="127"/>
        <v>5.1779935275080957E-2</v>
      </c>
      <c r="BT315" s="4">
        <f t="shared" si="127"/>
        <v>-4.4329516069450126E-3</v>
      </c>
      <c r="BU315" s="4">
        <f t="shared" si="127"/>
        <v>-3.0110017371163811E-2</v>
      </c>
      <c r="BV315" s="4">
        <f t="shared" si="127"/>
        <v>5.5705604321404367E-2</v>
      </c>
      <c r="BW315" s="4">
        <f t="shared" si="127"/>
        <v>3.8500851788756396E-2</v>
      </c>
      <c r="BX315" s="4">
        <f t="shared" si="127"/>
        <v>2.7708850289495546E-2</v>
      </c>
      <c r="BY315" s="4">
        <f t="shared" si="127"/>
        <v>-2.9440628066731422E-3</v>
      </c>
      <c r="BZ315" s="4">
        <f t="shared" si="127"/>
        <v>1.9008264462810009E-2</v>
      </c>
      <c r="CA315" s="4">
        <f t="shared" si="127"/>
        <v>8.5548574190430049E-2</v>
      </c>
      <c r="CB315" s="4">
        <f t="shared" si="127"/>
        <v>5.6497175141243527E-3</v>
      </c>
      <c r="CC315" s="4">
        <f t="shared" si="127"/>
        <v>-7.4794638996973695E-2</v>
      </c>
      <c r="CD315" s="4">
        <f t="shared" si="127"/>
        <v>1.5759312320916763E-2</v>
      </c>
      <c r="CE315" s="4">
        <f t="shared" si="127"/>
        <v>-5.2882072977267214E-4</v>
      </c>
      <c r="CF315" s="4">
        <f t="shared" si="127"/>
        <v>-4.4494238156209898E-2</v>
      </c>
      <c r="CG315" s="4">
        <f t="shared" si="127"/>
        <v>1.3013013013012831E-2</v>
      </c>
      <c r="CH315" s="4">
        <f t="shared" si="127"/>
        <v>4.7479197258932793E-2</v>
      </c>
      <c r="CI315" s="4">
        <f t="shared" si="127"/>
        <v>9.9255583126551805E-3</v>
      </c>
      <c r="CJ315" s="4">
        <f t="shared" si="127"/>
        <v>2.9027576197387495E-2</v>
      </c>
      <c r="CK315" s="4">
        <f t="shared" si="127"/>
        <v>4.2012701514411388E-2</v>
      </c>
      <c r="CL315" s="4">
        <f t="shared" si="127"/>
        <v>-3.4906588003933203E-2</v>
      </c>
      <c r="CM315" s="4">
        <f t="shared" si="127"/>
        <v>3.9514731369150624E-2</v>
      </c>
      <c r="CN315" s="4">
        <f t="shared" si="127"/>
        <v>4.5045045045044585E-3</v>
      </c>
      <c r="CO315" s="4">
        <f t="shared" si="127"/>
        <v>2.2405660377358361E-2</v>
      </c>
      <c r="CP315" s="4">
        <f t="shared" si="127"/>
        <v>3.969465648854964E-2</v>
      </c>
      <c r="CQ315" s="4">
        <f t="shared" si="127"/>
        <v>1.5333013895543868E-2</v>
      </c>
      <c r="CR315" s="4">
        <f t="shared" si="127"/>
        <v>-2.371364653243857E-2</v>
      </c>
      <c r="CS315" s="4">
        <f t="shared" si="127"/>
        <v>3.9957567185289866E-2</v>
      </c>
      <c r="CT315" s="4">
        <f t="shared" si="127"/>
        <v>-1.2507817385866149E-3</v>
      </c>
      <c r="CU315" s="4">
        <f t="shared" si="127"/>
        <v>6.4997592681752536E-2</v>
      </c>
      <c r="CV315" s="4">
        <f t="shared" si="127"/>
        <v>-4.3209876543209957E-2</v>
      </c>
      <c r="CW315" s="4">
        <f t="shared" si="127"/>
        <v>-1.1450381679389388E-2</v>
      </c>
      <c r="CX315" s="4">
        <f t="shared" si="127"/>
        <v>5.5470737913486001E-2</v>
      </c>
    </row>
    <row r="316" spans="2:102" x14ac:dyDescent="0.35">
      <c r="B316" s="3">
        <f t="shared" si="12"/>
        <v>60</v>
      </c>
      <c r="C316" s="4">
        <f t="shared" si="13"/>
        <v>-3.2912781130004509E-3</v>
      </c>
      <c r="D316" s="4">
        <f t="shared" ref="D316:BO316" si="128">D63/D62-1</f>
        <v>3.9840637450199168E-3</v>
      </c>
      <c r="E316" s="4">
        <f t="shared" si="128"/>
        <v>4.8727666486194643E-3</v>
      </c>
      <c r="F316" s="4">
        <f t="shared" si="128"/>
        <v>1.9607843137254832E-2</v>
      </c>
      <c r="G316" s="4">
        <f t="shared" si="128"/>
        <v>4.1493775933609811E-3</v>
      </c>
      <c r="H316" s="4">
        <f t="shared" si="128"/>
        <v>4.872107186357999E-3</v>
      </c>
      <c r="I316" s="4">
        <f t="shared" si="128"/>
        <v>3.0395136778116338E-3</v>
      </c>
      <c r="J316" s="4">
        <f t="shared" si="128"/>
        <v>-9.1001011122345821E-3</v>
      </c>
      <c r="K316" s="4">
        <f t="shared" si="128"/>
        <v>-3.5460992907803135E-3</v>
      </c>
      <c r="L316" s="4">
        <f t="shared" si="128"/>
        <v>-8.7463556851312685E-3</v>
      </c>
      <c r="M316" s="4">
        <f t="shared" si="128"/>
        <v>1.500150015001589E-3</v>
      </c>
      <c r="N316" s="4">
        <f t="shared" si="128"/>
        <v>0</v>
      </c>
      <c r="O316" s="4">
        <f t="shared" si="128"/>
        <v>2.7285129604364133E-3</v>
      </c>
      <c r="P316" s="4">
        <f t="shared" si="128"/>
        <v>-4.2485395645246449E-3</v>
      </c>
      <c r="Q316" s="4">
        <f t="shared" si="128"/>
        <v>7.8611202096299237E-3</v>
      </c>
      <c r="R316" s="4">
        <f t="shared" si="128"/>
        <v>6.566241792197669E-3</v>
      </c>
      <c r="S316" s="4">
        <f t="shared" si="128"/>
        <v>-6.3673989175416779E-4</v>
      </c>
      <c r="T316" s="4">
        <f t="shared" si="128"/>
        <v>0</v>
      </c>
      <c r="U316" s="4">
        <f t="shared" si="128"/>
        <v>-1.5444015444015413E-2</v>
      </c>
      <c r="V316" s="4">
        <f t="shared" si="128"/>
        <v>4.9285362247419862E-4</v>
      </c>
      <c r="W316" s="4">
        <f t="shared" si="128"/>
        <v>-1.1060507482107962E-2</v>
      </c>
      <c r="X316" s="4">
        <f t="shared" si="128"/>
        <v>0</v>
      </c>
      <c r="Y316" s="4">
        <f t="shared" si="128"/>
        <v>1.7605633802816989E-2</v>
      </c>
      <c r="Z316" s="4">
        <f t="shared" si="128"/>
        <v>-8.733624454148492E-3</v>
      </c>
      <c r="AA316" s="4">
        <f t="shared" si="128"/>
        <v>6.9930069930070893E-3</v>
      </c>
      <c r="AB316" s="4">
        <f t="shared" si="128"/>
        <v>-6.5384615384616041E-3</v>
      </c>
      <c r="AC316" s="4">
        <f t="shared" si="128"/>
        <v>-2.812939521800395E-3</v>
      </c>
      <c r="AD316" s="4">
        <f t="shared" si="128"/>
        <v>6.0679611650482634E-4</v>
      </c>
      <c r="AE316" s="4">
        <f t="shared" si="128"/>
        <v>8.7094220110845999E-3</v>
      </c>
      <c r="AF316" s="4">
        <f t="shared" si="128"/>
        <v>3.5629453681709222E-3</v>
      </c>
      <c r="AG316" s="4">
        <f t="shared" si="128"/>
        <v>-2.2455089820359042E-3</v>
      </c>
      <c r="AH316" s="4">
        <f t="shared" si="128"/>
        <v>-6.1875297477392843E-3</v>
      </c>
      <c r="AI316" s="4">
        <f t="shared" si="128"/>
        <v>4.0540540540539016E-3</v>
      </c>
      <c r="AJ316" s="4">
        <f t="shared" si="128"/>
        <v>0</v>
      </c>
      <c r="AK316" s="4">
        <f t="shared" si="128"/>
        <v>1.7834793491864787E-2</v>
      </c>
      <c r="AL316" s="4">
        <f t="shared" si="128"/>
        <v>7.2551390568320606E-3</v>
      </c>
      <c r="AM316" s="4">
        <f t="shared" si="128"/>
        <v>1.7055144968733948E-3</v>
      </c>
      <c r="AN316" s="4">
        <f t="shared" si="128"/>
        <v>2.2058823529411686E-3</v>
      </c>
      <c r="AO316" s="4">
        <f t="shared" si="128"/>
        <v>-4.115226337448874E-4</v>
      </c>
      <c r="AP316" s="4">
        <f t="shared" si="128"/>
        <v>1.1215791834903621E-2</v>
      </c>
      <c r="AQ316" s="4">
        <f t="shared" si="128"/>
        <v>1.225490196078427E-3</v>
      </c>
      <c r="AR316" s="4">
        <f t="shared" si="128"/>
        <v>9.6092248558616866E-3</v>
      </c>
      <c r="AS316" s="4">
        <f t="shared" si="128"/>
        <v>-3.7664783427494575E-3</v>
      </c>
      <c r="AT316" s="4">
        <f t="shared" si="128"/>
        <v>-1.9541427826993418E-3</v>
      </c>
      <c r="AU316" s="4">
        <f t="shared" si="128"/>
        <v>-3.944254535892644E-3</v>
      </c>
      <c r="AV316" s="4">
        <f t="shared" si="128"/>
        <v>0</v>
      </c>
      <c r="AW316" s="4">
        <f t="shared" si="128"/>
        <v>1.0915441711541352E-2</v>
      </c>
      <c r="AX316" s="4">
        <f t="shared" si="128"/>
        <v>1.5178894109143304E-2</v>
      </c>
      <c r="AY316" s="4">
        <f t="shared" si="128"/>
        <v>1.6968325791855143E-3</v>
      </c>
      <c r="AZ316" s="4">
        <f t="shared" si="128"/>
        <v>3.9874081846800191E-3</v>
      </c>
      <c r="BA316" s="4">
        <f t="shared" si="128"/>
        <v>-6.7650676506766372E-3</v>
      </c>
      <c r="BB316" s="4">
        <f t="shared" si="128"/>
        <v>-0.13994910941475813</v>
      </c>
      <c r="BC316" s="4">
        <f t="shared" si="128"/>
        <v>-6.3157894736841969E-2</v>
      </c>
      <c r="BD316" s="4">
        <f t="shared" si="128"/>
        <v>9.587020648967437E-3</v>
      </c>
      <c r="BE316" s="4">
        <f t="shared" si="128"/>
        <v>-1.6216216216217161E-3</v>
      </c>
      <c r="BF316" s="4">
        <f t="shared" si="128"/>
        <v>3.4744842562431932E-2</v>
      </c>
      <c r="BG316" s="4">
        <f t="shared" si="128"/>
        <v>-6.3331222292589695E-3</v>
      </c>
      <c r="BH316" s="4">
        <f t="shared" si="128"/>
        <v>5.5218446601941862E-2</v>
      </c>
      <c r="BI316" s="4">
        <f t="shared" si="128"/>
        <v>1.1513859275053218E-2</v>
      </c>
      <c r="BJ316" s="4">
        <f t="shared" si="128"/>
        <v>9.0909090909090828E-2</v>
      </c>
      <c r="BK316" s="4">
        <f t="shared" si="128"/>
        <v>5.6892778993435478E-2</v>
      </c>
      <c r="BL316" s="4">
        <f t="shared" si="128"/>
        <v>3.5763411279229773E-2</v>
      </c>
      <c r="BM316" s="4">
        <f t="shared" si="128"/>
        <v>-8.7620578778135005E-2</v>
      </c>
      <c r="BN316" s="4">
        <f t="shared" si="128"/>
        <v>-0.12141393442622961</v>
      </c>
      <c r="BO316" s="4">
        <f t="shared" si="128"/>
        <v>6.899999999999995E-2</v>
      </c>
      <c r="BP316" s="4">
        <f t="shared" ref="BP316:CX316" si="129">BP63/BP62-1</f>
        <v>-1.5688032272523467E-2</v>
      </c>
      <c r="BQ316" s="4">
        <f t="shared" si="129"/>
        <v>-3.3864541832669293E-2</v>
      </c>
      <c r="BR316" s="4">
        <f t="shared" si="129"/>
        <v>1.1890606420927874E-3</v>
      </c>
      <c r="BS316" s="4">
        <f t="shared" si="129"/>
        <v>1.025641025641022E-2</v>
      </c>
      <c r="BT316" s="4">
        <f t="shared" si="129"/>
        <v>1.2987012987013102E-2</v>
      </c>
      <c r="BU316" s="4">
        <f t="shared" si="129"/>
        <v>5.6716417910447792E-2</v>
      </c>
      <c r="BV316" s="4">
        <f t="shared" si="129"/>
        <v>4.4771346338343676E-3</v>
      </c>
      <c r="BW316" s="4">
        <f t="shared" si="129"/>
        <v>-4.7244094488189003E-2</v>
      </c>
      <c r="BX316" s="4">
        <f t="shared" si="129"/>
        <v>1.9718309859154903E-2</v>
      </c>
      <c r="BY316" s="4">
        <f t="shared" si="129"/>
        <v>-2.7559055118110187E-2</v>
      </c>
      <c r="BZ316" s="4">
        <f t="shared" si="129"/>
        <v>-3.4874290348742898E-2</v>
      </c>
      <c r="CA316" s="4">
        <f t="shared" si="129"/>
        <v>-9.8397150489759611E-2</v>
      </c>
      <c r="CB316" s="4">
        <f t="shared" si="129"/>
        <v>3.0898876404494402E-2</v>
      </c>
      <c r="CC316" s="4">
        <f t="shared" si="129"/>
        <v>0.14252336448598135</v>
      </c>
      <c r="CD316" s="4">
        <f t="shared" si="129"/>
        <v>-2.9619181946403339E-2</v>
      </c>
      <c r="CE316" s="4">
        <f t="shared" si="129"/>
        <v>-3.3862433862433705E-2</v>
      </c>
      <c r="CF316" s="4">
        <f t="shared" si="129"/>
        <v>9.0452261306532833E-3</v>
      </c>
      <c r="CG316" s="4">
        <f t="shared" si="129"/>
        <v>1.3833992094861802E-2</v>
      </c>
      <c r="CH316" s="4">
        <f t="shared" si="129"/>
        <v>-5.1401869158878455E-2</v>
      </c>
      <c r="CI316" s="4">
        <f t="shared" si="129"/>
        <v>-3.6855036855036993E-2</v>
      </c>
      <c r="CJ316" s="4">
        <f t="shared" si="129"/>
        <v>-2.4330042313116973E-2</v>
      </c>
      <c r="CK316" s="4">
        <f t="shared" si="129"/>
        <v>3.0004688232536436E-2</v>
      </c>
      <c r="CL316" s="4">
        <f t="shared" si="129"/>
        <v>-3.5659704533876901E-3</v>
      </c>
      <c r="CM316" s="4">
        <f t="shared" si="129"/>
        <v>5.701900633544521E-2</v>
      </c>
      <c r="CN316" s="4">
        <f t="shared" si="129"/>
        <v>2.4215246636771326E-2</v>
      </c>
      <c r="CO316" s="4">
        <f t="shared" si="129"/>
        <v>1.730103806228378E-2</v>
      </c>
      <c r="CP316" s="4">
        <f t="shared" si="129"/>
        <v>1.7131669114047954E-2</v>
      </c>
      <c r="CQ316" s="4">
        <f t="shared" si="129"/>
        <v>-6.0877772534214336E-2</v>
      </c>
      <c r="CR316" s="4">
        <f t="shared" si="129"/>
        <v>-2.4289642529789268E-2</v>
      </c>
      <c r="CS316" s="4">
        <f t="shared" si="129"/>
        <v>-8.9425365521931255E-2</v>
      </c>
      <c r="CT316" s="4">
        <f t="shared" si="129"/>
        <v>-6.2617407639320444E-4</v>
      </c>
      <c r="CU316" s="4">
        <f t="shared" si="129"/>
        <v>-9.0415913200723175E-3</v>
      </c>
      <c r="CV316" s="4">
        <f t="shared" si="129"/>
        <v>7.4193548387096797E-2</v>
      </c>
      <c r="CW316" s="4">
        <f t="shared" si="129"/>
        <v>0</v>
      </c>
      <c r="CX316" s="4">
        <f t="shared" si="129"/>
        <v>-8.1967213114753079E-3</v>
      </c>
    </row>
    <row r="317" spans="2:102" x14ac:dyDescent="0.35">
      <c r="B317" s="3">
        <f t="shared" si="12"/>
        <v>61</v>
      </c>
      <c r="C317" s="4">
        <f t="shared" si="13"/>
        <v>6.6042927903136039E-3</v>
      </c>
      <c r="D317" s="4">
        <f t="shared" ref="D317:BO317" si="130">D64/D63-1</f>
        <v>-3.9682539682538431E-3</v>
      </c>
      <c r="E317" s="4">
        <f t="shared" si="130"/>
        <v>5.3879310344839837E-4</v>
      </c>
      <c r="F317" s="4">
        <f t="shared" si="130"/>
        <v>0</v>
      </c>
      <c r="G317" s="4">
        <f t="shared" si="130"/>
        <v>0</v>
      </c>
      <c r="H317" s="4">
        <f t="shared" si="130"/>
        <v>0</v>
      </c>
      <c r="I317" s="4">
        <f t="shared" si="130"/>
        <v>1.8181818181819409E-3</v>
      </c>
      <c r="J317" s="4">
        <f t="shared" si="130"/>
        <v>-5.6122448979593065E-3</v>
      </c>
      <c r="K317" s="4">
        <f t="shared" si="130"/>
        <v>1.779359430605032E-3</v>
      </c>
      <c r="L317" s="4">
        <f t="shared" si="130"/>
        <v>-1.4705882352941124E-2</v>
      </c>
      <c r="M317" s="4">
        <f t="shared" si="130"/>
        <v>-2.9958058717804992E-4</v>
      </c>
      <c r="N317" s="4">
        <f t="shared" si="130"/>
        <v>0</v>
      </c>
      <c r="O317" s="4">
        <f t="shared" si="130"/>
        <v>8.1632653061225469E-3</v>
      </c>
      <c r="P317" s="4">
        <f t="shared" si="130"/>
        <v>3.1999999999998696E-3</v>
      </c>
      <c r="Q317" s="4">
        <f t="shared" si="130"/>
        <v>8.1247968800779446E-3</v>
      </c>
      <c r="R317" s="4">
        <f t="shared" si="130"/>
        <v>-4.221028396009241E-3</v>
      </c>
      <c r="S317" s="4">
        <f t="shared" si="130"/>
        <v>4.4600191143675527E-3</v>
      </c>
      <c r="T317" s="4">
        <f t="shared" si="130"/>
        <v>-9.7363083164299091E-3</v>
      </c>
      <c r="U317" s="4">
        <f t="shared" si="130"/>
        <v>3.9215686274509665E-3</v>
      </c>
      <c r="V317" s="4">
        <f t="shared" si="130"/>
        <v>-5.9113300492611431E-3</v>
      </c>
      <c r="W317" s="4">
        <f t="shared" si="130"/>
        <v>1.9736842105264607E-3</v>
      </c>
      <c r="X317" s="4">
        <f t="shared" si="130"/>
        <v>0</v>
      </c>
      <c r="Y317" s="4">
        <f t="shared" si="130"/>
        <v>-1.038062283737029E-2</v>
      </c>
      <c r="Z317" s="4">
        <f t="shared" si="130"/>
        <v>-8.8105726872246271E-3</v>
      </c>
      <c r="AA317" s="4">
        <f t="shared" si="130"/>
        <v>1.0416666666666741E-2</v>
      </c>
      <c r="AB317" s="4">
        <f t="shared" si="130"/>
        <v>-1.1614401858303092E-3</v>
      </c>
      <c r="AC317" s="4">
        <f t="shared" si="130"/>
        <v>-2.1156558533145242E-3</v>
      </c>
      <c r="AD317" s="4">
        <f t="shared" si="130"/>
        <v>2.4257125530626755E-3</v>
      </c>
      <c r="AE317" s="4">
        <f t="shared" si="130"/>
        <v>-7.0643642072213408E-3</v>
      </c>
      <c r="AF317" s="4">
        <f t="shared" si="130"/>
        <v>9.8619329388560661E-3</v>
      </c>
      <c r="AG317" s="4">
        <f t="shared" si="130"/>
        <v>7.5018754688671585E-4</v>
      </c>
      <c r="AH317" s="4">
        <f t="shared" si="130"/>
        <v>-8.6206896551723755E-3</v>
      </c>
      <c r="AI317" s="4">
        <f t="shared" si="130"/>
        <v>1.3458950201884257E-2</v>
      </c>
      <c r="AJ317" s="4">
        <f t="shared" si="130"/>
        <v>0</v>
      </c>
      <c r="AK317" s="4">
        <f t="shared" si="130"/>
        <v>-1.3525976022133346E-2</v>
      </c>
      <c r="AL317" s="4">
        <f t="shared" si="130"/>
        <v>-3.6014405762304635E-3</v>
      </c>
      <c r="AM317" s="4">
        <f t="shared" si="130"/>
        <v>4.5402951191826357E-3</v>
      </c>
      <c r="AN317" s="4">
        <f t="shared" si="130"/>
        <v>-1.5407190022010298E-2</v>
      </c>
      <c r="AO317" s="4">
        <f t="shared" si="130"/>
        <v>2.0584602717168554E-3</v>
      </c>
      <c r="AP317" s="4">
        <f t="shared" si="130"/>
        <v>-1.0204081632653073E-2</v>
      </c>
      <c r="AQ317" s="4">
        <f t="shared" si="130"/>
        <v>-9.7919216646267238E-3</v>
      </c>
      <c r="AR317" s="4">
        <f t="shared" si="130"/>
        <v>-1.5439932318105032E-2</v>
      </c>
      <c r="AS317" s="4">
        <f t="shared" si="130"/>
        <v>4.7258979206055152E-4</v>
      </c>
      <c r="AT317" s="4">
        <f t="shared" si="130"/>
        <v>2.2190314580341486E-3</v>
      </c>
      <c r="AU317" s="4">
        <f t="shared" si="130"/>
        <v>-2.6399155227041504E-4</v>
      </c>
      <c r="AV317" s="4">
        <f t="shared" si="130"/>
        <v>8.5748585148337497E-4</v>
      </c>
      <c r="AW317" s="4">
        <f t="shared" si="130"/>
        <v>4.894903541606821E-3</v>
      </c>
      <c r="AX317" s="4">
        <f t="shared" si="130"/>
        <v>9.2559629761481688E-3</v>
      </c>
      <c r="AY317" s="4">
        <f t="shared" si="130"/>
        <v>1.468097120271028E-2</v>
      </c>
      <c r="AZ317" s="4">
        <f t="shared" si="130"/>
        <v>8.361204013378476E-4</v>
      </c>
      <c r="BA317" s="4">
        <f t="shared" si="130"/>
        <v>-2.1052631578947212E-2</v>
      </c>
      <c r="BB317" s="4">
        <f t="shared" si="130"/>
        <v>6.7061143984220806E-2</v>
      </c>
      <c r="BC317" s="4">
        <f t="shared" si="130"/>
        <v>2.1936864633493869E-2</v>
      </c>
      <c r="BD317" s="4">
        <f t="shared" si="130"/>
        <v>-4.3827611395178545E-3</v>
      </c>
      <c r="BE317" s="4">
        <f t="shared" si="130"/>
        <v>9.2041147807255808E-3</v>
      </c>
      <c r="BF317" s="4">
        <f t="shared" si="130"/>
        <v>8.394543546694555E-3</v>
      </c>
      <c r="BG317" s="4">
        <f t="shared" si="130"/>
        <v>1.6571064372211675E-2</v>
      </c>
      <c r="BH317" s="4">
        <f t="shared" si="130"/>
        <v>6.3254744105807337E-3</v>
      </c>
      <c r="BI317" s="4">
        <f t="shared" si="130"/>
        <v>6.4924114671163657E-2</v>
      </c>
      <c r="BJ317" s="4">
        <f t="shared" si="130"/>
        <v>-8.3333333333333259E-2</v>
      </c>
      <c r="BK317" s="4">
        <f t="shared" si="130"/>
        <v>-0.13146997929606619</v>
      </c>
      <c r="BL317" s="4">
        <f t="shared" si="130"/>
        <v>-2.7445772465692797E-2</v>
      </c>
      <c r="BM317" s="4">
        <f t="shared" si="130"/>
        <v>0.14273127753303982</v>
      </c>
      <c r="BN317" s="4">
        <f t="shared" si="130"/>
        <v>2.1574344023323588E-2</v>
      </c>
      <c r="BO317" s="4">
        <f t="shared" si="130"/>
        <v>-1.3096351730589206E-2</v>
      </c>
      <c r="BP317" s="4">
        <f t="shared" ref="BP317:CX317" si="131">BP64/BP63-1</f>
        <v>8.1967213114753079E-3</v>
      </c>
      <c r="BQ317" s="4">
        <f t="shared" si="131"/>
        <v>-2.8178694158075612E-2</v>
      </c>
      <c r="BR317" s="4">
        <f t="shared" si="131"/>
        <v>1.5439429928741255E-2</v>
      </c>
      <c r="BS317" s="4">
        <f t="shared" si="131"/>
        <v>-3.9593908629441454E-2</v>
      </c>
      <c r="BT317" s="4">
        <f t="shared" si="131"/>
        <v>2.6739926739926645E-2</v>
      </c>
      <c r="BU317" s="4">
        <f t="shared" si="131"/>
        <v>-4.5197740112993268E-3</v>
      </c>
      <c r="BV317" s="4">
        <f t="shared" si="131"/>
        <v>-8.9143584845591262E-3</v>
      </c>
      <c r="BW317" s="4">
        <f t="shared" si="131"/>
        <v>4.1322314049586861E-2</v>
      </c>
      <c r="BX317" s="4">
        <f t="shared" si="131"/>
        <v>-1.420678768745065E-2</v>
      </c>
      <c r="BY317" s="4">
        <f t="shared" si="131"/>
        <v>2.9352226720647634E-2</v>
      </c>
      <c r="BZ317" s="4">
        <f t="shared" si="131"/>
        <v>6.4705882352941169E-2</v>
      </c>
      <c r="CA317" s="4">
        <f t="shared" si="131"/>
        <v>9.6296296296296324E-2</v>
      </c>
      <c r="CB317" s="4">
        <f t="shared" si="131"/>
        <v>-4.5776566757493198E-2</v>
      </c>
      <c r="CC317" s="4">
        <f t="shared" si="131"/>
        <v>-8.2617586912065444E-2</v>
      </c>
      <c r="CD317" s="4">
        <f t="shared" si="131"/>
        <v>-4.3604651162790775E-3</v>
      </c>
      <c r="CE317" s="4">
        <f t="shared" si="131"/>
        <v>3.4501642935377719E-2</v>
      </c>
      <c r="CF317" s="4">
        <f t="shared" si="131"/>
        <v>2.0252324037184577E-2</v>
      </c>
      <c r="CG317" s="4">
        <f t="shared" si="131"/>
        <v>1.2183235867446296E-2</v>
      </c>
      <c r="CH317" s="4">
        <f t="shared" si="131"/>
        <v>-5.4187192118226868E-3</v>
      </c>
      <c r="CI317" s="4">
        <f t="shared" si="131"/>
        <v>-2.5510204081632404E-3</v>
      </c>
      <c r="CJ317" s="4">
        <f t="shared" si="131"/>
        <v>2.6020961329960235E-2</v>
      </c>
      <c r="CK317" s="4">
        <f t="shared" si="131"/>
        <v>-4.7337278106508784E-2</v>
      </c>
      <c r="CL317" s="4">
        <f t="shared" si="131"/>
        <v>1.7893660531697497E-2</v>
      </c>
      <c r="CM317" s="4">
        <f t="shared" si="131"/>
        <v>-6.2776025236592981E-2</v>
      </c>
      <c r="CN317" s="4">
        <f t="shared" si="131"/>
        <v>-9.6322241681260357E-3</v>
      </c>
      <c r="CO317" s="4">
        <f t="shared" si="131"/>
        <v>-9.1836734693877653E-2</v>
      </c>
      <c r="CP317" s="4">
        <f t="shared" si="131"/>
        <v>-0.10202117420596735</v>
      </c>
      <c r="CQ317" s="4">
        <f t="shared" si="131"/>
        <v>2.6633165829145877E-2</v>
      </c>
      <c r="CR317" s="4">
        <f t="shared" si="131"/>
        <v>4.7440112728980743E-2</v>
      </c>
      <c r="CS317" s="4">
        <f t="shared" si="131"/>
        <v>7.0948469006719694E-3</v>
      </c>
      <c r="CT317" s="4">
        <f t="shared" si="131"/>
        <v>-1.5664160401002492E-2</v>
      </c>
      <c r="CU317" s="4">
        <f t="shared" si="131"/>
        <v>-2.5547445255474588E-2</v>
      </c>
      <c r="CV317" s="4">
        <f t="shared" si="131"/>
        <v>-3.6036036036036112E-2</v>
      </c>
      <c r="CW317" s="4">
        <f t="shared" si="131"/>
        <v>7.7220077220077066E-3</v>
      </c>
      <c r="CX317" s="4">
        <f t="shared" si="131"/>
        <v>-6.3198833252309239E-3</v>
      </c>
    </row>
    <row r="318" spans="2:102" x14ac:dyDescent="0.35">
      <c r="B318" s="3">
        <f t="shared" si="12"/>
        <v>62</v>
      </c>
      <c r="C318" s="4">
        <f t="shared" si="13"/>
        <v>-1.6402405686165578E-3</v>
      </c>
      <c r="D318" s="4">
        <f t="shared" ref="D318:BO318" si="132">D65/D64-1</f>
        <v>5.312084993359889E-3</v>
      </c>
      <c r="E318" s="4">
        <f t="shared" si="132"/>
        <v>5.3850296176616297E-4</v>
      </c>
      <c r="F318" s="4">
        <f t="shared" si="132"/>
        <v>0</v>
      </c>
      <c r="G318" s="4">
        <f t="shared" si="132"/>
        <v>4.1322314049587749E-3</v>
      </c>
      <c r="H318" s="4">
        <f t="shared" si="132"/>
        <v>-1.9393939393939408E-2</v>
      </c>
      <c r="I318" s="4">
        <f t="shared" si="132"/>
        <v>-1.8148820326678861E-2</v>
      </c>
      <c r="J318" s="4">
        <f t="shared" si="132"/>
        <v>-9.7485890200101899E-3</v>
      </c>
      <c r="K318" s="4">
        <f t="shared" si="132"/>
        <v>-5.3285968028419228E-3</v>
      </c>
      <c r="L318" s="4">
        <f t="shared" si="132"/>
        <v>0</v>
      </c>
      <c r="M318" s="4">
        <f t="shared" si="132"/>
        <v>-2.097692538208018E-3</v>
      </c>
      <c r="N318" s="4">
        <f t="shared" si="132"/>
        <v>0</v>
      </c>
      <c r="O318" s="4">
        <f t="shared" si="132"/>
        <v>8.0971659919026884E-3</v>
      </c>
      <c r="P318" s="4">
        <f t="shared" si="132"/>
        <v>-1.488569909622528E-2</v>
      </c>
      <c r="Q318" s="4">
        <f t="shared" si="132"/>
        <v>1.9342359767891004E-3</v>
      </c>
      <c r="R318" s="4">
        <f t="shared" si="132"/>
        <v>2.6974951830442961E-3</v>
      </c>
      <c r="S318" s="4">
        <f t="shared" si="132"/>
        <v>1.2686330478908214E-3</v>
      </c>
      <c r="T318" s="4">
        <f t="shared" si="132"/>
        <v>-1.6386726751330682E-3</v>
      </c>
      <c r="U318" s="4">
        <f t="shared" si="132"/>
        <v>-3.906250000000111E-3</v>
      </c>
      <c r="V318" s="4">
        <f t="shared" si="132"/>
        <v>-1.982160555004886E-3</v>
      </c>
      <c r="W318" s="4">
        <f t="shared" si="132"/>
        <v>1.5101772816809023E-2</v>
      </c>
      <c r="X318" s="4">
        <f t="shared" si="132"/>
        <v>0</v>
      </c>
      <c r="Y318" s="4">
        <f t="shared" si="132"/>
        <v>1.2237762237762295E-2</v>
      </c>
      <c r="Z318" s="4">
        <f t="shared" si="132"/>
        <v>-2.6666666666666727E-2</v>
      </c>
      <c r="AA318" s="4">
        <f t="shared" si="132"/>
        <v>-5.1546391752578247E-3</v>
      </c>
      <c r="AB318" s="4">
        <f t="shared" si="132"/>
        <v>4.2635658914729202E-3</v>
      </c>
      <c r="AC318" s="4">
        <f t="shared" si="132"/>
        <v>1.4134275618373771E-3</v>
      </c>
      <c r="AD318" s="4">
        <f t="shared" si="132"/>
        <v>-1.209921355111887E-3</v>
      </c>
      <c r="AE318" s="4">
        <f t="shared" si="132"/>
        <v>-2.3715415019763819E-3</v>
      </c>
      <c r="AF318" s="4">
        <f t="shared" si="132"/>
        <v>-1.1718750000000444E-3</v>
      </c>
      <c r="AG318" s="4">
        <f t="shared" si="132"/>
        <v>-1.4992503748125774E-3</v>
      </c>
      <c r="AH318" s="4">
        <f t="shared" si="132"/>
        <v>-1.304347826086949E-2</v>
      </c>
      <c r="AI318" s="4">
        <f t="shared" si="132"/>
        <v>-1.5272244355909681E-2</v>
      </c>
      <c r="AJ318" s="4">
        <f t="shared" si="132"/>
        <v>1.5797788309637184E-3</v>
      </c>
      <c r="AK318" s="4">
        <f t="shared" si="132"/>
        <v>9.348706762231096E-3</v>
      </c>
      <c r="AL318" s="4">
        <f t="shared" si="132"/>
        <v>-1.2048192771085819E-3</v>
      </c>
      <c r="AM318" s="4">
        <f t="shared" si="132"/>
        <v>-3.3898305084745228E-3</v>
      </c>
      <c r="AN318" s="4">
        <f t="shared" si="132"/>
        <v>-1.0432190760059634E-2</v>
      </c>
      <c r="AO318" s="4">
        <f t="shared" si="132"/>
        <v>-2.8759244042728671E-3</v>
      </c>
      <c r="AP318" s="4">
        <f t="shared" si="132"/>
        <v>4.4822949350067365E-3</v>
      </c>
      <c r="AQ318" s="4">
        <f t="shared" si="132"/>
        <v>9.8887515451173691E-3</v>
      </c>
      <c r="AR318" s="4">
        <f t="shared" si="132"/>
        <v>-6.2298603651986806E-3</v>
      </c>
      <c r="AS318" s="4">
        <f t="shared" si="132"/>
        <v>-3.3065658951346721E-3</v>
      </c>
      <c r="AT318" s="4">
        <f t="shared" si="132"/>
        <v>1.9536337587913177E-3</v>
      </c>
      <c r="AU318" s="4">
        <f t="shared" si="132"/>
        <v>5.2812252442580032E-4</v>
      </c>
      <c r="AV318" s="4">
        <f t="shared" si="132"/>
        <v>-3.4270047978057772E-4</v>
      </c>
      <c r="AW318" s="4">
        <f t="shared" si="132"/>
        <v>-1.4326647564468775E-3</v>
      </c>
      <c r="AX318" s="4">
        <f t="shared" si="132"/>
        <v>1.4109347442681219E-3</v>
      </c>
      <c r="AY318" s="4">
        <f t="shared" si="132"/>
        <v>1.9476905954367574E-3</v>
      </c>
      <c r="AZ318" s="4">
        <f t="shared" si="132"/>
        <v>-3.9682539682540652E-3</v>
      </c>
      <c r="BA318" s="4">
        <f t="shared" si="132"/>
        <v>-5.313092979127132E-2</v>
      </c>
      <c r="BB318" s="4">
        <f t="shared" si="132"/>
        <v>-0.11737523105360437</v>
      </c>
      <c r="BC318" s="4">
        <f t="shared" si="132"/>
        <v>-8.3246073298429257E-2</v>
      </c>
      <c r="BD318" s="4">
        <f t="shared" si="132"/>
        <v>-2.6412325752017685E-2</v>
      </c>
      <c r="BE318" s="4">
        <f t="shared" si="132"/>
        <v>-4.9356223175965774E-2</v>
      </c>
      <c r="BF318" s="4">
        <f t="shared" si="132"/>
        <v>-2.2892819979188239E-2</v>
      </c>
      <c r="BG318" s="4">
        <f t="shared" si="132"/>
        <v>-1.3166144200626895E-2</v>
      </c>
      <c r="BH318" s="4">
        <f t="shared" si="132"/>
        <v>-4.9142857142857155E-2</v>
      </c>
      <c r="BI318" s="4">
        <f t="shared" si="132"/>
        <v>-5.8590657165479065E-2</v>
      </c>
      <c r="BJ318" s="4">
        <f t="shared" si="132"/>
        <v>2.2727272727272707E-2</v>
      </c>
      <c r="BK318" s="4">
        <f t="shared" si="132"/>
        <v>-3.8140643623361226E-2</v>
      </c>
      <c r="BL318" s="4">
        <f t="shared" si="132"/>
        <v>-1.9116977696859272E-2</v>
      </c>
      <c r="BM318" s="4">
        <f t="shared" si="132"/>
        <v>-3.3924441017733287E-2</v>
      </c>
      <c r="BN318" s="4">
        <f t="shared" si="132"/>
        <v>1.8264840182648401E-2</v>
      </c>
      <c r="BO318" s="4">
        <f t="shared" si="132"/>
        <v>-1.1374407582938506E-2</v>
      </c>
      <c r="BP318" s="4">
        <f t="shared" ref="BP318:CX318" si="133">BP65/BP64-1</f>
        <v>-8.5817524841915738E-3</v>
      </c>
      <c r="BQ318" s="4">
        <f t="shared" si="133"/>
        <v>2.2630834512022746E-2</v>
      </c>
      <c r="BR318" s="4">
        <f t="shared" si="133"/>
        <v>-5.0877192982456187E-2</v>
      </c>
      <c r="BS318" s="4">
        <f t="shared" si="133"/>
        <v>1.9027484143763207E-2</v>
      </c>
      <c r="BT318" s="4">
        <f t="shared" si="133"/>
        <v>-2.247591865858023E-2</v>
      </c>
      <c r="BU318" s="4">
        <f t="shared" si="133"/>
        <v>-6.1861520998864883E-2</v>
      </c>
      <c r="BV318" s="4">
        <f t="shared" si="133"/>
        <v>-3.2444587214905174E-2</v>
      </c>
      <c r="BW318" s="4">
        <f t="shared" si="133"/>
        <v>-5.3902116402116396E-2</v>
      </c>
      <c r="BX318" s="4">
        <f t="shared" si="133"/>
        <v>-2.0816653322658141E-2</v>
      </c>
      <c r="BY318" s="4">
        <f t="shared" si="133"/>
        <v>-3.7364798426745449E-2</v>
      </c>
      <c r="BZ318" s="4">
        <f t="shared" si="133"/>
        <v>-2.6835043409629056E-2</v>
      </c>
      <c r="CA318" s="4">
        <f t="shared" si="133"/>
        <v>-8.6936936936936937E-2</v>
      </c>
      <c r="CB318" s="4">
        <f t="shared" si="133"/>
        <v>-1.9417475728155331E-2</v>
      </c>
      <c r="CC318" s="4">
        <f t="shared" si="133"/>
        <v>-3.5666518056174379E-3</v>
      </c>
      <c r="CD318" s="4">
        <f t="shared" si="133"/>
        <v>-2.9197080291970545E-3</v>
      </c>
      <c r="CE318" s="4">
        <f t="shared" si="133"/>
        <v>7.4113287453678733E-3</v>
      </c>
      <c r="CF318" s="4">
        <f t="shared" si="133"/>
        <v>-4.5558086560364419E-3</v>
      </c>
      <c r="CG318" s="4">
        <f t="shared" si="133"/>
        <v>-7.1256620125180525E-2</v>
      </c>
      <c r="CH318" s="4">
        <f t="shared" si="133"/>
        <v>4.6062407132243743E-2</v>
      </c>
      <c r="CI318" s="4">
        <f t="shared" si="133"/>
        <v>-1.0230179028132946E-2</v>
      </c>
      <c r="CJ318" s="4">
        <f t="shared" si="133"/>
        <v>-2.5713279323705596E-2</v>
      </c>
      <c r="CK318" s="4">
        <f t="shared" si="133"/>
        <v>-2.5800286669851902E-2</v>
      </c>
      <c r="CL318" s="4">
        <f t="shared" si="133"/>
        <v>3.1140130587644421E-2</v>
      </c>
      <c r="CM318" s="4">
        <f t="shared" si="133"/>
        <v>1.279030629417699E-2</v>
      </c>
      <c r="CN318" s="4">
        <f t="shared" si="133"/>
        <v>-1.0610079575596898E-2</v>
      </c>
      <c r="CO318" s="4">
        <f t="shared" si="133"/>
        <v>1.9975031210986316E-2</v>
      </c>
      <c r="CP318" s="4">
        <f t="shared" si="133"/>
        <v>6.3772775991425501E-2</v>
      </c>
      <c r="CQ318" s="4">
        <f t="shared" si="133"/>
        <v>-1.9579050416054788E-2</v>
      </c>
      <c r="CR318" s="4">
        <f t="shared" si="133"/>
        <v>4.484304932735439E-3</v>
      </c>
      <c r="CS318" s="4">
        <f t="shared" si="133"/>
        <v>2.9291805710048413E-2</v>
      </c>
      <c r="CT318" s="4">
        <f t="shared" si="133"/>
        <v>-4.5830681094844117E-2</v>
      </c>
      <c r="CU318" s="4">
        <f t="shared" si="133"/>
        <v>3.7453183520599342E-3</v>
      </c>
      <c r="CV318" s="4">
        <f t="shared" si="133"/>
        <v>-1.8691588785046731E-2</v>
      </c>
      <c r="CW318" s="4">
        <f t="shared" si="133"/>
        <v>1.5325670498084198E-2</v>
      </c>
      <c r="CX318" s="4">
        <f t="shared" si="133"/>
        <v>-9.344422700587085E-2</v>
      </c>
    </row>
    <row r="319" spans="2:102" x14ac:dyDescent="0.35">
      <c r="B319" s="3">
        <f t="shared" si="12"/>
        <v>63</v>
      </c>
      <c r="C319" s="4">
        <f t="shared" si="13"/>
        <v>-1.3143483023001168E-2</v>
      </c>
      <c r="D319" s="4">
        <f t="shared" ref="D319:BO319" si="134">D66/D65-1</f>
        <v>-2.6420079260238705E-3</v>
      </c>
      <c r="E319" s="4">
        <f t="shared" si="134"/>
        <v>-1.0764262648008671E-3</v>
      </c>
      <c r="F319" s="4">
        <f t="shared" si="134"/>
        <v>0</v>
      </c>
      <c r="G319" s="4">
        <f t="shared" si="134"/>
        <v>0</v>
      </c>
      <c r="H319" s="4">
        <f t="shared" si="134"/>
        <v>1.4833127317676276E-2</v>
      </c>
      <c r="I319" s="4">
        <f t="shared" si="134"/>
        <v>2.4645717806530687E-3</v>
      </c>
      <c r="J319" s="4">
        <f t="shared" si="134"/>
        <v>-6.7357512953367671E-3</v>
      </c>
      <c r="K319" s="4">
        <f t="shared" si="134"/>
        <v>7.7380952380952106E-3</v>
      </c>
      <c r="L319" s="4">
        <f t="shared" si="134"/>
        <v>-1.4925373134328401E-2</v>
      </c>
      <c r="M319" s="4">
        <f t="shared" si="134"/>
        <v>-2.1021021021021546E-3</v>
      </c>
      <c r="N319" s="4">
        <f t="shared" si="134"/>
        <v>-9.1743119266055606E-3</v>
      </c>
      <c r="O319" s="4">
        <f t="shared" si="134"/>
        <v>5.3547523427042165E-3</v>
      </c>
      <c r="P319" s="4">
        <f t="shared" si="134"/>
        <v>-8.0949811117108084E-3</v>
      </c>
      <c r="Q319" s="4">
        <f t="shared" si="134"/>
        <v>3.2175032175032481E-3</v>
      </c>
      <c r="R319" s="4">
        <f t="shared" si="134"/>
        <v>5.7647963105305067E-3</v>
      </c>
      <c r="S319" s="4">
        <f t="shared" si="134"/>
        <v>1.2670256572695493E-3</v>
      </c>
      <c r="T319" s="4">
        <f t="shared" si="134"/>
        <v>-4.9240869922035913E-3</v>
      </c>
      <c r="U319" s="4">
        <f t="shared" si="134"/>
        <v>1.9607843137257053E-3</v>
      </c>
      <c r="V319" s="4">
        <f t="shared" si="134"/>
        <v>-1.2413108242305126E-3</v>
      </c>
      <c r="W319" s="4">
        <f t="shared" si="134"/>
        <v>1.8758085381630041E-2</v>
      </c>
      <c r="X319" s="4">
        <f t="shared" si="134"/>
        <v>0</v>
      </c>
      <c r="Y319" s="4">
        <f t="shared" si="134"/>
        <v>-1.7271157167530138E-2</v>
      </c>
      <c r="Z319" s="4">
        <f t="shared" si="134"/>
        <v>-2.739726027397249E-3</v>
      </c>
      <c r="AA319" s="4">
        <f t="shared" si="134"/>
        <v>6.9084628670121884E-3</v>
      </c>
      <c r="AB319" s="4">
        <f t="shared" si="134"/>
        <v>8.297954457738399E-3</v>
      </c>
      <c r="AC319" s="4">
        <f t="shared" si="134"/>
        <v>7.0571630204656621E-3</v>
      </c>
      <c r="AD319" s="4">
        <f t="shared" si="134"/>
        <v>6.0569351907924229E-4</v>
      </c>
      <c r="AE319" s="4">
        <f t="shared" si="134"/>
        <v>7.923930269413848E-3</v>
      </c>
      <c r="AF319" s="4">
        <f t="shared" si="134"/>
        <v>1.2123582323034787E-2</v>
      </c>
      <c r="AG319" s="4">
        <f t="shared" si="134"/>
        <v>-2.6276276276276933E-3</v>
      </c>
      <c r="AH319" s="4">
        <f t="shared" si="134"/>
        <v>2.4473813020069457E-3</v>
      </c>
      <c r="AI319" s="4">
        <f t="shared" si="134"/>
        <v>-6.0687795010114787E-3</v>
      </c>
      <c r="AJ319" s="4">
        <f t="shared" si="134"/>
        <v>0</v>
      </c>
      <c r="AK319" s="4">
        <f t="shared" si="134"/>
        <v>2.1611608521148185E-3</v>
      </c>
      <c r="AL319" s="4">
        <f t="shared" si="134"/>
        <v>4.8250904704463249E-3</v>
      </c>
      <c r="AM319" s="4">
        <f t="shared" si="134"/>
        <v>-5.6689342403637433E-4</v>
      </c>
      <c r="AN319" s="4">
        <f t="shared" si="134"/>
        <v>6.0240963855422436E-3</v>
      </c>
      <c r="AO319" s="4">
        <f t="shared" si="134"/>
        <v>-3.296250515039123E-3</v>
      </c>
      <c r="AP319" s="4">
        <f t="shared" si="134"/>
        <v>-4.0160642570280514E-3</v>
      </c>
      <c r="AQ319" s="4">
        <f t="shared" si="134"/>
        <v>-4.8959608323132509E-3</v>
      </c>
      <c r="AR319" s="4">
        <f t="shared" si="134"/>
        <v>1.1240812797232991E-2</v>
      </c>
      <c r="AS319" s="4">
        <f t="shared" si="134"/>
        <v>2.8436018957345155E-3</v>
      </c>
      <c r="AT319" s="4">
        <f t="shared" si="134"/>
        <v>3.6396724294811555E-3</v>
      </c>
      <c r="AU319" s="4">
        <f t="shared" si="134"/>
        <v>-7.9176563737137773E-4</v>
      </c>
      <c r="AV319" s="4">
        <f t="shared" si="134"/>
        <v>-4.4566335275969537E-3</v>
      </c>
      <c r="AW319" s="4">
        <f t="shared" si="134"/>
        <v>-6.743185078909586E-3</v>
      </c>
      <c r="AX319" s="4">
        <f t="shared" si="134"/>
        <v>0</v>
      </c>
      <c r="AY319" s="4">
        <f t="shared" si="134"/>
        <v>-1.3329630658150404E-2</v>
      </c>
      <c r="AZ319" s="4">
        <f t="shared" si="134"/>
        <v>-3.7743761794925001E-3</v>
      </c>
      <c r="BA319" s="4">
        <f t="shared" si="134"/>
        <v>8.6172344689378733E-2</v>
      </c>
      <c r="BB319" s="4">
        <f t="shared" si="134"/>
        <v>0.10785340314136116</v>
      </c>
      <c r="BC319" s="4">
        <f t="shared" si="134"/>
        <v>1.3135351227869574E-2</v>
      </c>
      <c r="BD319" s="4">
        <f t="shared" si="134"/>
        <v>-1.8839487565938229E-2</v>
      </c>
      <c r="BE319" s="4">
        <f t="shared" si="134"/>
        <v>3.6681715575620943E-2</v>
      </c>
      <c r="BF319" s="4">
        <f t="shared" si="134"/>
        <v>3.8338658146964688E-2</v>
      </c>
      <c r="BG319" s="4">
        <f t="shared" si="134"/>
        <v>-1.0800508259212194E-2</v>
      </c>
      <c r="BH319" s="4">
        <f t="shared" si="134"/>
        <v>1.8028846153846256E-2</v>
      </c>
      <c r="BI319" s="4">
        <f t="shared" si="134"/>
        <v>1.0933557611437994E-2</v>
      </c>
      <c r="BJ319" s="4">
        <f t="shared" si="134"/>
        <v>0.11111111111111116</v>
      </c>
      <c r="BK319" s="4">
        <f t="shared" si="134"/>
        <v>5.2044609665427455E-2</v>
      </c>
      <c r="BL319" s="4">
        <f t="shared" si="134"/>
        <v>7.4245939675174899E-3</v>
      </c>
      <c r="BM319" s="4">
        <f t="shared" si="134"/>
        <v>-1.2769353551476459E-2</v>
      </c>
      <c r="BN319" s="4">
        <f t="shared" si="134"/>
        <v>-4.4843049327353279E-3</v>
      </c>
      <c r="BO319" s="4">
        <f t="shared" si="134"/>
        <v>2.1572387344199306E-2</v>
      </c>
      <c r="BP319" s="4">
        <f t="shared" ref="BP319:CX319" si="135">BP66/BP65-1</f>
        <v>9.1116173120719957E-4</v>
      </c>
      <c r="BQ319" s="4">
        <f t="shared" si="135"/>
        <v>3.4578146611341509E-3</v>
      </c>
      <c r="BR319" s="4">
        <f t="shared" si="135"/>
        <v>1.2939001848428777E-2</v>
      </c>
      <c r="BS319" s="4">
        <f t="shared" si="135"/>
        <v>-8.2987551867219622E-3</v>
      </c>
      <c r="BT319" s="4">
        <f t="shared" si="135"/>
        <v>-1.1678832116788329E-2</v>
      </c>
      <c r="BU319" s="4">
        <f t="shared" si="135"/>
        <v>3.6902601330913498E-2</v>
      </c>
      <c r="BV319" s="4">
        <f t="shared" si="135"/>
        <v>9.6281540504647989E-3</v>
      </c>
      <c r="BW319" s="4">
        <f t="shared" si="135"/>
        <v>3.6350926249563154E-2</v>
      </c>
      <c r="BX319" s="4">
        <f t="shared" si="135"/>
        <v>-1.1038430089942763E-2</v>
      </c>
      <c r="BY319" s="4">
        <f t="shared" si="135"/>
        <v>2.8600612870275821E-2</v>
      </c>
      <c r="BZ319" s="4">
        <f t="shared" si="135"/>
        <v>9.7323600973235891E-3</v>
      </c>
      <c r="CA319" s="4">
        <f t="shared" si="135"/>
        <v>1.0360138135175223E-2</v>
      </c>
      <c r="CB319" s="4">
        <f t="shared" si="135"/>
        <v>-2.9120559114735878E-3</v>
      </c>
      <c r="CC319" s="4">
        <f t="shared" si="135"/>
        <v>9.3959731543622471E-3</v>
      </c>
      <c r="CD319" s="4">
        <f t="shared" si="135"/>
        <v>7.3206442166910968E-3</v>
      </c>
      <c r="CE319" s="4">
        <f t="shared" si="135"/>
        <v>-9.4587493431423919E-3</v>
      </c>
      <c r="CF319" s="4">
        <f t="shared" si="135"/>
        <v>1.3076168682575329E-3</v>
      </c>
      <c r="CG319" s="4">
        <f t="shared" si="135"/>
        <v>-1.1404872991187087E-2</v>
      </c>
      <c r="CH319" s="4">
        <f t="shared" si="135"/>
        <v>-5.4924242424242431E-2</v>
      </c>
      <c r="CI319" s="4">
        <f t="shared" si="135"/>
        <v>-2.5839793281653756E-2</v>
      </c>
      <c r="CJ319" s="4">
        <f t="shared" si="135"/>
        <v>-9.3998553868402945E-3</v>
      </c>
      <c r="CK319" s="4">
        <f t="shared" si="135"/>
        <v>-7.6508092202059896E-2</v>
      </c>
      <c r="CL319" s="4">
        <f t="shared" si="135"/>
        <v>-5.1631758402338135E-2</v>
      </c>
      <c r="CM319" s="4">
        <f t="shared" si="135"/>
        <v>3.4562977733466171E-2</v>
      </c>
      <c r="CN319" s="4">
        <f t="shared" si="135"/>
        <v>8.0428954423592547E-3</v>
      </c>
      <c r="CO319" s="4">
        <f t="shared" si="135"/>
        <v>6.1199510403917579E-3</v>
      </c>
      <c r="CP319" s="4">
        <f t="shared" si="135"/>
        <v>-2.5692695214105887E-2</v>
      </c>
      <c r="CQ319" s="4">
        <f t="shared" si="135"/>
        <v>3.0953569645531642E-2</v>
      </c>
      <c r="CR319" s="4">
        <f t="shared" si="135"/>
        <v>-5.8035714285714191E-2</v>
      </c>
      <c r="CS319" s="4">
        <f t="shared" si="135"/>
        <v>-1.1527377521613813E-2</v>
      </c>
      <c r="CT319" s="4">
        <f t="shared" si="135"/>
        <v>6.8045363575717221E-2</v>
      </c>
      <c r="CU319" s="4">
        <f t="shared" si="135"/>
        <v>6.9962686567164312E-3</v>
      </c>
      <c r="CV319" s="4">
        <f t="shared" si="135"/>
        <v>1.904761904761898E-2</v>
      </c>
      <c r="CW319" s="4">
        <f t="shared" si="135"/>
        <v>2.2641509433962259E-2</v>
      </c>
      <c r="CX319" s="4">
        <f t="shared" si="135"/>
        <v>7.2315164597949178E-2</v>
      </c>
    </row>
    <row r="320" spans="2:102" x14ac:dyDescent="0.35">
      <c r="B320" s="3">
        <f t="shared" si="12"/>
        <v>64</v>
      </c>
      <c r="C320" s="4">
        <f t="shared" si="13"/>
        <v>1.1098779134295356E-3</v>
      </c>
      <c r="D320" s="4">
        <f t="shared" ref="D320:BO320" si="136">D67/D66-1</f>
        <v>-2.6490066225165476E-3</v>
      </c>
      <c r="E320" s="4">
        <f t="shared" si="136"/>
        <v>-5.3879310344817632E-4</v>
      </c>
      <c r="F320" s="4">
        <f t="shared" si="136"/>
        <v>0</v>
      </c>
      <c r="G320" s="4">
        <f t="shared" si="136"/>
        <v>-4.115226337448652E-3</v>
      </c>
      <c r="H320" s="4">
        <f t="shared" si="136"/>
        <v>1.9488428745432218E-2</v>
      </c>
      <c r="I320" s="4">
        <f t="shared" si="136"/>
        <v>-2.4585125998770607E-3</v>
      </c>
      <c r="J320" s="4">
        <f t="shared" si="136"/>
        <v>-1.0432968179447166E-2</v>
      </c>
      <c r="K320" s="4">
        <f t="shared" si="136"/>
        <v>3.5440047253396667E-3</v>
      </c>
      <c r="L320" s="4">
        <f t="shared" si="136"/>
        <v>0</v>
      </c>
      <c r="M320" s="4">
        <f t="shared" si="136"/>
        <v>-9.0279867589504459E-4</v>
      </c>
      <c r="N320" s="4">
        <f t="shared" si="136"/>
        <v>9.2592592592593004E-3</v>
      </c>
      <c r="O320" s="4">
        <f t="shared" si="136"/>
        <v>3.9946737683089761E-3</v>
      </c>
      <c r="P320" s="4">
        <f t="shared" si="136"/>
        <v>-7.6169749727965641E-3</v>
      </c>
      <c r="Q320" s="4">
        <f t="shared" si="136"/>
        <v>-9.3008338678639557E-3</v>
      </c>
      <c r="R320" s="4">
        <f t="shared" si="136"/>
        <v>-1.1463507833398001E-3</v>
      </c>
      <c r="S320" s="4">
        <f t="shared" si="136"/>
        <v>-4.4289781714647036E-3</v>
      </c>
      <c r="T320" s="4">
        <f t="shared" si="136"/>
        <v>-5.7731958762886615E-3</v>
      </c>
      <c r="U320" s="4">
        <f t="shared" si="136"/>
        <v>5.8708414872796766E-3</v>
      </c>
      <c r="V320" s="4">
        <f t="shared" si="136"/>
        <v>6.4628386776039992E-3</v>
      </c>
      <c r="W320" s="4">
        <f t="shared" si="136"/>
        <v>5.0793650793650169E-3</v>
      </c>
      <c r="X320" s="4">
        <f t="shared" si="136"/>
        <v>0</v>
      </c>
      <c r="Y320" s="4">
        <f t="shared" si="136"/>
        <v>0</v>
      </c>
      <c r="Z320" s="4">
        <f t="shared" si="136"/>
        <v>4.5787545787545625E-3</v>
      </c>
      <c r="AA320" s="4">
        <f t="shared" si="136"/>
        <v>-6.8610634648370583E-3</v>
      </c>
      <c r="AB320" s="4">
        <f t="shared" si="136"/>
        <v>-3.827751196172624E-4</v>
      </c>
      <c r="AC320" s="4">
        <f t="shared" si="136"/>
        <v>-2.1023125437981127E-3</v>
      </c>
      <c r="AD320" s="4">
        <f t="shared" si="136"/>
        <v>-6.0532687651315698E-4</v>
      </c>
      <c r="AE320" s="4">
        <f t="shared" si="136"/>
        <v>-7.861635220125951E-3</v>
      </c>
      <c r="AF320" s="4">
        <f t="shared" si="136"/>
        <v>4.2503863987635171E-3</v>
      </c>
      <c r="AG320" s="4">
        <f t="shared" si="136"/>
        <v>-4.1400075272863823E-3</v>
      </c>
      <c r="AH320" s="4">
        <f t="shared" si="136"/>
        <v>-2.929687499999889E-3</v>
      </c>
      <c r="AI320" s="4">
        <f t="shared" si="136"/>
        <v>5.4274084124830146E-3</v>
      </c>
      <c r="AJ320" s="4">
        <f t="shared" si="136"/>
        <v>0</v>
      </c>
      <c r="AK320" s="4">
        <f t="shared" si="136"/>
        <v>1.6019716574245058E-2</v>
      </c>
      <c r="AL320" s="4">
        <f t="shared" si="136"/>
        <v>3.6014405762303525E-3</v>
      </c>
      <c r="AM320" s="4">
        <f t="shared" si="136"/>
        <v>3.40328984685212E-3</v>
      </c>
      <c r="AN320" s="4">
        <f t="shared" si="136"/>
        <v>-1.8712574850299424E-2</v>
      </c>
      <c r="AO320" s="4">
        <f t="shared" si="136"/>
        <v>-2.0669698222406385E-3</v>
      </c>
      <c r="AP320" s="4">
        <f t="shared" si="136"/>
        <v>2.2401433691756623E-3</v>
      </c>
      <c r="AQ320" s="4">
        <f t="shared" si="136"/>
        <v>-7.3800738007380184E-3</v>
      </c>
      <c r="AR320" s="4">
        <f t="shared" si="136"/>
        <v>5.5579307396322886E-3</v>
      </c>
      <c r="AS320" s="4">
        <f t="shared" si="136"/>
        <v>-8.9792060491493686E-3</v>
      </c>
      <c r="AT320" s="4">
        <f t="shared" si="136"/>
        <v>3.8855070586718554E-4</v>
      </c>
      <c r="AU320" s="4">
        <f t="shared" si="136"/>
        <v>2.1130480718436484E-3</v>
      </c>
      <c r="AV320" s="4">
        <f t="shared" si="136"/>
        <v>4.4765840220386544E-3</v>
      </c>
      <c r="AW320" s="4">
        <f t="shared" si="136"/>
        <v>-3.0333670374116384E-3</v>
      </c>
      <c r="AX320" s="4">
        <f t="shared" si="136"/>
        <v>-2.4656569214511759E-3</v>
      </c>
      <c r="AY320" s="4">
        <f t="shared" si="136"/>
        <v>-2.2516183506895437E-3</v>
      </c>
      <c r="AZ320" s="4">
        <f t="shared" si="136"/>
        <v>-8.4192801515470261E-4</v>
      </c>
      <c r="BA320" s="4">
        <f t="shared" si="136"/>
        <v>-7.5030750307503169E-2</v>
      </c>
      <c r="BB320" s="4">
        <f t="shared" si="136"/>
        <v>6.6162570888468331E-3</v>
      </c>
      <c r="BC320" s="4">
        <f t="shared" si="136"/>
        <v>0.11724915445321327</v>
      </c>
      <c r="BD320" s="4">
        <f t="shared" si="136"/>
        <v>6.0675883256528396E-2</v>
      </c>
      <c r="BE320" s="4">
        <f t="shared" si="136"/>
        <v>-9.2542188350572818E-3</v>
      </c>
      <c r="BF320" s="4">
        <f t="shared" si="136"/>
        <v>-3.5897435897435881E-2</v>
      </c>
      <c r="BG320" s="4">
        <f t="shared" si="136"/>
        <v>-2.5690430314708745E-3</v>
      </c>
      <c r="BH320" s="4">
        <f t="shared" si="136"/>
        <v>-2.9515938606847647E-2</v>
      </c>
      <c r="BI320" s="4">
        <f t="shared" si="136"/>
        <v>2.9118136439267861E-2</v>
      </c>
      <c r="BJ320" s="4">
        <f t="shared" si="136"/>
        <v>-7.999999999999996E-2</v>
      </c>
      <c r="BK320" s="4">
        <f t="shared" si="136"/>
        <v>-3.0035335689046039E-2</v>
      </c>
      <c r="BL320" s="4">
        <f t="shared" si="136"/>
        <v>-9.6729617687701941E-3</v>
      </c>
      <c r="BM320" s="4">
        <f t="shared" si="136"/>
        <v>-0.11721907841552137</v>
      </c>
      <c r="BN320" s="4">
        <f t="shared" si="136"/>
        <v>7.8828828828827469E-3</v>
      </c>
      <c r="BO320" s="4">
        <f t="shared" si="136"/>
        <v>-7.555138432660724E-2</v>
      </c>
      <c r="BP320" s="4">
        <f t="shared" ref="BP320:CX320" si="137">BP67/BP66-1</f>
        <v>-4.2330450614474269E-2</v>
      </c>
      <c r="BQ320" s="4">
        <f t="shared" si="137"/>
        <v>3.1013094417642995E-2</v>
      </c>
      <c r="BR320" s="4">
        <f t="shared" si="137"/>
        <v>-5.5961070559610859E-2</v>
      </c>
      <c r="BS320" s="4">
        <f t="shared" si="137"/>
        <v>2.5104602510460206E-2</v>
      </c>
      <c r="BT320" s="4">
        <f t="shared" si="137"/>
        <v>-3.0280649926144654E-2</v>
      </c>
      <c r="BU320" s="4">
        <f t="shared" si="137"/>
        <v>-4.4340723453909048E-2</v>
      </c>
      <c r="BV320" s="4">
        <f t="shared" si="137"/>
        <v>-7.2344623479118075E-3</v>
      </c>
      <c r="BW320" s="4">
        <f t="shared" si="137"/>
        <v>-6.6779089376053813E-2</v>
      </c>
      <c r="BX320" s="4">
        <f t="shared" si="137"/>
        <v>8.6812732534102821E-3</v>
      </c>
      <c r="BY320" s="4">
        <f t="shared" si="137"/>
        <v>-6.4548162859980218E-2</v>
      </c>
      <c r="BZ320" s="4">
        <f t="shared" si="137"/>
        <v>1.1244979919678766E-2</v>
      </c>
      <c r="CA320" s="4">
        <f t="shared" si="137"/>
        <v>-3.759765625E-2</v>
      </c>
      <c r="CB320" s="4">
        <f t="shared" si="137"/>
        <v>8.761682242990565E-3</v>
      </c>
      <c r="CC320" s="4">
        <f t="shared" si="137"/>
        <v>-0.15913120567375882</v>
      </c>
      <c r="CD320" s="4">
        <f t="shared" si="137"/>
        <v>-1.4534883720930147E-2</v>
      </c>
      <c r="CE320" s="4">
        <f t="shared" si="137"/>
        <v>1.0610079575597009E-3</v>
      </c>
      <c r="CF320" s="4">
        <f t="shared" si="137"/>
        <v>5.8112961149199949E-2</v>
      </c>
      <c r="CG320" s="4">
        <f t="shared" si="137"/>
        <v>5.0865233350812833E-2</v>
      </c>
      <c r="CH320" s="4">
        <f t="shared" si="137"/>
        <v>-1.2024048096192508E-2</v>
      </c>
      <c r="CI320" s="4">
        <f t="shared" si="137"/>
        <v>-1.8567639257294433E-2</v>
      </c>
      <c r="CJ320" s="4">
        <f t="shared" si="137"/>
        <v>-1.8248175182480342E-3</v>
      </c>
      <c r="CK320" s="4">
        <f t="shared" si="137"/>
        <v>7.7535847052575768E-2</v>
      </c>
      <c r="CL320" s="4">
        <f t="shared" si="137"/>
        <v>-1.9517205957883865E-2</v>
      </c>
      <c r="CM320" s="4">
        <f t="shared" si="137"/>
        <v>-4.5615162222936045E-2</v>
      </c>
      <c r="CN320" s="4">
        <f t="shared" si="137"/>
        <v>0</v>
      </c>
      <c r="CO320" s="4">
        <f t="shared" si="137"/>
        <v>8.5158150851578629E-3</v>
      </c>
      <c r="CP320" s="4">
        <f t="shared" si="137"/>
        <v>-2.2750775594622574E-2</v>
      </c>
      <c r="CQ320" s="4">
        <f t="shared" si="137"/>
        <v>-2.9055690072639084E-2</v>
      </c>
      <c r="CR320" s="4">
        <f t="shared" si="137"/>
        <v>-9.4786729857820884E-3</v>
      </c>
      <c r="CS320" s="4">
        <f t="shared" si="137"/>
        <v>7.6530612244896101E-3</v>
      </c>
      <c r="CT320" s="4">
        <f t="shared" si="137"/>
        <v>-1.0618363522798324E-2</v>
      </c>
      <c r="CU320" s="4">
        <f t="shared" si="137"/>
        <v>-5.7433997220935562E-2</v>
      </c>
      <c r="CV320" s="4">
        <f t="shared" si="137"/>
        <v>2.4922118380062308E-2</v>
      </c>
      <c r="CW320" s="4">
        <f t="shared" si="137"/>
        <v>-5.1660516605166129E-2</v>
      </c>
      <c r="CX320" s="4">
        <f t="shared" si="137"/>
        <v>1.7614494212380372E-2</v>
      </c>
    </row>
    <row r="321" spans="2:102" x14ac:dyDescent="0.35">
      <c r="B321" s="3">
        <f t="shared" si="12"/>
        <v>65</v>
      </c>
      <c r="C321" s="4">
        <f t="shared" si="13"/>
        <v>-1.1086474501108556E-3</v>
      </c>
      <c r="D321" s="4">
        <f t="shared" ref="D321:BO321" si="138">D68/D67-1</f>
        <v>2.6560424966799445E-3</v>
      </c>
      <c r="E321" s="4">
        <f t="shared" si="138"/>
        <v>5.9299191374662108E-3</v>
      </c>
      <c r="F321" s="4">
        <f t="shared" si="138"/>
        <v>0</v>
      </c>
      <c r="G321" s="4">
        <f t="shared" si="138"/>
        <v>0</v>
      </c>
      <c r="H321" s="4">
        <f t="shared" si="138"/>
        <v>9.5579450418159517E-3</v>
      </c>
      <c r="I321" s="4">
        <f t="shared" si="138"/>
        <v>1.2322858903264233E-3</v>
      </c>
      <c r="J321" s="4">
        <f t="shared" si="138"/>
        <v>-1.0542962572482883E-3</v>
      </c>
      <c r="K321" s="4">
        <f t="shared" si="138"/>
        <v>5.8858151854046525E-4</v>
      </c>
      <c r="L321" s="4">
        <f t="shared" si="138"/>
        <v>9.0909090909092605E-3</v>
      </c>
      <c r="M321" s="4">
        <f t="shared" si="138"/>
        <v>-6.0240963855429097E-4</v>
      </c>
      <c r="N321" s="4">
        <f t="shared" si="138"/>
        <v>0</v>
      </c>
      <c r="O321" s="4">
        <f t="shared" si="138"/>
        <v>-6.6312997347479641E-3</v>
      </c>
      <c r="P321" s="4">
        <f t="shared" si="138"/>
        <v>-1.2061403508771829E-2</v>
      </c>
      <c r="Q321" s="4">
        <f t="shared" si="138"/>
        <v>-3.2372936225315563E-3</v>
      </c>
      <c r="R321" s="4">
        <f t="shared" si="138"/>
        <v>-2.677888293802666E-3</v>
      </c>
      <c r="S321" s="4">
        <f t="shared" si="138"/>
        <v>3.4953924372418399E-3</v>
      </c>
      <c r="T321" s="4">
        <f t="shared" si="138"/>
        <v>2.903359601825084E-3</v>
      </c>
      <c r="U321" s="4">
        <f t="shared" si="138"/>
        <v>3.8910505836575737E-3</v>
      </c>
      <c r="V321" s="4">
        <f t="shared" si="138"/>
        <v>2.0745863176092838E-2</v>
      </c>
      <c r="W321" s="4">
        <f t="shared" si="138"/>
        <v>3.1585596967782514E-3</v>
      </c>
      <c r="X321" s="4">
        <f t="shared" si="138"/>
        <v>0</v>
      </c>
      <c r="Y321" s="4">
        <f t="shared" si="138"/>
        <v>2.2847100175746871E-2</v>
      </c>
      <c r="Z321" s="4">
        <f t="shared" si="138"/>
        <v>1.8231540565176729E-3</v>
      </c>
      <c r="AA321" s="4">
        <f t="shared" si="138"/>
        <v>1.5544041450777257E-2</v>
      </c>
      <c r="AB321" s="4">
        <f t="shared" si="138"/>
        <v>7.6584338502794225E-4</v>
      </c>
      <c r="AC321" s="4">
        <f t="shared" si="138"/>
        <v>2.1067415730335881E-3</v>
      </c>
      <c r="AD321" s="4">
        <f t="shared" si="138"/>
        <v>0</v>
      </c>
      <c r="AE321" s="4">
        <f t="shared" si="138"/>
        <v>-1.5847860538826808E-3</v>
      </c>
      <c r="AF321" s="4">
        <f t="shared" si="138"/>
        <v>0</v>
      </c>
      <c r="AG321" s="4">
        <f t="shared" si="138"/>
        <v>-6.046863189720364E-3</v>
      </c>
      <c r="AH321" s="4">
        <f t="shared" si="138"/>
        <v>3.5749265426052723E-2</v>
      </c>
      <c r="AI321" s="4">
        <f t="shared" si="138"/>
        <v>2.0242914979756943E-2</v>
      </c>
      <c r="AJ321" s="4">
        <f t="shared" si="138"/>
        <v>-1.2618296529968487E-2</v>
      </c>
      <c r="AK321" s="4">
        <f t="shared" si="138"/>
        <v>2.6986052152820017E-2</v>
      </c>
      <c r="AL321" s="4">
        <f t="shared" si="138"/>
        <v>-4.7846889952152249E-3</v>
      </c>
      <c r="AM321" s="4">
        <f t="shared" si="138"/>
        <v>0</v>
      </c>
      <c r="AN321" s="4">
        <f t="shared" si="138"/>
        <v>-1.5255530129671957E-3</v>
      </c>
      <c r="AO321" s="4">
        <f t="shared" si="138"/>
        <v>-1.657000828500399E-3</v>
      </c>
      <c r="AP321" s="4">
        <f t="shared" si="138"/>
        <v>1.3410818059900187E-3</v>
      </c>
      <c r="AQ321" s="4">
        <f t="shared" si="138"/>
        <v>-1.4869888475836479E-2</v>
      </c>
      <c r="AR321" s="4">
        <f t="shared" si="138"/>
        <v>6.3775510204082675E-3</v>
      </c>
      <c r="AS321" s="4">
        <f t="shared" si="138"/>
        <v>-4.2918454935622075E-3</v>
      </c>
      <c r="AT321" s="4">
        <f t="shared" si="138"/>
        <v>1.5535991714137332E-3</v>
      </c>
      <c r="AU321" s="4">
        <f t="shared" si="138"/>
        <v>2.1085925144967987E-3</v>
      </c>
      <c r="AV321" s="4">
        <f t="shared" si="138"/>
        <v>-6.8563592732273637E-4</v>
      </c>
      <c r="AW321" s="4">
        <f t="shared" si="138"/>
        <v>6.2300782381918829E-3</v>
      </c>
      <c r="AX321" s="4">
        <f t="shared" si="138"/>
        <v>3.1779661016948513E-3</v>
      </c>
      <c r="AY321" s="4">
        <f t="shared" si="138"/>
        <v>2.8208744710858102E-3</v>
      </c>
      <c r="AZ321" s="4">
        <f t="shared" si="138"/>
        <v>-1.2639561828523549E-3</v>
      </c>
      <c r="BA321" s="4">
        <f t="shared" si="138"/>
        <v>7.6462765957447054E-2</v>
      </c>
      <c r="BB321" s="4">
        <f t="shared" si="138"/>
        <v>-3.7558685446009377E-2</v>
      </c>
      <c r="BC321" s="4">
        <f t="shared" si="138"/>
        <v>-0.11150353178607475</v>
      </c>
      <c r="BD321" s="4">
        <f t="shared" si="138"/>
        <v>-8.8341781317885615E-2</v>
      </c>
      <c r="BE321" s="4">
        <f t="shared" si="138"/>
        <v>5.2197802197802234E-2</v>
      </c>
      <c r="BF321" s="4">
        <f t="shared" si="138"/>
        <v>-3.4042553191489411E-2</v>
      </c>
      <c r="BG321" s="4">
        <f t="shared" si="138"/>
        <v>3.6059240180296159E-2</v>
      </c>
      <c r="BH321" s="4">
        <f t="shared" si="138"/>
        <v>1.2165450121655041E-3</v>
      </c>
      <c r="BI321" s="4">
        <f t="shared" si="138"/>
        <v>-6.8310428455941707E-2</v>
      </c>
      <c r="BJ321" s="4">
        <f t="shared" si="138"/>
        <v>2.1739130434782483E-2</v>
      </c>
      <c r="BK321" s="4">
        <f t="shared" si="138"/>
        <v>5.5251973284760281E-2</v>
      </c>
      <c r="BL321" s="4">
        <f t="shared" si="138"/>
        <v>-1.2558139534883717E-2</v>
      </c>
      <c r="BM321" s="4">
        <f t="shared" si="138"/>
        <v>5.2197802197802234E-2</v>
      </c>
      <c r="BN321" s="4">
        <f t="shared" si="138"/>
        <v>-2.9608938547485919E-2</v>
      </c>
      <c r="BO321" s="4">
        <f t="shared" si="138"/>
        <v>-5.0761421319789335E-4</v>
      </c>
      <c r="BP321" s="4">
        <f t="shared" ref="BP321:CX321" si="139">BP68/BP67-1</f>
        <v>4.8003802281368912E-2</v>
      </c>
      <c r="BQ321" s="4">
        <f t="shared" si="139"/>
        <v>-1.7379679144385096E-2</v>
      </c>
      <c r="BR321" s="4">
        <f t="shared" si="139"/>
        <v>6.7654639175257714E-2</v>
      </c>
      <c r="BS321" s="4">
        <f t="shared" si="139"/>
        <v>1.9387755102040716E-2</v>
      </c>
      <c r="BT321" s="4">
        <f t="shared" si="139"/>
        <v>3.8080731150036407E-3</v>
      </c>
      <c r="BU321" s="4">
        <f t="shared" si="139"/>
        <v>0.10439560439560447</v>
      </c>
      <c r="BV321" s="4">
        <f t="shared" si="139"/>
        <v>3.6435905929115275E-3</v>
      </c>
      <c r="BW321" s="4">
        <f t="shared" si="139"/>
        <v>9.5771593783881448E-2</v>
      </c>
      <c r="BX321" s="4">
        <f t="shared" si="139"/>
        <v>-1.5163934426229431E-2</v>
      </c>
      <c r="BY321" s="4">
        <f t="shared" si="139"/>
        <v>5.5201698513800412E-2</v>
      </c>
      <c r="BZ321" s="4">
        <f t="shared" si="139"/>
        <v>-2.1445591739475689E-2</v>
      </c>
      <c r="CA321" s="4">
        <f t="shared" si="139"/>
        <v>3.5514967021816224E-2</v>
      </c>
      <c r="CB321" s="4">
        <f t="shared" si="139"/>
        <v>3.5900405327156992E-2</v>
      </c>
      <c r="CC321" s="4">
        <f t="shared" si="139"/>
        <v>0.15392725355824988</v>
      </c>
      <c r="CD321" s="4">
        <f t="shared" si="139"/>
        <v>4.1297935103244754E-2</v>
      </c>
      <c r="CE321" s="4">
        <f t="shared" si="139"/>
        <v>-3.1796502384738856E-3</v>
      </c>
      <c r="CF321" s="4">
        <f t="shared" si="139"/>
        <v>-8.4233261339092813E-2</v>
      </c>
      <c r="CG321" s="4">
        <f t="shared" si="139"/>
        <v>-1.3473053892215536E-2</v>
      </c>
      <c r="CH321" s="4">
        <f t="shared" si="139"/>
        <v>4.1582150101419968E-2</v>
      </c>
      <c r="CI321" s="4">
        <f t="shared" si="139"/>
        <v>5.1351351351351271E-2</v>
      </c>
      <c r="CJ321" s="4">
        <f t="shared" si="139"/>
        <v>2.3765996343692919E-2</v>
      </c>
      <c r="CK321" s="4">
        <f t="shared" si="139"/>
        <v>-3.5485460818136971E-2</v>
      </c>
      <c r="CL321" s="4">
        <f t="shared" si="139"/>
        <v>6.4955474070193642E-2</v>
      </c>
      <c r="CM321" s="4">
        <f t="shared" si="139"/>
        <v>6.3951531470884948E-3</v>
      </c>
      <c r="CN321" s="4">
        <f t="shared" si="139"/>
        <v>1.2411347517730542E-2</v>
      </c>
      <c r="CO321" s="4">
        <f t="shared" si="139"/>
        <v>-3.2569360675512637E-2</v>
      </c>
      <c r="CP321" s="4">
        <f t="shared" si="139"/>
        <v>7.3015873015873201E-2</v>
      </c>
      <c r="CQ321" s="4">
        <f t="shared" si="139"/>
        <v>3.491271820448949E-3</v>
      </c>
      <c r="CR321" s="4">
        <f t="shared" si="139"/>
        <v>2.2488038277512112E-2</v>
      </c>
      <c r="CS321" s="4">
        <f t="shared" si="139"/>
        <v>6.1482820976492825E-3</v>
      </c>
      <c r="CT321" s="4">
        <f t="shared" si="139"/>
        <v>2.4621212121212155E-2</v>
      </c>
      <c r="CU321" s="4">
        <f t="shared" si="139"/>
        <v>7.7149877149877089E-2</v>
      </c>
      <c r="CV321" s="4">
        <f t="shared" si="139"/>
        <v>-9.1185410334346795E-3</v>
      </c>
      <c r="CW321" s="4">
        <f t="shared" si="139"/>
        <v>4.6692607003891107E-2</v>
      </c>
      <c r="CX321" s="4">
        <f t="shared" si="139"/>
        <v>-4.3026706231453882E-2</v>
      </c>
    </row>
    <row r="322" spans="2:102" x14ac:dyDescent="0.35">
      <c r="B322" s="3">
        <f t="shared" si="12"/>
        <v>66</v>
      </c>
      <c r="C322" s="4">
        <f t="shared" si="13"/>
        <v>7.2142064372917591E-3</v>
      </c>
      <c r="D322" s="4">
        <f t="shared" ref="D322:BO322" si="140">D69/D68-1</f>
        <v>0</v>
      </c>
      <c r="E322" s="4">
        <f t="shared" si="140"/>
        <v>-3.7513397642015001E-3</v>
      </c>
      <c r="F322" s="4">
        <f t="shared" si="140"/>
        <v>0</v>
      </c>
      <c r="G322" s="4">
        <f t="shared" si="140"/>
        <v>4.1322314049587749E-3</v>
      </c>
      <c r="H322" s="4">
        <f t="shared" si="140"/>
        <v>1.3017751479290185E-2</v>
      </c>
      <c r="I322" s="4">
        <f t="shared" si="140"/>
        <v>1.6000000000000014E-2</v>
      </c>
      <c r="J322" s="4">
        <f t="shared" si="140"/>
        <v>-5.8047493403693418E-3</v>
      </c>
      <c r="K322" s="4">
        <f t="shared" si="140"/>
        <v>-2.3529411764705577E-3</v>
      </c>
      <c r="L322" s="4">
        <f t="shared" si="140"/>
        <v>-1.5015015015015121E-2</v>
      </c>
      <c r="M322" s="4">
        <f t="shared" si="140"/>
        <v>6.0277275467157665E-4</v>
      </c>
      <c r="N322" s="4">
        <f t="shared" si="140"/>
        <v>0</v>
      </c>
      <c r="O322" s="4">
        <f t="shared" si="140"/>
        <v>-6.6755674232309437E-3</v>
      </c>
      <c r="P322" s="4">
        <f t="shared" si="140"/>
        <v>-5.5493895671474558E-3</v>
      </c>
      <c r="Q322" s="4">
        <f t="shared" si="140"/>
        <v>-6.4956154595647853E-3</v>
      </c>
      <c r="R322" s="4">
        <f t="shared" si="140"/>
        <v>9.9731492136554412E-3</v>
      </c>
      <c r="S322" s="4">
        <f t="shared" si="140"/>
        <v>-1.5832805573147146E-3</v>
      </c>
      <c r="T322" s="4">
        <f t="shared" si="140"/>
        <v>-1.1166253101736912E-2</v>
      </c>
      <c r="U322" s="4">
        <f t="shared" si="140"/>
        <v>-5.8139534883721034E-3</v>
      </c>
      <c r="V322" s="4">
        <f t="shared" si="140"/>
        <v>-5.5649649165254722E-3</v>
      </c>
      <c r="W322" s="4">
        <f t="shared" si="140"/>
        <v>-1.2594458438287548E-3</v>
      </c>
      <c r="X322" s="4">
        <f t="shared" si="140"/>
        <v>0</v>
      </c>
      <c r="Y322" s="4">
        <f t="shared" si="140"/>
        <v>1.7182130584192379E-3</v>
      </c>
      <c r="Z322" s="4">
        <f t="shared" si="140"/>
        <v>1.8198362147406666E-2</v>
      </c>
      <c r="AA322" s="4">
        <f t="shared" si="140"/>
        <v>0</v>
      </c>
      <c r="AB322" s="4">
        <f t="shared" si="140"/>
        <v>9.5657164721640875E-4</v>
      </c>
      <c r="AC322" s="4">
        <f t="shared" si="140"/>
        <v>4.2046250875964475E-3</v>
      </c>
      <c r="AD322" s="4">
        <f t="shared" si="140"/>
        <v>6.0569351907924229E-4</v>
      </c>
      <c r="AE322" s="4">
        <f t="shared" si="140"/>
        <v>-7.9365079365079083E-3</v>
      </c>
      <c r="AF322" s="4">
        <f t="shared" si="140"/>
        <v>-6.1562139284340178E-3</v>
      </c>
      <c r="AG322" s="4">
        <f t="shared" si="140"/>
        <v>-6.4638783269962419E-3</v>
      </c>
      <c r="AH322" s="4">
        <f t="shared" si="140"/>
        <v>5.2009456264776599E-3</v>
      </c>
      <c r="AI322" s="4">
        <f t="shared" si="140"/>
        <v>2.0502645502645578E-2</v>
      </c>
      <c r="AJ322" s="4">
        <f t="shared" si="140"/>
        <v>1.2779552715654896E-2</v>
      </c>
      <c r="AK322" s="4">
        <f t="shared" si="140"/>
        <v>2.3619722468262161E-3</v>
      </c>
      <c r="AL322" s="4">
        <f t="shared" si="140"/>
        <v>3.6057692307691624E-3</v>
      </c>
      <c r="AM322" s="4">
        <f t="shared" si="140"/>
        <v>1.6958733747878263E-3</v>
      </c>
      <c r="AN322" s="4">
        <f t="shared" si="140"/>
        <v>7.6394194041240482E-4</v>
      </c>
      <c r="AO322" s="4">
        <f t="shared" si="140"/>
        <v>2.0746887966804906E-3</v>
      </c>
      <c r="AP322" s="4">
        <f t="shared" si="140"/>
        <v>7.1428571428571175E-3</v>
      </c>
      <c r="AQ322" s="4">
        <f t="shared" si="140"/>
        <v>8.8050314465408785E-3</v>
      </c>
      <c r="AR322" s="4">
        <f t="shared" si="140"/>
        <v>1.922264469792978E-2</v>
      </c>
      <c r="AS322" s="4">
        <f t="shared" si="140"/>
        <v>2.8735632183909399E-3</v>
      </c>
      <c r="AT322" s="4">
        <f t="shared" si="140"/>
        <v>6.4632885211990398E-4</v>
      </c>
      <c r="AU322" s="4">
        <f t="shared" si="140"/>
        <v>2.8932140978432663E-3</v>
      </c>
      <c r="AV322" s="4">
        <f t="shared" si="140"/>
        <v>2.2298456260720911E-3</v>
      </c>
      <c r="AW322" s="4">
        <f t="shared" si="140"/>
        <v>-8.6393088552916275E-4</v>
      </c>
      <c r="AX322" s="4">
        <f t="shared" si="140"/>
        <v>0</v>
      </c>
      <c r="AY322" s="4">
        <f t="shared" si="140"/>
        <v>-4.5007032348803877E-3</v>
      </c>
      <c r="AZ322" s="4">
        <f t="shared" si="140"/>
        <v>4.0075933347396564E-3</v>
      </c>
      <c r="BA322" s="4">
        <f t="shared" si="140"/>
        <v>-0.11859172328597911</v>
      </c>
      <c r="BB322" s="4">
        <f t="shared" si="140"/>
        <v>-2.2439024390243922E-2</v>
      </c>
      <c r="BC322" s="4">
        <f t="shared" si="140"/>
        <v>7.8364565587734081E-2</v>
      </c>
      <c r="BD322" s="4">
        <f t="shared" si="140"/>
        <v>-1.3502779984114421E-2</v>
      </c>
      <c r="BE322" s="4">
        <f t="shared" si="140"/>
        <v>-4.5430809399477634E-2</v>
      </c>
      <c r="BF322" s="4">
        <f t="shared" si="140"/>
        <v>-1.8722466960352402E-2</v>
      </c>
      <c r="BG322" s="4">
        <f t="shared" si="140"/>
        <v>8.7010565568677034E-3</v>
      </c>
      <c r="BH322" s="4">
        <f t="shared" si="140"/>
        <v>-3.4021871202916221E-2</v>
      </c>
      <c r="BI322" s="4">
        <f t="shared" si="140"/>
        <v>-4.3383947939268364E-4</v>
      </c>
      <c r="BJ322" s="4">
        <f t="shared" si="140"/>
        <v>2.1276595744680771E-2</v>
      </c>
      <c r="BK322" s="4">
        <f t="shared" si="140"/>
        <v>1.4384349827387899E-2</v>
      </c>
      <c r="BL322" s="4">
        <f t="shared" si="140"/>
        <v>2.4022609514837479E-2</v>
      </c>
      <c r="BM322" s="4">
        <f t="shared" si="140"/>
        <v>-3.8294168842471721E-2</v>
      </c>
      <c r="BN322" s="4">
        <f t="shared" si="140"/>
        <v>6.563039723661479E-2</v>
      </c>
      <c r="BO322" s="4">
        <f t="shared" si="140"/>
        <v>5.5865921787709327E-2</v>
      </c>
      <c r="BP322" s="4">
        <f t="shared" ref="BP322:CX322" si="141">BP69/BP68-1</f>
        <v>-2.3129251700680364E-2</v>
      </c>
      <c r="BQ322" s="4">
        <f t="shared" si="141"/>
        <v>-2.7210884353741416E-2</v>
      </c>
      <c r="BR322" s="4">
        <f t="shared" si="141"/>
        <v>-3.1985515992758118E-2</v>
      </c>
      <c r="BS322" s="4">
        <f t="shared" si="141"/>
        <v>-2.0020020020019569E-3</v>
      </c>
      <c r="BT322" s="4">
        <f t="shared" si="141"/>
        <v>6.0698027314112446E-2</v>
      </c>
      <c r="BU322" s="4">
        <f t="shared" si="141"/>
        <v>-0.142620232172471</v>
      </c>
      <c r="BV322" s="4">
        <f t="shared" si="141"/>
        <v>1.9471947194719563E-2</v>
      </c>
      <c r="BW322" s="4">
        <f t="shared" si="141"/>
        <v>-1.1213720316622711E-2</v>
      </c>
      <c r="BX322" s="4">
        <f t="shared" si="141"/>
        <v>2.6633374947981681E-2</v>
      </c>
      <c r="BY322" s="4">
        <f t="shared" si="141"/>
        <v>-5.6338028169014009E-2</v>
      </c>
      <c r="BZ322" s="4">
        <f t="shared" si="141"/>
        <v>-4.3831168831168887E-2</v>
      </c>
      <c r="CA322" s="4">
        <f t="shared" si="141"/>
        <v>4.9485546300833017E-2</v>
      </c>
      <c r="CB322" s="4">
        <f t="shared" si="141"/>
        <v>-4.5276690888764848E-2</v>
      </c>
      <c r="CC322" s="4">
        <f t="shared" si="141"/>
        <v>8.1772498857926035E-2</v>
      </c>
      <c r="CD322" s="4">
        <f t="shared" si="141"/>
        <v>-5.3824362606232246E-2</v>
      </c>
      <c r="CE322" s="4">
        <f t="shared" si="141"/>
        <v>-1.6480595427963762E-2</v>
      </c>
      <c r="CF322" s="4">
        <f t="shared" si="141"/>
        <v>1.2466307277628097E-2</v>
      </c>
      <c r="CG322" s="4">
        <f t="shared" si="141"/>
        <v>-1.8715225088517973E-2</v>
      </c>
      <c r="CH322" s="4">
        <f t="shared" si="141"/>
        <v>-2.1908471275559838E-2</v>
      </c>
      <c r="CI322" s="4">
        <f t="shared" si="141"/>
        <v>1.5424164524421524E-2</v>
      </c>
      <c r="CJ322" s="4">
        <f t="shared" si="141"/>
        <v>-1.8571428571428572E-2</v>
      </c>
      <c r="CK322" s="4">
        <f t="shared" si="141"/>
        <v>4.8032703117015796E-2</v>
      </c>
      <c r="CL322" s="4">
        <f t="shared" si="141"/>
        <v>-4.4269552385636901E-2</v>
      </c>
      <c r="CM322" s="4">
        <f t="shared" si="141"/>
        <v>-1.1036789297658833E-2</v>
      </c>
      <c r="CN322" s="4">
        <f t="shared" si="141"/>
        <v>-3.5026269702276736E-2</v>
      </c>
      <c r="CO322" s="4">
        <f t="shared" si="141"/>
        <v>4.9875311720699589E-3</v>
      </c>
      <c r="CP322" s="4">
        <f t="shared" si="141"/>
        <v>-3.1065088757396553E-2</v>
      </c>
      <c r="CQ322" s="4">
        <f t="shared" si="141"/>
        <v>-2.0874751491053778E-2</v>
      </c>
      <c r="CR322" s="4">
        <f t="shared" si="141"/>
        <v>1.216658867571363E-2</v>
      </c>
      <c r="CS322" s="4">
        <f t="shared" si="141"/>
        <v>-1.6534867002156783E-2</v>
      </c>
      <c r="CT322" s="4">
        <f t="shared" si="141"/>
        <v>-3.0807147258163914E-2</v>
      </c>
      <c r="CU322" s="4">
        <f t="shared" si="141"/>
        <v>-6.8886861313868675E-2</v>
      </c>
      <c r="CV322" s="4">
        <f t="shared" si="141"/>
        <v>-8.5889570552147187E-2</v>
      </c>
      <c r="CW322" s="4">
        <f t="shared" si="141"/>
        <v>-3.3457249070631967E-2</v>
      </c>
      <c r="CX322" s="4">
        <f t="shared" si="141"/>
        <v>3.9793281653746737E-2</v>
      </c>
    </row>
    <row r="323" spans="2:102" x14ac:dyDescent="0.35">
      <c r="B323" s="3">
        <f t="shared" ref="B323:B386" si="142">B322+1</f>
        <v>67</v>
      </c>
      <c r="C323" s="4">
        <f t="shared" ref="C323:C386" si="143">C70/C69-1</f>
        <v>-3.3057851239668423E-3</v>
      </c>
      <c r="D323" s="4">
        <f t="shared" ref="D323:BO323" si="144">D70/D69-1</f>
        <v>3.9735099337747659E-3</v>
      </c>
      <c r="E323" s="4">
        <f t="shared" si="144"/>
        <v>4.3033889187735763E-3</v>
      </c>
      <c r="F323" s="4">
        <f t="shared" si="144"/>
        <v>0</v>
      </c>
      <c r="G323" s="4">
        <f t="shared" si="144"/>
        <v>-4.115226337448652E-3</v>
      </c>
      <c r="H323" s="4">
        <f t="shared" si="144"/>
        <v>1.1682242990654235E-2</v>
      </c>
      <c r="I323" s="4">
        <f t="shared" si="144"/>
        <v>-1.5142337976983611E-2</v>
      </c>
      <c r="J323" s="4">
        <f t="shared" si="144"/>
        <v>-7.4309978768577478E-3</v>
      </c>
      <c r="K323" s="4">
        <f t="shared" si="144"/>
        <v>-1.179245283018826E-3</v>
      </c>
      <c r="L323" s="4">
        <f t="shared" si="144"/>
        <v>-1.2195121951219412E-2</v>
      </c>
      <c r="M323" s="4">
        <f t="shared" si="144"/>
        <v>3.0120481927697895E-4</v>
      </c>
      <c r="N323" s="4">
        <f t="shared" si="144"/>
        <v>0</v>
      </c>
      <c r="O323" s="4">
        <f t="shared" si="144"/>
        <v>1.2096774193548265E-2</v>
      </c>
      <c r="P323" s="4">
        <f t="shared" si="144"/>
        <v>0</v>
      </c>
      <c r="Q323" s="4">
        <f t="shared" si="144"/>
        <v>-4.9035632559659703E-3</v>
      </c>
      <c r="R323" s="4">
        <f t="shared" si="144"/>
        <v>1.1393847322445971E-2</v>
      </c>
      <c r="S323" s="4">
        <f t="shared" si="144"/>
        <v>2.8544243577546258E-3</v>
      </c>
      <c r="T323" s="4">
        <f t="shared" si="144"/>
        <v>-1.8820577164366359E-2</v>
      </c>
      <c r="U323" s="4">
        <f t="shared" si="144"/>
        <v>-3.8986354775827348E-3</v>
      </c>
      <c r="V323" s="4">
        <f t="shared" si="144"/>
        <v>-3.1630170316302442E-3</v>
      </c>
      <c r="W323" s="4">
        <f t="shared" si="144"/>
        <v>-6.9356872635560896E-3</v>
      </c>
      <c r="X323" s="4">
        <f t="shared" si="144"/>
        <v>0</v>
      </c>
      <c r="Y323" s="4">
        <f t="shared" si="144"/>
        <v>-1.5437392795883298E-2</v>
      </c>
      <c r="Z323" s="4">
        <f t="shared" si="144"/>
        <v>-1.7873100983020196E-3</v>
      </c>
      <c r="AA323" s="4">
        <f t="shared" si="144"/>
        <v>-5.1020408163265918E-3</v>
      </c>
      <c r="AB323" s="4">
        <f t="shared" si="144"/>
        <v>4.3960244648317826E-3</v>
      </c>
      <c r="AC323" s="4">
        <f t="shared" si="144"/>
        <v>7.6762037683182349E-3</v>
      </c>
      <c r="AD323" s="4">
        <f t="shared" si="144"/>
        <v>6.0532687651337902E-4</v>
      </c>
      <c r="AE323" s="4">
        <f t="shared" si="144"/>
        <v>-2.3999999999999577E-3</v>
      </c>
      <c r="AF323" s="4">
        <f t="shared" si="144"/>
        <v>1.9357336430507743E-3</v>
      </c>
      <c r="AG323" s="4">
        <f t="shared" si="144"/>
        <v>6.5059318790663401E-3</v>
      </c>
      <c r="AH323" s="4">
        <f t="shared" si="144"/>
        <v>1.4111006585135755E-3</v>
      </c>
      <c r="AI323" s="4">
        <f t="shared" si="144"/>
        <v>7.7770576798446012E-3</v>
      </c>
      <c r="AJ323" s="4">
        <f t="shared" si="144"/>
        <v>0</v>
      </c>
      <c r="AK323" s="4">
        <f t="shared" si="144"/>
        <v>1.7083946980854137E-2</v>
      </c>
      <c r="AL323" s="4">
        <f t="shared" si="144"/>
        <v>-1.1976047904190823E-3</v>
      </c>
      <c r="AM323" s="4">
        <f t="shared" si="144"/>
        <v>3.950338600451575E-3</v>
      </c>
      <c r="AN323" s="4">
        <f t="shared" si="144"/>
        <v>-3.0534351145037331E-3</v>
      </c>
      <c r="AO323" s="4">
        <f t="shared" si="144"/>
        <v>2.8985507246377384E-3</v>
      </c>
      <c r="AP323" s="4">
        <f t="shared" si="144"/>
        <v>-4.4326241134740041E-4</v>
      </c>
      <c r="AQ323" s="4">
        <f t="shared" si="144"/>
        <v>-4.9875311720697368E-3</v>
      </c>
      <c r="AR323" s="4">
        <f t="shared" si="144"/>
        <v>-4.1450777202078903E-4</v>
      </c>
      <c r="AS323" s="4">
        <f t="shared" si="144"/>
        <v>1.4326647564468775E-3</v>
      </c>
      <c r="AT323" s="4">
        <f t="shared" si="144"/>
        <v>-4.2630151143262518E-3</v>
      </c>
      <c r="AU323" s="4">
        <f t="shared" si="144"/>
        <v>-2.3603461841070761E-3</v>
      </c>
      <c r="AV323" s="4">
        <f t="shared" si="144"/>
        <v>-4.9632038336471229E-3</v>
      </c>
      <c r="AW323" s="4">
        <f t="shared" si="144"/>
        <v>8.6467790747946083E-4</v>
      </c>
      <c r="AX323" s="4">
        <f t="shared" si="144"/>
        <v>8.7997184090109482E-3</v>
      </c>
      <c r="AY323" s="4">
        <f t="shared" si="144"/>
        <v>5.6513139304881221E-4</v>
      </c>
      <c r="AZ323" s="4">
        <f t="shared" si="144"/>
        <v>-2.3109243697478909E-3</v>
      </c>
      <c r="BA323" s="4">
        <f t="shared" si="144"/>
        <v>7.8486334968465465E-2</v>
      </c>
      <c r="BB323" s="4">
        <f t="shared" si="144"/>
        <v>1.0978043912175828E-2</v>
      </c>
      <c r="BC323" s="4">
        <f t="shared" si="144"/>
        <v>-7.8988941548183256E-2</v>
      </c>
      <c r="BD323" s="4">
        <f t="shared" si="144"/>
        <v>0.1183574879227054</v>
      </c>
      <c r="BE323" s="4">
        <f t="shared" si="144"/>
        <v>9.2997811816191156E-3</v>
      </c>
      <c r="BF323" s="4">
        <f t="shared" si="144"/>
        <v>4.9382716049382713E-2</v>
      </c>
      <c r="BG323" s="4">
        <f t="shared" si="144"/>
        <v>-3.8817005545286554E-2</v>
      </c>
      <c r="BH323" s="4">
        <f t="shared" si="144"/>
        <v>0.10628930817610049</v>
      </c>
      <c r="BI323" s="4">
        <f t="shared" si="144"/>
        <v>4.6875E-2</v>
      </c>
      <c r="BJ323" s="4">
        <f t="shared" si="144"/>
        <v>-6.2499999999999889E-2</v>
      </c>
      <c r="BK323" s="4">
        <f t="shared" si="144"/>
        <v>-1.5314804310833763E-2</v>
      </c>
      <c r="BL323" s="4">
        <f t="shared" si="144"/>
        <v>-2.4379024839006336E-2</v>
      </c>
      <c r="BM323" s="4">
        <f t="shared" si="144"/>
        <v>3.076923076923066E-2</v>
      </c>
      <c r="BN323" s="4">
        <f t="shared" si="144"/>
        <v>-4.7001620745543038E-2</v>
      </c>
      <c r="BO323" s="4">
        <f t="shared" si="144"/>
        <v>-7.8403078403078363E-2</v>
      </c>
      <c r="BP323" s="4">
        <f t="shared" ref="BP323:CX323" si="145">BP70/BP69-1</f>
        <v>-5.5710306406684396E-3</v>
      </c>
      <c r="BQ323" s="4">
        <f t="shared" si="145"/>
        <v>3.7762237762237749E-2</v>
      </c>
      <c r="BR323" s="4">
        <f t="shared" si="145"/>
        <v>3.4912718204488824E-2</v>
      </c>
      <c r="BS323" s="4">
        <f t="shared" si="145"/>
        <v>-9.0270812437311942E-3</v>
      </c>
      <c r="BT323" s="4">
        <f t="shared" si="145"/>
        <v>1.2517882689556448E-2</v>
      </c>
      <c r="BU323" s="4">
        <f t="shared" si="145"/>
        <v>0.10444874274661498</v>
      </c>
      <c r="BV323" s="4">
        <f t="shared" si="145"/>
        <v>1.8128844286176671E-2</v>
      </c>
      <c r="BW323" s="4">
        <f t="shared" si="145"/>
        <v>-3.8025350233488964E-2</v>
      </c>
      <c r="BX323" s="4">
        <f t="shared" si="145"/>
        <v>1.6214025131737753E-3</v>
      </c>
      <c r="BY323" s="4">
        <f t="shared" si="145"/>
        <v>2.3454157782515805E-2</v>
      </c>
      <c r="BZ323" s="4">
        <f t="shared" si="145"/>
        <v>3.9898132427843791E-2</v>
      </c>
      <c r="CA323" s="4">
        <f t="shared" si="145"/>
        <v>1.1204481792717047E-2</v>
      </c>
      <c r="CB323" s="4">
        <f t="shared" si="145"/>
        <v>3.5714285714285809E-2</v>
      </c>
      <c r="CC323" s="4">
        <f t="shared" si="145"/>
        <v>-1.0979729729729604E-2</v>
      </c>
      <c r="CD323" s="4">
        <f t="shared" si="145"/>
        <v>0.1272455089820359</v>
      </c>
      <c r="CE323" s="4">
        <f t="shared" si="145"/>
        <v>3.6756756756756825E-2</v>
      </c>
      <c r="CF323" s="4">
        <f t="shared" si="145"/>
        <v>-4.4925124792013382E-2</v>
      </c>
      <c r="CG323" s="4">
        <f t="shared" si="145"/>
        <v>5.206185567010313E-2</v>
      </c>
      <c r="CH323" s="4">
        <f t="shared" si="145"/>
        <v>6.0726729716276795E-2</v>
      </c>
      <c r="CI323" s="4">
        <f t="shared" si="145"/>
        <v>2.5316455696202667E-3</v>
      </c>
      <c r="CJ323" s="4">
        <f t="shared" si="145"/>
        <v>5.4585152838426687E-3</v>
      </c>
      <c r="CK323" s="4">
        <f t="shared" si="145"/>
        <v>-1.5602145294978054E-2</v>
      </c>
      <c r="CL323" s="4">
        <f t="shared" si="145"/>
        <v>3.6541430777148776E-2</v>
      </c>
      <c r="CM323" s="4">
        <f t="shared" si="145"/>
        <v>3.3818058843422483E-2</v>
      </c>
      <c r="CN323" s="4">
        <f t="shared" si="145"/>
        <v>1.8148820326678861E-2</v>
      </c>
      <c r="CO323" s="4">
        <f t="shared" si="145"/>
        <v>9.9255583126550695E-2</v>
      </c>
      <c r="CP323" s="4">
        <f t="shared" si="145"/>
        <v>7.1246819338421918E-3</v>
      </c>
      <c r="CQ323" s="4">
        <f t="shared" si="145"/>
        <v>5.6345177664974599E-2</v>
      </c>
      <c r="CR323" s="4">
        <f t="shared" si="145"/>
        <v>-2.0342117429495987E-2</v>
      </c>
      <c r="CS323" s="4">
        <f t="shared" si="145"/>
        <v>-2.083333333333337E-2</v>
      </c>
      <c r="CT323" s="4">
        <f t="shared" si="145"/>
        <v>-1.8436109345200347E-2</v>
      </c>
      <c r="CU323" s="4">
        <f t="shared" si="145"/>
        <v>4.8505634492895577E-2</v>
      </c>
      <c r="CV323" s="4">
        <f t="shared" si="145"/>
        <v>9.7315436241610653E-2</v>
      </c>
      <c r="CW323" s="4">
        <f t="shared" si="145"/>
        <v>-2.3076923076923106E-2</v>
      </c>
      <c r="CX323" s="4">
        <f t="shared" si="145"/>
        <v>2.6341948310139029E-2</v>
      </c>
    </row>
    <row r="324" spans="2:102" x14ac:dyDescent="0.35">
      <c r="B324" s="3">
        <f t="shared" si="142"/>
        <v>68</v>
      </c>
      <c r="C324" s="4">
        <f t="shared" si="143"/>
        <v>2.2111663902708578E-3</v>
      </c>
      <c r="D324" s="4">
        <f t="shared" ref="D324:BO324" si="146">D71/D70-1</f>
        <v>1.3192612137202797E-3</v>
      </c>
      <c r="E324" s="4">
        <f t="shared" si="146"/>
        <v>1.6068559185857811E-3</v>
      </c>
      <c r="F324" s="4">
        <f t="shared" si="146"/>
        <v>-1.9230769230769273E-2</v>
      </c>
      <c r="G324" s="4">
        <f t="shared" si="146"/>
        <v>0</v>
      </c>
      <c r="H324" s="4">
        <f t="shared" si="146"/>
        <v>-8.083140877598205E-3</v>
      </c>
      <c r="I324" s="4">
        <f t="shared" si="146"/>
        <v>-1.8450184501845879E-3</v>
      </c>
      <c r="J324" s="4">
        <f t="shared" si="146"/>
        <v>2.7807486631016065E-2</v>
      </c>
      <c r="K324" s="4">
        <f t="shared" si="146"/>
        <v>0</v>
      </c>
      <c r="L324" s="4">
        <f t="shared" si="146"/>
        <v>6.1728395061726449E-3</v>
      </c>
      <c r="M324" s="4">
        <f t="shared" si="146"/>
        <v>-6.0222824450473222E-4</v>
      </c>
      <c r="N324" s="4">
        <f t="shared" si="146"/>
        <v>-9.1743119266055606E-3</v>
      </c>
      <c r="O324" s="4">
        <f t="shared" si="146"/>
        <v>-2.6560424966800555E-3</v>
      </c>
      <c r="P324" s="4">
        <f t="shared" si="146"/>
        <v>-3.90625E-3</v>
      </c>
      <c r="Q324" s="4">
        <f t="shared" si="146"/>
        <v>-1.5768725361366642E-2</v>
      </c>
      <c r="R324" s="4">
        <f t="shared" si="146"/>
        <v>4.5061960195269535E-3</v>
      </c>
      <c r="S324" s="4">
        <f t="shared" si="146"/>
        <v>3.4788108791903305E-3</v>
      </c>
      <c r="T324" s="4">
        <f t="shared" si="146"/>
        <v>-2.9838022165388223E-3</v>
      </c>
      <c r="U324" s="4">
        <f t="shared" si="146"/>
        <v>-1.9569471624267809E-3</v>
      </c>
      <c r="V324" s="4">
        <f t="shared" si="146"/>
        <v>-1.952648279228697E-3</v>
      </c>
      <c r="W324" s="4">
        <f t="shared" si="146"/>
        <v>8.2539682539684023E-3</v>
      </c>
      <c r="X324" s="4">
        <f t="shared" si="146"/>
        <v>0</v>
      </c>
      <c r="Y324" s="4">
        <f t="shared" si="146"/>
        <v>1.5679442508710784E-2</v>
      </c>
      <c r="Z324" s="4">
        <f t="shared" si="146"/>
        <v>-4.4762757385855556E-3</v>
      </c>
      <c r="AA324" s="4">
        <f t="shared" si="146"/>
        <v>-5.128205128204999E-3</v>
      </c>
      <c r="AB324" s="4">
        <f t="shared" si="146"/>
        <v>-3.2350142721216946E-3</v>
      </c>
      <c r="AC324" s="4">
        <f t="shared" si="146"/>
        <v>2.0775623268698418E-3</v>
      </c>
      <c r="AD324" s="4">
        <f t="shared" si="146"/>
        <v>1.2099213551119981E-3</v>
      </c>
      <c r="AE324" s="4">
        <f t="shared" si="146"/>
        <v>-5.6134723336006553E-3</v>
      </c>
      <c r="AF324" s="4">
        <f t="shared" si="146"/>
        <v>1.9319938176198814E-3</v>
      </c>
      <c r="AG324" s="4">
        <f t="shared" si="146"/>
        <v>2.2813688212928174E-3</v>
      </c>
      <c r="AH324" s="4">
        <f t="shared" si="146"/>
        <v>-1.4091122592765348E-3</v>
      </c>
      <c r="AI324" s="4">
        <f t="shared" si="146"/>
        <v>1.1575562700964603E-2</v>
      </c>
      <c r="AJ324" s="4">
        <f t="shared" si="146"/>
        <v>-3.154574132492094E-3</v>
      </c>
      <c r="AK324" s="4">
        <f t="shared" si="146"/>
        <v>6.0816681146829144E-3</v>
      </c>
      <c r="AL324" s="4">
        <f t="shared" si="146"/>
        <v>-7.1942446043166131E-3</v>
      </c>
      <c r="AM324" s="4">
        <f t="shared" si="146"/>
        <v>-2.8105677346824676E-3</v>
      </c>
      <c r="AN324" s="4">
        <f t="shared" si="146"/>
        <v>-2.8330781010719841E-2</v>
      </c>
      <c r="AO324" s="4">
        <f t="shared" si="146"/>
        <v>-4.1288191577204536E-4</v>
      </c>
      <c r="AP324" s="4">
        <f t="shared" si="146"/>
        <v>1.1086474501108556E-2</v>
      </c>
      <c r="AQ324" s="4">
        <f t="shared" si="146"/>
        <v>-1.0025062656641603E-2</v>
      </c>
      <c r="AR324" s="4">
        <f t="shared" si="146"/>
        <v>7.4642338793282637E-3</v>
      </c>
      <c r="AS324" s="4">
        <f t="shared" si="146"/>
        <v>5.2455889365761177E-3</v>
      </c>
      <c r="AT324" s="4">
        <f t="shared" si="146"/>
        <v>-7.7841203943962434E-4</v>
      </c>
      <c r="AU324" s="4">
        <f t="shared" si="146"/>
        <v>-1.8401682439537215E-3</v>
      </c>
      <c r="AV324" s="4">
        <f t="shared" si="146"/>
        <v>2.751977984176035E-3</v>
      </c>
      <c r="AW324" s="4">
        <f t="shared" si="146"/>
        <v>2.0158387329014538E-3</v>
      </c>
      <c r="AX324" s="4">
        <f t="shared" si="146"/>
        <v>-2.4424284717375899E-3</v>
      </c>
      <c r="AY324" s="4">
        <f t="shared" si="146"/>
        <v>-2.8240609997174371E-3</v>
      </c>
      <c r="AZ324" s="4">
        <f t="shared" si="146"/>
        <v>-4.2114129290382607E-4</v>
      </c>
      <c r="BA324" s="4">
        <f t="shared" si="146"/>
        <v>7.2774528914879788E-2</v>
      </c>
      <c r="BB324" s="4">
        <f t="shared" si="146"/>
        <v>1.1846001974333609E-2</v>
      </c>
      <c r="BC324" s="4">
        <f t="shared" si="146"/>
        <v>6.0606060606060774E-2</v>
      </c>
      <c r="BD324" s="4">
        <f t="shared" si="146"/>
        <v>-1.1519078473722133E-2</v>
      </c>
      <c r="BE324" s="4">
        <f t="shared" si="146"/>
        <v>2.3306233062330595E-2</v>
      </c>
      <c r="BF324" s="4">
        <f t="shared" si="146"/>
        <v>-5.7754010695187041E-2</v>
      </c>
      <c r="BG324" s="4">
        <f t="shared" si="146"/>
        <v>-2.564102564102555E-3</v>
      </c>
      <c r="BH324" s="4">
        <f t="shared" si="146"/>
        <v>-5.0028425241614549E-2</v>
      </c>
      <c r="BI324" s="4">
        <f t="shared" si="146"/>
        <v>-7.8772802653400698E-3</v>
      </c>
      <c r="BJ324" s="4">
        <f t="shared" si="146"/>
        <v>4.4444444444444287E-2</v>
      </c>
      <c r="BK324" s="4">
        <f t="shared" si="146"/>
        <v>3.6290322580645018E-2</v>
      </c>
      <c r="BL324" s="4">
        <f t="shared" si="146"/>
        <v>3.9132484677039114E-2</v>
      </c>
      <c r="BM324" s="4">
        <f t="shared" si="146"/>
        <v>0</v>
      </c>
      <c r="BN324" s="4">
        <f t="shared" si="146"/>
        <v>1.3605442176870763E-2</v>
      </c>
      <c r="BO324" s="4">
        <f t="shared" si="146"/>
        <v>6.4718162839248361E-2</v>
      </c>
      <c r="BP324" s="4">
        <f t="shared" ref="BP324:CX324" si="147">BP71/BP70-1</f>
        <v>1.9607843137254832E-2</v>
      </c>
      <c r="BQ324" s="4">
        <f t="shared" si="147"/>
        <v>-6.0646900269542003E-3</v>
      </c>
      <c r="BR324" s="4">
        <f t="shared" si="147"/>
        <v>6.0240963855417995E-4</v>
      </c>
      <c r="BS324" s="4">
        <f t="shared" si="147"/>
        <v>-8.0971659919027994E-3</v>
      </c>
      <c r="BT324" s="4">
        <f t="shared" si="147"/>
        <v>-3.0731190392087493E-2</v>
      </c>
      <c r="BU324" s="4">
        <f t="shared" si="147"/>
        <v>-1.5761821366024442E-2</v>
      </c>
      <c r="BV324" s="4">
        <f t="shared" si="147"/>
        <v>-4.3879173290937934E-2</v>
      </c>
      <c r="BW324" s="4">
        <f t="shared" si="147"/>
        <v>6.9348127600554754E-3</v>
      </c>
      <c r="BX324" s="4">
        <f t="shared" si="147"/>
        <v>-9.3079724807770825E-3</v>
      </c>
      <c r="BY324" s="4">
        <f t="shared" si="147"/>
        <v>-5.6249999999999911E-2</v>
      </c>
      <c r="BZ324" s="4">
        <f t="shared" si="147"/>
        <v>6.938775510204076E-2</v>
      </c>
      <c r="CA324" s="4">
        <f t="shared" si="147"/>
        <v>-6.0941828254847619E-2</v>
      </c>
      <c r="CB324" s="4">
        <f t="shared" si="147"/>
        <v>4.5223289994347216E-3</v>
      </c>
      <c r="CC324" s="4">
        <f t="shared" si="147"/>
        <v>-8.5397096498720515E-3</v>
      </c>
      <c r="CD324" s="4">
        <f t="shared" si="147"/>
        <v>-7.569721115537853E-2</v>
      </c>
      <c r="CE324" s="4">
        <f t="shared" si="147"/>
        <v>5.7351407716370595E-3</v>
      </c>
      <c r="CF324" s="4">
        <f t="shared" si="147"/>
        <v>9.4425087108013894E-2</v>
      </c>
      <c r="CG324" s="4">
        <f t="shared" si="147"/>
        <v>-6.4674179323860881E-2</v>
      </c>
      <c r="CH324" s="4">
        <f t="shared" si="147"/>
        <v>-6.9920225246363099E-2</v>
      </c>
      <c r="CI324" s="4">
        <f t="shared" si="147"/>
        <v>2.2727272727272707E-2</v>
      </c>
      <c r="CJ324" s="4">
        <f t="shared" si="147"/>
        <v>-3.7640246109301501E-2</v>
      </c>
      <c r="CK324" s="4">
        <f t="shared" si="147"/>
        <v>4.9529470034670453E-3</v>
      </c>
      <c r="CL324" s="4">
        <f t="shared" si="147"/>
        <v>-3.1281032770605677E-2</v>
      </c>
      <c r="CM324" s="4">
        <f t="shared" si="147"/>
        <v>-1.3738959764475034E-2</v>
      </c>
      <c r="CN324" s="4">
        <f t="shared" si="147"/>
        <v>-4.0998217468805831E-2</v>
      </c>
      <c r="CO324" s="4">
        <f t="shared" si="147"/>
        <v>-0.11851015801354403</v>
      </c>
      <c r="CP324" s="4">
        <f t="shared" si="147"/>
        <v>-4.1940373926225294E-2</v>
      </c>
      <c r="CQ324" s="4">
        <f t="shared" si="147"/>
        <v>-1.0571840461316651E-2</v>
      </c>
      <c r="CR324" s="4">
        <f t="shared" si="147"/>
        <v>-2.3596035865974807E-3</v>
      </c>
      <c r="CS324" s="4">
        <f t="shared" si="147"/>
        <v>5.188503172825687E-2</v>
      </c>
      <c r="CT324" s="4">
        <f t="shared" si="147"/>
        <v>3.303108808290145E-2</v>
      </c>
      <c r="CU324" s="4">
        <f t="shared" si="147"/>
        <v>-5.1869158878504629E-2</v>
      </c>
      <c r="CV324" s="4">
        <f t="shared" si="147"/>
        <v>-3.3639143730886834E-2</v>
      </c>
      <c r="CW324" s="4">
        <f t="shared" si="147"/>
        <v>4.3307086614173151E-2</v>
      </c>
      <c r="CX324" s="4">
        <f t="shared" si="147"/>
        <v>-2.2276029055689928E-2</v>
      </c>
    </row>
    <row r="325" spans="2:102" x14ac:dyDescent="0.35">
      <c r="B325" s="3">
        <f t="shared" si="142"/>
        <v>69</v>
      </c>
      <c r="C325" s="4">
        <f t="shared" si="143"/>
        <v>1.654715940430318E-3</v>
      </c>
      <c r="D325" s="4">
        <f t="shared" ref="D325:BO325" si="148">D72/D71-1</f>
        <v>-2.6350461133068936E-3</v>
      </c>
      <c r="E325" s="4">
        <f t="shared" si="148"/>
        <v>-4.8128342245988831E-3</v>
      </c>
      <c r="F325" s="4">
        <f t="shared" si="148"/>
        <v>1.9607843137254832E-2</v>
      </c>
      <c r="G325" s="4">
        <f t="shared" si="148"/>
        <v>0</v>
      </c>
      <c r="H325" s="4">
        <f t="shared" si="148"/>
        <v>-2.3282887077996639E-3</v>
      </c>
      <c r="I325" s="4">
        <f t="shared" si="148"/>
        <v>1.848428835489857E-3</v>
      </c>
      <c r="J325" s="4">
        <f t="shared" si="148"/>
        <v>-3.1217481789801438E-3</v>
      </c>
      <c r="K325" s="4">
        <f t="shared" si="148"/>
        <v>8.8547815820543274E-3</v>
      </c>
      <c r="L325" s="4">
        <f t="shared" si="148"/>
        <v>-6.1349693251532278E-3</v>
      </c>
      <c r="M325" s="4">
        <f t="shared" si="148"/>
        <v>-2.7116601385958061E-3</v>
      </c>
      <c r="N325" s="4">
        <f t="shared" si="148"/>
        <v>0</v>
      </c>
      <c r="O325" s="4">
        <f t="shared" si="148"/>
        <v>-1.3315579227696217E-3</v>
      </c>
      <c r="P325" s="4">
        <f t="shared" si="148"/>
        <v>-3.3613445378152251E-3</v>
      </c>
      <c r="Q325" s="4">
        <f t="shared" si="148"/>
        <v>-3.671562082776969E-3</v>
      </c>
      <c r="R325" s="4">
        <f t="shared" si="148"/>
        <v>-5.6074766355139749E-3</v>
      </c>
      <c r="S325" s="4">
        <f t="shared" si="148"/>
        <v>5.6728647967223544E-3</v>
      </c>
      <c r="T325" s="4">
        <f t="shared" si="148"/>
        <v>1.1543394613082514E-2</v>
      </c>
      <c r="U325" s="4">
        <f t="shared" si="148"/>
        <v>3.9215686274509665E-3</v>
      </c>
      <c r="V325" s="4">
        <f t="shared" si="148"/>
        <v>1.3939838591342735E-2</v>
      </c>
      <c r="W325" s="4">
        <f t="shared" si="148"/>
        <v>1.8891687657429657E-3</v>
      </c>
      <c r="X325" s="4">
        <f t="shared" si="148"/>
        <v>0</v>
      </c>
      <c r="Y325" s="4">
        <f t="shared" si="148"/>
        <v>-8.5763293310462396E-3</v>
      </c>
      <c r="Z325" s="4">
        <f t="shared" si="148"/>
        <v>-1.0791366906474753E-2</v>
      </c>
      <c r="AA325" s="4">
        <f t="shared" si="148"/>
        <v>0</v>
      </c>
      <c r="AB325" s="4">
        <f t="shared" si="148"/>
        <v>-8.0183276059565545E-3</v>
      </c>
      <c r="AC325" s="4">
        <f t="shared" si="148"/>
        <v>-6.9108500345538282E-4</v>
      </c>
      <c r="AD325" s="4">
        <f t="shared" si="148"/>
        <v>6.0422960725059482E-4</v>
      </c>
      <c r="AE325" s="4">
        <f t="shared" si="148"/>
        <v>-6.4516129032258229E-3</v>
      </c>
      <c r="AF325" s="4">
        <f t="shared" si="148"/>
        <v>6.1704589278828159E-3</v>
      </c>
      <c r="AG325" s="4">
        <f t="shared" si="148"/>
        <v>-1.1760242792109188E-2</v>
      </c>
      <c r="AH325" s="4">
        <f t="shared" si="148"/>
        <v>8.4666039510818969E-3</v>
      </c>
      <c r="AI325" s="4">
        <f t="shared" si="148"/>
        <v>1.9071837253654689E-3</v>
      </c>
      <c r="AJ325" s="4">
        <f t="shared" si="148"/>
        <v>1.2658227848101333E-2</v>
      </c>
      <c r="AK325" s="4">
        <f t="shared" si="148"/>
        <v>2.4755325273460027E-2</v>
      </c>
      <c r="AL325" s="4">
        <f t="shared" si="148"/>
        <v>2.4154589371983004E-3</v>
      </c>
      <c r="AM325" s="4">
        <f t="shared" si="148"/>
        <v>-5.636978579481311E-3</v>
      </c>
      <c r="AN325" s="4">
        <f t="shared" si="148"/>
        <v>1.1820330969267268E-2</v>
      </c>
      <c r="AO325" s="4">
        <f t="shared" si="148"/>
        <v>-5.7827344072697295E-3</v>
      </c>
      <c r="AP325" s="4">
        <f t="shared" si="148"/>
        <v>3.9473684210526994E-3</v>
      </c>
      <c r="AQ325" s="4">
        <f t="shared" si="148"/>
        <v>0</v>
      </c>
      <c r="AR325" s="4">
        <f t="shared" si="148"/>
        <v>1.0084379501954954E-2</v>
      </c>
      <c r="AS325" s="4">
        <f t="shared" si="148"/>
        <v>4.7438330170779253E-4</v>
      </c>
      <c r="AT325" s="4">
        <f t="shared" si="148"/>
        <v>-5.1934562451305677E-4</v>
      </c>
      <c r="AU325" s="4">
        <f t="shared" si="148"/>
        <v>-5.5306821174612164E-3</v>
      </c>
      <c r="AV325" s="4">
        <f t="shared" si="148"/>
        <v>-3.4305317324179185E-4</v>
      </c>
      <c r="AW325" s="4">
        <f t="shared" si="148"/>
        <v>8.0471332087943548E-3</v>
      </c>
      <c r="AX325" s="4">
        <f t="shared" si="148"/>
        <v>5.2465897166840136E-3</v>
      </c>
      <c r="AY325" s="4">
        <f t="shared" si="148"/>
        <v>-1.1328235627301231E-2</v>
      </c>
      <c r="AZ325" s="4">
        <f t="shared" si="148"/>
        <v>-6.1091215504528451E-3</v>
      </c>
      <c r="BA325" s="4">
        <f t="shared" si="148"/>
        <v>1.3930950938824793E-2</v>
      </c>
      <c r="BB325" s="4">
        <f t="shared" si="148"/>
        <v>-1.8536585365853564E-2</v>
      </c>
      <c r="BC325" s="4">
        <f t="shared" si="148"/>
        <v>-4.959568733153652E-2</v>
      </c>
      <c r="BD325" s="4">
        <f t="shared" si="148"/>
        <v>-1.4566642388929019E-3</v>
      </c>
      <c r="BE325" s="4">
        <f t="shared" si="148"/>
        <v>-3.3368644067796605E-2</v>
      </c>
      <c r="BF325" s="4">
        <f t="shared" si="148"/>
        <v>6.1293984108967026E-2</v>
      </c>
      <c r="BG325" s="4">
        <f t="shared" si="148"/>
        <v>9.6401028277635081E-3</v>
      </c>
      <c r="BH325" s="4">
        <f t="shared" si="148"/>
        <v>-9.5751047277079504E-3</v>
      </c>
      <c r="BI325" s="4">
        <f t="shared" si="148"/>
        <v>1.2536564981195264E-2</v>
      </c>
      <c r="BJ325" s="4">
        <f t="shared" si="148"/>
        <v>4.2553191489361764E-2</v>
      </c>
      <c r="BK325" s="4">
        <f t="shared" si="148"/>
        <v>-4.2245692051139372E-2</v>
      </c>
      <c r="BL325" s="4">
        <f t="shared" si="148"/>
        <v>3.6297640653357721E-3</v>
      </c>
      <c r="BM325" s="4">
        <f t="shared" si="148"/>
        <v>6.4091308165056926E-2</v>
      </c>
      <c r="BN325" s="4">
        <f t="shared" si="148"/>
        <v>-5.9284116331096093E-2</v>
      </c>
      <c r="BO325" s="4">
        <f t="shared" si="148"/>
        <v>-1.5196078431372495E-2</v>
      </c>
      <c r="BP325" s="4">
        <f t="shared" ref="BP325:CX325" si="149">BP72/BP71-1</f>
        <v>3.3424908424908528E-2</v>
      </c>
      <c r="BQ325" s="4">
        <f t="shared" si="149"/>
        <v>8.1355932203388548E-3</v>
      </c>
      <c r="BR325" s="4">
        <f t="shared" si="149"/>
        <v>-4.2745334136062518E-2</v>
      </c>
      <c r="BS325" s="4">
        <f t="shared" si="149"/>
        <v>-5.1020408163265918E-3</v>
      </c>
      <c r="BT325" s="4">
        <f t="shared" si="149"/>
        <v>-3.4985422740524852E-2</v>
      </c>
      <c r="BU325" s="4">
        <f t="shared" si="149"/>
        <v>-3.4400948991696212E-2</v>
      </c>
      <c r="BV325" s="4">
        <f t="shared" si="149"/>
        <v>-4.8885932823412026E-2</v>
      </c>
      <c r="BW325" s="4">
        <f t="shared" si="149"/>
        <v>-5.1997245179063345E-2</v>
      </c>
      <c r="BX325" s="4">
        <f t="shared" si="149"/>
        <v>-4.0849673202625336E-4</v>
      </c>
      <c r="BY325" s="4">
        <f t="shared" si="149"/>
        <v>2.9801324503311299E-2</v>
      </c>
      <c r="BZ325" s="4">
        <f t="shared" si="149"/>
        <v>-3.969465648854964E-2</v>
      </c>
      <c r="CA325" s="4">
        <f t="shared" si="149"/>
        <v>-4.91642084562538E-4</v>
      </c>
      <c r="CB325" s="4">
        <f t="shared" si="149"/>
        <v>-3.1513787281935768E-2</v>
      </c>
      <c r="CC325" s="4">
        <f t="shared" si="149"/>
        <v>-2.1533161068044815E-2</v>
      </c>
      <c r="CD325" s="4">
        <f t="shared" si="149"/>
        <v>8.6206896551723755E-3</v>
      </c>
      <c r="CE325" s="4">
        <f t="shared" si="149"/>
        <v>-2.7475375842405225E-2</v>
      </c>
      <c r="CF325" s="4">
        <f t="shared" si="149"/>
        <v>-4.0432983126392874E-2</v>
      </c>
      <c r="CG325" s="4">
        <f t="shared" si="149"/>
        <v>2.3048716605552633E-2</v>
      </c>
      <c r="CH325" s="4">
        <f t="shared" si="149"/>
        <v>1.1099899091826293E-2</v>
      </c>
      <c r="CI325" s="4">
        <f t="shared" si="149"/>
        <v>-7.9012345679012275E-2</v>
      </c>
      <c r="CJ325" s="4">
        <f t="shared" si="149"/>
        <v>-2.256487401278684E-2</v>
      </c>
      <c r="CK325" s="4">
        <f t="shared" si="149"/>
        <v>-2.4149827501232068E-2</v>
      </c>
      <c r="CL325" s="4">
        <f t="shared" si="149"/>
        <v>1.025115325474113E-2</v>
      </c>
      <c r="CM325" s="4">
        <f t="shared" si="149"/>
        <v>2.9850746268656803E-2</v>
      </c>
      <c r="CN325" s="4">
        <f t="shared" si="149"/>
        <v>4.6468401486988942E-2</v>
      </c>
      <c r="CO325" s="4">
        <f t="shared" si="149"/>
        <v>2.6888604353393131E-2</v>
      </c>
      <c r="CP325" s="4">
        <f t="shared" si="149"/>
        <v>2.5316455696202445E-2</v>
      </c>
      <c r="CQ325" s="4">
        <f t="shared" si="149"/>
        <v>-1.7969888295289005E-2</v>
      </c>
      <c r="CR325" s="4">
        <f t="shared" si="149"/>
        <v>-1.0406811731314969E-2</v>
      </c>
      <c r="CS325" s="4">
        <f t="shared" si="149"/>
        <v>8.1618168914123768E-3</v>
      </c>
      <c r="CT325" s="4">
        <f t="shared" si="149"/>
        <v>-3.9498432601880795E-2</v>
      </c>
      <c r="CU325" s="4">
        <f t="shared" si="149"/>
        <v>7.195662888122234E-2</v>
      </c>
      <c r="CV325" s="4">
        <f t="shared" si="149"/>
        <v>6.3291139240506666E-3</v>
      </c>
      <c r="CW325" s="4">
        <f t="shared" si="149"/>
        <v>-3.7735849056603765E-2</v>
      </c>
      <c r="CX325" s="4">
        <f t="shared" si="149"/>
        <v>-4.7052996532937263E-2</v>
      </c>
    </row>
    <row r="326" spans="2:102" x14ac:dyDescent="0.35">
      <c r="B326" s="3">
        <f t="shared" si="142"/>
        <v>70</v>
      </c>
      <c r="C326" s="4">
        <f t="shared" si="143"/>
        <v>-5.506607929516294E-4</v>
      </c>
      <c r="D326" s="4">
        <f t="shared" ref="D326:BO326" si="150">D73/D72-1</f>
        <v>0</v>
      </c>
      <c r="E326" s="4">
        <f t="shared" si="150"/>
        <v>6.9854916711444837E-3</v>
      </c>
      <c r="F326" s="4">
        <f t="shared" si="150"/>
        <v>0</v>
      </c>
      <c r="G326" s="4">
        <f t="shared" si="150"/>
        <v>0</v>
      </c>
      <c r="H326" s="4">
        <f t="shared" si="150"/>
        <v>0</v>
      </c>
      <c r="I326" s="4">
        <f t="shared" si="150"/>
        <v>4.305043050430335E-3</v>
      </c>
      <c r="J326" s="4">
        <f t="shared" si="150"/>
        <v>8.3507306889352151E-3</v>
      </c>
      <c r="K326" s="4">
        <f t="shared" si="150"/>
        <v>1.0532475131656005E-2</v>
      </c>
      <c r="L326" s="4">
        <f t="shared" si="150"/>
        <v>-2.1604938271605034E-2</v>
      </c>
      <c r="M326" s="4">
        <f t="shared" si="150"/>
        <v>1.8126888217522286E-3</v>
      </c>
      <c r="N326" s="4">
        <f t="shared" si="150"/>
        <v>0</v>
      </c>
      <c r="O326" s="4">
        <f t="shared" si="150"/>
        <v>5.3333333333334121E-3</v>
      </c>
      <c r="P326" s="4">
        <f t="shared" si="150"/>
        <v>0</v>
      </c>
      <c r="Q326" s="4">
        <f t="shared" si="150"/>
        <v>-6.700167504188892E-4</v>
      </c>
      <c r="R326" s="4">
        <f t="shared" si="150"/>
        <v>1.1278195488721998E-3</v>
      </c>
      <c r="S326" s="4">
        <f t="shared" si="150"/>
        <v>2.5070510811657787E-3</v>
      </c>
      <c r="T326" s="4">
        <f t="shared" si="150"/>
        <v>-8.8757396449704595E-3</v>
      </c>
      <c r="U326" s="4">
        <f t="shared" si="150"/>
        <v>-1.953125E-3</v>
      </c>
      <c r="V326" s="4">
        <f t="shared" si="150"/>
        <v>-5.7887120115774904E-3</v>
      </c>
      <c r="W326" s="4">
        <f t="shared" si="150"/>
        <v>-7.5424261470773413E-3</v>
      </c>
      <c r="X326" s="4">
        <f t="shared" si="150"/>
        <v>0</v>
      </c>
      <c r="Y326" s="4">
        <f t="shared" si="150"/>
        <v>1.0380622837370179E-2</v>
      </c>
      <c r="Z326" s="4">
        <f t="shared" si="150"/>
        <v>-1.5454545454545499E-2</v>
      </c>
      <c r="AA326" s="4">
        <f t="shared" si="150"/>
        <v>6.8728522336769515E-3</v>
      </c>
      <c r="AB326" s="4">
        <f t="shared" si="150"/>
        <v>2.3094688221707571E-3</v>
      </c>
      <c r="AC326" s="4">
        <f t="shared" si="150"/>
        <v>-6.2240663900415827E-3</v>
      </c>
      <c r="AD326" s="4">
        <f t="shared" si="150"/>
        <v>1.2077294685990392E-3</v>
      </c>
      <c r="AE326" s="4">
        <f t="shared" si="150"/>
        <v>-1.6233766233766378E-3</v>
      </c>
      <c r="AF326" s="4">
        <f t="shared" si="150"/>
        <v>-8.0490609428900406E-3</v>
      </c>
      <c r="AG326" s="4">
        <f t="shared" si="150"/>
        <v>-4.9904030710172798E-3</v>
      </c>
      <c r="AH326" s="4">
        <f t="shared" si="150"/>
        <v>-9.3283582089553896E-4</v>
      </c>
      <c r="AI326" s="4">
        <f t="shared" si="150"/>
        <v>9.5177664974619436E-3</v>
      </c>
      <c r="AJ326" s="4">
        <f t="shared" si="150"/>
        <v>9.3749999999999112E-3</v>
      </c>
      <c r="AK326" s="4">
        <f t="shared" si="150"/>
        <v>-2.2471910112359383E-3</v>
      </c>
      <c r="AL326" s="4">
        <f t="shared" si="150"/>
        <v>4.8192771084336616E-3</v>
      </c>
      <c r="AM326" s="4">
        <f t="shared" si="150"/>
        <v>-1.0204081632653073E-2</v>
      </c>
      <c r="AN326" s="4">
        <f t="shared" si="150"/>
        <v>-7.7881619937691937E-4</v>
      </c>
      <c r="AO326" s="4">
        <f t="shared" si="150"/>
        <v>4.1545492314076782E-4</v>
      </c>
      <c r="AP326" s="4">
        <f t="shared" si="150"/>
        <v>-1.0921799912625652E-2</v>
      </c>
      <c r="AQ326" s="4">
        <f t="shared" si="150"/>
        <v>-3.7974683544304E-3</v>
      </c>
      <c r="AR326" s="4">
        <f t="shared" si="150"/>
        <v>1.120619396903022E-2</v>
      </c>
      <c r="AS326" s="4">
        <f t="shared" si="150"/>
        <v>2.3707918444761944E-3</v>
      </c>
      <c r="AT326" s="4">
        <f t="shared" si="150"/>
        <v>-7.6643283969862752E-3</v>
      </c>
      <c r="AU326" s="4">
        <f t="shared" si="150"/>
        <v>-6.8855932203388814E-3</v>
      </c>
      <c r="AV326" s="4">
        <f t="shared" si="150"/>
        <v>4.2896362388469278E-3</v>
      </c>
      <c r="AW326" s="4">
        <f t="shared" si="150"/>
        <v>7.5552387740556171E-3</v>
      </c>
      <c r="AX326" s="4">
        <f t="shared" si="150"/>
        <v>4.8712595685456161E-3</v>
      </c>
      <c r="AY326" s="4">
        <f t="shared" si="150"/>
        <v>8.5935262102543319E-4</v>
      </c>
      <c r="AZ326" s="4">
        <f t="shared" si="150"/>
        <v>-4.6629927935565307E-3</v>
      </c>
      <c r="BA326" s="4">
        <f t="shared" si="150"/>
        <v>-7.287933094384702E-2</v>
      </c>
      <c r="BB326" s="4">
        <f t="shared" si="150"/>
        <v>6.958250497017815E-3</v>
      </c>
      <c r="BC326" s="4">
        <f t="shared" si="150"/>
        <v>9.4157685762904064E-2</v>
      </c>
      <c r="BD326" s="4">
        <f t="shared" si="150"/>
        <v>-5.6163384390955584E-2</v>
      </c>
      <c r="BE326" s="4">
        <f t="shared" si="150"/>
        <v>-1.4246575342465873E-2</v>
      </c>
      <c r="BF326" s="4">
        <f t="shared" si="150"/>
        <v>-1.2834224598930355E-2</v>
      </c>
      <c r="BG326" s="4">
        <f t="shared" si="150"/>
        <v>2.6734563971992253E-2</v>
      </c>
      <c r="BH326" s="4">
        <f t="shared" si="150"/>
        <v>7.8549848942597311E-3</v>
      </c>
      <c r="BI326" s="4">
        <f t="shared" si="150"/>
        <v>-1.2381345439538283E-3</v>
      </c>
      <c r="BJ326" s="4">
        <f t="shared" si="150"/>
        <v>-2.0408163265306145E-2</v>
      </c>
      <c r="BK326" s="4">
        <f t="shared" si="150"/>
        <v>8.9959373186303093E-2</v>
      </c>
      <c r="BL326" s="4">
        <f t="shared" si="150"/>
        <v>-1.0849909584086936E-2</v>
      </c>
      <c r="BM326" s="4">
        <f t="shared" si="150"/>
        <v>-0.11056105610561051</v>
      </c>
      <c r="BN326" s="4">
        <f t="shared" si="150"/>
        <v>-1.189060642092743E-2</v>
      </c>
      <c r="BO326" s="4">
        <f t="shared" si="150"/>
        <v>-9.9552015928322524E-2</v>
      </c>
      <c r="BP326" s="4">
        <f t="shared" ref="BP326:CX326" si="151">BP73/BP72-1</f>
        <v>-1.8165706690296823E-2</v>
      </c>
      <c r="BQ326" s="4">
        <f t="shared" si="151"/>
        <v>-1.143241425689312E-2</v>
      </c>
      <c r="BR326" s="4">
        <f t="shared" si="151"/>
        <v>3.7735849056603765E-2</v>
      </c>
      <c r="BS326" s="4">
        <f t="shared" si="151"/>
        <v>2.0512820512819108E-3</v>
      </c>
      <c r="BT326" s="4">
        <f t="shared" si="151"/>
        <v>6.457703927492453E-2</v>
      </c>
      <c r="BU326" s="4">
        <f t="shared" si="151"/>
        <v>8.5380835380835407E-2</v>
      </c>
      <c r="BV326" s="4">
        <f t="shared" si="151"/>
        <v>9.3356643356643287E-2</v>
      </c>
      <c r="BW326" s="4">
        <f t="shared" si="151"/>
        <v>6.574645840900839E-2</v>
      </c>
      <c r="BX326" s="4">
        <f t="shared" si="151"/>
        <v>2.7380465876583715E-2</v>
      </c>
      <c r="BY326" s="4">
        <f t="shared" si="151"/>
        <v>-3.2154340836012985E-2</v>
      </c>
      <c r="BZ326" s="4">
        <f t="shared" si="151"/>
        <v>-2.6232114467408585E-2</v>
      </c>
      <c r="CA326" s="4">
        <f t="shared" si="151"/>
        <v>7.0339399901623301E-2</v>
      </c>
      <c r="CB326" s="4">
        <f t="shared" si="151"/>
        <v>5.2876234747240014E-2</v>
      </c>
      <c r="CC326" s="4">
        <f t="shared" si="151"/>
        <v>3.0809859154929731E-2</v>
      </c>
      <c r="CD326" s="4">
        <f t="shared" si="151"/>
        <v>3.1339031339031376E-2</v>
      </c>
      <c r="CE326" s="4">
        <f t="shared" si="151"/>
        <v>5.8635394456290069E-3</v>
      </c>
      <c r="CF326" s="4">
        <f t="shared" si="151"/>
        <v>2.4883875248838727E-2</v>
      </c>
      <c r="CG326" s="4">
        <f t="shared" si="151"/>
        <v>-5.6835637480798784E-2</v>
      </c>
      <c r="CH326" s="4">
        <f t="shared" si="151"/>
        <v>-1.5469061876247414E-2</v>
      </c>
      <c r="CI326" s="4">
        <f t="shared" si="151"/>
        <v>-2.6809651474529739E-3</v>
      </c>
      <c r="CJ326" s="4">
        <f t="shared" si="151"/>
        <v>4.347826086956541E-2</v>
      </c>
      <c r="CK326" s="4">
        <f t="shared" si="151"/>
        <v>3.7373737373737281E-2</v>
      </c>
      <c r="CL326" s="4">
        <f t="shared" si="151"/>
        <v>-4.0588533739219779E-3</v>
      </c>
      <c r="CM326" s="4">
        <f t="shared" si="151"/>
        <v>4.5088566827697907E-3</v>
      </c>
      <c r="CN326" s="4">
        <f t="shared" si="151"/>
        <v>7.1047957371226378E-3</v>
      </c>
      <c r="CO326" s="4">
        <f t="shared" si="151"/>
        <v>9.1022443890274474E-2</v>
      </c>
      <c r="CP326" s="4">
        <f t="shared" si="151"/>
        <v>2.0061728395061484E-2</v>
      </c>
      <c r="CQ326" s="4">
        <f t="shared" si="151"/>
        <v>4.8466864490603445E-2</v>
      </c>
      <c r="CR326" s="4">
        <f t="shared" si="151"/>
        <v>-3.7284894837476101E-2</v>
      </c>
      <c r="CS326" s="4">
        <f t="shared" si="151"/>
        <v>-4.5758535726856397E-3</v>
      </c>
      <c r="CT326" s="4">
        <f t="shared" si="151"/>
        <v>2.4151436031331519E-2</v>
      </c>
      <c r="CU326" s="4">
        <f t="shared" si="151"/>
        <v>-3.0344827586206935E-2</v>
      </c>
      <c r="CV326" s="4">
        <f t="shared" si="151"/>
        <v>3.7735849056603765E-2</v>
      </c>
      <c r="CW326" s="4">
        <f t="shared" si="151"/>
        <v>6.2745098039215685E-2</v>
      </c>
      <c r="CX326" s="4">
        <f t="shared" si="151"/>
        <v>2.3908523908523938E-2</v>
      </c>
    </row>
    <row r="327" spans="2:102" x14ac:dyDescent="0.35">
      <c r="B327" s="3">
        <f t="shared" si="142"/>
        <v>71</v>
      </c>
      <c r="C327" s="4">
        <f t="shared" si="143"/>
        <v>-1.6528925619833101E-3</v>
      </c>
      <c r="D327" s="4">
        <f t="shared" ref="D327:BO327" si="152">D74/D73-1</f>
        <v>-3.9630118890356947E-3</v>
      </c>
      <c r="E327" s="4">
        <f t="shared" si="152"/>
        <v>-2.1344717182496531E-3</v>
      </c>
      <c r="F327" s="4">
        <f t="shared" si="152"/>
        <v>0</v>
      </c>
      <c r="G327" s="4">
        <f t="shared" si="152"/>
        <v>4.1322314049587749E-3</v>
      </c>
      <c r="H327" s="4">
        <f t="shared" si="152"/>
        <v>-5.83430571761967E-3</v>
      </c>
      <c r="I327" s="4">
        <f t="shared" si="152"/>
        <v>3.0618493570115923E-3</v>
      </c>
      <c r="J327" s="4">
        <f t="shared" si="152"/>
        <v>9.8343685300208428E-3</v>
      </c>
      <c r="K327" s="4">
        <f t="shared" si="152"/>
        <v>-5.7903879559917382E-4</v>
      </c>
      <c r="L327" s="4">
        <f t="shared" si="152"/>
        <v>-9.4637223974762819E-3</v>
      </c>
      <c r="M327" s="4">
        <f t="shared" si="152"/>
        <v>1.2062726176118588E-3</v>
      </c>
      <c r="N327" s="4">
        <f t="shared" si="152"/>
        <v>0</v>
      </c>
      <c r="O327" s="4">
        <f t="shared" si="152"/>
        <v>0</v>
      </c>
      <c r="P327" s="4">
        <f t="shared" si="152"/>
        <v>5.6211354693647131E-4</v>
      </c>
      <c r="Q327" s="4">
        <f t="shared" si="152"/>
        <v>-3.3523298692583747E-4</v>
      </c>
      <c r="R327" s="4">
        <f t="shared" si="152"/>
        <v>-6.3837776943296287E-3</v>
      </c>
      <c r="S327" s="4">
        <f t="shared" si="152"/>
        <v>-6.251953735542104E-4</v>
      </c>
      <c r="T327" s="4">
        <f t="shared" si="152"/>
        <v>8.102345415778256E-3</v>
      </c>
      <c r="U327" s="4">
        <f t="shared" si="152"/>
        <v>-7.8277886497064575E-3</v>
      </c>
      <c r="V327" s="4">
        <f t="shared" si="152"/>
        <v>9.4614264919941071E-3</v>
      </c>
      <c r="W327" s="4">
        <f t="shared" si="152"/>
        <v>-3.1665611146294292E-3</v>
      </c>
      <c r="X327" s="4">
        <f t="shared" si="152"/>
        <v>0</v>
      </c>
      <c r="Y327" s="4">
        <f t="shared" si="152"/>
        <v>-1.0273972602739656E-2</v>
      </c>
      <c r="Z327" s="4">
        <f t="shared" si="152"/>
        <v>-1.2927054478301114E-2</v>
      </c>
      <c r="AA327" s="4">
        <f t="shared" si="152"/>
        <v>-1.1945392491467643E-2</v>
      </c>
      <c r="AB327" s="4">
        <f t="shared" si="152"/>
        <v>-9.408602150537515E-3</v>
      </c>
      <c r="AC327" s="4">
        <f t="shared" si="152"/>
        <v>5.5671537926236248E-3</v>
      </c>
      <c r="AD327" s="4">
        <f t="shared" si="152"/>
        <v>0</v>
      </c>
      <c r="AE327" s="4">
        <f t="shared" si="152"/>
        <v>1.6260162601626771E-3</v>
      </c>
      <c r="AF327" s="4">
        <f t="shared" si="152"/>
        <v>-1.1205564142194757E-2</v>
      </c>
      <c r="AG327" s="4">
        <f t="shared" si="152"/>
        <v>6.5586419753085323E-3</v>
      </c>
      <c r="AH327" s="4">
        <f t="shared" si="152"/>
        <v>-1.4472455648926297E-2</v>
      </c>
      <c r="AI327" s="4">
        <f t="shared" si="152"/>
        <v>-3.7712130735386706E-3</v>
      </c>
      <c r="AJ327" s="4">
        <f t="shared" si="152"/>
        <v>3.0959752321981782E-3</v>
      </c>
      <c r="AK327" s="4">
        <f t="shared" si="152"/>
        <v>-1.9144144144144115E-2</v>
      </c>
      <c r="AL327" s="4">
        <f t="shared" si="152"/>
        <v>1.1990407673860837E-3</v>
      </c>
      <c r="AM327" s="4">
        <f t="shared" si="152"/>
        <v>-1.1454753722794919E-3</v>
      </c>
      <c r="AN327" s="4">
        <f t="shared" si="152"/>
        <v>2.3382696804363778E-3</v>
      </c>
      <c r="AO327" s="4">
        <f t="shared" si="152"/>
        <v>-1.6611295681062677E-3</v>
      </c>
      <c r="AP327" s="4">
        <f t="shared" si="152"/>
        <v>-7.9505300353356345E-3</v>
      </c>
      <c r="AQ327" s="4">
        <f t="shared" si="152"/>
        <v>0</v>
      </c>
      <c r="AR327" s="4">
        <f t="shared" si="152"/>
        <v>-1.4708845456377295E-2</v>
      </c>
      <c r="AS327" s="4">
        <f t="shared" si="152"/>
        <v>9.4607379375588607E-4</v>
      </c>
      <c r="AT327" s="4">
        <f t="shared" si="152"/>
        <v>-4.7126587249639584E-3</v>
      </c>
      <c r="AU327" s="4">
        <f t="shared" si="152"/>
        <v>-4.5333333333333892E-3</v>
      </c>
      <c r="AV327" s="4">
        <f t="shared" si="152"/>
        <v>-1.7085255424564849E-4</v>
      </c>
      <c r="AW327" s="4">
        <f t="shared" si="152"/>
        <v>-7.9230333899265037E-3</v>
      </c>
      <c r="AX327" s="4">
        <f t="shared" si="152"/>
        <v>7.6177285318559385E-3</v>
      </c>
      <c r="AY327" s="4">
        <f t="shared" si="152"/>
        <v>-1.2306811677160856E-2</v>
      </c>
      <c r="AZ327" s="4">
        <f t="shared" si="152"/>
        <v>-6.8143100511073307E-3</v>
      </c>
      <c r="BA327" s="4">
        <f t="shared" si="152"/>
        <v>6.25E-2</v>
      </c>
      <c r="BB327" s="4">
        <f t="shared" si="152"/>
        <v>1.7769002961500524E-2</v>
      </c>
      <c r="BC327" s="4">
        <f t="shared" si="152"/>
        <v>-0.10886469673405896</v>
      </c>
      <c r="BD327" s="4">
        <f t="shared" si="152"/>
        <v>1.9319938176197926E-2</v>
      </c>
      <c r="BE327" s="4">
        <f t="shared" si="152"/>
        <v>2.6681489716509299E-2</v>
      </c>
      <c r="BF327" s="4">
        <f t="shared" si="152"/>
        <v>4.658721560130008E-2</v>
      </c>
      <c r="BG327" s="4">
        <f t="shared" si="152"/>
        <v>-1.9218846869187733E-2</v>
      </c>
      <c r="BH327" s="4">
        <f t="shared" si="152"/>
        <v>4.1366906474820331E-2</v>
      </c>
      <c r="BI327" s="4">
        <f t="shared" si="152"/>
        <v>1.1983471074380025E-2</v>
      </c>
      <c r="BJ327" s="4">
        <f t="shared" si="152"/>
        <v>4.1666666666666741E-2</v>
      </c>
      <c r="BK327" s="4">
        <f t="shared" si="152"/>
        <v>-6.2832800851970183E-2</v>
      </c>
      <c r="BL327" s="4">
        <f t="shared" si="152"/>
        <v>3.5648994515539378E-2</v>
      </c>
      <c r="BM327" s="4">
        <f t="shared" si="152"/>
        <v>1.9480519480519654E-2</v>
      </c>
      <c r="BN327" s="4">
        <f t="shared" si="152"/>
        <v>7.6413959085439132E-2</v>
      </c>
      <c r="BO327" s="4">
        <f t="shared" si="152"/>
        <v>9.1210613598673218E-2</v>
      </c>
      <c r="BP327" s="4">
        <f t="shared" ref="BP327:CX327" si="153">BP74/BP73-1</f>
        <v>-5.234657039711188E-2</v>
      </c>
      <c r="BQ327" s="4">
        <f t="shared" si="153"/>
        <v>1.8367346938775508E-2</v>
      </c>
      <c r="BR327" s="4">
        <f t="shared" si="153"/>
        <v>-2.9090909090909167E-2</v>
      </c>
      <c r="BS327" s="4">
        <f t="shared" si="153"/>
        <v>7.164790174002178E-3</v>
      </c>
      <c r="BT327" s="4">
        <f t="shared" si="153"/>
        <v>-6.9528201489890029E-2</v>
      </c>
      <c r="BU327" s="4">
        <f t="shared" si="153"/>
        <v>2.2071307300509213E-2</v>
      </c>
      <c r="BV327" s="4">
        <f t="shared" si="153"/>
        <v>-2.6223217141029709E-2</v>
      </c>
      <c r="BW327" s="4">
        <f t="shared" si="153"/>
        <v>3.7491479209270651E-2</v>
      </c>
      <c r="BX327" s="4">
        <f t="shared" si="153"/>
        <v>-5.2903739061257005E-2</v>
      </c>
      <c r="BY327" s="4">
        <f t="shared" si="153"/>
        <v>5.2048726467331274E-2</v>
      </c>
      <c r="BZ327" s="4">
        <f t="shared" si="153"/>
        <v>7.0204081632653015E-2</v>
      </c>
      <c r="CA327" s="4">
        <f t="shared" si="153"/>
        <v>-1.6084558823529438E-2</v>
      </c>
      <c r="CB327" s="4">
        <f t="shared" si="153"/>
        <v>-2.9249448123620403E-2</v>
      </c>
      <c r="CC327" s="4">
        <f t="shared" si="153"/>
        <v>-9.2228864218616535E-2</v>
      </c>
      <c r="CD327" s="4">
        <f t="shared" si="153"/>
        <v>-5.8011049723756924E-2</v>
      </c>
      <c r="CE327" s="4">
        <f t="shared" si="153"/>
        <v>1.0598834128245915E-2</v>
      </c>
      <c r="CF327" s="4">
        <f t="shared" si="153"/>
        <v>6.4745872450622244E-4</v>
      </c>
      <c r="CG327" s="4">
        <f t="shared" si="153"/>
        <v>-1.6829533116178186E-2</v>
      </c>
      <c r="CH327" s="4">
        <f t="shared" si="153"/>
        <v>8.1094779523568139E-2</v>
      </c>
      <c r="CI327" s="4">
        <f t="shared" si="153"/>
        <v>7.2580645161290258E-2</v>
      </c>
      <c r="CJ327" s="4">
        <f t="shared" si="153"/>
        <v>5.8997050147493457E-3</v>
      </c>
      <c r="CK327" s="4">
        <f t="shared" si="153"/>
        <v>-1.6066212268743829E-2</v>
      </c>
      <c r="CL327" s="4">
        <f t="shared" si="153"/>
        <v>5.9093224656138643E-2</v>
      </c>
      <c r="CM327" s="4">
        <f t="shared" si="153"/>
        <v>-3.3664636101314538E-2</v>
      </c>
      <c r="CN327" s="4">
        <f t="shared" si="153"/>
        <v>-5.2910052910053462E-3</v>
      </c>
      <c r="CO327" s="4">
        <f t="shared" si="153"/>
        <v>-2.8571428571428581E-2</v>
      </c>
      <c r="CP327" s="4">
        <f t="shared" si="153"/>
        <v>-4.9420070600100674E-2</v>
      </c>
      <c r="CQ327" s="4">
        <f t="shared" si="153"/>
        <v>-3.20754716981132E-2</v>
      </c>
      <c r="CR327" s="4">
        <f t="shared" si="153"/>
        <v>4.0218470705064568E-2</v>
      </c>
      <c r="CS327" s="4">
        <f t="shared" si="153"/>
        <v>-3.0056577086280067E-2</v>
      </c>
      <c r="CT327" s="4">
        <f t="shared" si="153"/>
        <v>3.3142128744423349E-2</v>
      </c>
      <c r="CU327" s="4">
        <f t="shared" si="153"/>
        <v>1.7069701280227667E-2</v>
      </c>
      <c r="CV327" s="4">
        <f t="shared" si="153"/>
        <v>-3.9393939393939315E-2</v>
      </c>
      <c r="CW327" s="4">
        <f t="shared" si="153"/>
        <v>-5.9040590405904148E-2</v>
      </c>
      <c r="CX327" s="4">
        <f t="shared" si="153"/>
        <v>4.5685279187817063E-3</v>
      </c>
    </row>
    <row r="328" spans="2:102" x14ac:dyDescent="0.35">
      <c r="B328" s="3">
        <f t="shared" si="142"/>
        <v>72</v>
      </c>
      <c r="C328" s="4">
        <f t="shared" si="143"/>
        <v>-2.7593818984548157E-3</v>
      </c>
      <c r="D328" s="4">
        <f t="shared" ref="D328:BO328" si="154">D75/D74-1</f>
        <v>-1.3262599469495706E-3</v>
      </c>
      <c r="E328" s="4">
        <f t="shared" si="154"/>
        <v>-1.6042780748661833E-3</v>
      </c>
      <c r="F328" s="4">
        <f t="shared" si="154"/>
        <v>-1.9230769230769273E-2</v>
      </c>
      <c r="G328" s="4">
        <f t="shared" si="154"/>
        <v>-4.115226337448652E-3</v>
      </c>
      <c r="H328" s="4">
        <f t="shared" si="154"/>
        <v>-2.2300469483568008E-2</v>
      </c>
      <c r="I328" s="4">
        <f t="shared" si="154"/>
        <v>1.831501831501825E-3</v>
      </c>
      <c r="J328" s="4">
        <f t="shared" si="154"/>
        <v>-4.6130189646335085E-3</v>
      </c>
      <c r="K328" s="4">
        <f t="shared" si="154"/>
        <v>6.9524913093856888E-3</v>
      </c>
      <c r="L328" s="4">
        <f t="shared" si="154"/>
        <v>9.5541401273884219E-3</v>
      </c>
      <c r="M328" s="4">
        <f t="shared" si="154"/>
        <v>1.5060240963855609E-3</v>
      </c>
      <c r="N328" s="4">
        <f t="shared" si="154"/>
        <v>0</v>
      </c>
      <c r="O328" s="4">
        <f t="shared" si="154"/>
        <v>-3.9787798408488229E-3</v>
      </c>
      <c r="P328" s="4">
        <f t="shared" si="154"/>
        <v>-1.5168539325842723E-2</v>
      </c>
      <c r="Q328" s="4">
        <f t="shared" si="154"/>
        <v>-4.0241448692153181E-3</v>
      </c>
      <c r="R328" s="4">
        <f t="shared" si="154"/>
        <v>5.2910052910053462E-3</v>
      </c>
      <c r="S328" s="4">
        <f t="shared" si="154"/>
        <v>1.2511729746638167E-3</v>
      </c>
      <c r="T328" s="4">
        <f t="shared" si="154"/>
        <v>6.345177664974555E-3</v>
      </c>
      <c r="U328" s="4">
        <f t="shared" si="154"/>
        <v>1.9723865877712132E-3</v>
      </c>
      <c r="V328" s="4">
        <f t="shared" si="154"/>
        <v>-6.7291516462388845E-3</v>
      </c>
      <c r="W328" s="4">
        <f t="shared" si="154"/>
        <v>8.2592121982210109E-3</v>
      </c>
      <c r="X328" s="4">
        <f t="shared" si="154"/>
        <v>0</v>
      </c>
      <c r="Y328" s="4">
        <f t="shared" si="154"/>
        <v>1.2110726643598468E-2</v>
      </c>
      <c r="Z328" s="4">
        <f t="shared" si="154"/>
        <v>1.5902712815715647E-2</v>
      </c>
      <c r="AA328" s="4">
        <f t="shared" si="154"/>
        <v>0</v>
      </c>
      <c r="AB328" s="4">
        <f t="shared" si="154"/>
        <v>9.6918007365769387E-3</v>
      </c>
      <c r="AC328" s="4">
        <f t="shared" si="154"/>
        <v>0</v>
      </c>
      <c r="AD328" s="4">
        <f t="shared" si="154"/>
        <v>-1.8094089264172331E-3</v>
      </c>
      <c r="AE328" s="4">
        <f t="shared" si="154"/>
        <v>4.8701298701299134E-3</v>
      </c>
      <c r="AF328" s="4">
        <f t="shared" si="154"/>
        <v>-4.2985541227041901E-3</v>
      </c>
      <c r="AG328" s="4">
        <f t="shared" si="154"/>
        <v>5.3660406285933604E-3</v>
      </c>
      <c r="AH328" s="4">
        <f t="shared" si="154"/>
        <v>1.3737565135007124E-2</v>
      </c>
      <c r="AI328" s="4">
        <f t="shared" si="154"/>
        <v>6.3091482649841879E-3</v>
      </c>
      <c r="AJ328" s="4">
        <f t="shared" si="154"/>
        <v>-2.1604938271605034E-2</v>
      </c>
      <c r="AK328" s="4">
        <f t="shared" si="154"/>
        <v>-1.1481056257177658E-3</v>
      </c>
      <c r="AL328" s="4">
        <f t="shared" si="154"/>
        <v>0</v>
      </c>
      <c r="AM328" s="4">
        <f t="shared" si="154"/>
        <v>-2.8669724770642446E-3</v>
      </c>
      <c r="AN328" s="4">
        <f t="shared" si="154"/>
        <v>6.2208398133747345E-3</v>
      </c>
      <c r="AO328" s="4">
        <f t="shared" si="154"/>
        <v>5.8236272878535722E-3</v>
      </c>
      <c r="AP328" s="4">
        <f t="shared" si="154"/>
        <v>4.4523597506678225E-3</v>
      </c>
      <c r="AQ328" s="4">
        <f t="shared" si="154"/>
        <v>-5.0825921219822545E-3</v>
      </c>
      <c r="AR328" s="4">
        <f t="shared" si="154"/>
        <v>-1.8404907975458906E-3</v>
      </c>
      <c r="AS328" s="4">
        <f t="shared" si="154"/>
        <v>9.4517958412088099E-4</v>
      </c>
      <c r="AT328" s="4">
        <f t="shared" si="154"/>
        <v>4.0773378929370718E-3</v>
      </c>
      <c r="AU328" s="4">
        <f t="shared" si="154"/>
        <v>-7.500669702652063E-3</v>
      </c>
      <c r="AV328" s="4">
        <f t="shared" si="154"/>
        <v>1.3670539986330166E-3</v>
      </c>
      <c r="AW328" s="4">
        <f t="shared" si="154"/>
        <v>3.707929264118448E-3</v>
      </c>
      <c r="AX328" s="4">
        <f t="shared" si="154"/>
        <v>6.8728522336769515E-4</v>
      </c>
      <c r="AY328" s="4">
        <f t="shared" si="154"/>
        <v>-1.6516951608229524E-2</v>
      </c>
      <c r="AZ328" s="4">
        <f t="shared" si="154"/>
        <v>1.7152658662091813E-3</v>
      </c>
      <c r="BA328" s="4">
        <f t="shared" si="154"/>
        <v>-0.12310491206791985</v>
      </c>
      <c r="BB328" s="4">
        <f t="shared" si="154"/>
        <v>-1.6488845780795347E-2</v>
      </c>
      <c r="BC328" s="4">
        <f t="shared" si="154"/>
        <v>3.4904013961605473E-2</v>
      </c>
      <c r="BD328" s="4">
        <f t="shared" si="154"/>
        <v>3.8665655799848375E-2</v>
      </c>
      <c r="BE328" s="4">
        <f t="shared" si="154"/>
        <v>5.9556036816459379E-3</v>
      </c>
      <c r="BF328" s="4">
        <f t="shared" si="154"/>
        <v>-4.5548654244306319E-2</v>
      </c>
      <c r="BG328" s="4">
        <f t="shared" si="154"/>
        <v>6.321112515802696E-3</v>
      </c>
      <c r="BH328" s="4">
        <f t="shared" si="154"/>
        <v>-4.6056419113414959E-3</v>
      </c>
      <c r="BI328" s="4">
        <f t="shared" si="154"/>
        <v>-3.5116374030216391E-2</v>
      </c>
      <c r="BJ328" s="4">
        <f t="shared" si="154"/>
        <v>4.0000000000000036E-2</v>
      </c>
      <c r="BK328" s="4">
        <f t="shared" si="154"/>
        <v>-0.10795454545454553</v>
      </c>
      <c r="BL328" s="4">
        <f t="shared" si="154"/>
        <v>-6.7961165048543659E-2</v>
      </c>
      <c r="BM328" s="4">
        <f t="shared" si="154"/>
        <v>0.12465878070973613</v>
      </c>
      <c r="BN328" s="4">
        <f t="shared" si="154"/>
        <v>3.2420346562325175E-2</v>
      </c>
      <c r="BO328" s="4">
        <f t="shared" si="154"/>
        <v>9.6251266464033591E-3</v>
      </c>
      <c r="BP328" s="4">
        <f t="shared" ref="BP328:CX328" si="155">BP75/BP74-1</f>
        <v>4.761904761904745E-3</v>
      </c>
      <c r="BQ328" s="4">
        <f t="shared" si="155"/>
        <v>-6.6800267201069241E-3</v>
      </c>
      <c r="BR328" s="4">
        <f t="shared" si="155"/>
        <v>1.4981273408239737E-2</v>
      </c>
      <c r="BS328" s="4">
        <f t="shared" si="155"/>
        <v>-2.4390243902439046E-2</v>
      </c>
      <c r="BT328" s="4">
        <f t="shared" si="155"/>
        <v>-1.5630956919557737E-2</v>
      </c>
      <c r="BU328" s="4">
        <f t="shared" si="155"/>
        <v>-0.11018826135105197</v>
      </c>
      <c r="BV328" s="4">
        <f t="shared" si="155"/>
        <v>-1.5106732348111662E-2</v>
      </c>
      <c r="BW328" s="4">
        <f t="shared" si="155"/>
        <v>-8.0486202365308901E-2</v>
      </c>
      <c r="BX328" s="4">
        <f t="shared" si="155"/>
        <v>4.1999160016814585E-4</v>
      </c>
      <c r="BY328" s="4">
        <f t="shared" si="155"/>
        <v>2.8421052631578902E-2</v>
      </c>
      <c r="BZ328" s="4">
        <f t="shared" si="155"/>
        <v>-3.2799389778794819E-2</v>
      </c>
      <c r="CA328" s="4">
        <f t="shared" si="155"/>
        <v>3.9701074264362424E-2</v>
      </c>
      <c r="CB328" s="4">
        <f t="shared" si="155"/>
        <v>6.2535531552017076E-3</v>
      </c>
      <c r="CC328" s="4">
        <f t="shared" si="155"/>
        <v>5.4092191909689502E-2</v>
      </c>
      <c r="CD328" s="4">
        <f t="shared" si="155"/>
        <v>-8.7976539589443847E-3</v>
      </c>
      <c r="CE328" s="4">
        <f t="shared" si="155"/>
        <v>-4.1950707918196883E-3</v>
      </c>
      <c r="CF328" s="4">
        <f t="shared" si="155"/>
        <v>-6.5998058880621158E-2</v>
      </c>
      <c r="CG328" s="4">
        <f t="shared" si="155"/>
        <v>9.7183876311430328E-2</v>
      </c>
      <c r="CH328" s="4">
        <f t="shared" si="155"/>
        <v>-3.8912330051570465E-2</v>
      </c>
      <c r="CI328" s="4">
        <f t="shared" si="155"/>
        <v>-1.5037593984962405E-2</v>
      </c>
      <c r="CJ328" s="4">
        <f t="shared" si="155"/>
        <v>3.2624633431085126E-2</v>
      </c>
      <c r="CK328" s="4">
        <f t="shared" si="155"/>
        <v>6.9272637308264162E-3</v>
      </c>
      <c r="CL328" s="4">
        <f t="shared" si="155"/>
        <v>-2.8379028379028393E-2</v>
      </c>
      <c r="CM328" s="4">
        <f t="shared" si="155"/>
        <v>-4.6781685467816914E-2</v>
      </c>
      <c r="CN328" s="4">
        <f t="shared" si="155"/>
        <v>8.8652482269502286E-4</v>
      </c>
      <c r="CO328" s="4">
        <f t="shared" si="155"/>
        <v>-9.4117647058823417E-3</v>
      </c>
      <c r="CP328" s="4">
        <f t="shared" si="155"/>
        <v>5.5172413793103336E-2</v>
      </c>
      <c r="CQ328" s="4">
        <f t="shared" si="155"/>
        <v>-2.9239766081871288E-2</v>
      </c>
      <c r="CR328" s="4">
        <f t="shared" si="155"/>
        <v>1.8138424821002364E-2</v>
      </c>
      <c r="CS328" s="4">
        <f t="shared" si="155"/>
        <v>-3.2446226759022978E-2</v>
      </c>
      <c r="CT328" s="4">
        <f t="shared" si="155"/>
        <v>-6.5391733497840887E-2</v>
      </c>
      <c r="CU328" s="4">
        <f t="shared" si="155"/>
        <v>2.2377622377622419E-2</v>
      </c>
      <c r="CV328" s="4">
        <f t="shared" si="155"/>
        <v>3.1545741324921162E-2</v>
      </c>
      <c r="CW328" s="4">
        <f t="shared" si="155"/>
        <v>-1.1764705882352899E-2</v>
      </c>
      <c r="CX328" s="4">
        <f t="shared" si="155"/>
        <v>2.9307731177362406E-2</v>
      </c>
    </row>
    <row r="329" spans="2:102" x14ac:dyDescent="0.35">
      <c r="B329" s="3">
        <f t="shared" si="142"/>
        <v>73</v>
      </c>
      <c r="C329" s="4">
        <f t="shared" si="143"/>
        <v>5.5340343110121815E-4</v>
      </c>
      <c r="D329" s="4">
        <f t="shared" ref="D329:BO329" si="156">D76/D75-1</f>
        <v>1.3280212483399723E-3</v>
      </c>
      <c r="E329" s="4">
        <f t="shared" si="156"/>
        <v>1.0712372790573355E-3</v>
      </c>
      <c r="F329" s="4">
        <f t="shared" si="156"/>
        <v>-1.9607843137254943E-2</v>
      </c>
      <c r="G329" s="4">
        <f t="shared" si="156"/>
        <v>4.1322314049587749E-3</v>
      </c>
      <c r="H329" s="4">
        <f t="shared" si="156"/>
        <v>7.2028811524611491E-3</v>
      </c>
      <c r="I329" s="4">
        <f t="shared" si="156"/>
        <v>9.1407678244972423E-3</v>
      </c>
      <c r="J329" s="4">
        <f t="shared" si="156"/>
        <v>-1.1843460350154489E-2</v>
      </c>
      <c r="K329" s="4">
        <f t="shared" si="156"/>
        <v>-1.1507479861909697E-3</v>
      </c>
      <c r="L329" s="4">
        <f t="shared" si="156"/>
        <v>3.154574132492094E-3</v>
      </c>
      <c r="M329" s="4">
        <f t="shared" si="156"/>
        <v>3.0075187969913486E-4</v>
      </c>
      <c r="N329" s="4">
        <f t="shared" si="156"/>
        <v>-9.2592592592593004E-3</v>
      </c>
      <c r="O329" s="4">
        <f t="shared" si="156"/>
        <v>-9.3209054593873519E-3</v>
      </c>
      <c r="P329" s="4">
        <f t="shared" si="156"/>
        <v>1.7113519680547196E-3</v>
      </c>
      <c r="Q329" s="4">
        <f t="shared" si="156"/>
        <v>1.0101010101011276E-3</v>
      </c>
      <c r="R329" s="4">
        <f t="shared" si="156"/>
        <v>-7.5187969924828124E-4</v>
      </c>
      <c r="S329" s="4">
        <f t="shared" si="156"/>
        <v>-1.2496094970321225E-3</v>
      </c>
      <c r="T329" s="4">
        <f t="shared" si="156"/>
        <v>1.5552753257671359E-2</v>
      </c>
      <c r="U329" s="4">
        <f t="shared" si="156"/>
        <v>-1.1811023622047334E-2</v>
      </c>
      <c r="V329" s="4">
        <f t="shared" si="156"/>
        <v>7.258649891119795E-4</v>
      </c>
      <c r="W329" s="4">
        <f t="shared" si="156"/>
        <v>6.3011972274733541E-3</v>
      </c>
      <c r="X329" s="4">
        <f t="shared" si="156"/>
        <v>0</v>
      </c>
      <c r="Y329" s="4">
        <f t="shared" si="156"/>
        <v>1.7094017094017255E-2</v>
      </c>
      <c r="Z329" s="4">
        <f t="shared" si="156"/>
        <v>-7.3664825046040328E-3</v>
      </c>
      <c r="AA329" s="4">
        <f t="shared" si="156"/>
        <v>3.4542314335059832E-3</v>
      </c>
      <c r="AB329" s="4">
        <f t="shared" si="156"/>
        <v>-8.8308696486849581E-3</v>
      </c>
      <c r="AC329" s="4">
        <f t="shared" si="156"/>
        <v>-3.4602076124566894E-3</v>
      </c>
      <c r="AD329" s="4">
        <f t="shared" si="156"/>
        <v>1.2084592145014117E-3</v>
      </c>
      <c r="AE329" s="4">
        <f t="shared" si="156"/>
        <v>-4.846526655896688E-3</v>
      </c>
      <c r="AF329" s="4">
        <f t="shared" si="156"/>
        <v>-1.5698587127158659E-3</v>
      </c>
      <c r="AG329" s="4">
        <f t="shared" si="156"/>
        <v>0</v>
      </c>
      <c r="AH329" s="4">
        <f t="shared" si="156"/>
        <v>-1.1682242990654235E-2</v>
      </c>
      <c r="AI329" s="4">
        <f t="shared" si="156"/>
        <v>6.2695924764910593E-4</v>
      </c>
      <c r="AJ329" s="4">
        <f t="shared" si="156"/>
        <v>-1.577287066246047E-3</v>
      </c>
      <c r="AK329" s="4">
        <f t="shared" si="156"/>
        <v>-1.9540229885057436E-2</v>
      </c>
      <c r="AL329" s="4">
        <f t="shared" si="156"/>
        <v>-1.4371257485029876E-2</v>
      </c>
      <c r="AM329" s="4">
        <f t="shared" si="156"/>
        <v>-1.7251293847039273E-3</v>
      </c>
      <c r="AN329" s="4">
        <f t="shared" si="156"/>
        <v>6.1823802163833985E-3</v>
      </c>
      <c r="AO329" s="4">
        <f t="shared" si="156"/>
        <v>2.8949545078578165E-3</v>
      </c>
      <c r="AP329" s="4">
        <f t="shared" si="156"/>
        <v>-1.3297872340425454E-2</v>
      </c>
      <c r="AQ329" s="4">
        <f t="shared" si="156"/>
        <v>0</v>
      </c>
      <c r="AR329" s="4">
        <f t="shared" si="156"/>
        <v>-6.3511575496825179E-3</v>
      </c>
      <c r="AS329" s="4">
        <f t="shared" si="156"/>
        <v>-9.442870632672129E-4</v>
      </c>
      <c r="AT329" s="4">
        <f t="shared" si="156"/>
        <v>-4.8467382761331335E-3</v>
      </c>
      <c r="AU329" s="4">
        <f t="shared" si="156"/>
        <v>4.3184885290148411E-3</v>
      </c>
      <c r="AV329" s="4">
        <f t="shared" si="156"/>
        <v>2.7303754266210234E-3</v>
      </c>
      <c r="AW329" s="4">
        <f t="shared" si="156"/>
        <v>-4.8309178743959347E-3</v>
      </c>
      <c r="AX329" s="4">
        <f t="shared" si="156"/>
        <v>1.5796703296703241E-2</v>
      </c>
      <c r="AY329" s="4">
        <f t="shared" si="156"/>
        <v>-5.8927519151442675E-3</v>
      </c>
      <c r="AZ329" s="4">
        <f t="shared" si="156"/>
        <v>-4.2808219178069873E-4</v>
      </c>
      <c r="BA329" s="4">
        <f t="shared" si="156"/>
        <v>4.5643153526970792E-2</v>
      </c>
      <c r="BB329" s="4">
        <f t="shared" si="156"/>
        <v>-4.2406311637080862E-2</v>
      </c>
      <c r="BC329" s="4">
        <f t="shared" si="156"/>
        <v>5.0028105677346835E-2</v>
      </c>
      <c r="BD329" s="4">
        <f t="shared" si="156"/>
        <v>-3.9416058394160514E-2</v>
      </c>
      <c r="BE329" s="4">
        <f t="shared" si="156"/>
        <v>-2.6910656620019457E-3</v>
      </c>
      <c r="BF329" s="4">
        <f t="shared" si="156"/>
        <v>3.2537960954446277E-3</v>
      </c>
      <c r="BG329" s="4">
        <f t="shared" si="156"/>
        <v>-3.5804020100502543E-2</v>
      </c>
      <c r="BH329" s="4">
        <f t="shared" si="156"/>
        <v>-5.8993637941006316E-2</v>
      </c>
      <c r="BI329" s="4">
        <f t="shared" si="156"/>
        <v>1.0579771476936006E-2</v>
      </c>
      <c r="BJ329" s="4">
        <f t="shared" si="156"/>
        <v>-3.8461538461538547E-2</v>
      </c>
      <c r="BK329" s="4">
        <f t="shared" si="156"/>
        <v>2.9936305732484181E-2</v>
      </c>
      <c r="BL329" s="4">
        <f t="shared" si="156"/>
        <v>-1.2784090909090939E-2</v>
      </c>
      <c r="BM329" s="4">
        <f t="shared" si="156"/>
        <v>-7.9288025889967528E-2</v>
      </c>
      <c r="BN329" s="4">
        <f t="shared" si="156"/>
        <v>-3.9523551705468396E-2</v>
      </c>
      <c r="BO329" s="4">
        <f t="shared" si="156"/>
        <v>-5.1680883090817975E-2</v>
      </c>
      <c r="BP329" s="4">
        <f t="shared" ref="BP329:CX329" si="157">BP76/BP75-1</f>
        <v>3.1279620853080559E-2</v>
      </c>
      <c r="BQ329" s="4">
        <f t="shared" si="157"/>
        <v>-2.8244788164088819E-2</v>
      </c>
      <c r="BR329" s="4">
        <f t="shared" si="157"/>
        <v>1.7835178351783387E-2</v>
      </c>
      <c r="BS329" s="4">
        <f t="shared" si="157"/>
        <v>1.3541666666666785E-2</v>
      </c>
      <c r="BT329" s="4">
        <f t="shared" si="157"/>
        <v>5.189775367931837E-2</v>
      </c>
      <c r="BU329" s="4">
        <f t="shared" si="157"/>
        <v>-8.8985687616677023E-2</v>
      </c>
      <c r="BV329" s="4">
        <f t="shared" si="157"/>
        <v>1.7339113037679432E-2</v>
      </c>
      <c r="BW329" s="4">
        <f t="shared" si="157"/>
        <v>-7.8599499821364605E-3</v>
      </c>
      <c r="BX329" s="4">
        <f t="shared" si="157"/>
        <v>1.6792611251048584E-3</v>
      </c>
      <c r="BY329" s="4">
        <f t="shared" si="157"/>
        <v>-9.5189355168884271E-2</v>
      </c>
      <c r="BZ329" s="4">
        <f t="shared" si="157"/>
        <v>3.5488958990536279E-2</v>
      </c>
      <c r="CA329" s="4">
        <f t="shared" si="157"/>
        <v>-7.9514824797843775E-2</v>
      </c>
      <c r="CB329" s="4">
        <f t="shared" si="157"/>
        <v>9.0395480225988756E-3</v>
      </c>
      <c r="CC329" s="4">
        <f t="shared" si="157"/>
        <v>-2.1865238732708514E-2</v>
      </c>
      <c r="CD329" s="4">
        <f t="shared" si="157"/>
        <v>4.1420118343195256E-2</v>
      </c>
      <c r="CE329" s="4">
        <f t="shared" si="157"/>
        <v>3.5281727224855342E-2</v>
      </c>
      <c r="CF329" s="4">
        <f t="shared" si="157"/>
        <v>4.2951160374090636E-2</v>
      </c>
      <c r="CG329" s="4">
        <f t="shared" si="157"/>
        <v>-2.9189733266230644E-2</v>
      </c>
      <c r="CH329" s="4">
        <f t="shared" si="157"/>
        <v>-2.7804878048780513E-2</v>
      </c>
      <c r="CI329" s="4">
        <f t="shared" si="157"/>
        <v>2.7989821882951516E-2</v>
      </c>
      <c r="CJ329" s="4">
        <f t="shared" si="157"/>
        <v>-1.2069577564785328E-2</v>
      </c>
      <c r="CK329" s="4">
        <f t="shared" si="157"/>
        <v>-1.9656019656019708E-2</v>
      </c>
      <c r="CL329" s="4">
        <f t="shared" si="157"/>
        <v>4.9504950495049549E-4</v>
      </c>
      <c r="CM329" s="4">
        <f t="shared" si="157"/>
        <v>5.1514096762965478E-2</v>
      </c>
      <c r="CN329" s="4">
        <f t="shared" si="157"/>
        <v>1.7714791851197731E-3</v>
      </c>
      <c r="CO329" s="4">
        <f t="shared" si="157"/>
        <v>-5.700712589073631E-2</v>
      </c>
      <c r="CP329" s="4">
        <f t="shared" si="157"/>
        <v>-1.4580191050779234E-2</v>
      </c>
      <c r="CQ329" s="4">
        <f t="shared" si="157"/>
        <v>1.0040160642570406E-3</v>
      </c>
      <c r="CR329" s="4">
        <f t="shared" si="157"/>
        <v>-5.8134083450539054E-2</v>
      </c>
      <c r="CS329" s="4">
        <f t="shared" si="157"/>
        <v>-1.8839487565938118E-3</v>
      </c>
      <c r="CT329" s="4">
        <f t="shared" si="157"/>
        <v>6.1386138613861219E-2</v>
      </c>
      <c r="CU329" s="4">
        <f t="shared" si="157"/>
        <v>-3.2375740994072033E-2</v>
      </c>
      <c r="CV329" s="4">
        <f t="shared" si="157"/>
        <v>-3.0581039755351758E-2</v>
      </c>
      <c r="CW329" s="4">
        <f t="shared" si="157"/>
        <v>-3.5714285714285698E-2</v>
      </c>
      <c r="CX329" s="4">
        <f t="shared" si="157"/>
        <v>-0.10947471772214046</v>
      </c>
    </row>
    <row r="330" spans="2:102" x14ac:dyDescent="0.35">
      <c r="B330" s="3">
        <f t="shared" si="142"/>
        <v>74</v>
      </c>
      <c r="C330" s="4">
        <f t="shared" si="143"/>
        <v>3.8716814159291957E-3</v>
      </c>
      <c r="D330" s="4">
        <f t="shared" ref="D330:BO330" si="158">D77/D76-1</f>
        <v>-1.3262599469495706E-3</v>
      </c>
      <c r="E330" s="4">
        <f t="shared" si="158"/>
        <v>8.0256821829853831E-3</v>
      </c>
      <c r="F330" s="4">
        <f t="shared" si="158"/>
        <v>0</v>
      </c>
      <c r="G330" s="4">
        <f t="shared" si="158"/>
        <v>-4.115226337448652E-3</v>
      </c>
      <c r="H330" s="4">
        <f t="shared" si="158"/>
        <v>1.6686531585220266E-2</v>
      </c>
      <c r="I330" s="4">
        <f t="shared" si="158"/>
        <v>6.0386473429963061E-4</v>
      </c>
      <c r="J330" s="4">
        <f t="shared" si="158"/>
        <v>2.1365294424179337E-2</v>
      </c>
      <c r="K330" s="4">
        <f t="shared" si="158"/>
        <v>7.4884792626728203E-3</v>
      </c>
      <c r="L330" s="4">
        <f t="shared" si="158"/>
        <v>-1.2578616352201255E-2</v>
      </c>
      <c r="M330" s="4">
        <f t="shared" si="158"/>
        <v>9.0198436560440243E-4</v>
      </c>
      <c r="N330" s="4">
        <f t="shared" si="158"/>
        <v>9.3457943925234765E-3</v>
      </c>
      <c r="O330" s="4">
        <f t="shared" si="158"/>
        <v>6.7204301075267647E-3</v>
      </c>
      <c r="P330" s="4">
        <f t="shared" si="158"/>
        <v>-9.1116173120728838E-3</v>
      </c>
      <c r="Q330" s="4">
        <f t="shared" si="158"/>
        <v>1.4463504877228361E-2</v>
      </c>
      <c r="R330" s="4">
        <f t="shared" si="158"/>
        <v>1.4672686230248422E-2</v>
      </c>
      <c r="S330" s="4">
        <f t="shared" si="158"/>
        <v>9.3837973099786254E-4</v>
      </c>
      <c r="T330" s="4">
        <f t="shared" si="158"/>
        <v>-1.448675496688745E-2</v>
      </c>
      <c r="U330" s="4">
        <f t="shared" si="158"/>
        <v>-3.9840637450198058E-3</v>
      </c>
      <c r="V330" s="4">
        <f t="shared" si="158"/>
        <v>1.4506769825919363E-3</v>
      </c>
      <c r="W330" s="4">
        <f t="shared" si="158"/>
        <v>-6.2617407639320444E-4</v>
      </c>
      <c r="X330" s="4">
        <f t="shared" si="158"/>
        <v>0</v>
      </c>
      <c r="Y330" s="4">
        <f t="shared" si="158"/>
        <v>6.7226890756302282E-3</v>
      </c>
      <c r="Z330" s="4">
        <f t="shared" si="158"/>
        <v>-1.3914656771799483E-2</v>
      </c>
      <c r="AA330" s="4">
        <f t="shared" si="158"/>
        <v>5.1635111876076056E-3</v>
      </c>
      <c r="AB330" s="4">
        <f t="shared" si="158"/>
        <v>-3.6800309897347949E-3</v>
      </c>
      <c r="AC330" s="4">
        <f t="shared" si="158"/>
        <v>1.388888888888884E-3</v>
      </c>
      <c r="AD330" s="4">
        <f t="shared" si="158"/>
        <v>4.2245021122511162E-3</v>
      </c>
      <c r="AE330" s="4">
        <f t="shared" si="158"/>
        <v>4.8701298701299134E-3</v>
      </c>
      <c r="AF330" s="4">
        <f t="shared" si="158"/>
        <v>5.1100628930818015E-3</v>
      </c>
      <c r="AG330" s="4">
        <f t="shared" si="158"/>
        <v>-6.8623713305375755E-3</v>
      </c>
      <c r="AH330" s="4">
        <f t="shared" si="158"/>
        <v>2.3640661938535423E-3</v>
      </c>
      <c r="AI330" s="4">
        <f t="shared" si="158"/>
        <v>-1.2531328320802837E-3</v>
      </c>
      <c r="AJ330" s="4">
        <f t="shared" si="158"/>
        <v>-1.1058451816745696E-2</v>
      </c>
      <c r="AK330" s="4">
        <f t="shared" si="158"/>
        <v>-8.2063305978896661E-3</v>
      </c>
      <c r="AL330" s="4">
        <f t="shared" si="158"/>
        <v>0</v>
      </c>
      <c r="AM330" s="4">
        <f t="shared" si="158"/>
        <v>1.1520737327188613E-3</v>
      </c>
      <c r="AN330" s="4">
        <f t="shared" si="158"/>
        <v>-9.9846390168970567E-3</v>
      </c>
      <c r="AO330" s="4">
        <f t="shared" si="158"/>
        <v>-3.711340206185576E-3</v>
      </c>
      <c r="AP330" s="4">
        <f t="shared" si="158"/>
        <v>-1.0332434860736761E-2</v>
      </c>
      <c r="AQ330" s="4">
        <f t="shared" si="158"/>
        <v>1.4048531289910571E-2</v>
      </c>
      <c r="AR330" s="4">
        <f t="shared" si="158"/>
        <v>1.4845360824742304E-2</v>
      </c>
      <c r="AS330" s="4">
        <f t="shared" si="158"/>
        <v>-8.0340264650284876E-3</v>
      </c>
      <c r="AT330" s="4">
        <f t="shared" si="158"/>
        <v>-2.1060945109910856E-3</v>
      </c>
      <c r="AU330" s="4">
        <f t="shared" si="158"/>
        <v>-9.4060736361193387E-3</v>
      </c>
      <c r="AV330" s="4">
        <f t="shared" si="158"/>
        <v>3.4036759700477592E-3</v>
      </c>
      <c r="AW330" s="4">
        <f t="shared" si="158"/>
        <v>-5.1399200456881955E-3</v>
      </c>
      <c r="AX330" s="4">
        <f t="shared" si="158"/>
        <v>-1.0141987829613841E-3</v>
      </c>
      <c r="AY330" s="4">
        <f t="shared" si="158"/>
        <v>5.038529934795255E-3</v>
      </c>
      <c r="AZ330" s="4">
        <f t="shared" si="158"/>
        <v>2.1413276231263545E-4</v>
      </c>
      <c r="BA330" s="4">
        <f t="shared" si="158"/>
        <v>-5.4232804232804188E-2</v>
      </c>
      <c r="BB330" s="4">
        <f t="shared" si="158"/>
        <v>-7.8269824922760245E-2</v>
      </c>
      <c r="BC330" s="4">
        <f t="shared" si="158"/>
        <v>-6.6916488222698023E-2</v>
      </c>
      <c r="BD330" s="4">
        <f t="shared" si="158"/>
        <v>-3.7993920972645423E-3</v>
      </c>
      <c r="BE330" s="4">
        <f t="shared" si="158"/>
        <v>2.2126281705342699E-2</v>
      </c>
      <c r="BF330" s="4">
        <f t="shared" si="158"/>
        <v>-1.4054054054054133E-2</v>
      </c>
      <c r="BG330" s="4">
        <f t="shared" si="158"/>
        <v>4.6254071661237628E-2</v>
      </c>
      <c r="BH330" s="4">
        <f t="shared" si="158"/>
        <v>1.7209588199139647E-2</v>
      </c>
      <c r="BI330" s="4">
        <f t="shared" si="158"/>
        <v>-4.1038525963149053E-2</v>
      </c>
      <c r="BJ330" s="4">
        <f t="shared" si="158"/>
        <v>-2.0000000000000018E-2</v>
      </c>
      <c r="BK330" s="4">
        <f t="shared" si="158"/>
        <v>3.7105751391464104E-3</v>
      </c>
      <c r="BL330" s="4">
        <f t="shared" si="158"/>
        <v>3.8848920863309377E-2</v>
      </c>
      <c r="BM330" s="4">
        <f t="shared" si="158"/>
        <v>1.493848857644986E-2</v>
      </c>
      <c r="BN330" s="4">
        <f t="shared" si="158"/>
        <v>-2.1984216459977279E-2</v>
      </c>
      <c r="BO330" s="4">
        <f t="shared" si="158"/>
        <v>1.746031746031762E-2</v>
      </c>
      <c r="BP330" s="4">
        <f t="shared" ref="BP330:CX330" si="159">BP77/BP76-1</f>
        <v>-5.8823529411764719E-2</v>
      </c>
      <c r="BQ330" s="4">
        <f t="shared" si="159"/>
        <v>2.2145328719723301E-2</v>
      </c>
      <c r="BR330" s="4">
        <f t="shared" si="159"/>
        <v>-1.7522658610271802E-2</v>
      </c>
      <c r="BS330" s="4">
        <f t="shared" si="159"/>
        <v>3.4943473792394597E-2</v>
      </c>
      <c r="BT330" s="4">
        <f t="shared" si="159"/>
        <v>6.259204712812938E-3</v>
      </c>
      <c r="BU330" s="4">
        <f t="shared" si="159"/>
        <v>6.1475409836065475E-2</v>
      </c>
      <c r="BV330" s="4">
        <f t="shared" si="159"/>
        <v>-2.6220911176663364E-2</v>
      </c>
      <c r="BW330" s="4">
        <f t="shared" si="159"/>
        <v>6.4097947425279189E-2</v>
      </c>
      <c r="BX330" s="4">
        <f t="shared" si="159"/>
        <v>1.67644593461862E-2</v>
      </c>
      <c r="BY330" s="4">
        <f t="shared" si="159"/>
        <v>6.2217194570135748E-2</v>
      </c>
      <c r="BZ330" s="4">
        <f t="shared" si="159"/>
        <v>-3.0464584920031346E-3</v>
      </c>
      <c r="CA330" s="4">
        <f t="shared" si="159"/>
        <v>-9.5168374816983814E-2</v>
      </c>
      <c r="CB330" s="4">
        <f t="shared" si="159"/>
        <v>2.2956326987682019E-2</v>
      </c>
      <c r="CC330" s="4">
        <f t="shared" si="159"/>
        <v>-1.5967153284671576E-2</v>
      </c>
      <c r="CD330" s="4">
        <f t="shared" si="159"/>
        <v>-7.5284090909090939E-2</v>
      </c>
      <c r="CE330" s="4">
        <f t="shared" si="159"/>
        <v>-6.968463886063081E-2</v>
      </c>
      <c r="CF330" s="4">
        <f t="shared" si="159"/>
        <v>-4.9153105280637654E-2</v>
      </c>
      <c r="CG330" s="4">
        <f t="shared" si="159"/>
        <v>5.1840331778141291E-4</v>
      </c>
      <c r="CH330" s="4">
        <f t="shared" si="159"/>
        <v>-2.5087807325639755E-2</v>
      </c>
      <c r="CI330" s="4">
        <f t="shared" si="159"/>
        <v>-7.4257425742574212E-2</v>
      </c>
      <c r="CJ330" s="4">
        <f t="shared" si="159"/>
        <v>-7.4020840819259748E-2</v>
      </c>
      <c r="CK330" s="4">
        <f t="shared" si="159"/>
        <v>-9.0225563909773765E-3</v>
      </c>
      <c r="CL330" s="4">
        <f t="shared" si="159"/>
        <v>-1.7812963879267674E-2</v>
      </c>
      <c r="CM330" s="4">
        <f t="shared" si="159"/>
        <v>-1.0923535253227423E-2</v>
      </c>
      <c r="CN330" s="4">
        <f t="shared" si="159"/>
        <v>-1.4146772767462457E-2</v>
      </c>
      <c r="CO330" s="4">
        <f t="shared" si="159"/>
        <v>9.3198992443324746E-2</v>
      </c>
      <c r="CP330" s="4">
        <f t="shared" si="159"/>
        <v>-1.5816326530612379E-2</v>
      </c>
      <c r="CQ330" s="4">
        <f t="shared" si="159"/>
        <v>-1.6048144433299938E-2</v>
      </c>
      <c r="CR330" s="4">
        <f t="shared" si="159"/>
        <v>4.629168740666989E-2</v>
      </c>
      <c r="CS330" s="4">
        <f t="shared" si="159"/>
        <v>2.8690071725179456E-2</v>
      </c>
      <c r="CT330" s="4">
        <f t="shared" si="159"/>
        <v>-1.3681592039800905E-2</v>
      </c>
      <c r="CU330" s="4">
        <f t="shared" si="159"/>
        <v>-1.8850141376060003E-3</v>
      </c>
      <c r="CV330" s="4">
        <f t="shared" si="159"/>
        <v>1.8927444794952786E-2</v>
      </c>
      <c r="CW330" s="4">
        <f t="shared" si="159"/>
        <v>3.7037037037036979E-2</v>
      </c>
      <c r="CX330" s="4">
        <f t="shared" si="159"/>
        <v>-1.1025358324144863E-3</v>
      </c>
    </row>
    <row r="331" spans="2:102" x14ac:dyDescent="0.35">
      <c r="B331" s="3">
        <f t="shared" si="142"/>
        <v>75</v>
      </c>
      <c r="C331" s="4">
        <f t="shared" si="143"/>
        <v>-4.4077134986224564E-3</v>
      </c>
      <c r="D331" s="4">
        <f t="shared" ref="D331:BO331" si="160">D78/D77-1</f>
        <v>-2.6560424966800555E-3</v>
      </c>
      <c r="E331" s="4">
        <f t="shared" si="160"/>
        <v>-1.0615711252653925E-3</v>
      </c>
      <c r="F331" s="4">
        <f t="shared" si="160"/>
        <v>0</v>
      </c>
      <c r="G331" s="4">
        <f t="shared" si="160"/>
        <v>0</v>
      </c>
      <c r="H331" s="4">
        <f t="shared" si="160"/>
        <v>-1.4067995310668158E-2</v>
      </c>
      <c r="I331" s="4">
        <f t="shared" si="160"/>
        <v>-2.4140012070005268E-3</v>
      </c>
      <c r="J331" s="4">
        <f t="shared" si="160"/>
        <v>-1.6326530612244872E-2</v>
      </c>
      <c r="K331" s="4">
        <f t="shared" si="160"/>
        <v>2.2870211549459452E-3</v>
      </c>
      <c r="L331" s="4">
        <f t="shared" si="160"/>
        <v>3.1847133757960666E-3</v>
      </c>
      <c r="M331" s="4">
        <f t="shared" si="160"/>
        <v>6.0078101531990669E-4</v>
      </c>
      <c r="N331" s="4">
        <f t="shared" si="160"/>
        <v>0</v>
      </c>
      <c r="O331" s="4">
        <f t="shared" si="160"/>
        <v>2.6702269692924219E-3</v>
      </c>
      <c r="P331" s="4">
        <f t="shared" si="160"/>
        <v>-1.551724137931032E-2</v>
      </c>
      <c r="Q331" s="4">
        <f t="shared" si="160"/>
        <v>4.6419098143235527E-3</v>
      </c>
      <c r="R331" s="4">
        <f t="shared" si="160"/>
        <v>-3.3370411568409697E-3</v>
      </c>
      <c r="S331" s="4">
        <f t="shared" si="160"/>
        <v>4.3750000000000178E-3</v>
      </c>
      <c r="T331" s="4">
        <f t="shared" si="160"/>
        <v>1.2599748005039935E-3</v>
      </c>
      <c r="U331" s="4">
        <f t="shared" si="160"/>
        <v>0</v>
      </c>
      <c r="V331" s="4">
        <f t="shared" si="160"/>
        <v>1.5934331240946342E-2</v>
      </c>
      <c r="W331" s="4">
        <f t="shared" si="160"/>
        <v>1.2531328320801727E-3</v>
      </c>
      <c r="X331" s="4">
        <f t="shared" si="160"/>
        <v>0</v>
      </c>
      <c r="Y331" s="4">
        <f t="shared" si="160"/>
        <v>1.8363939899832982E-2</v>
      </c>
      <c r="Z331" s="4">
        <f t="shared" si="160"/>
        <v>-3.7629350893697566E-3</v>
      </c>
      <c r="AA331" s="4">
        <f t="shared" si="160"/>
        <v>-8.5616438356164171E-3</v>
      </c>
      <c r="AB331" s="4">
        <f t="shared" si="160"/>
        <v>3.4992223950234269E-3</v>
      </c>
      <c r="AC331" s="4">
        <f t="shared" si="160"/>
        <v>-6.9348127600554754E-4</v>
      </c>
      <c r="AD331" s="4">
        <f t="shared" si="160"/>
        <v>0</v>
      </c>
      <c r="AE331" s="4">
        <f t="shared" si="160"/>
        <v>-6.4620355411955099E-3</v>
      </c>
      <c r="AF331" s="4">
        <f t="shared" si="160"/>
        <v>8.9949159170903403E-3</v>
      </c>
      <c r="AG331" s="4">
        <f t="shared" si="160"/>
        <v>8.8291746641075974E-3</v>
      </c>
      <c r="AH331" s="4">
        <f t="shared" si="160"/>
        <v>4.7169811320755262E-3</v>
      </c>
      <c r="AI331" s="4">
        <f t="shared" si="160"/>
        <v>-7.5282308657464991E-3</v>
      </c>
      <c r="AJ331" s="4">
        <f t="shared" si="160"/>
        <v>-1.4376996805111841E-2</v>
      </c>
      <c r="AK331" s="4">
        <f t="shared" si="160"/>
        <v>-1.5070921985815722E-2</v>
      </c>
      <c r="AL331" s="4">
        <f t="shared" si="160"/>
        <v>-1.2150668286755595E-3</v>
      </c>
      <c r="AM331" s="4">
        <f t="shared" si="160"/>
        <v>-1.7261219792863436E-3</v>
      </c>
      <c r="AN331" s="4">
        <f t="shared" si="160"/>
        <v>-1.4740108611326685E-2</v>
      </c>
      <c r="AO331" s="4">
        <f t="shared" si="160"/>
        <v>-2.0695364238411118E-3</v>
      </c>
      <c r="AP331" s="4">
        <f t="shared" si="160"/>
        <v>-1.8157058556514949E-3</v>
      </c>
      <c r="AQ331" s="4">
        <f t="shared" si="160"/>
        <v>2.5188916876572875E-3</v>
      </c>
      <c r="AR331" s="4">
        <f t="shared" si="160"/>
        <v>5.0792360828930683E-3</v>
      </c>
      <c r="AS331" s="4">
        <f t="shared" si="160"/>
        <v>-4.764173415910955E-4</v>
      </c>
      <c r="AT331" s="4">
        <f t="shared" si="160"/>
        <v>-2.3743569449941049E-3</v>
      </c>
      <c r="AU331" s="4">
        <f t="shared" si="160"/>
        <v>-3.5268583830710964E-3</v>
      </c>
      <c r="AV331" s="4">
        <f t="shared" si="160"/>
        <v>1.8656716417910779E-3</v>
      </c>
      <c r="AW331" s="4">
        <f t="shared" si="160"/>
        <v>-1.4351320321470684E-3</v>
      </c>
      <c r="AX331" s="4">
        <f t="shared" si="160"/>
        <v>4.7377326565143374E-3</v>
      </c>
      <c r="AY331" s="4">
        <f t="shared" si="160"/>
        <v>-2.6540843409023074E-3</v>
      </c>
      <c r="AZ331" s="4">
        <f t="shared" si="160"/>
        <v>-6.2085206593877063E-3</v>
      </c>
      <c r="BA331" s="4">
        <f t="shared" si="160"/>
        <v>4.8251748251748161E-2</v>
      </c>
      <c r="BB331" s="4">
        <f t="shared" si="160"/>
        <v>7.9329608938547569E-2</v>
      </c>
      <c r="BC331" s="4">
        <f t="shared" si="160"/>
        <v>-6.8846815834767705E-3</v>
      </c>
      <c r="BD331" s="4">
        <f t="shared" si="160"/>
        <v>2.0594965675057253E-2</v>
      </c>
      <c r="BE331" s="4">
        <f t="shared" si="160"/>
        <v>-4.6462513199577726E-2</v>
      </c>
      <c r="BF331" s="4">
        <f t="shared" si="160"/>
        <v>-1.5350877192982337E-2</v>
      </c>
      <c r="BG331" s="4">
        <f t="shared" si="160"/>
        <v>-2.6774595267745838E-2</v>
      </c>
      <c r="BH331" s="4">
        <f t="shared" si="160"/>
        <v>-2.1752265861027187E-2</v>
      </c>
      <c r="BI331" s="4">
        <f t="shared" si="160"/>
        <v>4.4104803493449918E-2</v>
      </c>
      <c r="BJ331" s="4">
        <f t="shared" si="160"/>
        <v>2.0408163265306145E-2</v>
      </c>
      <c r="BK331" s="4">
        <f t="shared" si="160"/>
        <v>-4.9291435613063594E-3</v>
      </c>
      <c r="BL331" s="4">
        <f t="shared" si="160"/>
        <v>1.3850415512466352E-3</v>
      </c>
      <c r="BM331" s="4">
        <f t="shared" si="160"/>
        <v>4.6753246753246769E-2</v>
      </c>
      <c r="BN331" s="4">
        <f t="shared" si="160"/>
        <v>-5.533141210374648E-2</v>
      </c>
      <c r="BO331" s="4">
        <f t="shared" si="160"/>
        <v>-2.9121164846593772E-2</v>
      </c>
      <c r="BP331" s="4">
        <f t="shared" ref="BP331:CX331" si="161">BP78/BP77-1</f>
        <v>-3.662109375E-2</v>
      </c>
      <c r="BQ331" s="4">
        <f t="shared" si="161"/>
        <v>-2.6404874746106866E-2</v>
      </c>
      <c r="BR331" s="4">
        <f t="shared" si="161"/>
        <v>-0.10455104551045513</v>
      </c>
      <c r="BS331" s="4">
        <f t="shared" si="161"/>
        <v>-9.930486593843213E-4</v>
      </c>
      <c r="BT331" s="4">
        <f t="shared" si="161"/>
        <v>-6.9520673252835286E-3</v>
      </c>
      <c r="BU331" s="4">
        <f t="shared" si="161"/>
        <v>-1.287001287001277E-2</v>
      </c>
      <c r="BV331" s="4">
        <f t="shared" si="161"/>
        <v>-2.05318074722316E-2</v>
      </c>
      <c r="BW331" s="4">
        <f t="shared" si="161"/>
        <v>-5.2791878172588902E-2</v>
      </c>
      <c r="BX331" s="4">
        <f t="shared" si="161"/>
        <v>4.9464138499586419E-3</v>
      </c>
      <c r="BY331" s="4">
        <f t="shared" si="161"/>
        <v>-0.10010649627263057</v>
      </c>
      <c r="BZ331" s="4">
        <f t="shared" si="161"/>
        <v>-1.5278838808250317E-3</v>
      </c>
      <c r="CA331" s="4">
        <f t="shared" si="161"/>
        <v>5.3937432578209377E-2</v>
      </c>
      <c r="CB331" s="4">
        <f t="shared" si="161"/>
        <v>-1.5325670498084309E-2</v>
      </c>
      <c r="CC331" s="4">
        <f t="shared" si="161"/>
        <v>2.1325915623551239E-2</v>
      </c>
      <c r="CD331" s="4">
        <f t="shared" si="161"/>
        <v>1.3824884792626779E-2</v>
      </c>
      <c r="CE331" s="4">
        <f t="shared" si="161"/>
        <v>7.6544559868780837E-3</v>
      </c>
      <c r="CF331" s="4">
        <f t="shared" si="161"/>
        <v>-2.5497729654208934E-2</v>
      </c>
      <c r="CG331" s="4">
        <f t="shared" si="161"/>
        <v>-2.4870466321243567E-2</v>
      </c>
      <c r="CH331" s="4">
        <f t="shared" si="161"/>
        <v>6.690684508491973E-3</v>
      </c>
      <c r="CI331" s="4">
        <f t="shared" si="161"/>
        <v>5.3475935828874999E-3</v>
      </c>
      <c r="CJ331" s="4">
        <f t="shared" si="161"/>
        <v>3.5312378734963179E-2</v>
      </c>
      <c r="CK331" s="4">
        <f t="shared" si="161"/>
        <v>-4.2488619119878557E-2</v>
      </c>
      <c r="CL331" s="4">
        <f t="shared" si="161"/>
        <v>1.8136020151133581E-2</v>
      </c>
      <c r="CM331" s="4">
        <f t="shared" si="161"/>
        <v>-3.2797858099062882E-2</v>
      </c>
      <c r="CN331" s="4">
        <f t="shared" si="161"/>
        <v>3.6771300448430466E-2</v>
      </c>
      <c r="CO331" s="4">
        <f t="shared" si="161"/>
        <v>-6.2211981566820174E-2</v>
      </c>
      <c r="CP331" s="4">
        <f t="shared" si="161"/>
        <v>-3.8361845515811233E-2</v>
      </c>
      <c r="CQ331" s="4">
        <f t="shared" si="161"/>
        <v>-2.9051987767584109E-2</v>
      </c>
      <c r="CR331" s="4">
        <f t="shared" si="161"/>
        <v>-8.325404376784018E-2</v>
      </c>
      <c r="CS331" s="4">
        <f t="shared" si="161"/>
        <v>-3.1926605504587147E-2</v>
      </c>
      <c r="CT331" s="4">
        <f t="shared" si="161"/>
        <v>-1.7654476670870056E-2</v>
      </c>
      <c r="CU331" s="4">
        <f t="shared" si="161"/>
        <v>-6.6572237960339953E-2</v>
      </c>
      <c r="CV331" s="4">
        <f t="shared" si="161"/>
        <v>0</v>
      </c>
      <c r="CW331" s="4">
        <f t="shared" si="161"/>
        <v>-2.3809523809523836E-2</v>
      </c>
      <c r="CX331" s="4">
        <f t="shared" si="161"/>
        <v>8.9403973509933676E-2</v>
      </c>
    </row>
    <row r="332" spans="2:102" x14ac:dyDescent="0.35">
      <c r="B332" s="3">
        <f t="shared" si="142"/>
        <v>76</v>
      </c>
      <c r="C332" s="4">
        <f t="shared" si="143"/>
        <v>1.3835085777531786E-2</v>
      </c>
      <c r="D332" s="4">
        <f t="shared" ref="D332:BO332" si="162">D79/D78-1</f>
        <v>2.6631158455392434E-3</v>
      </c>
      <c r="E332" s="4">
        <f t="shared" si="162"/>
        <v>2.6567481402763882E-3</v>
      </c>
      <c r="F332" s="4">
        <f t="shared" si="162"/>
        <v>0</v>
      </c>
      <c r="G332" s="4">
        <f t="shared" si="162"/>
        <v>0</v>
      </c>
      <c r="H332" s="4">
        <f t="shared" si="162"/>
        <v>7.1343638525565023E-3</v>
      </c>
      <c r="I332" s="4">
        <f t="shared" si="162"/>
        <v>2.4198427102237741E-3</v>
      </c>
      <c r="J332" s="4">
        <f t="shared" si="162"/>
        <v>-1.8153526970954403E-2</v>
      </c>
      <c r="K332" s="4">
        <f t="shared" si="162"/>
        <v>0</v>
      </c>
      <c r="L332" s="4">
        <f t="shared" si="162"/>
        <v>9.523809523809712E-3</v>
      </c>
      <c r="M332" s="4">
        <f t="shared" si="162"/>
        <v>3.002101471029528E-3</v>
      </c>
      <c r="N332" s="4">
        <f t="shared" si="162"/>
        <v>0</v>
      </c>
      <c r="O332" s="4">
        <f t="shared" si="162"/>
        <v>1.3315579227695107E-3</v>
      </c>
      <c r="P332" s="4">
        <f t="shared" si="162"/>
        <v>5.8377116170471588E-4</v>
      </c>
      <c r="Q332" s="4">
        <f t="shared" si="162"/>
        <v>2.6402640264024946E-3</v>
      </c>
      <c r="R332" s="4">
        <f t="shared" si="162"/>
        <v>2.2321428571430157E-3</v>
      </c>
      <c r="S332" s="4">
        <f t="shared" si="162"/>
        <v>-1.8668326073429942E-3</v>
      </c>
      <c r="T332" s="4">
        <f t="shared" si="162"/>
        <v>-6.7114093959731447E-3</v>
      </c>
      <c r="U332" s="4">
        <f t="shared" si="162"/>
        <v>4.0000000000000036E-3</v>
      </c>
      <c r="V332" s="4">
        <f t="shared" si="162"/>
        <v>-3.0893536121672227E-3</v>
      </c>
      <c r="W332" s="4">
        <f t="shared" si="162"/>
        <v>0</v>
      </c>
      <c r="X332" s="4">
        <f t="shared" si="162"/>
        <v>0</v>
      </c>
      <c r="Y332" s="4">
        <f t="shared" si="162"/>
        <v>1.6393442622950838E-2</v>
      </c>
      <c r="Z332" s="4">
        <f t="shared" si="162"/>
        <v>-8.4985835694051381E-3</v>
      </c>
      <c r="AA332" s="4">
        <f t="shared" si="162"/>
        <v>6.9084628670121884E-3</v>
      </c>
      <c r="AB332" s="4">
        <f t="shared" si="162"/>
        <v>-7.5552111584656911E-3</v>
      </c>
      <c r="AC332" s="4">
        <f t="shared" si="162"/>
        <v>-2.0818875780707069E-3</v>
      </c>
      <c r="AD332" s="4">
        <f t="shared" si="162"/>
        <v>-6.009615384616751E-4</v>
      </c>
      <c r="AE332" s="4">
        <f t="shared" si="162"/>
        <v>1.1382113821138073E-2</v>
      </c>
      <c r="AF332" s="4">
        <f t="shared" si="162"/>
        <v>-6.9767441860465462E-3</v>
      </c>
      <c r="AG332" s="4">
        <f t="shared" si="162"/>
        <v>-1.5220700152207556E-3</v>
      </c>
      <c r="AH332" s="4">
        <f t="shared" si="162"/>
        <v>-2.0187793427229983E-2</v>
      </c>
      <c r="AI332" s="4">
        <f t="shared" si="162"/>
        <v>6.321112515802696E-3</v>
      </c>
      <c r="AJ332" s="4">
        <f t="shared" si="162"/>
        <v>1.1345218800648427E-2</v>
      </c>
      <c r="AK332" s="4">
        <f t="shared" si="162"/>
        <v>1.8001800180018623E-3</v>
      </c>
      <c r="AL332" s="4">
        <f t="shared" si="162"/>
        <v>2.4330900243307862E-3</v>
      </c>
      <c r="AM332" s="4">
        <f t="shared" si="162"/>
        <v>-1.1527377521615145E-3</v>
      </c>
      <c r="AN332" s="4">
        <f t="shared" si="162"/>
        <v>-2.3622047244094002E-3</v>
      </c>
      <c r="AO332" s="4">
        <f t="shared" si="162"/>
        <v>2.4885939444214689E-3</v>
      </c>
      <c r="AP332" s="4">
        <f t="shared" si="162"/>
        <v>1.0004547521600848E-2</v>
      </c>
      <c r="AQ332" s="4">
        <f t="shared" si="162"/>
        <v>0</v>
      </c>
      <c r="AR332" s="4">
        <f t="shared" si="162"/>
        <v>4.0428542551040891E-3</v>
      </c>
      <c r="AS332" s="4">
        <f t="shared" si="162"/>
        <v>-1.4299332697808032E-3</v>
      </c>
      <c r="AT332" s="4">
        <f t="shared" si="162"/>
        <v>-6.0822424963637989E-3</v>
      </c>
      <c r="AU332" s="4">
        <f t="shared" si="162"/>
        <v>-5.7173972229783709E-3</v>
      </c>
      <c r="AV332" s="4">
        <f t="shared" si="162"/>
        <v>2.5393600812595452E-3</v>
      </c>
      <c r="AW332" s="4">
        <f t="shared" si="162"/>
        <v>-3.5929864903707642E-3</v>
      </c>
      <c r="AX332" s="4">
        <f t="shared" si="162"/>
        <v>-1.6840687100033724E-3</v>
      </c>
      <c r="AY332" s="4">
        <f t="shared" si="162"/>
        <v>4.1395623891189448E-3</v>
      </c>
      <c r="AZ332" s="4">
        <f t="shared" si="162"/>
        <v>-6.031882809134026E-3</v>
      </c>
      <c r="BA332" s="4">
        <f t="shared" si="162"/>
        <v>-4.2028018679119428E-2</v>
      </c>
      <c r="BB332" s="4">
        <f t="shared" si="162"/>
        <v>-7.349896480331275E-2</v>
      </c>
      <c r="BC332" s="4">
        <f t="shared" si="162"/>
        <v>-1.675332177931832E-2</v>
      </c>
      <c r="BD332" s="4">
        <f t="shared" si="162"/>
        <v>-1.7937219730941756E-2</v>
      </c>
      <c r="BE332" s="4">
        <f t="shared" si="162"/>
        <v>-1.1074197120708451E-3</v>
      </c>
      <c r="BF332" s="4">
        <f t="shared" si="162"/>
        <v>-2.4498886414254017E-2</v>
      </c>
      <c r="BG332" s="4">
        <f t="shared" si="162"/>
        <v>-1.9193857965451588E-3</v>
      </c>
      <c r="BH332" s="4">
        <f t="shared" si="162"/>
        <v>-2.9030265596046934E-2</v>
      </c>
      <c r="BI332" s="4">
        <f t="shared" si="162"/>
        <v>-8.4065244667503203E-2</v>
      </c>
      <c r="BJ332" s="4">
        <f t="shared" si="162"/>
        <v>-2.0000000000000018E-2</v>
      </c>
      <c r="BK332" s="4">
        <f t="shared" si="162"/>
        <v>-6.1919504643961343E-3</v>
      </c>
      <c r="BL332" s="4">
        <f t="shared" si="162"/>
        <v>-2.4435223605348111E-2</v>
      </c>
      <c r="BM332" s="4">
        <f t="shared" si="162"/>
        <v>-7.2787427626137213E-2</v>
      </c>
      <c r="BN332" s="4">
        <f t="shared" si="162"/>
        <v>6.9554606467358226E-2</v>
      </c>
      <c r="BO332" s="4">
        <f t="shared" si="162"/>
        <v>-4.4456347080878533E-2</v>
      </c>
      <c r="BP332" s="4">
        <f t="shared" ref="BP332:CX332" si="163">BP79/BP78-1</f>
        <v>0.11809427268119599</v>
      </c>
      <c r="BQ332" s="4">
        <f t="shared" si="163"/>
        <v>2.9902642559109793E-2</v>
      </c>
      <c r="BR332" s="4">
        <f t="shared" si="163"/>
        <v>9.4780219780219666E-2</v>
      </c>
      <c r="BS332" s="4">
        <f t="shared" si="163"/>
        <v>-3.0815109343936387E-2</v>
      </c>
      <c r="BT332" s="4">
        <f t="shared" si="163"/>
        <v>-4.2741341193809901E-2</v>
      </c>
      <c r="BU332" s="4">
        <f t="shared" si="163"/>
        <v>-3.0638852672751016E-2</v>
      </c>
      <c r="BV332" s="4">
        <f t="shared" si="163"/>
        <v>-1.5463917525773252E-2</v>
      </c>
      <c r="BW332" s="4">
        <f t="shared" si="163"/>
        <v>-2.2508038585209E-2</v>
      </c>
      <c r="BX332" s="4">
        <f t="shared" si="163"/>
        <v>8.2034454470880647E-4</v>
      </c>
      <c r="BY332" s="4">
        <f t="shared" si="163"/>
        <v>0.13491124260355036</v>
      </c>
      <c r="BZ332" s="4">
        <f t="shared" si="163"/>
        <v>-1.912777352716144E-2</v>
      </c>
      <c r="CA332" s="4">
        <f t="shared" si="163"/>
        <v>5.6294779938588224E-3</v>
      </c>
      <c r="CB332" s="4">
        <f t="shared" si="163"/>
        <v>-5.5586436909382808E-4</v>
      </c>
      <c r="CC332" s="4">
        <f t="shared" si="163"/>
        <v>-7.2628234226055466E-2</v>
      </c>
      <c r="CD332" s="4">
        <f t="shared" si="163"/>
        <v>-7.575757575757569E-3</v>
      </c>
      <c r="CE332" s="4">
        <f t="shared" si="163"/>
        <v>2.6587086272382043E-2</v>
      </c>
      <c r="CF332" s="4">
        <f t="shared" si="163"/>
        <v>7.9569892473118298E-2</v>
      </c>
      <c r="CG332" s="4">
        <f t="shared" si="163"/>
        <v>-3.7194473963868546E-3</v>
      </c>
      <c r="CH332" s="4">
        <f t="shared" si="163"/>
        <v>3.9366053169734183E-2</v>
      </c>
      <c r="CI332" s="4">
        <f t="shared" si="163"/>
        <v>-2.9255319148936088E-2</v>
      </c>
      <c r="CJ332" s="4">
        <f t="shared" si="163"/>
        <v>9.3703148425787752E-3</v>
      </c>
      <c r="CK332" s="4">
        <f t="shared" si="163"/>
        <v>1.267828843106189E-2</v>
      </c>
      <c r="CL332" s="4">
        <f t="shared" si="163"/>
        <v>-5.9376546264225949E-3</v>
      </c>
      <c r="CM332" s="4">
        <f t="shared" si="163"/>
        <v>5.8823529411764497E-3</v>
      </c>
      <c r="CN332" s="4">
        <f t="shared" si="163"/>
        <v>-1.6435986159169635E-2</v>
      </c>
      <c r="CO332" s="4">
        <f t="shared" si="163"/>
        <v>-7.2481572481572609E-2</v>
      </c>
      <c r="CP332" s="4">
        <f t="shared" si="163"/>
        <v>1.4016172506738478E-2</v>
      </c>
      <c r="CQ332" s="4">
        <f t="shared" si="163"/>
        <v>8.1889763779527502E-2</v>
      </c>
      <c r="CR332" s="4">
        <f t="shared" si="163"/>
        <v>1.5568240788792487E-3</v>
      </c>
      <c r="CS332" s="4">
        <f t="shared" si="163"/>
        <v>-6.8233510235026218E-3</v>
      </c>
      <c r="CT332" s="4">
        <f t="shared" si="163"/>
        <v>2.3748395378690557E-2</v>
      </c>
      <c r="CU332" s="4">
        <f t="shared" si="163"/>
        <v>3.6418816388467334E-2</v>
      </c>
      <c r="CV332" s="4">
        <f t="shared" si="163"/>
        <v>3.7151702786377694E-2</v>
      </c>
      <c r="CW332" s="4">
        <f t="shared" si="163"/>
        <v>3.2520325203251987E-2</v>
      </c>
      <c r="CX332" s="4">
        <f t="shared" si="163"/>
        <v>3.9007092198581672E-2</v>
      </c>
    </row>
    <row r="333" spans="2:102" x14ac:dyDescent="0.35">
      <c r="B333" s="3">
        <f t="shared" si="142"/>
        <v>77</v>
      </c>
      <c r="C333" s="4">
        <f t="shared" si="143"/>
        <v>1.6375545851528006E-3</v>
      </c>
      <c r="D333" s="4">
        <f t="shared" ref="D333:BO333" si="164">D80/D79-1</f>
        <v>3.9840637450199168E-3</v>
      </c>
      <c r="E333" s="4">
        <f t="shared" si="164"/>
        <v>5.2994170641227356E-3</v>
      </c>
      <c r="F333" s="4">
        <f t="shared" si="164"/>
        <v>0</v>
      </c>
      <c r="G333" s="4">
        <f t="shared" si="164"/>
        <v>0</v>
      </c>
      <c r="H333" s="4">
        <f t="shared" si="164"/>
        <v>5.9031877213693296E-3</v>
      </c>
      <c r="I333" s="4">
        <f t="shared" si="164"/>
        <v>0</v>
      </c>
      <c r="J333" s="4">
        <f t="shared" si="164"/>
        <v>8.4521922873745936E-3</v>
      </c>
      <c r="K333" s="4">
        <f t="shared" si="164"/>
        <v>-4.5636052481461409E-3</v>
      </c>
      <c r="L333" s="4">
        <f t="shared" si="164"/>
        <v>-2.2012578616352307E-2</v>
      </c>
      <c r="M333" s="4">
        <f t="shared" si="164"/>
        <v>-1.4965579167912635E-3</v>
      </c>
      <c r="N333" s="4">
        <f t="shared" si="164"/>
        <v>-9.2592592592593004E-3</v>
      </c>
      <c r="O333" s="4">
        <f t="shared" si="164"/>
        <v>2.6595744680850686E-3</v>
      </c>
      <c r="P333" s="4">
        <f t="shared" si="164"/>
        <v>-5.83430571761967E-3</v>
      </c>
      <c r="Q333" s="4">
        <f t="shared" si="164"/>
        <v>1.3166556945358732E-3</v>
      </c>
      <c r="R333" s="4">
        <f t="shared" si="164"/>
        <v>-2.9695619896066283E-3</v>
      </c>
      <c r="S333" s="4">
        <f t="shared" si="164"/>
        <v>2.805486284289449E-3</v>
      </c>
      <c r="T333" s="4">
        <f t="shared" si="164"/>
        <v>-2.1114864864865135E-3</v>
      </c>
      <c r="U333" s="4">
        <f t="shared" si="164"/>
        <v>3.9840637450199168E-3</v>
      </c>
      <c r="V333" s="4">
        <f t="shared" si="164"/>
        <v>-5.7210965435041672E-3</v>
      </c>
      <c r="W333" s="4">
        <f t="shared" si="164"/>
        <v>-6.8836045056320794E-3</v>
      </c>
      <c r="X333" s="4">
        <f t="shared" si="164"/>
        <v>0</v>
      </c>
      <c r="Y333" s="4">
        <f t="shared" si="164"/>
        <v>-1.612903225806428E-3</v>
      </c>
      <c r="Z333" s="4">
        <f t="shared" si="164"/>
        <v>-3.8095238095237072E-3</v>
      </c>
      <c r="AA333" s="4">
        <f t="shared" si="164"/>
        <v>1.2006861063464935E-2</v>
      </c>
      <c r="AB333" s="4">
        <f t="shared" si="164"/>
        <v>-5.6607456568417147E-3</v>
      </c>
      <c r="AC333" s="4">
        <f t="shared" si="164"/>
        <v>-2.7816411682893838E-3</v>
      </c>
      <c r="AD333" s="4">
        <f t="shared" si="164"/>
        <v>1.2026458208056479E-3</v>
      </c>
      <c r="AE333" s="4">
        <f t="shared" si="164"/>
        <v>9.6463022508039842E-3</v>
      </c>
      <c r="AF333" s="4">
        <f t="shared" si="164"/>
        <v>1.2099921935987412E-2</v>
      </c>
      <c r="AG333" s="4">
        <f t="shared" si="164"/>
        <v>1.5243902439026069E-3</v>
      </c>
      <c r="AH333" s="4">
        <f t="shared" si="164"/>
        <v>1.4374700527072459E-2</v>
      </c>
      <c r="AI333" s="4">
        <f t="shared" si="164"/>
        <v>-3.7688442211055717E-3</v>
      </c>
      <c r="AJ333" s="4">
        <f t="shared" si="164"/>
        <v>8.0128205128204844E-3</v>
      </c>
      <c r="AK333" s="4">
        <f t="shared" si="164"/>
        <v>-1.1081162024558222E-2</v>
      </c>
      <c r="AL333" s="4">
        <f t="shared" si="164"/>
        <v>2.4271844660193054E-3</v>
      </c>
      <c r="AM333" s="4">
        <f t="shared" si="164"/>
        <v>-5.7703404500852873E-4</v>
      </c>
      <c r="AN333" s="4">
        <f t="shared" si="164"/>
        <v>-8.6819258089976259E-3</v>
      </c>
      <c r="AO333" s="4">
        <f t="shared" si="164"/>
        <v>4.9648324369051533E-3</v>
      </c>
      <c r="AP333" s="4">
        <f t="shared" si="164"/>
        <v>-2.7014858171995337E-3</v>
      </c>
      <c r="AQ333" s="4">
        <f t="shared" si="164"/>
        <v>-7.5376884422110324E-3</v>
      </c>
      <c r="AR333" s="4">
        <f t="shared" si="164"/>
        <v>-5.6372055566740187E-3</v>
      </c>
      <c r="AS333" s="4">
        <f t="shared" si="164"/>
        <v>9.5465393794746944E-4</v>
      </c>
      <c r="AT333" s="4">
        <f t="shared" si="164"/>
        <v>-1.8624451243847151E-3</v>
      </c>
      <c r="AU333" s="4">
        <f t="shared" si="164"/>
        <v>2.7382256297916463E-3</v>
      </c>
      <c r="AV333" s="4">
        <f t="shared" si="164"/>
        <v>2.0263424518744966E-3</v>
      </c>
      <c r="AW333" s="4">
        <f t="shared" si="164"/>
        <v>-1.1250540891388994E-2</v>
      </c>
      <c r="AX333" s="4">
        <f t="shared" si="164"/>
        <v>-3.711201079622084E-3</v>
      </c>
      <c r="AY333" s="4">
        <f t="shared" si="164"/>
        <v>-3.2391048292108593E-3</v>
      </c>
      <c r="AZ333" s="4">
        <f t="shared" si="164"/>
        <v>1.4304291287386084E-2</v>
      </c>
      <c r="BA333" s="4">
        <f t="shared" si="164"/>
        <v>6.0584958217270168E-2</v>
      </c>
      <c r="BB333" s="4">
        <f t="shared" si="164"/>
        <v>-1.4525139664804398E-2</v>
      </c>
      <c r="BC333" s="4">
        <f t="shared" si="164"/>
        <v>3.2314923619271463E-2</v>
      </c>
      <c r="BD333" s="4">
        <f t="shared" si="164"/>
        <v>-2.1308980213089912E-2</v>
      </c>
      <c r="BE333" s="4">
        <f t="shared" si="164"/>
        <v>4.9334811529933464E-2</v>
      </c>
      <c r="BF333" s="4">
        <f t="shared" si="164"/>
        <v>2.8538812785388057E-2</v>
      </c>
      <c r="BG333" s="4">
        <f t="shared" si="164"/>
        <v>5.7692307692307487E-3</v>
      </c>
      <c r="BH333" s="4">
        <f t="shared" si="164"/>
        <v>6.2340966921119456E-2</v>
      </c>
      <c r="BI333" s="4">
        <f t="shared" si="164"/>
        <v>2.2374429223744441E-2</v>
      </c>
      <c r="BJ333" s="4">
        <f t="shared" si="164"/>
        <v>2.0408163265306145E-2</v>
      </c>
      <c r="BK333" s="4">
        <f t="shared" si="164"/>
        <v>1.9314641744548222E-2</v>
      </c>
      <c r="BL333" s="4">
        <f t="shared" si="164"/>
        <v>-1.4177693761815435E-3</v>
      </c>
      <c r="BM333" s="4">
        <f t="shared" si="164"/>
        <v>-3.9250669045495234E-2</v>
      </c>
      <c r="BN333" s="4">
        <f t="shared" si="164"/>
        <v>-4.848830576155172E-2</v>
      </c>
      <c r="BO333" s="4">
        <f t="shared" si="164"/>
        <v>9.5291479820629466E-3</v>
      </c>
      <c r="BP333" s="4">
        <f t="shared" ref="BP333:CX333" si="165">BP80/BP79-1</f>
        <v>-2.4025385312783198E-2</v>
      </c>
      <c r="BQ333" s="4">
        <f t="shared" si="165"/>
        <v>-1.6880486158001307E-2</v>
      </c>
      <c r="BR333" s="4">
        <f t="shared" si="165"/>
        <v>-3.5131744040150514E-2</v>
      </c>
      <c r="BS333" s="4">
        <f t="shared" si="165"/>
        <v>1.8461538461538529E-2</v>
      </c>
      <c r="BT333" s="4">
        <f t="shared" si="165"/>
        <v>1.1547344110856006E-3</v>
      </c>
      <c r="BU333" s="4">
        <f t="shared" si="165"/>
        <v>6.7921990585070757E-2</v>
      </c>
      <c r="BV333" s="4">
        <f t="shared" si="165"/>
        <v>3.4904013961605695E-2</v>
      </c>
      <c r="BW333" s="4">
        <f t="shared" si="165"/>
        <v>3.654970760233911E-2</v>
      </c>
      <c r="BX333" s="4">
        <f t="shared" si="165"/>
        <v>1.2295081967212962E-3</v>
      </c>
      <c r="BY333" s="4">
        <f t="shared" si="165"/>
        <v>-2.6068821689259614E-2</v>
      </c>
      <c r="BZ333" s="4">
        <f t="shared" si="165"/>
        <v>9.3603744149766133E-3</v>
      </c>
      <c r="CA333" s="4">
        <f t="shared" si="165"/>
        <v>-6.2086513994910941E-2</v>
      </c>
      <c r="CB333" s="4">
        <f t="shared" si="165"/>
        <v>-3.3370411568408587E-3</v>
      </c>
      <c r="CC333" s="4">
        <f t="shared" si="165"/>
        <v>-4.405286343612369E-3</v>
      </c>
      <c r="CD333" s="4">
        <f t="shared" si="165"/>
        <v>-3.2061068702290085E-2</v>
      </c>
      <c r="CE333" s="4">
        <f t="shared" si="165"/>
        <v>2.6955602536997691E-2</v>
      </c>
      <c r="CF333" s="4">
        <f t="shared" si="165"/>
        <v>-7.6361221779548405E-3</v>
      </c>
      <c r="CG333" s="4">
        <f t="shared" si="165"/>
        <v>5.3333333333349664E-4</v>
      </c>
      <c r="CH333" s="4">
        <f t="shared" si="165"/>
        <v>-2.7545499262174089E-2</v>
      </c>
      <c r="CI333" s="4">
        <f t="shared" si="165"/>
        <v>4.3835616438356206E-2</v>
      </c>
      <c r="CJ333" s="4">
        <f t="shared" si="165"/>
        <v>1.9309320460453083E-2</v>
      </c>
      <c r="CK333" s="4">
        <f t="shared" si="165"/>
        <v>1.6692749087115155E-2</v>
      </c>
      <c r="CL333" s="4">
        <f t="shared" si="165"/>
        <v>1.2444001991040343E-2</v>
      </c>
      <c r="CM333" s="4">
        <f t="shared" si="165"/>
        <v>-7.5679394564842628E-3</v>
      </c>
      <c r="CN333" s="4">
        <f t="shared" si="165"/>
        <v>-5.3649956024626189E-2</v>
      </c>
      <c r="CO333" s="4">
        <f t="shared" si="165"/>
        <v>-2.7814569536423805E-2</v>
      </c>
      <c r="CP333" s="4">
        <f t="shared" si="165"/>
        <v>1.7543859649122862E-2</v>
      </c>
      <c r="CQ333" s="4">
        <f t="shared" si="165"/>
        <v>-2.4260067928190132E-3</v>
      </c>
      <c r="CR333" s="4">
        <f t="shared" si="165"/>
        <v>6.6839378238341851E-2</v>
      </c>
      <c r="CS333" s="4">
        <f t="shared" si="165"/>
        <v>7.2519083969466713E-3</v>
      </c>
      <c r="CT333" s="4">
        <f t="shared" si="165"/>
        <v>-3.8871473354231911E-2</v>
      </c>
      <c r="CU333" s="4">
        <f t="shared" si="165"/>
        <v>-2.5378233284529039E-2</v>
      </c>
      <c r="CV333" s="4">
        <f t="shared" si="165"/>
        <v>-4.7761194029850795E-2</v>
      </c>
      <c r="CW333" s="4">
        <f t="shared" si="165"/>
        <v>0</v>
      </c>
      <c r="CX333" s="4">
        <f t="shared" si="165"/>
        <v>-2.8278888347147868E-2</v>
      </c>
    </row>
    <row r="334" spans="2:102" x14ac:dyDescent="0.35">
      <c r="B334" s="3">
        <f t="shared" si="142"/>
        <v>78</v>
      </c>
      <c r="C334" s="4">
        <f t="shared" si="143"/>
        <v>1.0899182561308063E-3</v>
      </c>
      <c r="D334" s="4">
        <f t="shared" ref="D334:BO334" si="166">D81/D80-1</f>
        <v>1.3227513227513921E-3</v>
      </c>
      <c r="E334" s="4">
        <f t="shared" si="166"/>
        <v>-6.3257775434896191E-3</v>
      </c>
      <c r="F334" s="4">
        <f t="shared" si="166"/>
        <v>2.0000000000000018E-2</v>
      </c>
      <c r="G334" s="4">
        <f t="shared" si="166"/>
        <v>0</v>
      </c>
      <c r="H334" s="4">
        <f t="shared" si="166"/>
        <v>-3.5211267605632646E-3</v>
      </c>
      <c r="I334" s="4">
        <f t="shared" si="166"/>
        <v>7.8455039227518508E-3</v>
      </c>
      <c r="J334" s="4">
        <f t="shared" si="166"/>
        <v>8.3813514929282906E-3</v>
      </c>
      <c r="K334" s="4">
        <f t="shared" si="166"/>
        <v>-5.7306590257866219E-4</v>
      </c>
      <c r="L334" s="4">
        <f t="shared" si="166"/>
        <v>-6.4308681672026191E-3</v>
      </c>
      <c r="M334" s="4">
        <f t="shared" si="166"/>
        <v>1.1990407673860837E-3</v>
      </c>
      <c r="N334" s="4">
        <f t="shared" si="166"/>
        <v>0</v>
      </c>
      <c r="O334" s="4">
        <f t="shared" si="166"/>
        <v>6.6312997347479641E-3</v>
      </c>
      <c r="P334" s="4">
        <f t="shared" si="166"/>
        <v>-1.1737089201877882E-2</v>
      </c>
      <c r="Q334" s="4">
        <f t="shared" si="166"/>
        <v>-9.2044707429322914E-3</v>
      </c>
      <c r="R334" s="4">
        <f t="shared" si="166"/>
        <v>-6.7014147431124771E-3</v>
      </c>
      <c r="S334" s="4">
        <f t="shared" si="166"/>
        <v>-2.1759403170655833E-3</v>
      </c>
      <c r="T334" s="4">
        <f t="shared" si="166"/>
        <v>3.8087177316969978E-3</v>
      </c>
      <c r="U334" s="4">
        <f t="shared" si="166"/>
        <v>-3.9682539682540652E-3</v>
      </c>
      <c r="V334" s="4">
        <f t="shared" si="166"/>
        <v>2.6372572524573368E-3</v>
      </c>
      <c r="W334" s="4">
        <f t="shared" si="166"/>
        <v>-6.9313169502205341E-3</v>
      </c>
      <c r="X334" s="4">
        <f t="shared" si="166"/>
        <v>0</v>
      </c>
      <c r="Y334" s="4">
        <f t="shared" si="166"/>
        <v>1.615508885298933E-3</v>
      </c>
      <c r="Z334" s="4">
        <f t="shared" si="166"/>
        <v>-3.8240917782027539E-3</v>
      </c>
      <c r="AA334" s="4">
        <f t="shared" si="166"/>
        <v>2.3728813559321882E-2</v>
      </c>
      <c r="AB334" s="4">
        <f t="shared" si="166"/>
        <v>-1.1189634864546494E-2</v>
      </c>
      <c r="AC334" s="4">
        <f t="shared" si="166"/>
        <v>-2.0920502092049986E-3</v>
      </c>
      <c r="AD334" s="4">
        <f t="shared" si="166"/>
        <v>0</v>
      </c>
      <c r="AE334" s="4">
        <f t="shared" si="166"/>
        <v>7.9617834394896114E-4</v>
      </c>
      <c r="AF334" s="4">
        <f t="shared" si="166"/>
        <v>1.1569610489781113E-3</v>
      </c>
      <c r="AG334" s="4">
        <f t="shared" si="166"/>
        <v>-3.8051750380517779E-3</v>
      </c>
      <c r="AH334" s="4">
        <f t="shared" si="166"/>
        <v>8.5025980160604586E-3</v>
      </c>
      <c r="AI334" s="4">
        <f t="shared" si="166"/>
        <v>1.3871374527112179E-2</v>
      </c>
      <c r="AJ334" s="4">
        <f t="shared" si="166"/>
        <v>0</v>
      </c>
      <c r="AK334" s="4">
        <f t="shared" si="166"/>
        <v>-2.7256208358571454E-3</v>
      </c>
      <c r="AL334" s="4">
        <f t="shared" si="166"/>
        <v>6.0532687651333461E-3</v>
      </c>
      <c r="AM334" s="4">
        <f t="shared" si="166"/>
        <v>1.1547344110853786E-3</v>
      </c>
      <c r="AN334" s="4">
        <f t="shared" si="166"/>
        <v>-5.5732484076432831E-3</v>
      </c>
      <c r="AO334" s="4">
        <f t="shared" si="166"/>
        <v>2.4701523260601821E-3</v>
      </c>
      <c r="AP334" s="4">
        <f t="shared" si="166"/>
        <v>-6.3205417607221648E-3</v>
      </c>
      <c r="AQ334" s="4">
        <f t="shared" si="166"/>
        <v>1.0126582278481067E-2</v>
      </c>
      <c r="AR334" s="4">
        <f t="shared" si="166"/>
        <v>1.4375379631504259E-2</v>
      </c>
      <c r="AS334" s="4">
        <f t="shared" si="166"/>
        <v>0</v>
      </c>
      <c r="AT334" s="4">
        <f t="shared" si="166"/>
        <v>-1.599360255897686E-3</v>
      </c>
      <c r="AU334" s="4">
        <f t="shared" si="166"/>
        <v>1.9115237575095811E-3</v>
      </c>
      <c r="AV334" s="4">
        <f t="shared" si="166"/>
        <v>-2.0222446916077219E-3</v>
      </c>
      <c r="AW334" s="4">
        <f t="shared" si="166"/>
        <v>5.6892778993435922E-3</v>
      </c>
      <c r="AX334" s="4">
        <f t="shared" si="166"/>
        <v>4.402302742973152E-3</v>
      </c>
      <c r="AY334" s="4">
        <f t="shared" si="166"/>
        <v>7.6809453471196054E-3</v>
      </c>
      <c r="AZ334" s="4">
        <f t="shared" si="166"/>
        <v>1.1324786324786285E-2</v>
      </c>
      <c r="BA334" s="4">
        <f t="shared" si="166"/>
        <v>-1.9041365725541715E-2</v>
      </c>
      <c r="BB334" s="4">
        <f t="shared" si="166"/>
        <v>3.6281179138321962E-2</v>
      </c>
      <c r="BC334" s="4">
        <f t="shared" si="166"/>
        <v>-4.7808764940239001E-2</v>
      </c>
      <c r="BD334" s="4">
        <f t="shared" si="166"/>
        <v>1.5552099533437946E-3</v>
      </c>
      <c r="BE334" s="4">
        <f t="shared" si="166"/>
        <v>-3.5921817221341801E-2</v>
      </c>
      <c r="BF334" s="4">
        <f t="shared" si="166"/>
        <v>-2.8856825749167592E-2</v>
      </c>
      <c r="BG334" s="4">
        <f t="shared" si="166"/>
        <v>6.3734862970044048E-3</v>
      </c>
      <c r="BH334" s="4">
        <f t="shared" si="166"/>
        <v>-4.7305389221556804E-2</v>
      </c>
      <c r="BI334" s="4">
        <f t="shared" si="166"/>
        <v>-3.1263957123716102E-3</v>
      </c>
      <c r="BJ334" s="4">
        <f t="shared" si="166"/>
        <v>-2.0000000000000018E-2</v>
      </c>
      <c r="BK334" s="4">
        <f t="shared" si="166"/>
        <v>0</v>
      </c>
      <c r="BL334" s="4">
        <f t="shared" si="166"/>
        <v>4.7326076668244177E-2</v>
      </c>
      <c r="BM334" s="4">
        <f t="shared" si="166"/>
        <v>8.5422469823583924E-2</v>
      </c>
      <c r="BN334" s="4">
        <f t="shared" si="166"/>
        <v>2.0383693045563644E-2</v>
      </c>
      <c r="BO334" s="4">
        <f t="shared" si="166"/>
        <v>4.1643531371460263E-2</v>
      </c>
      <c r="BP334" s="4">
        <f t="shared" ref="BP334:CX334" si="167">BP81/BP80-1</f>
        <v>-7.8030654900139274E-2</v>
      </c>
      <c r="BQ334" s="4">
        <f t="shared" si="167"/>
        <v>-1.9917582417582458E-2</v>
      </c>
      <c r="BR334" s="4">
        <f t="shared" si="167"/>
        <v>-7.152145643693153E-3</v>
      </c>
      <c r="BS334" s="4">
        <f t="shared" si="167"/>
        <v>-2.0140986908357972E-3</v>
      </c>
      <c r="BT334" s="4">
        <f t="shared" si="167"/>
        <v>-1.3456362937331878E-2</v>
      </c>
      <c r="BU334" s="4">
        <f t="shared" si="167"/>
        <v>-6.3602015113350174E-2</v>
      </c>
      <c r="BV334" s="4">
        <f t="shared" si="167"/>
        <v>-4.6543001686340624E-2</v>
      </c>
      <c r="BW334" s="4">
        <f t="shared" si="167"/>
        <v>1.7277856135402114E-2</v>
      </c>
      <c r="BX334" s="4">
        <f t="shared" si="167"/>
        <v>-8.5959885386819312E-3</v>
      </c>
      <c r="BY334" s="4">
        <f t="shared" si="167"/>
        <v>-7.4946466809422407E-3</v>
      </c>
      <c r="BZ334" s="4">
        <f t="shared" si="167"/>
        <v>-1.8547140649149974E-2</v>
      </c>
      <c r="CA334" s="4">
        <f t="shared" si="167"/>
        <v>-1.0851871947910929E-2</v>
      </c>
      <c r="CB334" s="4">
        <f t="shared" si="167"/>
        <v>-2.7901785714286031E-3</v>
      </c>
      <c r="CC334" s="4">
        <f t="shared" si="167"/>
        <v>2.4582104228121349E-3</v>
      </c>
      <c r="CD334" s="4">
        <f t="shared" si="167"/>
        <v>8.3596214511041156E-2</v>
      </c>
      <c r="CE334" s="4">
        <f t="shared" si="167"/>
        <v>-1.9557385486361212E-2</v>
      </c>
      <c r="CF334" s="4">
        <f t="shared" si="167"/>
        <v>-1.0371361659417988E-2</v>
      </c>
      <c r="CG334" s="4">
        <f t="shared" si="167"/>
        <v>-5.0106609808102442E-2</v>
      </c>
      <c r="CH334" s="4">
        <f t="shared" si="167"/>
        <v>-2.5290844714213501E-2</v>
      </c>
      <c r="CI334" s="4">
        <f t="shared" si="167"/>
        <v>7.8740157480314821E-3</v>
      </c>
      <c r="CJ334" s="4">
        <f t="shared" si="167"/>
        <v>-1.1657559198542833E-2</v>
      </c>
      <c r="CK334" s="4">
        <f t="shared" si="167"/>
        <v>5.2847614161108281E-2</v>
      </c>
      <c r="CL334" s="4">
        <f t="shared" si="167"/>
        <v>-2.3107177974434512E-2</v>
      </c>
      <c r="CM334" s="4">
        <f t="shared" si="167"/>
        <v>1.767764298093577E-2</v>
      </c>
      <c r="CN334" s="4">
        <f t="shared" si="167"/>
        <v>9.4795539033457166E-2</v>
      </c>
      <c r="CO334" s="4">
        <f t="shared" si="167"/>
        <v>0.10899182561307907</v>
      </c>
      <c r="CP334" s="4">
        <f t="shared" si="167"/>
        <v>2.5600835945663425E-2</v>
      </c>
      <c r="CQ334" s="4">
        <f t="shared" si="167"/>
        <v>-3.7937743190661344E-2</v>
      </c>
      <c r="CR334" s="4">
        <f t="shared" si="167"/>
        <v>-3.7396794560466184E-2</v>
      </c>
      <c r="CS334" s="4">
        <f t="shared" si="167"/>
        <v>-1.5915119363395291E-2</v>
      </c>
      <c r="CT334" s="4">
        <f t="shared" si="167"/>
        <v>1.108936725375087E-2</v>
      </c>
      <c r="CU334" s="4">
        <f t="shared" si="167"/>
        <v>5.6084126189283934E-2</v>
      </c>
      <c r="CV334" s="4">
        <f t="shared" si="167"/>
        <v>5.6426332288401326E-2</v>
      </c>
      <c r="CW334" s="4">
        <f t="shared" si="167"/>
        <v>0</v>
      </c>
      <c r="CX334" s="4">
        <f t="shared" si="167"/>
        <v>-6.021073758153539E-2</v>
      </c>
    </row>
    <row r="335" spans="2:102" x14ac:dyDescent="0.35">
      <c r="B335" s="3">
        <f t="shared" si="142"/>
        <v>79</v>
      </c>
      <c r="C335" s="4">
        <f t="shared" si="143"/>
        <v>0</v>
      </c>
      <c r="D335" s="4">
        <f t="shared" ref="D335:BO335" si="168">D82/D81-1</f>
        <v>-2.6420079260238705E-3</v>
      </c>
      <c r="E335" s="4">
        <f t="shared" si="168"/>
        <v>-3.1830238726792137E-3</v>
      </c>
      <c r="F335" s="4">
        <f t="shared" si="168"/>
        <v>1.9607843137254832E-2</v>
      </c>
      <c r="G335" s="4">
        <f t="shared" si="168"/>
        <v>4.1322314049587749E-3</v>
      </c>
      <c r="H335" s="4">
        <f t="shared" si="168"/>
        <v>0</v>
      </c>
      <c r="I335" s="4">
        <f t="shared" si="168"/>
        <v>7.1856287425149379E-3</v>
      </c>
      <c r="J335" s="4">
        <f t="shared" si="168"/>
        <v>2.0779220779220786E-2</v>
      </c>
      <c r="K335" s="4">
        <f t="shared" si="168"/>
        <v>1.261467889908241E-2</v>
      </c>
      <c r="L335" s="4">
        <f t="shared" si="168"/>
        <v>1.2944983818770295E-2</v>
      </c>
      <c r="M335" s="4">
        <f t="shared" si="168"/>
        <v>-2.9940119760474282E-4</v>
      </c>
      <c r="N335" s="4">
        <f t="shared" si="168"/>
        <v>-9.3457943925233655E-3</v>
      </c>
      <c r="O335" s="4">
        <f t="shared" si="168"/>
        <v>0</v>
      </c>
      <c r="P335" s="4">
        <f t="shared" si="168"/>
        <v>-8.3135391923990776E-3</v>
      </c>
      <c r="Q335" s="4">
        <f t="shared" si="168"/>
        <v>3.6496350364962904E-3</v>
      </c>
      <c r="R335" s="4">
        <f t="shared" si="168"/>
        <v>7.8710644677661978E-3</v>
      </c>
      <c r="S335" s="4">
        <f t="shared" si="168"/>
        <v>-1.2461059190030932E-3</v>
      </c>
      <c r="T335" s="4">
        <f t="shared" si="168"/>
        <v>-8.8532883642494786E-3</v>
      </c>
      <c r="U335" s="4">
        <f t="shared" si="168"/>
        <v>-9.960159362549792E-3</v>
      </c>
      <c r="V335" s="4">
        <f t="shared" si="168"/>
        <v>0</v>
      </c>
      <c r="W335" s="4">
        <f t="shared" si="168"/>
        <v>3.1725888324873885E-3</v>
      </c>
      <c r="X335" s="4">
        <f t="shared" si="168"/>
        <v>0</v>
      </c>
      <c r="Y335" s="4">
        <f t="shared" si="168"/>
        <v>3.0645161290322465E-2</v>
      </c>
      <c r="Z335" s="4">
        <f t="shared" si="168"/>
        <v>1.9193857965451588E-3</v>
      </c>
      <c r="AA335" s="4">
        <f t="shared" si="168"/>
        <v>3.3112582781456013E-3</v>
      </c>
      <c r="AB335" s="4">
        <f t="shared" si="168"/>
        <v>2.9779630732580387E-3</v>
      </c>
      <c r="AC335" s="4">
        <f t="shared" si="168"/>
        <v>4.1928721174002703E-3</v>
      </c>
      <c r="AD335" s="4">
        <f t="shared" si="168"/>
        <v>-1.8018018018016724E-3</v>
      </c>
      <c r="AE335" s="4">
        <f t="shared" si="168"/>
        <v>-6.364359586316648E-3</v>
      </c>
      <c r="AF335" s="4">
        <f t="shared" si="168"/>
        <v>-2.6964560862866582E-3</v>
      </c>
      <c r="AG335" s="4">
        <f t="shared" si="168"/>
        <v>-4.9656226126814085E-3</v>
      </c>
      <c r="AH335" s="4">
        <f t="shared" si="168"/>
        <v>-7.0257611241218987E-3</v>
      </c>
      <c r="AI335" s="4">
        <f t="shared" si="168"/>
        <v>1.1194029850746468E-2</v>
      </c>
      <c r="AJ335" s="4">
        <f t="shared" si="168"/>
        <v>1.9077901430842648E-2</v>
      </c>
      <c r="AK335" s="4">
        <f t="shared" si="168"/>
        <v>-3.0367446097783191E-3</v>
      </c>
      <c r="AL335" s="4">
        <f t="shared" si="168"/>
        <v>-2.4067388688329139E-3</v>
      </c>
      <c r="AM335" s="4">
        <f t="shared" si="168"/>
        <v>-1.1534025374855261E-3</v>
      </c>
      <c r="AN335" s="4">
        <f t="shared" si="168"/>
        <v>4.003202562049557E-3</v>
      </c>
      <c r="AO335" s="4">
        <f t="shared" si="168"/>
        <v>0</v>
      </c>
      <c r="AP335" s="4">
        <f t="shared" si="168"/>
        <v>-1.2267151294866108E-2</v>
      </c>
      <c r="AQ335" s="4">
        <f t="shared" si="168"/>
        <v>8.7719298245614308E-3</v>
      </c>
      <c r="AR335" s="4">
        <f t="shared" si="168"/>
        <v>3.59281437125758E-3</v>
      </c>
      <c r="AS335" s="4">
        <f t="shared" si="168"/>
        <v>1.4306151645206988E-3</v>
      </c>
      <c r="AT335" s="4">
        <f t="shared" si="168"/>
        <v>-4.405286343612258E-3</v>
      </c>
      <c r="AU335" s="4">
        <f t="shared" si="168"/>
        <v>-5.4510765876258915E-3</v>
      </c>
      <c r="AV335" s="4">
        <f t="shared" si="168"/>
        <v>8.4430935494772541E-4</v>
      </c>
      <c r="AW335" s="4">
        <f t="shared" si="168"/>
        <v>-3.1911807368726341E-3</v>
      </c>
      <c r="AX335" s="4">
        <f t="shared" si="168"/>
        <v>-8.7660148347943334E-3</v>
      </c>
      <c r="AY335" s="4">
        <f t="shared" si="168"/>
        <v>5.8633831720911189E-4</v>
      </c>
      <c r="AZ335" s="4">
        <f t="shared" si="168"/>
        <v>1.9015423621382421E-3</v>
      </c>
      <c r="BA335" s="4">
        <f t="shared" si="168"/>
        <v>-4.4846050870147258E-2</v>
      </c>
      <c r="BB335" s="4">
        <f t="shared" si="168"/>
        <v>3.7199124726476906E-2</v>
      </c>
      <c r="BC335" s="4">
        <f t="shared" si="168"/>
        <v>0.14166168559474013</v>
      </c>
      <c r="BD335" s="4">
        <f t="shared" si="168"/>
        <v>-3.8819875776398005E-3</v>
      </c>
      <c r="BE335" s="4">
        <f t="shared" si="168"/>
        <v>-9.3150684931507799E-3</v>
      </c>
      <c r="BF335" s="4">
        <f t="shared" si="168"/>
        <v>6.171428571428561E-2</v>
      </c>
      <c r="BG335" s="4">
        <f t="shared" si="168"/>
        <v>-1.4566181127295685E-2</v>
      </c>
      <c r="BH335" s="4">
        <f t="shared" si="168"/>
        <v>5.4054054054053946E-2</v>
      </c>
      <c r="BI335" s="4">
        <f t="shared" si="168"/>
        <v>5.9139784946236507E-2</v>
      </c>
      <c r="BJ335" s="4">
        <f t="shared" si="168"/>
        <v>-4.081632653061229E-2</v>
      </c>
      <c r="BK335" s="4">
        <f t="shared" si="168"/>
        <v>-2.3838630806845895E-2</v>
      </c>
      <c r="BL335" s="4">
        <f t="shared" si="168"/>
        <v>-6.4618165386353343E-2</v>
      </c>
      <c r="BM335" s="4">
        <f t="shared" si="168"/>
        <v>3.4217279726262984E-3</v>
      </c>
      <c r="BN335" s="4">
        <f t="shared" si="168"/>
        <v>-4.1128084606345539E-3</v>
      </c>
      <c r="BO335" s="4">
        <f t="shared" si="168"/>
        <v>6.3965884861407307E-2</v>
      </c>
      <c r="BP335" s="4">
        <f t="shared" ref="BP335:CX335" si="169">BP82/BP81-1</f>
        <v>4.4836272040302161E-2</v>
      </c>
      <c r="BQ335" s="4">
        <f t="shared" si="169"/>
        <v>2.3125437981780017E-2</v>
      </c>
      <c r="BR335" s="4">
        <f t="shared" si="169"/>
        <v>-2.7504911591355596E-2</v>
      </c>
      <c r="BS335" s="4">
        <f t="shared" si="169"/>
        <v>-1.0090817356205761E-2</v>
      </c>
      <c r="BT335" s="4">
        <f t="shared" si="169"/>
        <v>6.0795011691348266E-2</v>
      </c>
      <c r="BU335" s="4">
        <f t="shared" si="169"/>
        <v>-2.1519838601210428E-2</v>
      </c>
      <c r="BV335" s="4">
        <f t="shared" si="169"/>
        <v>9.3031482136540555E-2</v>
      </c>
      <c r="BW335" s="4">
        <f t="shared" si="169"/>
        <v>-5.8232235701906387E-2</v>
      </c>
      <c r="BX335" s="4">
        <f t="shared" si="169"/>
        <v>-9.9091659785300878E-3</v>
      </c>
      <c r="BY335" s="4">
        <f t="shared" si="169"/>
        <v>-4.3149946062567501E-2</v>
      </c>
      <c r="BZ335" s="4">
        <f t="shared" si="169"/>
        <v>-2.5196850393700676E-2</v>
      </c>
      <c r="CA335" s="4">
        <f t="shared" si="169"/>
        <v>-1.3713658804168971E-2</v>
      </c>
      <c r="CB335" s="4">
        <f t="shared" si="169"/>
        <v>3.9171796306658457E-3</v>
      </c>
      <c r="CC335" s="4">
        <f t="shared" si="169"/>
        <v>-4.9043648847475474E-3</v>
      </c>
      <c r="CD335" s="4">
        <f t="shared" si="169"/>
        <v>-3.9301310043668214E-2</v>
      </c>
      <c r="CE335" s="4">
        <f t="shared" si="169"/>
        <v>-1.3123359580052507E-2</v>
      </c>
      <c r="CF335" s="4">
        <f t="shared" si="169"/>
        <v>-8.2488167680865421E-2</v>
      </c>
      <c r="CG335" s="4">
        <f t="shared" si="169"/>
        <v>-5.2188552188552118E-2</v>
      </c>
      <c r="CH335" s="4">
        <f t="shared" si="169"/>
        <v>2.0757654385054503E-2</v>
      </c>
      <c r="CI335" s="4">
        <f t="shared" si="169"/>
        <v>-5.2083333333333703E-3</v>
      </c>
      <c r="CJ335" s="4">
        <f t="shared" si="169"/>
        <v>-1.2532252119424991E-2</v>
      </c>
      <c r="CK335" s="4">
        <f t="shared" si="169"/>
        <v>-8.8693957115009714E-2</v>
      </c>
      <c r="CL335" s="4">
        <f t="shared" si="169"/>
        <v>2.8183190739808683E-2</v>
      </c>
      <c r="CM335" s="4">
        <f t="shared" si="169"/>
        <v>-1.1920980926430458E-2</v>
      </c>
      <c r="CN335" s="4">
        <f t="shared" si="169"/>
        <v>-2.7164685908319108E-2</v>
      </c>
      <c r="CO335" s="4">
        <f t="shared" si="169"/>
        <v>-6.1425061425062211E-3</v>
      </c>
      <c r="CP335" s="4">
        <f t="shared" si="169"/>
        <v>2.037697401936045E-3</v>
      </c>
      <c r="CQ335" s="4">
        <f t="shared" si="169"/>
        <v>-1.9716885743174983E-2</v>
      </c>
      <c r="CR335" s="4">
        <f t="shared" si="169"/>
        <v>5.0454086781031027E-3</v>
      </c>
      <c r="CS335" s="4">
        <f t="shared" si="169"/>
        <v>6.2764728532922698E-2</v>
      </c>
      <c r="CT335" s="4">
        <f t="shared" si="169"/>
        <v>-1.6129032258064502E-2</v>
      </c>
      <c r="CU335" s="4">
        <f t="shared" si="169"/>
        <v>-8.0132764343290752E-2</v>
      </c>
      <c r="CV335" s="4">
        <f t="shared" si="169"/>
        <v>-3.857566765578635E-2</v>
      </c>
      <c r="CW335" s="4">
        <f t="shared" si="169"/>
        <v>-3.1496062992126039E-2</v>
      </c>
      <c r="CX335" s="4">
        <f t="shared" si="169"/>
        <v>2.2423918846769864E-2</v>
      </c>
    </row>
    <row r="336" spans="2:102" x14ac:dyDescent="0.35">
      <c r="B336" s="3">
        <f t="shared" si="142"/>
        <v>80</v>
      </c>
      <c r="C336" s="4">
        <f t="shared" si="143"/>
        <v>1.8508437670114342E-2</v>
      </c>
      <c r="D336" s="4">
        <f t="shared" ref="D336:BO336" si="170">D83/D82-1</f>
        <v>0</v>
      </c>
      <c r="E336" s="4">
        <f t="shared" si="170"/>
        <v>5.8541777541245565E-3</v>
      </c>
      <c r="F336" s="4">
        <f t="shared" si="170"/>
        <v>1.9230769230769162E-2</v>
      </c>
      <c r="G336" s="4">
        <f t="shared" si="170"/>
        <v>0</v>
      </c>
      <c r="H336" s="4">
        <f t="shared" si="170"/>
        <v>-2.1201413427561766E-2</v>
      </c>
      <c r="I336" s="4">
        <f t="shared" si="170"/>
        <v>-6.5398335315101086E-3</v>
      </c>
      <c r="J336" s="4">
        <f t="shared" si="170"/>
        <v>-1.6284987277353724E-2</v>
      </c>
      <c r="K336" s="4">
        <f t="shared" si="170"/>
        <v>0</v>
      </c>
      <c r="L336" s="4">
        <f t="shared" si="170"/>
        <v>-9.5846645367411165E-3</v>
      </c>
      <c r="M336" s="4">
        <f t="shared" si="170"/>
        <v>5.9898173105699115E-4</v>
      </c>
      <c r="N336" s="4">
        <f t="shared" si="170"/>
        <v>9.4339622641510523E-3</v>
      </c>
      <c r="O336" s="4">
        <f t="shared" si="170"/>
        <v>-9.2226613965744608E-3</v>
      </c>
      <c r="P336" s="4">
        <f t="shared" si="170"/>
        <v>-1.7964071856287456E-2</v>
      </c>
      <c r="Q336" s="4">
        <f t="shared" si="170"/>
        <v>-7.9338842975206214E-3</v>
      </c>
      <c r="R336" s="4">
        <f t="shared" si="170"/>
        <v>1.413164745258455E-2</v>
      </c>
      <c r="S336" s="4">
        <f t="shared" si="170"/>
        <v>9.3574547723029866E-4</v>
      </c>
      <c r="T336" s="4">
        <f t="shared" si="170"/>
        <v>6.8056146320714106E-3</v>
      </c>
      <c r="U336" s="4">
        <f t="shared" si="170"/>
        <v>-4.0241448692152071E-3</v>
      </c>
      <c r="V336" s="4">
        <f t="shared" si="170"/>
        <v>-3.3476805356289496E-3</v>
      </c>
      <c r="W336" s="4">
        <f t="shared" si="170"/>
        <v>-8.8551549652119421E-3</v>
      </c>
      <c r="X336" s="4">
        <f t="shared" si="170"/>
        <v>0</v>
      </c>
      <c r="Y336" s="4">
        <f t="shared" si="170"/>
        <v>-9.3896713615022609E-3</v>
      </c>
      <c r="Z336" s="4">
        <f t="shared" si="170"/>
        <v>8.6206896551723755E-3</v>
      </c>
      <c r="AA336" s="4">
        <f t="shared" si="170"/>
        <v>-6.6006600660065695E-3</v>
      </c>
      <c r="AB336" s="4">
        <f t="shared" si="170"/>
        <v>-8.1155977830562609E-3</v>
      </c>
      <c r="AC336" s="4">
        <f t="shared" si="170"/>
        <v>-4.8712595685455051E-3</v>
      </c>
      <c r="AD336" s="4">
        <f t="shared" si="170"/>
        <v>-6.0168471720822847E-4</v>
      </c>
      <c r="AE336" s="4">
        <f t="shared" si="170"/>
        <v>8.0064051240991141E-4</v>
      </c>
      <c r="AF336" s="4">
        <f t="shared" si="170"/>
        <v>8.4974893781382121E-3</v>
      </c>
      <c r="AG336" s="4">
        <f t="shared" si="170"/>
        <v>1.5355086372359494E-3</v>
      </c>
      <c r="AH336" s="4">
        <f t="shared" si="170"/>
        <v>-5.18867924528299E-3</v>
      </c>
      <c r="AI336" s="4">
        <f t="shared" si="170"/>
        <v>1.4760147601475815E-2</v>
      </c>
      <c r="AJ336" s="4">
        <f t="shared" si="170"/>
        <v>4.6801872074884177E-3</v>
      </c>
      <c r="AK336" s="4">
        <f t="shared" si="170"/>
        <v>2.4367956137678615E-3</v>
      </c>
      <c r="AL336" s="4">
        <f t="shared" si="170"/>
        <v>1.2062726176118588E-3</v>
      </c>
      <c r="AM336" s="4">
        <f t="shared" si="170"/>
        <v>0</v>
      </c>
      <c r="AN336" s="4">
        <f t="shared" si="170"/>
        <v>-1.5948963317384268E-2</v>
      </c>
      <c r="AO336" s="4">
        <f t="shared" si="170"/>
        <v>2.8747433264886268E-3</v>
      </c>
      <c r="AP336" s="4">
        <f t="shared" si="170"/>
        <v>-2.759889604415755E-3</v>
      </c>
      <c r="AQ336" s="4">
        <f t="shared" si="170"/>
        <v>2.4844720496894901E-3</v>
      </c>
      <c r="AR336" s="4">
        <f t="shared" si="170"/>
        <v>1.3126491646777927E-2</v>
      </c>
      <c r="AS336" s="4">
        <f t="shared" si="170"/>
        <v>-6.6666666666667096E-3</v>
      </c>
      <c r="AT336" s="4">
        <f t="shared" si="170"/>
        <v>-2.6816840976129352E-4</v>
      </c>
      <c r="AU336" s="4">
        <f t="shared" si="170"/>
        <v>-2.4664291586736775E-3</v>
      </c>
      <c r="AV336" s="4">
        <f t="shared" si="170"/>
        <v>-5.0615825881561438E-4</v>
      </c>
      <c r="AW336" s="4">
        <f t="shared" si="170"/>
        <v>-1.3096623981374567E-3</v>
      </c>
      <c r="AX336" s="4">
        <f t="shared" si="170"/>
        <v>4.0816326530612734E-3</v>
      </c>
      <c r="AY336" s="4">
        <f t="shared" si="170"/>
        <v>5.8599472604736746E-4</v>
      </c>
      <c r="AZ336" s="4">
        <f t="shared" si="170"/>
        <v>-5.6938000843526071E-3</v>
      </c>
      <c r="BA336" s="4">
        <f t="shared" si="170"/>
        <v>-7.7084793272599317E-3</v>
      </c>
      <c r="BB336" s="4">
        <f t="shared" si="170"/>
        <v>-5.2742616033755296E-2</v>
      </c>
      <c r="BC336" s="4">
        <f t="shared" si="170"/>
        <v>-0.11518324607329855</v>
      </c>
      <c r="BD336" s="4">
        <f t="shared" si="170"/>
        <v>-2.3382696804364778E-2</v>
      </c>
      <c r="BE336" s="4">
        <f t="shared" si="170"/>
        <v>1.106194690265494E-2</v>
      </c>
      <c r="BF336" s="4">
        <f t="shared" si="170"/>
        <v>-2.6910656620021567E-2</v>
      </c>
      <c r="BG336" s="4">
        <f t="shared" si="170"/>
        <v>-4.4987146529563704E-3</v>
      </c>
      <c r="BH336" s="4">
        <f t="shared" si="170"/>
        <v>-0.11031604054859867</v>
      </c>
      <c r="BI336" s="4">
        <f t="shared" si="170"/>
        <v>-1.2690355329949554E-3</v>
      </c>
      <c r="BJ336" s="4">
        <f t="shared" si="170"/>
        <v>0.1063829787234043</v>
      </c>
      <c r="BK336" s="4">
        <f t="shared" si="170"/>
        <v>8.1402629931122128E-3</v>
      </c>
      <c r="BL336" s="4">
        <f t="shared" si="170"/>
        <v>4.057971014492745E-2</v>
      </c>
      <c r="BM336" s="4">
        <f t="shared" si="170"/>
        <v>-0.11338448422847403</v>
      </c>
      <c r="BN336" s="4">
        <f t="shared" si="170"/>
        <v>1.5339233038348166E-2</v>
      </c>
      <c r="BO336" s="4">
        <f t="shared" si="170"/>
        <v>-4.0080160320642433E-3</v>
      </c>
      <c r="BP336" s="4">
        <f t="shared" ref="BP336:CX336" si="171">BP83/BP82-1</f>
        <v>8.2931533269045454E-2</v>
      </c>
      <c r="BQ336" s="4">
        <f t="shared" si="171"/>
        <v>-8.2191780821917471E-3</v>
      </c>
      <c r="BR336" s="4">
        <f t="shared" si="171"/>
        <v>0.11178451178451199</v>
      </c>
      <c r="BS336" s="4">
        <f t="shared" si="171"/>
        <v>-5.0968399592253855E-3</v>
      </c>
      <c r="BT336" s="4">
        <f t="shared" si="171"/>
        <v>-6.318883174136658E-2</v>
      </c>
      <c r="BU336" s="4">
        <f t="shared" si="171"/>
        <v>8.3161512027491336E-2</v>
      </c>
      <c r="BV336" s="4">
        <f t="shared" si="171"/>
        <v>-9.1585760517799319E-2</v>
      </c>
      <c r="BW336" s="4">
        <f t="shared" si="171"/>
        <v>0.10379094589620896</v>
      </c>
      <c r="BX336" s="4">
        <f t="shared" si="171"/>
        <v>2.4186822351959902E-2</v>
      </c>
      <c r="BY336" s="4">
        <f t="shared" si="171"/>
        <v>4.8478015783540274E-2</v>
      </c>
      <c r="BZ336" s="4">
        <f t="shared" si="171"/>
        <v>3.5541195476574972E-2</v>
      </c>
      <c r="CA336" s="4">
        <f t="shared" si="171"/>
        <v>9.2880978865405917E-2</v>
      </c>
      <c r="CB336" s="4">
        <f t="shared" si="171"/>
        <v>2.7313266443701245E-2</v>
      </c>
      <c r="CC336" s="4">
        <f t="shared" si="171"/>
        <v>3.0064070970921675E-2</v>
      </c>
      <c r="CD336" s="4">
        <f t="shared" si="171"/>
        <v>2.5757575757575646E-2</v>
      </c>
      <c r="CE336" s="4">
        <f t="shared" si="171"/>
        <v>5.3191489361701372E-3</v>
      </c>
      <c r="CF336" s="4">
        <f t="shared" si="171"/>
        <v>0.16359616801768606</v>
      </c>
      <c r="CG336" s="4">
        <f t="shared" si="171"/>
        <v>0.12492599171107166</v>
      </c>
      <c r="CH336" s="4">
        <f t="shared" si="171"/>
        <v>-3.2028469750889799E-2</v>
      </c>
      <c r="CI336" s="4">
        <f t="shared" si="171"/>
        <v>5.2356020942407877E-3</v>
      </c>
      <c r="CJ336" s="4">
        <f t="shared" si="171"/>
        <v>3.8820455393803632E-2</v>
      </c>
      <c r="CK336" s="4">
        <f t="shared" si="171"/>
        <v>-1.7647058823529349E-2</v>
      </c>
      <c r="CL336" s="4">
        <f t="shared" si="171"/>
        <v>-2.3005384238864335E-2</v>
      </c>
      <c r="CM336" s="4">
        <f t="shared" si="171"/>
        <v>-3.4470872113068207E-4</v>
      </c>
      <c r="CN336" s="4">
        <f t="shared" si="171"/>
        <v>-3.2286212914485302E-2</v>
      </c>
      <c r="CO336" s="4">
        <f t="shared" si="171"/>
        <v>1.1124845488257096E-2</v>
      </c>
      <c r="CP336" s="4">
        <f t="shared" si="171"/>
        <v>-6.6090493136757855E-3</v>
      </c>
      <c r="CQ336" s="4">
        <f t="shared" si="171"/>
        <v>-1.0314595152140282E-2</v>
      </c>
      <c r="CR336" s="4">
        <f t="shared" si="171"/>
        <v>-3.8152610441767099E-2</v>
      </c>
      <c r="CS336" s="4">
        <f t="shared" si="171"/>
        <v>-2.1376811594202905E-2</v>
      </c>
      <c r="CT336" s="4">
        <f t="shared" si="171"/>
        <v>-1.7704918032786843E-2</v>
      </c>
      <c r="CU336" s="4">
        <f t="shared" si="171"/>
        <v>3.3505154639175361E-2</v>
      </c>
      <c r="CV336" s="4">
        <f t="shared" si="171"/>
        <v>0</v>
      </c>
      <c r="CW336" s="4">
        <f t="shared" si="171"/>
        <v>2.0325203252032464E-2</v>
      </c>
      <c r="CX336" s="4">
        <f t="shared" si="171"/>
        <v>1.2010443864229892E-2</v>
      </c>
    </row>
    <row r="337" spans="2:102" x14ac:dyDescent="0.35">
      <c r="B337" s="3">
        <f t="shared" si="142"/>
        <v>81</v>
      </c>
      <c r="C337" s="4">
        <f t="shared" si="143"/>
        <v>-6.4136825227151251E-3</v>
      </c>
      <c r="D337" s="4">
        <f t="shared" ref="D337:BO337" si="172">D84/D83-1</f>
        <v>0</v>
      </c>
      <c r="E337" s="4">
        <f t="shared" si="172"/>
        <v>-4.2328042328041438E-3</v>
      </c>
      <c r="F337" s="4">
        <f t="shared" si="172"/>
        <v>0</v>
      </c>
      <c r="G337" s="4">
        <f t="shared" si="172"/>
        <v>0</v>
      </c>
      <c r="H337" s="4">
        <f t="shared" si="172"/>
        <v>1.2033694344163681E-2</v>
      </c>
      <c r="I337" s="4">
        <f t="shared" si="172"/>
        <v>1.7953321364450048E-3</v>
      </c>
      <c r="J337" s="4">
        <f t="shared" si="172"/>
        <v>5.1733057423697382E-4</v>
      </c>
      <c r="K337" s="4">
        <f t="shared" si="172"/>
        <v>1.1325028312569874E-3</v>
      </c>
      <c r="L337" s="4">
        <f t="shared" si="172"/>
        <v>-3.225806451612967E-3</v>
      </c>
      <c r="M337" s="4">
        <f t="shared" si="172"/>
        <v>2.9931158335849695E-4</v>
      </c>
      <c r="N337" s="4">
        <f t="shared" si="172"/>
        <v>0</v>
      </c>
      <c r="O337" s="4">
        <f t="shared" si="172"/>
        <v>-1.3297872340425343E-3</v>
      </c>
      <c r="P337" s="4">
        <f t="shared" si="172"/>
        <v>-4.8780487804876982E-3</v>
      </c>
      <c r="Q337" s="4">
        <f t="shared" si="172"/>
        <v>3.3322225924692361E-4</v>
      </c>
      <c r="R337" s="4">
        <f t="shared" si="172"/>
        <v>-1.4668133480014722E-3</v>
      </c>
      <c r="S337" s="4">
        <f t="shared" si="172"/>
        <v>-6.8557182923030258E-3</v>
      </c>
      <c r="T337" s="4">
        <f t="shared" si="172"/>
        <v>3.8022813688212143E-3</v>
      </c>
      <c r="U337" s="4">
        <f t="shared" si="172"/>
        <v>1.0101010101010166E-2</v>
      </c>
      <c r="V337" s="4">
        <f t="shared" si="172"/>
        <v>-1.9193857965450478E-3</v>
      </c>
      <c r="W337" s="4">
        <f t="shared" si="172"/>
        <v>-2.55264837268665E-3</v>
      </c>
      <c r="X337" s="4">
        <f t="shared" si="172"/>
        <v>0</v>
      </c>
      <c r="Y337" s="4">
        <f t="shared" si="172"/>
        <v>-4.7393364928910442E-3</v>
      </c>
      <c r="Z337" s="4">
        <f t="shared" si="172"/>
        <v>9.496676163343043E-4</v>
      </c>
      <c r="AA337" s="4">
        <f t="shared" si="172"/>
        <v>1.6611295681063787E-3</v>
      </c>
      <c r="AB337" s="4">
        <f t="shared" si="172"/>
        <v>5.1885851127519977E-3</v>
      </c>
      <c r="AC337" s="4">
        <f t="shared" si="172"/>
        <v>1.3986013986013734E-3</v>
      </c>
      <c r="AD337" s="4">
        <f t="shared" si="172"/>
        <v>-2.4081878386513766E-3</v>
      </c>
      <c r="AE337" s="4">
        <f t="shared" si="172"/>
        <v>-8.799999999999919E-3</v>
      </c>
      <c r="AF337" s="4">
        <f t="shared" si="172"/>
        <v>-1.3021830716200666E-2</v>
      </c>
      <c r="AG337" s="4">
        <f t="shared" si="172"/>
        <v>2.2997316979684879E-3</v>
      </c>
      <c r="AH337" s="4">
        <f t="shared" si="172"/>
        <v>-8.5348506401138335E-3</v>
      </c>
      <c r="AI337" s="4">
        <f t="shared" si="172"/>
        <v>5.4545454545453786E-3</v>
      </c>
      <c r="AJ337" s="4">
        <f t="shared" si="172"/>
        <v>4.6583850931676274E-3</v>
      </c>
      <c r="AK337" s="4">
        <f t="shared" si="172"/>
        <v>-4.5578851412944044E-3</v>
      </c>
      <c r="AL337" s="4">
        <f t="shared" si="172"/>
        <v>-2.4096385542170529E-3</v>
      </c>
      <c r="AM337" s="4">
        <f t="shared" si="172"/>
        <v>-4.041570438799047E-3</v>
      </c>
      <c r="AN337" s="4">
        <f t="shared" si="172"/>
        <v>3.2414910858995505E-3</v>
      </c>
      <c r="AO337" s="4">
        <f t="shared" si="172"/>
        <v>-4.0950040950049615E-4</v>
      </c>
      <c r="AP337" s="4">
        <f t="shared" si="172"/>
        <v>-1.0608856088560881E-2</v>
      </c>
      <c r="AQ337" s="4">
        <f t="shared" si="172"/>
        <v>-7.4349442379182396E-3</v>
      </c>
      <c r="AR337" s="4">
        <f t="shared" si="172"/>
        <v>1.9630938358854433E-3</v>
      </c>
      <c r="AS337" s="4">
        <f t="shared" si="172"/>
        <v>-8.149568552253017E-3</v>
      </c>
      <c r="AT337" s="4">
        <f t="shared" si="172"/>
        <v>1.2070815450644368E-3</v>
      </c>
      <c r="AU337" s="4">
        <f t="shared" si="172"/>
        <v>-1.3736263736262577E-3</v>
      </c>
      <c r="AV337" s="4">
        <f t="shared" si="172"/>
        <v>-2.3632680621201718E-3</v>
      </c>
      <c r="AW337" s="4">
        <f t="shared" si="172"/>
        <v>-5.5369371994753447E-3</v>
      </c>
      <c r="AX337" s="4">
        <f t="shared" si="172"/>
        <v>-1.0162601626017009E-3</v>
      </c>
      <c r="AY337" s="4">
        <f t="shared" si="172"/>
        <v>-4.6852122986822398E-3</v>
      </c>
      <c r="AZ337" s="4">
        <f t="shared" si="172"/>
        <v>2.1208907741243621E-4</v>
      </c>
      <c r="BA337" s="4">
        <f t="shared" si="172"/>
        <v>0.14053672316384169</v>
      </c>
      <c r="BB337" s="4">
        <f t="shared" si="172"/>
        <v>7.683741648106901E-2</v>
      </c>
      <c r="BC337" s="4">
        <f t="shared" si="172"/>
        <v>0.11183431952662737</v>
      </c>
      <c r="BD337" s="4">
        <f t="shared" si="172"/>
        <v>2.5538707102952918E-2</v>
      </c>
      <c r="BE337" s="4">
        <f t="shared" si="172"/>
        <v>4.9781181619255932E-2</v>
      </c>
      <c r="BF337" s="4">
        <f t="shared" si="172"/>
        <v>-3.8716814159291957E-2</v>
      </c>
      <c r="BG337" s="4">
        <f t="shared" si="172"/>
        <v>-3.2278889606197625E-3</v>
      </c>
      <c r="BH337" s="4">
        <f t="shared" si="172"/>
        <v>0.11662198391420908</v>
      </c>
      <c r="BI337" s="4">
        <f t="shared" si="172"/>
        <v>9.3180855569674481E-3</v>
      </c>
      <c r="BJ337" s="4">
        <f t="shared" si="172"/>
        <v>3.8461538461538547E-2</v>
      </c>
      <c r="BK337" s="4">
        <f t="shared" si="172"/>
        <v>-3.6645962732919313E-2</v>
      </c>
      <c r="BL337" s="4">
        <f t="shared" si="172"/>
        <v>9.2850510677808806E-3</v>
      </c>
      <c r="BM337" s="4">
        <f t="shared" si="172"/>
        <v>3.3653846153846034E-2</v>
      </c>
      <c r="BN337" s="4">
        <f t="shared" si="172"/>
        <v>-4.9389889599070425E-2</v>
      </c>
      <c r="BO337" s="4">
        <f t="shared" si="172"/>
        <v>-8.4004024144869072E-2</v>
      </c>
      <c r="BP337" s="4">
        <f t="shared" ref="BP337:CX337" si="173">BP84/BP83-1</f>
        <v>-7.3463935886019738E-2</v>
      </c>
      <c r="BQ337" s="4">
        <f t="shared" si="173"/>
        <v>-3.5911602209944715E-2</v>
      </c>
      <c r="BR337" s="4">
        <f t="shared" si="173"/>
        <v>-2.7256208358570788E-2</v>
      </c>
      <c r="BS337" s="4">
        <f t="shared" si="173"/>
        <v>9.2213114754098324E-3</v>
      </c>
      <c r="BT337" s="4">
        <f t="shared" si="173"/>
        <v>0.10196078431372557</v>
      </c>
      <c r="BU337" s="4">
        <f t="shared" si="173"/>
        <v>3.6167512690355341E-2</v>
      </c>
      <c r="BV337" s="4">
        <f t="shared" si="173"/>
        <v>6.0562878517990804E-2</v>
      </c>
      <c r="BW337" s="4">
        <f t="shared" si="173"/>
        <v>-5.4684894964988184E-2</v>
      </c>
      <c r="BX337" s="4">
        <f t="shared" si="173"/>
        <v>-3.5830618892508159E-2</v>
      </c>
      <c r="BY337" s="4">
        <f t="shared" si="173"/>
        <v>9.6774193548387899E-3</v>
      </c>
      <c r="BZ337" s="4">
        <f t="shared" si="173"/>
        <v>-5.4602184087363392E-3</v>
      </c>
      <c r="CA337" s="4">
        <f t="shared" si="173"/>
        <v>-6.3104325699745445E-2</v>
      </c>
      <c r="CB337" s="4">
        <f t="shared" si="173"/>
        <v>-4.5577862181226281E-2</v>
      </c>
      <c r="CC337" s="4">
        <f t="shared" si="173"/>
        <v>8.2775119617224835E-2</v>
      </c>
      <c r="CD337" s="4">
        <f t="shared" si="173"/>
        <v>-1.1816838995568513E-2</v>
      </c>
      <c r="CE337" s="4">
        <f t="shared" si="173"/>
        <v>-1.3756613756613634E-2</v>
      </c>
      <c r="CF337" s="4">
        <f t="shared" si="173"/>
        <v>-4.4965167827739072E-2</v>
      </c>
      <c r="CG337" s="4">
        <f t="shared" si="173"/>
        <v>-4.1052631578947452E-2</v>
      </c>
      <c r="CH337" s="4">
        <f t="shared" si="173"/>
        <v>6.5651260504201669E-2</v>
      </c>
      <c r="CI337" s="4">
        <f t="shared" si="173"/>
        <v>2.6041666666667407E-3</v>
      </c>
      <c r="CJ337" s="4">
        <f t="shared" si="173"/>
        <v>-5.5695292849442968E-2</v>
      </c>
      <c r="CK337" s="4">
        <f t="shared" si="173"/>
        <v>3.483941208492114E-2</v>
      </c>
      <c r="CL337" s="4">
        <f t="shared" si="173"/>
        <v>1.4529058116232507E-2</v>
      </c>
      <c r="CM337" s="4">
        <f t="shared" si="173"/>
        <v>3.0689655172413843E-2</v>
      </c>
      <c r="CN337" s="4">
        <f t="shared" si="173"/>
        <v>6.0414788097385097E-2</v>
      </c>
      <c r="CO337" s="4">
        <f t="shared" si="173"/>
        <v>-5.2567237163814173E-2</v>
      </c>
      <c r="CP337" s="4">
        <f t="shared" si="173"/>
        <v>-2.5588536335721557E-2</v>
      </c>
      <c r="CQ337" s="4">
        <f t="shared" si="173"/>
        <v>5.7321521625846694E-2</v>
      </c>
      <c r="CR337" s="4">
        <f t="shared" si="173"/>
        <v>8.1941544885177464E-2</v>
      </c>
      <c r="CS337" s="4">
        <f t="shared" si="173"/>
        <v>9.9962976675305182E-3</v>
      </c>
      <c r="CT337" s="4">
        <f t="shared" si="173"/>
        <v>2.2029372496662258E-2</v>
      </c>
      <c r="CU337" s="4">
        <f t="shared" si="173"/>
        <v>3.1920199501246804E-2</v>
      </c>
      <c r="CV337" s="4">
        <f t="shared" si="173"/>
        <v>-9.2592592592593004E-3</v>
      </c>
      <c r="CW337" s="4">
        <f t="shared" si="173"/>
        <v>5.179282868525914E-2</v>
      </c>
      <c r="CX337" s="4">
        <f t="shared" si="173"/>
        <v>-3.6119711042311708E-3</v>
      </c>
    </row>
    <row r="338" spans="2:102" x14ac:dyDescent="0.35">
      <c r="B338" s="3">
        <f t="shared" si="142"/>
        <v>82</v>
      </c>
      <c r="C338" s="4">
        <f t="shared" si="143"/>
        <v>-1.6137708445401744E-3</v>
      </c>
      <c r="D338" s="4">
        <f t="shared" ref="D338:BO338" si="174">D85/D84-1</f>
        <v>1.3245033112583293E-3</v>
      </c>
      <c r="E338" s="4">
        <f t="shared" si="174"/>
        <v>-2.6567481402763882E-3</v>
      </c>
      <c r="F338" s="4">
        <f t="shared" si="174"/>
        <v>-1.8867924528301883E-2</v>
      </c>
      <c r="G338" s="4">
        <f t="shared" si="174"/>
        <v>0</v>
      </c>
      <c r="H338" s="4">
        <f t="shared" si="174"/>
        <v>1.6646848989298579E-2</v>
      </c>
      <c r="I338" s="4">
        <f t="shared" si="174"/>
        <v>-7.1684587813618528E-3</v>
      </c>
      <c r="J338" s="4">
        <f t="shared" si="174"/>
        <v>3.1023784901758056E-3</v>
      </c>
      <c r="K338" s="4">
        <f t="shared" si="174"/>
        <v>5.6561085972850478E-4</v>
      </c>
      <c r="L338" s="4">
        <f t="shared" si="174"/>
        <v>-9.7087378640775546E-3</v>
      </c>
      <c r="M338" s="4">
        <f t="shared" si="174"/>
        <v>8.9766606822272443E-4</v>
      </c>
      <c r="N338" s="4">
        <f t="shared" si="174"/>
        <v>0</v>
      </c>
      <c r="O338" s="4">
        <f t="shared" si="174"/>
        <v>2.6631158455392434E-3</v>
      </c>
      <c r="P338" s="4">
        <f t="shared" si="174"/>
        <v>6.1274509803921351E-3</v>
      </c>
      <c r="Q338" s="4">
        <f t="shared" si="174"/>
        <v>-1.3324450366422047E-3</v>
      </c>
      <c r="R338" s="4">
        <f t="shared" si="174"/>
        <v>-1.4689680499448965E-3</v>
      </c>
      <c r="S338" s="4">
        <f t="shared" si="174"/>
        <v>-3.137747097583965E-3</v>
      </c>
      <c r="T338" s="4">
        <f t="shared" si="174"/>
        <v>2.4831649831649871E-2</v>
      </c>
      <c r="U338" s="4">
        <f t="shared" si="174"/>
        <v>1.0000000000000009E-2</v>
      </c>
      <c r="V338" s="4">
        <f t="shared" si="174"/>
        <v>1.9230769230769162E-3</v>
      </c>
      <c r="W338" s="4">
        <f t="shared" si="174"/>
        <v>-8.3173384516954663E-3</v>
      </c>
      <c r="X338" s="4">
        <f t="shared" si="174"/>
        <v>0</v>
      </c>
      <c r="Y338" s="4">
        <f t="shared" si="174"/>
        <v>-1.5873015873015817E-3</v>
      </c>
      <c r="Z338" s="4">
        <f t="shared" si="174"/>
        <v>-6.6413662239087623E-3</v>
      </c>
      <c r="AA338" s="4">
        <f t="shared" si="174"/>
        <v>8.2918739635158278E-3</v>
      </c>
      <c r="AB338" s="4">
        <f t="shared" si="174"/>
        <v>-4.7647409172125732E-3</v>
      </c>
      <c r="AC338" s="4">
        <f t="shared" si="174"/>
        <v>3.4916201117318746E-3</v>
      </c>
      <c r="AD338" s="4">
        <f t="shared" si="174"/>
        <v>0</v>
      </c>
      <c r="AE338" s="4">
        <f t="shared" si="174"/>
        <v>8.8781275221951894E-3</v>
      </c>
      <c r="AF338" s="4">
        <f t="shared" si="174"/>
        <v>3.8804811796664396E-3</v>
      </c>
      <c r="AG338" s="4">
        <f t="shared" si="174"/>
        <v>1.9120458891013214E-3</v>
      </c>
      <c r="AH338" s="4">
        <f t="shared" si="174"/>
        <v>-1.1956001912960312E-2</v>
      </c>
      <c r="AI338" s="4">
        <f t="shared" si="174"/>
        <v>-1.2055455093429313E-3</v>
      </c>
      <c r="AJ338" s="4">
        <f t="shared" si="174"/>
        <v>-1.5455950540958163E-2</v>
      </c>
      <c r="AK338" s="4">
        <f t="shared" si="174"/>
        <v>-1.7704517704517642E-2</v>
      </c>
      <c r="AL338" s="4">
        <f t="shared" si="174"/>
        <v>3.6231884057973396E-3</v>
      </c>
      <c r="AM338" s="4">
        <f t="shared" si="174"/>
        <v>3.4782608695651529E-3</v>
      </c>
      <c r="AN338" s="4">
        <f t="shared" si="174"/>
        <v>-5.6542810985460434E-3</v>
      </c>
      <c r="AO338" s="4">
        <f t="shared" si="174"/>
        <v>-8.1933633756658963E-4</v>
      </c>
      <c r="AP338" s="4">
        <f t="shared" si="174"/>
        <v>-1.8181818181818188E-2</v>
      </c>
      <c r="AQ338" s="4">
        <f t="shared" si="174"/>
        <v>-3.7453183520598232E-3</v>
      </c>
      <c r="AR338" s="4">
        <f t="shared" si="174"/>
        <v>8.8166144200627627E-3</v>
      </c>
      <c r="AS338" s="4">
        <f t="shared" si="174"/>
        <v>-2.8999516674723669E-3</v>
      </c>
      <c r="AT338" s="4">
        <f t="shared" si="174"/>
        <v>-3.3489618218351946E-3</v>
      </c>
      <c r="AU338" s="4">
        <f t="shared" si="174"/>
        <v>3.5763411279228219E-3</v>
      </c>
      <c r="AV338" s="4">
        <f t="shared" si="174"/>
        <v>-3.3840947546531774E-3</v>
      </c>
      <c r="AW338" s="4">
        <f t="shared" si="174"/>
        <v>-3.2234432234432564E-3</v>
      </c>
      <c r="AX338" s="4">
        <f t="shared" si="174"/>
        <v>5.7646659884706963E-3</v>
      </c>
      <c r="AY338" s="4">
        <f t="shared" si="174"/>
        <v>2.9420417769920881E-4</v>
      </c>
      <c r="AZ338" s="4">
        <f t="shared" si="174"/>
        <v>-6.3613231552162031E-3</v>
      </c>
      <c r="BA338" s="4">
        <f t="shared" si="174"/>
        <v>-0.1826625386996904</v>
      </c>
      <c r="BB338" s="4">
        <f t="shared" si="174"/>
        <v>7.2388831437435464E-3</v>
      </c>
      <c r="BC338" s="4">
        <f t="shared" si="174"/>
        <v>-9.6860031931878643E-2</v>
      </c>
      <c r="BD338" s="4">
        <f t="shared" si="174"/>
        <v>-1.0894941634241206E-2</v>
      </c>
      <c r="BE338" s="4">
        <f t="shared" si="174"/>
        <v>-5.1068264721208956E-2</v>
      </c>
      <c r="BF338" s="4">
        <f t="shared" si="174"/>
        <v>5.4085155350978242E-2</v>
      </c>
      <c r="BG338" s="4">
        <f t="shared" si="174"/>
        <v>9.0025906735751171E-2</v>
      </c>
      <c r="BH338" s="4">
        <f t="shared" si="174"/>
        <v>-3.1812725090036076E-2</v>
      </c>
      <c r="BI338" s="4">
        <f t="shared" si="174"/>
        <v>-4.6160302140159093E-3</v>
      </c>
      <c r="BJ338" s="4">
        <f t="shared" si="174"/>
        <v>-0.11111111111111116</v>
      </c>
      <c r="BK338" s="4">
        <f t="shared" si="174"/>
        <v>8.7685364281109068E-2</v>
      </c>
      <c r="BL338" s="4">
        <f t="shared" si="174"/>
        <v>1.609935602575896E-2</v>
      </c>
      <c r="BM338" s="4">
        <f t="shared" si="174"/>
        <v>5.4883720930232638E-2</v>
      </c>
      <c r="BN338" s="4">
        <f t="shared" si="174"/>
        <v>4.2787286063569629E-2</v>
      </c>
      <c r="BO338" s="4">
        <f t="shared" si="174"/>
        <v>8.0724876441515603E-2</v>
      </c>
      <c r="BP338" s="4">
        <f t="shared" ref="BP338:CX338" si="175">BP85/BP84-1</f>
        <v>8.1691494473812298E-3</v>
      </c>
      <c r="BQ338" s="4">
        <f t="shared" si="175"/>
        <v>6.8051575931232122E-2</v>
      </c>
      <c r="BR338" s="4">
        <f t="shared" si="175"/>
        <v>-1.743462017434616E-2</v>
      </c>
      <c r="BS338" s="4">
        <f t="shared" si="175"/>
        <v>1.116751269035543E-2</v>
      </c>
      <c r="BT338" s="4">
        <f t="shared" si="175"/>
        <v>-9.3594306049822107E-2</v>
      </c>
      <c r="BU338" s="4">
        <f t="shared" si="175"/>
        <v>-6.3686466625841986E-2</v>
      </c>
      <c r="BV338" s="4">
        <f t="shared" si="175"/>
        <v>-2.0826335236815652E-2</v>
      </c>
      <c r="BW338" s="4">
        <f t="shared" si="175"/>
        <v>3.5273368606691946E-4</v>
      </c>
      <c r="BX338" s="4">
        <f t="shared" si="175"/>
        <v>6.1655405405405483E-2</v>
      </c>
      <c r="BY338" s="4">
        <f t="shared" si="175"/>
        <v>6.389776357827337E-3</v>
      </c>
      <c r="BZ338" s="4">
        <f t="shared" si="175"/>
        <v>4.7058823529411153E-3</v>
      </c>
      <c r="CA338" s="4">
        <f t="shared" si="175"/>
        <v>1.7381857686040281E-2</v>
      </c>
      <c r="CB338" s="4">
        <f t="shared" si="175"/>
        <v>7.3905628197838968E-3</v>
      </c>
      <c r="CC338" s="4">
        <f t="shared" si="175"/>
        <v>-9.3239063190455163E-2</v>
      </c>
      <c r="CD338" s="4">
        <f t="shared" si="175"/>
        <v>2.2421524663676973E-2</v>
      </c>
      <c r="CE338" s="4">
        <f t="shared" si="175"/>
        <v>1.4484978540772575E-2</v>
      </c>
      <c r="CF338" s="4">
        <f t="shared" si="175"/>
        <v>1.9230769230769162E-2</v>
      </c>
      <c r="CG338" s="4">
        <f t="shared" si="175"/>
        <v>6.9703622392974784E-2</v>
      </c>
      <c r="CH338" s="4">
        <f t="shared" si="175"/>
        <v>-5.4213898472152966E-3</v>
      </c>
      <c r="CI338" s="4">
        <f t="shared" si="175"/>
        <v>-1.2987012987013102E-2</v>
      </c>
      <c r="CJ338" s="4">
        <f t="shared" si="175"/>
        <v>2.2070015220700068E-2</v>
      </c>
      <c r="CK338" s="4">
        <f t="shared" si="175"/>
        <v>6.996317727511836E-2</v>
      </c>
      <c r="CL338" s="4">
        <f t="shared" si="175"/>
        <v>-1.4320987654320994E-2</v>
      </c>
      <c r="CM338" s="4">
        <f t="shared" si="175"/>
        <v>-4.5834727333556424E-2</v>
      </c>
      <c r="CN338" s="4">
        <f t="shared" si="175"/>
        <v>-5.3571428571428492E-2</v>
      </c>
      <c r="CO338" s="4">
        <f t="shared" si="175"/>
        <v>-6.1935483870967811E-2</v>
      </c>
      <c r="CP338" s="4">
        <f t="shared" si="175"/>
        <v>-4.2016806722687816E-3</v>
      </c>
      <c r="CQ338" s="4">
        <f t="shared" si="175"/>
        <v>1.3307047806801364E-2</v>
      </c>
      <c r="CR338" s="4">
        <f t="shared" si="175"/>
        <v>-1.8813314037626649E-2</v>
      </c>
      <c r="CS338" s="4">
        <f t="shared" si="175"/>
        <v>-5.3519061583577776E-2</v>
      </c>
      <c r="CT338" s="4">
        <f t="shared" si="175"/>
        <v>-1.894186806009146E-2</v>
      </c>
      <c r="CU338" s="4">
        <f t="shared" si="175"/>
        <v>-1.2566457225713035E-2</v>
      </c>
      <c r="CV338" s="4">
        <f t="shared" si="175"/>
        <v>3.4267912772585563E-2</v>
      </c>
      <c r="CW338" s="4">
        <f t="shared" si="175"/>
        <v>-1.5151515151515138E-2</v>
      </c>
      <c r="CX338" s="4">
        <f t="shared" si="175"/>
        <v>5.1786639047124439E-4</v>
      </c>
    </row>
    <row r="339" spans="2:102" x14ac:dyDescent="0.35">
      <c r="B339" s="3">
        <f t="shared" si="142"/>
        <v>83</v>
      </c>
      <c r="C339" s="4">
        <f t="shared" si="143"/>
        <v>-8.6206896551723755E-3</v>
      </c>
      <c r="D339" s="4">
        <f t="shared" ref="D339:BO339" si="176">D86/D85-1</f>
        <v>1.3227513227513921E-3</v>
      </c>
      <c r="E339" s="4">
        <f t="shared" si="176"/>
        <v>1.5982951518380695E-3</v>
      </c>
      <c r="F339" s="4">
        <f t="shared" si="176"/>
        <v>1.9230769230769162E-2</v>
      </c>
      <c r="G339" s="4">
        <f t="shared" si="176"/>
        <v>0</v>
      </c>
      <c r="H339" s="4">
        <f t="shared" si="176"/>
        <v>2.9239766081871288E-2</v>
      </c>
      <c r="I339" s="4">
        <f t="shared" si="176"/>
        <v>6.0168471720816186E-3</v>
      </c>
      <c r="J339" s="4">
        <f t="shared" si="176"/>
        <v>1.5979381443299134E-2</v>
      </c>
      <c r="K339" s="4">
        <f t="shared" si="176"/>
        <v>-1.6958733747880483E-3</v>
      </c>
      <c r="L339" s="4">
        <f t="shared" si="176"/>
        <v>3.2679738562091387E-3</v>
      </c>
      <c r="M339" s="4">
        <f t="shared" si="176"/>
        <v>8.9686098654695456E-4</v>
      </c>
      <c r="N339" s="4">
        <f t="shared" si="176"/>
        <v>0</v>
      </c>
      <c r="O339" s="4">
        <f t="shared" si="176"/>
        <v>0</v>
      </c>
      <c r="P339" s="4">
        <f t="shared" si="176"/>
        <v>1.4616321559074219E-2</v>
      </c>
      <c r="Q339" s="4">
        <f t="shared" si="176"/>
        <v>-8.3388925950633741E-3</v>
      </c>
      <c r="R339" s="4">
        <f t="shared" si="176"/>
        <v>-7.7234277307833832E-3</v>
      </c>
      <c r="S339" s="4">
        <f t="shared" si="176"/>
        <v>-3.4623858986465583E-3</v>
      </c>
      <c r="T339" s="4">
        <f t="shared" si="176"/>
        <v>-9.8562628336756886E-3</v>
      </c>
      <c r="U339" s="4">
        <f t="shared" si="176"/>
        <v>-1.1881188118811781E-2</v>
      </c>
      <c r="V339" s="4">
        <f t="shared" si="176"/>
        <v>1.6794625719769307E-3</v>
      </c>
      <c r="W339" s="4">
        <f t="shared" si="176"/>
        <v>-8.3870967741935809E-3</v>
      </c>
      <c r="X339" s="4">
        <f t="shared" si="176"/>
        <v>0</v>
      </c>
      <c r="Y339" s="4">
        <f t="shared" si="176"/>
        <v>-1.5898251192368873E-3</v>
      </c>
      <c r="Z339" s="4">
        <f t="shared" si="176"/>
        <v>6.6857688634192058E-3</v>
      </c>
      <c r="AA339" s="4">
        <f t="shared" si="176"/>
        <v>-4.9342105263158187E-3</v>
      </c>
      <c r="AB339" s="4">
        <f t="shared" si="176"/>
        <v>-6.1839218033113985E-3</v>
      </c>
      <c r="AC339" s="4">
        <f t="shared" si="176"/>
        <v>-1.3917884481559062E-3</v>
      </c>
      <c r="AD339" s="4">
        <f t="shared" si="176"/>
        <v>0</v>
      </c>
      <c r="AE339" s="4">
        <f t="shared" si="176"/>
        <v>-8.0000000000002292E-4</v>
      </c>
      <c r="AF339" s="4">
        <f t="shared" si="176"/>
        <v>4.6385775028989773E-3</v>
      </c>
      <c r="AG339" s="4">
        <f t="shared" si="176"/>
        <v>4.1984732824427162E-3</v>
      </c>
      <c r="AH339" s="4">
        <f t="shared" si="176"/>
        <v>5.8083252662148865E-3</v>
      </c>
      <c r="AI339" s="4">
        <f t="shared" si="176"/>
        <v>-3.0175015087507973E-3</v>
      </c>
      <c r="AJ339" s="4">
        <f t="shared" si="176"/>
        <v>1.2558869701726927E-2</v>
      </c>
      <c r="AK339" s="4">
        <f t="shared" si="176"/>
        <v>2.1752641392169814E-3</v>
      </c>
      <c r="AL339" s="4">
        <f t="shared" si="176"/>
        <v>1.2033694344162349E-3</v>
      </c>
      <c r="AM339" s="4">
        <f t="shared" si="176"/>
        <v>-2.3108030040438488E-3</v>
      </c>
      <c r="AN339" s="4">
        <f t="shared" si="176"/>
        <v>-1.6246953696182898E-3</v>
      </c>
      <c r="AO339" s="4">
        <f t="shared" si="176"/>
        <v>-1.2300123001230956E-3</v>
      </c>
      <c r="AP339" s="4">
        <f t="shared" si="176"/>
        <v>-7.5973409306743234E-3</v>
      </c>
      <c r="AQ339" s="4">
        <f t="shared" si="176"/>
        <v>3.759398496240518E-3</v>
      </c>
      <c r="AR339" s="4">
        <f t="shared" si="176"/>
        <v>2.9131870266070337E-3</v>
      </c>
      <c r="AS339" s="4">
        <f t="shared" si="176"/>
        <v>4.8473097430923318E-4</v>
      </c>
      <c r="AT339" s="4">
        <f t="shared" si="176"/>
        <v>1.0349462365591311E-2</v>
      </c>
      <c r="AU339" s="4">
        <f t="shared" si="176"/>
        <v>-1.0416666666666519E-2</v>
      </c>
      <c r="AV339" s="4">
        <f t="shared" si="176"/>
        <v>-2.7164685908318553E-3</v>
      </c>
      <c r="AW339" s="4">
        <f t="shared" si="176"/>
        <v>-8.9666323680729354E-3</v>
      </c>
      <c r="AX339" s="4">
        <f t="shared" si="176"/>
        <v>-1.3486176668914274E-3</v>
      </c>
      <c r="AY339" s="4">
        <f t="shared" si="176"/>
        <v>3.2352941176470029E-3</v>
      </c>
      <c r="AZ339" s="4">
        <f t="shared" si="176"/>
        <v>3.2010243277849071E-3</v>
      </c>
      <c r="BA339" s="4">
        <f t="shared" si="176"/>
        <v>0.18484848484848504</v>
      </c>
      <c r="BB339" s="4">
        <f t="shared" si="176"/>
        <v>1.7453798767967044E-2</v>
      </c>
      <c r="BC339" s="4">
        <f t="shared" si="176"/>
        <v>2.5338833235120761E-2</v>
      </c>
      <c r="BD339" s="4">
        <f t="shared" si="176"/>
        <v>3.147128245475983E-2</v>
      </c>
      <c r="BE339" s="4">
        <f t="shared" si="176"/>
        <v>4.4481054365733019E-2</v>
      </c>
      <c r="BF339" s="4">
        <f t="shared" si="176"/>
        <v>2.0742358078602585E-2</v>
      </c>
      <c r="BG339" s="4">
        <f t="shared" si="176"/>
        <v>-4.8128342245989275E-2</v>
      </c>
      <c r="BH339" s="4">
        <f t="shared" si="176"/>
        <v>4.0917544947303153E-2</v>
      </c>
      <c r="BI339" s="4">
        <f t="shared" si="176"/>
        <v>3.3726812816188945E-2</v>
      </c>
      <c r="BJ339" s="4">
        <f t="shared" si="176"/>
        <v>2.0833333333333259E-2</v>
      </c>
      <c r="BK339" s="4">
        <f t="shared" si="176"/>
        <v>-6.9946650859514015E-2</v>
      </c>
      <c r="BL339" s="4">
        <f t="shared" si="176"/>
        <v>-4.3005885015844236E-2</v>
      </c>
      <c r="BM339" s="4">
        <f t="shared" si="176"/>
        <v>3.0864197530864113E-2</v>
      </c>
      <c r="BN339" s="4">
        <f t="shared" si="176"/>
        <v>5.0996483001172432E-2</v>
      </c>
      <c r="BO339" s="4">
        <f t="shared" si="176"/>
        <v>-3.1504065040650509E-2</v>
      </c>
      <c r="BP339" s="4">
        <f t="shared" ref="BP339:CX339" si="177">BP86/BP85-1</f>
        <v>4.8617731172545309E-2</v>
      </c>
      <c r="BQ339" s="4">
        <f t="shared" si="177"/>
        <v>-3.8900067069081112E-2</v>
      </c>
      <c r="BR339" s="4">
        <f t="shared" si="177"/>
        <v>9.5057034220531467E-3</v>
      </c>
      <c r="BS339" s="4">
        <f t="shared" si="177"/>
        <v>-5.0200803212851364E-2</v>
      </c>
      <c r="BT339" s="4">
        <f t="shared" si="177"/>
        <v>5.1040439733019305E-2</v>
      </c>
      <c r="BU339" s="4">
        <f t="shared" si="177"/>
        <v>2.877697841726623E-2</v>
      </c>
      <c r="BV339" s="4">
        <f t="shared" si="177"/>
        <v>-5.8319039451114607E-3</v>
      </c>
      <c r="BW339" s="4">
        <f t="shared" si="177"/>
        <v>6.9111424541608013E-2</v>
      </c>
      <c r="BX339" s="4">
        <f t="shared" si="177"/>
        <v>-8.2338902147971349E-2</v>
      </c>
      <c r="BY339" s="4">
        <f t="shared" si="177"/>
        <v>6.3492063492063266E-3</v>
      </c>
      <c r="BZ339" s="4">
        <f t="shared" si="177"/>
        <v>-8.5870413739267404E-3</v>
      </c>
      <c r="CA339" s="4">
        <f t="shared" si="177"/>
        <v>6.2466631073144541E-2</v>
      </c>
      <c r="CB339" s="4">
        <f t="shared" si="177"/>
        <v>1.5237020316027028E-2</v>
      </c>
      <c r="CC339" s="4">
        <f t="shared" si="177"/>
        <v>0.10672514619883056</v>
      </c>
      <c r="CD339" s="4">
        <f t="shared" si="177"/>
        <v>-2.9239766081871399E-2</v>
      </c>
      <c r="CE339" s="4">
        <f t="shared" si="177"/>
        <v>-1.4278159703860371E-2</v>
      </c>
      <c r="CF339" s="4">
        <f t="shared" si="177"/>
        <v>-1.6590761223161943E-2</v>
      </c>
      <c r="CG339" s="4">
        <f t="shared" si="177"/>
        <v>-4.8229861467419033E-2</v>
      </c>
      <c r="CH339" s="4">
        <f t="shared" si="177"/>
        <v>9.9108027750238747E-4</v>
      </c>
      <c r="CI339" s="4">
        <f t="shared" si="177"/>
        <v>1.0526315789473717E-2</v>
      </c>
      <c r="CJ339" s="4">
        <f t="shared" si="177"/>
        <v>2.8294862248696928E-2</v>
      </c>
      <c r="CK339" s="4">
        <f t="shared" si="177"/>
        <v>6.4896755162241915E-2</v>
      </c>
      <c r="CL339" s="4">
        <f t="shared" si="177"/>
        <v>-1.3527054108216419E-2</v>
      </c>
      <c r="CM339" s="4">
        <f t="shared" si="177"/>
        <v>7.1528751753155762E-2</v>
      </c>
      <c r="CN339" s="4">
        <f t="shared" si="177"/>
        <v>1.9766397124887591E-2</v>
      </c>
      <c r="CO339" s="4">
        <f t="shared" si="177"/>
        <v>0.11279229711141681</v>
      </c>
      <c r="CP339" s="4">
        <f t="shared" si="177"/>
        <v>2.5316455696202445E-2</v>
      </c>
      <c r="CQ339" s="4">
        <f t="shared" si="177"/>
        <v>-3.3073929961089488E-2</v>
      </c>
      <c r="CR339" s="4">
        <f t="shared" si="177"/>
        <v>5.4080629301868299E-2</v>
      </c>
      <c r="CS339" s="4">
        <f t="shared" si="177"/>
        <v>5.2285050348567008E-2</v>
      </c>
      <c r="CT339" s="4">
        <f t="shared" si="177"/>
        <v>7.3901464713715059E-2</v>
      </c>
      <c r="CU339" s="4">
        <f t="shared" si="177"/>
        <v>7.8316201664219154E-3</v>
      </c>
      <c r="CV339" s="4">
        <f t="shared" si="177"/>
        <v>-3.6144578313252906E-2</v>
      </c>
      <c r="CW339" s="4">
        <f t="shared" si="177"/>
        <v>-1.5384615384615441E-2</v>
      </c>
      <c r="CX339" s="4">
        <f t="shared" si="177"/>
        <v>3.1573498964803326E-2</v>
      </c>
    </row>
    <row r="340" spans="2:102" x14ac:dyDescent="0.35">
      <c r="B340" s="3">
        <f t="shared" si="142"/>
        <v>84</v>
      </c>
      <c r="C340" s="4">
        <f t="shared" si="143"/>
        <v>1.3586956521739024E-2</v>
      </c>
      <c r="D340" s="4">
        <f t="shared" ref="D340:BO340" si="178">D87/D86-1</f>
        <v>-1.3210039630119352E-3</v>
      </c>
      <c r="E340" s="4">
        <f t="shared" si="178"/>
        <v>-3.1914893617022155E-3</v>
      </c>
      <c r="F340" s="4">
        <f t="shared" si="178"/>
        <v>0</v>
      </c>
      <c r="G340" s="4">
        <f t="shared" si="178"/>
        <v>-4.115226337448652E-3</v>
      </c>
      <c r="H340" s="4">
        <f t="shared" si="178"/>
        <v>5.6818181818181213E-3</v>
      </c>
      <c r="I340" s="4">
        <f t="shared" si="178"/>
        <v>5.3827751196171558E-3</v>
      </c>
      <c r="J340" s="4">
        <f t="shared" si="178"/>
        <v>1.8264840182648401E-2</v>
      </c>
      <c r="K340" s="4">
        <f t="shared" si="178"/>
        <v>1.1325028312569874E-3</v>
      </c>
      <c r="L340" s="4">
        <f t="shared" si="178"/>
        <v>0</v>
      </c>
      <c r="M340" s="4">
        <f t="shared" si="178"/>
        <v>-1.4934289127837008E-3</v>
      </c>
      <c r="N340" s="4">
        <f t="shared" si="178"/>
        <v>-9.3457943925233655E-3</v>
      </c>
      <c r="O340" s="4">
        <f t="shared" si="178"/>
        <v>-5.312084993359889E-3</v>
      </c>
      <c r="P340" s="4">
        <f t="shared" si="178"/>
        <v>8.4033613445377853E-3</v>
      </c>
      <c r="Q340" s="4">
        <f t="shared" si="178"/>
        <v>-2.690884628321677E-3</v>
      </c>
      <c r="R340" s="4">
        <f t="shared" si="178"/>
        <v>3.7064492216456468E-3</v>
      </c>
      <c r="S340" s="4">
        <f t="shared" si="178"/>
        <v>6.317119393557391E-4</v>
      </c>
      <c r="T340" s="4">
        <f t="shared" si="178"/>
        <v>1.4102032351721361E-2</v>
      </c>
      <c r="U340" s="4">
        <f t="shared" si="178"/>
        <v>0</v>
      </c>
      <c r="V340" s="4">
        <f t="shared" si="178"/>
        <v>8.8622754491016753E-3</v>
      </c>
      <c r="W340" s="4">
        <f t="shared" si="178"/>
        <v>1.3012361743658385E-3</v>
      </c>
      <c r="X340" s="4">
        <f t="shared" si="178"/>
        <v>5.4347826086955653E-3</v>
      </c>
      <c r="Y340" s="4">
        <f t="shared" si="178"/>
        <v>4.7770700636942109E-3</v>
      </c>
      <c r="Z340" s="4">
        <f t="shared" si="178"/>
        <v>0</v>
      </c>
      <c r="AA340" s="4">
        <f t="shared" si="178"/>
        <v>-6.6115702479339067E-3</v>
      </c>
      <c r="AB340" s="4">
        <f t="shared" si="178"/>
        <v>7.6274588518667752E-3</v>
      </c>
      <c r="AC340" s="4">
        <f t="shared" si="178"/>
        <v>1.3937282229965486E-3</v>
      </c>
      <c r="AD340" s="4">
        <f t="shared" si="178"/>
        <v>0</v>
      </c>
      <c r="AE340" s="4">
        <f t="shared" si="178"/>
        <v>2.4019215372297342E-3</v>
      </c>
      <c r="AF340" s="4">
        <f t="shared" si="178"/>
        <v>1.0003847633705432E-2</v>
      </c>
      <c r="AG340" s="4">
        <f t="shared" si="178"/>
        <v>-3.8008361839604321E-3</v>
      </c>
      <c r="AH340" s="4">
        <f t="shared" si="178"/>
        <v>-1.4436958614052475E-3</v>
      </c>
      <c r="AI340" s="4">
        <f t="shared" si="178"/>
        <v>2.1186440677966267E-2</v>
      </c>
      <c r="AJ340" s="4">
        <f t="shared" si="178"/>
        <v>1.5503875968991832E-3</v>
      </c>
      <c r="AK340" s="4">
        <f t="shared" si="178"/>
        <v>-1.7984496124030969E-2</v>
      </c>
      <c r="AL340" s="4">
        <f t="shared" si="178"/>
        <v>6.0096153846151967E-3</v>
      </c>
      <c r="AM340" s="4">
        <f t="shared" si="178"/>
        <v>-2.8951939779965352E-3</v>
      </c>
      <c r="AN340" s="4">
        <f t="shared" si="178"/>
        <v>4.8820179007322828E-3</v>
      </c>
      <c r="AO340" s="4">
        <f t="shared" si="178"/>
        <v>-1.2315270935960854E-3</v>
      </c>
      <c r="AP340" s="4">
        <f t="shared" si="178"/>
        <v>4.784688995215447E-3</v>
      </c>
      <c r="AQ340" s="4">
        <f t="shared" si="178"/>
        <v>-4.993757802746579E-3</v>
      </c>
      <c r="AR340" s="4">
        <f t="shared" si="178"/>
        <v>6.1967467079782068E-3</v>
      </c>
      <c r="AS340" s="4">
        <f t="shared" si="178"/>
        <v>8.2364341085270354E-3</v>
      </c>
      <c r="AT340" s="4">
        <f t="shared" si="178"/>
        <v>-2.1285087135824998E-3</v>
      </c>
      <c r="AU340" s="4">
        <f t="shared" si="178"/>
        <v>-1.9390581717451116E-3</v>
      </c>
      <c r="AV340" s="4">
        <f t="shared" si="178"/>
        <v>2.2131426625808803E-3</v>
      </c>
      <c r="AW340" s="4">
        <f t="shared" si="178"/>
        <v>-1.4832393948394085E-4</v>
      </c>
      <c r="AX340" s="4">
        <f t="shared" si="178"/>
        <v>-5.0641458474004475E-3</v>
      </c>
      <c r="AY340" s="4">
        <f t="shared" si="178"/>
        <v>5.8633831720904528E-3</v>
      </c>
      <c r="AZ340" s="4">
        <f t="shared" si="178"/>
        <v>-7.8706658157837728E-3</v>
      </c>
      <c r="BA340" s="4">
        <f t="shared" si="178"/>
        <v>-1.5984654731457826E-2</v>
      </c>
      <c r="BB340" s="4">
        <f t="shared" si="178"/>
        <v>1.5136226034308864E-2</v>
      </c>
      <c r="BC340" s="4">
        <f t="shared" si="178"/>
        <v>-8.0459770114941209E-3</v>
      </c>
      <c r="BD340" s="4">
        <f t="shared" si="178"/>
        <v>6.8649885583524917E-3</v>
      </c>
      <c r="BE340" s="4">
        <f t="shared" si="178"/>
        <v>-1.1566771819137678E-2</v>
      </c>
      <c r="BF340" s="4">
        <f t="shared" si="178"/>
        <v>-3.3155080213903787E-2</v>
      </c>
      <c r="BG340" s="4">
        <f t="shared" si="178"/>
        <v>-4.5568039950062422E-2</v>
      </c>
      <c r="BH340" s="4">
        <f t="shared" si="178"/>
        <v>-1.1911852293031711E-3</v>
      </c>
      <c r="BI340" s="4">
        <f t="shared" si="178"/>
        <v>-2.5285481239804231E-2</v>
      </c>
      <c r="BJ340" s="4">
        <f t="shared" si="178"/>
        <v>-4.081632653061229E-2</v>
      </c>
      <c r="BK340" s="4">
        <f t="shared" si="178"/>
        <v>-3.7603569152326322E-2</v>
      </c>
      <c r="BL340" s="4">
        <f t="shared" si="178"/>
        <v>6.8590350047303739E-2</v>
      </c>
      <c r="BM340" s="4">
        <f t="shared" si="178"/>
        <v>-3.4217279726260763E-3</v>
      </c>
      <c r="BN340" s="4">
        <f t="shared" si="178"/>
        <v>-2.9559397657557218E-2</v>
      </c>
      <c r="BO340" s="4">
        <f t="shared" si="178"/>
        <v>2.6232948583420068E-3</v>
      </c>
      <c r="BP340" s="4">
        <f t="shared" ref="BP340:CX340" si="179">BP87/BP86-1</f>
        <v>-3.1818181818181746E-3</v>
      </c>
      <c r="BQ340" s="4">
        <f t="shared" si="179"/>
        <v>3.4193998604326703E-2</v>
      </c>
      <c r="BR340" s="4">
        <f t="shared" si="179"/>
        <v>8.9767733835530494E-2</v>
      </c>
      <c r="BS340" s="4">
        <f t="shared" si="179"/>
        <v>7.1881606765327621E-2</v>
      </c>
      <c r="BT340" s="4">
        <f t="shared" si="179"/>
        <v>-3.1004856182293539E-2</v>
      </c>
      <c r="BU340" s="4">
        <f t="shared" si="179"/>
        <v>5.8486967577876525E-2</v>
      </c>
      <c r="BV340" s="4">
        <f t="shared" si="179"/>
        <v>2.4844720496894457E-2</v>
      </c>
      <c r="BW340" s="4">
        <f t="shared" si="179"/>
        <v>-4.7163588390501276E-2</v>
      </c>
      <c r="BX340" s="4">
        <f t="shared" si="179"/>
        <v>7.0221066319896108E-2</v>
      </c>
      <c r="BY340" s="4">
        <f t="shared" si="179"/>
        <v>3.8906414300736269E-2</v>
      </c>
      <c r="BZ340" s="4">
        <f t="shared" si="179"/>
        <v>3.1496062992126816E-3</v>
      </c>
      <c r="CA340" s="4">
        <f t="shared" si="179"/>
        <v>4.5728643216080389E-2</v>
      </c>
      <c r="CB340" s="4">
        <f t="shared" si="179"/>
        <v>-8.8938299055030257E-3</v>
      </c>
      <c r="CC340" s="4">
        <f t="shared" si="179"/>
        <v>2.02553940995156E-2</v>
      </c>
      <c r="CD340" s="4">
        <f t="shared" si="179"/>
        <v>6.3253012048192669E-2</v>
      </c>
      <c r="CE340" s="4">
        <f t="shared" si="179"/>
        <v>4.0772532188841026E-2</v>
      </c>
      <c r="CF340" s="4">
        <f t="shared" si="179"/>
        <v>1.7532252729077102E-2</v>
      </c>
      <c r="CG340" s="4">
        <f t="shared" si="179"/>
        <v>3.6118598382749223E-2</v>
      </c>
      <c r="CH340" s="4">
        <f t="shared" si="179"/>
        <v>3.4158415841584189E-2</v>
      </c>
      <c r="CI340" s="4">
        <f t="shared" si="179"/>
        <v>1.8229166666666741E-2</v>
      </c>
      <c r="CJ340" s="4">
        <f t="shared" si="179"/>
        <v>-6.0463432295438158E-2</v>
      </c>
      <c r="CK340" s="4">
        <f t="shared" si="179"/>
        <v>-0.10018467220683291</v>
      </c>
      <c r="CL340" s="4">
        <f t="shared" si="179"/>
        <v>2.7425088877602866E-2</v>
      </c>
      <c r="CM340" s="4">
        <f t="shared" si="179"/>
        <v>4.5811518324607725E-3</v>
      </c>
      <c r="CN340" s="4">
        <f t="shared" si="179"/>
        <v>-1.4096916299559448E-2</v>
      </c>
      <c r="CO340" s="4">
        <f t="shared" si="179"/>
        <v>-3.0902348578491945E-2</v>
      </c>
      <c r="CP340" s="4">
        <f t="shared" si="179"/>
        <v>-5.1440329218107594E-3</v>
      </c>
      <c r="CQ340" s="4">
        <f t="shared" si="179"/>
        <v>0.10010060362173046</v>
      </c>
      <c r="CR340" s="4">
        <f t="shared" si="179"/>
        <v>-7.9291044776119701E-3</v>
      </c>
      <c r="CS340" s="4">
        <f t="shared" si="179"/>
        <v>1.6194331983805599E-2</v>
      </c>
      <c r="CT340" s="4">
        <f t="shared" si="179"/>
        <v>-5.7656540607563533E-2</v>
      </c>
      <c r="CU340" s="4">
        <f t="shared" si="179"/>
        <v>-2.9140359397765714E-3</v>
      </c>
      <c r="CV340" s="4">
        <f t="shared" si="179"/>
        <v>4.3749999999999956E-2</v>
      </c>
      <c r="CW340" s="4">
        <f t="shared" si="179"/>
        <v>2.734375E-2</v>
      </c>
      <c r="CX340" s="4">
        <f t="shared" si="179"/>
        <v>-2.1575514300050114E-2</v>
      </c>
    </row>
    <row r="341" spans="2:102" x14ac:dyDescent="0.35">
      <c r="B341" s="3">
        <f t="shared" si="142"/>
        <v>85</v>
      </c>
      <c r="C341" s="4">
        <f t="shared" si="143"/>
        <v>1.0723860589814116E-3</v>
      </c>
      <c r="D341" s="4">
        <f t="shared" ref="D341:BO341" si="180">D88/D87-1</f>
        <v>-1.322751322751281E-3</v>
      </c>
      <c r="E341" s="4">
        <f t="shared" si="180"/>
        <v>4.2689434364995282E-3</v>
      </c>
      <c r="F341" s="4">
        <f t="shared" si="180"/>
        <v>0</v>
      </c>
      <c r="G341" s="4">
        <f t="shared" si="180"/>
        <v>0</v>
      </c>
      <c r="H341" s="4">
        <f t="shared" si="180"/>
        <v>2.4858757062147019E-2</v>
      </c>
      <c r="I341" s="4">
        <f t="shared" si="180"/>
        <v>-1.1897679952409534E-3</v>
      </c>
      <c r="J341" s="4">
        <f t="shared" si="180"/>
        <v>1.4449427005480686E-2</v>
      </c>
      <c r="K341" s="4">
        <f t="shared" si="180"/>
        <v>-5.090497737556543E-3</v>
      </c>
      <c r="L341" s="4">
        <f t="shared" si="180"/>
        <v>6.514657980456029E-3</v>
      </c>
      <c r="M341" s="4">
        <f t="shared" si="180"/>
        <v>5.9826503140891774E-4</v>
      </c>
      <c r="N341" s="4">
        <f t="shared" si="180"/>
        <v>0</v>
      </c>
      <c r="O341" s="4">
        <f t="shared" si="180"/>
        <v>-1.0680907877169576E-2</v>
      </c>
      <c r="P341" s="4">
        <f t="shared" si="180"/>
        <v>-2.3809523809523725E-3</v>
      </c>
      <c r="Q341" s="4">
        <f t="shared" si="180"/>
        <v>-3.3726812816188279E-3</v>
      </c>
      <c r="R341" s="4">
        <f t="shared" si="180"/>
        <v>4.4313146233383449E-3</v>
      </c>
      <c r="S341" s="4">
        <f t="shared" si="180"/>
        <v>2.8409090909091717E-3</v>
      </c>
      <c r="T341" s="4">
        <f t="shared" si="180"/>
        <v>-8.1799591002040817E-4</v>
      </c>
      <c r="U341" s="4">
        <f t="shared" si="180"/>
        <v>0</v>
      </c>
      <c r="V341" s="4">
        <f t="shared" si="180"/>
        <v>-5.4605887939220832E-3</v>
      </c>
      <c r="W341" s="4">
        <f t="shared" si="180"/>
        <v>6.4977257959712986E-3</v>
      </c>
      <c r="X341" s="4">
        <f t="shared" si="180"/>
        <v>-5.4054054054054612E-3</v>
      </c>
      <c r="Y341" s="4">
        <f t="shared" si="180"/>
        <v>6.3391442155309452E-3</v>
      </c>
      <c r="Z341" s="4">
        <f t="shared" si="180"/>
        <v>6.6413662239088733E-3</v>
      </c>
      <c r="AA341" s="4">
        <f t="shared" si="180"/>
        <v>-1.1647254575707033E-2</v>
      </c>
      <c r="AB341" s="4">
        <f t="shared" si="180"/>
        <v>5.9760956175298752E-3</v>
      </c>
      <c r="AC341" s="4">
        <f t="shared" si="180"/>
        <v>1.3917884481560172E-3</v>
      </c>
      <c r="AD341" s="4">
        <f t="shared" si="180"/>
        <v>3.0175015087507973E-3</v>
      </c>
      <c r="AE341" s="4">
        <f t="shared" si="180"/>
        <v>-1.5974440894568342E-3</v>
      </c>
      <c r="AF341" s="4">
        <f t="shared" si="180"/>
        <v>2.2857142857142243E-3</v>
      </c>
      <c r="AG341" s="4">
        <f t="shared" si="180"/>
        <v>-6.1045402518122849E-3</v>
      </c>
      <c r="AH341" s="4">
        <f t="shared" si="180"/>
        <v>-3.8554216867469071E-3</v>
      </c>
      <c r="AI341" s="4">
        <f t="shared" si="180"/>
        <v>1.7190278601066922E-2</v>
      </c>
      <c r="AJ341" s="4">
        <f t="shared" si="180"/>
        <v>9.2879256965943124E-3</v>
      </c>
      <c r="AK341" s="4">
        <f t="shared" si="180"/>
        <v>8.2096621408271897E-3</v>
      </c>
      <c r="AL341" s="4">
        <f t="shared" si="180"/>
        <v>-5.9737156511349143E-3</v>
      </c>
      <c r="AM341" s="4">
        <f t="shared" si="180"/>
        <v>0</v>
      </c>
      <c r="AN341" s="4">
        <f t="shared" si="180"/>
        <v>8.0971659919026884E-4</v>
      </c>
      <c r="AO341" s="4">
        <f t="shared" si="180"/>
        <v>0</v>
      </c>
      <c r="AP341" s="4">
        <f t="shared" si="180"/>
        <v>9.5238095238103782E-4</v>
      </c>
      <c r="AQ341" s="4">
        <f t="shared" si="180"/>
        <v>1.2547051442912682E-3</v>
      </c>
      <c r="AR341" s="4">
        <f t="shared" si="180"/>
        <v>7.6982294072363011E-3</v>
      </c>
      <c r="AS341" s="4">
        <f t="shared" si="180"/>
        <v>-1.0091302258529389E-2</v>
      </c>
      <c r="AT341" s="4">
        <f t="shared" si="180"/>
        <v>1.026529796027198E-2</v>
      </c>
      <c r="AU341" s="4">
        <f t="shared" si="180"/>
        <v>1.1101859561476468E-2</v>
      </c>
      <c r="AV341" s="4">
        <f t="shared" si="180"/>
        <v>1.6986580601341394E-4</v>
      </c>
      <c r="AW341" s="4">
        <f t="shared" si="180"/>
        <v>-1.4834594273845925E-3</v>
      </c>
      <c r="AX341" s="4">
        <f t="shared" si="180"/>
        <v>-1.3233797081778076E-2</v>
      </c>
      <c r="AY341" s="4">
        <f t="shared" si="180"/>
        <v>-3.7889828038473183E-3</v>
      </c>
      <c r="AZ341" s="4">
        <f t="shared" si="180"/>
        <v>-1.9296740994855233E-3</v>
      </c>
      <c r="BA341" s="4">
        <f t="shared" si="180"/>
        <v>4.0935672514619714E-2</v>
      </c>
      <c r="BB341" s="4">
        <f t="shared" si="180"/>
        <v>-6.2624254473161112E-2</v>
      </c>
      <c r="BC341" s="4">
        <f t="shared" si="180"/>
        <v>8.3429895712630264E-2</v>
      </c>
      <c r="BD341" s="4">
        <f t="shared" si="180"/>
        <v>5.3030303030303649E-3</v>
      </c>
      <c r="BE341" s="4">
        <f t="shared" si="180"/>
        <v>-4.2021276595744617E-2</v>
      </c>
      <c r="BF341" s="4">
        <f t="shared" si="180"/>
        <v>-2.2123893805309214E-3</v>
      </c>
      <c r="BG341" s="4">
        <f t="shared" si="180"/>
        <v>3.5971223021582732E-2</v>
      </c>
      <c r="BH341" s="4">
        <f t="shared" si="180"/>
        <v>-1.7889087656530744E-3</v>
      </c>
      <c r="BI341" s="4">
        <f t="shared" si="180"/>
        <v>-3.8075313807531375E-2</v>
      </c>
      <c r="BJ341" s="4">
        <f t="shared" si="180"/>
        <v>6.3829787234042534E-2</v>
      </c>
      <c r="BK341" s="4">
        <f t="shared" si="180"/>
        <v>0.14834437086092711</v>
      </c>
      <c r="BL341" s="4">
        <f t="shared" si="180"/>
        <v>-1.3280212483399723E-2</v>
      </c>
      <c r="BM341" s="4">
        <f t="shared" si="180"/>
        <v>1.716738197424883E-2</v>
      </c>
      <c r="BN341" s="4">
        <f t="shared" si="180"/>
        <v>-1.6666666666666607E-2</v>
      </c>
      <c r="BO341" s="4">
        <f t="shared" si="180"/>
        <v>-7.8492935635792738E-2</v>
      </c>
      <c r="BP341" s="4">
        <f t="shared" ref="BP341:CX341" si="181">BP88/BP87-1</f>
        <v>-1.6871865025079869E-2</v>
      </c>
      <c r="BQ341" s="4">
        <f t="shared" si="181"/>
        <v>-7.422402159244279E-3</v>
      </c>
      <c r="BR341" s="4">
        <f t="shared" si="181"/>
        <v>-9.9078341013824844E-2</v>
      </c>
      <c r="BS341" s="4">
        <f t="shared" si="181"/>
        <v>9.8619329388549559E-4</v>
      </c>
      <c r="BT341" s="4">
        <f t="shared" si="181"/>
        <v>5.127216653816502E-2</v>
      </c>
      <c r="BU341" s="4">
        <f t="shared" si="181"/>
        <v>-4.8048048048047187E-3</v>
      </c>
      <c r="BV341" s="4">
        <f t="shared" si="181"/>
        <v>-1.3131313131313105E-2</v>
      </c>
      <c r="BW341" s="4">
        <f t="shared" si="181"/>
        <v>-1.4884042921426088E-2</v>
      </c>
      <c r="BX341" s="4">
        <f t="shared" si="181"/>
        <v>-3.6046982584042153E-2</v>
      </c>
      <c r="BY341" s="4">
        <f t="shared" si="181"/>
        <v>6.0728744939269053E-3</v>
      </c>
      <c r="BZ341" s="4">
        <f t="shared" si="181"/>
        <v>-3.8461538461538436E-2</v>
      </c>
      <c r="CA341" s="4">
        <f t="shared" si="181"/>
        <v>4.8053820278712855E-3</v>
      </c>
      <c r="CB341" s="4">
        <f t="shared" si="181"/>
        <v>1.0656197420078506E-2</v>
      </c>
      <c r="CC341" s="4">
        <f t="shared" si="181"/>
        <v>3.4527406128614935E-3</v>
      </c>
      <c r="CD341" s="4">
        <f t="shared" si="181"/>
        <v>-1.5580736543909235E-2</v>
      </c>
      <c r="CE341" s="4">
        <f t="shared" si="181"/>
        <v>-5.6185567010309301E-2</v>
      </c>
      <c r="CF341" s="4">
        <f t="shared" si="181"/>
        <v>-1.9830949284785571E-2</v>
      </c>
      <c r="CG341" s="4">
        <f t="shared" si="181"/>
        <v>2.4453694068678589E-2</v>
      </c>
      <c r="CH341" s="4">
        <f t="shared" si="181"/>
        <v>-2.2020105313547145E-2</v>
      </c>
      <c r="CI341" s="4">
        <f t="shared" si="181"/>
        <v>1.2787723785166127E-2</v>
      </c>
      <c r="CJ341" s="4">
        <f t="shared" si="181"/>
        <v>0.10289017341040463</v>
      </c>
      <c r="CK341" s="4">
        <f t="shared" si="181"/>
        <v>5.9004617752693722E-2</v>
      </c>
      <c r="CL341" s="4">
        <f t="shared" si="181"/>
        <v>-1.038062283737029E-2</v>
      </c>
      <c r="CM341" s="4">
        <f t="shared" si="181"/>
        <v>1.9543973941368087E-2</v>
      </c>
      <c r="CN341" s="4">
        <f t="shared" si="181"/>
        <v>8.0428954423592547E-3</v>
      </c>
      <c r="CO341" s="4">
        <f t="shared" si="181"/>
        <v>0.10841836734693877</v>
      </c>
      <c r="CP341" s="4">
        <f t="shared" si="181"/>
        <v>2.792140641158225E-2</v>
      </c>
      <c r="CQ341" s="4">
        <f t="shared" si="181"/>
        <v>-7.9561042524005532E-2</v>
      </c>
      <c r="CR341" s="4">
        <f t="shared" si="181"/>
        <v>-3.2440056417489482E-2</v>
      </c>
      <c r="CS341" s="4">
        <f t="shared" si="181"/>
        <v>-9.4168779427742377E-3</v>
      </c>
      <c r="CT341" s="4">
        <f t="shared" si="181"/>
        <v>3.3552631578947389E-2</v>
      </c>
      <c r="CU341" s="4">
        <f t="shared" si="181"/>
        <v>-2.9225523623965799E-3</v>
      </c>
      <c r="CV341" s="4">
        <f t="shared" si="181"/>
        <v>-5.0898203592814384E-2</v>
      </c>
      <c r="CW341" s="4">
        <f t="shared" si="181"/>
        <v>3.4220532319391817E-2</v>
      </c>
      <c r="CX341" s="4">
        <f t="shared" si="181"/>
        <v>4.9743589743589611E-2</v>
      </c>
    </row>
    <row r="342" spans="2:102" x14ac:dyDescent="0.35">
      <c r="B342" s="3">
        <f t="shared" si="142"/>
        <v>86</v>
      </c>
      <c r="C342" s="4">
        <f t="shared" si="143"/>
        <v>-1.6068559185860032E-3</v>
      </c>
      <c r="D342" s="4">
        <f t="shared" ref="D342:BO342" si="182">D89/D88-1</f>
        <v>1.3245033112583293E-3</v>
      </c>
      <c r="E342" s="4">
        <f t="shared" si="182"/>
        <v>1.0626992561104665E-3</v>
      </c>
      <c r="F342" s="4">
        <f t="shared" si="182"/>
        <v>0</v>
      </c>
      <c r="G342" s="4">
        <f t="shared" si="182"/>
        <v>4.1322314049587749E-3</v>
      </c>
      <c r="H342" s="4">
        <f t="shared" si="182"/>
        <v>0</v>
      </c>
      <c r="I342" s="4">
        <f t="shared" si="182"/>
        <v>7.1471113758190263E-3</v>
      </c>
      <c r="J342" s="4">
        <f t="shared" si="182"/>
        <v>1.2770137524558134E-2</v>
      </c>
      <c r="K342" s="4">
        <f t="shared" si="182"/>
        <v>-1.7055144968732838E-3</v>
      </c>
      <c r="L342" s="4">
        <f t="shared" si="182"/>
        <v>-3.2362459546925182E-3</v>
      </c>
      <c r="M342" s="4">
        <f t="shared" si="182"/>
        <v>0</v>
      </c>
      <c r="N342" s="4">
        <f t="shared" si="182"/>
        <v>0</v>
      </c>
      <c r="O342" s="4">
        <f t="shared" si="182"/>
        <v>-1.3495276653171517E-3</v>
      </c>
      <c r="P342" s="4">
        <f t="shared" si="182"/>
        <v>2.3866348448686736E-3</v>
      </c>
      <c r="Q342" s="4">
        <f t="shared" si="182"/>
        <v>2.0304568527917954E-3</v>
      </c>
      <c r="R342" s="4">
        <f t="shared" si="182"/>
        <v>7.3529411764705621E-4</v>
      </c>
      <c r="S342" s="4">
        <f t="shared" si="182"/>
        <v>9.442870632672129E-4</v>
      </c>
      <c r="T342" s="4">
        <f t="shared" si="182"/>
        <v>6.1399918133442366E-3</v>
      </c>
      <c r="U342" s="4">
        <f t="shared" si="182"/>
        <v>-4.0080160320642433E-3</v>
      </c>
      <c r="V342" s="4">
        <f t="shared" si="182"/>
        <v>-6.9228932919550568E-3</v>
      </c>
      <c r="W342" s="4">
        <f t="shared" si="182"/>
        <v>2.5823111684957212E-3</v>
      </c>
      <c r="X342" s="4">
        <f t="shared" si="182"/>
        <v>5.4347826086955653E-3</v>
      </c>
      <c r="Y342" s="4">
        <f t="shared" si="182"/>
        <v>1.1023622047244164E-2</v>
      </c>
      <c r="Z342" s="4">
        <f t="shared" si="182"/>
        <v>9.4250706880303348E-3</v>
      </c>
      <c r="AA342" s="4">
        <f t="shared" si="182"/>
        <v>-6.7340067340067034E-3</v>
      </c>
      <c r="AB342" s="4">
        <f t="shared" si="182"/>
        <v>-1.6237623762376252E-2</v>
      </c>
      <c r="AC342" s="4">
        <f t="shared" si="182"/>
        <v>-2.0847810979848225E-3</v>
      </c>
      <c r="AD342" s="4">
        <f t="shared" si="182"/>
        <v>0</v>
      </c>
      <c r="AE342" s="4">
        <f t="shared" si="182"/>
        <v>3.1999999999998696E-3</v>
      </c>
      <c r="AF342" s="4">
        <f t="shared" si="182"/>
        <v>-3.8008361839604321E-3</v>
      </c>
      <c r="AG342" s="4">
        <f t="shared" si="182"/>
        <v>-4.6065259117082924E-3</v>
      </c>
      <c r="AH342" s="4">
        <f t="shared" si="182"/>
        <v>9.6758587324625722E-3</v>
      </c>
      <c r="AI342" s="4">
        <f t="shared" si="182"/>
        <v>-1.8648018648018683E-2</v>
      </c>
      <c r="AJ342" s="4">
        <f t="shared" si="182"/>
        <v>-1.0736196319018343E-2</v>
      </c>
      <c r="AK342" s="4">
        <f t="shared" si="182"/>
        <v>1.0961478233636024E-2</v>
      </c>
      <c r="AL342" s="4">
        <f t="shared" si="182"/>
        <v>-1.2019230769230171E-3</v>
      </c>
      <c r="AM342" s="4">
        <f t="shared" si="182"/>
        <v>-2.3228803716608404E-3</v>
      </c>
      <c r="AN342" s="4">
        <f t="shared" si="182"/>
        <v>-4.04530744336562E-3</v>
      </c>
      <c r="AO342" s="4">
        <f t="shared" si="182"/>
        <v>-4.110152075625928E-4</v>
      </c>
      <c r="AP342" s="4">
        <f t="shared" si="182"/>
        <v>4.757373929591413E-4</v>
      </c>
      <c r="AQ342" s="4">
        <f t="shared" si="182"/>
        <v>1.2531328320801949E-2</v>
      </c>
      <c r="AR342" s="4">
        <f t="shared" si="182"/>
        <v>5.7295645530939243E-3</v>
      </c>
      <c r="AS342" s="4">
        <f t="shared" si="182"/>
        <v>-7.7669902912621547E-3</v>
      </c>
      <c r="AT342" s="4">
        <f t="shared" si="182"/>
        <v>6.7300079176564331E-3</v>
      </c>
      <c r="AU342" s="4">
        <f t="shared" si="182"/>
        <v>1.6195443315948577E-2</v>
      </c>
      <c r="AV342" s="4">
        <f t="shared" si="182"/>
        <v>1.8682065217390242E-3</v>
      </c>
      <c r="AW342" s="4">
        <f t="shared" si="182"/>
        <v>1.485663348683719E-4</v>
      </c>
      <c r="AX342" s="4">
        <f t="shared" si="182"/>
        <v>9.2847317744155777E-3</v>
      </c>
      <c r="AY342" s="4">
        <f t="shared" si="182"/>
        <v>7.02165008777067E-3</v>
      </c>
      <c r="AZ342" s="4">
        <f t="shared" si="182"/>
        <v>2.7926960257786959E-3</v>
      </c>
      <c r="BA342" s="4">
        <f t="shared" si="182"/>
        <v>5.3682896379525502E-2</v>
      </c>
      <c r="BB342" s="4">
        <f t="shared" si="182"/>
        <v>-8.4835630965005571E-3</v>
      </c>
      <c r="BC342" s="4">
        <f t="shared" si="182"/>
        <v>4.8128342245989497E-2</v>
      </c>
      <c r="BD342" s="4">
        <f t="shared" si="182"/>
        <v>5.0489826676714422E-2</v>
      </c>
      <c r="BE342" s="4">
        <f t="shared" si="182"/>
        <v>6.2742920599666796E-2</v>
      </c>
      <c r="BF342" s="4">
        <f t="shared" si="182"/>
        <v>2.4390243902439046E-2</v>
      </c>
      <c r="BG342" s="4">
        <f t="shared" si="182"/>
        <v>2.8409090909090828E-2</v>
      </c>
      <c r="BH342" s="4">
        <f t="shared" si="182"/>
        <v>-1.0155316606929365E-2</v>
      </c>
      <c r="BI342" s="4">
        <f t="shared" si="182"/>
        <v>3.4797738147020585E-2</v>
      </c>
      <c r="BJ342" s="4">
        <f t="shared" si="182"/>
        <v>-4.0000000000000036E-2</v>
      </c>
      <c r="BK342" s="4">
        <f t="shared" si="182"/>
        <v>1.3264129181084217E-2</v>
      </c>
      <c r="BL342" s="4">
        <f t="shared" si="182"/>
        <v>-1.2113055181695809E-2</v>
      </c>
      <c r="BM342" s="4">
        <f t="shared" si="182"/>
        <v>-4.2194092827004259E-2</v>
      </c>
      <c r="BN342" s="4">
        <f t="shared" si="182"/>
        <v>-2.3962594973699569E-2</v>
      </c>
      <c r="BO342" s="4">
        <f t="shared" si="182"/>
        <v>0.15616127200454288</v>
      </c>
      <c r="BP342" s="4">
        <f t="shared" ref="BP342:CX342" si="183">BP89/BP88-1</f>
        <v>-6.4935064935063291E-3</v>
      </c>
      <c r="BQ342" s="4">
        <f t="shared" si="183"/>
        <v>-2.1074099252209377E-2</v>
      </c>
      <c r="BR342" s="4">
        <f t="shared" si="183"/>
        <v>4.1560102301790192E-2</v>
      </c>
      <c r="BS342" s="4">
        <f t="shared" si="183"/>
        <v>-2.5615763546797954E-2</v>
      </c>
      <c r="BT342" s="4">
        <f t="shared" si="183"/>
        <v>-2.9336266960029334E-2</v>
      </c>
      <c r="BU342" s="4">
        <f t="shared" si="183"/>
        <v>3.0175015087507973E-3</v>
      </c>
      <c r="BV342" s="4">
        <f t="shared" si="183"/>
        <v>6.516547253497107E-2</v>
      </c>
      <c r="BW342" s="4">
        <f t="shared" si="183"/>
        <v>-7.3787772312017275E-3</v>
      </c>
      <c r="BX342" s="4">
        <f t="shared" si="183"/>
        <v>1.8067226890756238E-2</v>
      </c>
      <c r="BY342" s="4">
        <f t="shared" si="183"/>
        <v>-5.9356136820925554E-2</v>
      </c>
      <c r="BZ342" s="4">
        <f t="shared" si="183"/>
        <v>8.6530612244898109E-2</v>
      </c>
      <c r="CA342" s="4">
        <f t="shared" si="183"/>
        <v>3.1085604973696723E-2</v>
      </c>
      <c r="CB342" s="4">
        <f t="shared" si="183"/>
        <v>-2.8301886792452713E-2</v>
      </c>
      <c r="CC342" s="4">
        <f t="shared" si="183"/>
        <v>-8.301075268817204E-2</v>
      </c>
      <c r="CD342" s="4">
        <f t="shared" si="183"/>
        <v>-1.5827338129496438E-2</v>
      </c>
      <c r="CE342" s="4">
        <f t="shared" si="183"/>
        <v>5.625341343528123E-2</v>
      </c>
      <c r="CF342" s="4">
        <f t="shared" si="183"/>
        <v>0</v>
      </c>
      <c r="CG342" s="4">
        <f t="shared" si="183"/>
        <v>-3.7582529202641046E-2</v>
      </c>
      <c r="CH342" s="4">
        <f t="shared" si="183"/>
        <v>1.3215859030836885E-2</v>
      </c>
      <c r="CI342" s="4">
        <f t="shared" si="183"/>
        <v>-7.575757575757569E-3</v>
      </c>
      <c r="CJ342" s="4">
        <f t="shared" si="183"/>
        <v>-5.6254367575122255E-2</v>
      </c>
      <c r="CK342" s="4">
        <f t="shared" si="183"/>
        <v>-2.5678294573643456E-2</v>
      </c>
      <c r="CL342" s="4">
        <f t="shared" si="183"/>
        <v>-1.9480519480519543E-2</v>
      </c>
      <c r="CM342" s="4">
        <f t="shared" si="183"/>
        <v>-2.8115015974440882E-2</v>
      </c>
      <c r="CN342" s="4">
        <f t="shared" si="183"/>
        <v>5.3191489361703592E-3</v>
      </c>
      <c r="CO342" s="4">
        <f t="shared" si="183"/>
        <v>-0.10471806674338313</v>
      </c>
      <c r="CP342" s="4">
        <f t="shared" si="183"/>
        <v>-8.5513078470823567E-3</v>
      </c>
      <c r="CQ342" s="4">
        <f t="shared" si="183"/>
        <v>6.1102831594634921E-2</v>
      </c>
      <c r="CR342" s="4">
        <f t="shared" si="183"/>
        <v>6.2196307094266379E-2</v>
      </c>
      <c r="CS342" s="4">
        <f t="shared" si="183"/>
        <v>2.0840950639853695E-2</v>
      </c>
      <c r="CT342" s="4">
        <f t="shared" si="183"/>
        <v>-1.5276893698281335E-2</v>
      </c>
      <c r="CU342" s="4">
        <f t="shared" si="183"/>
        <v>-4.8851978505115579E-4</v>
      </c>
      <c r="CV342" s="4">
        <f t="shared" si="183"/>
        <v>1.5772870662460692E-2</v>
      </c>
      <c r="CW342" s="4">
        <f t="shared" si="183"/>
        <v>-4.4117647058823595E-2</v>
      </c>
      <c r="CX342" s="4">
        <f t="shared" si="183"/>
        <v>-4.7386419149975545E-2</v>
      </c>
    </row>
    <row r="343" spans="2:102" x14ac:dyDescent="0.35">
      <c r="B343" s="3">
        <f t="shared" si="142"/>
        <v>87</v>
      </c>
      <c r="C343" s="4">
        <f t="shared" si="143"/>
        <v>4.828326180257525E-3</v>
      </c>
      <c r="D343" s="4">
        <f t="shared" ref="D343:BO343" si="184">D90/D89-1</f>
        <v>1.3227513227513921E-3</v>
      </c>
      <c r="E343" s="4">
        <f t="shared" si="184"/>
        <v>5.8386411889597145E-3</v>
      </c>
      <c r="F343" s="4">
        <f t="shared" si="184"/>
        <v>-1.8867924528301883E-2</v>
      </c>
      <c r="G343" s="4">
        <f t="shared" si="184"/>
        <v>4.1152263374484299E-3</v>
      </c>
      <c r="H343" s="4">
        <f t="shared" si="184"/>
        <v>9.9228224917309316E-3</v>
      </c>
      <c r="I343" s="4">
        <f t="shared" si="184"/>
        <v>-4.1395623891188338E-3</v>
      </c>
      <c r="J343" s="4">
        <f t="shared" si="184"/>
        <v>-1.0184287099903044E-2</v>
      </c>
      <c r="K343" s="4">
        <f t="shared" si="184"/>
        <v>1.1958997722095743E-2</v>
      </c>
      <c r="L343" s="4">
        <f t="shared" si="184"/>
        <v>9.7402597402596047E-3</v>
      </c>
      <c r="M343" s="4">
        <f t="shared" si="184"/>
        <v>-1.7937219730942422E-3</v>
      </c>
      <c r="N343" s="4">
        <f t="shared" si="184"/>
        <v>9.4339622641510523E-3</v>
      </c>
      <c r="O343" s="4">
        <f t="shared" si="184"/>
        <v>-1.3513513513514486E-3</v>
      </c>
      <c r="P343" s="4">
        <f t="shared" si="184"/>
        <v>-1.2500000000000067E-2</v>
      </c>
      <c r="Q343" s="4">
        <f t="shared" si="184"/>
        <v>-3.3772374197905686E-3</v>
      </c>
      <c r="R343" s="4">
        <f t="shared" si="184"/>
        <v>-1.1021307861864837E-3</v>
      </c>
      <c r="S343" s="4">
        <f t="shared" si="184"/>
        <v>1.8867924528300772E-3</v>
      </c>
      <c r="T343" s="4">
        <f t="shared" si="184"/>
        <v>1.2205044751831817E-3</v>
      </c>
      <c r="U343" s="4">
        <f t="shared" si="184"/>
        <v>1.4084507042253502E-2</v>
      </c>
      <c r="V343" s="4">
        <f t="shared" si="184"/>
        <v>-4.3269230769230616E-3</v>
      </c>
      <c r="W343" s="4">
        <f t="shared" si="184"/>
        <v>1.0302640051513157E-2</v>
      </c>
      <c r="X343" s="4">
        <f t="shared" si="184"/>
        <v>0</v>
      </c>
      <c r="Y343" s="4">
        <f t="shared" si="184"/>
        <v>-1.8691588785046731E-2</v>
      </c>
      <c r="Z343" s="4">
        <f t="shared" si="184"/>
        <v>-1.2138188608776912E-2</v>
      </c>
      <c r="AA343" s="4">
        <f t="shared" si="184"/>
        <v>2.7118644067796405E-2</v>
      </c>
      <c r="AB343" s="4">
        <f t="shared" si="184"/>
        <v>-2.0128824476650653E-3</v>
      </c>
      <c r="AC343" s="4">
        <f t="shared" si="184"/>
        <v>-4.8746518105849956E-3</v>
      </c>
      <c r="AD343" s="4">
        <f t="shared" si="184"/>
        <v>6.0168471720811745E-4</v>
      </c>
      <c r="AE343" s="4">
        <f t="shared" si="184"/>
        <v>-5.5821371610844661E-3</v>
      </c>
      <c r="AF343" s="4">
        <f t="shared" si="184"/>
        <v>-9.9198779091950184E-3</v>
      </c>
      <c r="AG343" s="4">
        <f t="shared" si="184"/>
        <v>-1.542614731970704E-3</v>
      </c>
      <c r="AH343" s="4">
        <f t="shared" si="184"/>
        <v>4.7915668423572644E-3</v>
      </c>
      <c r="AI343" s="4">
        <f t="shared" si="184"/>
        <v>7.7197149643704055E-3</v>
      </c>
      <c r="AJ343" s="4">
        <f t="shared" si="184"/>
        <v>1.2403100775193909E-2</v>
      </c>
      <c r="AK343" s="4">
        <f t="shared" si="184"/>
        <v>1.8587360594797264E-3</v>
      </c>
      <c r="AL343" s="4">
        <f t="shared" si="184"/>
        <v>4.8134777376653837E-3</v>
      </c>
      <c r="AM343" s="4">
        <f t="shared" si="184"/>
        <v>2.3282887077997749E-3</v>
      </c>
      <c r="AN343" s="4">
        <f t="shared" si="184"/>
        <v>2.4370430544271571E-3</v>
      </c>
      <c r="AO343" s="4">
        <f t="shared" si="184"/>
        <v>4.1118421052632748E-4</v>
      </c>
      <c r="AP343" s="4">
        <f t="shared" si="184"/>
        <v>4.7551117451249958E-4</v>
      </c>
      <c r="AQ343" s="4">
        <f t="shared" si="184"/>
        <v>3.7128712871286051E-3</v>
      </c>
      <c r="AR343" s="4">
        <f t="shared" si="184"/>
        <v>6.0767185719712291E-3</v>
      </c>
      <c r="AS343" s="4">
        <f t="shared" si="184"/>
        <v>-8.8062622309197369E-3</v>
      </c>
      <c r="AT343" s="4">
        <f t="shared" si="184"/>
        <v>2.7526543452613961E-3</v>
      </c>
      <c r="AU343" s="4">
        <f t="shared" si="184"/>
        <v>-1.1615343057806538E-2</v>
      </c>
      <c r="AV343" s="4">
        <f t="shared" si="184"/>
        <v>6.2722495338192186E-3</v>
      </c>
      <c r="AW343" s="4">
        <f t="shared" si="184"/>
        <v>4.7534165181224441E-3</v>
      </c>
      <c r="AX343" s="4">
        <f t="shared" si="184"/>
        <v>6.8143100511064425E-4</v>
      </c>
      <c r="AY343" s="4">
        <f t="shared" si="184"/>
        <v>8.1348053457293013E-3</v>
      </c>
      <c r="AZ343" s="4">
        <f t="shared" si="184"/>
        <v>3.2133676092545027E-3</v>
      </c>
      <c r="BA343" s="4">
        <f t="shared" si="184"/>
        <v>-0.15047393364928907</v>
      </c>
      <c r="BB343" s="4">
        <f t="shared" si="184"/>
        <v>8.4491978609625873E-2</v>
      </c>
      <c r="BC343" s="4">
        <f t="shared" si="184"/>
        <v>-4.1326530612245005E-2</v>
      </c>
      <c r="BD343" s="4">
        <f t="shared" si="184"/>
        <v>-6.3845050215207921E-2</v>
      </c>
      <c r="BE343" s="4">
        <f t="shared" si="184"/>
        <v>-4.1274817136886077E-2</v>
      </c>
      <c r="BF343" s="4">
        <f t="shared" si="184"/>
        <v>1.8398268398268414E-2</v>
      </c>
      <c r="BG343" s="4">
        <f t="shared" si="184"/>
        <v>-3.9901780233271844E-2</v>
      </c>
      <c r="BH343" s="4">
        <f t="shared" si="184"/>
        <v>1.5691007845503702E-2</v>
      </c>
      <c r="BI343" s="4">
        <f t="shared" si="184"/>
        <v>-2.4379991593106332E-2</v>
      </c>
      <c r="BJ343" s="4">
        <f t="shared" si="184"/>
        <v>2.0833333333333259E-2</v>
      </c>
      <c r="BK343" s="4">
        <f t="shared" si="184"/>
        <v>-0.10700056915196365</v>
      </c>
      <c r="BL343" s="4">
        <f t="shared" si="184"/>
        <v>1.4532243415077195E-2</v>
      </c>
      <c r="BM343" s="4">
        <f t="shared" si="184"/>
        <v>-7.0484581497797238E-3</v>
      </c>
      <c r="BN343" s="4">
        <f t="shared" si="184"/>
        <v>7.425149700598821E-2</v>
      </c>
      <c r="BO343" s="4">
        <f t="shared" si="184"/>
        <v>9.8231827111971981E-4</v>
      </c>
      <c r="BP343" s="4">
        <f t="shared" ref="BP343:CX343" si="185">BP90/BP89-1</f>
        <v>3.7348272642390157E-3</v>
      </c>
      <c r="BQ343" s="4">
        <f t="shared" si="185"/>
        <v>1.5277777777777724E-2</v>
      </c>
      <c r="BR343" s="4">
        <f t="shared" si="185"/>
        <v>-1.411909146715784E-2</v>
      </c>
      <c r="BS343" s="4">
        <f t="shared" si="185"/>
        <v>2.5278058645096024E-2</v>
      </c>
      <c r="BT343" s="4">
        <f t="shared" si="185"/>
        <v>7.5557234605216905E-4</v>
      </c>
      <c r="BU343" s="4">
        <f t="shared" si="185"/>
        <v>-3.0685920577617432E-2</v>
      </c>
      <c r="BV343" s="4">
        <f t="shared" si="185"/>
        <v>-7.5912876361306725E-2</v>
      </c>
      <c r="BW343" s="4">
        <f t="shared" si="185"/>
        <v>3.1150442477876128E-2</v>
      </c>
      <c r="BX343" s="4">
        <f t="shared" si="185"/>
        <v>3.7144036318612628E-3</v>
      </c>
      <c r="BY343" s="4">
        <f t="shared" si="185"/>
        <v>1.0695187165775444E-2</v>
      </c>
      <c r="BZ343" s="4">
        <f t="shared" si="185"/>
        <v>-5.0338091660405704E-2</v>
      </c>
      <c r="CA343" s="4">
        <f t="shared" si="185"/>
        <v>1.1131725417439897E-2</v>
      </c>
      <c r="CB343" s="4">
        <f t="shared" si="185"/>
        <v>1.0279840091376391E-2</v>
      </c>
      <c r="CC343" s="4">
        <f t="shared" si="185"/>
        <v>-8.4427767354596783E-3</v>
      </c>
      <c r="CD343" s="4">
        <f t="shared" si="185"/>
        <v>-2.3391812865497075E-2</v>
      </c>
      <c r="CE343" s="4">
        <f t="shared" si="185"/>
        <v>-5.3774560496380519E-2</v>
      </c>
      <c r="CF343" s="4">
        <f t="shared" si="185"/>
        <v>-3.3167495854062978E-2</v>
      </c>
      <c r="CG343" s="4">
        <f t="shared" si="185"/>
        <v>-3.1134564643799489E-2</v>
      </c>
      <c r="CH343" s="4">
        <f t="shared" si="185"/>
        <v>-5.1690821256038633E-2</v>
      </c>
      <c r="CI343" s="4">
        <f t="shared" si="185"/>
        <v>-1.7811704834605702E-2</v>
      </c>
      <c r="CJ343" s="4">
        <f t="shared" si="185"/>
        <v>1.2217697149203843E-2</v>
      </c>
      <c r="CK343" s="4">
        <f t="shared" si="185"/>
        <v>-1.2431626056688239E-2</v>
      </c>
      <c r="CL343" s="4">
        <f t="shared" si="185"/>
        <v>5.0942435048395573E-3</v>
      </c>
      <c r="CM343" s="4">
        <f t="shared" si="185"/>
        <v>-2.2682445759368841E-2</v>
      </c>
      <c r="CN343" s="4">
        <f t="shared" si="185"/>
        <v>-4.4091710758378255E-3</v>
      </c>
      <c r="CO343" s="4">
        <f t="shared" si="185"/>
        <v>8.9974293059126076E-2</v>
      </c>
      <c r="CP343" s="4">
        <f t="shared" si="185"/>
        <v>2.181633688483009E-2</v>
      </c>
      <c r="CQ343" s="4">
        <f t="shared" si="185"/>
        <v>-5.0093632958801537E-2</v>
      </c>
      <c r="CR343" s="4">
        <f t="shared" si="185"/>
        <v>-3.4766697163769344E-2</v>
      </c>
      <c r="CS343" s="4">
        <f t="shared" si="185"/>
        <v>8.2378223495700453E-3</v>
      </c>
      <c r="CT343" s="4">
        <f t="shared" si="185"/>
        <v>1.3574660633484115E-2</v>
      </c>
      <c r="CU343" s="4">
        <f t="shared" si="185"/>
        <v>1.4173998044965774E-2</v>
      </c>
      <c r="CV343" s="4">
        <f t="shared" si="185"/>
        <v>6.2111801242235032E-3</v>
      </c>
      <c r="CW343" s="4">
        <f t="shared" si="185"/>
        <v>-1.5384615384615441E-2</v>
      </c>
      <c r="CX343" s="4">
        <f t="shared" si="185"/>
        <v>1.025641025641022E-2</v>
      </c>
    </row>
    <row r="344" spans="2:102" x14ac:dyDescent="0.35">
      <c r="B344" s="3">
        <f t="shared" si="142"/>
        <v>88</v>
      </c>
      <c r="C344" s="4">
        <f t="shared" si="143"/>
        <v>3.7373198077950143E-3</v>
      </c>
      <c r="D344" s="4">
        <f t="shared" ref="D344:BO344" si="186">D91/D90-1</f>
        <v>1.3210039630118242E-3</v>
      </c>
      <c r="E344" s="4">
        <f t="shared" si="186"/>
        <v>-6.3324538258575647E-3</v>
      </c>
      <c r="F344" s="4">
        <f t="shared" si="186"/>
        <v>1.9230769230769162E-2</v>
      </c>
      <c r="G344" s="4">
        <f t="shared" si="186"/>
        <v>0</v>
      </c>
      <c r="H344" s="4">
        <f t="shared" si="186"/>
        <v>-6.5502183406114245E-3</v>
      </c>
      <c r="I344" s="4">
        <f t="shared" si="186"/>
        <v>1.0688836104512989E-2</v>
      </c>
      <c r="J344" s="4">
        <f t="shared" si="186"/>
        <v>-6.8593826555610748E-3</v>
      </c>
      <c r="K344" s="4">
        <f t="shared" si="186"/>
        <v>-6.7529544175577438E-3</v>
      </c>
      <c r="L344" s="4">
        <f t="shared" si="186"/>
        <v>-3.215434083601254E-3</v>
      </c>
      <c r="M344" s="4">
        <f t="shared" si="186"/>
        <v>2.9949086552849558E-4</v>
      </c>
      <c r="N344" s="4">
        <f t="shared" si="186"/>
        <v>0</v>
      </c>
      <c r="O344" s="4">
        <f t="shared" si="186"/>
        <v>4.0595399188092518E-3</v>
      </c>
      <c r="P344" s="4">
        <f t="shared" si="186"/>
        <v>-4.2194092827004814E-3</v>
      </c>
      <c r="Q344" s="4">
        <f t="shared" si="186"/>
        <v>-1.3554727211115836E-3</v>
      </c>
      <c r="R344" s="4">
        <f t="shared" si="186"/>
        <v>5.8845163663110434E-3</v>
      </c>
      <c r="S344" s="4">
        <f t="shared" si="186"/>
        <v>-2.5109855618329346E-3</v>
      </c>
      <c r="T344" s="4">
        <f t="shared" si="186"/>
        <v>4.0633888663146323E-3</v>
      </c>
      <c r="U344" s="4">
        <f t="shared" si="186"/>
        <v>-3.9682539682540652E-3</v>
      </c>
      <c r="V344" s="4">
        <f t="shared" si="186"/>
        <v>-1.4485755673587786E-3</v>
      </c>
      <c r="W344" s="4">
        <f t="shared" si="186"/>
        <v>1.3384321223709472E-2</v>
      </c>
      <c r="X344" s="4">
        <f t="shared" si="186"/>
        <v>0</v>
      </c>
      <c r="Y344" s="4">
        <f t="shared" si="186"/>
        <v>1.5873015873015817E-3</v>
      </c>
      <c r="Z344" s="4">
        <f t="shared" si="186"/>
        <v>1.6068052930056753E-2</v>
      </c>
      <c r="AA344" s="4">
        <f t="shared" si="186"/>
        <v>-8.2508250825081841E-3</v>
      </c>
      <c r="AB344" s="4">
        <f t="shared" si="186"/>
        <v>1.4118596208148038E-3</v>
      </c>
      <c r="AC344" s="4">
        <f t="shared" si="186"/>
        <v>0</v>
      </c>
      <c r="AD344" s="4">
        <f t="shared" si="186"/>
        <v>-1.8039687312084718E-3</v>
      </c>
      <c r="AE344" s="4">
        <f t="shared" si="186"/>
        <v>9.6230954290295045E-3</v>
      </c>
      <c r="AF344" s="4">
        <f t="shared" si="186"/>
        <v>-5.3949903660887033E-3</v>
      </c>
      <c r="AG344" s="4">
        <f t="shared" si="186"/>
        <v>-1.2359984550019298E-2</v>
      </c>
      <c r="AH344" s="4">
        <f t="shared" si="186"/>
        <v>-3.3381020505484083E-3</v>
      </c>
      <c r="AI344" s="4">
        <f t="shared" si="186"/>
        <v>-1.2374779021803062E-2</v>
      </c>
      <c r="AJ344" s="4">
        <f t="shared" si="186"/>
        <v>7.6569678407349961E-3</v>
      </c>
      <c r="AK344" s="4">
        <f t="shared" si="186"/>
        <v>-2.1645021645021467E-3</v>
      </c>
      <c r="AL344" s="4">
        <f t="shared" si="186"/>
        <v>-4.7904191616765512E-3</v>
      </c>
      <c r="AM344" s="4">
        <f t="shared" si="186"/>
        <v>0</v>
      </c>
      <c r="AN344" s="4">
        <f t="shared" si="186"/>
        <v>-8.1037277147487652E-3</v>
      </c>
      <c r="AO344" s="4">
        <f t="shared" si="186"/>
        <v>5.7542129058776315E-3</v>
      </c>
      <c r="AP344" s="4">
        <f t="shared" si="186"/>
        <v>1.9011406844104961E-3</v>
      </c>
      <c r="AQ344" s="4">
        <f t="shared" si="186"/>
        <v>2.4660912453762229E-3</v>
      </c>
      <c r="AR344" s="4">
        <f t="shared" si="186"/>
        <v>1.208003020007542E-2</v>
      </c>
      <c r="AS344" s="4">
        <f t="shared" si="186"/>
        <v>-1.2833168805528206E-2</v>
      </c>
      <c r="AT344" s="4">
        <f t="shared" si="186"/>
        <v>-1.0065359477124169E-2</v>
      </c>
      <c r="AU344" s="4">
        <f t="shared" si="186"/>
        <v>1.6397922929760611E-3</v>
      </c>
      <c r="AV344" s="4">
        <f t="shared" si="186"/>
        <v>-2.8638814016173075E-3</v>
      </c>
      <c r="AW344" s="4">
        <f t="shared" si="186"/>
        <v>8.8704908338255173E-4</v>
      </c>
      <c r="AX344" s="4">
        <f t="shared" si="186"/>
        <v>-8.8525706503235213E-3</v>
      </c>
      <c r="AY344" s="4">
        <f t="shared" si="186"/>
        <v>6.3400576368874972E-3</v>
      </c>
      <c r="AZ344" s="4">
        <f t="shared" si="186"/>
        <v>-7.4738415545591019E-3</v>
      </c>
      <c r="BA344" s="4">
        <f t="shared" si="186"/>
        <v>5.0209205020920633E-2</v>
      </c>
      <c r="BB344" s="4">
        <f t="shared" si="186"/>
        <v>-6.5088757396449703E-2</v>
      </c>
      <c r="BC344" s="4">
        <f t="shared" si="186"/>
        <v>2.448110697179362E-2</v>
      </c>
      <c r="BD344" s="4">
        <f t="shared" si="186"/>
        <v>-1.9157088122605415E-2</v>
      </c>
      <c r="BE344" s="4">
        <f t="shared" si="186"/>
        <v>4.3596730245230031E-3</v>
      </c>
      <c r="BF344" s="4">
        <f t="shared" si="186"/>
        <v>-2.2316684378321017E-2</v>
      </c>
      <c r="BG344" s="4">
        <f t="shared" si="186"/>
        <v>3.5805626598465423E-2</v>
      </c>
      <c r="BH344" s="4">
        <f t="shared" si="186"/>
        <v>5.9417706476529997E-3</v>
      </c>
      <c r="BI344" s="4">
        <f t="shared" si="186"/>
        <v>1.8095648427401967E-2</v>
      </c>
      <c r="BJ344" s="4">
        <f t="shared" si="186"/>
        <v>4.081632653061229E-2</v>
      </c>
      <c r="BK344" s="4">
        <f t="shared" si="186"/>
        <v>8.3492670490758369E-2</v>
      </c>
      <c r="BL344" s="4">
        <f t="shared" si="186"/>
        <v>-4.8791405550581923E-2</v>
      </c>
      <c r="BM344" s="4">
        <f t="shared" si="186"/>
        <v>2.4844720496894457E-2</v>
      </c>
      <c r="BN344" s="4">
        <f t="shared" si="186"/>
        <v>-4.0691192865105918E-2</v>
      </c>
      <c r="BO344" s="4">
        <f t="shared" si="186"/>
        <v>4.5632973503434648E-2</v>
      </c>
      <c r="BP344" s="4">
        <f t="shared" ref="BP344:CX344" si="187">BP91/BP90-1</f>
        <v>-5.3953488372093017E-2</v>
      </c>
      <c r="BQ344" s="4">
        <f t="shared" si="187"/>
        <v>6.8399452804390748E-4</v>
      </c>
      <c r="BR344" s="4">
        <f t="shared" si="187"/>
        <v>-2.7397260273972601E-2</v>
      </c>
      <c r="BS344" s="4">
        <f t="shared" si="187"/>
        <v>-1.6765285996055201E-2</v>
      </c>
      <c r="BT344" s="4">
        <f t="shared" si="187"/>
        <v>-3.8882597206492897E-2</v>
      </c>
      <c r="BU344" s="4">
        <f t="shared" si="187"/>
        <v>-2.110490378646801E-2</v>
      </c>
      <c r="BV344" s="4">
        <f t="shared" si="187"/>
        <v>3.4662045060658508E-2</v>
      </c>
      <c r="BW344" s="4">
        <f t="shared" si="187"/>
        <v>1.4761414349467872E-2</v>
      </c>
      <c r="BX344" s="4">
        <f t="shared" si="187"/>
        <v>-1.1101973684210509E-2</v>
      </c>
      <c r="BY344" s="4">
        <f t="shared" si="187"/>
        <v>-9.52380952380949E-3</v>
      </c>
      <c r="BZ344" s="4">
        <f t="shared" si="187"/>
        <v>-4.746835443038E-3</v>
      </c>
      <c r="CA344" s="4">
        <f t="shared" si="187"/>
        <v>1.7431192660550376E-2</v>
      </c>
      <c r="CB344" s="4">
        <f t="shared" si="187"/>
        <v>2.0915771622385337E-2</v>
      </c>
      <c r="CC344" s="4">
        <f t="shared" si="187"/>
        <v>-2.5070955534531758E-2</v>
      </c>
      <c r="CD344" s="4">
        <f t="shared" si="187"/>
        <v>4.6407185628742686E-2</v>
      </c>
      <c r="CE344" s="4">
        <f t="shared" si="187"/>
        <v>1.5300546448087315E-2</v>
      </c>
      <c r="CF344" s="4">
        <f t="shared" si="187"/>
        <v>-2.8816466552315623E-2</v>
      </c>
      <c r="CG344" s="4">
        <f t="shared" si="187"/>
        <v>5.1742919389978104E-2</v>
      </c>
      <c r="CH344" s="4">
        <f t="shared" si="187"/>
        <v>5.348955680081513E-2</v>
      </c>
      <c r="CI344" s="4">
        <f t="shared" si="187"/>
        <v>2.5906735751295429E-3</v>
      </c>
      <c r="CJ344" s="4">
        <f t="shared" si="187"/>
        <v>1.6825164594001407E-2</v>
      </c>
      <c r="CK344" s="4">
        <f t="shared" si="187"/>
        <v>8.0563947633434108E-3</v>
      </c>
      <c r="CL344" s="4">
        <f t="shared" si="187"/>
        <v>-6.588950836289853E-3</v>
      </c>
      <c r="CM344" s="4">
        <f t="shared" si="187"/>
        <v>7.3999327278841953E-3</v>
      </c>
      <c r="CN344" s="4">
        <f t="shared" si="187"/>
        <v>3.4543844109831801E-2</v>
      </c>
      <c r="CO344" s="4">
        <f t="shared" si="187"/>
        <v>-5.8962264150943411E-2</v>
      </c>
      <c r="CP344" s="4">
        <f t="shared" si="187"/>
        <v>-5.6107249255213487E-2</v>
      </c>
      <c r="CQ344" s="4">
        <f t="shared" si="187"/>
        <v>2.2671266633809806E-2</v>
      </c>
      <c r="CR344" s="4">
        <f t="shared" si="187"/>
        <v>-2.8436018957347375E-3</v>
      </c>
      <c r="CS344" s="4">
        <f t="shared" si="187"/>
        <v>-3.8010657193605746E-2</v>
      </c>
      <c r="CT344" s="4">
        <f t="shared" si="187"/>
        <v>2.5510204081633514E-3</v>
      </c>
      <c r="CU344" s="4">
        <f t="shared" si="187"/>
        <v>1.9277108433734869E-2</v>
      </c>
      <c r="CV344" s="4">
        <f t="shared" si="187"/>
        <v>-1.2345679012345734E-2</v>
      </c>
      <c r="CW344" s="4">
        <f t="shared" si="187"/>
        <v>2.734375E-2</v>
      </c>
      <c r="CX344" s="4">
        <f t="shared" si="187"/>
        <v>-1.3197969543147114E-2</v>
      </c>
    </row>
    <row r="345" spans="2:102" x14ac:dyDescent="0.35">
      <c r="B345" s="3">
        <f t="shared" si="142"/>
        <v>89</v>
      </c>
      <c r="C345" s="4">
        <f t="shared" si="143"/>
        <v>1.1702127659574346E-2</v>
      </c>
      <c r="D345" s="4">
        <f t="shared" ref="D345:BO345" si="188">D92/D91-1</f>
        <v>1.3192612137202797E-3</v>
      </c>
      <c r="E345" s="4">
        <f t="shared" si="188"/>
        <v>3.7174721189592308E-3</v>
      </c>
      <c r="F345" s="4">
        <f t="shared" si="188"/>
        <v>0</v>
      </c>
      <c r="G345" s="4">
        <f t="shared" si="188"/>
        <v>-4.098360655737654E-3</v>
      </c>
      <c r="H345" s="4">
        <f t="shared" si="188"/>
        <v>1.758241758241752E-2</v>
      </c>
      <c r="I345" s="4">
        <f t="shared" si="188"/>
        <v>8.8131609870740757E-3</v>
      </c>
      <c r="J345" s="4">
        <f t="shared" si="188"/>
        <v>1.1840157868771684E-2</v>
      </c>
      <c r="K345" s="4">
        <f t="shared" si="188"/>
        <v>-7.3654390934844161E-3</v>
      </c>
      <c r="L345" s="4">
        <f t="shared" si="188"/>
        <v>-6.4516129032258229E-3</v>
      </c>
      <c r="M345" s="4">
        <f t="shared" si="188"/>
        <v>1.1976047904191933E-3</v>
      </c>
      <c r="N345" s="4">
        <f t="shared" si="188"/>
        <v>0</v>
      </c>
      <c r="O345" s="4">
        <f t="shared" si="188"/>
        <v>-2.6954177897573484E-3</v>
      </c>
      <c r="P345" s="4">
        <f t="shared" si="188"/>
        <v>-2.421307506053183E-3</v>
      </c>
      <c r="Q345" s="4">
        <f t="shared" si="188"/>
        <v>-1.3573125212079651E-3</v>
      </c>
      <c r="R345" s="4">
        <f t="shared" si="188"/>
        <v>-1.2431444241316258E-2</v>
      </c>
      <c r="S345" s="4">
        <f t="shared" si="188"/>
        <v>-9.4398993077415838E-4</v>
      </c>
      <c r="T345" s="4">
        <f t="shared" si="188"/>
        <v>-6.8798057466613605E-3</v>
      </c>
      <c r="U345" s="4">
        <f t="shared" si="188"/>
        <v>0</v>
      </c>
      <c r="V345" s="4">
        <f t="shared" si="188"/>
        <v>-1.7408123791102459E-2</v>
      </c>
      <c r="W345" s="4">
        <f t="shared" si="188"/>
        <v>5.6603773584904538E-3</v>
      </c>
      <c r="X345" s="4">
        <f t="shared" si="188"/>
        <v>0</v>
      </c>
      <c r="Y345" s="4">
        <f t="shared" si="188"/>
        <v>7.923930269413848E-3</v>
      </c>
      <c r="Z345" s="4">
        <f t="shared" si="188"/>
        <v>-2.7906976744185297E-3</v>
      </c>
      <c r="AA345" s="4">
        <f t="shared" si="188"/>
        <v>-1.6638935108153063E-2</v>
      </c>
      <c r="AB345" s="4">
        <f t="shared" si="188"/>
        <v>-2.0140986908359082E-3</v>
      </c>
      <c r="AC345" s="4">
        <f t="shared" si="188"/>
        <v>-4.1987403778865895E-3</v>
      </c>
      <c r="AD345" s="4">
        <f t="shared" si="188"/>
        <v>-6.0240963855429097E-4</v>
      </c>
      <c r="AE345" s="4">
        <f t="shared" si="188"/>
        <v>1.2708498808578161E-2</v>
      </c>
      <c r="AF345" s="4">
        <f t="shared" si="188"/>
        <v>-4.6493607129018955E-3</v>
      </c>
      <c r="AG345" s="4">
        <f t="shared" si="188"/>
        <v>1.9554165037152238E-3</v>
      </c>
      <c r="AH345" s="4">
        <f t="shared" si="188"/>
        <v>7.1770334928231705E-3</v>
      </c>
      <c r="AI345" s="4">
        <f t="shared" si="188"/>
        <v>1.2529832935560759E-2</v>
      </c>
      <c r="AJ345" s="4">
        <f t="shared" si="188"/>
        <v>0</v>
      </c>
      <c r="AK345" s="4">
        <f t="shared" si="188"/>
        <v>-6.1977068484661002E-3</v>
      </c>
      <c r="AL345" s="4">
        <f t="shared" si="188"/>
        <v>-2.4067388688329139E-3</v>
      </c>
      <c r="AM345" s="4">
        <f t="shared" si="188"/>
        <v>3.4843205574914826E-3</v>
      </c>
      <c r="AN345" s="4">
        <f t="shared" si="188"/>
        <v>-3.2679738562092497E-3</v>
      </c>
      <c r="AO345" s="4">
        <f t="shared" si="188"/>
        <v>8.17327339599494E-4</v>
      </c>
      <c r="AP345" s="4">
        <f t="shared" si="188"/>
        <v>7.1157495256168879E-3</v>
      </c>
      <c r="AQ345" s="4">
        <f t="shared" si="188"/>
        <v>1.2300123001229846E-3</v>
      </c>
      <c r="AR345" s="4">
        <f t="shared" si="188"/>
        <v>-1.118985453189103E-2</v>
      </c>
      <c r="AS345" s="4">
        <f t="shared" si="188"/>
        <v>-2.5000000000000577E-3</v>
      </c>
      <c r="AT345" s="4">
        <f t="shared" si="188"/>
        <v>4.8857784233460322E-3</v>
      </c>
      <c r="AU345" s="4">
        <f t="shared" si="188"/>
        <v>6.8212824010913664E-3</v>
      </c>
      <c r="AV345" s="4">
        <f t="shared" si="188"/>
        <v>-2.0273694880891258E-3</v>
      </c>
      <c r="AW345" s="4">
        <f t="shared" si="188"/>
        <v>7.3855243722298347E-4</v>
      </c>
      <c r="AX345" s="4">
        <f t="shared" si="188"/>
        <v>6.8704912401229556E-4</v>
      </c>
      <c r="AY345" s="4">
        <f t="shared" si="188"/>
        <v>1.2886597938144284E-2</v>
      </c>
      <c r="AZ345" s="4">
        <f t="shared" si="188"/>
        <v>1.7211703958692759E-3</v>
      </c>
      <c r="BA345" s="4">
        <f t="shared" si="188"/>
        <v>2.6560424966799445E-3</v>
      </c>
      <c r="BB345" s="4">
        <f t="shared" si="188"/>
        <v>-2.7426160337552741E-2</v>
      </c>
      <c r="BC345" s="4">
        <f t="shared" si="188"/>
        <v>-2.0779220779220675E-2</v>
      </c>
      <c r="BD345" s="4">
        <f t="shared" si="188"/>
        <v>6.7968749999999911E-2</v>
      </c>
      <c r="BE345" s="4">
        <f t="shared" si="188"/>
        <v>-1.302224633749316E-2</v>
      </c>
      <c r="BF345" s="4">
        <f t="shared" si="188"/>
        <v>1.3043478260869712E-2</v>
      </c>
      <c r="BG345" s="4">
        <f t="shared" si="188"/>
        <v>-1.4197530864197394E-2</v>
      </c>
      <c r="BH345" s="4">
        <f t="shared" si="188"/>
        <v>-5.9066745422328149E-3</v>
      </c>
      <c r="BI345" s="4">
        <f t="shared" si="188"/>
        <v>-1.4388489208633115E-2</v>
      </c>
      <c r="BJ345" s="4">
        <f t="shared" si="188"/>
        <v>-1.9607843137254943E-2</v>
      </c>
      <c r="BK345" s="4">
        <f t="shared" si="188"/>
        <v>2.9411764705882248E-3</v>
      </c>
      <c r="BL345" s="4">
        <f t="shared" si="188"/>
        <v>5.7411764705882273E-2</v>
      </c>
      <c r="BM345" s="4">
        <f t="shared" si="188"/>
        <v>7.7922077922076838E-3</v>
      </c>
      <c r="BN345" s="4">
        <f t="shared" si="188"/>
        <v>-1.3945380592678802E-2</v>
      </c>
      <c r="BO345" s="4">
        <f t="shared" si="188"/>
        <v>-0.10558423275457529</v>
      </c>
      <c r="BP345" s="4">
        <f t="shared" ref="BP345:CX345" si="189">BP92/BP91-1</f>
        <v>2.9498525073745618E-3</v>
      </c>
      <c r="BQ345" s="4">
        <f t="shared" si="189"/>
        <v>-6.8352699931661931E-4</v>
      </c>
      <c r="BR345" s="4">
        <f t="shared" si="189"/>
        <v>1.4084507042253502E-2</v>
      </c>
      <c r="BS345" s="4">
        <f t="shared" si="189"/>
        <v>1.4042126379137265E-2</v>
      </c>
      <c r="BT345" s="4">
        <f t="shared" si="189"/>
        <v>5.3024351924587432E-2</v>
      </c>
      <c r="BU345" s="4">
        <f t="shared" si="189"/>
        <v>-3.8046924540265925E-3</v>
      </c>
      <c r="BV345" s="4">
        <f t="shared" si="189"/>
        <v>0</v>
      </c>
      <c r="BW345" s="4">
        <f t="shared" si="189"/>
        <v>-3.6874154262516945E-2</v>
      </c>
      <c r="BX345" s="4">
        <f t="shared" si="189"/>
        <v>1.7879417879417936E-2</v>
      </c>
      <c r="BY345" s="4">
        <f t="shared" si="189"/>
        <v>-1.9230769230769162E-2</v>
      </c>
      <c r="BZ345" s="4">
        <f t="shared" si="189"/>
        <v>3.8950715421303572E-2</v>
      </c>
      <c r="CA345" s="4">
        <f t="shared" si="189"/>
        <v>-5.5004508566275923E-2</v>
      </c>
      <c r="CB345" s="4">
        <f t="shared" si="189"/>
        <v>-5.5370985603531153E-4</v>
      </c>
      <c r="CC345" s="4">
        <f t="shared" si="189"/>
        <v>3.6390101892285198E-2</v>
      </c>
      <c r="CD345" s="4">
        <f t="shared" si="189"/>
        <v>-6.4377682403433445E-2</v>
      </c>
      <c r="CE345" s="4">
        <f t="shared" si="189"/>
        <v>-2.906350914962319E-2</v>
      </c>
      <c r="CF345" s="4">
        <f t="shared" si="189"/>
        <v>5.2278346873896098E-2</v>
      </c>
      <c r="CG345" s="4">
        <f t="shared" si="189"/>
        <v>2.2786121180735419E-2</v>
      </c>
      <c r="CH345" s="4">
        <f t="shared" si="189"/>
        <v>-4.8355899419729731E-3</v>
      </c>
      <c r="CI345" s="4">
        <f t="shared" si="189"/>
        <v>-1.8087855297157729E-2</v>
      </c>
      <c r="CJ345" s="4">
        <f t="shared" si="189"/>
        <v>-3.9928057553956786E-2</v>
      </c>
      <c r="CK345" s="4">
        <f t="shared" si="189"/>
        <v>-3.3466533466533388E-2</v>
      </c>
      <c r="CL345" s="4">
        <f t="shared" si="189"/>
        <v>6.2244897959183643E-2</v>
      </c>
      <c r="CM345" s="4">
        <f t="shared" si="189"/>
        <v>-1.3021702838063476E-2</v>
      </c>
      <c r="CN345" s="4">
        <f t="shared" si="189"/>
        <v>-1.4554794520547976E-2</v>
      </c>
      <c r="CO345" s="4">
        <f t="shared" si="189"/>
        <v>6.7669172932330657E-2</v>
      </c>
      <c r="CP345" s="4">
        <f t="shared" si="189"/>
        <v>5.7864281956865327E-3</v>
      </c>
      <c r="CQ345" s="4">
        <f t="shared" si="189"/>
        <v>-2.6987951807228905E-2</v>
      </c>
      <c r="CR345" s="4">
        <f t="shared" si="189"/>
        <v>-3.041825095057038E-2</v>
      </c>
      <c r="CS345" s="4">
        <f t="shared" si="189"/>
        <v>-2.2525849335302772E-2</v>
      </c>
      <c r="CT345" s="4">
        <f t="shared" si="189"/>
        <v>1.3358778625954137E-2</v>
      </c>
      <c r="CU345" s="4">
        <f t="shared" si="189"/>
        <v>-2.2222222222222143E-2</v>
      </c>
      <c r="CV345" s="4">
        <f t="shared" si="189"/>
        <v>3.1249999999998224E-3</v>
      </c>
      <c r="CW345" s="4">
        <f t="shared" si="189"/>
        <v>-1.1406844106463754E-2</v>
      </c>
      <c r="CX345" s="4">
        <f t="shared" si="189"/>
        <v>9.619341563785988E-2</v>
      </c>
    </row>
    <row r="346" spans="2:102" x14ac:dyDescent="0.35">
      <c r="B346" s="3">
        <f t="shared" si="142"/>
        <v>90</v>
      </c>
      <c r="C346" s="4">
        <f t="shared" si="143"/>
        <v>-4.2060988433226809E-3</v>
      </c>
      <c r="D346" s="4">
        <f t="shared" ref="D346:BO346" si="190">D93/D92-1</f>
        <v>0</v>
      </c>
      <c r="E346" s="4">
        <f t="shared" si="190"/>
        <v>-3.7037037037037646E-3</v>
      </c>
      <c r="F346" s="4">
        <f t="shared" si="190"/>
        <v>1.8867924528301883E-2</v>
      </c>
      <c r="G346" s="4">
        <f t="shared" si="190"/>
        <v>4.1152263374484299E-3</v>
      </c>
      <c r="H346" s="4">
        <f t="shared" si="190"/>
        <v>-9.7192224622030254E-3</v>
      </c>
      <c r="I346" s="4">
        <f t="shared" si="190"/>
        <v>-4.0768782760629563E-3</v>
      </c>
      <c r="J346" s="4">
        <f t="shared" si="190"/>
        <v>1.1214041930765362E-2</v>
      </c>
      <c r="K346" s="4">
        <f t="shared" si="190"/>
        <v>1.1415525114155667E-3</v>
      </c>
      <c r="L346" s="4">
        <f t="shared" si="190"/>
        <v>-9.7402597402598268E-3</v>
      </c>
      <c r="M346" s="4">
        <f t="shared" si="190"/>
        <v>-1.4952153110047162E-3</v>
      </c>
      <c r="N346" s="4">
        <f t="shared" si="190"/>
        <v>0</v>
      </c>
      <c r="O346" s="4">
        <f t="shared" si="190"/>
        <v>0</v>
      </c>
      <c r="P346" s="4">
        <f t="shared" si="190"/>
        <v>4.8543689320388328E-3</v>
      </c>
      <c r="Q346" s="4">
        <f t="shared" si="190"/>
        <v>0</v>
      </c>
      <c r="R346" s="4">
        <f t="shared" si="190"/>
        <v>-3.702332469456282E-4</v>
      </c>
      <c r="S346" s="4">
        <f t="shared" si="190"/>
        <v>7.244094488189079E-3</v>
      </c>
      <c r="T346" s="4">
        <f t="shared" si="190"/>
        <v>6.1124694376528677E-3</v>
      </c>
      <c r="U346" s="4">
        <f t="shared" si="190"/>
        <v>-3.9840637450198058E-3</v>
      </c>
      <c r="V346" s="4">
        <f t="shared" si="190"/>
        <v>4.9212598425185661E-4</v>
      </c>
      <c r="W346" s="4">
        <f t="shared" si="190"/>
        <v>0</v>
      </c>
      <c r="X346" s="4">
        <f t="shared" si="190"/>
        <v>0</v>
      </c>
      <c r="Y346" s="4">
        <f t="shared" si="190"/>
        <v>-4.7169811320755262E-3</v>
      </c>
      <c r="Z346" s="4">
        <f t="shared" si="190"/>
        <v>4.6641791044774727E-3</v>
      </c>
      <c r="AA346" s="4">
        <f t="shared" si="190"/>
        <v>-5.0761421319797106E-3</v>
      </c>
      <c r="AB346" s="4">
        <f t="shared" si="190"/>
        <v>-1.4127144298687888E-3</v>
      </c>
      <c r="AC346" s="4">
        <f t="shared" si="190"/>
        <v>-7.0274068868581008E-4</v>
      </c>
      <c r="AD346" s="4">
        <f t="shared" si="190"/>
        <v>-1.2055455093429313E-3</v>
      </c>
      <c r="AE346" s="4">
        <f t="shared" si="190"/>
        <v>1.5686274509802978E-3</v>
      </c>
      <c r="AF346" s="4">
        <f t="shared" si="190"/>
        <v>5.060334760607299E-3</v>
      </c>
      <c r="AG346" s="4">
        <f t="shared" si="190"/>
        <v>4.2935206869632037E-3</v>
      </c>
      <c r="AH346" s="4">
        <f t="shared" si="190"/>
        <v>-1.3301662707838502E-2</v>
      </c>
      <c r="AI346" s="4">
        <f t="shared" si="190"/>
        <v>6.4820271066587942E-3</v>
      </c>
      <c r="AJ346" s="4">
        <f t="shared" si="190"/>
        <v>1.5197568389058169E-3</v>
      </c>
      <c r="AK346" s="4">
        <f t="shared" si="190"/>
        <v>-1.3096351730589428E-2</v>
      </c>
      <c r="AL346" s="4">
        <f t="shared" si="190"/>
        <v>7.2376357056695984E-3</v>
      </c>
      <c r="AM346" s="4">
        <f t="shared" si="190"/>
        <v>0</v>
      </c>
      <c r="AN346" s="4">
        <f t="shared" si="190"/>
        <v>1.7213114754098369E-2</v>
      </c>
      <c r="AO346" s="4">
        <f t="shared" si="190"/>
        <v>-1.6333197223356022E-3</v>
      </c>
      <c r="AP346" s="4">
        <f t="shared" si="190"/>
        <v>5.1813471502590858E-3</v>
      </c>
      <c r="AQ346" s="4">
        <f t="shared" si="190"/>
        <v>6.142506142505999E-3</v>
      </c>
      <c r="AR346" s="4">
        <f t="shared" si="190"/>
        <v>-1.1316484345530453E-3</v>
      </c>
      <c r="AS346" s="4">
        <f t="shared" si="190"/>
        <v>1.002506265664227E-3</v>
      </c>
      <c r="AT346" s="4">
        <f t="shared" si="190"/>
        <v>1.0643889618922486E-2</v>
      </c>
      <c r="AU346" s="4">
        <f t="shared" si="190"/>
        <v>-3.2520325203251321E-3</v>
      </c>
      <c r="AV346" s="4">
        <f t="shared" si="190"/>
        <v>1.5236160487557271E-3</v>
      </c>
      <c r="AW346" s="4">
        <f t="shared" si="190"/>
        <v>-3.0996309963098323E-3</v>
      </c>
      <c r="AX346" s="4">
        <f t="shared" si="190"/>
        <v>6.1791967044284579E-3</v>
      </c>
      <c r="AY346" s="4">
        <f t="shared" si="190"/>
        <v>-3.1099802092168227E-3</v>
      </c>
      <c r="AZ346" s="4">
        <f t="shared" si="190"/>
        <v>3.221649484536071E-3</v>
      </c>
      <c r="BA346" s="4">
        <f t="shared" si="190"/>
        <v>7.4172185430463555E-2</v>
      </c>
      <c r="BB346" s="4">
        <f t="shared" si="190"/>
        <v>8.6767895878525625E-3</v>
      </c>
      <c r="BC346" s="4">
        <f t="shared" si="190"/>
        <v>-7.374005305039788E-2</v>
      </c>
      <c r="BD346" s="4">
        <f t="shared" si="190"/>
        <v>-1.53621068032187E-2</v>
      </c>
      <c r="BE346" s="4">
        <f t="shared" si="190"/>
        <v>3.6833424958768513E-2</v>
      </c>
      <c r="BF346" s="4">
        <f t="shared" si="190"/>
        <v>1.93133047210301E-2</v>
      </c>
      <c r="BG346" s="4">
        <f t="shared" si="190"/>
        <v>5.0093926111458575E-3</v>
      </c>
      <c r="BH346" s="4">
        <f t="shared" si="190"/>
        <v>1.1289364230540722E-2</v>
      </c>
      <c r="BI346" s="4">
        <f t="shared" si="190"/>
        <v>4.8089308716187329E-2</v>
      </c>
      <c r="BJ346" s="4">
        <f t="shared" si="190"/>
        <v>-6.0000000000000053E-2</v>
      </c>
      <c r="BK346" s="4">
        <f t="shared" si="190"/>
        <v>-4.574780058651029E-2</v>
      </c>
      <c r="BL346" s="4">
        <f t="shared" si="190"/>
        <v>-2.314196706720073E-2</v>
      </c>
      <c r="BM346" s="4">
        <f t="shared" si="190"/>
        <v>2.6632302405498187E-2</v>
      </c>
      <c r="BN346" s="4">
        <f t="shared" si="190"/>
        <v>5.126694166175616E-2</v>
      </c>
      <c r="BO346" s="4">
        <f t="shared" si="190"/>
        <v>4.3546694648478601E-2</v>
      </c>
      <c r="BP346" s="4">
        <f t="shared" ref="BP346:CX346" si="191">BP93/BP92-1</f>
        <v>4.705882352941182E-2</v>
      </c>
      <c r="BQ346" s="4">
        <f t="shared" si="191"/>
        <v>3.488372093023262E-2</v>
      </c>
      <c r="BR346" s="4">
        <f t="shared" si="191"/>
        <v>4.4191919191919116E-2</v>
      </c>
      <c r="BS346" s="4">
        <f t="shared" si="191"/>
        <v>-9.8911968348169843E-3</v>
      </c>
      <c r="BT346" s="4">
        <f t="shared" si="191"/>
        <v>-2.2379709063781172E-3</v>
      </c>
      <c r="BU346" s="4">
        <f t="shared" si="191"/>
        <v>2.4824952259707267E-2</v>
      </c>
      <c r="BV346" s="4">
        <f t="shared" si="191"/>
        <v>2.8810720268006573E-2</v>
      </c>
      <c r="BW346" s="4">
        <f t="shared" si="191"/>
        <v>4.2149631190726566E-3</v>
      </c>
      <c r="BX346" s="4">
        <f t="shared" si="191"/>
        <v>2.8594771241829964E-3</v>
      </c>
      <c r="BY346" s="4">
        <f t="shared" si="191"/>
        <v>1.8518518518518601E-2</v>
      </c>
      <c r="BZ346" s="4">
        <f t="shared" si="191"/>
        <v>-3.1369548584544771E-2</v>
      </c>
      <c r="CA346" s="4">
        <f t="shared" si="191"/>
        <v>-4.9618320610686939E-2</v>
      </c>
      <c r="CB346" s="4">
        <f t="shared" si="191"/>
        <v>-4.9861495844875092E-3</v>
      </c>
      <c r="CC346" s="4">
        <f t="shared" si="191"/>
        <v>5.711610486891372E-2</v>
      </c>
      <c r="CD346" s="4">
        <f t="shared" si="191"/>
        <v>2.5993883792048811E-2</v>
      </c>
      <c r="CE346" s="4">
        <f t="shared" si="191"/>
        <v>7.0399113082039833E-2</v>
      </c>
      <c r="CF346" s="4">
        <f t="shared" si="191"/>
        <v>-1.9805303793219209E-2</v>
      </c>
      <c r="CG346" s="4">
        <f t="shared" si="191"/>
        <v>-6.0759493670886622E-3</v>
      </c>
      <c r="CH346" s="4">
        <f t="shared" si="191"/>
        <v>1.6034985422740622E-2</v>
      </c>
      <c r="CI346" s="4">
        <f t="shared" si="191"/>
        <v>5.0000000000000044E-2</v>
      </c>
      <c r="CJ346" s="4">
        <f t="shared" si="191"/>
        <v>2.0981641064068857E-2</v>
      </c>
      <c r="CK346" s="4">
        <f t="shared" si="191"/>
        <v>6.0465116279069697E-2</v>
      </c>
      <c r="CL346" s="4">
        <f t="shared" si="191"/>
        <v>-1.344860710854956E-2</v>
      </c>
      <c r="CM346" s="4">
        <f t="shared" si="191"/>
        <v>4.0595399188092074E-2</v>
      </c>
      <c r="CN346" s="4">
        <f t="shared" si="191"/>
        <v>1.9982623805386623E-2</v>
      </c>
      <c r="CO346" s="4">
        <f t="shared" si="191"/>
        <v>-3.169014084507038E-2</v>
      </c>
      <c r="CP346" s="4">
        <f t="shared" si="191"/>
        <v>1.4121338912133963E-2</v>
      </c>
      <c r="CQ346" s="4">
        <f t="shared" si="191"/>
        <v>4.3585933630509999E-2</v>
      </c>
      <c r="CR346" s="4">
        <f t="shared" si="191"/>
        <v>1.078431372549038E-2</v>
      </c>
      <c r="CS346" s="4">
        <f t="shared" si="191"/>
        <v>0</v>
      </c>
      <c r="CT346" s="4">
        <f t="shared" si="191"/>
        <v>8.1607030759571764E-3</v>
      </c>
      <c r="CU346" s="4">
        <f t="shared" si="191"/>
        <v>3.1914893617021267E-2</v>
      </c>
      <c r="CV346" s="4">
        <f t="shared" si="191"/>
        <v>4.3613707165109039E-2</v>
      </c>
      <c r="CW346" s="4">
        <f t="shared" si="191"/>
        <v>-7.692307692307665E-3</v>
      </c>
      <c r="CX346" s="4">
        <f t="shared" si="191"/>
        <v>-2.5809479117784973E-2</v>
      </c>
    </row>
    <row r="347" spans="2:102" x14ac:dyDescent="0.35">
      <c r="B347" s="3">
        <f t="shared" si="142"/>
        <v>91</v>
      </c>
      <c r="C347" s="4">
        <f t="shared" si="143"/>
        <v>-7.3917634635691787E-3</v>
      </c>
      <c r="D347" s="4">
        <f t="shared" ref="D347:BO347" si="192">D94/D93-1</f>
        <v>-2.6350461133068936E-3</v>
      </c>
      <c r="E347" s="4">
        <f t="shared" si="192"/>
        <v>-5.310674455655251E-4</v>
      </c>
      <c r="F347" s="4">
        <f t="shared" si="192"/>
        <v>0</v>
      </c>
      <c r="G347" s="4">
        <f t="shared" si="192"/>
        <v>4.098360655737876E-3</v>
      </c>
      <c r="H347" s="4">
        <f t="shared" si="192"/>
        <v>-9.8146128680479672E-3</v>
      </c>
      <c r="I347" s="4">
        <f t="shared" si="192"/>
        <v>-1.7543859649123972E-3</v>
      </c>
      <c r="J347" s="4">
        <f t="shared" si="192"/>
        <v>-1.1089681774348881E-2</v>
      </c>
      <c r="K347" s="4">
        <f t="shared" si="192"/>
        <v>1.7103762827823665E-3</v>
      </c>
      <c r="L347" s="4">
        <f t="shared" si="192"/>
        <v>-3.2786885245901232E-3</v>
      </c>
      <c r="M347" s="4">
        <f t="shared" si="192"/>
        <v>-5.9898173105732422E-4</v>
      </c>
      <c r="N347" s="4">
        <f t="shared" si="192"/>
        <v>0</v>
      </c>
      <c r="O347" s="4">
        <f t="shared" si="192"/>
        <v>2.7027027027026751E-3</v>
      </c>
      <c r="P347" s="4">
        <f t="shared" si="192"/>
        <v>6.6425120772948265E-3</v>
      </c>
      <c r="Q347" s="4">
        <f t="shared" si="192"/>
        <v>-7.8151546041453912E-3</v>
      </c>
      <c r="R347" s="4">
        <f t="shared" si="192"/>
        <v>-2.2222222222221255E-3</v>
      </c>
      <c r="S347" s="4">
        <f t="shared" si="192"/>
        <v>-3.1269543464673699E-4</v>
      </c>
      <c r="T347" s="4">
        <f t="shared" si="192"/>
        <v>-3.240178209801603E-3</v>
      </c>
      <c r="U347" s="4">
        <f t="shared" si="192"/>
        <v>-6.0000000000000053E-3</v>
      </c>
      <c r="V347" s="4">
        <f t="shared" si="192"/>
        <v>9.8376783079201502E-4</v>
      </c>
      <c r="W347" s="4">
        <f t="shared" si="192"/>
        <v>6.8792995622264375E-3</v>
      </c>
      <c r="X347" s="4">
        <f t="shared" si="192"/>
        <v>0</v>
      </c>
      <c r="Y347" s="4">
        <f t="shared" si="192"/>
        <v>-1.5797788309636074E-3</v>
      </c>
      <c r="Z347" s="4">
        <f t="shared" si="192"/>
        <v>1.3927576601671321E-2</v>
      </c>
      <c r="AA347" s="4">
        <f t="shared" si="192"/>
        <v>1.0204081632653184E-2</v>
      </c>
      <c r="AB347" s="4">
        <f t="shared" si="192"/>
        <v>-3.4357316087306744E-3</v>
      </c>
      <c r="AC347" s="4">
        <f t="shared" si="192"/>
        <v>1.4064697609001975E-3</v>
      </c>
      <c r="AD347" s="4">
        <f t="shared" si="192"/>
        <v>1.8105009052504784E-3</v>
      </c>
      <c r="AE347" s="4">
        <f t="shared" si="192"/>
        <v>7.8308535630378096E-4</v>
      </c>
      <c r="AF347" s="4">
        <f t="shared" si="192"/>
        <v>-1.1618900077460248E-3</v>
      </c>
      <c r="AG347" s="4">
        <f t="shared" si="192"/>
        <v>-7.7730275942478055E-4</v>
      </c>
      <c r="AH347" s="4">
        <f t="shared" si="192"/>
        <v>-1.5888300433317237E-2</v>
      </c>
      <c r="AI347" s="4">
        <f t="shared" si="192"/>
        <v>2.9274004683841337E-3</v>
      </c>
      <c r="AJ347" s="4">
        <f t="shared" si="192"/>
        <v>0</v>
      </c>
      <c r="AK347" s="4">
        <f t="shared" si="192"/>
        <v>-1.1374407582938395E-2</v>
      </c>
      <c r="AL347" s="4">
        <f t="shared" si="192"/>
        <v>2.3952095808381646E-3</v>
      </c>
      <c r="AM347" s="4">
        <f t="shared" si="192"/>
        <v>4.6296296296295392E-3</v>
      </c>
      <c r="AN347" s="4">
        <f t="shared" si="192"/>
        <v>6.4464141821112264E-3</v>
      </c>
      <c r="AO347" s="4">
        <f t="shared" si="192"/>
        <v>-4.9079754601227821E-3</v>
      </c>
      <c r="AP347" s="4">
        <f t="shared" si="192"/>
        <v>2.4367385192127333E-2</v>
      </c>
      <c r="AQ347" s="4">
        <f t="shared" si="192"/>
        <v>7.3260073260073E-3</v>
      </c>
      <c r="AR347" s="4">
        <f t="shared" si="192"/>
        <v>1.3028700906344337E-2</v>
      </c>
      <c r="AS347" s="4">
        <f t="shared" si="192"/>
        <v>-5.0075112668990229E-4</v>
      </c>
      <c r="AT347" s="4">
        <f t="shared" si="192"/>
        <v>-1.3002210375756551E-4</v>
      </c>
      <c r="AU347" s="4">
        <f t="shared" si="192"/>
        <v>2.175095160413143E-3</v>
      </c>
      <c r="AV347" s="4">
        <f t="shared" si="192"/>
        <v>-1.6903313049354551E-4</v>
      </c>
      <c r="AW347" s="4">
        <f t="shared" si="192"/>
        <v>4.4418122594018783E-3</v>
      </c>
      <c r="AX347" s="4">
        <f t="shared" si="192"/>
        <v>6.8236096895257781E-4</v>
      </c>
      <c r="AY347" s="4">
        <f t="shared" si="192"/>
        <v>-1.3045944412932498E-2</v>
      </c>
      <c r="AZ347" s="4">
        <f t="shared" si="192"/>
        <v>9.2057375294369859E-3</v>
      </c>
      <c r="BA347" s="4">
        <f t="shared" si="192"/>
        <v>-8.9395807644882863E-2</v>
      </c>
      <c r="BB347" s="4">
        <f t="shared" si="192"/>
        <v>0.15591397849462352</v>
      </c>
      <c r="BC347" s="4">
        <f t="shared" si="192"/>
        <v>4.4673539518900185E-2</v>
      </c>
      <c r="BD347" s="4">
        <f t="shared" si="192"/>
        <v>-5.2005943536403976E-3</v>
      </c>
      <c r="BE347" s="4">
        <f t="shared" si="192"/>
        <v>1.3255567338282148E-2</v>
      </c>
      <c r="BF347" s="4">
        <f t="shared" si="192"/>
        <v>-1.9999999999999907E-2</v>
      </c>
      <c r="BG347" s="4">
        <f t="shared" si="192"/>
        <v>-1.0591900311526459E-2</v>
      </c>
      <c r="BH347" s="4">
        <f t="shared" si="192"/>
        <v>-2.3501762632196499E-3</v>
      </c>
      <c r="BI347" s="4">
        <f t="shared" si="192"/>
        <v>-4.506349856616132E-3</v>
      </c>
      <c r="BJ347" s="4">
        <f t="shared" si="192"/>
        <v>8.5106382978723527E-2</v>
      </c>
      <c r="BK347" s="4">
        <f t="shared" si="192"/>
        <v>0.11555009219422252</v>
      </c>
      <c r="BL347" s="4">
        <f t="shared" si="192"/>
        <v>-1.3211845102505615E-2</v>
      </c>
      <c r="BM347" s="4">
        <f t="shared" si="192"/>
        <v>-0.1154811715481171</v>
      </c>
      <c r="BN347" s="4">
        <f t="shared" si="192"/>
        <v>1.2331838565022402E-2</v>
      </c>
      <c r="BO347" s="4">
        <f t="shared" si="192"/>
        <v>-0.10708898944193057</v>
      </c>
      <c r="BP347" s="4">
        <f t="shared" ref="BP347:CX347" si="193">BP94/BP93-1</f>
        <v>-1.1704119850187267E-2</v>
      </c>
      <c r="BQ347" s="4">
        <f t="shared" si="193"/>
        <v>-3.1725049570390018E-2</v>
      </c>
      <c r="BR347" s="4">
        <f t="shared" si="193"/>
        <v>-2.3579201934703753E-2</v>
      </c>
      <c r="BS347" s="4">
        <f t="shared" si="193"/>
        <v>-4.9950049950049369E-3</v>
      </c>
      <c r="BT347" s="4">
        <f t="shared" si="193"/>
        <v>-4.7102803738317767E-2</v>
      </c>
      <c r="BU347" s="4">
        <f t="shared" si="193"/>
        <v>4.0372670807453215E-2</v>
      </c>
      <c r="BV347" s="4">
        <f t="shared" si="193"/>
        <v>7.1637902963204159E-3</v>
      </c>
      <c r="BW347" s="4">
        <f t="shared" si="193"/>
        <v>-9.7936341378104252E-3</v>
      </c>
      <c r="BX347" s="4">
        <f t="shared" si="193"/>
        <v>1.2219959266802416E-2</v>
      </c>
      <c r="BY347" s="4">
        <f t="shared" si="193"/>
        <v>2.1390374331550888E-2</v>
      </c>
      <c r="BZ347" s="4">
        <f t="shared" si="193"/>
        <v>3.8704581358609769E-2</v>
      </c>
      <c r="CA347" s="4">
        <f t="shared" si="193"/>
        <v>1.9578313253011848E-2</v>
      </c>
      <c r="CB347" s="4">
        <f t="shared" si="193"/>
        <v>1.2806236080178168E-2</v>
      </c>
      <c r="CC347" s="4">
        <f t="shared" si="193"/>
        <v>-6.3773250664304615E-2</v>
      </c>
      <c r="CD347" s="4">
        <f t="shared" si="193"/>
        <v>-5.9612518628912037E-3</v>
      </c>
      <c r="CE347" s="4">
        <f t="shared" si="193"/>
        <v>-3.0554117037804196E-2</v>
      </c>
      <c r="CF347" s="4">
        <f t="shared" si="193"/>
        <v>1.9178082191780854E-2</v>
      </c>
      <c r="CG347" s="4">
        <f t="shared" si="193"/>
        <v>3.0565461029037344E-3</v>
      </c>
      <c r="CH347" s="4">
        <f t="shared" si="193"/>
        <v>-6.1692969870875136E-2</v>
      </c>
      <c r="CI347" s="4">
        <f t="shared" si="193"/>
        <v>-4.7619047619047672E-2</v>
      </c>
      <c r="CJ347" s="4">
        <f t="shared" si="193"/>
        <v>9.5412844036697475E-3</v>
      </c>
      <c r="CK347" s="4">
        <f t="shared" si="193"/>
        <v>-2.2417153996101447E-2</v>
      </c>
      <c r="CL347" s="4">
        <f t="shared" si="193"/>
        <v>-4.0895813047711727E-2</v>
      </c>
      <c r="CM347" s="4">
        <f t="shared" si="193"/>
        <v>-3.3810143042912966E-2</v>
      </c>
      <c r="CN347" s="4">
        <f t="shared" si="193"/>
        <v>-4.8551959114139676E-2</v>
      </c>
      <c r="CO347" s="4">
        <f t="shared" si="193"/>
        <v>6.1818181818181772E-2</v>
      </c>
      <c r="CP347" s="4">
        <f t="shared" si="193"/>
        <v>-6.7044868488911336E-3</v>
      </c>
      <c r="CQ347" s="4">
        <f t="shared" si="193"/>
        <v>-3.9392501186521156E-2</v>
      </c>
      <c r="CR347" s="4">
        <f t="shared" si="193"/>
        <v>-7.2744907856451269E-3</v>
      </c>
      <c r="CS347" s="4">
        <f t="shared" si="193"/>
        <v>5.8556856819040437E-2</v>
      </c>
      <c r="CT347" s="4">
        <f t="shared" si="193"/>
        <v>-1.0585305105852982E-2</v>
      </c>
      <c r="CU347" s="4">
        <f t="shared" si="193"/>
        <v>-7.4976569821930683E-3</v>
      </c>
      <c r="CV347" s="4">
        <f t="shared" si="193"/>
        <v>-1.4925373134328401E-2</v>
      </c>
      <c r="CW347" s="4">
        <f t="shared" si="193"/>
        <v>0</v>
      </c>
      <c r="CX347" s="4">
        <f t="shared" si="193"/>
        <v>-3.0346820809248665E-2</v>
      </c>
    </row>
    <row r="348" spans="2:102" x14ac:dyDescent="0.35">
      <c r="B348" s="3">
        <f t="shared" si="142"/>
        <v>92</v>
      </c>
      <c r="C348" s="4">
        <f t="shared" si="143"/>
        <v>-1.1170212765957532E-2</v>
      </c>
      <c r="D348" s="4">
        <f t="shared" ref="D348:BO348" si="194">D95/D94-1</f>
        <v>2.6420079260236484E-3</v>
      </c>
      <c r="E348" s="4">
        <f t="shared" si="194"/>
        <v>-2.6567481402763882E-3</v>
      </c>
      <c r="F348" s="4">
        <f t="shared" si="194"/>
        <v>1.8518518518518601E-2</v>
      </c>
      <c r="G348" s="4">
        <f t="shared" si="194"/>
        <v>-4.0816326530612734E-3</v>
      </c>
      <c r="H348" s="4">
        <f t="shared" si="194"/>
        <v>1.5418502202643181E-2</v>
      </c>
      <c r="I348" s="4">
        <f t="shared" si="194"/>
        <v>-2.9291154071471315E-3</v>
      </c>
      <c r="J348" s="4">
        <f t="shared" si="194"/>
        <v>-3.9005363237446522E-3</v>
      </c>
      <c r="K348" s="4">
        <f t="shared" si="194"/>
        <v>-3.9840637450199168E-3</v>
      </c>
      <c r="L348" s="4">
        <f t="shared" si="194"/>
        <v>-9.8684210526316374E-3</v>
      </c>
      <c r="M348" s="4">
        <f t="shared" si="194"/>
        <v>-5.9934072520217985E-4</v>
      </c>
      <c r="N348" s="4">
        <f t="shared" si="194"/>
        <v>0</v>
      </c>
      <c r="O348" s="4">
        <f t="shared" si="194"/>
        <v>-9.4339622641509413E-3</v>
      </c>
      <c r="P348" s="4">
        <f t="shared" si="194"/>
        <v>-4.1991601679663981E-3</v>
      </c>
      <c r="Q348" s="4">
        <f t="shared" si="194"/>
        <v>3.4246575342478103E-4</v>
      </c>
      <c r="R348" s="4">
        <f t="shared" si="194"/>
        <v>4.8255382331106045E-3</v>
      </c>
      <c r="S348" s="4">
        <f t="shared" si="194"/>
        <v>-3.1279324366584316E-4</v>
      </c>
      <c r="T348" s="4">
        <f t="shared" si="194"/>
        <v>-6.5014221861031674E-3</v>
      </c>
      <c r="U348" s="4">
        <f t="shared" si="194"/>
        <v>-6.0362173038227551E-3</v>
      </c>
      <c r="V348" s="4">
        <f t="shared" si="194"/>
        <v>-1.9656019656021373E-3</v>
      </c>
      <c r="W348" s="4">
        <f t="shared" si="194"/>
        <v>0</v>
      </c>
      <c r="X348" s="4">
        <f t="shared" si="194"/>
        <v>0</v>
      </c>
      <c r="Y348" s="4">
        <f t="shared" si="194"/>
        <v>1.2658227848101333E-2</v>
      </c>
      <c r="Z348" s="4">
        <f t="shared" si="194"/>
        <v>-1.0073260073260037E-2</v>
      </c>
      <c r="AA348" s="4">
        <f t="shared" si="194"/>
        <v>1.3468013468013407E-2</v>
      </c>
      <c r="AB348" s="4">
        <f t="shared" si="194"/>
        <v>-4.4615696613262701E-3</v>
      </c>
      <c r="AC348" s="4">
        <f t="shared" si="194"/>
        <v>1.4044943820223921E-3</v>
      </c>
      <c r="AD348" s="4">
        <f t="shared" si="194"/>
        <v>-1.2048192771085819E-3</v>
      </c>
      <c r="AE348" s="4">
        <f t="shared" si="194"/>
        <v>7.0422535211267512E-3</v>
      </c>
      <c r="AF348" s="4">
        <f t="shared" si="194"/>
        <v>8.1426909654904733E-3</v>
      </c>
      <c r="AG348" s="4">
        <f t="shared" si="194"/>
        <v>1.166861143523934E-2</v>
      </c>
      <c r="AH348" s="4">
        <f t="shared" si="194"/>
        <v>1.0763209393346296E-2</v>
      </c>
      <c r="AI348" s="4">
        <f t="shared" si="194"/>
        <v>5.2539404553415547E-3</v>
      </c>
      <c r="AJ348" s="4">
        <f t="shared" si="194"/>
        <v>-1.0622154779969639E-2</v>
      </c>
      <c r="AK348" s="4">
        <f t="shared" si="194"/>
        <v>-6.7114093959731447E-3</v>
      </c>
      <c r="AL348" s="4">
        <f t="shared" si="194"/>
        <v>9.5579450418159517E-3</v>
      </c>
      <c r="AM348" s="4">
        <f t="shared" si="194"/>
        <v>4.0322580645162365E-3</v>
      </c>
      <c r="AN348" s="4">
        <f t="shared" si="194"/>
        <v>3.2025620496396456E-3</v>
      </c>
      <c r="AO348" s="4">
        <f t="shared" si="194"/>
        <v>-3.6991368680641123E-3</v>
      </c>
      <c r="AP348" s="4">
        <f t="shared" si="194"/>
        <v>-9.6065873741995045E-3</v>
      </c>
      <c r="AQ348" s="4">
        <f t="shared" si="194"/>
        <v>1.2121212121212199E-3</v>
      </c>
      <c r="AR348" s="4">
        <f t="shared" si="194"/>
        <v>-9.3196644920778837E-4</v>
      </c>
      <c r="AS348" s="4">
        <f t="shared" si="194"/>
        <v>4.5090180360720655E-3</v>
      </c>
      <c r="AT348" s="4">
        <f t="shared" si="194"/>
        <v>-3.9011703511049323E-4</v>
      </c>
      <c r="AU348" s="4">
        <f t="shared" si="194"/>
        <v>-3.2555615843732344E-3</v>
      </c>
      <c r="AV348" s="4">
        <f t="shared" si="194"/>
        <v>3.3812341504648735E-3</v>
      </c>
      <c r="AW348" s="4">
        <f t="shared" si="194"/>
        <v>-5.1591981132076414E-3</v>
      </c>
      <c r="AX348" s="4">
        <f t="shared" si="194"/>
        <v>6.1370610296624939E-3</v>
      </c>
      <c r="AY348" s="4">
        <f t="shared" si="194"/>
        <v>1.4367816091954033E-2</v>
      </c>
      <c r="AZ348" s="4">
        <f t="shared" si="194"/>
        <v>-2.3334747560458391E-3</v>
      </c>
      <c r="BA348" s="4">
        <f t="shared" si="194"/>
        <v>6.567366283006093E-2</v>
      </c>
      <c r="BB348" s="4">
        <f t="shared" si="194"/>
        <v>-0.10046511627906973</v>
      </c>
      <c r="BC348" s="4">
        <f t="shared" si="194"/>
        <v>-1.0964912280701733E-2</v>
      </c>
      <c r="BD348" s="4">
        <f t="shared" si="194"/>
        <v>-1.7923823749066536E-2</v>
      </c>
      <c r="BE348" s="4">
        <f t="shared" si="194"/>
        <v>-1.831501831501825E-2</v>
      </c>
      <c r="BF348" s="4">
        <f t="shared" si="194"/>
        <v>2.4704618689580959E-2</v>
      </c>
      <c r="BG348" s="4">
        <f t="shared" si="194"/>
        <v>2.581863979848853E-2</v>
      </c>
      <c r="BH348" s="4">
        <f t="shared" si="194"/>
        <v>-2.5912838633686763E-2</v>
      </c>
      <c r="BI348" s="4">
        <f t="shared" si="194"/>
        <v>-1.2345679012346622E-3</v>
      </c>
      <c r="BJ348" s="4">
        <f t="shared" si="194"/>
        <v>-3.9215686274509887E-2</v>
      </c>
      <c r="BK348" s="4">
        <f t="shared" si="194"/>
        <v>-9.4214876033057671E-2</v>
      </c>
      <c r="BL348" s="4">
        <f t="shared" si="194"/>
        <v>2.3084025854109846E-3</v>
      </c>
      <c r="BM348" s="4">
        <f t="shared" si="194"/>
        <v>0.11258278145695355</v>
      </c>
      <c r="BN348" s="4">
        <f t="shared" si="194"/>
        <v>-4.2635658914728647E-2</v>
      </c>
      <c r="BO348" s="4">
        <f t="shared" si="194"/>
        <v>4.1666666666666519E-2</v>
      </c>
      <c r="BP348" s="4">
        <f t="shared" ref="BP348:CX348" si="195">BP95/BP94-1</f>
        <v>9.0004737091426978E-3</v>
      </c>
      <c r="BQ348" s="4">
        <f t="shared" si="195"/>
        <v>3.6860068259385592E-2</v>
      </c>
      <c r="BR348" s="4">
        <f t="shared" si="195"/>
        <v>3.5913312693498511E-2</v>
      </c>
      <c r="BS348" s="4">
        <f t="shared" si="195"/>
        <v>-1.0040160642570406E-2</v>
      </c>
      <c r="BT348" s="4">
        <f t="shared" si="195"/>
        <v>9.8077677520596263E-2</v>
      </c>
      <c r="BU348" s="4">
        <f t="shared" si="195"/>
        <v>-5.2537313432835853E-2</v>
      </c>
      <c r="BV348" s="4">
        <f t="shared" si="195"/>
        <v>1.3255738764953229E-2</v>
      </c>
      <c r="BW348" s="4">
        <f t="shared" si="195"/>
        <v>1.5188979159307614E-2</v>
      </c>
      <c r="BX348" s="4">
        <f t="shared" si="195"/>
        <v>3.2193158953721657E-3</v>
      </c>
      <c r="BY348" s="4">
        <f t="shared" si="195"/>
        <v>-3.0366492146596924E-2</v>
      </c>
      <c r="BZ348" s="4">
        <f t="shared" si="195"/>
        <v>-3.4220532319391705E-2</v>
      </c>
      <c r="CA348" s="4">
        <f t="shared" si="195"/>
        <v>-5.4652880354505107E-2</v>
      </c>
      <c r="CB348" s="4">
        <f t="shared" si="195"/>
        <v>-6.0472787245741122E-3</v>
      </c>
      <c r="CC348" s="4">
        <f t="shared" si="195"/>
        <v>8.6092715231788075E-2</v>
      </c>
      <c r="CD348" s="4">
        <f t="shared" si="195"/>
        <v>5.9970014992503762E-2</v>
      </c>
      <c r="CE348" s="4">
        <f t="shared" si="195"/>
        <v>6.944444444444442E-2</v>
      </c>
      <c r="CF348" s="4">
        <f t="shared" si="195"/>
        <v>-1.3440860215054862E-3</v>
      </c>
      <c r="CG348" s="4">
        <f t="shared" si="195"/>
        <v>2.1838496698831866E-2</v>
      </c>
      <c r="CH348" s="4">
        <f t="shared" si="195"/>
        <v>6.5239551478083468E-2</v>
      </c>
      <c r="CI348" s="4">
        <f t="shared" si="195"/>
        <v>6.315789473684208E-2</v>
      </c>
      <c r="CJ348" s="4">
        <f t="shared" si="195"/>
        <v>2.1446746637586278E-2</v>
      </c>
      <c r="CK348" s="4">
        <f t="shared" si="195"/>
        <v>1.8943170488534555E-2</v>
      </c>
      <c r="CL348" s="4">
        <f t="shared" si="195"/>
        <v>2.1827411167512745E-2</v>
      </c>
      <c r="CM348" s="4">
        <f t="shared" si="195"/>
        <v>6.7294751009416842E-4</v>
      </c>
      <c r="CN348" s="4">
        <f t="shared" si="195"/>
        <v>6.5353625783348246E-2</v>
      </c>
      <c r="CO348" s="4">
        <f t="shared" si="195"/>
        <v>-7.8767123287671215E-2</v>
      </c>
      <c r="CP348" s="4">
        <f t="shared" si="195"/>
        <v>3.6344755970922904E-3</v>
      </c>
      <c r="CQ348" s="4">
        <f t="shared" si="195"/>
        <v>-5.9288537549405662E-3</v>
      </c>
      <c r="CR348" s="4">
        <f t="shared" si="195"/>
        <v>6.3507572056669126E-3</v>
      </c>
      <c r="CS348" s="4">
        <f t="shared" si="195"/>
        <v>-4.282655246252709E-3</v>
      </c>
      <c r="CT348" s="4">
        <f t="shared" si="195"/>
        <v>3.2095657646318276E-2</v>
      </c>
      <c r="CU348" s="4">
        <f t="shared" si="195"/>
        <v>-3.2105760151085905E-2</v>
      </c>
      <c r="CV348" s="4">
        <f t="shared" si="195"/>
        <v>9.0909090909092605E-3</v>
      </c>
      <c r="CW348" s="4">
        <f t="shared" si="195"/>
        <v>0</v>
      </c>
      <c r="CX348" s="4">
        <f t="shared" si="195"/>
        <v>-9.9354197714852654E-3</v>
      </c>
    </row>
    <row r="349" spans="2:102" x14ac:dyDescent="0.35">
      <c r="B349" s="3">
        <f t="shared" si="142"/>
        <v>93</v>
      </c>
      <c r="C349" s="4">
        <f t="shared" si="143"/>
        <v>0</v>
      </c>
      <c r="D349" s="4">
        <f t="shared" ref="D349:BO349" si="196">D96/D95-1</f>
        <v>1.3175230566535578E-3</v>
      </c>
      <c r="E349" s="4">
        <f t="shared" si="196"/>
        <v>1.0655301012252316E-3</v>
      </c>
      <c r="F349" s="4">
        <f t="shared" si="196"/>
        <v>1.8181818181818299E-2</v>
      </c>
      <c r="G349" s="4">
        <f t="shared" si="196"/>
        <v>0</v>
      </c>
      <c r="H349" s="4">
        <f t="shared" si="196"/>
        <v>-7.5921908893709089E-3</v>
      </c>
      <c r="I349" s="4">
        <f t="shared" si="196"/>
        <v>-9.9882491186837896E-3</v>
      </c>
      <c r="J349" s="4">
        <f t="shared" si="196"/>
        <v>-4.405286343612369E-3</v>
      </c>
      <c r="K349" s="4">
        <f t="shared" si="196"/>
        <v>9.7142857142857864E-3</v>
      </c>
      <c r="L349" s="4">
        <f t="shared" si="196"/>
        <v>-6.6445182724250706E-3</v>
      </c>
      <c r="M349" s="4">
        <f t="shared" si="196"/>
        <v>-5.9970014992516418E-4</v>
      </c>
      <c r="N349" s="4">
        <f t="shared" si="196"/>
        <v>0</v>
      </c>
      <c r="O349" s="4">
        <f t="shared" si="196"/>
        <v>0</v>
      </c>
      <c r="P349" s="4">
        <f t="shared" si="196"/>
        <v>-1.6867469879518149E-2</v>
      </c>
      <c r="Q349" s="4">
        <f t="shared" si="196"/>
        <v>-1.0612803834303408E-2</v>
      </c>
      <c r="R349" s="4">
        <f t="shared" si="196"/>
        <v>0</v>
      </c>
      <c r="S349" s="4">
        <f t="shared" si="196"/>
        <v>-3.1289111389243285E-4</v>
      </c>
      <c r="T349" s="4">
        <f t="shared" si="196"/>
        <v>-3.2719836400817437E-3</v>
      </c>
      <c r="U349" s="4">
        <f t="shared" si="196"/>
        <v>1.0121457489878471E-2</v>
      </c>
      <c r="V349" s="4">
        <f t="shared" si="196"/>
        <v>-1.7232890201871465E-3</v>
      </c>
      <c r="W349" s="4">
        <f t="shared" si="196"/>
        <v>-9.3167701863355878E-3</v>
      </c>
      <c r="X349" s="4">
        <f t="shared" si="196"/>
        <v>-5.4054054054054612E-3</v>
      </c>
      <c r="Y349" s="4">
        <f t="shared" si="196"/>
        <v>-6.2499999999999778E-3</v>
      </c>
      <c r="Z349" s="4">
        <f t="shared" si="196"/>
        <v>-4.6253469010176795E-3</v>
      </c>
      <c r="AA349" s="4">
        <f t="shared" si="196"/>
        <v>6.6445182724252927E-3</v>
      </c>
      <c r="AB349" s="4">
        <f t="shared" si="196"/>
        <v>8.1482990425740809E-4</v>
      </c>
      <c r="AC349" s="4">
        <f t="shared" si="196"/>
        <v>2.8050490883591017E-3</v>
      </c>
      <c r="AD349" s="4">
        <f t="shared" si="196"/>
        <v>-4.2219541616402845E-3</v>
      </c>
      <c r="AE349" s="4">
        <f t="shared" si="196"/>
        <v>-1.2432012432012307E-2</v>
      </c>
      <c r="AF349" s="4">
        <f t="shared" si="196"/>
        <v>4.2307692307692601E-3</v>
      </c>
      <c r="AG349" s="4">
        <f t="shared" si="196"/>
        <v>9.9961553248750779E-3</v>
      </c>
      <c r="AH349" s="4">
        <f t="shared" si="196"/>
        <v>-1.8393030009680511E-2</v>
      </c>
      <c r="AI349" s="4">
        <f t="shared" si="196"/>
        <v>-1.1614401858304202E-3</v>
      </c>
      <c r="AJ349" s="4">
        <f t="shared" si="196"/>
        <v>0</v>
      </c>
      <c r="AK349" s="4">
        <f t="shared" si="196"/>
        <v>-1.8018018018017945E-2</v>
      </c>
      <c r="AL349" s="4">
        <f t="shared" si="196"/>
        <v>1.1834319526629056E-3</v>
      </c>
      <c r="AM349" s="4">
        <f t="shared" si="196"/>
        <v>-2.8686173264487191E-3</v>
      </c>
      <c r="AN349" s="4">
        <f t="shared" si="196"/>
        <v>0</v>
      </c>
      <c r="AO349" s="4">
        <f t="shared" si="196"/>
        <v>-3.3003300330032292E-3</v>
      </c>
      <c r="AP349" s="4">
        <f t="shared" si="196"/>
        <v>-9.6997690531176461E-3</v>
      </c>
      <c r="AQ349" s="4">
        <f t="shared" si="196"/>
        <v>4.8426150121065881E-3</v>
      </c>
      <c r="AR349" s="4">
        <f t="shared" si="196"/>
        <v>7.4626865671640896E-3</v>
      </c>
      <c r="AS349" s="4">
        <f t="shared" si="196"/>
        <v>2.9925187032417977E-3</v>
      </c>
      <c r="AT349" s="4">
        <f t="shared" si="196"/>
        <v>-1.6391310003902704E-2</v>
      </c>
      <c r="AU349" s="4">
        <f t="shared" si="196"/>
        <v>-1.6330974414807686E-3</v>
      </c>
      <c r="AV349" s="4">
        <f t="shared" si="196"/>
        <v>5.5602358887951731E-3</v>
      </c>
      <c r="AW349" s="4">
        <f t="shared" si="196"/>
        <v>2.9634019854807292E-4</v>
      </c>
      <c r="AX349" s="4">
        <f t="shared" si="196"/>
        <v>5.0830227041680498E-3</v>
      </c>
      <c r="AY349" s="4">
        <f t="shared" si="196"/>
        <v>-1.9830028328612359E-3</v>
      </c>
      <c r="AZ349" s="4">
        <f t="shared" si="196"/>
        <v>2.3389325962150931E-3</v>
      </c>
      <c r="BA349" s="4">
        <f t="shared" si="196"/>
        <v>-8.068614993646761E-2</v>
      </c>
      <c r="BB349" s="4">
        <f t="shared" si="196"/>
        <v>1.2409513960703222E-2</v>
      </c>
      <c r="BC349" s="4">
        <f t="shared" si="196"/>
        <v>6.8181818181818121E-2</v>
      </c>
      <c r="BD349" s="4">
        <f t="shared" si="196"/>
        <v>3.4220532319391594E-2</v>
      </c>
      <c r="BE349" s="4">
        <f t="shared" si="196"/>
        <v>-1.8123667377398678E-2</v>
      </c>
      <c r="BF349" s="4">
        <f t="shared" si="196"/>
        <v>-8.3857442348006517E-3</v>
      </c>
      <c r="BG349" s="4">
        <f t="shared" si="196"/>
        <v>-3.9901780233271844E-2</v>
      </c>
      <c r="BH349" s="4">
        <f t="shared" si="196"/>
        <v>3.8089480048367763E-2</v>
      </c>
      <c r="BI349" s="4">
        <f t="shared" si="196"/>
        <v>-3.0490317264111999E-2</v>
      </c>
      <c r="BJ349" s="4">
        <f t="shared" si="196"/>
        <v>8.163265306122458E-2</v>
      </c>
      <c r="BK349" s="4">
        <f t="shared" si="196"/>
        <v>-3.1630170316301776E-2</v>
      </c>
      <c r="BL349" s="4">
        <f t="shared" si="196"/>
        <v>2.3491478581298741E-2</v>
      </c>
      <c r="BM349" s="4">
        <f t="shared" si="196"/>
        <v>0</v>
      </c>
      <c r="BN349" s="4">
        <f t="shared" si="196"/>
        <v>-4.5691150954308757E-2</v>
      </c>
      <c r="BO349" s="4">
        <f t="shared" si="196"/>
        <v>-2.5945945945946014E-2</v>
      </c>
      <c r="BP349" s="4">
        <f t="shared" ref="BP349:CX349" si="197">BP96/BP95-1</f>
        <v>4.6948356807511749E-2</v>
      </c>
      <c r="BQ349" s="4">
        <f t="shared" si="197"/>
        <v>-3.2916392363395719E-3</v>
      </c>
      <c r="BR349" s="4">
        <f t="shared" si="197"/>
        <v>8.9659294680213275E-3</v>
      </c>
      <c r="BS349" s="4">
        <f t="shared" si="197"/>
        <v>-1.4198782961460377E-2</v>
      </c>
      <c r="BT349" s="4">
        <f t="shared" si="197"/>
        <v>-4.0728831725616144E-2</v>
      </c>
      <c r="BU349" s="4">
        <f t="shared" si="197"/>
        <v>5.04095778197855E-3</v>
      </c>
      <c r="BV349" s="4">
        <f t="shared" si="197"/>
        <v>-3.4460753031269942E-2</v>
      </c>
      <c r="BW349" s="4">
        <f t="shared" si="197"/>
        <v>2.4008350730688965E-2</v>
      </c>
      <c r="BX349" s="4">
        <f t="shared" si="197"/>
        <v>-2.3666265543521803E-2</v>
      </c>
      <c r="BY349" s="4">
        <f t="shared" si="197"/>
        <v>3.2397408207343492E-2</v>
      </c>
      <c r="BZ349" s="4">
        <f t="shared" si="197"/>
        <v>2.2047244094488327E-2</v>
      </c>
      <c r="CA349" s="4">
        <f t="shared" si="197"/>
        <v>0.11093749999999991</v>
      </c>
      <c r="CB349" s="4">
        <f t="shared" si="197"/>
        <v>-8.2964601769910384E-3</v>
      </c>
      <c r="CC349" s="4">
        <f t="shared" si="197"/>
        <v>-3.2665505226480818E-2</v>
      </c>
      <c r="CD349" s="4">
        <f t="shared" si="197"/>
        <v>3.536067892503536E-2</v>
      </c>
      <c r="CE349" s="4">
        <f t="shared" si="197"/>
        <v>-3.6963036963036933E-2</v>
      </c>
      <c r="CF349" s="4">
        <f t="shared" si="197"/>
        <v>4.9798115746971794E-2</v>
      </c>
      <c r="CG349" s="4">
        <f t="shared" si="197"/>
        <v>6.1630218687872773E-2</v>
      </c>
      <c r="CH349" s="4">
        <f t="shared" si="197"/>
        <v>-1.3397129186602741E-2</v>
      </c>
      <c r="CI349" s="4">
        <f t="shared" si="197"/>
        <v>-3.7128712871287162E-2</v>
      </c>
      <c r="CJ349" s="4">
        <f t="shared" si="197"/>
        <v>-2.1352313167259829E-2</v>
      </c>
      <c r="CK349" s="4">
        <f t="shared" si="197"/>
        <v>-1.4187866927593107E-2</v>
      </c>
      <c r="CL349" s="4">
        <f t="shared" si="197"/>
        <v>1.3909587680079438E-2</v>
      </c>
      <c r="CM349" s="4">
        <f t="shared" si="197"/>
        <v>9.7511768661735498E-3</v>
      </c>
      <c r="CN349" s="4">
        <f t="shared" si="197"/>
        <v>-4.2016806722690037E-3</v>
      </c>
      <c r="CO349" s="4">
        <f t="shared" si="197"/>
        <v>4.5848822800495626E-2</v>
      </c>
      <c r="CP349" s="4">
        <f t="shared" si="197"/>
        <v>7.2426280393171893E-3</v>
      </c>
      <c r="CQ349" s="4">
        <f t="shared" si="197"/>
        <v>5.8648111332007868E-2</v>
      </c>
      <c r="CR349" s="4">
        <f t="shared" si="197"/>
        <v>4.4174757281553401E-2</v>
      </c>
      <c r="CS349" s="4">
        <f t="shared" si="197"/>
        <v>-2.2222222222222143E-2</v>
      </c>
      <c r="CT349" s="4">
        <f t="shared" si="197"/>
        <v>-2.3780487804877848E-2</v>
      </c>
      <c r="CU349" s="4">
        <f t="shared" si="197"/>
        <v>4.8292682926829089E-2</v>
      </c>
      <c r="CV349" s="4">
        <f t="shared" si="197"/>
        <v>-2.4024024024024038E-2</v>
      </c>
      <c r="CW349" s="4">
        <f t="shared" si="197"/>
        <v>1.9379844961240345E-2</v>
      </c>
      <c r="CX349" s="4">
        <f t="shared" si="197"/>
        <v>3.5624686402408567E-2</v>
      </c>
    </row>
    <row r="350" spans="2:102" x14ac:dyDescent="0.35">
      <c r="B350" s="3">
        <f t="shared" si="142"/>
        <v>94</v>
      </c>
      <c r="C350" s="4">
        <f t="shared" si="143"/>
        <v>0</v>
      </c>
      <c r="D350" s="4">
        <f t="shared" ref="D350:BO350" si="198">D97/D96-1</f>
        <v>5.2631578947368585E-3</v>
      </c>
      <c r="E350" s="4">
        <f t="shared" si="198"/>
        <v>1.5965939329432022E-3</v>
      </c>
      <c r="F350" s="4">
        <f t="shared" si="198"/>
        <v>-1.7857142857142905E-2</v>
      </c>
      <c r="G350" s="4">
        <f t="shared" si="198"/>
        <v>4.098360655737876E-3</v>
      </c>
      <c r="H350" s="4">
        <f t="shared" si="198"/>
        <v>-7.6502732240437687E-3</v>
      </c>
      <c r="I350" s="4">
        <f t="shared" si="198"/>
        <v>-1.2462908011869445E-2</v>
      </c>
      <c r="J350" s="4">
        <f t="shared" si="198"/>
        <v>1.1307767944936042E-2</v>
      </c>
      <c r="K350" s="4">
        <f t="shared" si="198"/>
        <v>-1.4714204867006364E-2</v>
      </c>
      <c r="L350" s="4">
        <f t="shared" si="198"/>
        <v>1.3377926421404451E-2</v>
      </c>
      <c r="M350" s="4">
        <f t="shared" si="198"/>
        <v>-9.0009000900093117E-4</v>
      </c>
      <c r="N350" s="4">
        <f t="shared" si="198"/>
        <v>0</v>
      </c>
      <c r="O350" s="4">
        <f t="shared" si="198"/>
        <v>0</v>
      </c>
      <c r="P350" s="4">
        <f t="shared" si="198"/>
        <v>3.6764705882352811E-3</v>
      </c>
      <c r="Q350" s="4">
        <f t="shared" si="198"/>
        <v>-7.2664359861590588E-3</v>
      </c>
      <c r="R350" s="4">
        <f t="shared" si="198"/>
        <v>-8.4964905799778112E-3</v>
      </c>
      <c r="S350" s="4">
        <f t="shared" si="198"/>
        <v>2.50391236306724E-3</v>
      </c>
      <c r="T350" s="4">
        <f t="shared" si="198"/>
        <v>-8.2068116536725411E-3</v>
      </c>
      <c r="U350" s="4">
        <f t="shared" si="198"/>
        <v>-2.0040080160320661E-3</v>
      </c>
      <c r="V350" s="4">
        <f t="shared" si="198"/>
        <v>1.1097410604192337E-2</v>
      </c>
      <c r="W350" s="4">
        <f t="shared" si="198"/>
        <v>6.2695924764910593E-4</v>
      </c>
      <c r="X350" s="4">
        <f t="shared" si="198"/>
        <v>0</v>
      </c>
      <c r="Y350" s="4">
        <f t="shared" si="198"/>
        <v>-1.8867924528301883E-2</v>
      </c>
      <c r="Z350" s="4">
        <f t="shared" si="198"/>
        <v>-1.4869888475836479E-2</v>
      </c>
      <c r="AA350" s="4">
        <f t="shared" si="198"/>
        <v>0</v>
      </c>
      <c r="AB350" s="4">
        <f t="shared" si="198"/>
        <v>-6.7168736006514296E-3</v>
      </c>
      <c r="AC350" s="4">
        <f t="shared" si="198"/>
        <v>-1.3986013986014845E-3</v>
      </c>
      <c r="AD350" s="4">
        <f t="shared" si="198"/>
        <v>1.8170805572379489E-3</v>
      </c>
      <c r="AE350" s="4">
        <f t="shared" si="198"/>
        <v>5.5074744295828815E-3</v>
      </c>
      <c r="AF350" s="4">
        <f t="shared" si="198"/>
        <v>0</v>
      </c>
      <c r="AG350" s="4">
        <f t="shared" si="198"/>
        <v>6.0905976398935024E-3</v>
      </c>
      <c r="AH350" s="4">
        <f t="shared" si="198"/>
        <v>1.0848126232741562E-2</v>
      </c>
      <c r="AI350" s="4">
        <f t="shared" si="198"/>
        <v>1.2790697674418761E-2</v>
      </c>
      <c r="AJ350" s="4">
        <f t="shared" si="198"/>
        <v>-6.1349693251532278E-3</v>
      </c>
      <c r="AK350" s="4">
        <f t="shared" si="198"/>
        <v>1.5072083879423381E-2</v>
      </c>
      <c r="AL350" s="4">
        <f t="shared" si="198"/>
        <v>-2.3640661938535423E-3</v>
      </c>
      <c r="AM350" s="4">
        <f t="shared" si="198"/>
        <v>-1.1507479861909697E-3</v>
      </c>
      <c r="AN350" s="4">
        <f t="shared" si="198"/>
        <v>1.276935355147657E-2</v>
      </c>
      <c r="AO350" s="4">
        <f t="shared" si="198"/>
        <v>8.2781456953640031E-4</v>
      </c>
      <c r="AP350" s="4">
        <f t="shared" si="198"/>
        <v>1.8656716417910779E-3</v>
      </c>
      <c r="AQ350" s="4">
        <f t="shared" si="198"/>
        <v>-8.4337349397590744E-3</v>
      </c>
      <c r="AR350" s="4">
        <f t="shared" si="198"/>
        <v>-1.3333333333333308E-2</v>
      </c>
      <c r="AS350" s="4">
        <f t="shared" si="198"/>
        <v>-8.9507707608155185E-3</v>
      </c>
      <c r="AT350" s="4">
        <f t="shared" si="198"/>
        <v>1.8516069303002869E-3</v>
      </c>
      <c r="AU350" s="4">
        <f t="shared" si="198"/>
        <v>2.7262813522355156E-3</v>
      </c>
      <c r="AV350" s="4">
        <f t="shared" si="198"/>
        <v>1.189678284182305E-2</v>
      </c>
      <c r="AW350" s="4">
        <f t="shared" si="198"/>
        <v>1.0961339060879816E-2</v>
      </c>
      <c r="AX350" s="4">
        <f t="shared" si="198"/>
        <v>7.417397167902795E-3</v>
      </c>
      <c r="AY350" s="4">
        <f t="shared" si="198"/>
        <v>-5.6769798467214416E-3</v>
      </c>
      <c r="AZ350" s="4">
        <f t="shared" si="198"/>
        <v>-8.0610946117947169E-3</v>
      </c>
      <c r="BA350" s="4">
        <f t="shared" si="198"/>
        <v>0.14651002073255004</v>
      </c>
      <c r="BB350" s="4">
        <f t="shared" si="198"/>
        <v>-6.9458631256384074E-2</v>
      </c>
      <c r="BC350" s="4">
        <f t="shared" si="198"/>
        <v>-6.4867669953295293E-2</v>
      </c>
      <c r="BD350" s="4">
        <f t="shared" si="198"/>
        <v>1.6176470588235237E-2</v>
      </c>
      <c r="BE350" s="4">
        <f t="shared" si="198"/>
        <v>1.574375678610207E-2</v>
      </c>
      <c r="BF350" s="4">
        <f t="shared" si="198"/>
        <v>-6.236786469344624E-2</v>
      </c>
      <c r="BG350" s="4">
        <f t="shared" si="198"/>
        <v>4.7953964194373366E-2</v>
      </c>
      <c r="BH350" s="4">
        <f t="shared" si="198"/>
        <v>-4.7175305765870812E-2</v>
      </c>
      <c r="BI350" s="4">
        <f t="shared" si="198"/>
        <v>1.7424564385890351E-2</v>
      </c>
      <c r="BJ350" s="4">
        <f t="shared" si="198"/>
        <v>-5.6603773584905759E-2</v>
      </c>
      <c r="BK350" s="4">
        <f t="shared" si="198"/>
        <v>8.479899497487442E-2</v>
      </c>
      <c r="BL350" s="4">
        <f t="shared" si="198"/>
        <v>-4.9054905490549028E-2</v>
      </c>
      <c r="BM350" s="4">
        <f t="shared" si="198"/>
        <v>1.1054421768707634E-2</v>
      </c>
      <c r="BN350" s="4">
        <f t="shared" si="198"/>
        <v>3.3939393939393936E-2</v>
      </c>
      <c r="BO350" s="4">
        <f t="shared" si="198"/>
        <v>5.604883462819088E-2</v>
      </c>
      <c r="BP350" s="4">
        <f t="shared" ref="BP350:CX350" si="199">BP97/BP96-1</f>
        <v>-1.2107623318385663E-2</v>
      </c>
      <c r="BQ350" s="4">
        <f t="shared" si="199"/>
        <v>-1.3210039630119352E-3</v>
      </c>
      <c r="BR350" s="4">
        <f t="shared" si="199"/>
        <v>-2.251184834123221E-2</v>
      </c>
      <c r="BS350" s="4">
        <f t="shared" si="199"/>
        <v>3.4979423868312765E-2</v>
      </c>
      <c r="BT350" s="4">
        <f t="shared" si="199"/>
        <v>-1.1173184357542443E-3</v>
      </c>
      <c r="BU350" s="4">
        <f t="shared" si="199"/>
        <v>9.9059561128526763E-2</v>
      </c>
      <c r="BV350" s="4">
        <f t="shared" si="199"/>
        <v>3.6351619299405113E-2</v>
      </c>
      <c r="BW350" s="4">
        <f t="shared" si="199"/>
        <v>6.7957866122991817E-4</v>
      </c>
      <c r="BX350" s="4">
        <f t="shared" si="199"/>
        <v>2.9991783073130662E-2</v>
      </c>
      <c r="BY350" s="4">
        <f t="shared" si="199"/>
        <v>2.7196652719665204E-2</v>
      </c>
      <c r="BZ350" s="4">
        <f t="shared" si="199"/>
        <v>-6.1633281972265364E-3</v>
      </c>
      <c r="CA350" s="4">
        <f t="shared" si="199"/>
        <v>-2.5316455696202445E-2</v>
      </c>
      <c r="CB350" s="4">
        <f t="shared" si="199"/>
        <v>2.7886224205242449E-3</v>
      </c>
      <c r="CC350" s="4">
        <f t="shared" si="199"/>
        <v>-1.755965781179647E-2</v>
      </c>
      <c r="CD350" s="4">
        <f t="shared" si="199"/>
        <v>-4.2349726775956387E-2</v>
      </c>
      <c r="CE350" s="4">
        <f t="shared" si="199"/>
        <v>-6.2240663900415827E-3</v>
      </c>
      <c r="CF350" s="4">
        <f t="shared" si="199"/>
        <v>-5.4166666666666585E-2</v>
      </c>
      <c r="CG350" s="4">
        <f t="shared" si="199"/>
        <v>-5.6179775280898792E-2</v>
      </c>
      <c r="CH350" s="4">
        <f t="shared" si="199"/>
        <v>4.1222114451988201E-2</v>
      </c>
      <c r="CI350" s="4">
        <f t="shared" si="199"/>
        <v>-1.5424164524421635E-2</v>
      </c>
      <c r="CJ350" s="4">
        <f t="shared" si="199"/>
        <v>-8.7272727272726947E-3</v>
      </c>
      <c r="CK350" s="4">
        <f t="shared" si="199"/>
        <v>2.5806451612903292E-2</v>
      </c>
      <c r="CL350" s="4">
        <f t="shared" si="199"/>
        <v>-4.1156295933366005E-2</v>
      </c>
      <c r="CM350" s="4">
        <f t="shared" si="199"/>
        <v>-3.8961038961038974E-2</v>
      </c>
      <c r="CN350" s="4">
        <f t="shared" si="199"/>
        <v>-4.8945147679324896E-2</v>
      </c>
      <c r="CO350" s="4">
        <f t="shared" si="199"/>
        <v>4.2654028436019065E-2</v>
      </c>
      <c r="CP350" s="4">
        <f t="shared" si="199"/>
        <v>1.1299435028248705E-2</v>
      </c>
      <c r="CQ350" s="4">
        <f t="shared" si="199"/>
        <v>-8.9201877934272922E-3</v>
      </c>
      <c r="CR350" s="4">
        <f t="shared" si="199"/>
        <v>-9.2980009298015975E-4</v>
      </c>
      <c r="CS350" s="4">
        <f t="shared" si="199"/>
        <v>2.5659824046921909E-3</v>
      </c>
      <c r="CT350" s="4">
        <f t="shared" si="199"/>
        <v>4.372267332916735E-3</v>
      </c>
      <c r="CU350" s="4">
        <f t="shared" si="199"/>
        <v>-5.2582596556537853E-2</v>
      </c>
      <c r="CV350" s="4">
        <f t="shared" si="199"/>
        <v>-1.538461538461533E-2</v>
      </c>
      <c r="CW350" s="4">
        <f t="shared" si="199"/>
        <v>-1.9011406844106404E-2</v>
      </c>
      <c r="CX350" s="4">
        <f t="shared" si="199"/>
        <v>-5.3779069767441845E-2</v>
      </c>
    </row>
    <row r="351" spans="2:102" x14ac:dyDescent="0.35">
      <c r="B351" s="3">
        <f t="shared" si="142"/>
        <v>95</v>
      </c>
      <c r="C351" s="4">
        <f t="shared" si="143"/>
        <v>1.6137708445400634E-3</v>
      </c>
      <c r="D351" s="4">
        <f t="shared" ref="D351:BO351" si="200">D98/D97-1</f>
        <v>3.9267015706807573E-3</v>
      </c>
      <c r="E351" s="4">
        <f t="shared" si="200"/>
        <v>-3.1880977683315104E-3</v>
      </c>
      <c r="F351" s="4">
        <f t="shared" si="200"/>
        <v>0</v>
      </c>
      <c r="G351" s="4">
        <f t="shared" si="200"/>
        <v>0</v>
      </c>
      <c r="H351" s="4">
        <f t="shared" si="200"/>
        <v>-1.3215859030836885E-2</v>
      </c>
      <c r="I351" s="4">
        <f t="shared" si="200"/>
        <v>-3.6057692307693845E-3</v>
      </c>
      <c r="J351" s="4">
        <f t="shared" si="200"/>
        <v>1.2153621779290136E-2</v>
      </c>
      <c r="K351" s="4">
        <f t="shared" si="200"/>
        <v>7.4669730040206606E-3</v>
      </c>
      <c r="L351" s="4">
        <f t="shared" si="200"/>
        <v>0</v>
      </c>
      <c r="M351" s="4">
        <f t="shared" si="200"/>
        <v>-1.5015015015014122E-3</v>
      </c>
      <c r="N351" s="4">
        <f t="shared" si="200"/>
        <v>9.3457943925234765E-3</v>
      </c>
      <c r="O351" s="4">
        <f t="shared" si="200"/>
        <v>9.52380952380949E-3</v>
      </c>
      <c r="P351" s="4">
        <f t="shared" si="200"/>
        <v>-7.9365079365079083E-3</v>
      </c>
      <c r="Q351" s="4">
        <f t="shared" si="200"/>
        <v>9.7594980829556199E-3</v>
      </c>
      <c r="R351" s="4">
        <f t="shared" si="200"/>
        <v>5.5886736214605381E-3</v>
      </c>
      <c r="S351" s="4">
        <f t="shared" si="200"/>
        <v>-5.619731501717129E-3</v>
      </c>
      <c r="T351" s="4">
        <f t="shared" si="200"/>
        <v>6.2060405461314971E-3</v>
      </c>
      <c r="U351" s="4">
        <f t="shared" si="200"/>
        <v>6.0240963855420215E-3</v>
      </c>
      <c r="V351" s="4">
        <f t="shared" si="200"/>
        <v>-9.9999999999998979E-3</v>
      </c>
      <c r="W351" s="4">
        <f t="shared" si="200"/>
        <v>6.8922305764411718E-3</v>
      </c>
      <c r="X351" s="4">
        <f t="shared" si="200"/>
        <v>0</v>
      </c>
      <c r="Y351" s="4">
        <f t="shared" si="200"/>
        <v>2.5641025641025772E-2</v>
      </c>
      <c r="Z351" s="4">
        <f t="shared" si="200"/>
        <v>-8.4905660377357917E-3</v>
      </c>
      <c r="AA351" s="4">
        <f t="shared" si="200"/>
        <v>-6.6006600660065695E-3</v>
      </c>
      <c r="AB351" s="4">
        <f t="shared" si="200"/>
        <v>-2.4590163934425924E-3</v>
      </c>
      <c r="AC351" s="4">
        <f t="shared" si="200"/>
        <v>4.2016806722688926E-3</v>
      </c>
      <c r="AD351" s="4">
        <f t="shared" si="200"/>
        <v>2.4183796856105388E-3</v>
      </c>
      <c r="AE351" s="4">
        <f t="shared" si="200"/>
        <v>-1.9561815336463173E-2</v>
      </c>
      <c r="AF351" s="4">
        <f t="shared" si="200"/>
        <v>8.4258904634240128E-3</v>
      </c>
      <c r="AG351" s="4">
        <f t="shared" si="200"/>
        <v>-3.4052213393870323E-3</v>
      </c>
      <c r="AH351" s="4">
        <f t="shared" si="200"/>
        <v>2.4390243902439046E-3</v>
      </c>
      <c r="AI351" s="4">
        <f t="shared" si="200"/>
        <v>5.7405281285860532E-4</v>
      </c>
      <c r="AJ351" s="4">
        <f t="shared" si="200"/>
        <v>1.6975308641975273E-2</v>
      </c>
      <c r="AK351" s="4">
        <f t="shared" si="200"/>
        <v>-2.033570045190447E-2</v>
      </c>
      <c r="AL351" s="4">
        <f t="shared" si="200"/>
        <v>-2.3696682464454666E-3</v>
      </c>
      <c r="AM351" s="4">
        <f t="shared" si="200"/>
        <v>-2.8801843317972642E-3</v>
      </c>
      <c r="AN351" s="4">
        <f t="shared" si="200"/>
        <v>-3.1520882584711307E-3</v>
      </c>
      <c r="AO351" s="4">
        <f t="shared" si="200"/>
        <v>-4.5492142266335689E-3</v>
      </c>
      <c r="AP351" s="4">
        <f t="shared" si="200"/>
        <v>-1.3966480446927498E-3</v>
      </c>
      <c r="AQ351" s="4">
        <f t="shared" si="200"/>
        <v>-3.6452004860269005E-3</v>
      </c>
      <c r="AR351" s="4">
        <f t="shared" si="200"/>
        <v>-6.0060060060059817E-3</v>
      </c>
      <c r="AS351" s="4">
        <f t="shared" si="200"/>
        <v>5.5193176116408171E-3</v>
      </c>
      <c r="AT351" s="4">
        <f t="shared" si="200"/>
        <v>-2.2442244224423202E-3</v>
      </c>
      <c r="AU351" s="4">
        <f t="shared" si="200"/>
        <v>-7.0690592713430478E-3</v>
      </c>
      <c r="AV351" s="4">
        <f t="shared" si="200"/>
        <v>1.159132306673305E-3</v>
      </c>
      <c r="AW351" s="4">
        <f t="shared" si="200"/>
        <v>-2.6373626373626946E-3</v>
      </c>
      <c r="AX351" s="4">
        <f t="shared" si="200"/>
        <v>2.0080321285140812E-3</v>
      </c>
      <c r="AY351" s="4">
        <f t="shared" si="200"/>
        <v>-5.4239223522694058E-3</v>
      </c>
      <c r="AZ351" s="4">
        <f t="shared" si="200"/>
        <v>-1.4970059880239361E-3</v>
      </c>
      <c r="BA351" s="4">
        <f t="shared" si="200"/>
        <v>-8.8004822182037312E-2</v>
      </c>
      <c r="BB351" s="4">
        <f t="shared" si="200"/>
        <v>0.10318331503841938</v>
      </c>
      <c r="BC351" s="4">
        <f t="shared" si="200"/>
        <v>4.661487236404005E-2</v>
      </c>
      <c r="BD351" s="4">
        <f t="shared" si="200"/>
        <v>-2.1707670043415339E-2</v>
      </c>
      <c r="BE351" s="4">
        <f t="shared" si="200"/>
        <v>-3.4740780331373733E-2</v>
      </c>
      <c r="BF351" s="4">
        <f t="shared" si="200"/>
        <v>1.916572717023679E-2</v>
      </c>
      <c r="BG351" s="4">
        <f t="shared" si="200"/>
        <v>-2.9286150091519247E-2</v>
      </c>
      <c r="BH351" s="4">
        <f t="shared" si="200"/>
        <v>2.6283618581907087E-2</v>
      </c>
      <c r="BI351" s="4">
        <f t="shared" si="200"/>
        <v>3.7176274018379196E-2</v>
      </c>
      <c r="BJ351" s="4">
        <f t="shared" si="200"/>
        <v>-2.0000000000000018E-2</v>
      </c>
      <c r="BK351" s="4">
        <f t="shared" si="200"/>
        <v>-8.3381586566299903E-2</v>
      </c>
      <c r="BL351" s="4">
        <f t="shared" si="200"/>
        <v>6.5309985802177062E-2</v>
      </c>
      <c r="BM351" s="4">
        <f t="shared" si="200"/>
        <v>3.2800672834314426E-2</v>
      </c>
      <c r="BN351" s="4">
        <f t="shared" si="200"/>
        <v>6.4478311840563407E-3</v>
      </c>
      <c r="BO351" s="4">
        <f t="shared" si="200"/>
        <v>2.6274303730948745E-3</v>
      </c>
      <c r="BP351" s="4">
        <f t="shared" ref="BP351:CX351" si="201">BP98/BP97-1</f>
        <v>-3.1774852473899329E-2</v>
      </c>
      <c r="BQ351" s="4">
        <f t="shared" si="201"/>
        <v>-2.3809523809523725E-2</v>
      </c>
      <c r="BR351" s="4">
        <f t="shared" si="201"/>
        <v>-3.0303030303030276E-2</v>
      </c>
      <c r="BS351" s="4">
        <f t="shared" si="201"/>
        <v>-2.5844930417495027E-2</v>
      </c>
      <c r="BT351" s="4">
        <f t="shared" si="201"/>
        <v>2.3862788963460169E-2</v>
      </c>
      <c r="BU351" s="4">
        <f t="shared" si="201"/>
        <v>-5.761551625784378E-2</v>
      </c>
      <c r="BV351" s="4">
        <f t="shared" si="201"/>
        <v>-4.8788265306122458E-2</v>
      </c>
      <c r="BW351" s="4">
        <f t="shared" si="201"/>
        <v>-1.2903225806451535E-2</v>
      </c>
      <c r="BX351" s="4">
        <f t="shared" si="201"/>
        <v>-1.1168727562824166E-2</v>
      </c>
      <c r="BY351" s="4">
        <f t="shared" si="201"/>
        <v>-9.9796334012219989E-2</v>
      </c>
      <c r="BZ351" s="4">
        <f t="shared" si="201"/>
        <v>-6.9767441860465462E-3</v>
      </c>
      <c r="CA351" s="4">
        <f t="shared" si="201"/>
        <v>-1.0101010101010166E-2</v>
      </c>
      <c r="CB351" s="4">
        <f t="shared" si="201"/>
        <v>9.4549499443825624E-3</v>
      </c>
      <c r="CC351" s="4">
        <f t="shared" si="201"/>
        <v>-2.933088909257564E-2</v>
      </c>
      <c r="CD351" s="4">
        <f t="shared" si="201"/>
        <v>-1.854493580599148E-2</v>
      </c>
      <c r="CE351" s="4">
        <f t="shared" si="201"/>
        <v>3.1315240083507057E-3</v>
      </c>
      <c r="CF351" s="4">
        <f t="shared" si="201"/>
        <v>5.1846831582514241E-2</v>
      </c>
      <c r="CG351" s="4">
        <f t="shared" si="201"/>
        <v>-5.9523809523810423E-3</v>
      </c>
      <c r="CH351" s="4">
        <f t="shared" si="201"/>
        <v>-5.170004657661853E-2</v>
      </c>
      <c r="CI351" s="4">
        <f t="shared" si="201"/>
        <v>7.8328981723236879E-3</v>
      </c>
      <c r="CJ351" s="4">
        <f t="shared" si="201"/>
        <v>1.0271460014673384E-2</v>
      </c>
      <c r="CK351" s="4">
        <f t="shared" si="201"/>
        <v>1.4997581035316898E-2</v>
      </c>
      <c r="CL351" s="4">
        <f t="shared" si="201"/>
        <v>2.4016351558507898E-2</v>
      </c>
      <c r="CM351" s="4">
        <f t="shared" si="201"/>
        <v>5.5440055440055591E-2</v>
      </c>
      <c r="CN351" s="4">
        <f t="shared" si="201"/>
        <v>8.8731144631770675E-4</v>
      </c>
      <c r="CO351" s="4">
        <f t="shared" si="201"/>
        <v>-5.4545454545454564E-2</v>
      </c>
      <c r="CP351" s="4">
        <f t="shared" si="201"/>
        <v>4.0629761300152278E-2</v>
      </c>
      <c r="CQ351" s="4">
        <f t="shared" si="201"/>
        <v>-4.1686404547607747E-2</v>
      </c>
      <c r="CR351" s="4">
        <f t="shared" si="201"/>
        <v>9.3066542577944222E-3</v>
      </c>
      <c r="CS351" s="4">
        <f t="shared" si="201"/>
        <v>1.096892138939598E-3</v>
      </c>
      <c r="CT351" s="4">
        <f t="shared" si="201"/>
        <v>-6.2189054726358162E-4</v>
      </c>
      <c r="CU351" s="4">
        <f t="shared" si="201"/>
        <v>4.0275049115913619E-2</v>
      </c>
      <c r="CV351" s="4">
        <f t="shared" si="201"/>
        <v>2.1874999999999867E-2</v>
      </c>
      <c r="CW351" s="4">
        <f t="shared" si="201"/>
        <v>4.2635658914728536E-2</v>
      </c>
      <c r="CX351" s="4">
        <f t="shared" si="201"/>
        <v>1.0752688172042779E-2</v>
      </c>
    </row>
    <row r="352" spans="2:102" x14ac:dyDescent="0.35">
      <c r="B352" s="3">
        <f t="shared" si="142"/>
        <v>96</v>
      </c>
      <c r="C352" s="4">
        <f t="shared" si="143"/>
        <v>1.0741138560688146E-3</v>
      </c>
      <c r="D352" s="4">
        <f t="shared" ref="D352:BO352" si="202">D99/D98-1</f>
        <v>0</v>
      </c>
      <c r="E352" s="4">
        <f t="shared" si="202"/>
        <v>-1.5991471215351938E-3</v>
      </c>
      <c r="F352" s="4">
        <f t="shared" si="202"/>
        <v>1.8181818181818299E-2</v>
      </c>
      <c r="G352" s="4">
        <f t="shared" si="202"/>
        <v>0</v>
      </c>
      <c r="H352" s="4">
        <f t="shared" si="202"/>
        <v>3.3482142857141906E-3</v>
      </c>
      <c r="I352" s="4">
        <f t="shared" si="202"/>
        <v>-1.6284680337756319E-2</v>
      </c>
      <c r="J352" s="4">
        <f t="shared" si="202"/>
        <v>-1.1047070124879932E-2</v>
      </c>
      <c r="K352" s="4">
        <f t="shared" si="202"/>
        <v>5.7012542759427021E-4</v>
      </c>
      <c r="L352" s="4">
        <f t="shared" si="202"/>
        <v>3.3003300330034513E-3</v>
      </c>
      <c r="M352" s="4">
        <f t="shared" si="202"/>
        <v>3.0075187969913486E-4</v>
      </c>
      <c r="N352" s="4">
        <f t="shared" si="202"/>
        <v>0</v>
      </c>
      <c r="O352" s="4">
        <f t="shared" si="202"/>
        <v>1.3477088948787852E-3</v>
      </c>
      <c r="P352" s="4">
        <f t="shared" si="202"/>
        <v>-5.5384615384614921E-3</v>
      </c>
      <c r="Q352" s="4">
        <f t="shared" si="202"/>
        <v>-3.4518467380040274E-4</v>
      </c>
      <c r="R352" s="4">
        <f t="shared" si="202"/>
        <v>-4.0755835494626913E-3</v>
      </c>
      <c r="S352" s="4">
        <f t="shared" si="202"/>
        <v>-5.9654631083202458E-3</v>
      </c>
      <c r="T352" s="4">
        <f t="shared" si="202"/>
        <v>2.8782894736842923E-3</v>
      </c>
      <c r="U352" s="4">
        <f t="shared" si="202"/>
        <v>0</v>
      </c>
      <c r="V352" s="4">
        <f t="shared" si="202"/>
        <v>1.2318305001231877E-2</v>
      </c>
      <c r="W352" s="4">
        <f t="shared" si="202"/>
        <v>9.9564405724954508E-3</v>
      </c>
      <c r="X352" s="4">
        <f t="shared" si="202"/>
        <v>5.4347826086955653E-3</v>
      </c>
      <c r="Y352" s="4">
        <f t="shared" si="202"/>
        <v>-6.2499999999999778E-3</v>
      </c>
      <c r="Z352" s="4">
        <f t="shared" si="202"/>
        <v>-8.5632730732635443E-3</v>
      </c>
      <c r="AA352" s="4">
        <f t="shared" si="202"/>
        <v>-6.6445182724250706E-3</v>
      </c>
      <c r="AB352" s="4">
        <f t="shared" si="202"/>
        <v>4.9301561216106293E-3</v>
      </c>
      <c r="AC352" s="4">
        <f t="shared" si="202"/>
        <v>2.7894002789401462E-3</v>
      </c>
      <c r="AD352" s="4">
        <f t="shared" si="202"/>
        <v>0</v>
      </c>
      <c r="AE352" s="4">
        <f t="shared" si="202"/>
        <v>3.1923383878691425E-3</v>
      </c>
      <c r="AF352" s="4">
        <f t="shared" si="202"/>
        <v>2.6585643752374821E-3</v>
      </c>
      <c r="AG352" s="4">
        <f t="shared" si="202"/>
        <v>-5.3151100987092192E-3</v>
      </c>
      <c r="AH352" s="4">
        <f t="shared" si="202"/>
        <v>9.7323600973235891E-3</v>
      </c>
      <c r="AI352" s="4">
        <f t="shared" si="202"/>
        <v>2.8686173264487191E-3</v>
      </c>
      <c r="AJ352" s="4">
        <f t="shared" si="202"/>
        <v>1.5174506828528056E-2</v>
      </c>
      <c r="AK352" s="4">
        <f t="shared" si="202"/>
        <v>-2.2405271828665585E-2</v>
      </c>
      <c r="AL352" s="4">
        <f t="shared" si="202"/>
        <v>5.9382422802851664E-3</v>
      </c>
      <c r="AM352" s="4">
        <f t="shared" si="202"/>
        <v>1.1554015020218689E-3</v>
      </c>
      <c r="AN352" s="4">
        <f t="shared" si="202"/>
        <v>-1.5810276679842028E-2</v>
      </c>
      <c r="AO352" s="4">
        <f t="shared" si="202"/>
        <v>0</v>
      </c>
      <c r="AP352" s="4">
        <f t="shared" si="202"/>
        <v>2.7972027972029689E-3</v>
      </c>
      <c r="AQ352" s="4">
        <f t="shared" si="202"/>
        <v>-3.6585365853657459E-3</v>
      </c>
      <c r="AR352" s="4">
        <f t="shared" si="202"/>
        <v>-1.1329305135951984E-3</v>
      </c>
      <c r="AS352" s="4">
        <f t="shared" si="202"/>
        <v>3.493013972055925E-3</v>
      </c>
      <c r="AT352" s="4">
        <f t="shared" si="202"/>
        <v>1.3231013495635935E-3</v>
      </c>
      <c r="AU352" s="4">
        <f t="shared" si="202"/>
        <v>8.2146768893731625E-4</v>
      </c>
      <c r="AV352" s="4">
        <f t="shared" si="202"/>
        <v>1.6539861065156813E-4</v>
      </c>
      <c r="AW352" s="4">
        <f t="shared" si="202"/>
        <v>9.2551784927281666E-3</v>
      </c>
      <c r="AX352" s="4">
        <f t="shared" si="202"/>
        <v>-2.338009352037429E-3</v>
      </c>
      <c r="AY352" s="4">
        <f t="shared" si="202"/>
        <v>-7.175660160734787E-3</v>
      </c>
      <c r="AZ352" s="4">
        <f t="shared" si="202"/>
        <v>-4.2835724994638724E-4</v>
      </c>
      <c r="BA352" s="4">
        <f t="shared" si="202"/>
        <v>-2.6437541308659274E-3</v>
      </c>
      <c r="BB352" s="4">
        <f t="shared" si="202"/>
        <v>-2.2885572139303534E-2</v>
      </c>
      <c r="BC352" s="4">
        <f t="shared" si="202"/>
        <v>-7.9533404029691335E-3</v>
      </c>
      <c r="BD352" s="4">
        <f t="shared" si="202"/>
        <v>3.6982248520711636E-3</v>
      </c>
      <c r="BE352" s="4">
        <f t="shared" si="202"/>
        <v>2.8239202657807327E-2</v>
      </c>
      <c r="BF352" s="4">
        <f t="shared" si="202"/>
        <v>3.3185840707964598E-2</v>
      </c>
      <c r="BG352" s="4">
        <f t="shared" si="202"/>
        <v>-1.2570710245128902E-3</v>
      </c>
      <c r="BH352" s="4">
        <f t="shared" si="202"/>
        <v>-2.2632519356759917E-2</v>
      </c>
      <c r="BI352" s="4">
        <f t="shared" si="202"/>
        <v>-3.6649214659685736E-2</v>
      </c>
      <c r="BJ352" s="4">
        <f t="shared" si="202"/>
        <v>4.081632653061229E-2</v>
      </c>
      <c r="BK352" s="4">
        <f t="shared" si="202"/>
        <v>6.1276058117498478E-2</v>
      </c>
      <c r="BL352" s="4">
        <f t="shared" si="202"/>
        <v>-1.7769880053309706E-2</v>
      </c>
      <c r="BM352" s="4">
        <f t="shared" si="202"/>
        <v>-1.0586319218240936E-2</v>
      </c>
      <c r="BN352" s="4">
        <f t="shared" si="202"/>
        <v>2.1549213744903817E-2</v>
      </c>
      <c r="BO352" s="4">
        <f t="shared" si="202"/>
        <v>0.12159329140461228</v>
      </c>
      <c r="BP352" s="4">
        <f t="shared" ref="BP352:CX352" si="203">BP99/BP98-1</f>
        <v>3.1411157993436634E-2</v>
      </c>
      <c r="BQ352" s="4">
        <f t="shared" si="203"/>
        <v>4.471544715447151E-2</v>
      </c>
      <c r="BR352" s="4">
        <f t="shared" si="203"/>
        <v>1.1249999999999982E-2</v>
      </c>
      <c r="BS352" s="4">
        <f t="shared" si="203"/>
        <v>-1.1224489795918502E-2</v>
      </c>
      <c r="BT352" s="4">
        <f t="shared" si="203"/>
        <v>-1.6023306627822365E-2</v>
      </c>
      <c r="BU352" s="4">
        <f t="shared" si="203"/>
        <v>-3.0266343825665842E-2</v>
      </c>
      <c r="BV352" s="4">
        <f t="shared" si="203"/>
        <v>1.5085484411666128E-2</v>
      </c>
      <c r="BW352" s="4">
        <f t="shared" si="203"/>
        <v>-1.5823873409012812E-2</v>
      </c>
      <c r="BX352" s="4">
        <f t="shared" si="203"/>
        <v>-1.8555869302138039E-2</v>
      </c>
      <c r="BY352" s="4">
        <f t="shared" si="203"/>
        <v>0.12895927601809953</v>
      </c>
      <c r="BZ352" s="4">
        <f t="shared" si="203"/>
        <v>3.1225604996096834E-2</v>
      </c>
      <c r="CA352" s="4">
        <f t="shared" si="203"/>
        <v>-3.0126336248785135E-2</v>
      </c>
      <c r="CB352" s="4">
        <f t="shared" si="203"/>
        <v>6.0606060606063217E-3</v>
      </c>
      <c r="CC352" s="4">
        <f t="shared" si="203"/>
        <v>0.10623229461756378</v>
      </c>
      <c r="CD352" s="4">
        <f t="shared" si="203"/>
        <v>1.744186046511631E-2</v>
      </c>
      <c r="CE352" s="4">
        <f t="shared" si="203"/>
        <v>1.3527575442247697E-2</v>
      </c>
      <c r="CF352" s="4">
        <f t="shared" si="203"/>
        <v>-2.1907216494845394E-2</v>
      </c>
      <c r="CG352" s="4">
        <f t="shared" si="203"/>
        <v>-1.3473053892215536E-2</v>
      </c>
      <c r="CH352" s="4">
        <f t="shared" si="203"/>
        <v>-2.9469548133594925E-3</v>
      </c>
      <c r="CI352" s="4">
        <f t="shared" si="203"/>
        <v>-1.5544041450777257E-2</v>
      </c>
      <c r="CJ352" s="4">
        <f t="shared" si="203"/>
        <v>5.1924473493101031E-2</v>
      </c>
      <c r="CK352" s="4">
        <f t="shared" si="203"/>
        <v>-1.9542421353670125E-2</v>
      </c>
      <c r="CL352" s="4">
        <f t="shared" si="203"/>
        <v>1.5469061876247636E-2</v>
      </c>
      <c r="CM352" s="4">
        <f t="shared" si="203"/>
        <v>1.6743269862114163E-2</v>
      </c>
      <c r="CN352" s="4">
        <f t="shared" si="203"/>
        <v>2.4822695035461084E-2</v>
      </c>
      <c r="CO352" s="4">
        <f t="shared" si="203"/>
        <v>-6.0096153846153855E-2</v>
      </c>
      <c r="CP352" s="4">
        <f t="shared" si="203"/>
        <v>-4.53879941434846E-2</v>
      </c>
      <c r="CQ352" s="4">
        <f t="shared" si="203"/>
        <v>1.6312407315867361E-2</v>
      </c>
      <c r="CR352" s="4">
        <f t="shared" si="203"/>
        <v>-1.5675426463808151E-2</v>
      </c>
      <c r="CS352" s="4">
        <f t="shared" si="203"/>
        <v>4.6018991964937861E-2</v>
      </c>
      <c r="CT352" s="4">
        <f t="shared" si="203"/>
        <v>3.3602986932171675E-2</v>
      </c>
      <c r="CU352" s="4">
        <f t="shared" si="203"/>
        <v>8.593012275731815E-2</v>
      </c>
      <c r="CV352" s="4">
        <f t="shared" si="203"/>
        <v>2.4464831804281273E-2</v>
      </c>
      <c r="CW352" s="4">
        <f t="shared" si="203"/>
        <v>-1.8587360594795488E-2</v>
      </c>
      <c r="CX352" s="4">
        <f t="shared" si="203"/>
        <v>1.7730496453900679E-2</v>
      </c>
    </row>
    <row r="353" spans="2:102" x14ac:dyDescent="0.35">
      <c r="B353" s="3">
        <f t="shared" si="142"/>
        <v>97</v>
      </c>
      <c r="C353" s="4">
        <f t="shared" si="143"/>
        <v>1.1802575107296098E-2</v>
      </c>
      <c r="D353" s="4">
        <f t="shared" ref="D353:BO353" si="204">D100/D99-1</f>
        <v>-3.9113428943937656E-3</v>
      </c>
      <c r="E353" s="4">
        <f t="shared" si="204"/>
        <v>2.6695141484249785E-3</v>
      </c>
      <c r="F353" s="4">
        <f t="shared" si="204"/>
        <v>-1.7857142857142905E-2</v>
      </c>
      <c r="G353" s="4">
        <f t="shared" si="204"/>
        <v>0</v>
      </c>
      <c r="H353" s="4">
        <f t="shared" si="204"/>
        <v>1.1123470522802492E-3</v>
      </c>
      <c r="I353" s="4">
        <f t="shared" si="204"/>
        <v>1.8393623543839777E-3</v>
      </c>
      <c r="J353" s="4">
        <f t="shared" si="204"/>
        <v>-1.0684798445847465E-2</v>
      </c>
      <c r="K353" s="4">
        <f t="shared" si="204"/>
        <v>-4.5584045584046162E-3</v>
      </c>
      <c r="L353" s="4">
        <f t="shared" si="204"/>
        <v>9.8684210526314153E-3</v>
      </c>
      <c r="M353" s="4">
        <f t="shared" si="204"/>
        <v>1.8039687312088049E-3</v>
      </c>
      <c r="N353" s="4">
        <f t="shared" si="204"/>
        <v>0</v>
      </c>
      <c r="O353" s="4">
        <f t="shared" si="204"/>
        <v>4.0376850605652326E-3</v>
      </c>
      <c r="P353" s="4">
        <f t="shared" si="204"/>
        <v>6.8069306930693685E-3</v>
      </c>
      <c r="Q353" s="4">
        <f t="shared" si="204"/>
        <v>-1.00138121546961E-2</v>
      </c>
      <c r="R353" s="4">
        <f t="shared" si="204"/>
        <v>0</v>
      </c>
      <c r="S353" s="4">
        <f t="shared" si="204"/>
        <v>-6.3171193935562808E-4</v>
      </c>
      <c r="T353" s="4">
        <f t="shared" si="204"/>
        <v>-6.5600656006560287E-3</v>
      </c>
      <c r="U353" s="4">
        <f t="shared" si="204"/>
        <v>3.9920159680639777E-3</v>
      </c>
      <c r="V353" s="4">
        <f t="shared" si="204"/>
        <v>8.7612557799952029E-3</v>
      </c>
      <c r="W353" s="4">
        <f t="shared" si="204"/>
        <v>-1.8484288354898348E-2</v>
      </c>
      <c r="X353" s="4">
        <f t="shared" si="204"/>
        <v>0</v>
      </c>
      <c r="Y353" s="4">
        <f t="shared" si="204"/>
        <v>3.1446540880502027E-3</v>
      </c>
      <c r="Z353" s="4">
        <f t="shared" si="204"/>
        <v>-2.1113243761996192E-2</v>
      </c>
      <c r="AA353" s="4">
        <f t="shared" si="204"/>
        <v>6.6889632107021146E-3</v>
      </c>
      <c r="AB353" s="4">
        <f t="shared" si="204"/>
        <v>1.2264922322158256E-3</v>
      </c>
      <c r="AC353" s="4">
        <f t="shared" si="204"/>
        <v>4.1724617524339092E-3</v>
      </c>
      <c r="AD353" s="4">
        <f t="shared" si="204"/>
        <v>-3.0156815440287588E-3</v>
      </c>
      <c r="AE353" s="4">
        <f t="shared" si="204"/>
        <v>-7.9554494828959488E-4</v>
      </c>
      <c r="AF353" s="4">
        <f t="shared" si="204"/>
        <v>1.060606060606073E-2</v>
      </c>
      <c r="AG353" s="4">
        <f t="shared" si="204"/>
        <v>7.6335877862598878E-4</v>
      </c>
      <c r="AH353" s="4">
        <f t="shared" si="204"/>
        <v>-2.8915662650601526E-3</v>
      </c>
      <c r="AI353" s="4">
        <f t="shared" si="204"/>
        <v>5.720823798625041E-4</v>
      </c>
      <c r="AJ353" s="4">
        <f t="shared" si="204"/>
        <v>2.989536621823552E-3</v>
      </c>
      <c r="AK353" s="4">
        <f t="shared" si="204"/>
        <v>-1.9885406134142358E-2</v>
      </c>
      <c r="AL353" s="4">
        <f t="shared" si="204"/>
        <v>2.3612750885477762E-3</v>
      </c>
      <c r="AM353" s="4">
        <f t="shared" si="204"/>
        <v>5.7703404500863975E-4</v>
      </c>
      <c r="AN353" s="4">
        <f t="shared" si="204"/>
        <v>-1.6867469879518038E-2</v>
      </c>
      <c r="AO353" s="4">
        <f t="shared" si="204"/>
        <v>-4.1545492314087884E-4</v>
      </c>
      <c r="AP353" s="4">
        <f t="shared" si="204"/>
        <v>1.0227801022780092E-2</v>
      </c>
      <c r="AQ353" s="4">
        <f t="shared" si="204"/>
        <v>-2.4479804161565699E-3</v>
      </c>
      <c r="AR353" s="4">
        <f t="shared" si="204"/>
        <v>-5.6710775047263962E-4</v>
      </c>
      <c r="AS353" s="4">
        <f t="shared" si="204"/>
        <v>9.9453008453505021E-3</v>
      </c>
      <c r="AT353" s="4">
        <f t="shared" si="204"/>
        <v>2.5105708245243274E-3</v>
      </c>
      <c r="AU353" s="4">
        <f t="shared" si="204"/>
        <v>-6.5663474692201351E-3</v>
      </c>
      <c r="AV353" s="4">
        <f t="shared" si="204"/>
        <v>-4.9611377542579937E-4</v>
      </c>
      <c r="AW353" s="4">
        <f t="shared" si="204"/>
        <v>-1.0189228529841055E-3</v>
      </c>
      <c r="AX353" s="4">
        <f t="shared" si="204"/>
        <v>1.3391362571142373E-3</v>
      </c>
      <c r="AY353" s="4">
        <f t="shared" si="204"/>
        <v>-6.6493206128940274E-3</v>
      </c>
      <c r="AZ353" s="4">
        <f t="shared" si="204"/>
        <v>-3.2140561388471767E-3</v>
      </c>
      <c r="BA353" s="4">
        <f t="shared" si="204"/>
        <v>5.3015241882041764E-3</v>
      </c>
      <c r="BB353" s="4">
        <f t="shared" si="204"/>
        <v>-4.6843177189409446E-2</v>
      </c>
      <c r="BC353" s="4">
        <f t="shared" si="204"/>
        <v>-3.0464991982896872E-2</v>
      </c>
      <c r="BD353" s="4">
        <f t="shared" si="204"/>
        <v>3.8319823139277842E-2</v>
      </c>
      <c r="BE353" s="4">
        <f t="shared" si="204"/>
        <v>9.1545503500267689E-3</v>
      </c>
      <c r="BF353" s="4">
        <f t="shared" si="204"/>
        <v>-3.2119914346894207E-3</v>
      </c>
      <c r="BG353" s="4">
        <f t="shared" si="204"/>
        <v>1.6991818753933297E-2</v>
      </c>
      <c r="BH353" s="4">
        <f t="shared" si="204"/>
        <v>6.6422912858013383E-2</v>
      </c>
      <c r="BI353" s="4">
        <f t="shared" si="204"/>
        <v>-2.4665551839465061E-2</v>
      </c>
      <c r="BJ353" s="4">
        <f t="shared" si="204"/>
        <v>-3.9215686274509887E-2</v>
      </c>
      <c r="BK353" s="4">
        <f t="shared" si="204"/>
        <v>3.2142857142857029E-2</v>
      </c>
      <c r="BL353" s="4">
        <f t="shared" si="204"/>
        <v>4.070556309362372E-3</v>
      </c>
      <c r="BM353" s="4">
        <f t="shared" si="204"/>
        <v>-9.9588477366255201E-2</v>
      </c>
      <c r="BN353" s="4">
        <f t="shared" si="204"/>
        <v>2.109464082098067E-2</v>
      </c>
      <c r="BO353" s="4">
        <f t="shared" si="204"/>
        <v>-8.0841121495326962E-2</v>
      </c>
      <c r="BP353" s="4">
        <f t="shared" ref="BP353:CX353" si="205">BP100/BP99-1</f>
        <v>-1.0454545454545494E-2</v>
      </c>
      <c r="BQ353" s="4">
        <f t="shared" si="205"/>
        <v>-4.6692607003891107E-2</v>
      </c>
      <c r="BR353" s="4">
        <f t="shared" si="205"/>
        <v>-1.606922126081578E-2</v>
      </c>
      <c r="BS353" s="4">
        <f t="shared" si="205"/>
        <v>3.302373581011353E-2</v>
      </c>
      <c r="BT353" s="4">
        <f t="shared" si="205"/>
        <v>-3.4789045151739528E-2</v>
      </c>
      <c r="BU353" s="4">
        <f t="shared" si="205"/>
        <v>7.5530586766541896E-2</v>
      </c>
      <c r="BV353" s="4">
        <f t="shared" si="205"/>
        <v>3.2034346103038347E-2</v>
      </c>
      <c r="BW353" s="4">
        <f t="shared" si="205"/>
        <v>6.6410346032856893E-3</v>
      </c>
      <c r="BX353" s="4">
        <f t="shared" si="205"/>
        <v>2.5893958076449008E-2</v>
      </c>
      <c r="BY353" s="4">
        <f t="shared" si="205"/>
        <v>-2.7054108216432837E-2</v>
      </c>
      <c r="BZ353" s="4">
        <f t="shared" si="205"/>
        <v>1.0598031794095242E-2</v>
      </c>
      <c r="CA353" s="4">
        <f t="shared" si="205"/>
        <v>9.3186372745490909E-2</v>
      </c>
      <c r="CB353" s="4">
        <f t="shared" si="205"/>
        <v>3.7239868565169809E-2</v>
      </c>
      <c r="CC353" s="4">
        <f t="shared" si="205"/>
        <v>-5.164319248826299E-2</v>
      </c>
      <c r="CD353" s="4">
        <f t="shared" si="205"/>
        <v>1.4285714285713347E-3</v>
      </c>
      <c r="CE353" s="4">
        <f t="shared" si="205"/>
        <v>-1.5913757700205311E-2</v>
      </c>
      <c r="CF353" s="4">
        <f t="shared" si="205"/>
        <v>-1.4163372859025025E-2</v>
      </c>
      <c r="CG353" s="4">
        <f t="shared" si="205"/>
        <v>2.0232675771370001E-3</v>
      </c>
      <c r="CH353" s="4">
        <f t="shared" si="205"/>
        <v>4.236453201970436E-2</v>
      </c>
      <c r="CI353" s="4">
        <f t="shared" si="205"/>
        <v>1.5789473684210575E-2</v>
      </c>
      <c r="CJ353" s="4">
        <f t="shared" si="205"/>
        <v>-4.7980669658267194E-2</v>
      </c>
      <c r="CK353" s="4">
        <f t="shared" si="205"/>
        <v>-3.8891589693728745E-2</v>
      </c>
      <c r="CL353" s="4">
        <f t="shared" si="205"/>
        <v>-9.8280098280112416E-4</v>
      </c>
      <c r="CM353" s="4">
        <f t="shared" si="205"/>
        <v>-6.3287051985792653E-2</v>
      </c>
      <c r="CN353" s="4">
        <f t="shared" si="205"/>
        <v>6.0553633217992342E-3</v>
      </c>
      <c r="CO353" s="4">
        <f t="shared" si="205"/>
        <v>5.4987212276214725E-2</v>
      </c>
      <c r="CP353" s="4">
        <f t="shared" si="205"/>
        <v>5.1124744376296327E-4</v>
      </c>
      <c r="CQ353" s="4">
        <f t="shared" si="205"/>
        <v>-3.5505836575875471E-2</v>
      </c>
      <c r="CR353" s="4">
        <f t="shared" si="205"/>
        <v>1.1241217798594771E-2</v>
      </c>
      <c r="CS353" s="4">
        <f t="shared" si="205"/>
        <v>3.4916201117318746E-3</v>
      </c>
      <c r="CT353" s="4">
        <f t="shared" si="205"/>
        <v>-4.635761589403975E-2</v>
      </c>
      <c r="CU353" s="4">
        <f t="shared" si="205"/>
        <v>-5.913043478260871E-2</v>
      </c>
      <c r="CV353" s="4">
        <f t="shared" si="205"/>
        <v>-8.9552238805971074E-3</v>
      </c>
      <c r="CW353" s="4">
        <f t="shared" si="205"/>
        <v>0</v>
      </c>
      <c r="CX353" s="4">
        <f t="shared" si="205"/>
        <v>-3.6834245893479278E-2</v>
      </c>
    </row>
    <row r="354" spans="2:102" x14ac:dyDescent="0.35">
      <c r="B354" s="3">
        <f t="shared" si="142"/>
        <v>98</v>
      </c>
      <c r="C354" s="4">
        <f t="shared" si="143"/>
        <v>1.166489925768821E-2</v>
      </c>
      <c r="D354" s="4">
        <f t="shared" ref="D354:BO354" si="206">D101/D100-1</f>
        <v>-2.6178010471203939E-3</v>
      </c>
      <c r="E354" s="4">
        <f t="shared" si="206"/>
        <v>2.1299254526090383E-3</v>
      </c>
      <c r="F354" s="4">
        <f t="shared" si="206"/>
        <v>1.8181818181818299E-2</v>
      </c>
      <c r="G354" s="4">
        <f t="shared" si="206"/>
        <v>0</v>
      </c>
      <c r="H354" s="4">
        <f t="shared" si="206"/>
        <v>2.2222222222221255E-3</v>
      </c>
      <c r="I354" s="4">
        <f t="shared" si="206"/>
        <v>1.223990208078396E-3</v>
      </c>
      <c r="J354" s="4">
        <f t="shared" si="206"/>
        <v>1.6200294550809957E-2</v>
      </c>
      <c r="K354" s="4">
        <f t="shared" si="206"/>
        <v>4.5792787635947629E-3</v>
      </c>
      <c r="L354" s="4">
        <f t="shared" si="206"/>
        <v>1.3029315960912058E-2</v>
      </c>
      <c r="M354" s="4">
        <f t="shared" si="206"/>
        <v>9.0036014405758813E-4</v>
      </c>
      <c r="N354" s="4">
        <f t="shared" si="206"/>
        <v>0</v>
      </c>
      <c r="O354" s="4">
        <f t="shared" si="206"/>
        <v>-1.2064343163538882E-2</v>
      </c>
      <c r="P354" s="4">
        <f t="shared" si="206"/>
        <v>-3.0731407498464369E-3</v>
      </c>
      <c r="Q354" s="4">
        <f t="shared" si="206"/>
        <v>-3.836763167073709E-3</v>
      </c>
      <c r="R354" s="4">
        <f t="shared" si="206"/>
        <v>1.1532738095238138E-2</v>
      </c>
      <c r="S354" s="4">
        <f t="shared" si="206"/>
        <v>9.4816687737053762E-4</v>
      </c>
      <c r="T354" s="4">
        <f t="shared" si="206"/>
        <v>4.1271151465125389E-3</v>
      </c>
      <c r="U354" s="4">
        <f t="shared" si="206"/>
        <v>1.9880715705764551E-3</v>
      </c>
      <c r="V354" s="4">
        <f t="shared" si="206"/>
        <v>7.4788902291915704E-3</v>
      </c>
      <c r="W354" s="4">
        <f t="shared" si="206"/>
        <v>1.2554927809165228E-3</v>
      </c>
      <c r="X354" s="4">
        <f t="shared" si="206"/>
        <v>0</v>
      </c>
      <c r="Y354" s="4">
        <f t="shared" si="206"/>
        <v>3.1347962382446415E-3</v>
      </c>
      <c r="Z354" s="4">
        <f t="shared" si="206"/>
        <v>-3.9215686274508554E-3</v>
      </c>
      <c r="AA354" s="4">
        <f t="shared" si="206"/>
        <v>1.1627906976744207E-2</v>
      </c>
      <c r="AB354" s="4">
        <f t="shared" si="206"/>
        <v>-6.9416088199264481E-3</v>
      </c>
      <c r="AC354" s="4">
        <f t="shared" si="206"/>
        <v>-2.7700831024930483E-3</v>
      </c>
      <c r="AD354" s="4">
        <f t="shared" si="206"/>
        <v>1.814882032667775E-3</v>
      </c>
      <c r="AE354" s="4">
        <f t="shared" si="206"/>
        <v>-8.7579617834395718E-3</v>
      </c>
      <c r="AF354" s="4">
        <f t="shared" si="206"/>
        <v>5.6221889055472207E-3</v>
      </c>
      <c r="AG354" s="4">
        <f t="shared" si="206"/>
        <v>-8.7719298245614308E-3</v>
      </c>
      <c r="AH354" s="4">
        <f t="shared" si="206"/>
        <v>-1.6916384726921252E-2</v>
      </c>
      <c r="AI354" s="4">
        <f t="shared" si="206"/>
        <v>1.543739279588352E-2</v>
      </c>
      <c r="AJ354" s="4">
        <f t="shared" si="206"/>
        <v>-4.4709388971684305E-3</v>
      </c>
      <c r="AK354" s="4">
        <f t="shared" si="206"/>
        <v>1.5130674002751032E-2</v>
      </c>
      <c r="AL354" s="4">
        <f t="shared" si="206"/>
        <v>-1.531213191990588E-2</v>
      </c>
      <c r="AM354" s="4">
        <f t="shared" si="206"/>
        <v>0</v>
      </c>
      <c r="AN354" s="4">
        <f t="shared" si="206"/>
        <v>-4.9019607843138191E-3</v>
      </c>
      <c r="AO354" s="4">
        <f t="shared" si="206"/>
        <v>2.4937655860350905E-3</v>
      </c>
      <c r="AP354" s="4">
        <f t="shared" si="206"/>
        <v>-4.1417395306028171E-3</v>
      </c>
      <c r="AQ354" s="4">
        <f t="shared" si="206"/>
        <v>3.6809815950920033E-3</v>
      </c>
      <c r="AR354" s="4">
        <f t="shared" si="206"/>
        <v>9.8354454321922802E-3</v>
      </c>
      <c r="AS354" s="4">
        <f t="shared" si="206"/>
        <v>-9.8473658296405198E-4</v>
      </c>
      <c r="AT354" s="4">
        <f t="shared" si="206"/>
        <v>-2.1088704362727251E-3</v>
      </c>
      <c r="AU354" s="4">
        <f t="shared" si="206"/>
        <v>4.9573120352519595E-3</v>
      </c>
      <c r="AV354" s="4">
        <f t="shared" si="206"/>
        <v>-9.9272005294503973E-4</v>
      </c>
      <c r="AW354" s="4">
        <f t="shared" si="206"/>
        <v>6.8483170625091017E-3</v>
      </c>
      <c r="AX354" s="4">
        <f t="shared" si="206"/>
        <v>9.6957539284519001E-3</v>
      </c>
      <c r="AY354" s="4">
        <f t="shared" si="206"/>
        <v>3.4924330616996624E-3</v>
      </c>
      <c r="AZ354" s="4">
        <f t="shared" si="206"/>
        <v>1.2897678417884695E-3</v>
      </c>
      <c r="BA354" s="4">
        <f t="shared" si="206"/>
        <v>3.625576796308505E-2</v>
      </c>
      <c r="BB354" s="4">
        <f t="shared" si="206"/>
        <v>0.11965811965811968</v>
      </c>
      <c r="BC354" s="4">
        <f t="shared" si="206"/>
        <v>-1.5986769570010995E-2</v>
      </c>
      <c r="BD354" s="4">
        <f t="shared" si="206"/>
        <v>-5.9616749467707564E-2</v>
      </c>
      <c r="BE354" s="4">
        <f t="shared" si="206"/>
        <v>3.2017075773746129E-2</v>
      </c>
      <c r="BF354" s="4">
        <f t="shared" si="206"/>
        <v>-1.2889366272824998E-2</v>
      </c>
      <c r="BG354" s="4">
        <f t="shared" si="206"/>
        <v>-2.6608910891089077E-2</v>
      </c>
      <c r="BH354" s="4">
        <f t="shared" si="206"/>
        <v>-2.8571428571428914E-3</v>
      </c>
      <c r="BI354" s="4">
        <f t="shared" si="206"/>
        <v>5.4864980711530231E-2</v>
      </c>
      <c r="BJ354" s="4">
        <f t="shared" si="206"/>
        <v>2.0408163265306145E-2</v>
      </c>
      <c r="BK354" s="4">
        <f t="shared" si="206"/>
        <v>-0.10726643598615915</v>
      </c>
      <c r="BL354" s="4">
        <f t="shared" si="206"/>
        <v>1.3063063063063041E-2</v>
      </c>
      <c r="BM354" s="4">
        <f t="shared" si="206"/>
        <v>6.3985374771480918E-2</v>
      </c>
      <c r="BN354" s="4">
        <f t="shared" si="206"/>
        <v>5.5834729201564848E-4</v>
      </c>
      <c r="BO354" s="4">
        <f t="shared" si="206"/>
        <v>-2.3894255210981319E-2</v>
      </c>
      <c r="BP354" s="4">
        <f t="shared" ref="BP354:CX354" si="207">BP101/BP100-1</f>
        <v>-1.3780431786862835E-3</v>
      </c>
      <c r="BQ354" s="4">
        <f t="shared" si="207"/>
        <v>3.741496598639471E-2</v>
      </c>
      <c r="BR354" s="4">
        <f t="shared" si="207"/>
        <v>-1.9472361809045213E-2</v>
      </c>
      <c r="BS354" s="4">
        <f t="shared" si="207"/>
        <v>-1.4985014985015033E-2</v>
      </c>
      <c r="BT354" s="4">
        <f t="shared" si="207"/>
        <v>6.7868098159509227E-2</v>
      </c>
      <c r="BU354" s="4">
        <f t="shared" si="207"/>
        <v>-0.11143354614045264</v>
      </c>
      <c r="BV354" s="4">
        <f t="shared" si="207"/>
        <v>-2.1440000000000015E-2</v>
      </c>
      <c r="BW354" s="4">
        <f t="shared" si="207"/>
        <v>1.8750000000000044E-2</v>
      </c>
      <c r="BX354" s="4">
        <f t="shared" si="207"/>
        <v>1.9230769230769162E-2</v>
      </c>
      <c r="BY354" s="4">
        <f t="shared" si="207"/>
        <v>-7.5180226570545905E-2</v>
      </c>
      <c r="BZ354" s="4">
        <f t="shared" si="207"/>
        <v>-1.4981273408239626E-2</v>
      </c>
      <c r="CA354" s="4">
        <f t="shared" si="207"/>
        <v>3.6663611365719273E-3</v>
      </c>
      <c r="CB354" s="4">
        <f t="shared" si="207"/>
        <v>-2.0591341077085601E-2</v>
      </c>
      <c r="CC354" s="4">
        <f t="shared" si="207"/>
        <v>-4.4554455445544483E-2</v>
      </c>
      <c r="CD354" s="4">
        <f t="shared" si="207"/>
        <v>0</v>
      </c>
      <c r="CE354" s="4">
        <f t="shared" si="207"/>
        <v>1.6692749087115155E-2</v>
      </c>
      <c r="CF354" s="4">
        <f t="shared" si="207"/>
        <v>1.8376211159371936E-2</v>
      </c>
      <c r="CG354" s="4">
        <f t="shared" si="207"/>
        <v>-5.0479555779903151E-4</v>
      </c>
      <c r="CH354" s="4">
        <f t="shared" si="207"/>
        <v>-1.0869565217391353E-2</v>
      </c>
      <c r="CI354" s="4">
        <f t="shared" si="207"/>
        <v>5.6994818652849721E-2</v>
      </c>
      <c r="CJ354" s="4">
        <f t="shared" si="207"/>
        <v>3.1907179115300943E-2</v>
      </c>
      <c r="CK354" s="4">
        <f t="shared" si="207"/>
        <v>2.9337379868487723E-2</v>
      </c>
      <c r="CL354" s="4">
        <f t="shared" si="207"/>
        <v>-1.180521396950307E-2</v>
      </c>
      <c r="CM354" s="4">
        <f t="shared" si="207"/>
        <v>4.791451223715959E-2</v>
      </c>
      <c r="CN354" s="4">
        <f t="shared" si="207"/>
        <v>8.5984522785897965E-4</v>
      </c>
      <c r="CO354" s="4">
        <f t="shared" si="207"/>
        <v>8.6060606060606171E-2</v>
      </c>
      <c r="CP354" s="4">
        <f t="shared" si="207"/>
        <v>2.0439448134900395E-2</v>
      </c>
      <c r="CQ354" s="4">
        <f t="shared" si="207"/>
        <v>2.9248613212304653E-2</v>
      </c>
      <c r="CR354" s="4">
        <f t="shared" si="207"/>
        <v>-4.1685965724872487E-3</v>
      </c>
      <c r="CS354" s="4">
        <f t="shared" si="207"/>
        <v>-5.845511482254695E-2</v>
      </c>
      <c r="CT354" s="4">
        <f t="shared" si="207"/>
        <v>2.1464646464646409E-2</v>
      </c>
      <c r="CU354" s="4">
        <f t="shared" si="207"/>
        <v>-4.8983364140480656E-2</v>
      </c>
      <c r="CV354" s="4">
        <f t="shared" si="207"/>
        <v>-6.0240963855421326E-3</v>
      </c>
      <c r="CW354" s="4">
        <f t="shared" si="207"/>
        <v>2.2727272727272707E-2</v>
      </c>
      <c r="CX354" s="4">
        <f t="shared" si="207"/>
        <v>6.5116279069767247E-2</v>
      </c>
    </row>
    <row r="355" spans="2:102" x14ac:dyDescent="0.35">
      <c r="B355" s="3">
        <f t="shared" si="142"/>
        <v>99</v>
      </c>
      <c r="C355" s="4">
        <f t="shared" si="143"/>
        <v>6.8134171907758834E-3</v>
      </c>
      <c r="D355" s="4">
        <f t="shared" ref="D355:BO355" si="208">D102/D101-1</f>
        <v>5.249343832020914E-3</v>
      </c>
      <c r="E355" s="4">
        <f t="shared" si="208"/>
        <v>-1.0626992561104665E-3</v>
      </c>
      <c r="F355" s="4">
        <f t="shared" si="208"/>
        <v>-1.7857142857142905E-2</v>
      </c>
      <c r="G355" s="4">
        <f t="shared" si="208"/>
        <v>0</v>
      </c>
      <c r="H355" s="4">
        <f t="shared" si="208"/>
        <v>-3.3259423503325669E-3</v>
      </c>
      <c r="I355" s="4">
        <f t="shared" si="208"/>
        <v>1.5281173594132058E-2</v>
      </c>
      <c r="J355" s="4">
        <f t="shared" si="208"/>
        <v>4.3478260869564966E-3</v>
      </c>
      <c r="K355" s="4">
        <f t="shared" si="208"/>
        <v>-6.8376068376069243E-3</v>
      </c>
      <c r="L355" s="4">
        <f t="shared" si="208"/>
        <v>6.4308681672025081E-3</v>
      </c>
      <c r="M355" s="4">
        <f t="shared" si="208"/>
        <v>2.9985007496247107E-4</v>
      </c>
      <c r="N355" s="4">
        <f t="shared" si="208"/>
        <v>0</v>
      </c>
      <c r="O355" s="4">
        <f t="shared" si="208"/>
        <v>6.7842605156038793E-3</v>
      </c>
      <c r="P355" s="4">
        <f t="shared" si="208"/>
        <v>-2.0345252774352507E-2</v>
      </c>
      <c r="Q355" s="4">
        <f t="shared" si="208"/>
        <v>-9.8039215686274161E-3</v>
      </c>
      <c r="R355" s="4">
        <f t="shared" si="208"/>
        <v>-4.7811695476278615E-3</v>
      </c>
      <c r="S355" s="4">
        <f t="shared" si="208"/>
        <v>2.8418061256709759E-3</v>
      </c>
      <c r="T355" s="4">
        <f t="shared" si="208"/>
        <v>-4.110152075625928E-4</v>
      </c>
      <c r="U355" s="4">
        <f t="shared" si="208"/>
        <v>7.9365079365079083E-3</v>
      </c>
      <c r="V355" s="4">
        <f t="shared" si="208"/>
        <v>-1.1973180076627621E-3</v>
      </c>
      <c r="W355" s="4">
        <f t="shared" si="208"/>
        <v>-8.1504702194357126E-3</v>
      </c>
      <c r="X355" s="4">
        <f t="shared" si="208"/>
        <v>0</v>
      </c>
      <c r="Y355" s="4">
        <f t="shared" si="208"/>
        <v>1.5624999999999112E-3</v>
      </c>
      <c r="Z355" s="4">
        <f t="shared" si="208"/>
        <v>9.8425196850393526E-4</v>
      </c>
      <c r="AA355" s="4">
        <f t="shared" si="208"/>
        <v>-2.6272577996716007E-2</v>
      </c>
      <c r="AB355" s="4">
        <f t="shared" si="208"/>
        <v>-2.8782894736841813E-3</v>
      </c>
      <c r="AC355" s="4">
        <f t="shared" si="208"/>
        <v>2.0833333333332149E-3</v>
      </c>
      <c r="AD355" s="4">
        <f t="shared" si="208"/>
        <v>1.8115942028986698E-3</v>
      </c>
      <c r="AE355" s="4">
        <f t="shared" si="208"/>
        <v>9.6385542168675453E-3</v>
      </c>
      <c r="AF355" s="4">
        <f t="shared" si="208"/>
        <v>8.5724934774507044E-3</v>
      </c>
      <c r="AG355" s="4">
        <f t="shared" si="208"/>
        <v>-3.0781069642169534E-3</v>
      </c>
      <c r="AH355" s="4">
        <f t="shared" si="208"/>
        <v>7.3746312684364046E-3</v>
      </c>
      <c r="AI355" s="4">
        <f t="shared" si="208"/>
        <v>1.9707207207207089E-2</v>
      </c>
      <c r="AJ355" s="4">
        <f t="shared" si="208"/>
        <v>2.9940119760478723E-3</v>
      </c>
      <c r="AK355" s="4">
        <f t="shared" si="208"/>
        <v>1.0162601626015899E-3</v>
      </c>
      <c r="AL355" s="4">
        <f t="shared" si="208"/>
        <v>1.1961722488038617E-3</v>
      </c>
      <c r="AM355" s="4">
        <f t="shared" si="208"/>
        <v>-1.1534025374855261E-3</v>
      </c>
      <c r="AN355" s="4">
        <f t="shared" si="208"/>
        <v>1.6420361247946325E-3</v>
      </c>
      <c r="AO355" s="4">
        <f t="shared" si="208"/>
        <v>-5.3897180762852992E-3</v>
      </c>
      <c r="AP355" s="4">
        <f t="shared" si="208"/>
        <v>1.0628465804066511E-2</v>
      </c>
      <c r="AQ355" s="4">
        <f t="shared" si="208"/>
        <v>0</v>
      </c>
      <c r="AR355" s="4">
        <f t="shared" si="208"/>
        <v>6.3682337516388632E-3</v>
      </c>
      <c r="AS355" s="4">
        <f t="shared" si="208"/>
        <v>1.9714144898963504E-3</v>
      </c>
      <c r="AT355" s="4">
        <f t="shared" si="208"/>
        <v>6.4720644564788543E-3</v>
      </c>
      <c r="AU355" s="4">
        <f t="shared" si="208"/>
        <v>-5.7550013702384328E-3</v>
      </c>
      <c r="AV355" s="4">
        <f t="shared" si="208"/>
        <v>1.4905597880092714E-3</v>
      </c>
      <c r="AW355" s="4">
        <f t="shared" si="208"/>
        <v>-6.9464544138927442E-3</v>
      </c>
      <c r="AX355" s="4">
        <f t="shared" si="208"/>
        <v>-1.986754966887383E-3</v>
      </c>
      <c r="AY355" s="4">
        <f t="shared" si="208"/>
        <v>-4.6403712296982924E-3</v>
      </c>
      <c r="AZ355" s="4">
        <f t="shared" si="208"/>
        <v>-5.1524259338771028E-3</v>
      </c>
      <c r="BA355" s="4">
        <f t="shared" si="208"/>
        <v>2.6081424936386766E-2</v>
      </c>
      <c r="BB355" s="4">
        <f t="shared" si="208"/>
        <v>-0.10496183206106868</v>
      </c>
      <c r="BC355" s="4">
        <f t="shared" si="208"/>
        <v>3.9215686274509665E-2</v>
      </c>
      <c r="BD355" s="4">
        <f t="shared" si="208"/>
        <v>-1.6603773584905723E-2</v>
      </c>
      <c r="BE355" s="4">
        <f t="shared" si="208"/>
        <v>-2.8438469493278218E-2</v>
      </c>
      <c r="BF355" s="4">
        <f t="shared" si="208"/>
        <v>1.9586507072905324E-2</v>
      </c>
      <c r="BG355" s="4">
        <f t="shared" si="208"/>
        <v>2.7972027972028135E-2</v>
      </c>
      <c r="BH355" s="4">
        <f t="shared" si="208"/>
        <v>7.4498567335243848E-3</v>
      </c>
      <c r="BI355" s="4">
        <f t="shared" si="208"/>
        <v>-2.2754977651361141E-2</v>
      </c>
      <c r="BJ355" s="4">
        <f t="shared" si="208"/>
        <v>2.0000000000000018E-2</v>
      </c>
      <c r="BK355" s="4">
        <f t="shared" si="208"/>
        <v>0.10142118863049099</v>
      </c>
      <c r="BL355" s="4">
        <f t="shared" si="208"/>
        <v>-1.4228546020453425E-2</v>
      </c>
      <c r="BM355" s="4">
        <f t="shared" si="208"/>
        <v>-2.3195876288659933E-2</v>
      </c>
      <c r="BN355" s="4">
        <f t="shared" si="208"/>
        <v>-5.1897321428571619E-2</v>
      </c>
      <c r="BO355" s="4">
        <f t="shared" si="208"/>
        <v>3.9583333333333526E-2</v>
      </c>
      <c r="BP355" s="4">
        <f t="shared" ref="BP355:CX355" si="209">BP102/BP101-1</f>
        <v>2.989880404783829E-2</v>
      </c>
      <c r="BQ355" s="4">
        <f t="shared" si="209"/>
        <v>-3.0819672131147557E-2</v>
      </c>
      <c r="BR355" s="4">
        <f t="shared" si="209"/>
        <v>3.5874439461883512E-2</v>
      </c>
      <c r="BS355" s="4">
        <f t="shared" si="209"/>
        <v>2.3326572008113722E-2</v>
      </c>
      <c r="BT355" s="4">
        <f t="shared" si="209"/>
        <v>-3.0161579892280077E-2</v>
      </c>
      <c r="BU355" s="4">
        <f t="shared" si="209"/>
        <v>0.13324624428478127</v>
      </c>
      <c r="BV355" s="4">
        <f t="shared" si="209"/>
        <v>-1.8312622629169328E-2</v>
      </c>
      <c r="BW355" s="4">
        <f t="shared" si="209"/>
        <v>-6.4758009543286477E-3</v>
      </c>
      <c r="BX355" s="4">
        <f t="shared" si="209"/>
        <v>2.6336477987421336E-2</v>
      </c>
      <c r="BY355" s="4">
        <f t="shared" si="209"/>
        <v>-1.1135857461024301E-3</v>
      </c>
      <c r="BZ355" s="4">
        <f t="shared" si="209"/>
        <v>-1.3688212927756682E-2</v>
      </c>
      <c r="CA355" s="4">
        <f t="shared" si="209"/>
        <v>-5.1141552511415389E-2</v>
      </c>
      <c r="CB355" s="4">
        <f t="shared" si="209"/>
        <v>-1.2938005390835672E-2</v>
      </c>
      <c r="CC355" s="4">
        <f t="shared" si="209"/>
        <v>0.13801224682053692</v>
      </c>
      <c r="CD355" s="4">
        <f t="shared" si="209"/>
        <v>-1.4265335235377985E-2</v>
      </c>
      <c r="CE355" s="4">
        <f t="shared" si="209"/>
        <v>-2.0523345305284657E-2</v>
      </c>
      <c r="CF355" s="4">
        <f t="shared" si="209"/>
        <v>3.4120734908136496E-2</v>
      </c>
      <c r="CG355" s="4">
        <f t="shared" si="209"/>
        <v>6.5656565656564414E-3</v>
      </c>
      <c r="CH355" s="4">
        <f t="shared" si="209"/>
        <v>5.7333970377448917E-3</v>
      </c>
      <c r="CI355" s="4">
        <f t="shared" si="209"/>
        <v>-2.9411764705882359E-2</v>
      </c>
      <c r="CJ355" s="4">
        <f t="shared" si="209"/>
        <v>7.3787772312017275E-3</v>
      </c>
      <c r="CK355" s="4">
        <f t="shared" si="209"/>
        <v>4.1277641277641219E-2</v>
      </c>
      <c r="CL355" s="4">
        <f t="shared" si="209"/>
        <v>2.9367844698855228E-2</v>
      </c>
      <c r="CM355" s="4">
        <f t="shared" si="209"/>
        <v>-9.8684210526315264E-3</v>
      </c>
      <c r="CN355" s="4">
        <f t="shared" si="209"/>
        <v>8.5910652920961894E-3</v>
      </c>
      <c r="CO355" s="4">
        <f t="shared" si="209"/>
        <v>-6.4732142857142905E-2</v>
      </c>
      <c r="CP355" s="4">
        <f t="shared" si="209"/>
        <v>-3.5553329994992389E-2</v>
      </c>
      <c r="CQ355" s="4">
        <f t="shared" si="209"/>
        <v>8.8192062714356201E-3</v>
      </c>
      <c r="CR355" s="4">
        <f t="shared" si="209"/>
        <v>-1.0232558139534831E-2</v>
      </c>
      <c r="CS355" s="4">
        <f t="shared" si="209"/>
        <v>3.8063562453806377E-2</v>
      </c>
      <c r="CT355" s="4">
        <f t="shared" si="209"/>
        <v>1.2360939431396822E-2</v>
      </c>
      <c r="CU355" s="4">
        <f t="shared" si="209"/>
        <v>4.859086491739717E-3</v>
      </c>
      <c r="CV355" s="4">
        <f t="shared" si="209"/>
        <v>3.3333333333333437E-2</v>
      </c>
      <c r="CW355" s="4">
        <f t="shared" si="209"/>
        <v>-1.8518518518518601E-2</v>
      </c>
      <c r="CX355" s="4">
        <f t="shared" si="209"/>
        <v>-1.1159631246967505E-2</v>
      </c>
    </row>
    <row r="356" spans="2:102" x14ac:dyDescent="0.35">
      <c r="B356" s="3">
        <f t="shared" si="142"/>
        <v>100</v>
      </c>
      <c r="C356" s="4">
        <f t="shared" si="143"/>
        <v>2.1343050494533999E-2</v>
      </c>
      <c r="D356" s="4">
        <f t="shared" ref="D356:BO356" si="210">D103/D102-1</f>
        <v>-1.3054830287205776E-3</v>
      </c>
      <c r="E356" s="4">
        <f t="shared" si="210"/>
        <v>-5.3191489361702482E-3</v>
      </c>
      <c r="F356" s="4">
        <f t="shared" si="210"/>
        <v>-1.8181818181818188E-2</v>
      </c>
      <c r="G356" s="4">
        <f t="shared" si="210"/>
        <v>0</v>
      </c>
      <c r="H356" s="4">
        <f t="shared" si="210"/>
        <v>1.1123470522803158E-2</v>
      </c>
      <c r="I356" s="4">
        <f t="shared" si="210"/>
        <v>-1.8061408789886713E-3</v>
      </c>
      <c r="J356" s="4">
        <f t="shared" si="210"/>
        <v>-1.77970177970177E-2</v>
      </c>
      <c r="K356" s="4">
        <f t="shared" si="210"/>
        <v>2.2948938611588865E-3</v>
      </c>
      <c r="L356" s="4">
        <f t="shared" si="210"/>
        <v>6.389776357827559E-3</v>
      </c>
      <c r="M356" s="4">
        <f t="shared" si="210"/>
        <v>5.9952038369304184E-4</v>
      </c>
      <c r="N356" s="4">
        <f t="shared" si="210"/>
        <v>0</v>
      </c>
      <c r="O356" s="4">
        <f t="shared" si="210"/>
        <v>8.0862533692722671E-3</v>
      </c>
      <c r="P356" s="4">
        <f t="shared" si="210"/>
        <v>-1.2586532410321372E-3</v>
      </c>
      <c r="Q356" s="4">
        <f t="shared" si="210"/>
        <v>7.0721357850067612E-4</v>
      </c>
      <c r="R356" s="4">
        <f t="shared" si="210"/>
        <v>2.2172949002217113E-3</v>
      </c>
      <c r="S356" s="4">
        <f t="shared" si="210"/>
        <v>-2.2040302267002376E-3</v>
      </c>
      <c r="T356" s="4">
        <f t="shared" si="210"/>
        <v>-8.634868421052655E-3</v>
      </c>
      <c r="U356" s="4">
        <f t="shared" si="210"/>
        <v>0</v>
      </c>
      <c r="V356" s="4">
        <f t="shared" si="210"/>
        <v>-1.6303044833373304E-2</v>
      </c>
      <c r="W356" s="4">
        <f t="shared" si="210"/>
        <v>1.2642225031604948E-3</v>
      </c>
      <c r="X356" s="4">
        <f t="shared" si="210"/>
        <v>0</v>
      </c>
      <c r="Y356" s="4">
        <f t="shared" si="210"/>
        <v>-1.5600624024960652E-3</v>
      </c>
      <c r="Z356" s="4">
        <f t="shared" si="210"/>
        <v>-8.8495575221239076E-3</v>
      </c>
      <c r="AA356" s="4">
        <f t="shared" si="210"/>
        <v>-5.0590219224282418E-3</v>
      </c>
      <c r="AB356" s="4">
        <f t="shared" si="210"/>
        <v>3.711340206185465E-3</v>
      </c>
      <c r="AC356" s="4">
        <f t="shared" si="210"/>
        <v>6.9300069300060052E-4</v>
      </c>
      <c r="AD356" s="4">
        <f t="shared" si="210"/>
        <v>0</v>
      </c>
      <c r="AE356" s="4">
        <f t="shared" si="210"/>
        <v>5.5688146380270531E-3</v>
      </c>
      <c r="AF356" s="4">
        <f t="shared" si="210"/>
        <v>-2.2172949002217113E-3</v>
      </c>
      <c r="AG356" s="4">
        <f t="shared" si="210"/>
        <v>-1.1578541103821616E-3</v>
      </c>
      <c r="AH356" s="4">
        <f t="shared" si="210"/>
        <v>-5.3684724255734784E-3</v>
      </c>
      <c r="AI356" s="4">
        <f t="shared" si="210"/>
        <v>-2.7609055770293489E-3</v>
      </c>
      <c r="AJ356" s="4">
        <f t="shared" si="210"/>
        <v>-8.9552238805971074E-3</v>
      </c>
      <c r="AK356" s="4">
        <f t="shared" si="210"/>
        <v>1.353637901861271E-3</v>
      </c>
      <c r="AL356" s="4">
        <f t="shared" si="210"/>
        <v>4.7789725209081979E-3</v>
      </c>
      <c r="AM356" s="4">
        <f t="shared" si="210"/>
        <v>-2.8868360277136684E-3</v>
      </c>
      <c r="AN356" s="4">
        <f t="shared" si="210"/>
        <v>4.9180327868851847E-3</v>
      </c>
      <c r="AO356" s="4">
        <f t="shared" si="210"/>
        <v>2.0842017507294308E-3</v>
      </c>
      <c r="AP356" s="4">
        <f t="shared" si="210"/>
        <v>-1.5546410608138994E-2</v>
      </c>
      <c r="AQ356" s="4">
        <f t="shared" si="210"/>
        <v>-2.4449877750610804E-3</v>
      </c>
      <c r="AR356" s="4">
        <f t="shared" si="210"/>
        <v>-1.1911408896333353E-2</v>
      </c>
      <c r="AS356" s="4">
        <f t="shared" si="210"/>
        <v>4.9188391539600751E-4</v>
      </c>
      <c r="AT356" s="4">
        <f t="shared" si="210"/>
        <v>5.6430446194224437E-3</v>
      </c>
      <c r="AU356" s="4">
        <f t="shared" si="210"/>
        <v>-1.1025358324144863E-3</v>
      </c>
      <c r="AV356" s="4">
        <f t="shared" si="210"/>
        <v>-3.4727964279808177E-3</v>
      </c>
      <c r="AW356" s="4">
        <f t="shared" si="210"/>
        <v>7.2865053920145861E-4</v>
      </c>
      <c r="AX356" s="4">
        <f t="shared" si="210"/>
        <v>-2.2561380225613825E-2</v>
      </c>
      <c r="AY356" s="4">
        <f t="shared" si="210"/>
        <v>7.575757575757569E-3</v>
      </c>
      <c r="AZ356" s="4">
        <f t="shared" si="210"/>
        <v>3.8843331894691246E-3</v>
      </c>
      <c r="BA356" s="4">
        <f t="shared" si="210"/>
        <v>5.3316800991940472E-2</v>
      </c>
      <c r="BB356" s="4">
        <f t="shared" si="210"/>
        <v>4.7974413646055369E-2</v>
      </c>
      <c r="BC356" s="4">
        <f t="shared" si="210"/>
        <v>8.0862533692722671E-3</v>
      </c>
      <c r="BD356" s="4">
        <f t="shared" si="210"/>
        <v>2.8396009209516571E-2</v>
      </c>
      <c r="BE356" s="4">
        <f t="shared" si="210"/>
        <v>-9.0473656200105168E-3</v>
      </c>
      <c r="BF356" s="4">
        <f t="shared" si="210"/>
        <v>9.605122732123883E-3</v>
      </c>
      <c r="BG356" s="4">
        <f t="shared" si="210"/>
        <v>5.5658627087198376E-3</v>
      </c>
      <c r="BH356" s="4">
        <f t="shared" si="210"/>
        <v>-8.759954493742883E-2</v>
      </c>
      <c r="BI356" s="4">
        <f t="shared" si="210"/>
        <v>2.5779625779625892E-2</v>
      </c>
      <c r="BJ356" s="4">
        <f t="shared" si="210"/>
        <v>5.8823529411764719E-2</v>
      </c>
      <c r="BK356" s="4">
        <f t="shared" si="210"/>
        <v>3.5777126099706624E-2</v>
      </c>
      <c r="BL356" s="4">
        <f t="shared" si="210"/>
        <v>-5.4127198917456321E-3</v>
      </c>
      <c r="BM356" s="4">
        <f t="shared" si="210"/>
        <v>5.628847845206697E-2</v>
      </c>
      <c r="BN356" s="4">
        <f t="shared" si="210"/>
        <v>4.7675103001765917E-2</v>
      </c>
      <c r="BO356" s="4">
        <f t="shared" si="210"/>
        <v>5.2605210420841653E-2</v>
      </c>
      <c r="BP356" s="4">
        <f t="shared" ref="BP356:CX356" si="211">BP103/BP102-1</f>
        <v>-3.75167485484591E-2</v>
      </c>
      <c r="BQ356" s="4">
        <f t="shared" si="211"/>
        <v>1.6914749661705031E-2</v>
      </c>
      <c r="BR356" s="4">
        <f t="shared" si="211"/>
        <v>9.4619666048237239E-2</v>
      </c>
      <c r="BS356" s="4">
        <f t="shared" si="211"/>
        <v>-6.9375619425173785E-3</v>
      </c>
      <c r="BT356" s="4">
        <f t="shared" si="211"/>
        <v>1.3698630136986134E-2</v>
      </c>
      <c r="BU356" s="4">
        <f t="shared" si="211"/>
        <v>1.4409221902017322E-2</v>
      </c>
      <c r="BV356" s="4">
        <f t="shared" si="211"/>
        <v>6.8287808127914795E-2</v>
      </c>
      <c r="BW356" s="4">
        <f t="shared" si="211"/>
        <v>-1.3722126929673895E-3</v>
      </c>
      <c r="BX356" s="4">
        <f t="shared" si="211"/>
        <v>-5.2470317885867535E-2</v>
      </c>
      <c r="BY356" s="4">
        <f t="shared" si="211"/>
        <v>7.2463768115941907E-2</v>
      </c>
      <c r="BZ356" s="4">
        <f t="shared" si="211"/>
        <v>9.2521202775635025E-3</v>
      </c>
      <c r="CA356" s="4">
        <f t="shared" si="211"/>
        <v>-5.1010587102983784E-2</v>
      </c>
      <c r="CB356" s="4">
        <f t="shared" si="211"/>
        <v>7.6460950300383246E-3</v>
      </c>
      <c r="CC356" s="4">
        <f t="shared" si="211"/>
        <v>-2.6076158940397276E-2</v>
      </c>
      <c r="CD356" s="4">
        <f t="shared" si="211"/>
        <v>1.8813314037626538E-2</v>
      </c>
      <c r="CE356" s="4">
        <f t="shared" si="211"/>
        <v>-3.1430068098480923E-2</v>
      </c>
      <c r="CF356" s="4">
        <f t="shared" si="211"/>
        <v>2.0621827411167581E-2</v>
      </c>
      <c r="CG356" s="4">
        <f t="shared" si="211"/>
        <v>3.7631710988459632E-2</v>
      </c>
      <c r="CH356" s="4">
        <f t="shared" si="211"/>
        <v>-7.4584323040380096E-2</v>
      </c>
      <c r="CI356" s="4">
        <f t="shared" si="211"/>
        <v>-2.777777777777779E-2</v>
      </c>
      <c r="CJ356" s="4">
        <f t="shared" si="211"/>
        <v>3.3833275200558122E-2</v>
      </c>
      <c r="CK356" s="4">
        <f t="shared" si="211"/>
        <v>-3.5865974516281374E-2</v>
      </c>
      <c r="CL356" s="4">
        <f t="shared" si="211"/>
        <v>-2.2727272727272707E-2</v>
      </c>
      <c r="CM356" s="4">
        <f t="shared" si="211"/>
        <v>-2.757475083056482E-2</v>
      </c>
      <c r="CN356" s="4">
        <f t="shared" si="211"/>
        <v>-1.1073253833049468E-2</v>
      </c>
      <c r="CO356" s="4">
        <f t="shared" si="211"/>
        <v>-1.7899761336515607E-2</v>
      </c>
      <c r="CP356" s="4">
        <f t="shared" si="211"/>
        <v>1.2980269989615767E-2</v>
      </c>
      <c r="CQ356" s="4">
        <f t="shared" si="211"/>
        <v>1.4570179698883079E-2</v>
      </c>
      <c r="CR356" s="4">
        <f t="shared" si="211"/>
        <v>1.5977443609022535E-2</v>
      </c>
      <c r="CS356" s="4">
        <f t="shared" si="211"/>
        <v>2.5275898896404358E-2</v>
      </c>
      <c r="CT356" s="4">
        <f t="shared" si="211"/>
        <v>1.2820512820512775E-2</v>
      </c>
      <c r="CU356" s="4">
        <f t="shared" si="211"/>
        <v>-9.1876208897485601E-3</v>
      </c>
      <c r="CV356" s="4">
        <f t="shared" si="211"/>
        <v>-3.8123167155425297E-2</v>
      </c>
      <c r="CW356" s="4">
        <f t="shared" si="211"/>
        <v>-1.1320754716981019E-2</v>
      </c>
      <c r="CX356" s="4">
        <f t="shared" si="211"/>
        <v>-2.9440628066731422E-3</v>
      </c>
    </row>
    <row r="357" spans="2:102" x14ac:dyDescent="0.35">
      <c r="B357" s="3">
        <f t="shared" si="142"/>
        <v>101</v>
      </c>
      <c r="C357" s="4">
        <f t="shared" si="143"/>
        <v>4.5871559633028358E-3</v>
      </c>
      <c r="D357" s="4">
        <f t="shared" ref="D357:BO357" si="212">D104/D103-1</f>
        <v>1.3071895424836555E-3</v>
      </c>
      <c r="E357" s="4">
        <f t="shared" si="212"/>
        <v>-1.6042780748661833E-3</v>
      </c>
      <c r="F357" s="4">
        <f t="shared" si="212"/>
        <v>1.8518518518518601E-2</v>
      </c>
      <c r="G357" s="4">
        <f t="shared" si="212"/>
        <v>0</v>
      </c>
      <c r="H357" s="4">
        <f t="shared" si="212"/>
        <v>3.3003300330032292E-3</v>
      </c>
      <c r="I357" s="4">
        <f t="shared" si="212"/>
        <v>-1.3268998793727338E-2</v>
      </c>
      <c r="J357" s="4">
        <f t="shared" si="212"/>
        <v>1.8609206660137101E-2</v>
      </c>
      <c r="K357" s="4">
        <f t="shared" si="212"/>
        <v>2.8620492272466436E-3</v>
      </c>
      <c r="L357" s="4">
        <f t="shared" si="212"/>
        <v>0</v>
      </c>
      <c r="M357" s="4">
        <f t="shared" si="212"/>
        <v>-2.0970641102456833E-3</v>
      </c>
      <c r="N357" s="4">
        <f t="shared" si="212"/>
        <v>-9.2592592592593004E-3</v>
      </c>
      <c r="O357" s="4">
        <f t="shared" si="212"/>
        <v>5.3475935828874999E-3</v>
      </c>
      <c r="P357" s="4">
        <f t="shared" si="212"/>
        <v>4.4108380592313701E-3</v>
      </c>
      <c r="Q357" s="4">
        <f t="shared" si="212"/>
        <v>-3.1802120141343204E-3</v>
      </c>
      <c r="R357" s="4">
        <f t="shared" si="212"/>
        <v>-1.4749262536873919E-3</v>
      </c>
      <c r="S357" s="4">
        <f t="shared" si="212"/>
        <v>3.1555695803087147E-4</v>
      </c>
      <c r="T357" s="4">
        <f t="shared" si="212"/>
        <v>1.6590626296142386E-3</v>
      </c>
      <c r="U357" s="4">
        <f t="shared" si="212"/>
        <v>1.9685039370078705E-3</v>
      </c>
      <c r="V357" s="4">
        <f t="shared" si="212"/>
        <v>-2.4372410431392488E-3</v>
      </c>
      <c r="W357" s="4">
        <f t="shared" si="212"/>
        <v>-8.2070707070706073E-3</v>
      </c>
      <c r="X357" s="4">
        <f t="shared" si="212"/>
        <v>0</v>
      </c>
      <c r="Y357" s="4">
        <f t="shared" si="212"/>
        <v>-2.8125000000000067E-2</v>
      </c>
      <c r="Z357" s="4">
        <f t="shared" si="212"/>
        <v>-6.9444444444444198E-3</v>
      </c>
      <c r="AA357" s="4">
        <f t="shared" si="212"/>
        <v>-1.6949152542373724E-3</v>
      </c>
      <c r="AB357" s="4">
        <f t="shared" si="212"/>
        <v>8.4223500410847141E-3</v>
      </c>
      <c r="AC357" s="4">
        <f t="shared" si="212"/>
        <v>-1.3850415512465242E-3</v>
      </c>
      <c r="AD357" s="4">
        <f t="shared" si="212"/>
        <v>1.8083182640145079E-3</v>
      </c>
      <c r="AE357" s="4">
        <f t="shared" si="212"/>
        <v>2.373417721518889E-3</v>
      </c>
      <c r="AF357" s="4">
        <f t="shared" si="212"/>
        <v>4.4444444444444731E-3</v>
      </c>
      <c r="AG357" s="4">
        <f t="shared" si="212"/>
        <v>2.3183925811438577E-3</v>
      </c>
      <c r="AH357" s="4">
        <f t="shared" si="212"/>
        <v>-1.8155053974484692E-2</v>
      </c>
      <c r="AI357" s="4">
        <f t="shared" si="212"/>
        <v>-1.2181616832779518E-2</v>
      </c>
      <c r="AJ357" s="4">
        <f t="shared" si="212"/>
        <v>9.0361445783133654E-3</v>
      </c>
      <c r="AK357" s="4">
        <f t="shared" si="212"/>
        <v>-4.3933761405879901E-3</v>
      </c>
      <c r="AL357" s="4">
        <f t="shared" si="212"/>
        <v>4.7562425683709275E-3</v>
      </c>
      <c r="AM357" s="4">
        <f t="shared" si="212"/>
        <v>4.0532715691952159E-3</v>
      </c>
      <c r="AN357" s="4">
        <f t="shared" si="212"/>
        <v>1.3050570962479524E-2</v>
      </c>
      <c r="AO357" s="4">
        <f t="shared" si="212"/>
        <v>2.0798668885191329E-3</v>
      </c>
      <c r="AP357" s="4">
        <f t="shared" si="212"/>
        <v>-3.2512772875058493E-3</v>
      </c>
      <c r="AQ357" s="4">
        <f t="shared" si="212"/>
        <v>2.450980392156854E-3</v>
      </c>
      <c r="AR357" s="4">
        <f t="shared" si="212"/>
        <v>2.2414767376153666E-2</v>
      </c>
      <c r="AS357" s="4">
        <f t="shared" si="212"/>
        <v>4.4247787610618428E-3</v>
      </c>
      <c r="AT357" s="4">
        <f t="shared" si="212"/>
        <v>4.4369046065511064E-3</v>
      </c>
      <c r="AU357" s="4">
        <f t="shared" si="212"/>
        <v>-2.7593818984548157E-3</v>
      </c>
      <c r="AV357" s="4">
        <f t="shared" si="212"/>
        <v>-2.9870560902754972E-3</v>
      </c>
      <c r="AW357" s="4">
        <f t="shared" si="212"/>
        <v>-8.7374399301010097E-4</v>
      </c>
      <c r="AX357" s="4">
        <f t="shared" si="212"/>
        <v>1.0522742701968735E-2</v>
      </c>
      <c r="AY357" s="4">
        <f t="shared" si="212"/>
        <v>6.0728744939271273E-3</v>
      </c>
      <c r="AZ357" s="4">
        <f t="shared" si="212"/>
        <v>-6.8787618228718372E-3</v>
      </c>
      <c r="BA357" s="4">
        <f t="shared" si="212"/>
        <v>-2.3543260741611949E-3</v>
      </c>
      <c r="BB357" s="4">
        <f t="shared" si="212"/>
        <v>8.2400813835198372E-2</v>
      </c>
      <c r="BC357" s="4">
        <f t="shared" si="212"/>
        <v>4.5989304812834142E-2</v>
      </c>
      <c r="BD357" s="4">
        <f t="shared" si="212"/>
        <v>2.3134328358209055E-2</v>
      </c>
      <c r="BE357" s="4">
        <f t="shared" si="212"/>
        <v>4.2427497314715401E-2</v>
      </c>
      <c r="BF357" s="4">
        <f t="shared" si="212"/>
        <v>-1.5856236786469413E-2</v>
      </c>
      <c r="BG357" s="4">
        <f t="shared" si="212"/>
        <v>6.1500615006138126E-4</v>
      </c>
      <c r="BH357" s="4">
        <f t="shared" si="212"/>
        <v>1.371571072319222E-2</v>
      </c>
      <c r="BI357" s="4">
        <f t="shared" si="212"/>
        <v>-6.0802594244021568E-3</v>
      </c>
      <c r="BJ357" s="4">
        <f t="shared" si="212"/>
        <v>-9.2592592592592671E-2</v>
      </c>
      <c r="BK357" s="4">
        <f t="shared" si="212"/>
        <v>-0.10758776896942246</v>
      </c>
      <c r="BL357" s="4">
        <f t="shared" si="212"/>
        <v>2.1315192743764033E-2</v>
      </c>
      <c r="BM357" s="4">
        <f t="shared" si="212"/>
        <v>-3.0807660283097338E-2</v>
      </c>
      <c r="BN357" s="4">
        <f t="shared" si="212"/>
        <v>-8.4269662921349076E-3</v>
      </c>
      <c r="BO357" s="4">
        <f t="shared" si="212"/>
        <v>-7.6154212279866407E-3</v>
      </c>
      <c r="BP357" s="4">
        <f t="shared" ref="BP357:CX357" si="213">BP104/BP103-1</f>
        <v>-3.2946635730858542E-2</v>
      </c>
      <c r="BQ357" s="4">
        <f t="shared" si="213"/>
        <v>-3.9920159680637557E-3</v>
      </c>
      <c r="BR357" s="4">
        <f t="shared" si="213"/>
        <v>-4.5762711864406724E-2</v>
      </c>
      <c r="BS357" s="4">
        <f t="shared" si="213"/>
        <v>1.2974051896207595E-2</v>
      </c>
      <c r="BT357" s="4">
        <f t="shared" si="213"/>
        <v>5.8071585098612211E-2</v>
      </c>
      <c r="BU357" s="4">
        <f t="shared" si="213"/>
        <v>-0.13636363636363646</v>
      </c>
      <c r="BV357" s="4">
        <f t="shared" si="213"/>
        <v>-6.0492672279388926E-2</v>
      </c>
      <c r="BW357" s="4">
        <f t="shared" si="213"/>
        <v>1.4428031604259761E-2</v>
      </c>
      <c r="BX357" s="4">
        <f t="shared" si="213"/>
        <v>-2.1422797089733159E-2</v>
      </c>
      <c r="BY357" s="4">
        <f t="shared" si="213"/>
        <v>-6.9646569646569678E-2</v>
      </c>
      <c r="BZ357" s="4">
        <f t="shared" si="213"/>
        <v>1.9098548510313229E-2</v>
      </c>
      <c r="CA357" s="4">
        <f t="shared" si="213"/>
        <v>0.10344827586206917</v>
      </c>
      <c r="CB357" s="4">
        <f t="shared" si="213"/>
        <v>-3.0894308943089421E-2</v>
      </c>
      <c r="CC357" s="4">
        <f t="shared" si="213"/>
        <v>-5.8223544411389772E-2</v>
      </c>
      <c r="CD357" s="4">
        <f t="shared" si="213"/>
        <v>-7.1022727272727071E-3</v>
      </c>
      <c r="CE357" s="4">
        <f t="shared" si="213"/>
        <v>4.2725797728502046E-2</v>
      </c>
      <c r="CF357" s="4">
        <f t="shared" si="213"/>
        <v>-4.5694746658377472E-2</v>
      </c>
      <c r="CG357" s="4">
        <f t="shared" si="213"/>
        <v>-5.3191489361702149E-2</v>
      </c>
      <c r="CH357" s="4">
        <f t="shared" si="213"/>
        <v>6.9815195071868619E-2</v>
      </c>
      <c r="CI357" s="4">
        <f t="shared" si="213"/>
        <v>6.2337662337662358E-2</v>
      </c>
      <c r="CJ357" s="4">
        <f t="shared" si="213"/>
        <v>-4.4871794871794934E-2</v>
      </c>
      <c r="CK357" s="4">
        <f t="shared" si="213"/>
        <v>1.7131669114047954E-2</v>
      </c>
      <c r="CL357" s="4">
        <f t="shared" si="213"/>
        <v>3.216229589312225E-2</v>
      </c>
      <c r="CM357" s="4">
        <f t="shared" si="213"/>
        <v>8.9169798428424984E-2</v>
      </c>
      <c r="CN357" s="4">
        <f t="shared" si="213"/>
        <v>1.9810508182601216E-2</v>
      </c>
      <c r="CO357" s="4">
        <f t="shared" si="213"/>
        <v>-7.168894289185912E-2</v>
      </c>
      <c r="CP357" s="4">
        <f t="shared" si="213"/>
        <v>3.7929267042542181E-2</v>
      </c>
      <c r="CQ357" s="4">
        <f t="shared" si="213"/>
        <v>5.2656773575874283E-3</v>
      </c>
      <c r="CR357" s="4">
        <f t="shared" si="213"/>
        <v>-6.4754856614246403E-3</v>
      </c>
      <c r="CS357" s="4">
        <f t="shared" si="213"/>
        <v>-1.8749999999999933E-2</v>
      </c>
      <c r="CT357" s="4">
        <f t="shared" si="213"/>
        <v>-1.6274864376130127E-2</v>
      </c>
      <c r="CU357" s="4">
        <f t="shared" si="213"/>
        <v>2.049780380673516E-2</v>
      </c>
      <c r="CV357" s="4">
        <f t="shared" si="213"/>
        <v>2.1341463414634276E-2</v>
      </c>
      <c r="CW357" s="4">
        <f t="shared" si="213"/>
        <v>4.961832061068705E-2</v>
      </c>
      <c r="CX357" s="4">
        <f t="shared" si="213"/>
        <v>1.870078740157477E-2</v>
      </c>
    </row>
    <row r="358" spans="2:102" x14ac:dyDescent="0.35">
      <c r="B358" s="3">
        <f t="shared" si="142"/>
        <v>102</v>
      </c>
      <c r="C358" s="4">
        <f t="shared" si="143"/>
        <v>-5.0735667174024446E-3</v>
      </c>
      <c r="D358" s="4">
        <f t="shared" ref="D358:BO358" si="214">D105/D104-1</f>
        <v>0</v>
      </c>
      <c r="E358" s="4">
        <f t="shared" si="214"/>
        <v>-1.0712372790574465E-3</v>
      </c>
      <c r="F358" s="4">
        <f t="shared" si="214"/>
        <v>1.8181818181818299E-2</v>
      </c>
      <c r="G358" s="4">
        <f t="shared" si="214"/>
        <v>4.0816326530610514E-3</v>
      </c>
      <c r="H358" s="4">
        <f t="shared" si="214"/>
        <v>7.6754385964912242E-3</v>
      </c>
      <c r="I358" s="4">
        <f t="shared" si="214"/>
        <v>1.2836185819070867E-2</v>
      </c>
      <c r="J358" s="4">
        <f t="shared" si="214"/>
        <v>4.8076923076911804E-4</v>
      </c>
      <c r="K358" s="4">
        <f t="shared" si="214"/>
        <v>1.1415525114155667E-3</v>
      </c>
      <c r="L358" s="4">
        <f t="shared" si="214"/>
        <v>0</v>
      </c>
      <c r="M358" s="4">
        <f t="shared" si="214"/>
        <v>1.8012608826176724E-3</v>
      </c>
      <c r="N358" s="4">
        <f t="shared" si="214"/>
        <v>0</v>
      </c>
      <c r="O358" s="4">
        <f t="shared" si="214"/>
        <v>-2.6595744680850686E-3</v>
      </c>
      <c r="P358" s="4">
        <f t="shared" si="214"/>
        <v>1.505646173149322E-2</v>
      </c>
      <c r="Q358" s="4">
        <f t="shared" si="214"/>
        <v>8.1531371853953427E-3</v>
      </c>
      <c r="R358" s="4">
        <f t="shared" si="214"/>
        <v>-1.8463810930574587E-3</v>
      </c>
      <c r="S358" s="4">
        <f t="shared" si="214"/>
        <v>-1.577287066246047E-3</v>
      </c>
      <c r="T358" s="4">
        <f t="shared" si="214"/>
        <v>2.4844720496894901E-3</v>
      </c>
      <c r="U358" s="4">
        <f t="shared" si="214"/>
        <v>1.9646365422396617E-3</v>
      </c>
      <c r="V358" s="4">
        <f t="shared" si="214"/>
        <v>-7.0852675299291068E-3</v>
      </c>
      <c r="W358" s="4">
        <f t="shared" si="214"/>
        <v>-6.3653723742851387E-4</v>
      </c>
      <c r="X358" s="4">
        <f t="shared" si="214"/>
        <v>0</v>
      </c>
      <c r="Y358" s="4">
        <f t="shared" si="214"/>
        <v>-1.1254019292604389E-2</v>
      </c>
      <c r="Z358" s="4">
        <f t="shared" si="214"/>
        <v>1.9980019980019303E-3</v>
      </c>
      <c r="AA358" s="4">
        <f t="shared" si="214"/>
        <v>1.0186757215619791E-2</v>
      </c>
      <c r="AB358" s="4">
        <f t="shared" si="214"/>
        <v>-6.5186392340599308E-3</v>
      </c>
      <c r="AC358" s="4">
        <f t="shared" si="214"/>
        <v>2.0804438280166426E-3</v>
      </c>
      <c r="AD358" s="4">
        <f t="shared" si="214"/>
        <v>-6.0168471720822847E-4</v>
      </c>
      <c r="AE358" s="4">
        <f t="shared" si="214"/>
        <v>-7.1033938437252697E-3</v>
      </c>
      <c r="AF358" s="4">
        <f t="shared" si="214"/>
        <v>7.7433628318583914E-3</v>
      </c>
      <c r="AG358" s="4">
        <f t="shared" si="214"/>
        <v>4.6260601387817513E-3</v>
      </c>
      <c r="AH358" s="4">
        <f t="shared" si="214"/>
        <v>2.4987506246874069E-3</v>
      </c>
      <c r="AI358" s="4">
        <f t="shared" si="214"/>
        <v>1.4573991031390232E-2</v>
      </c>
      <c r="AJ358" s="4">
        <f t="shared" si="214"/>
        <v>0</v>
      </c>
      <c r="AK358" s="4">
        <f t="shared" si="214"/>
        <v>-2.7155465037339566E-3</v>
      </c>
      <c r="AL358" s="4">
        <f t="shared" si="214"/>
        <v>-1.1834319526626835E-3</v>
      </c>
      <c r="AM358" s="4">
        <f t="shared" si="214"/>
        <v>-8.073817762399127E-3</v>
      </c>
      <c r="AN358" s="4">
        <f t="shared" si="214"/>
        <v>-3.2206119162639935E-3</v>
      </c>
      <c r="AO358" s="4">
        <f t="shared" si="214"/>
        <v>-2.9057700290576749E-3</v>
      </c>
      <c r="AP358" s="4">
        <f t="shared" si="214"/>
        <v>-1.3979496738117936E-3</v>
      </c>
      <c r="AQ358" s="4">
        <f t="shared" si="214"/>
        <v>-7.3349633251834634E-3</v>
      </c>
      <c r="AR358" s="4">
        <f t="shared" si="214"/>
        <v>-4.9742078113486077E-3</v>
      </c>
      <c r="AS358" s="4">
        <f t="shared" si="214"/>
        <v>1.468428781204123E-3</v>
      </c>
      <c r="AT358" s="4">
        <f t="shared" si="214"/>
        <v>-4.1574639469922348E-3</v>
      </c>
      <c r="AU358" s="4">
        <f t="shared" si="214"/>
        <v>4.9806308799114074E-3</v>
      </c>
      <c r="AV358" s="4">
        <f t="shared" si="214"/>
        <v>-6.8242343541943251E-3</v>
      </c>
      <c r="AW358" s="4">
        <f t="shared" si="214"/>
        <v>8.7450808919986578E-4</v>
      </c>
      <c r="AX358" s="4">
        <f t="shared" si="214"/>
        <v>-7.7258985555929138E-3</v>
      </c>
      <c r="AY358" s="4">
        <f t="shared" si="214"/>
        <v>9.7729232538086297E-3</v>
      </c>
      <c r="AZ358" s="4">
        <f t="shared" si="214"/>
        <v>5.1948051948049745E-3</v>
      </c>
      <c r="BA358" s="4">
        <f t="shared" si="214"/>
        <v>-3.0088495575221086E-2</v>
      </c>
      <c r="BB358" s="4">
        <f t="shared" si="214"/>
        <v>-0.11184210526315796</v>
      </c>
      <c r="BC358" s="4">
        <f t="shared" si="214"/>
        <v>-3.3742331288343586E-2</v>
      </c>
      <c r="BD358" s="4">
        <f t="shared" si="214"/>
        <v>-1.9693654266958571E-2</v>
      </c>
      <c r="BE358" s="4">
        <f t="shared" si="214"/>
        <v>-5.6671818650180228E-3</v>
      </c>
      <c r="BF358" s="4">
        <f t="shared" si="214"/>
        <v>3.8668098818474661E-2</v>
      </c>
      <c r="BG358" s="4">
        <f t="shared" si="214"/>
        <v>2.2741241548863034E-2</v>
      </c>
      <c r="BH358" s="4">
        <f t="shared" si="214"/>
        <v>3.8745387453874569E-2</v>
      </c>
      <c r="BI358" s="4">
        <f t="shared" si="214"/>
        <v>8.1566068515497303E-3</v>
      </c>
      <c r="BJ358" s="4">
        <f t="shared" si="214"/>
        <v>6.1224489795918435E-2</v>
      </c>
      <c r="BK358" s="4">
        <f t="shared" si="214"/>
        <v>0.12753807106598991</v>
      </c>
      <c r="BL358" s="4">
        <f t="shared" si="214"/>
        <v>3.5523978685614299E-3</v>
      </c>
      <c r="BM358" s="4">
        <f t="shared" si="214"/>
        <v>-8.5910652920961894E-4</v>
      </c>
      <c r="BN358" s="4">
        <f t="shared" si="214"/>
        <v>2.322946175637397E-2</v>
      </c>
      <c r="BO358" s="4">
        <f t="shared" si="214"/>
        <v>-2.7338129496402908E-2</v>
      </c>
      <c r="BP358" s="4">
        <f t="shared" ref="BP358:CX358" si="215">BP105/BP104-1</f>
        <v>5.7101727447216977E-2</v>
      </c>
      <c r="BQ358" s="4">
        <f t="shared" si="215"/>
        <v>4.4088176352705455E-2</v>
      </c>
      <c r="BR358" s="4">
        <f t="shared" si="215"/>
        <v>-2.7235050325636556E-2</v>
      </c>
      <c r="BS358" s="4">
        <f t="shared" si="215"/>
        <v>-1.9704433497536034E-3</v>
      </c>
      <c r="BT358" s="4">
        <f t="shared" si="215"/>
        <v>-5.5229547808077206E-2</v>
      </c>
      <c r="BU358" s="4">
        <f t="shared" si="215"/>
        <v>9.8684210526315708E-2</v>
      </c>
      <c r="BV358" s="4">
        <f t="shared" si="215"/>
        <v>6.9697975439760862E-2</v>
      </c>
      <c r="BW358" s="4">
        <f t="shared" si="215"/>
        <v>-3.9620724686759257E-2</v>
      </c>
      <c r="BX358" s="4">
        <f t="shared" si="215"/>
        <v>4.7087980173482036E-2</v>
      </c>
      <c r="BY358" s="4">
        <f t="shared" si="215"/>
        <v>0.13072625698324014</v>
      </c>
      <c r="BZ358" s="4">
        <f t="shared" si="215"/>
        <v>4.4977511244377322E-3</v>
      </c>
      <c r="CA358" s="4">
        <f t="shared" si="215"/>
        <v>-1.6544117647058987E-2</v>
      </c>
      <c r="CB358" s="4">
        <f t="shared" si="215"/>
        <v>6.3758389261745041E-2</v>
      </c>
      <c r="CC358" s="4">
        <f t="shared" si="215"/>
        <v>-1.3086642599277942E-2</v>
      </c>
      <c r="CD358" s="4">
        <f t="shared" si="215"/>
        <v>1.4306151645207432E-2</v>
      </c>
      <c r="CE358" s="4">
        <f t="shared" si="215"/>
        <v>3.2676348547717726E-2</v>
      </c>
      <c r="CF358" s="4">
        <f t="shared" si="215"/>
        <v>4.5928338762214915E-2</v>
      </c>
      <c r="CG358" s="4">
        <f t="shared" si="215"/>
        <v>9.7037793667007488E-3</v>
      </c>
      <c r="CH358" s="4">
        <f t="shared" si="215"/>
        <v>2.5431861804222633E-2</v>
      </c>
      <c r="CI358" s="4">
        <f t="shared" si="215"/>
        <v>-2.4449877750611138E-2</v>
      </c>
      <c r="CJ358" s="4">
        <f t="shared" si="215"/>
        <v>-2.8258565877781638E-2</v>
      </c>
      <c r="CK358" s="4">
        <f t="shared" si="215"/>
        <v>2.887391722810273E-3</v>
      </c>
      <c r="CL358" s="4">
        <f t="shared" si="215"/>
        <v>-1.5340364333652934E-2</v>
      </c>
      <c r="CM358" s="4">
        <f t="shared" si="215"/>
        <v>-7.4027603513174389E-2</v>
      </c>
      <c r="CN358" s="4">
        <f t="shared" si="215"/>
        <v>-1.4358108108108114E-2</v>
      </c>
      <c r="CO358" s="4">
        <f t="shared" si="215"/>
        <v>0.1191099476439792</v>
      </c>
      <c r="CP358" s="4">
        <f t="shared" si="215"/>
        <v>-2.4691358024691357E-2</v>
      </c>
      <c r="CQ358" s="4">
        <f t="shared" si="215"/>
        <v>1.4285714285715567E-3</v>
      </c>
      <c r="CR358" s="4">
        <f t="shared" si="215"/>
        <v>6.5176908752327734E-2</v>
      </c>
      <c r="CS358" s="4">
        <f t="shared" si="215"/>
        <v>-1.8400566171266952E-2</v>
      </c>
      <c r="CT358" s="4">
        <f t="shared" si="215"/>
        <v>3.6764705882352811E-3</v>
      </c>
      <c r="CU358" s="4">
        <f t="shared" si="215"/>
        <v>3.9215686274509887E-2</v>
      </c>
      <c r="CV358" s="4">
        <f t="shared" si="215"/>
        <v>1.4925373134328401E-2</v>
      </c>
      <c r="CW358" s="4">
        <f t="shared" si="215"/>
        <v>-2.1818181818181848E-2</v>
      </c>
      <c r="CX358" s="4">
        <f t="shared" si="215"/>
        <v>-8.6956521739129933E-3</v>
      </c>
    </row>
    <row r="359" spans="2:102" x14ac:dyDescent="0.35">
      <c r="B359" s="3">
        <f t="shared" si="142"/>
        <v>103</v>
      </c>
      <c r="C359" s="4">
        <f t="shared" si="143"/>
        <v>-4.0795512493624342E-3</v>
      </c>
      <c r="D359" s="4">
        <f t="shared" ref="D359:BO359" si="216">D106/D105-1</f>
        <v>2.6109660574411553E-3</v>
      </c>
      <c r="E359" s="4">
        <f t="shared" si="216"/>
        <v>4.825737265415464E-3</v>
      </c>
      <c r="F359" s="4">
        <f t="shared" si="216"/>
        <v>0</v>
      </c>
      <c r="G359" s="4">
        <f t="shared" si="216"/>
        <v>-4.0650406504064707E-3</v>
      </c>
      <c r="H359" s="4">
        <f t="shared" si="216"/>
        <v>-4.3525571273121955E-3</v>
      </c>
      <c r="I359" s="4">
        <f t="shared" si="216"/>
        <v>3.6210018105007347E-3</v>
      </c>
      <c r="J359" s="4">
        <f t="shared" si="216"/>
        <v>1.4896684286400896E-2</v>
      </c>
      <c r="K359" s="4">
        <f t="shared" si="216"/>
        <v>-1.1972633979475567E-2</v>
      </c>
      <c r="L359" s="4">
        <f t="shared" si="216"/>
        <v>-3.1746031746030523E-3</v>
      </c>
      <c r="M359" s="4">
        <f t="shared" si="216"/>
        <v>-1.1986814504045817E-3</v>
      </c>
      <c r="N359" s="4">
        <f t="shared" si="216"/>
        <v>0</v>
      </c>
      <c r="O359" s="4">
        <f t="shared" si="216"/>
        <v>4.0000000000000036E-3</v>
      </c>
      <c r="P359" s="4">
        <f t="shared" si="216"/>
        <v>-2.4721878862793423E-3</v>
      </c>
      <c r="Q359" s="4">
        <f t="shared" si="216"/>
        <v>5.2742616033754075E-3</v>
      </c>
      <c r="R359" s="4">
        <f t="shared" si="216"/>
        <v>1.8497965223824853E-3</v>
      </c>
      <c r="S359" s="4">
        <f t="shared" si="216"/>
        <v>-4.4233807266981229E-3</v>
      </c>
      <c r="T359" s="4">
        <f t="shared" si="216"/>
        <v>-4.1305245766221077E-4</v>
      </c>
      <c r="U359" s="4">
        <f t="shared" si="216"/>
        <v>3.9215686274509665E-3</v>
      </c>
      <c r="V359" s="4">
        <f t="shared" si="216"/>
        <v>-3.6909448818897017E-3</v>
      </c>
      <c r="W359" s="4">
        <f t="shared" si="216"/>
        <v>8.9171974522292974E-3</v>
      </c>
      <c r="X359" s="4">
        <f t="shared" si="216"/>
        <v>-5.4054054054054612E-3</v>
      </c>
      <c r="Y359" s="4">
        <f t="shared" si="216"/>
        <v>2.1138211382113692E-2</v>
      </c>
      <c r="Z359" s="4">
        <f t="shared" si="216"/>
        <v>-1.395812562313048E-2</v>
      </c>
      <c r="AA359" s="4">
        <f t="shared" si="216"/>
        <v>1.1764705882352899E-2</v>
      </c>
      <c r="AB359" s="4">
        <f t="shared" si="216"/>
        <v>-9.6370719704738095E-3</v>
      </c>
      <c r="AC359" s="4">
        <f t="shared" si="216"/>
        <v>4.8442906574395206E-3</v>
      </c>
      <c r="AD359" s="4">
        <f t="shared" si="216"/>
        <v>6.0204695966303845E-4</v>
      </c>
      <c r="AE359" s="4">
        <f t="shared" si="216"/>
        <v>-6.3593004769475492E-3</v>
      </c>
      <c r="AF359" s="4">
        <f t="shared" si="216"/>
        <v>9.5133552872301852E-3</v>
      </c>
      <c r="AG359" s="4">
        <f t="shared" si="216"/>
        <v>-6.1396776669224717E-3</v>
      </c>
      <c r="AH359" s="4">
        <f t="shared" si="216"/>
        <v>-1.7447657028913155E-2</v>
      </c>
      <c r="AI359" s="4">
        <f t="shared" si="216"/>
        <v>-8.8397790055249059E-3</v>
      </c>
      <c r="AJ359" s="4">
        <f t="shared" si="216"/>
        <v>-1.4925373134327957E-3</v>
      </c>
      <c r="AK359" s="4">
        <f t="shared" si="216"/>
        <v>-4.0844111640571112E-3</v>
      </c>
      <c r="AL359" s="4">
        <f t="shared" si="216"/>
        <v>-8.2938388625592996E-3</v>
      </c>
      <c r="AM359" s="4">
        <f t="shared" si="216"/>
        <v>-5.813953488370549E-4</v>
      </c>
      <c r="AN359" s="4">
        <f t="shared" si="216"/>
        <v>-1.3731825525040375E-2</v>
      </c>
      <c r="AO359" s="4">
        <f t="shared" si="216"/>
        <v>-8.3263946711076287E-4</v>
      </c>
      <c r="AP359" s="4">
        <f t="shared" si="216"/>
        <v>5.5996266915538939E-3</v>
      </c>
      <c r="AQ359" s="4">
        <f t="shared" si="216"/>
        <v>0</v>
      </c>
      <c r="AR359" s="4">
        <f t="shared" si="216"/>
        <v>-5.5545269394563501E-4</v>
      </c>
      <c r="AS359" s="4">
        <f t="shared" si="216"/>
        <v>1.2218963831867047E-2</v>
      </c>
      <c r="AT359" s="4">
        <f t="shared" si="216"/>
        <v>1.9569471624265589E-3</v>
      </c>
      <c r="AU359" s="4">
        <f t="shared" si="216"/>
        <v>-6.0572687224669242E-3</v>
      </c>
      <c r="AV359" s="4">
        <f t="shared" si="216"/>
        <v>-1.6758840288252363E-3</v>
      </c>
      <c r="AW359" s="4">
        <f t="shared" si="216"/>
        <v>1.3106159895150959E-3</v>
      </c>
      <c r="AX359" s="4">
        <f t="shared" si="216"/>
        <v>6.7704807041302217E-4</v>
      </c>
      <c r="AY359" s="4">
        <f t="shared" si="216"/>
        <v>-5.6931397665826999E-4</v>
      </c>
      <c r="AZ359" s="4">
        <f t="shared" si="216"/>
        <v>3.0146425495263252E-3</v>
      </c>
      <c r="BA359" s="4">
        <f t="shared" si="216"/>
        <v>1.8856447688564426E-2</v>
      </c>
      <c r="BB359" s="4">
        <f t="shared" si="216"/>
        <v>9.8412698412698507E-2</v>
      </c>
      <c r="BC359" s="4">
        <f t="shared" si="216"/>
        <v>3.4391534391534417E-2</v>
      </c>
      <c r="BD359" s="4">
        <f t="shared" si="216"/>
        <v>-5.5803571428571397E-2</v>
      </c>
      <c r="BE359" s="4">
        <f t="shared" si="216"/>
        <v>-1.9170984455958551E-2</v>
      </c>
      <c r="BF359" s="4">
        <f t="shared" si="216"/>
        <v>-2.3784901758014509E-2</v>
      </c>
      <c r="BG359" s="4">
        <f t="shared" si="216"/>
        <v>-2.0432692307692291E-2</v>
      </c>
      <c r="BH359" s="4">
        <f t="shared" si="216"/>
        <v>5.7430432208407378E-2</v>
      </c>
      <c r="BI359" s="4">
        <f t="shared" si="216"/>
        <v>8.8996763754045638E-3</v>
      </c>
      <c r="BJ359" s="4">
        <f t="shared" si="216"/>
        <v>1.9230769230769162E-2</v>
      </c>
      <c r="BK359" s="4">
        <f t="shared" si="216"/>
        <v>-5.2335396736072015E-2</v>
      </c>
      <c r="BL359" s="4">
        <f t="shared" si="216"/>
        <v>2.6548672566371057E-3</v>
      </c>
      <c r="BM359" s="4">
        <f t="shared" si="216"/>
        <v>7.7386070507308169E-3</v>
      </c>
      <c r="BN359" s="4">
        <f t="shared" si="216"/>
        <v>-6.0354374307862724E-2</v>
      </c>
      <c r="BO359" s="4">
        <f t="shared" si="216"/>
        <v>-9.3688362919133183E-3</v>
      </c>
      <c r="BP359" s="4">
        <f t="shared" ref="BP359:CX359" si="217">BP106/BP105-1</f>
        <v>-2.4965955515206528E-2</v>
      </c>
      <c r="BQ359" s="4">
        <f t="shared" si="217"/>
        <v>-1.4715291106845885E-2</v>
      </c>
      <c r="BR359" s="4">
        <f t="shared" si="217"/>
        <v>-1.8259281801583649E-3</v>
      </c>
      <c r="BS359" s="4">
        <f t="shared" si="217"/>
        <v>0</v>
      </c>
      <c r="BT359" s="4">
        <f t="shared" si="217"/>
        <v>1.0960906101571188E-2</v>
      </c>
      <c r="BU359" s="4">
        <f t="shared" si="217"/>
        <v>7.8443113772455275E-2</v>
      </c>
      <c r="BV359" s="4">
        <f t="shared" si="217"/>
        <v>-5.6158858206639684E-2</v>
      </c>
      <c r="BW359" s="4">
        <f t="shared" si="217"/>
        <v>-3.1734837799717308E-3</v>
      </c>
      <c r="BX359" s="4">
        <f t="shared" si="217"/>
        <v>1.3017751479289963E-2</v>
      </c>
      <c r="BY359" s="4">
        <f t="shared" si="217"/>
        <v>-1.4822134387351693E-2</v>
      </c>
      <c r="BZ359" s="4">
        <f t="shared" si="217"/>
        <v>4.0298507462686484E-2</v>
      </c>
      <c r="CA359" s="4">
        <f t="shared" si="217"/>
        <v>3.5981308411215052E-2</v>
      </c>
      <c r="CB359" s="4">
        <f t="shared" si="217"/>
        <v>-1.8927444794952675E-2</v>
      </c>
      <c r="CC359" s="4">
        <f t="shared" si="217"/>
        <v>-2.6063100137174278E-2</v>
      </c>
      <c r="CD359" s="4">
        <f t="shared" si="217"/>
        <v>4.0902679830747468E-2</v>
      </c>
      <c r="CE359" s="4">
        <f t="shared" si="217"/>
        <v>-1.5067805123053724E-2</v>
      </c>
      <c r="CF359" s="4">
        <f t="shared" si="217"/>
        <v>-8.4708813453752696E-2</v>
      </c>
      <c r="CG359" s="4">
        <f t="shared" si="217"/>
        <v>1.4668689934243861E-2</v>
      </c>
      <c r="CH359" s="4">
        <f t="shared" si="217"/>
        <v>-4.5390734674777833E-2</v>
      </c>
      <c r="CI359" s="4">
        <f t="shared" si="217"/>
        <v>0</v>
      </c>
      <c r="CJ359" s="4">
        <f t="shared" si="217"/>
        <v>6.1795710650671687E-3</v>
      </c>
      <c r="CK359" s="4">
        <f t="shared" si="217"/>
        <v>-2.8790786948176272E-3</v>
      </c>
      <c r="CL359" s="4">
        <f t="shared" si="217"/>
        <v>1.5092502434274735E-2</v>
      </c>
      <c r="CM359" s="4">
        <f t="shared" si="217"/>
        <v>7.1138211382113514E-3</v>
      </c>
      <c r="CN359" s="4">
        <f t="shared" si="217"/>
        <v>1.799485861182526E-2</v>
      </c>
      <c r="CO359" s="4">
        <f t="shared" si="217"/>
        <v>-4.9122807017543901E-2</v>
      </c>
      <c r="CP359" s="4">
        <f t="shared" si="217"/>
        <v>4.0000000000000036E-2</v>
      </c>
      <c r="CQ359" s="4">
        <f t="shared" si="217"/>
        <v>4.2796005706133844E-3</v>
      </c>
      <c r="CR359" s="4">
        <f t="shared" si="217"/>
        <v>-3.0157342657342601E-2</v>
      </c>
      <c r="CS359" s="4">
        <f t="shared" si="217"/>
        <v>-2.8839221341022681E-3</v>
      </c>
      <c r="CT359" s="4">
        <f t="shared" si="217"/>
        <v>-4.2735042735042583E-3</v>
      </c>
      <c r="CU359" s="4">
        <f t="shared" si="217"/>
        <v>-3.0372756557754288E-2</v>
      </c>
      <c r="CV359" s="4">
        <f t="shared" si="217"/>
        <v>1.4705882352941346E-2</v>
      </c>
      <c r="CW359" s="4">
        <f t="shared" si="217"/>
        <v>-1.1152416356877248E-2</v>
      </c>
      <c r="CX359" s="4">
        <f t="shared" si="217"/>
        <v>-1.5594541910331383E-2</v>
      </c>
    </row>
    <row r="360" spans="2:102" x14ac:dyDescent="0.35">
      <c r="B360" s="3">
        <f t="shared" si="142"/>
        <v>104</v>
      </c>
      <c r="C360" s="4">
        <f t="shared" si="143"/>
        <v>6.6564260112647045E-3</v>
      </c>
      <c r="D360" s="4">
        <f t="shared" ref="D360:BO360" si="218">D107/D106-1</f>
        <v>-1.3020833333332593E-3</v>
      </c>
      <c r="E360" s="4">
        <f t="shared" si="218"/>
        <v>1.6008537886873508E-3</v>
      </c>
      <c r="F360" s="4">
        <f t="shared" si="218"/>
        <v>0</v>
      </c>
      <c r="G360" s="4">
        <f t="shared" si="218"/>
        <v>0</v>
      </c>
      <c r="H360" s="4">
        <f t="shared" si="218"/>
        <v>-5.464480874317057E-3</v>
      </c>
      <c r="I360" s="4">
        <f t="shared" si="218"/>
        <v>6.6145520144316183E-3</v>
      </c>
      <c r="J360" s="4">
        <f t="shared" si="218"/>
        <v>-4.7348484848497296E-4</v>
      </c>
      <c r="K360" s="4">
        <f t="shared" si="218"/>
        <v>1.1540680900175015E-3</v>
      </c>
      <c r="L360" s="4">
        <f t="shared" si="218"/>
        <v>3.1847133757960666E-3</v>
      </c>
      <c r="M360" s="4">
        <f t="shared" si="218"/>
        <v>-9.0009000900093117E-4</v>
      </c>
      <c r="N360" s="4">
        <f t="shared" si="218"/>
        <v>0</v>
      </c>
      <c r="O360" s="4">
        <f t="shared" si="218"/>
        <v>-2.6560424966800555E-3</v>
      </c>
      <c r="P360" s="4">
        <f t="shared" si="218"/>
        <v>-9.2936802973977439E-3</v>
      </c>
      <c r="Q360" s="4">
        <f t="shared" si="218"/>
        <v>-6.9954529555787959E-3</v>
      </c>
      <c r="R360" s="4">
        <f t="shared" si="218"/>
        <v>4.0620384047267422E-3</v>
      </c>
      <c r="S360" s="4">
        <f t="shared" si="218"/>
        <v>-1.5867978419549233E-3</v>
      </c>
      <c r="T360" s="4">
        <f t="shared" si="218"/>
        <v>1.1983471074380025E-2</v>
      </c>
      <c r="U360" s="4">
        <f t="shared" si="218"/>
        <v>3.90625E-3</v>
      </c>
      <c r="V360" s="4">
        <f t="shared" si="218"/>
        <v>4.6925166707827426E-3</v>
      </c>
      <c r="W360" s="4">
        <f t="shared" si="218"/>
        <v>-1.3888888888888951E-2</v>
      </c>
      <c r="X360" s="4">
        <f t="shared" si="218"/>
        <v>0</v>
      </c>
      <c r="Y360" s="4">
        <f t="shared" si="218"/>
        <v>-1.1146496815286677E-2</v>
      </c>
      <c r="Z360" s="4">
        <f t="shared" si="218"/>
        <v>7.0778564206268602E-3</v>
      </c>
      <c r="AA360" s="4">
        <f t="shared" si="218"/>
        <v>0</v>
      </c>
      <c r="AB360" s="4">
        <f t="shared" si="218"/>
        <v>1.1801242236024745E-2</v>
      </c>
      <c r="AC360" s="4">
        <f t="shared" si="218"/>
        <v>3.4435261707990161E-3</v>
      </c>
      <c r="AD360" s="4">
        <f t="shared" si="218"/>
        <v>-6.0168471720822847E-4</v>
      </c>
      <c r="AE360" s="4">
        <f t="shared" si="218"/>
        <v>2.6399999999999979E-2</v>
      </c>
      <c r="AF360" s="4">
        <f t="shared" si="218"/>
        <v>-7.2490032620509126E-4</v>
      </c>
      <c r="AG360" s="4">
        <f t="shared" si="218"/>
        <v>5.0193050193050315E-3</v>
      </c>
      <c r="AH360" s="4">
        <f t="shared" si="218"/>
        <v>1.5728056823947067E-2</v>
      </c>
      <c r="AI360" s="4">
        <f t="shared" si="218"/>
        <v>-9.4760312151617176E-3</v>
      </c>
      <c r="AJ360" s="4">
        <f t="shared" si="218"/>
        <v>-5.9790732436472149E-3</v>
      </c>
      <c r="AK360" s="4">
        <f t="shared" si="218"/>
        <v>1.36705399863295E-2</v>
      </c>
      <c r="AL360" s="4">
        <f t="shared" si="218"/>
        <v>-1.1947431302269385E-3</v>
      </c>
      <c r="AM360" s="4">
        <f t="shared" si="218"/>
        <v>-6.3990692262945181E-3</v>
      </c>
      <c r="AN360" s="4">
        <f t="shared" si="218"/>
        <v>8.1900081900077026E-4</v>
      </c>
      <c r="AO360" s="4">
        <f t="shared" si="218"/>
        <v>8.3333333333324155E-4</v>
      </c>
      <c r="AP360" s="4">
        <f t="shared" si="218"/>
        <v>-2.7842227378190865E-3</v>
      </c>
      <c r="AQ360" s="4">
        <f t="shared" si="218"/>
        <v>-1.2315270935960854E-3</v>
      </c>
      <c r="AR360" s="4">
        <f t="shared" si="218"/>
        <v>-1.8895887365690922E-2</v>
      </c>
      <c r="AS360" s="4">
        <f t="shared" si="218"/>
        <v>-9.6571704490577837E-4</v>
      </c>
      <c r="AT360" s="4">
        <f t="shared" si="218"/>
        <v>6.6406250000001776E-3</v>
      </c>
      <c r="AU360" s="4">
        <f t="shared" si="218"/>
        <v>-5.5401662049862077E-3</v>
      </c>
      <c r="AV360" s="4">
        <f t="shared" si="218"/>
        <v>-2.0144367970454935E-3</v>
      </c>
      <c r="AW360" s="4">
        <f t="shared" si="218"/>
        <v>1.4543339150652201E-4</v>
      </c>
      <c r="AX360" s="4">
        <f t="shared" si="218"/>
        <v>-6.7658998646820123E-3</v>
      </c>
      <c r="AY360" s="4">
        <f t="shared" si="218"/>
        <v>4.8419253773854809E-3</v>
      </c>
      <c r="AZ360" s="4">
        <f t="shared" si="218"/>
        <v>4.293688278230956E-3</v>
      </c>
      <c r="BA360" s="4">
        <f t="shared" si="218"/>
        <v>-8.4776119402985017E-2</v>
      </c>
      <c r="BB360" s="4">
        <f t="shared" si="218"/>
        <v>-1.0597302504817052E-2</v>
      </c>
      <c r="BC360" s="4">
        <f t="shared" si="218"/>
        <v>-8.0818414322250676E-2</v>
      </c>
      <c r="BD360" s="4">
        <f t="shared" si="218"/>
        <v>4.0977147360126143E-2</v>
      </c>
      <c r="BE360" s="4">
        <f t="shared" si="218"/>
        <v>6.8674062334916908E-3</v>
      </c>
      <c r="BF360" s="4">
        <f t="shared" si="218"/>
        <v>1.6949152542372836E-2</v>
      </c>
      <c r="BG360" s="4">
        <f t="shared" si="218"/>
        <v>1.6564417177914015E-2</v>
      </c>
      <c r="BH360" s="4">
        <f t="shared" si="218"/>
        <v>-3.7513997760358242E-2</v>
      </c>
      <c r="BI360" s="4">
        <f t="shared" si="218"/>
        <v>-1.443464314354459E-2</v>
      </c>
      <c r="BJ360" s="4">
        <f t="shared" si="218"/>
        <v>0</v>
      </c>
      <c r="BK360" s="4">
        <f t="shared" si="218"/>
        <v>1.7220902612826494E-2</v>
      </c>
      <c r="BL360" s="4">
        <f t="shared" si="218"/>
        <v>-4.8984995586937363E-2</v>
      </c>
      <c r="BM360" s="4">
        <f t="shared" si="218"/>
        <v>-4.8634812286689422E-2</v>
      </c>
      <c r="BN360" s="4">
        <f t="shared" si="218"/>
        <v>3.0053034767236309E-2</v>
      </c>
      <c r="BO360" s="4">
        <f t="shared" si="218"/>
        <v>-6.9188651070184237E-2</v>
      </c>
      <c r="BP360" s="4">
        <f t="shared" ref="BP360:CX360" si="219">BP107/BP106-1</f>
        <v>6.6573556797020483E-2</v>
      </c>
      <c r="BQ360" s="4">
        <f t="shared" si="219"/>
        <v>-1.9480519480519543E-2</v>
      </c>
      <c r="BR360" s="4">
        <f t="shared" si="219"/>
        <v>-3.1707317073170649E-2</v>
      </c>
      <c r="BS360" s="4">
        <f t="shared" si="219"/>
        <v>1.2833168805528095E-2</v>
      </c>
      <c r="BT360" s="4">
        <f t="shared" si="219"/>
        <v>-4.228406216118541E-2</v>
      </c>
      <c r="BU360" s="4">
        <f t="shared" si="219"/>
        <v>-6.4408661854525318E-2</v>
      </c>
      <c r="BV360" s="4">
        <f t="shared" si="219"/>
        <v>2.6627218934911268E-2</v>
      </c>
      <c r="BW360" s="4">
        <f t="shared" si="219"/>
        <v>1.2734347364697474E-2</v>
      </c>
      <c r="BX360" s="4">
        <f t="shared" si="219"/>
        <v>-1.7912772585669812E-2</v>
      </c>
      <c r="BY360" s="4">
        <f t="shared" si="219"/>
        <v>-6.7201604814443372E-2</v>
      </c>
      <c r="BZ360" s="4">
        <f t="shared" si="219"/>
        <v>-4.5193687230989932E-2</v>
      </c>
      <c r="CA360" s="4">
        <f t="shared" si="219"/>
        <v>-9.3369418132611681E-2</v>
      </c>
      <c r="CB360" s="4">
        <f t="shared" si="219"/>
        <v>8.5744908896034921E-3</v>
      </c>
      <c r="CC360" s="4">
        <f t="shared" si="219"/>
        <v>1.4553990610328471E-2</v>
      </c>
      <c r="CD360" s="4">
        <f t="shared" si="219"/>
        <v>2.7100271002709952E-2</v>
      </c>
      <c r="CE360" s="4">
        <f t="shared" si="219"/>
        <v>-4.0795512493624342E-3</v>
      </c>
      <c r="CF360" s="4">
        <f t="shared" si="219"/>
        <v>6.4988091187478725E-2</v>
      </c>
      <c r="CG360" s="4">
        <f t="shared" si="219"/>
        <v>-2.7916251246261181E-2</v>
      </c>
      <c r="CH360" s="4">
        <f t="shared" si="219"/>
        <v>7.3529411764707842E-3</v>
      </c>
      <c r="CI360" s="4">
        <f t="shared" si="219"/>
        <v>-1.253132832080206E-2</v>
      </c>
      <c r="CJ360" s="4">
        <f t="shared" si="219"/>
        <v>4.2268786127167779E-2</v>
      </c>
      <c r="CK360" s="4">
        <f t="shared" si="219"/>
        <v>1.0105871029836289E-2</v>
      </c>
      <c r="CL360" s="4">
        <f t="shared" si="219"/>
        <v>-1.342925659472427E-2</v>
      </c>
      <c r="CM360" s="4">
        <f t="shared" si="219"/>
        <v>1.0763538513286264E-2</v>
      </c>
      <c r="CN360" s="4">
        <f t="shared" si="219"/>
        <v>1.5993265993266004E-2</v>
      </c>
      <c r="CO360" s="4">
        <f t="shared" si="219"/>
        <v>0.10701107011070099</v>
      </c>
      <c r="CP360" s="4">
        <f t="shared" si="219"/>
        <v>1.9474196689386325E-3</v>
      </c>
      <c r="CQ360" s="4">
        <f t="shared" si="219"/>
        <v>-1.5625000000000111E-2</v>
      </c>
      <c r="CR360" s="4">
        <f t="shared" si="219"/>
        <v>-2.9743127534925695E-2</v>
      </c>
      <c r="CS360" s="4">
        <f t="shared" si="219"/>
        <v>4.4468546637744133E-2</v>
      </c>
      <c r="CT360" s="4">
        <f t="shared" si="219"/>
        <v>9.1968117719192222E-3</v>
      </c>
      <c r="CU360" s="4">
        <f t="shared" si="219"/>
        <v>5.3630754627432387E-2</v>
      </c>
      <c r="CV360" s="4">
        <f t="shared" si="219"/>
        <v>-2.8985507246377384E-3</v>
      </c>
      <c r="CW360" s="4">
        <f t="shared" si="219"/>
        <v>-2.2556390977443663E-2</v>
      </c>
      <c r="CX360" s="4">
        <f t="shared" si="219"/>
        <v>-2.3762376237623783E-2</v>
      </c>
    </row>
    <row r="361" spans="2:102" x14ac:dyDescent="0.35">
      <c r="B361" s="3">
        <f t="shared" si="142"/>
        <v>105</v>
      </c>
      <c r="C361" s="4">
        <f t="shared" si="143"/>
        <v>2.5432349949134903E-3</v>
      </c>
      <c r="D361" s="4">
        <f t="shared" ref="D361:BO361" si="220">D108/D107-1</f>
        <v>2.6075619295959918E-3</v>
      </c>
      <c r="E361" s="4">
        <f t="shared" si="220"/>
        <v>-5.3276505061261581E-4</v>
      </c>
      <c r="F361" s="4">
        <f t="shared" si="220"/>
        <v>0</v>
      </c>
      <c r="G361" s="4">
        <f t="shared" si="220"/>
        <v>0</v>
      </c>
      <c r="H361" s="4">
        <f t="shared" si="220"/>
        <v>6.59340659340657E-3</v>
      </c>
      <c r="I361" s="4">
        <f t="shared" si="220"/>
        <v>-6.5710872162484391E-3</v>
      </c>
      <c r="J361" s="4">
        <f t="shared" si="220"/>
        <v>8.0530554239697238E-3</v>
      </c>
      <c r="K361" s="4">
        <f t="shared" si="220"/>
        <v>0</v>
      </c>
      <c r="L361" s="4">
        <f t="shared" si="220"/>
        <v>-9.52380952380949E-3</v>
      </c>
      <c r="M361" s="4">
        <f t="shared" si="220"/>
        <v>2.7027027027028971E-3</v>
      </c>
      <c r="N361" s="4">
        <f t="shared" si="220"/>
        <v>9.3457943925234765E-3</v>
      </c>
      <c r="O361" s="4">
        <f t="shared" si="220"/>
        <v>1.1984021304926706E-2</v>
      </c>
      <c r="P361" s="4">
        <f t="shared" si="220"/>
        <v>-1.8761726078798668E-3</v>
      </c>
      <c r="Q361" s="4">
        <f t="shared" si="220"/>
        <v>-8.4536808735471425E-3</v>
      </c>
      <c r="R361" s="4">
        <f t="shared" si="220"/>
        <v>-5.5167340934167974E-3</v>
      </c>
      <c r="S361" s="4">
        <f t="shared" si="220"/>
        <v>2.8607755880483143E-3</v>
      </c>
      <c r="T361" s="4">
        <f t="shared" si="220"/>
        <v>3.2666394446714264E-3</v>
      </c>
      <c r="U361" s="4">
        <f t="shared" si="220"/>
        <v>-3.8910505836574627E-3</v>
      </c>
      <c r="V361" s="4">
        <f t="shared" si="220"/>
        <v>-1.0816125860373615E-2</v>
      </c>
      <c r="W361" s="4">
        <f t="shared" si="220"/>
        <v>-1.216389244558258E-2</v>
      </c>
      <c r="X361" s="4">
        <f t="shared" si="220"/>
        <v>0</v>
      </c>
      <c r="Y361" s="4">
        <f t="shared" si="220"/>
        <v>-1.9323671497584516E-2</v>
      </c>
      <c r="Z361" s="4">
        <f t="shared" si="220"/>
        <v>-6.0240963855422436E-3</v>
      </c>
      <c r="AA361" s="4">
        <f t="shared" si="220"/>
        <v>-3.3222591362125353E-3</v>
      </c>
      <c r="AB361" s="4">
        <f t="shared" si="220"/>
        <v>2.0462451401677129E-3</v>
      </c>
      <c r="AC361" s="4">
        <f t="shared" si="220"/>
        <v>-2.0590253946466408E-3</v>
      </c>
      <c r="AD361" s="4">
        <f t="shared" si="220"/>
        <v>1.2040939193256328E-3</v>
      </c>
      <c r="AE361" s="4">
        <f t="shared" si="220"/>
        <v>-3.1176929072487258E-3</v>
      </c>
      <c r="AF361" s="4">
        <f t="shared" si="220"/>
        <v>-1.0155966630395419E-2</v>
      </c>
      <c r="AG361" s="4">
        <f t="shared" si="220"/>
        <v>7.6834421820981547E-4</v>
      </c>
      <c r="AH361" s="4">
        <f t="shared" si="220"/>
        <v>-7.4925074925074053E-3</v>
      </c>
      <c r="AI361" s="4">
        <f t="shared" si="220"/>
        <v>3.9392234102419987E-3</v>
      </c>
      <c r="AJ361" s="4">
        <f t="shared" si="220"/>
        <v>0</v>
      </c>
      <c r="AK361" s="4">
        <f t="shared" si="220"/>
        <v>1.5846257585974355E-2</v>
      </c>
      <c r="AL361" s="4">
        <f t="shared" si="220"/>
        <v>7.1770334928229484E-3</v>
      </c>
      <c r="AM361" s="4">
        <f t="shared" si="220"/>
        <v>-5.854800936766491E-4</v>
      </c>
      <c r="AN361" s="4">
        <f t="shared" si="220"/>
        <v>3.2733224222585289E-3</v>
      </c>
      <c r="AO361" s="4">
        <f t="shared" si="220"/>
        <v>0</v>
      </c>
      <c r="AP361" s="4">
        <f t="shared" si="220"/>
        <v>-1.582131223825034E-2</v>
      </c>
      <c r="AQ361" s="4">
        <f t="shared" si="220"/>
        <v>-2.4660912453760009E-3</v>
      </c>
      <c r="AR361" s="4">
        <f t="shared" si="220"/>
        <v>-1.9448640483383683E-2</v>
      </c>
      <c r="AS361" s="4">
        <f t="shared" si="220"/>
        <v>-2.4166263895601947E-3</v>
      </c>
      <c r="AT361" s="4">
        <f t="shared" si="220"/>
        <v>2.0695899624887382E-3</v>
      </c>
      <c r="AU361" s="4">
        <f t="shared" si="220"/>
        <v>4.4568245125349293E-3</v>
      </c>
      <c r="AV361" s="4">
        <f t="shared" si="220"/>
        <v>-4.7098402018502794E-3</v>
      </c>
      <c r="AW361" s="4">
        <f t="shared" si="220"/>
        <v>5.8164897484369593E-3</v>
      </c>
      <c r="AX361" s="4">
        <f t="shared" si="220"/>
        <v>-5.4495912806539204E-3</v>
      </c>
      <c r="AY361" s="4">
        <f t="shared" si="220"/>
        <v>-1.1337868480725266E-3</v>
      </c>
      <c r="AZ361" s="4">
        <f t="shared" si="220"/>
        <v>-1.923899102180493E-3</v>
      </c>
      <c r="BA361" s="4">
        <f t="shared" si="220"/>
        <v>0.12393998695368569</v>
      </c>
      <c r="BB361" s="4">
        <f t="shared" si="220"/>
        <v>2.142161635832518E-2</v>
      </c>
      <c r="BC361" s="4">
        <f t="shared" si="220"/>
        <v>-2.9493600445186341E-2</v>
      </c>
      <c r="BD361" s="4">
        <f t="shared" si="220"/>
        <v>4.6177138531415585E-2</v>
      </c>
      <c r="BE361" s="4">
        <f t="shared" si="220"/>
        <v>-1.5739769150051597E-3</v>
      </c>
      <c r="BF361" s="4">
        <f t="shared" si="220"/>
        <v>-9.3750000000000222E-3</v>
      </c>
      <c r="BG361" s="4">
        <f t="shared" si="220"/>
        <v>-3.6210018105008457E-3</v>
      </c>
      <c r="BH361" s="4">
        <f t="shared" si="220"/>
        <v>1.7452006980802626E-2</v>
      </c>
      <c r="BI361" s="4">
        <f t="shared" si="220"/>
        <v>-2.2782750203417357E-2</v>
      </c>
      <c r="BJ361" s="4">
        <f t="shared" si="220"/>
        <v>-1.8867924528301883E-2</v>
      </c>
      <c r="BK361" s="4">
        <f t="shared" si="220"/>
        <v>1.4010507880910739E-2</v>
      </c>
      <c r="BL361" s="4">
        <f t="shared" si="220"/>
        <v>4.9187935034802788E-2</v>
      </c>
      <c r="BM361" s="4">
        <f t="shared" si="220"/>
        <v>3.1390134529147851E-2</v>
      </c>
      <c r="BN361" s="4">
        <f t="shared" si="220"/>
        <v>1.7162471395881118E-2</v>
      </c>
      <c r="BO361" s="4">
        <f t="shared" si="220"/>
        <v>4.8663101604278003E-2</v>
      </c>
      <c r="BP361" s="4">
        <f t="shared" ref="BP361:CX361" si="221">BP108/BP107-1</f>
        <v>-1.1785246617197709E-2</v>
      </c>
      <c r="BQ361" s="4">
        <f t="shared" si="221"/>
        <v>2.3178807947019875E-2</v>
      </c>
      <c r="BR361" s="4">
        <f t="shared" si="221"/>
        <v>5.2267002518891603E-2</v>
      </c>
      <c r="BS361" s="4">
        <f t="shared" si="221"/>
        <v>-2.4366471734892814E-2</v>
      </c>
      <c r="BT361" s="4">
        <f t="shared" si="221"/>
        <v>7.5849056603773723E-2</v>
      </c>
      <c r="BU361" s="4">
        <f t="shared" si="221"/>
        <v>-4.1543026706231112E-3</v>
      </c>
      <c r="BV361" s="4">
        <f t="shared" si="221"/>
        <v>2.4655779699007452E-2</v>
      </c>
      <c r="BW361" s="4">
        <f t="shared" si="221"/>
        <v>4.8201187565490855E-2</v>
      </c>
      <c r="BX361" s="4">
        <f t="shared" si="221"/>
        <v>-3.6478984932593161E-2</v>
      </c>
      <c r="BY361" s="4">
        <f t="shared" si="221"/>
        <v>0.11075268817204287</v>
      </c>
      <c r="BZ361" s="4">
        <f t="shared" si="221"/>
        <v>4.5078888054093103E-3</v>
      </c>
      <c r="CA361" s="4">
        <f t="shared" si="221"/>
        <v>5.1741293532338251E-2</v>
      </c>
      <c r="CB361" s="4">
        <f t="shared" si="221"/>
        <v>-3.1880977683315104E-3</v>
      </c>
      <c r="CC361" s="4">
        <f t="shared" si="221"/>
        <v>4.9514113836186979E-2</v>
      </c>
      <c r="CD361" s="4">
        <f t="shared" si="221"/>
        <v>-0.12005277044854878</v>
      </c>
      <c r="CE361" s="4">
        <f t="shared" si="221"/>
        <v>1.0240655401945187E-3</v>
      </c>
      <c r="CF361" s="4">
        <f t="shared" si="221"/>
        <v>2.5559105431309792E-3</v>
      </c>
      <c r="CG361" s="4">
        <f t="shared" si="221"/>
        <v>-1.8461538461538418E-2</v>
      </c>
      <c r="CH361" s="4">
        <f t="shared" si="221"/>
        <v>-1.4111922141119226E-2</v>
      </c>
      <c r="CI361" s="4">
        <f t="shared" si="221"/>
        <v>1.5228426395939021E-2</v>
      </c>
      <c r="CJ361" s="4">
        <f t="shared" si="221"/>
        <v>6.9324090121316573E-3</v>
      </c>
      <c r="CK361" s="4">
        <f t="shared" si="221"/>
        <v>-4.0971891376846092E-2</v>
      </c>
      <c r="CL361" s="4">
        <f t="shared" si="221"/>
        <v>1.1181332036946934E-2</v>
      </c>
      <c r="CM361" s="4">
        <f t="shared" si="221"/>
        <v>5.2246256239600664E-2</v>
      </c>
      <c r="CN361" s="4">
        <f t="shared" si="221"/>
        <v>-3.5625517812758911E-2</v>
      </c>
      <c r="CO361" s="4">
        <f t="shared" si="221"/>
        <v>-9.1111111111111143E-2</v>
      </c>
      <c r="CP361" s="4">
        <f t="shared" si="221"/>
        <v>-2.7210884353741416E-2</v>
      </c>
      <c r="CQ361" s="4">
        <f t="shared" si="221"/>
        <v>2.4050024050024099E-3</v>
      </c>
      <c r="CR361" s="4">
        <f t="shared" si="221"/>
        <v>-2.9261495587552422E-2</v>
      </c>
      <c r="CS361" s="4">
        <f t="shared" si="221"/>
        <v>-7.6150917272411744E-3</v>
      </c>
      <c r="CT361" s="4">
        <f t="shared" si="221"/>
        <v>-1.2758201701093652E-2</v>
      </c>
      <c r="CU361" s="4">
        <f t="shared" si="221"/>
        <v>-3.1531531531531209E-3</v>
      </c>
      <c r="CV361" s="4">
        <f t="shared" si="221"/>
        <v>-1.744186046511631E-2</v>
      </c>
      <c r="CW361" s="4">
        <f t="shared" si="221"/>
        <v>1.538461538461533E-2</v>
      </c>
      <c r="CX361" s="4">
        <f t="shared" si="221"/>
        <v>5.8823529411764719E-2</v>
      </c>
    </row>
    <row r="362" spans="2:102" x14ac:dyDescent="0.35">
      <c r="B362" s="3">
        <f t="shared" si="142"/>
        <v>106</v>
      </c>
      <c r="C362" s="4">
        <f t="shared" si="143"/>
        <v>3.551496702181689E-3</v>
      </c>
      <c r="D362" s="4">
        <f t="shared" ref="D362:BO362" si="222">D109/D108-1</f>
        <v>-1.3003901170351995E-3</v>
      </c>
      <c r="E362" s="4">
        <f t="shared" si="222"/>
        <v>2.6652452025583973E-3</v>
      </c>
      <c r="F362" s="4">
        <f t="shared" si="222"/>
        <v>-1.7857142857142905E-2</v>
      </c>
      <c r="G362" s="4">
        <f t="shared" si="222"/>
        <v>0</v>
      </c>
      <c r="H362" s="4">
        <f t="shared" si="222"/>
        <v>1.9650655021834051E-2</v>
      </c>
      <c r="I362" s="4">
        <f t="shared" si="222"/>
        <v>-6.6145520144317294E-3</v>
      </c>
      <c r="J362" s="4">
        <f t="shared" si="222"/>
        <v>-1.1748120300751896E-2</v>
      </c>
      <c r="K362" s="4">
        <f t="shared" si="222"/>
        <v>-4.610951008645614E-3</v>
      </c>
      <c r="L362" s="4">
        <f t="shared" si="222"/>
        <v>1.2820512820512775E-2</v>
      </c>
      <c r="M362" s="4">
        <f t="shared" si="222"/>
        <v>8.9847259658593082E-4</v>
      </c>
      <c r="N362" s="4">
        <f t="shared" si="222"/>
        <v>0</v>
      </c>
      <c r="O362" s="4">
        <f t="shared" si="222"/>
        <v>-1.0526315789473717E-2</v>
      </c>
      <c r="P362" s="4">
        <f t="shared" si="222"/>
        <v>3.1328320802006537E-3</v>
      </c>
      <c r="Q362" s="4">
        <f t="shared" si="222"/>
        <v>-4.6181172291296368E-3</v>
      </c>
      <c r="R362" s="4">
        <f t="shared" si="222"/>
        <v>2.9585798816569309E-3</v>
      </c>
      <c r="S362" s="4">
        <f t="shared" si="222"/>
        <v>-2.2187004754358197E-3</v>
      </c>
      <c r="T362" s="4">
        <f t="shared" si="222"/>
        <v>-8.1400081400084812E-4</v>
      </c>
      <c r="U362" s="4">
        <f t="shared" si="222"/>
        <v>3.90625E-3</v>
      </c>
      <c r="V362" s="4">
        <f t="shared" si="222"/>
        <v>1.7395626242544537E-3</v>
      </c>
      <c r="W362" s="4">
        <f t="shared" si="222"/>
        <v>-1.2961762799740262E-3</v>
      </c>
      <c r="X362" s="4">
        <f t="shared" si="222"/>
        <v>0</v>
      </c>
      <c r="Y362" s="4">
        <f t="shared" si="222"/>
        <v>2.1346469622331776E-2</v>
      </c>
      <c r="Z362" s="4">
        <f t="shared" si="222"/>
        <v>3.0303030303029388E-3</v>
      </c>
      <c r="AA362" s="4">
        <f t="shared" si="222"/>
        <v>0</v>
      </c>
      <c r="AB362" s="4">
        <f t="shared" si="222"/>
        <v>-7.7598529712067377E-3</v>
      </c>
      <c r="AC362" s="4">
        <f t="shared" si="222"/>
        <v>-2.0632737276478075E-3</v>
      </c>
      <c r="AD362" s="4">
        <f t="shared" si="222"/>
        <v>-2.4052916416115178E-3</v>
      </c>
      <c r="AE362" s="4">
        <f t="shared" si="222"/>
        <v>-1.3291634089132143E-2</v>
      </c>
      <c r="AF362" s="4">
        <f t="shared" si="222"/>
        <v>-3.2979113228288615E-3</v>
      </c>
      <c r="AG362" s="4">
        <f t="shared" si="222"/>
        <v>2.3032629558541462E-3</v>
      </c>
      <c r="AH362" s="4">
        <f t="shared" si="222"/>
        <v>-8.0523402113739095E-3</v>
      </c>
      <c r="AI362" s="4">
        <f t="shared" si="222"/>
        <v>5.6053811659193542E-3</v>
      </c>
      <c r="AJ362" s="4">
        <f t="shared" si="222"/>
        <v>-1.5037593984963404E-3</v>
      </c>
      <c r="AK362" s="4">
        <f t="shared" si="222"/>
        <v>1.3607699966810438E-2</v>
      </c>
      <c r="AL362" s="4">
        <f t="shared" si="222"/>
        <v>-2.3752969121139111E-3</v>
      </c>
      <c r="AM362" s="4">
        <f t="shared" si="222"/>
        <v>-3.5149384885764245E-3</v>
      </c>
      <c r="AN362" s="4">
        <f t="shared" si="222"/>
        <v>8.1566068515503964E-4</v>
      </c>
      <c r="AO362" s="4">
        <f t="shared" si="222"/>
        <v>-2.4979184013321776E-3</v>
      </c>
      <c r="AP362" s="4">
        <f t="shared" si="222"/>
        <v>3.7825059101654901E-3</v>
      </c>
      <c r="AQ362" s="4">
        <f t="shared" si="222"/>
        <v>7.4165636588381378E-3</v>
      </c>
      <c r="AR362" s="4">
        <f t="shared" si="222"/>
        <v>1.444251877527436E-2</v>
      </c>
      <c r="AS362" s="4">
        <f t="shared" si="222"/>
        <v>9.6899224806201723E-4</v>
      </c>
      <c r="AT362" s="4">
        <f t="shared" si="222"/>
        <v>3.8724667613276864E-4</v>
      </c>
      <c r="AU362" s="4">
        <f t="shared" si="222"/>
        <v>-3.8824181919023815E-3</v>
      </c>
      <c r="AV362" s="4">
        <f t="shared" si="222"/>
        <v>1.0140273787391241E-3</v>
      </c>
      <c r="AW362" s="4">
        <f t="shared" si="222"/>
        <v>-8.3851380656353447E-3</v>
      </c>
      <c r="AX362" s="4">
        <f t="shared" si="222"/>
        <v>6.8493150684934001E-4</v>
      </c>
      <c r="AY362" s="4">
        <f t="shared" si="222"/>
        <v>-5.9591373439273898E-3</v>
      </c>
      <c r="AZ362" s="4">
        <f t="shared" si="222"/>
        <v>2.9985007496251548E-3</v>
      </c>
      <c r="BA362" s="4">
        <f t="shared" si="222"/>
        <v>-0.14335461404526995</v>
      </c>
      <c r="BB362" s="4">
        <f t="shared" si="222"/>
        <v>-0.11916110581506201</v>
      </c>
      <c r="BC362" s="4">
        <f t="shared" si="222"/>
        <v>4.1284403669724634E-2</v>
      </c>
      <c r="BD362" s="4">
        <f t="shared" si="222"/>
        <v>-1.519536903039076E-2</v>
      </c>
      <c r="BE362" s="4">
        <f t="shared" si="222"/>
        <v>4.7293746715710849E-3</v>
      </c>
      <c r="BF362" s="4">
        <f t="shared" si="222"/>
        <v>-3.154574132492094E-3</v>
      </c>
      <c r="BG362" s="4">
        <f t="shared" si="222"/>
        <v>-2.6650514839491324E-2</v>
      </c>
      <c r="BH362" s="4">
        <f t="shared" si="222"/>
        <v>2.0583190394511286E-2</v>
      </c>
      <c r="BI362" s="4">
        <f t="shared" si="222"/>
        <v>-4.1631973355535923E-3</v>
      </c>
      <c r="BJ362" s="4">
        <f t="shared" si="222"/>
        <v>-1.9230769230769273E-2</v>
      </c>
      <c r="BK362" s="4">
        <f t="shared" si="222"/>
        <v>-9.9021301093839997E-2</v>
      </c>
      <c r="BL362" s="4">
        <f t="shared" si="222"/>
        <v>-4.4228217602829689E-3</v>
      </c>
      <c r="BM362" s="4">
        <f t="shared" si="222"/>
        <v>-8.4347826086956568E-2</v>
      </c>
      <c r="BN362" s="4">
        <f t="shared" si="222"/>
        <v>-3.8245219347581516E-2</v>
      </c>
      <c r="BO362" s="4">
        <f t="shared" si="222"/>
        <v>1.682814890362061E-2</v>
      </c>
      <c r="BP362" s="4">
        <f t="shared" ref="BP362:CX362" si="223">BP109/BP108-1</f>
        <v>-5.2561837455830429E-2</v>
      </c>
      <c r="BQ362" s="4">
        <f t="shared" si="223"/>
        <v>-4.5954692556634202E-2</v>
      </c>
      <c r="BR362" s="4">
        <f t="shared" si="223"/>
        <v>-7.7797725912628346E-3</v>
      </c>
      <c r="BS362" s="4">
        <f t="shared" si="223"/>
        <v>4.9950049950051589E-3</v>
      </c>
      <c r="BT362" s="4">
        <f t="shared" si="223"/>
        <v>-9.4352858646089111E-2</v>
      </c>
      <c r="BU362" s="4">
        <f t="shared" si="223"/>
        <v>-4.2908224076281476E-2</v>
      </c>
      <c r="BV362" s="4">
        <f t="shared" si="223"/>
        <v>-5.5312499999999987E-2</v>
      </c>
      <c r="BW362" s="4">
        <f t="shared" si="223"/>
        <v>0</v>
      </c>
      <c r="BX362" s="4">
        <f t="shared" si="223"/>
        <v>3.1275720164609E-2</v>
      </c>
      <c r="BY362" s="4">
        <f t="shared" si="223"/>
        <v>-7.0667957405614712E-2</v>
      </c>
      <c r="BZ362" s="4">
        <f t="shared" si="223"/>
        <v>-3.7397157816005944E-2</v>
      </c>
      <c r="CA362" s="4">
        <f t="shared" si="223"/>
        <v>-9.7918637653736984E-2</v>
      </c>
      <c r="CB362" s="4">
        <f t="shared" si="223"/>
        <v>2.025586353944564E-2</v>
      </c>
      <c r="CC362" s="4">
        <f t="shared" si="223"/>
        <v>4.629629629629628E-2</v>
      </c>
      <c r="CD362" s="4">
        <f t="shared" si="223"/>
        <v>7.6461769115442335E-2</v>
      </c>
      <c r="CE362" s="4">
        <f t="shared" si="223"/>
        <v>-6.1381074168798122E-3</v>
      </c>
      <c r="CF362" s="4">
        <f t="shared" si="223"/>
        <v>-2.4219247928616849E-2</v>
      </c>
      <c r="CG362" s="4">
        <f t="shared" si="223"/>
        <v>5.0679205851619669E-2</v>
      </c>
      <c r="CH362" s="4">
        <f t="shared" si="223"/>
        <v>3.5044422507403583E-2</v>
      </c>
      <c r="CI362" s="4">
        <f t="shared" si="223"/>
        <v>0</v>
      </c>
      <c r="CJ362" s="4">
        <f t="shared" si="223"/>
        <v>-4.7848537005163561E-2</v>
      </c>
      <c r="CK362" s="4">
        <f t="shared" si="223"/>
        <v>-2.732240437158473E-2</v>
      </c>
      <c r="CL362" s="4">
        <f t="shared" si="223"/>
        <v>3.6057692307692291E-2</v>
      </c>
      <c r="CM362" s="4">
        <f t="shared" si="223"/>
        <v>-2.8462998102466885E-2</v>
      </c>
      <c r="CN362" s="4">
        <f t="shared" si="223"/>
        <v>2.5773195876288568E-2</v>
      </c>
      <c r="CO362" s="4">
        <f t="shared" si="223"/>
        <v>-3.1784841075794601E-2</v>
      </c>
      <c r="CP362" s="4">
        <f t="shared" si="223"/>
        <v>-9.4905094905095577E-3</v>
      </c>
      <c r="CQ362" s="4">
        <f t="shared" si="223"/>
        <v>5.2303262955854191E-2</v>
      </c>
      <c r="CR362" s="4">
        <f t="shared" si="223"/>
        <v>6.6985645933014482E-2</v>
      </c>
      <c r="CS362" s="4">
        <f t="shared" si="223"/>
        <v>-1.4300662713637946E-2</v>
      </c>
      <c r="CT362" s="4">
        <f t="shared" si="223"/>
        <v>-1.4769230769230646E-2</v>
      </c>
      <c r="CU362" s="4">
        <f t="shared" si="223"/>
        <v>-2.7112516945322351E-3</v>
      </c>
      <c r="CV362" s="4">
        <f t="shared" si="223"/>
        <v>-2.9585798816567088E-3</v>
      </c>
      <c r="CW362" s="4">
        <f t="shared" si="223"/>
        <v>-3.7878787878788955E-3</v>
      </c>
      <c r="CX362" s="4">
        <f t="shared" si="223"/>
        <v>-3.9272030651340994E-2</v>
      </c>
    </row>
    <row r="363" spans="2:102" x14ac:dyDescent="0.35">
      <c r="B363" s="3">
        <f t="shared" si="142"/>
        <v>107</v>
      </c>
      <c r="C363" s="4">
        <f t="shared" si="143"/>
        <v>2.5278058645095136E-3</v>
      </c>
      <c r="D363" s="4">
        <f t="shared" ref="D363:BO363" si="224">D110/D109-1</f>
        <v>-5.2083333333333703E-3</v>
      </c>
      <c r="E363" s="4">
        <f t="shared" si="224"/>
        <v>5.3163211057949411E-3</v>
      </c>
      <c r="F363" s="4">
        <f t="shared" si="224"/>
        <v>1.8181818181818299E-2</v>
      </c>
      <c r="G363" s="4">
        <f t="shared" si="224"/>
        <v>4.0816326530610514E-3</v>
      </c>
      <c r="H363" s="4">
        <f t="shared" si="224"/>
        <v>1.3918629550321304E-2</v>
      </c>
      <c r="I363" s="4">
        <f t="shared" si="224"/>
        <v>7.2639225181598821E-3</v>
      </c>
      <c r="J363" s="4">
        <f t="shared" si="224"/>
        <v>1.6642891107941038E-2</v>
      </c>
      <c r="K363" s="4">
        <f t="shared" si="224"/>
        <v>1.7371163867980766E-3</v>
      </c>
      <c r="L363" s="4">
        <f t="shared" si="224"/>
        <v>-1.5822784810126667E-2</v>
      </c>
      <c r="M363" s="4">
        <f t="shared" si="224"/>
        <v>-3.5906642728906757E-3</v>
      </c>
      <c r="N363" s="4">
        <f t="shared" si="224"/>
        <v>-9.2592592592593004E-3</v>
      </c>
      <c r="O363" s="4">
        <f t="shared" si="224"/>
        <v>3.9893617021276029E-3</v>
      </c>
      <c r="P363" s="4">
        <f t="shared" si="224"/>
        <v>6.2460961898791467E-4</v>
      </c>
      <c r="Q363" s="4">
        <f t="shared" si="224"/>
        <v>6.4239828693790635E-3</v>
      </c>
      <c r="R363" s="4">
        <f t="shared" si="224"/>
        <v>-2.9498525073746729E-3</v>
      </c>
      <c r="S363" s="4">
        <f t="shared" si="224"/>
        <v>5.7179161372300502E-3</v>
      </c>
      <c r="T363" s="4">
        <f t="shared" si="224"/>
        <v>3.2586558044804814E-3</v>
      </c>
      <c r="U363" s="4">
        <f t="shared" si="224"/>
        <v>-7.7821011673151474E-3</v>
      </c>
      <c r="V363" s="4">
        <f t="shared" si="224"/>
        <v>-9.9230960059537576E-4</v>
      </c>
      <c r="W363" s="4">
        <f t="shared" si="224"/>
        <v>-1.9467878001296901E-3</v>
      </c>
      <c r="X363" s="4">
        <f t="shared" si="224"/>
        <v>0</v>
      </c>
      <c r="Y363" s="4">
        <f t="shared" si="224"/>
        <v>-3.215434083601254E-3</v>
      </c>
      <c r="Z363" s="4">
        <f t="shared" si="224"/>
        <v>1.6112789526686822E-2</v>
      </c>
      <c r="AA363" s="4">
        <f t="shared" si="224"/>
        <v>6.6666666666665986E-3</v>
      </c>
      <c r="AB363" s="4">
        <f t="shared" si="224"/>
        <v>4.1160732661027488E-4</v>
      </c>
      <c r="AC363" s="4">
        <f t="shared" si="224"/>
        <v>-2.0675396278427849E-3</v>
      </c>
      <c r="AD363" s="4">
        <f t="shared" si="224"/>
        <v>0</v>
      </c>
      <c r="AE363" s="4">
        <f t="shared" si="224"/>
        <v>0</v>
      </c>
      <c r="AF363" s="4">
        <f t="shared" si="224"/>
        <v>-7.7205882352942012E-3</v>
      </c>
      <c r="AG363" s="4">
        <f t="shared" si="224"/>
        <v>3.8299502106473593E-3</v>
      </c>
      <c r="AH363" s="4">
        <f t="shared" si="224"/>
        <v>-1.0147133434804667E-2</v>
      </c>
      <c r="AI363" s="4">
        <f t="shared" si="224"/>
        <v>6.1315496098104383E-3</v>
      </c>
      <c r="AJ363" s="4">
        <f t="shared" si="224"/>
        <v>-9.0361445783131433E-3</v>
      </c>
      <c r="AK363" s="4">
        <f t="shared" si="224"/>
        <v>-1.2442698100851302E-2</v>
      </c>
      <c r="AL363" s="4">
        <f t="shared" si="224"/>
        <v>1.1904761904761862E-3</v>
      </c>
      <c r="AM363" s="4">
        <f t="shared" si="224"/>
        <v>-2.3515579071136106E-3</v>
      </c>
      <c r="AN363" s="4">
        <f t="shared" si="224"/>
        <v>1.140994295028519E-2</v>
      </c>
      <c r="AO363" s="4">
        <f t="shared" si="224"/>
        <v>-4.1736227045086061E-4</v>
      </c>
      <c r="AP363" s="4">
        <f t="shared" si="224"/>
        <v>-1.1775788977861468E-2</v>
      </c>
      <c r="AQ363" s="4">
        <f t="shared" si="224"/>
        <v>2.4539877300613355E-3</v>
      </c>
      <c r="AR363" s="4">
        <f t="shared" si="224"/>
        <v>-1.138952164009166E-3</v>
      </c>
      <c r="AS363" s="4">
        <f t="shared" si="224"/>
        <v>-1.9361084220715918E-3</v>
      </c>
      <c r="AT363" s="4">
        <f t="shared" si="224"/>
        <v>-1.0193548387096851E-2</v>
      </c>
      <c r="AU363" s="4">
        <f t="shared" si="224"/>
        <v>1.1135857461024301E-3</v>
      </c>
      <c r="AV363" s="4">
        <f t="shared" si="224"/>
        <v>-1.8571669761945353E-3</v>
      </c>
      <c r="AW363" s="4">
        <f t="shared" si="224"/>
        <v>-7.2896923749817821E-3</v>
      </c>
      <c r="AX363" s="4">
        <f t="shared" si="224"/>
        <v>-6.5023956194386612E-3</v>
      </c>
      <c r="AY363" s="4">
        <f t="shared" si="224"/>
        <v>-1.1418783899515006E-3</v>
      </c>
      <c r="AZ363" s="4">
        <f t="shared" si="224"/>
        <v>-1.9218449711722041E-3</v>
      </c>
      <c r="BA363" s="4">
        <f t="shared" si="224"/>
        <v>0.10433604336043367</v>
      </c>
      <c r="BB363" s="4">
        <f t="shared" si="224"/>
        <v>0.20129870129870131</v>
      </c>
      <c r="BC363" s="4">
        <f t="shared" si="224"/>
        <v>1.6519823788547772E-3</v>
      </c>
      <c r="BD363" s="4">
        <f t="shared" si="224"/>
        <v>-2.9390154298309934E-2</v>
      </c>
      <c r="BE363" s="4">
        <f t="shared" si="224"/>
        <v>5.2301255230124966E-3</v>
      </c>
      <c r="BF363" s="4">
        <f t="shared" si="224"/>
        <v>-1.1603375527426296E-2</v>
      </c>
      <c r="BG363" s="4">
        <f t="shared" si="224"/>
        <v>1.4312383322962141E-2</v>
      </c>
      <c r="BH363" s="4">
        <f t="shared" si="224"/>
        <v>-2.4649859943977614E-2</v>
      </c>
      <c r="BI363" s="4">
        <f t="shared" si="224"/>
        <v>6.0618729096989954E-2</v>
      </c>
      <c r="BJ363" s="4">
        <f t="shared" si="224"/>
        <v>-3.9215686274509887E-2</v>
      </c>
      <c r="BK363" s="4">
        <f t="shared" si="224"/>
        <v>-6.3897763578268929E-4</v>
      </c>
      <c r="BL363" s="4">
        <f t="shared" si="224"/>
        <v>-1.6437139049311433E-2</v>
      </c>
      <c r="BM363" s="4">
        <f t="shared" si="224"/>
        <v>0.12630579297245959</v>
      </c>
      <c r="BN363" s="4">
        <f t="shared" si="224"/>
        <v>6.4327485380116789E-2</v>
      </c>
      <c r="BO363" s="4">
        <f t="shared" si="224"/>
        <v>-5.8174523570712178E-2</v>
      </c>
      <c r="BP363" s="4">
        <f t="shared" ref="BP363:CX363" si="225">BP110/BP109-1</f>
        <v>6.4801864801864895E-2</v>
      </c>
      <c r="BQ363" s="4">
        <f t="shared" si="225"/>
        <v>4.4097693351424772E-2</v>
      </c>
      <c r="BR363" s="4">
        <f t="shared" si="225"/>
        <v>1.2665862484921631E-2</v>
      </c>
      <c r="BS363" s="4">
        <f t="shared" si="225"/>
        <v>-1.0934393638171058E-2</v>
      </c>
      <c r="BT363" s="4">
        <f t="shared" si="225"/>
        <v>6.9326103795507299E-2</v>
      </c>
      <c r="BU363" s="4">
        <f t="shared" si="225"/>
        <v>6.5379825653798296E-2</v>
      </c>
      <c r="BV363" s="4">
        <f t="shared" si="225"/>
        <v>-1.6539861065167027E-2</v>
      </c>
      <c r="BW363" s="4">
        <f t="shared" si="225"/>
        <v>4.7650783072309189E-2</v>
      </c>
      <c r="BX363" s="4">
        <f t="shared" si="225"/>
        <v>1.3168395849960213E-2</v>
      </c>
      <c r="BY363" s="4">
        <f t="shared" si="225"/>
        <v>-6.2500000000000888E-3</v>
      </c>
      <c r="BZ363" s="4">
        <f t="shared" si="225"/>
        <v>-8.5470085470085166E-3</v>
      </c>
      <c r="CA363" s="4">
        <f t="shared" si="225"/>
        <v>9.5437860513896133E-2</v>
      </c>
      <c r="CB363" s="4">
        <f t="shared" si="225"/>
        <v>-3.6572622779519337E-2</v>
      </c>
      <c r="CC363" s="4">
        <f t="shared" si="225"/>
        <v>-3.9190897597977226E-2</v>
      </c>
      <c r="CD363" s="4">
        <f t="shared" si="225"/>
        <v>-2.3676880222841201E-2</v>
      </c>
      <c r="CE363" s="4">
        <f t="shared" si="225"/>
        <v>-1.235203293875442E-2</v>
      </c>
      <c r="CF363" s="4">
        <f t="shared" si="225"/>
        <v>2.7433050293925509E-2</v>
      </c>
      <c r="CG363" s="4">
        <f t="shared" si="225"/>
        <v>1.6409746394828506E-2</v>
      </c>
      <c r="CH363" s="4">
        <f t="shared" si="225"/>
        <v>9.0605627086315366E-3</v>
      </c>
      <c r="CI363" s="4">
        <f t="shared" si="225"/>
        <v>1.0000000000000009E-2</v>
      </c>
      <c r="CJ363" s="4">
        <f t="shared" si="225"/>
        <v>-1.1930585683297301E-2</v>
      </c>
      <c r="CK363" s="4">
        <f t="shared" si="225"/>
        <v>5.9754851889683547E-2</v>
      </c>
      <c r="CL363" s="4">
        <f t="shared" si="225"/>
        <v>-1.4849187935034869E-2</v>
      </c>
      <c r="CM363" s="4">
        <f t="shared" si="225"/>
        <v>5.5338541666667407E-3</v>
      </c>
      <c r="CN363" s="4">
        <f t="shared" si="225"/>
        <v>1.0887772194305034E-2</v>
      </c>
      <c r="CO363" s="4">
        <f t="shared" si="225"/>
        <v>5.1767676767676685E-2</v>
      </c>
      <c r="CP363" s="4">
        <f t="shared" si="225"/>
        <v>4.135148764498231E-2</v>
      </c>
      <c r="CQ363" s="4">
        <f t="shared" si="225"/>
        <v>-7.3871409028727797E-2</v>
      </c>
      <c r="CR363" s="4">
        <f t="shared" si="225"/>
        <v>-3.3632286995515681E-2</v>
      </c>
      <c r="CS363" s="4">
        <f t="shared" si="225"/>
        <v>-2.0523708421797626E-2</v>
      </c>
      <c r="CT363" s="4">
        <f t="shared" si="225"/>
        <v>4.372267332916735E-3</v>
      </c>
      <c r="CU363" s="4">
        <f t="shared" si="225"/>
        <v>3.6701404621658273E-2</v>
      </c>
      <c r="CV363" s="4">
        <f t="shared" si="225"/>
        <v>-3.264094955489627E-2</v>
      </c>
      <c r="CW363" s="4">
        <f t="shared" si="225"/>
        <v>-3.8022813688212143E-3</v>
      </c>
      <c r="CX363" s="4">
        <f t="shared" si="225"/>
        <v>3.6390827517447599E-2</v>
      </c>
    </row>
    <row r="364" spans="2:102" x14ac:dyDescent="0.35">
      <c r="B364" s="3">
        <f t="shared" si="142"/>
        <v>108</v>
      </c>
      <c r="C364" s="4">
        <f t="shared" si="143"/>
        <v>-1.0085728693898233E-3</v>
      </c>
      <c r="D364" s="4">
        <f t="shared" ref="D364:BO364" si="226">D111/D110-1</f>
        <v>1.3089005235602524E-3</v>
      </c>
      <c r="E364" s="4">
        <f t="shared" si="226"/>
        <v>-2.1152829190903555E-3</v>
      </c>
      <c r="F364" s="4">
        <f t="shared" si="226"/>
        <v>-1.7857142857142905E-2</v>
      </c>
      <c r="G364" s="4">
        <f t="shared" si="226"/>
        <v>-4.0650406504064707E-3</v>
      </c>
      <c r="H364" s="4">
        <f t="shared" si="226"/>
        <v>-1.1615628299894487E-2</v>
      </c>
      <c r="I364" s="4">
        <f t="shared" si="226"/>
        <v>-1.3221153846153744E-2</v>
      </c>
      <c r="J364" s="4">
        <f t="shared" si="226"/>
        <v>9.3545369504208775E-3</v>
      </c>
      <c r="K364" s="4">
        <f t="shared" si="226"/>
        <v>8.0924855491328884E-3</v>
      </c>
      <c r="L364" s="4">
        <f t="shared" si="226"/>
        <v>-3.215434083601254E-3</v>
      </c>
      <c r="M364" s="4">
        <f t="shared" si="226"/>
        <v>-9.0090090090066965E-4</v>
      </c>
      <c r="N364" s="4">
        <f t="shared" si="226"/>
        <v>0</v>
      </c>
      <c r="O364" s="4">
        <f t="shared" si="226"/>
        <v>-2.6490066225165476E-3</v>
      </c>
      <c r="P364" s="4">
        <f t="shared" si="226"/>
        <v>2.4968789013732895E-3</v>
      </c>
      <c r="Q364" s="4">
        <f t="shared" si="226"/>
        <v>-3.9007092198581894E-3</v>
      </c>
      <c r="R364" s="4">
        <f t="shared" si="226"/>
        <v>4.4378698224851743E-3</v>
      </c>
      <c r="S364" s="4">
        <f t="shared" si="226"/>
        <v>-1.2634238787112562E-3</v>
      </c>
      <c r="T364" s="4">
        <f t="shared" si="226"/>
        <v>1.4616321559074219E-2</v>
      </c>
      <c r="U364" s="4">
        <f t="shared" si="226"/>
        <v>-7.8431372549019329E-3</v>
      </c>
      <c r="V364" s="4">
        <f t="shared" si="226"/>
        <v>-4.9664762850765154E-4</v>
      </c>
      <c r="W364" s="4">
        <f t="shared" si="226"/>
        <v>-1.3003901170351995E-3</v>
      </c>
      <c r="X364" s="4">
        <f t="shared" si="226"/>
        <v>0</v>
      </c>
      <c r="Y364" s="4">
        <f t="shared" si="226"/>
        <v>-1.612903225806428E-3</v>
      </c>
      <c r="Z364" s="4">
        <f t="shared" si="226"/>
        <v>-1.982160555004886E-3</v>
      </c>
      <c r="AA364" s="4">
        <f t="shared" si="226"/>
        <v>8.2781456953642252E-3</v>
      </c>
      <c r="AB364" s="4">
        <f t="shared" si="226"/>
        <v>-6.1715696358777272E-4</v>
      </c>
      <c r="AC364" s="4">
        <f t="shared" si="226"/>
        <v>-4.8342541436464659E-3</v>
      </c>
      <c r="AD364" s="4">
        <f t="shared" si="226"/>
        <v>-1.2055455093429313E-3</v>
      </c>
      <c r="AE364" s="4">
        <f t="shared" si="226"/>
        <v>-1.6640253565768592E-2</v>
      </c>
      <c r="AF364" s="4">
        <f t="shared" si="226"/>
        <v>-3.7050759540570022E-3</v>
      </c>
      <c r="AG364" s="4">
        <f t="shared" si="226"/>
        <v>-1.1064479206409739E-2</v>
      </c>
      <c r="AH364" s="4">
        <f t="shared" si="226"/>
        <v>-1.5376729882112805E-3</v>
      </c>
      <c r="AI364" s="4">
        <f t="shared" si="226"/>
        <v>4.4321329639889218E-3</v>
      </c>
      <c r="AJ364" s="4">
        <f t="shared" si="226"/>
        <v>6.0790273556230456E-3</v>
      </c>
      <c r="AK364" s="4">
        <f t="shared" si="226"/>
        <v>-1.1604774535809104E-2</v>
      </c>
      <c r="AL364" s="4">
        <f t="shared" si="226"/>
        <v>-2.3781212841854638E-3</v>
      </c>
      <c r="AM364" s="4">
        <f t="shared" si="226"/>
        <v>-4.7142015321154362E-3</v>
      </c>
      <c r="AN364" s="4">
        <f t="shared" si="226"/>
        <v>-6.4464141821112264E-3</v>
      </c>
      <c r="AO364" s="4">
        <f t="shared" si="226"/>
        <v>2.5052192066807866E-3</v>
      </c>
      <c r="AP364" s="4">
        <f t="shared" si="226"/>
        <v>6.673021925643452E-3</v>
      </c>
      <c r="AQ364" s="4">
        <f t="shared" si="226"/>
        <v>4.8959608323133619E-3</v>
      </c>
      <c r="AR364" s="4">
        <f t="shared" si="226"/>
        <v>2.0904599011781766E-3</v>
      </c>
      <c r="AS364" s="4">
        <f t="shared" si="226"/>
        <v>-3.3947623666343851E-3</v>
      </c>
      <c r="AT364" s="4">
        <f t="shared" si="226"/>
        <v>-8.603832616347229E-3</v>
      </c>
      <c r="AU364" s="4">
        <f t="shared" si="226"/>
        <v>-4.1713014460511566E-3</v>
      </c>
      <c r="AV364" s="4">
        <f t="shared" si="226"/>
        <v>-5.581867388362638E-3</v>
      </c>
      <c r="AW364" s="4">
        <f t="shared" si="226"/>
        <v>-1.1749155529445776E-3</v>
      </c>
      <c r="AX364" s="4">
        <f t="shared" si="226"/>
        <v>4.1336548398207551E-3</v>
      </c>
      <c r="AY364" s="4">
        <f t="shared" si="226"/>
        <v>5.1443269505573319E-3</v>
      </c>
      <c r="AZ364" s="4">
        <f t="shared" si="226"/>
        <v>5.9905862216516059E-3</v>
      </c>
      <c r="BA364" s="4">
        <f t="shared" si="226"/>
        <v>-9.8159509202454531E-3</v>
      </c>
      <c r="BB364" s="4">
        <f t="shared" si="226"/>
        <v>-0.13063063063063052</v>
      </c>
      <c r="BC364" s="4">
        <f t="shared" si="226"/>
        <v>4.2330951072017564E-2</v>
      </c>
      <c r="BD364" s="4">
        <f t="shared" si="226"/>
        <v>2.0439061317183871E-2</v>
      </c>
      <c r="BE364" s="4">
        <f t="shared" si="226"/>
        <v>-3.9021852237252852E-2</v>
      </c>
      <c r="BF364" s="4">
        <f t="shared" si="226"/>
        <v>-3.5218783351120608E-2</v>
      </c>
      <c r="BG364" s="4">
        <f t="shared" si="226"/>
        <v>-7.9754601226993405E-3</v>
      </c>
      <c r="BH364" s="4">
        <f t="shared" si="226"/>
        <v>9.1901206203330865E-3</v>
      </c>
      <c r="BI364" s="4">
        <f t="shared" si="226"/>
        <v>2.7591643673630095E-3</v>
      </c>
      <c r="BJ364" s="4">
        <f t="shared" si="226"/>
        <v>0.10204081632653073</v>
      </c>
      <c r="BK364" s="4">
        <f t="shared" si="226"/>
        <v>-5.1150895140664954E-2</v>
      </c>
      <c r="BL364" s="4">
        <f t="shared" si="226"/>
        <v>1.8518518518518601E-2</v>
      </c>
      <c r="BM364" s="4">
        <f t="shared" si="226"/>
        <v>4.3001686340640832E-2</v>
      </c>
      <c r="BN364" s="4">
        <f t="shared" si="226"/>
        <v>5.8791208791208804E-2</v>
      </c>
      <c r="BO364" s="4">
        <f t="shared" si="226"/>
        <v>0.12353567625133111</v>
      </c>
      <c r="BP364" s="4">
        <f t="shared" ref="BP364:CX364" si="227">BP111/BP110-1</f>
        <v>-5.0350262697022696E-2</v>
      </c>
      <c r="BQ364" s="4">
        <f t="shared" si="227"/>
        <v>-2.0792722547108511E-2</v>
      </c>
      <c r="BR364" s="4">
        <f t="shared" si="227"/>
        <v>-3.8713519952352504E-2</v>
      </c>
      <c r="BS364" s="4">
        <f t="shared" si="227"/>
        <v>2.3115577889447181E-2</v>
      </c>
      <c r="BT364" s="4">
        <f t="shared" si="227"/>
        <v>1.2676566461427008E-2</v>
      </c>
      <c r="BU364" s="4">
        <f t="shared" si="227"/>
        <v>-6.4289888953828034E-2</v>
      </c>
      <c r="BV364" s="4">
        <f t="shared" si="227"/>
        <v>0.11200807265388502</v>
      </c>
      <c r="BW364" s="4">
        <f t="shared" si="227"/>
        <v>-5.3753180661577638E-2</v>
      </c>
      <c r="BX364" s="4">
        <f t="shared" si="227"/>
        <v>-2.5206774320598702E-2</v>
      </c>
      <c r="BY364" s="4">
        <f t="shared" si="227"/>
        <v>4.612159329140475E-2</v>
      </c>
      <c r="BZ364" s="4">
        <f t="shared" si="227"/>
        <v>6.8181818181818343E-2</v>
      </c>
      <c r="CA364" s="4">
        <f t="shared" si="227"/>
        <v>-5.7443752991862551E-3</v>
      </c>
      <c r="CB364" s="4">
        <f t="shared" si="227"/>
        <v>-2.5488069414316805E-2</v>
      </c>
      <c r="CC364" s="4">
        <f t="shared" si="227"/>
        <v>-5.0000000000000044E-2</v>
      </c>
      <c r="CD364" s="4">
        <f t="shared" si="227"/>
        <v>-4.2796005706132734E-3</v>
      </c>
      <c r="CE364" s="4">
        <f t="shared" si="227"/>
        <v>3.1266284523189025E-2</v>
      </c>
      <c r="CF364" s="4">
        <f t="shared" si="227"/>
        <v>-2.2886204704386626E-2</v>
      </c>
      <c r="CG364" s="4">
        <f t="shared" si="227"/>
        <v>-3.0821917808219301E-2</v>
      </c>
      <c r="CH364" s="4">
        <f t="shared" si="227"/>
        <v>2.2211720226843035E-2</v>
      </c>
      <c r="CI364" s="4">
        <f t="shared" si="227"/>
        <v>4.9504950495049549E-3</v>
      </c>
      <c r="CJ364" s="4">
        <f t="shared" si="227"/>
        <v>2.5246981339187791E-2</v>
      </c>
      <c r="CK364" s="4">
        <f t="shared" si="227"/>
        <v>-2.3614457831325208E-2</v>
      </c>
      <c r="CL364" s="4">
        <f t="shared" si="227"/>
        <v>-4.3334903438530414E-2</v>
      </c>
      <c r="CM364" s="4">
        <f t="shared" si="227"/>
        <v>-9.3881515053415576E-3</v>
      </c>
      <c r="CN364" s="4">
        <f t="shared" si="227"/>
        <v>-2.5683512841756406E-2</v>
      </c>
      <c r="CO364" s="4">
        <f t="shared" si="227"/>
        <v>0.11404561824729886</v>
      </c>
      <c r="CP364" s="4">
        <f t="shared" si="227"/>
        <v>2.9055690072639306E-2</v>
      </c>
      <c r="CQ364" s="4">
        <f t="shared" si="227"/>
        <v>4.4313146233383449E-3</v>
      </c>
      <c r="CR364" s="4">
        <f t="shared" si="227"/>
        <v>4.6403712296982924E-3</v>
      </c>
      <c r="CS364" s="4">
        <f t="shared" si="227"/>
        <v>5.7442196531791945E-2</v>
      </c>
      <c r="CT364" s="4">
        <f t="shared" si="227"/>
        <v>2.7985074626865947E-2</v>
      </c>
      <c r="CU364" s="4">
        <f t="shared" si="227"/>
        <v>-7.9108391608391559E-2</v>
      </c>
      <c r="CV364" s="4">
        <f t="shared" si="227"/>
        <v>6.1349693251533388E-3</v>
      </c>
      <c r="CW364" s="4">
        <f t="shared" si="227"/>
        <v>1.9083969465648831E-2</v>
      </c>
      <c r="CX364" s="4">
        <f t="shared" si="227"/>
        <v>-1.4430014430013571E-3</v>
      </c>
    </row>
    <row r="365" spans="2:102" x14ac:dyDescent="0.35">
      <c r="B365" s="3">
        <f t="shared" si="142"/>
        <v>109</v>
      </c>
      <c r="C365" s="4">
        <f t="shared" si="143"/>
        <v>3.0287733467946332E-3</v>
      </c>
      <c r="D365" s="4">
        <f t="shared" ref="D365:BO365" si="228">D112/D111-1</f>
        <v>1.3071895424836555E-3</v>
      </c>
      <c r="E365" s="4">
        <f t="shared" si="228"/>
        <v>-3.7095919448860704E-3</v>
      </c>
      <c r="F365" s="4">
        <f t="shared" si="228"/>
        <v>0</v>
      </c>
      <c r="G365" s="4">
        <f t="shared" si="228"/>
        <v>0</v>
      </c>
      <c r="H365" s="4">
        <f t="shared" si="228"/>
        <v>7.4786324786324521E-3</v>
      </c>
      <c r="I365" s="4">
        <f t="shared" si="228"/>
        <v>9.1352009744214424E-3</v>
      </c>
      <c r="J365" s="4">
        <f t="shared" si="228"/>
        <v>-1.4365152919369684E-2</v>
      </c>
      <c r="K365" s="4">
        <f t="shared" si="228"/>
        <v>0</v>
      </c>
      <c r="L365" s="4">
        <f t="shared" si="228"/>
        <v>-6.4516129032258229E-3</v>
      </c>
      <c r="M365" s="4">
        <f t="shared" si="228"/>
        <v>2.4045686804929911E-3</v>
      </c>
      <c r="N365" s="4">
        <f t="shared" si="228"/>
        <v>0</v>
      </c>
      <c r="O365" s="4">
        <f t="shared" si="228"/>
        <v>0</v>
      </c>
      <c r="P365" s="4">
        <f t="shared" si="228"/>
        <v>9.3399750933997883E-3</v>
      </c>
      <c r="Q365" s="4">
        <f t="shared" si="228"/>
        <v>-3.5599857600576712E-4</v>
      </c>
      <c r="R365" s="4">
        <f t="shared" si="228"/>
        <v>2.0618556701030855E-2</v>
      </c>
      <c r="S365" s="4">
        <f t="shared" si="228"/>
        <v>-3.1625553447189869E-4</v>
      </c>
      <c r="T365" s="4">
        <f t="shared" si="228"/>
        <v>-1.1604641856742703E-2</v>
      </c>
      <c r="U365" s="4">
        <f t="shared" si="228"/>
        <v>0</v>
      </c>
      <c r="V365" s="4">
        <f t="shared" si="228"/>
        <v>-2.2360248447206299E-3</v>
      </c>
      <c r="W365" s="4">
        <f t="shared" si="228"/>
        <v>2.6041666666667407E-3</v>
      </c>
      <c r="X365" s="4">
        <f t="shared" si="228"/>
        <v>0</v>
      </c>
      <c r="Y365" s="4">
        <f t="shared" si="228"/>
        <v>-8.0775444264944429E-3</v>
      </c>
      <c r="Z365" s="4">
        <f t="shared" si="228"/>
        <v>9.930486593843213E-4</v>
      </c>
      <c r="AA365" s="4">
        <f t="shared" si="228"/>
        <v>9.8522167487684609E-3</v>
      </c>
      <c r="AB365" s="4">
        <f t="shared" si="228"/>
        <v>-5.3519967064635798E-3</v>
      </c>
      <c r="AC365" s="4">
        <f t="shared" si="228"/>
        <v>0</v>
      </c>
      <c r="AD365" s="4">
        <f t="shared" si="228"/>
        <v>-6.0350030175027047E-4</v>
      </c>
      <c r="AE365" s="4">
        <f t="shared" si="228"/>
        <v>8.8638195004029363E-3</v>
      </c>
      <c r="AF365" s="4">
        <f t="shared" si="228"/>
        <v>4.0907400520640014E-3</v>
      </c>
      <c r="AG365" s="4">
        <f t="shared" si="228"/>
        <v>-5.7870370370370905E-3</v>
      </c>
      <c r="AH365" s="4">
        <f t="shared" si="228"/>
        <v>9.2402464065708401E-3</v>
      </c>
      <c r="AI365" s="4">
        <f t="shared" si="228"/>
        <v>2.7578599007169746E-3</v>
      </c>
      <c r="AJ365" s="4">
        <f t="shared" si="228"/>
        <v>1.3595166163141936E-2</v>
      </c>
      <c r="AK365" s="4">
        <f t="shared" si="228"/>
        <v>-5.7027843005702517E-3</v>
      </c>
      <c r="AL365" s="4">
        <f t="shared" si="228"/>
        <v>3.5756853396899935E-3</v>
      </c>
      <c r="AM365" s="4">
        <f t="shared" si="228"/>
        <v>5.9206631142671995E-4</v>
      </c>
      <c r="AN365" s="4">
        <f t="shared" si="228"/>
        <v>-8.1103000811029169E-3</v>
      </c>
      <c r="AO365" s="4">
        <f t="shared" si="228"/>
        <v>-8.3298625572691964E-4</v>
      </c>
      <c r="AP365" s="4">
        <f t="shared" si="228"/>
        <v>1.325757575757569E-2</v>
      </c>
      <c r="AQ365" s="4">
        <f t="shared" si="228"/>
        <v>-4.872107186358221E-3</v>
      </c>
      <c r="AR365" s="4">
        <f t="shared" si="228"/>
        <v>3.4136165370757254E-3</v>
      </c>
      <c r="AS365" s="4">
        <f t="shared" si="228"/>
        <v>-5.3527980535279518E-3</v>
      </c>
      <c r="AT365" s="4">
        <f t="shared" si="228"/>
        <v>2.3668639053255891E-3</v>
      </c>
      <c r="AU365" s="4">
        <f t="shared" si="228"/>
        <v>6.4227869310247154E-3</v>
      </c>
      <c r="AV365" s="4">
        <f t="shared" si="228"/>
        <v>7.6543629869025853E-3</v>
      </c>
      <c r="AW365" s="4">
        <f t="shared" si="228"/>
        <v>-8.3811204234672809E-3</v>
      </c>
      <c r="AX365" s="4">
        <f t="shared" si="228"/>
        <v>4.8027444253859741E-3</v>
      </c>
      <c r="AY365" s="4">
        <f t="shared" si="228"/>
        <v>3.6963321012224437E-3</v>
      </c>
      <c r="AZ365" s="4">
        <f t="shared" si="228"/>
        <v>-3.8281582305401685E-3</v>
      </c>
      <c r="BA365" s="4">
        <f t="shared" si="228"/>
        <v>-4.5848822800495626E-2</v>
      </c>
      <c r="BB365" s="4">
        <f t="shared" si="228"/>
        <v>9.8445595854922185E-2</v>
      </c>
      <c r="BC365" s="4">
        <f t="shared" si="228"/>
        <v>-1.7405063291139333E-2</v>
      </c>
      <c r="BD365" s="4">
        <f t="shared" si="228"/>
        <v>-1.9287833827893119E-2</v>
      </c>
      <c r="BE365" s="4">
        <f t="shared" si="228"/>
        <v>3.5733622089875405E-2</v>
      </c>
      <c r="BF365" s="4">
        <f t="shared" si="228"/>
        <v>1.9911504424778848E-2</v>
      </c>
      <c r="BG365" s="4">
        <f t="shared" si="228"/>
        <v>-4.3290043290042934E-3</v>
      </c>
      <c r="BH365" s="4">
        <f t="shared" si="228"/>
        <v>-3.6994877632327783E-2</v>
      </c>
      <c r="BI365" s="4">
        <f t="shared" si="228"/>
        <v>-4.599056603773588E-2</v>
      </c>
      <c r="BJ365" s="4">
        <f t="shared" si="228"/>
        <v>-5.555555555555558E-2</v>
      </c>
      <c r="BK365" s="4">
        <f t="shared" si="228"/>
        <v>0.19946091644204866</v>
      </c>
      <c r="BL365" s="4">
        <f t="shared" si="228"/>
        <v>1.0199556541020005E-2</v>
      </c>
      <c r="BM365" s="4">
        <f t="shared" si="228"/>
        <v>1.2126111560226471E-2</v>
      </c>
      <c r="BN365" s="4">
        <f t="shared" si="228"/>
        <v>-7.3689673066943295E-2</v>
      </c>
      <c r="BO365" s="4">
        <f t="shared" si="228"/>
        <v>-9.9526066350710929E-2</v>
      </c>
      <c r="BP365" s="4">
        <f t="shared" ref="BP365:CX365" si="229">BP112/BP111-1</f>
        <v>-5.5325034578147525E-3</v>
      </c>
      <c r="BQ365" s="4">
        <f t="shared" si="229"/>
        <v>3.715992037159932E-2</v>
      </c>
      <c r="BR365" s="4">
        <f t="shared" si="229"/>
        <v>6.7534076827757028E-2</v>
      </c>
      <c r="BS365" s="4">
        <f t="shared" si="229"/>
        <v>1.6699410609037235E-2</v>
      </c>
      <c r="BT365" s="4">
        <f t="shared" si="229"/>
        <v>-5.0071530758226124E-2</v>
      </c>
      <c r="BU365" s="4">
        <f t="shared" si="229"/>
        <v>5.6839475327919997E-2</v>
      </c>
      <c r="BV365" s="4">
        <f t="shared" si="229"/>
        <v>-9.8608590441621291E-2</v>
      </c>
      <c r="BW365" s="4">
        <f t="shared" si="229"/>
        <v>-2.8571428571428581E-2</v>
      </c>
      <c r="BX365" s="4">
        <f t="shared" si="229"/>
        <v>1.535353535353523E-2</v>
      </c>
      <c r="BY365" s="4">
        <f t="shared" si="229"/>
        <v>-7.3146292585170358E-2</v>
      </c>
      <c r="BZ365" s="4">
        <f t="shared" si="229"/>
        <v>-5.1357300073367695E-2</v>
      </c>
      <c r="CA365" s="4">
        <f t="shared" si="229"/>
        <v>3.8998555609051522E-2</v>
      </c>
      <c r="CB365" s="4">
        <f t="shared" si="229"/>
        <v>3.171953255425719E-2</v>
      </c>
      <c r="CC365" s="4">
        <f t="shared" si="229"/>
        <v>9.6029547553093231E-2</v>
      </c>
      <c r="CD365" s="4">
        <f t="shared" si="229"/>
        <v>3.008595988538687E-2</v>
      </c>
      <c r="CE365" s="4">
        <f t="shared" si="229"/>
        <v>-2.7791814047498753E-2</v>
      </c>
      <c r="CF365" s="4">
        <f t="shared" si="229"/>
        <v>-3.4157449577098098E-2</v>
      </c>
      <c r="CG365" s="4">
        <f t="shared" si="229"/>
        <v>-3.0287733467945332E-2</v>
      </c>
      <c r="CH365" s="4">
        <f t="shared" si="229"/>
        <v>-4.3920480813684715E-2</v>
      </c>
      <c r="CI365" s="4">
        <f t="shared" si="229"/>
        <v>-1.724137931034464E-2</v>
      </c>
      <c r="CJ365" s="4">
        <f t="shared" si="229"/>
        <v>-2.1413276231263323E-2</v>
      </c>
      <c r="CK365" s="4">
        <f t="shared" si="229"/>
        <v>2.073050345508376E-2</v>
      </c>
      <c r="CL365" s="4">
        <f t="shared" si="229"/>
        <v>7.8778926637124158E-3</v>
      </c>
      <c r="CM365" s="4">
        <f t="shared" si="229"/>
        <v>-1.2091503267973924E-2</v>
      </c>
      <c r="CN365" s="4">
        <f t="shared" si="229"/>
        <v>1.7857142857143016E-2</v>
      </c>
      <c r="CO365" s="4">
        <f t="shared" si="229"/>
        <v>-4.7413793103448176E-2</v>
      </c>
      <c r="CP365" s="4">
        <f t="shared" si="229"/>
        <v>-0.10588235294117643</v>
      </c>
      <c r="CQ365" s="4">
        <f t="shared" si="229"/>
        <v>9.8039215686296366E-4</v>
      </c>
      <c r="CR365" s="4">
        <f t="shared" si="229"/>
        <v>-8.3140877598152363E-3</v>
      </c>
      <c r="CS365" s="4">
        <f t="shared" si="229"/>
        <v>-4.1680901947386384E-2</v>
      </c>
      <c r="CT365" s="4">
        <f t="shared" si="229"/>
        <v>-2.0568663036902635E-2</v>
      </c>
      <c r="CU365" s="4">
        <f t="shared" si="229"/>
        <v>0</v>
      </c>
      <c r="CV365" s="4">
        <f t="shared" si="229"/>
        <v>-1.5243902439024293E-2</v>
      </c>
      <c r="CW365" s="4">
        <f t="shared" si="229"/>
        <v>-2.9962546816479474E-2</v>
      </c>
      <c r="CX365" s="4">
        <f t="shared" si="229"/>
        <v>-3.1310211946050215E-2</v>
      </c>
    </row>
    <row r="366" spans="2:102" x14ac:dyDescent="0.35">
      <c r="B366" s="3">
        <f t="shared" si="142"/>
        <v>110</v>
      </c>
      <c r="C366" s="4">
        <f t="shared" si="143"/>
        <v>-1.0065425264217387E-3</v>
      </c>
      <c r="D366" s="4">
        <f t="shared" ref="D366:BO366" si="230">D113/D112-1</f>
        <v>0</v>
      </c>
      <c r="E366" s="4">
        <f t="shared" si="230"/>
        <v>-1.276595744680864E-2</v>
      </c>
      <c r="F366" s="4">
        <f t="shared" si="230"/>
        <v>1.8181818181818299E-2</v>
      </c>
      <c r="G366" s="4">
        <f t="shared" si="230"/>
        <v>0</v>
      </c>
      <c r="H366" s="4">
        <f t="shared" si="230"/>
        <v>2.1208907741250282E-3</v>
      </c>
      <c r="I366" s="4">
        <f t="shared" si="230"/>
        <v>7.2420036210019134E-3</v>
      </c>
      <c r="J366" s="4">
        <f t="shared" si="230"/>
        <v>1.1283497884344351E-2</v>
      </c>
      <c r="K366" s="4">
        <f t="shared" si="230"/>
        <v>-6.307339449541427E-3</v>
      </c>
      <c r="L366" s="4">
        <f t="shared" si="230"/>
        <v>-6.4935064935065512E-3</v>
      </c>
      <c r="M366" s="4">
        <f t="shared" si="230"/>
        <v>-1.1994002998499953E-3</v>
      </c>
      <c r="N366" s="4">
        <f t="shared" si="230"/>
        <v>0</v>
      </c>
      <c r="O366" s="4">
        <f t="shared" si="230"/>
        <v>-1.3280212483400833E-3</v>
      </c>
      <c r="P366" s="4">
        <f t="shared" si="230"/>
        <v>0</v>
      </c>
      <c r="Q366" s="4">
        <f t="shared" si="230"/>
        <v>-3.2051282051281937E-3</v>
      </c>
      <c r="R366" s="4">
        <f t="shared" si="230"/>
        <v>-1.0461760461760394E-2</v>
      </c>
      <c r="S366" s="4">
        <f t="shared" si="230"/>
        <v>3.79626700411273E-3</v>
      </c>
      <c r="T366" s="4">
        <f t="shared" si="230"/>
        <v>6.4777327935223727E-3</v>
      </c>
      <c r="U366" s="4">
        <f t="shared" si="230"/>
        <v>1.9762845849804478E-3</v>
      </c>
      <c r="V366" s="4">
        <f t="shared" si="230"/>
        <v>-1.2699203187250929E-2</v>
      </c>
      <c r="W366" s="4">
        <f t="shared" si="230"/>
        <v>-5.8441558441558739E-3</v>
      </c>
      <c r="X366" s="4">
        <f t="shared" si="230"/>
        <v>0</v>
      </c>
      <c r="Y366" s="4">
        <f t="shared" si="230"/>
        <v>8.1433224755702582E-3</v>
      </c>
      <c r="Z366" s="4">
        <f t="shared" si="230"/>
        <v>-5.9523809523810423E-3</v>
      </c>
      <c r="AA366" s="4">
        <f t="shared" si="230"/>
        <v>-1.1382113821138296E-2</v>
      </c>
      <c r="AB366" s="4">
        <f t="shared" si="230"/>
        <v>-1.4486754966887005E-3</v>
      </c>
      <c r="AC366" s="4">
        <f t="shared" si="230"/>
        <v>3.4698126301180299E-3</v>
      </c>
      <c r="AD366" s="4">
        <f t="shared" si="230"/>
        <v>1.8115942028986698E-3</v>
      </c>
      <c r="AE366" s="4">
        <f t="shared" si="230"/>
        <v>3.1948881789138905E-3</v>
      </c>
      <c r="AF366" s="4">
        <f t="shared" si="230"/>
        <v>5.1851851851851816E-3</v>
      </c>
      <c r="AG366" s="4">
        <f t="shared" si="230"/>
        <v>6.9848661233993248E-3</v>
      </c>
      <c r="AH366" s="4">
        <f t="shared" si="230"/>
        <v>7.6297049847404708E-3</v>
      </c>
      <c r="AI366" s="4">
        <f t="shared" si="230"/>
        <v>1.1001100110010986E-2</v>
      </c>
      <c r="AJ366" s="4">
        <f t="shared" si="230"/>
        <v>-4.4709388971684305E-3</v>
      </c>
      <c r="AK366" s="4">
        <f t="shared" si="230"/>
        <v>-6.4102564102564985E-3</v>
      </c>
      <c r="AL366" s="4">
        <f t="shared" si="230"/>
        <v>3.5629453681709222E-3</v>
      </c>
      <c r="AM366" s="4">
        <f t="shared" si="230"/>
        <v>-5.9171597633123074E-4</v>
      </c>
      <c r="AN366" s="4">
        <f t="shared" si="230"/>
        <v>3.2706459525755349E-3</v>
      </c>
      <c r="AO366" s="4">
        <f t="shared" si="230"/>
        <v>-1.2505210504375475E-3</v>
      </c>
      <c r="AP366" s="4">
        <f t="shared" si="230"/>
        <v>-7.0093457943924964E-3</v>
      </c>
      <c r="AQ366" s="4">
        <f t="shared" si="230"/>
        <v>-8.5679314565483278E-3</v>
      </c>
      <c r="AR366" s="4">
        <f t="shared" si="230"/>
        <v>-6.8040068040068347E-3</v>
      </c>
      <c r="AS366" s="4">
        <f t="shared" si="230"/>
        <v>1.9569471624265589E-3</v>
      </c>
      <c r="AT366" s="4">
        <f t="shared" si="230"/>
        <v>4.1978223796403924E-3</v>
      </c>
      <c r="AU366" s="4">
        <f t="shared" si="230"/>
        <v>-3.3296337402884957E-3</v>
      </c>
      <c r="AV366" s="4">
        <f t="shared" si="230"/>
        <v>-1.0128291694800895E-3</v>
      </c>
      <c r="AW366" s="4">
        <f t="shared" si="230"/>
        <v>1.1862396204032066E-3</v>
      </c>
      <c r="AX366" s="4">
        <f t="shared" si="230"/>
        <v>4.4383748719700744E-3</v>
      </c>
      <c r="AY366" s="4">
        <f t="shared" si="230"/>
        <v>8.2152974504250409E-3</v>
      </c>
      <c r="AZ366" s="4">
        <f t="shared" si="230"/>
        <v>-2.5619128949616599E-3</v>
      </c>
      <c r="BA366" s="4">
        <f t="shared" si="230"/>
        <v>-3.7012987012987053E-2</v>
      </c>
      <c r="BB366" s="4">
        <f t="shared" si="230"/>
        <v>-0.1773584905660377</v>
      </c>
      <c r="BC366" s="4">
        <f t="shared" si="230"/>
        <v>1.7713365539452575E-2</v>
      </c>
      <c r="BD366" s="4">
        <f t="shared" si="230"/>
        <v>4.5385779122539827E-3</v>
      </c>
      <c r="BE366" s="4">
        <f t="shared" si="230"/>
        <v>-1.3591217982226733E-2</v>
      </c>
      <c r="BF366" s="4">
        <f t="shared" si="230"/>
        <v>2.0607375271149531E-2</v>
      </c>
      <c r="BG366" s="4">
        <f t="shared" si="230"/>
        <v>1.242236024844745E-3</v>
      </c>
      <c r="BH366" s="4">
        <f t="shared" si="230"/>
        <v>3.4869976359338084E-2</v>
      </c>
      <c r="BI366" s="4">
        <f t="shared" si="230"/>
        <v>8.2406262875978076E-3</v>
      </c>
      <c r="BJ366" s="4">
        <f t="shared" si="230"/>
        <v>1.9607843137254832E-2</v>
      </c>
      <c r="BK366" s="4">
        <f t="shared" si="230"/>
        <v>-4.9438202247190977E-2</v>
      </c>
      <c r="BL366" s="4">
        <f t="shared" si="230"/>
        <v>-1.4486391571554069E-2</v>
      </c>
      <c r="BM366" s="4">
        <f t="shared" si="230"/>
        <v>1.5175718849840258E-2</v>
      </c>
      <c r="BN366" s="4">
        <f t="shared" si="230"/>
        <v>3.9215686274509665E-3</v>
      </c>
      <c r="BO366" s="4">
        <f t="shared" si="230"/>
        <v>8.5789473684210416E-2</v>
      </c>
      <c r="BP366" s="4">
        <f t="shared" ref="BP366:CX366" si="231">BP113/BP112-1</f>
        <v>-2.0398701900788185E-2</v>
      </c>
      <c r="BQ366" s="4">
        <f t="shared" si="231"/>
        <v>2.5591810620599897E-3</v>
      </c>
      <c r="BR366" s="4">
        <f t="shared" si="231"/>
        <v>-7.7190946024376039E-2</v>
      </c>
      <c r="BS366" s="4">
        <f t="shared" si="231"/>
        <v>-4.4444444444444398E-2</v>
      </c>
      <c r="BT366" s="4">
        <f t="shared" si="231"/>
        <v>3.4638554216867457E-2</v>
      </c>
      <c r="BU366" s="4">
        <f t="shared" si="231"/>
        <v>-3.5460992907803135E-3</v>
      </c>
      <c r="BV366" s="4">
        <f t="shared" si="231"/>
        <v>1.0067114093958995E-3</v>
      </c>
      <c r="BW366" s="4">
        <f t="shared" si="231"/>
        <v>4.325259515570945E-2</v>
      </c>
      <c r="BX366" s="4">
        <f t="shared" si="231"/>
        <v>-2.7855153203342198E-3</v>
      </c>
      <c r="BY366" s="4">
        <f t="shared" si="231"/>
        <v>2.3783783783783763E-2</v>
      </c>
      <c r="BZ366" s="4">
        <f t="shared" si="231"/>
        <v>3.8669760247486362E-2</v>
      </c>
      <c r="CA366" s="4">
        <f t="shared" si="231"/>
        <v>-6.4874884151992496E-2</v>
      </c>
      <c r="CB366" s="4">
        <f t="shared" si="231"/>
        <v>1.6181229773462924E-2</v>
      </c>
      <c r="CC366" s="4">
        <f t="shared" si="231"/>
        <v>-9.8567818028643672E-2</v>
      </c>
      <c r="CD366" s="4">
        <f t="shared" si="231"/>
        <v>-9.7357440890125657E-3</v>
      </c>
      <c r="CE366" s="4">
        <f t="shared" si="231"/>
        <v>1.7671517671517645E-2</v>
      </c>
      <c r="CF366" s="4">
        <f t="shared" si="231"/>
        <v>2.256652071404508E-2</v>
      </c>
      <c r="CG366" s="4">
        <f t="shared" si="231"/>
        <v>6.4549713690785993E-2</v>
      </c>
      <c r="CH366" s="4">
        <f t="shared" si="231"/>
        <v>-5.8027079303675233E-3</v>
      </c>
      <c r="CI366" s="4">
        <f t="shared" si="231"/>
        <v>-3.5087719298245612E-2</v>
      </c>
      <c r="CJ366" s="4">
        <f t="shared" si="231"/>
        <v>2.1152443471918136E-2</v>
      </c>
      <c r="CK366" s="4">
        <f t="shared" si="231"/>
        <v>9.1876208897485601E-3</v>
      </c>
      <c r="CL366" s="4">
        <f t="shared" si="231"/>
        <v>9.7703957010253362E-4</v>
      </c>
      <c r="CM366" s="4">
        <f t="shared" si="231"/>
        <v>9.9239166391007494E-4</v>
      </c>
      <c r="CN366" s="4">
        <f t="shared" si="231"/>
        <v>-3.5087719298245612E-2</v>
      </c>
      <c r="CO366" s="4">
        <f t="shared" si="231"/>
        <v>-0.10067873303167418</v>
      </c>
      <c r="CP366" s="4">
        <f t="shared" si="231"/>
        <v>4.1578947368420938E-2</v>
      </c>
      <c r="CQ366" s="4">
        <f t="shared" si="231"/>
        <v>3.7708129285014769E-2</v>
      </c>
      <c r="CR366" s="4">
        <f t="shared" si="231"/>
        <v>-4.4247787610619427E-2</v>
      </c>
      <c r="CS366" s="4">
        <f t="shared" si="231"/>
        <v>1.0695187165775444E-2</v>
      </c>
      <c r="CT366" s="4">
        <f t="shared" si="231"/>
        <v>6.1766522544770552E-4</v>
      </c>
      <c r="CU366" s="4">
        <f t="shared" si="231"/>
        <v>2.8476506881822683E-3</v>
      </c>
      <c r="CV366" s="4">
        <f t="shared" si="231"/>
        <v>2.4767801857585203E-2</v>
      </c>
      <c r="CW366" s="4">
        <f t="shared" si="231"/>
        <v>8.4942084942084994E-2</v>
      </c>
      <c r="CX366" s="4">
        <f t="shared" si="231"/>
        <v>2.7846842366981761E-2</v>
      </c>
    </row>
    <row r="367" spans="2:102" x14ac:dyDescent="0.35">
      <c r="B367" s="3">
        <f t="shared" si="142"/>
        <v>111</v>
      </c>
      <c r="C367" s="4">
        <f t="shared" si="143"/>
        <v>9.5717884130981368E-3</v>
      </c>
      <c r="D367" s="4">
        <f t="shared" ref="D367:BO367" si="232">D114/D113-1</f>
        <v>0</v>
      </c>
      <c r="E367" s="4">
        <f t="shared" si="232"/>
        <v>4.8491379310344751E-3</v>
      </c>
      <c r="F367" s="4">
        <f t="shared" si="232"/>
        <v>1.7857142857142572E-2</v>
      </c>
      <c r="G367" s="4">
        <f t="shared" si="232"/>
        <v>0</v>
      </c>
      <c r="H367" s="4">
        <f t="shared" si="232"/>
        <v>3.1746031746033854E-3</v>
      </c>
      <c r="I367" s="4">
        <f t="shared" si="232"/>
        <v>3.5949670461352667E-3</v>
      </c>
      <c r="J367" s="4">
        <f t="shared" si="232"/>
        <v>-7.9033007903301922E-3</v>
      </c>
      <c r="K367" s="4">
        <f t="shared" si="232"/>
        <v>5.7703404500866196E-3</v>
      </c>
      <c r="L367" s="4">
        <f t="shared" si="232"/>
        <v>-6.5359477124182774E-3</v>
      </c>
      <c r="M367" s="4">
        <f t="shared" si="232"/>
        <v>-3.00210147102975E-3</v>
      </c>
      <c r="N367" s="4">
        <f t="shared" si="232"/>
        <v>0</v>
      </c>
      <c r="O367" s="4">
        <f t="shared" si="232"/>
        <v>-7.9787234042553168E-3</v>
      </c>
      <c r="P367" s="4">
        <f t="shared" si="232"/>
        <v>3.7014188772361845E-3</v>
      </c>
      <c r="Q367" s="4">
        <f t="shared" si="232"/>
        <v>-5.0017863522685557E-3</v>
      </c>
      <c r="R367" s="4">
        <f t="shared" si="232"/>
        <v>-1.5311702515493963E-2</v>
      </c>
      <c r="S367" s="4">
        <f t="shared" si="232"/>
        <v>3.1515915537339012E-4</v>
      </c>
      <c r="T367" s="4">
        <f t="shared" si="232"/>
        <v>1.3676588897827857E-2</v>
      </c>
      <c r="U367" s="4">
        <f t="shared" si="232"/>
        <v>1.1834319526627057E-2</v>
      </c>
      <c r="V367" s="4">
        <f t="shared" si="232"/>
        <v>1.6645649432534881E-2</v>
      </c>
      <c r="W367" s="4">
        <f t="shared" si="232"/>
        <v>0</v>
      </c>
      <c r="X367" s="4">
        <f t="shared" si="232"/>
        <v>0</v>
      </c>
      <c r="Y367" s="4">
        <f t="shared" si="232"/>
        <v>-3.3925686591276261E-2</v>
      </c>
      <c r="Z367" s="4">
        <f t="shared" si="232"/>
        <v>-1.0978043912175606E-2</v>
      </c>
      <c r="AA367" s="4">
        <f t="shared" si="232"/>
        <v>-6.5789473684210176E-3</v>
      </c>
      <c r="AB367" s="4">
        <f t="shared" si="232"/>
        <v>1.2435233160621451E-3</v>
      </c>
      <c r="AC367" s="4">
        <f t="shared" si="232"/>
        <v>-3.4578146611342619E-3</v>
      </c>
      <c r="AD367" s="4">
        <f t="shared" si="232"/>
        <v>3.0138637733574392E-3</v>
      </c>
      <c r="AE367" s="4">
        <f t="shared" si="232"/>
        <v>9.5541401273884219E-3</v>
      </c>
      <c r="AF367" s="4">
        <f t="shared" si="232"/>
        <v>-9.579955784819516E-3</v>
      </c>
      <c r="AG367" s="4">
        <f t="shared" si="232"/>
        <v>-6.1657032755298991E-3</v>
      </c>
      <c r="AH367" s="4">
        <f t="shared" si="232"/>
        <v>5.5527511357902348E-3</v>
      </c>
      <c r="AI367" s="4">
        <f t="shared" si="232"/>
        <v>1.3601741022850833E-2</v>
      </c>
      <c r="AJ367" s="4">
        <f t="shared" si="232"/>
        <v>-5.9880239520958556E-3</v>
      </c>
      <c r="AK367" s="4">
        <f t="shared" si="232"/>
        <v>-1.1884550084889534E-2</v>
      </c>
      <c r="AL367" s="4">
        <f t="shared" si="232"/>
        <v>1.6568047337278236E-2</v>
      </c>
      <c r="AM367" s="4">
        <f t="shared" si="232"/>
        <v>-5.9206631142694199E-4</v>
      </c>
      <c r="AN367" s="4">
        <f t="shared" si="232"/>
        <v>0</v>
      </c>
      <c r="AO367" s="4">
        <f t="shared" si="232"/>
        <v>-3.3388981636061077E-3</v>
      </c>
      <c r="AP367" s="4">
        <f t="shared" si="232"/>
        <v>5.1764705882353379E-3</v>
      </c>
      <c r="AQ367" s="4">
        <f t="shared" si="232"/>
        <v>-4.9382716049382047E-3</v>
      </c>
      <c r="AR367" s="4">
        <f t="shared" si="232"/>
        <v>3.8058991436726863E-3</v>
      </c>
      <c r="AS367" s="4">
        <f t="shared" si="232"/>
        <v>-1.025390625E-2</v>
      </c>
      <c r="AT367" s="4">
        <f t="shared" si="232"/>
        <v>-1.1757021554540392E-3</v>
      </c>
      <c r="AU367" s="4">
        <f t="shared" si="232"/>
        <v>-5.2895322939867651E-3</v>
      </c>
      <c r="AV367" s="4">
        <f t="shared" si="232"/>
        <v>-2.7036160865157033E-3</v>
      </c>
      <c r="AW367" s="4">
        <f t="shared" si="232"/>
        <v>9.6267772511848815E-3</v>
      </c>
      <c r="AX367" s="4">
        <f t="shared" si="232"/>
        <v>-5.7783820530251662E-3</v>
      </c>
      <c r="AY367" s="4">
        <f t="shared" si="232"/>
        <v>-2.5288002247823016E-3</v>
      </c>
      <c r="AZ367" s="4">
        <f t="shared" si="232"/>
        <v>2.7825342465754854E-3</v>
      </c>
      <c r="BA367" s="4">
        <f t="shared" si="232"/>
        <v>9.3728927848954813E-2</v>
      </c>
      <c r="BB367" s="4">
        <f t="shared" si="232"/>
        <v>9.4036697247706247E-2</v>
      </c>
      <c r="BC367" s="4">
        <f t="shared" si="232"/>
        <v>-1.3713080168776481E-2</v>
      </c>
      <c r="BD367" s="4">
        <f t="shared" si="232"/>
        <v>2.5602409638554313E-2</v>
      </c>
      <c r="BE367" s="4">
        <f t="shared" si="232"/>
        <v>-7.9491255961845475E-3</v>
      </c>
      <c r="BF367" s="4">
        <f t="shared" si="232"/>
        <v>-1.8065887353878818E-2</v>
      </c>
      <c r="BG367" s="4">
        <f t="shared" si="232"/>
        <v>1.1166253101736912E-2</v>
      </c>
      <c r="BH367" s="4">
        <f t="shared" si="232"/>
        <v>-4.1690462592804178E-2</v>
      </c>
      <c r="BI367" s="4">
        <f t="shared" si="232"/>
        <v>-1.8389865140988948E-2</v>
      </c>
      <c r="BJ367" s="4">
        <f t="shared" si="232"/>
        <v>-9.6153846153846256E-2</v>
      </c>
      <c r="BK367" s="4">
        <f t="shared" si="232"/>
        <v>-7.5650118203309802E-2</v>
      </c>
      <c r="BL367" s="4">
        <f t="shared" si="232"/>
        <v>-8.4632516703785354E-3</v>
      </c>
      <c r="BM367" s="4">
        <f t="shared" si="232"/>
        <v>-0.14083398898505117</v>
      </c>
      <c r="BN367" s="4">
        <f t="shared" si="232"/>
        <v>4.5200892857142794E-2</v>
      </c>
      <c r="BO367" s="4">
        <f t="shared" si="232"/>
        <v>-3.1507513330101711E-2</v>
      </c>
      <c r="BP367" s="4">
        <f t="shared" ref="BP367:CX367" si="233">BP114/BP113-1</f>
        <v>4.2593469001419582E-3</v>
      </c>
      <c r="BQ367" s="4">
        <f t="shared" si="233"/>
        <v>-3.3184428844926561E-2</v>
      </c>
      <c r="BR367" s="4">
        <f t="shared" si="233"/>
        <v>3.5220125786163514E-2</v>
      </c>
      <c r="BS367" s="4">
        <f t="shared" si="233"/>
        <v>1.6177957532861553E-2</v>
      </c>
      <c r="BT367" s="4">
        <f t="shared" si="233"/>
        <v>-2.3289665211062571E-2</v>
      </c>
      <c r="BU367" s="4">
        <f t="shared" si="233"/>
        <v>4.1518386714116229E-2</v>
      </c>
      <c r="BV367" s="4">
        <f t="shared" si="233"/>
        <v>3.687562856185056E-2</v>
      </c>
      <c r="BW367" s="4">
        <f t="shared" si="233"/>
        <v>-7.1310116086235498E-2</v>
      </c>
      <c r="BX367" s="4">
        <f t="shared" si="233"/>
        <v>-1.3966480446927276E-2</v>
      </c>
      <c r="BY367" s="4">
        <f t="shared" si="233"/>
        <v>5.2798310454065467E-2</v>
      </c>
      <c r="BZ367" s="4">
        <f t="shared" si="233"/>
        <v>-3.4996276991809294E-2</v>
      </c>
      <c r="CA367" s="4">
        <f t="shared" si="233"/>
        <v>4.1129831516352855E-2</v>
      </c>
      <c r="CB367" s="4">
        <f t="shared" si="233"/>
        <v>-3.6093418259023347E-2</v>
      </c>
      <c r="CC367" s="4">
        <f t="shared" si="233"/>
        <v>4.2990654205607548E-2</v>
      </c>
      <c r="CD367" s="4">
        <f t="shared" si="233"/>
        <v>-8.1460674157303403E-2</v>
      </c>
      <c r="CE367" s="4">
        <f t="shared" si="233"/>
        <v>2.7068437180796767E-2</v>
      </c>
      <c r="CF367" s="4">
        <f t="shared" si="233"/>
        <v>1.0210803689064685E-2</v>
      </c>
      <c r="CG367" s="4">
        <f t="shared" si="233"/>
        <v>-5.5745721271393656E-2</v>
      </c>
      <c r="CH367" s="4">
        <f t="shared" si="233"/>
        <v>-4.2801556420233422E-2</v>
      </c>
      <c r="CI367" s="4">
        <f t="shared" si="233"/>
        <v>1.298701298701288E-2</v>
      </c>
      <c r="CJ367" s="4">
        <f t="shared" si="233"/>
        <v>2.8928571428571415E-2</v>
      </c>
      <c r="CK367" s="4">
        <f t="shared" si="233"/>
        <v>-7.6185912793483412E-2</v>
      </c>
      <c r="CL367" s="4">
        <f t="shared" si="233"/>
        <v>9.7608589555897574E-4</v>
      </c>
      <c r="CM367" s="4">
        <f t="shared" si="233"/>
        <v>9.9140779907469501E-4</v>
      </c>
      <c r="CN367" s="4">
        <f t="shared" si="233"/>
        <v>3.463203463203457E-2</v>
      </c>
      <c r="CO367" s="4">
        <f t="shared" si="233"/>
        <v>9.811320754716979E-2</v>
      </c>
      <c r="CP367" s="4">
        <f t="shared" si="233"/>
        <v>-1.5159171298635754E-2</v>
      </c>
      <c r="CQ367" s="4">
        <f t="shared" si="233"/>
        <v>-5.3327041057102509E-2</v>
      </c>
      <c r="CR367" s="4">
        <f t="shared" si="233"/>
        <v>3.0214424951267027E-2</v>
      </c>
      <c r="CS367" s="4">
        <f t="shared" si="233"/>
        <v>4.5855379188712853E-3</v>
      </c>
      <c r="CT367" s="4">
        <f t="shared" si="233"/>
        <v>-2.777777777777779E-2</v>
      </c>
      <c r="CU367" s="4">
        <f t="shared" si="233"/>
        <v>-3.360151443445325E-2</v>
      </c>
      <c r="CV367" s="4">
        <f t="shared" si="233"/>
        <v>1.5105740181268867E-2</v>
      </c>
      <c r="CW367" s="4">
        <f t="shared" si="233"/>
        <v>-7.8291814946619298E-2</v>
      </c>
      <c r="CX367" s="4">
        <f t="shared" si="233"/>
        <v>-4.6927914852443298E-2</v>
      </c>
    </row>
    <row r="368" spans="2:102" x14ac:dyDescent="0.35">
      <c r="B368" s="3">
        <f t="shared" si="142"/>
        <v>112</v>
      </c>
      <c r="C368" s="4">
        <f t="shared" si="143"/>
        <v>-3.493013972055925E-3</v>
      </c>
      <c r="D368" s="4">
        <f t="shared" ref="D368:BO368" si="234">D115/D114-1</f>
        <v>-2.6109660574412663E-3</v>
      </c>
      <c r="E368" s="4">
        <f t="shared" si="234"/>
        <v>3.7533512064342744E-3</v>
      </c>
      <c r="F368" s="4">
        <f t="shared" si="234"/>
        <v>-1.754385964912264E-2</v>
      </c>
      <c r="G368" s="4">
        <f t="shared" si="234"/>
        <v>-4.0816326530612734E-3</v>
      </c>
      <c r="H368" s="4">
        <f t="shared" si="234"/>
        <v>-1.1603375527426296E-2</v>
      </c>
      <c r="I368" s="4">
        <f t="shared" si="234"/>
        <v>-9.5522388059701147E-3</v>
      </c>
      <c r="J368" s="4">
        <f t="shared" si="234"/>
        <v>-7.029053420805953E-3</v>
      </c>
      <c r="K368" s="4">
        <f t="shared" si="234"/>
        <v>-1.0900745840504933E-2</v>
      </c>
      <c r="L368" s="4">
        <f t="shared" si="234"/>
        <v>0</v>
      </c>
      <c r="M368" s="4">
        <f t="shared" si="234"/>
        <v>-1.505570611261775E-3</v>
      </c>
      <c r="N368" s="4">
        <f t="shared" si="234"/>
        <v>0</v>
      </c>
      <c r="O368" s="4">
        <f t="shared" si="234"/>
        <v>1.2064343163538771E-2</v>
      </c>
      <c r="P368" s="4">
        <f t="shared" si="234"/>
        <v>-3.6877688998154801E-3</v>
      </c>
      <c r="Q368" s="4">
        <f t="shared" si="234"/>
        <v>3.9497307001794546E-3</v>
      </c>
      <c r="R368" s="4">
        <f t="shared" si="234"/>
        <v>4.4427989633468723E-3</v>
      </c>
      <c r="S368" s="4">
        <f t="shared" si="234"/>
        <v>4.7258979206050711E-3</v>
      </c>
      <c r="T368" s="4">
        <f t="shared" si="234"/>
        <v>-6.3492063492063266E-3</v>
      </c>
      <c r="U368" s="4">
        <f t="shared" si="234"/>
        <v>3.8986354775829568E-3</v>
      </c>
      <c r="V368" s="4">
        <f t="shared" si="234"/>
        <v>-2.7288514016372556E-3</v>
      </c>
      <c r="W368" s="4">
        <f t="shared" si="234"/>
        <v>1.3063357282820931E-3</v>
      </c>
      <c r="X368" s="4">
        <f t="shared" si="234"/>
        <v>0</v>
      </c>
      <c r="Y368" s="4">
        <f t="shared" si="234"/>
        <v>6.6889632107021146E-3</v>
      </c>
      <c r="Z368" s="4">
        <f t="shared" si="234"/>
        <v>-6.0544904137235234E-3</v>
      </c>
      <c r="AA368" s="4">
        <f t="shared" si="234"/>
        <v>-6.6225165562914245E-3</v>
      </c>
      <c r="AB368" s="4">
        <f t="shared" si="234"/>
        <v>4.3469261022561767E-3</v>
      </c>
      <c r="AC368" s="4">
        <f t="shared" si="234"/>
        <v>0</v>
      </c>
      <c r="AD368" s="4">
        <f t="shared" si="234"/>
        <v>-1.2019230769230171E-3</v>
      </c>
      <c r="AE368" s="4">
        <f t="shared" si="234"/>
        <v>-4.731861198738252E-3</v>
      </c>
      <c r="AF368" s="4">
        <f t="shared" si="234"/>
        <v>-1.0788690476190466E-2</v>
      </c>
      <c r="AG368" s="4">
        <f t="shared" si="234"/>
        <v>1.1632415664986073E-3</v>
      </c>
      <c r="AH368" s="4">
        <f t="shared" si="234"/>
        <v>4.5180722891566827E-3</v>
      </c>
      <c r="AI368" s="4">
        <f t="shared" si="234"/>
        <v>-9.6618357487922024E-3</v>
      </c>
      <c r="AJ368" s="4">
        <f t="shared" si="234"/>
        <v>1.5060240963855609E-3</v>
      </c>
      <c r="AK368" s="4">
        <f t="shared" si="234"/>
        <v>-6.8728522336780618E-4</v>
      </c>
      <c r="AL368" s="4">
        <f t="shared" si="234"/>
        <v>9.3131548311990997E-3</v>
      </c>
      <c r="AM368" s="4">
        <f t="shared" si="234"/>
        <v>2.3696682464455776E-3</v>
      </c>
      <c r="AN368" s="4">
        <f t="shared" si="234"/>
        <v>8.1499592502032314E-4</v>
      </c>
      <c r="AO368" s="4">
        <f t="shared" si="234"/>
        <v>0</v>
      </c>
      <c r="AP368" s="4">
        <f t="shared" si="234"/>
        <v>-3.2771535580524702E-3</v>
      </c>
      <c r="AQ368" s="4">
        <f t="shared" si="234"/>
        <v>-4.9627791563277013E-3</v>
      </c>
      <c r="AR368" s="4">
        <f t="shared" si="234"/>
        <v>-9.28909952606638E-3</v>
      </c>
      <c r="AS368" s="4">
        <f t="shared" si="234"/>
        <v>-6.4134188455845509E-3</v>
      </c>
      <c r="AT368" s="4">
        <f t="shared" si="234"/>
        <v>-1.0332199843055112E-2</v>
      </c>
      <c r="AU368" s="4">
        <f t="shared" si="234"/>
        <v>-4.7579065211305061E-3</v>
      </c>
      <c r="AV368" s="4">
        <f t="shared" si="234"/>
        <v>5.4218908844458902E-3</v>
      </c>
      <c r="AW368" s="4">
        <f t="shared" si="234"/>
        <v>-1.1735367463693303E-3</v>
      </c>
      <c r="AX368" s="4">
        <f t="shared" si="234"/>
        <v>-7.1794871794872428E-3</v>
      </c>
      <c r="AY368" s="4">
        <f t="shared" si="234"/>
        <v>-2.8169014084500343E-4</v>
      </c>
      <c r="AZ368" s="4">
        <f t="shared" si="234"/>
        <v>3.4151547491994005E-3</v>
      </c>
      <c r="BA368" s="4">
        <f t="shared" si="234"/>
        <v>-7.4599260172626303E-2</v>
      </c>
      <c r="BB368" s="4">
        <f t="shared" si="234"/>
        <v>4.8218029350104885E-2</v>
      </c>
      <c r="BC368" s="4">
        <f t="shared" si="234"/>
        <v>-9.0909090909090384E-3</v>
      </c>
      <c r="BD368" s="4">
        <f t="shared" si="234"/>
        <v>-4.9926578560939738E-2</v>
      </c>
      <c r="BE368" s="4">
        <f t="shared" si="234"/>
        <v>-1.7094017094017144E-2</v>
      </c>
      <c r="BF368" s="4">
        <f t="shared" si="234"/>
        <v>2.1645021645020357E-3</v>
      </c>
      <c r="BG368" s="4">
        <f t="shared" si="234"/>
        <v>-3.2515337423312918E-2</v>
      </c>
      <c r="BH368" s="4">
        <f t="shared" si="234"/>
        <v>-6.5554231227651361E-3</v>
      </c>
      <c r="BI368" s="4">
        <f t="shared" si="234"/>
        <v>2.6644462947543746E-2</v>
      </c>
      <c r="BJ368" s="4">
        <f t="shared" si="234"/>
        <v>4.2553191489361764E-2</v>
      </c>
      <c r="BK368" s="4">
        <f t="shared" si="234"/>
        <v>0.15409207161125327</v>
      </c>
      <c r="BL368" s="4">
        <f t="shared" si="234"/>
        <v>2.3360287511230871E-2</v>
      </c>
      <c r="BM368" s="4">
        <f t="shared" si="234"/>
        <v>5.3113553113553147E-2</v>
      </c>
      <c r="BN368" s="4">
        <f t="shared" si="234"/>
        <v>-8.2754938601174666E-2</v>
      </c>
      <c r="BO368" s="4">
        <f t="shared" si="234"/>
        <v>-1.5015015015015232E-3</v>
      </c>
      <c r="BP368" s="4">
        <f t="shared" ref="BP368:CX368" si="235">BP115/BP114-1</f>
        <v>-1.6965127238454225E-2</v>
      </c>
      <c r="BQ368" s="4">
        <f t="shared" si="235"/>
        <v>-1.8481848184818572E-2</v>
      </c>
      <c r="BR368" s="4">
        <f t="shared" si="235"/>
        <v>-2.004860267314712E-2</v>
      </c>
      <c r="BS368" s="4">
        <f t="shared" si="235"/>
        <v>-2.9850746268658135E-3</v>
      </c>
      <c r="BT368" s="4">
        <f t="shared" si="235"/>
        <v>-5.2160953800298726E-3</v>
      </c>
      <c r="BU368" s="4">
        <f t="shared" si="235"/>
        <v>-6.548974943052388E-2</v>
      </c>
      <c r="BV368" s="4">
        <f t="shared" si="235"/>
        <v>-6.4662140316844585E-3</v>
      </c>
      <c r="BW368" s="4">
        <f t="shared" si="235"/>
        <v>-3.035714285714286E-2</v>
      </c>
      <c r="BX368" s="4">
        <f t="shared" si="235"/>
        <v>1.780655605018211E-2</v>
      </c>
      <c r="BY368" s="4">
        <f t="shared" si="235"/>
        <v>-3.9117352056168508E-2</v>
      </c>
      <c r="BZ368" s="4">
        <f t="shared" si="235"/>
        <v>2.8549382716049232E-2</v>
      </c>
      <c r="CA368" s="4">
        <f t="shared" si="235"/>
        <v>-1.1423131841980072E-2</v>
      </c>
      <c r="CB368" s="4">
        <f t="shared" si="235"/>
        <v>-5.506607929516294E-4</v>
      </c>
      <c r="CC368" s="4">
        <f t="shared" si="235"/>
        <v>2.8673835125448077E-2</v>
      </c>
      <c r="CD368" s="4">
        <f t="shared" si="235"/>
        <v>7.3394495412844041E-2</v>
      </c>
      <c r="CE368" s="4">
        <f t="shared" si="235"/>
        <v>-6.414719045251116E-2</v>
      </c>
      <c r="CF368" s="4">
        <f t="shared" si="235"/>
        <v>-8.1512879034887353E-3</v>
      </c>
      <c r="CG368" s="4">
        <f t="shared" si="235"/>
        <v>4.4018643190057105E-2</v>
      </c>
      <c r="CH368" s="4">
        <f t="shared" si="235"/>
        <v>3.5569105691057867E-3</v>
      </c>
      <c r="CI368" s="4">
        <f t="shared" si="235"/>
        <v>-3.8461538461538436E-2</v>
      </c>
      <c r="CJ368" s="4">
        <f t="shared" si="235"/>
        <v>-1.110725442554672E-2</v>
      </c>
      <c r="CK368" s="4">
        <f t="shared" si="235"/>
        <v>1.5041493775933557E-2</v>
      </c>
      <c r="CL368" s="4">
        <f t="shared" si="235"/>
        <v>-1.9990248659190635E-2</v>
      </c>
      <c r="CM368" s="4">
        <f t="shared" si="235"/>
        <v>-1.7827665896335443E-2</v>
      </c>
      <c r="CN368" s="4">
        <f t="shared" si="235"/>
        <v>-1.67364016736401E-2</v>
      </c>
      <c r="CO368" s="4">
        <f t="shared" si="235"/>
        <v>-9.1638029782359354E-3</v>
      </c>
      <c r="CP368" s="4">
        <f t="shared" si="235"/>
        <v>1.334017444843516E-2</v>
      </c>
      <c r="CQ368" s="4">
        <f t="shared" si="235"/>
        <v>8.4745762711864181E-3</v>
      </c>
      <c r="CR368" s="4">
        <f t="shared" si="235"/>
        <v>-1.1352885525071077E-2</v>
      </c>
      <c r="CS368" s="4">
        <f t="shared" si="235"/>
        <v>-5.9691011235954994E-2</v>
      </c>
      <c r="CT368" s="4">
        <f t="shared" si="235"/>
        <v>2.6666666666666838E-2</v>
      </c>
      <c r="CU368" s="4">
        <f t="shared" si="235"/>
        <v>3.5259549461312378E-2</v>
      </c>
      <c r="CV368" s="4">
        <f t="shared" si="235"/>
        <v>-3.5714285714285587E-2</v>
      </c>
      <c r="CW368" s="4">
        <f t="shared" si="235"/>
        <v>0</v>
      </c>
      <c r="CX368" s="4">
        <f t="shared" si="235"/>
        <v>-6.5989847715735017E-3</v>
      </c>
    </row>
    <row r="369" spans="2:102" x14ac:dyDescent="0.35">
      <c r="B369" s="3">
        <f t="shared" si="142"/>
        <v>113</v>
      </c>
      <c r="C369" s="4">
        <f t="shared" si="143"/>
        <v>7.5112669003505328E-3</v>
      </c>
      <c r="D369" s="4">
        <f t="shared" ref="D369:BO369" si="236">D116/D115-1</f>
        <v>-5.2356020942407877E-3</v>
      </c>
      <c r="E369" s="4">
        <f t="shared" si="236"/>
        <v>-3.739316239316226E-3</v>
      </c>
      <c r="F369" s="4">
        <f t="shared" si="236"/>
        <v>0</v>
      </c>
      <c r="G369" s="4">
        <f t="shared" si="236"/>
        <v>4.098360655737876E-3</v>
      </c>
      <c r="H369" s="4">
        <f t="shared" si="236"/>
        <v>1.0672358591250486E-3</v>
      </c>
      <c r="I369" s="4">
        <f t="shared" si="236"/>
        <v>-1.1452682338758402E-2</v>
      </c>
      <c r="J369" s="4">
        <f t="shared" si="236"/>
        <v>7.0788107597923311E-3</v>
      </c>
      <c r="K369" s="4">
        <f t="shared" si="236"/>
        <v>-2.9002320185612662E-3</v>
      </c>
      <c r="L369" s="4">
        <f t="shared" si="236"/>
        <v>9.8684210526314153E-3</v>
      </c>
      <c r="M369" s="4">
        <f t="shared" si="236"/>
        <v>-1.5078407720143794E-3</v>
      </c>
      <c r="N369" s="4">
        <f t="shared" si="236"/>
        <v>0</v>
      </c>
      <c r="O369" s="4">
        <f t="shared" si="236"/>
        <v>5.2980132450330952E-3</v>
      </c>
      <c r="P369" s="4">
        <f t="shared" si="236"/>
        <v>1.2954966070326979E-2</v>
      </c>
      <c r="Q369" s="4">
        <f t="shared" si="236"/>
        <v>5.7224606580830173E-3</v>
      </c>
      <c r="R369" s="4">
        <f t="shared" si="236"/>
        <v>4.0545521562844744E-3</v>
      </c>
      <c r="S369" s="4">
        <f t="shared" si="236"/>
        <v>3.1357792411412788E-4</v>
      </c>
      <c r="T369" s="4">
        <f t="shared" si="236"/>
        <v>3.5942492012779326E-3</v>
      </c>
      <c r="U369" s="4">
        <f t="shared" si="236"/>
        <v>-5.8252427184466438E-3</v>
      </c>
      <c r="V369" s="4">
        <f t="shared" si="236"/>
        <v>-2.4875621890563249E-4</v>
      </c>
      <c r="W369" s="4">
        <f t="shared" si="236"/>
        <v>-1.3046314416177429E-3</v>
      </c>
      <c r="X369" s="4">
        <f t="shared" si="236"/>
        <v>0</v>
      </c>
      <c r="Y369" s="4">
        <f t="shared" si="236"/>
        <v>-2.1594684385382035E-2</v>
      </c>
      <c r="Z369" s="4">
        <f t="shared" si="236"/>
        <v>9.1370558375634126E-3</v>
      </c>
      <c r="AA369" s="4">
        <f t="shared" si="236"/>
        <v>-1.1666666666666714E-2</v>
      </c>
      <c r="AB369" s="4">
        <f t="shared" si="236"/>
        <v>1.2159934047815346E-2</v>
      </c>
      <c r="AC369" s="4">
        <f t="shared" si="236"/>
        <v>2.7758501040944239E-3</v>
      </c>
      <c r="AD369" s="4">
        <f t="shared" si="236"/>
        <v>-1.8050541516245744E-3</v>
      </c>
      <c r="AE369" s="4">
        <f t="shared" si="236"/>
        <v>-1.7432646592709933E-2</v>
      </c>
      <c r="AF369" s="4">
        <f t="shared" si="236"/>
        <v>4.8890560361036783E-3</v>
      </c>
      <c r="AG369" s="4">
        <f t="shared" si="236"/>
        <v>1.6653756777691653E-2</v>
      </c>
      <c r="AH369" s="4">
        <f t="shared" si="236"/>
        <v>9.4952523738129901E-3</v>
      </c>
      <c r="AI369" s="4">
        <f t="shared" si="236"/>
        <v>0</v>
      </c>
      <c r="AJ369" s="4">
        <f t="shared" si="236"/>
        <v>-9.0225563909774875E-3</v>
      </c>
      <c r="AK369" s="4">
        <f t="shared" si="236"/>
        <v>1.1004126547455195E-2</v>
      </c>
      <c r="AL369" s="4">
        <f t="shared" si="236"/>
        <v>-1.1534025374855261E-3</v>
      </c>
      <c r="AM369" s="4">
        <f t="shared" si="236"/>
        <v>-1.7730496453901567E-3</v>
      </c>
      <c r="AN369" s="4">
        <f t="shared" si="236"/>
        <v>-1.2214983713354943E-2</v>
      </c>
      <c r="AO369" s="4">
        <f t="shared" si="236"/>
        <v>3.7688442211054607E-3</v>
      </c>
      <c r="AP369" s="4">
        <f t="shared" si="236"/>
        <v>-1.8788163457021945E-3</v>
      </c>
      <c r="AQ369" s="4">
        <f t="shared" si="236"/>
        <v>-2.4937655860348684E-3</v>
      </c>
      <c r="AR369" s="4">
        <f t="shared" si="236"/>
        <v>-6.6972828166858012E-3</v>
      </c>
      <c r="AS369" s="4">
        <f t="shared" si="236"/>
        <v>2.9791459781529639E-3</v>
      </c>
      <c r="AT369" s="4">
        <f t="shared" si="236"/>
        <v>-6.6076384300250979E-4</v>
      </c>
      <c r="AU369" s="4">
        <f t="shared" si="236"/>
        <v>-4.4994375703037992E-3</v>
      </c>
      <c r="AV369" s="4">
        <f t="shared" si="236"/>
        <v>-2.0222446916077219E-3</v>
      </c>
      <c r="AW369" s="4">
        <f t="shared" si="236"/>
        <v>1.4686444411804445E-4</v>
      </c>
      <c r="AX369" s="4">
        <f t="shared" si="236"/>
        <v>-9.2975206611569661E-3</v>
      </c>
      <c r="AY369" s="4">
        <f t="shared" si="236"/>
        <v>1.972386587771191E-2</v>
      </c>
      <c r="AZ369" s="4">
        <f t="shared" si="236"/>
        <v>8.50882790895513E-4</v>
      </c>
      <c r="BA369" s="4">
        <f t="shared" si="236"/>
        <v>4.0639573617588187E-2</v>
      </c>
      <c r="BB369" s="4">
        <f t="shared" si="236"/>
        <v>-4.0000000000000036E-2</v>
      </c>
      <c r="BC369" s="4">
        <f t="shared" si="236"/>
        <v>7.0156502968159451E-3</v>
      </c>
      <c r="BD369" s="4">
        <f t="shared" si="236"/>
        <v>6.8778979907264448E-2</v>
      </c>
      <c r="BE369" s="4">
        <f t="shared" si="236"/>
        <v>3.5869565217391264E-2</v>
      </c>
      <c r="BF369" s="4">
        <f t="shared" si="236"/>
        <v>-7.5593952483801186E-3</v>
      </c>
      <c r="BG369" s="4">
        <f t="shared" si="236"/>
        <v>1.6487000634115567E-2</v>
      </c>
      <c r="BH369" s="4">
        <f t="shared" si="236"/>
        <v>1.7996400719855199E-3</v>
      </c>
      <c r="BI369" s="4">
        <f t="shared" si="236"/>
        <v>-3.6901865369018627E-2</v>
      </c>
      <c r="BJ369" s="4">
        <f t="shared" si="236"/>
        <v>8.163265306122458E-2</v>
      </c>
      <c r="BK369" s="4">
        <f t="shared" si="236"/>
        <v>-3.6565096952908549E-2</v>
      </c>
      <c r="BL369" s="4">
        <f t="shared" si="236"/>
        <v>-3.5557506584723564E-2</v>
      </c>
      <c r="BM369" s="4">
        <f t="shared" si="236"/>
        <v>-9.6521739130434714E-2</v>
      </c>
      <c r="BN369" s="4">
        <f t="shared" si="236"/>
        <v>-2.9103608847497076E-2</v>
      </c>
      <c r="BO369" s="4">
        <f t="shared" si="236"/>
        <v>1.4536340852130181E-2</v>
      </c>
      <c r="BP369" s="4">
        <f t="shared" ref="BP369:CX369" si="237">BP116/BP115-1</f>
        <v>2.9721955896452545E-2</v>
      </c>
      <c r="BQ369" s="4">
        <f t="shared" si="237"/>
        <v>-2.0174848688634728E-2</v>
      </c>
      <c r="BR369" s="4">
        <f t="shared" si="237"/>
        <v>-2.2318660880347174E-2</v>
      </c>
      <c r="BS369" s="4">
        <f t="shared" si="237"/>
        <v>1.9960079840319889E-3</v>
      </c>
      <c r="BT369" s="4">
        <f t="shared" si="237"/>
        <v>1.4981273408238849E-3</v>
      </c>
      <c r="BU369" s="4">
        <f t="shared" si="237"/>
        <v>-8.897014015844007E-2</v>
      </c>
      <c r="BV369" s="4">
        <f t="shared" si="237"/>
        <v>2.6033192320207288E-3</v>
      </c>
      <c r="BW369" s="4">
        <f t="shared" si="237"/>
        <v>3.7200736648250521E-2</v>
      </c>
      <c r="BX369" s="4">
        <f t="shared" si="237"/>
        <v>-1.4711729622266301E-2</v>
      </c>
      <c r="BY369" s="4">
        <f t="shared" si="237"/>
        <v>-1.0438413361169019E-2</v>
      </c>
      <c r="BZ369" s="4">
        <f t="shared" si="237"/>
        <v>-3.7509377344336126E-2</v>
      </c>
      <c r="CA369" s="4">
        <f t="shared" si="237"/>
        <v>-6.6441983630235901E-2</v>
      </c>
      <c r="CB369" s="4">
        <f t="shared" si="237"/>
        <v>1.8732782369146106E-2</v>
      </c>
      <c r="CC369" s="4">
        <f t="shared" si="237"/>
        <v>-6.8379790940766516E-2</v>
      </c>
      <c r="CD369" s="4">
        <f t="shared" si="237"/>
        <v>-1.1396011396011319E-2</v>
      </c>
      <c r="CE369" s="4">
        <f t="shared" si="237"/>
        <v>2.0191285866099751E-2</v>
      </c>
      <c r="CF369" s="4">
        <f t="shared" si="237"/>
        <v>-9.8619329388560661E-3</v>
      </c>
      <c r="CG369" s="4">
        <f t="shared" si="237"/>
        <v>-3.472222222222221E-2</v>
      </c>
      <c r="CH369" s="4">
        <f t="shared" si="237"/>
        <v>-3.3417721518987364E-2</v>
      </c>
      <c r="CI369" s="4">
        <f t="shared" si="237"/>
        <v>6.4000000000000057E-2</v>
      </c>
      <c r="CJ369" s="4">
        <f t="shared" si="237"/>
        <v>-6.8445068445068369E-2</v>
      </c>
      <c r="CK369" s="4">
        <f t="shared" si="237"/>
        <v>-2.7082268778742979E-2</v>
      </c>
      <c r="CL369" s="4">
        <f t="shared" si="237"/>
        <v>1.9402985074626677E-2</v>
      </c>
      <c r="CM369" s="4">
        <f t="shared" si="237"/>
        <v>5.3445378151260492E-2</v>
      </c>
      <c r="CN369" s="4">
        <f t="shared" si="237"/>
        <v>3.4042553191488967E-3</v>
      </c>
      <c r="CO369" s="4">
        <f t="shared" si="237"/>
        <v>-0.1375722543352601</v>
      </c>
      <c r="CP369" s="4">
        <f t="shared" si="237"/>
        <v>-4.4556962025316449E-2</v>
      </c>
      <c r="CQ369" s="4">
        <f t="shared" si="237"/>
        <v>-1.9772614928324383E-2</v>
      </c>
      <c r="CR369" s="4">
        <f t="shared" si="237"/>
        <v>6.2200956937801255E-3</v>
      </c>
      <c r="CS369" s="4">
        <f t="shared" si="237"/>
        <v>6.9081404032860227E-2</v>
      </c>
      <c r="CT369" s="4">
        <f t="shared" si="237"/>
        <v>-1.1750154607297558E-2</v>
      </c>
      <c r="CU369" s="4">
        <f t="shared" si="237"/>
        <v>8.9877010406811397E-3</v>
      </c>
      <c r="CV369" s="4">
        <f t="shared" si="237"/>
        <v>-1.5432098765432167E-2</v>
      </c>
      <c r="CW369" s="4">
        <f t="shared" si="237"/>
        <v>2.316602316602312E-2</v>
      </c>
      <c r="CX369" s="4">
        <f t="shared" si="237"/>
        <v>-2.0439448134900173E-3</v>
      </c>
    </row>
    <row r="370" spans="2:102" x14ac:dyDescent="0.35">
      <c r="B370" s="3">
        <f t="shared" si="142"/>
        <v>114</v>
      </c>
      <c r="C370" s="4">
        <f t="shared" si="143"/>
        <v>-1.3419483101391627E-2</v>
      </c>
      <c r="D370" s="4">
        <f t="shared" ref="D370:BO370" si="238">D117/D116-1</f>
        <v>-2.6315789473683182E-3</v>
      </c>
      <c r="E370" s="4">
        <f t="shared" si="238"/>
        <v>0</v>
      </c>
      <c r="F370" s="4">
        <f t="shared" si="238"/>
        <v>-1.7857142857142905E-2</v>
      </c>
      <c r="G370" s="4">
        <f t="shared" si="238"/>
        <v>0</v>
      </c>
      <c r="H370" s="4">
        <f t="shared" si="238"/>
        <v>1.1727078891258014E-2</v>
      </c>
      <c r="I370" s="4">
        <f t="shared" si="238"/>
        <v>-1.0365853658536484E-2</v>
      </c>
      <c r="J370" s="4">
        <f t="shared" si="238"/>
        <v>-7.9662605435800726E-3</v>
      </c>
      <c r="K370" s="4">
        <f t="shared" si="238"/>
        <v>3.4904013961605251E-3</v>
      </c>
      <c r="L370" s="4">
        <f t="shared" si="238"/>
        <v>0</v>
      </c>
      <c r="M370" s="4">
        <f t="shared" si="238"/>
        <v>-1.8121413470251202E-3</v>
      </c>
      <c r="N370" s="4">
        <f t="shared" si="238"/>
        <v>0</v>
      </c>
      <c r="O370" s="4">
        <f t="shared" si="238"/>
        <v>2.6350461133071157E-3</v>
      </c>
      <c r="P370" s="4">
        <f t="shared" si="238"/>
        <v>-8.5261875761266648E-3</v>
      </c>
      <c r="Q370" s="4">
        <f t="shared" si="238"/>
        <v>4.6230440967283126E-3</v>
      </c>
      <c r="R370" s="4">
        <f t="shared" si="238"/>
        <v>-1.1380323054331787E-2</v>
      </c>
      <c r="S370" s="4">
        <f t="shared" si="238"/>
        <v>0</v>
      </c>
      <c r="T370" s="4">
        <f t="shared" si="238"/>
        <v>-1.8702745722244285E-2</v>
      </c>
      <c r="U370" s="4">
        <f t="shared" si="238"/>
        <v>0</v>
      </c>
      <c r="V370" s="4">
        <f t="shared" si="238"/>
        <v>-2.985817367504251E-3</v>
      </c>
      <c r="W370" s="4">
        <f t="shared" si="238"/>
        <v>1.3063357282821597E-2</v>
      </c>
      <c r="X370" s="4">
        <f t="shared" si="238"/>
        <v>0</v>
      </c>
      <c r="Y370" s="4">
        <f t="shared" si="238"/>
        <v>1.1884550084889645E-2</v>
      </c>
      <c r="Z370" s="4">
        <f t="shared" si="238"/>
        <v>-1.006036217303774E-3</v>
      </c>
      <c r="AA370" s="4">
        <f t="shared" si="238"/>
        <v>-5.0590219224282418E-3</v>
      </c>
      <c r="AB370" s="4">
        <f t="shared" si="238"/>
        <v>-8.7558542048462584E-3</v>
      </c>
      <c r="AC370" s="4">
        <f t="shared" si="238"/>
        <v>2.7681660899654403E-3</v>
      </c>
      <c r="AD370" s="4">
        <f t="shared" si="238"/>
        <v>1.2055455093429313E-3</v>
      </c>
      <c r="AE370" s="4">
        <f t="shared" si="238"/>
        <v>4.8387096774193949E-3</v>
      </c>
      <c r="AF370" s="4">
        <f t="shared" si="238"/>
        <v>2.6197604790418882E-3</v>
      </c>
      <c r="AG370" s="4">
        <f t="shared" si="238"/>
        <v>7.6190476190476364E-3</v>
      </c>
      <c r="AH370" s="4">
        <f t="shared" si="238"/>
        <v>1.6336633663366351E-2</v>
      </c>
      <c r="AI370" s="4">
        <f t="shared" si="238"/>
        <v>1.6260162601626771E-3</v>
      </c>
      <c r="AJ370" s="4">
        <f t="shared" si="238"/>
        <v>-1.5174506828528056E-2</v>
      </c>
      <c r="AK370" s="4">
        <f t="shared" si="238"/>
        <v>-5.4421768707483276E-3</v>
      </c>
      <c r="AL370" s="4">
        <f t="shared" si="238"/>
        <v>3.4642032332563577E-3</v>
      </c>
      <c r="AM370" s="4">
        <f t="shared" si="238"/>
        <v>1.7761989342806039E-3</v>
      </c>
      <c r="AN370" s="4">
        <f t="shared" si="238"/>
        <v>-9.0684253915912505E-3</v>
      </c>
      <c r="AO370" s="4">
        <f t="shared" si="238"/>
        <v>1.6687526074261605E-3</v>
      </c>
      <c r="AP370" s="4">
        <f t="shared" si="238"/>
        <v>6.117647058823561E-3</v>
      </c>
      <c r="AQ370" s="4">
        <f t="shared" si="238"/>
        <v>-2.4999999999999467E-3</v>
      </c>
      <c r="AR370" s="4">
        <f t="shared" si="238"/>
        <v>-4.8160277403197504E-3</v>
      </c>
      <c r="AS370" s="4">
        <f t="shared" si="238"/>
        <v>-3.4653465346534684E-3</v>
      </c>
      <c r="AT370" s="4">
        <f t="shared" si="238"/>
        <v>-8.1988891827559085E-3</v>
      </c>
      <c r="AU370" s="4">
        <f t="shared" si="238"/>
        <v>3.6723163841809736E-3</v>
      </c>
      <c r="AV370" s="4">
        <f t="shared" si="238"/>
        <v>3.3772374197906796E-3</v>
      </c>
      <c r="AW370" s="4">
        <f t="shared" si="238"/>
        <v>-6.3142437591775513E-3</v>
      </c>
      <c r="AX370" s="4">
        <f t="shared" si="238"/>
        <v>3.823427181091299E-3</v>
      </c>
      <c r="AY370" s="4">
        <f t="shared" si="238"/>
        <v>-6.9079856313898347E-3</v>
      </c>
      <c r="AZ370" s="4">
        <f t="shared" si="238"/>
        <v>-9.3517534537724822E-3</v>
      </c>
      <c r="BA370" s="4">
        <f t="shared" si="238"/>
        <v>-2.8169014084507005E-2</v>
      </c>
      <c r="BB370" s="4">
        <f t="shared" si="238"/>
        <v>3.4375000000000044E-2</v>
      </c>
      <c r="BC370" s="4">
        <f t="shared" si="238"/>
        <v>-6.5380493033226128E-2</v>
      </c>
      <c r="BD370" s="4">
        <f t="shared" si="238"/>
        <v>-6.5075921908893775E-2</v>
      </c>
      <c r="BE370" s="4">
        <f t="shared" si="238"/>
        <v>-3.2004197271773283E-2</v>
      </c>
      <c r="BF370" s="4">
        <f t="shared" si="238"/>
        <v>3.9173014145810869E-2</v>
      </c>
      <c r="BG370" s="4">
        <f t="shared" si="238"/>
        <v>-9.9812850904554828E-3</v>
      </c>
      <c r="BH370" s="4">
        <f t="shared" si="238"/>
        <v>-2.3952095808382756E-3</v>
      </c>
      <c r="BI370" s="4">
        <f t="shared" si="238"/>
        <v>-7.1578947368421408E-3</v>
      </c>
      <c r="BJ370" s="4">
        <f t="shared" si="238"/>
        <v>0</v>
      </c>
      <c r="BK370" s="4">
        <f t="shared" si="238"/>
        <v>-5.7504312823462023E-3</v>
      </c>
      <c r="BL370" s="4">
        <f t="shared" si="238"/>
        <v>1.9572143832498945E-2</v>
      </c>
      <c r="BM370" s="4">
        <f t="shared" si="238"/>
        <v>8.8546679499518666E-2</v>
      </c>
      <c r="BN370" s="4">
        <f t="shared" si="238"/>
        <v>5.2158273381295084E-2</v>
      </c>
      <c r="BO370" s="4">
        <f t="shared" si="238"/>
        <v>-2.9644268774703386E-3</v>
      </c>
      <c r="BP370" s="4">
        <f t="shared" ref="BP370:CX370" si="239">BP117/BP116-1</f>
        <v>-2.2346368715083775E-2</v>
      </c>
      <c r="BQ370" s="4">
        <f t="shared" si="239"/>
        <v>3.4317089910775644E-2</v>
      </c>
      <c r="BR370" s="4">
        <f t="shared" si="239"/>
        <v>3.1071655041217561E-2</v>
      </c>
      <c r="BS370" s="4">
        <f t="shared" si="239"/>
        <v>1.4940239043824688E-2</v>
      </c>
      <c r="BT370" s="4">
        <f t="shared" si="239"/>
        <v>-2.505609573672396E-2</v>
      </c>
      <c r="BU370" s="4">
        <f t="shared" si="239"/>
        <v>3.0769230769230882E-2</v>
      </c>
      <c r="BV370" s="4">
        <f t="shared" si="239"/>
        <v>-1.4281077572216749E-2</v>
      </c>
      <c r="BW370" s="4">
        <f t="shared" si="239"/>
        <v>6.6761363636363535E-2</v>
      </c>
      <c r="BX370" s="4">
        <f t="shared" si="239"/>
        <v>-1.4527845036319542E-2</v>
      </c>
      <c r="BY370" s="4">
        <f t="shared" si="239"/>
        <v>-2.1097046413502185E-2</v>
      </c>
      <c r="BZ370" s="4">
        <f t="shared" si="239"/>
        <v>1.8706157443491911E-2</v>
      </c>
      <c r="CA370" s="4">
        <f t="shared" si="239"/>
        <v>0.10830324909747291</v>
      </c>
      <c r="CB370" s="4">
        <f t="shared" si="239"/>
        <v>-1.1357490535424453E-2</v>
      </c>
      <c r="CC370" s="4">
        <f t="shared" si="239"/>
        <v>9.3034128097241542E-2</v>
      </c>
      <c r="CD370" s="4">
        <f t="shared" si="239"/>
        <v>-5.3314121037464024E-2</v>
      </c>
      <c r="CE370" s="4">
        <f t="shared" si="239"/>
        <v>1.9791666666666652E-2</v>
      </c>
      <c r="CF370" s="4">
        <f t="shared" si="239"/>
        <v>-4.1500664010624133E-2</v>
      </c>
      <c r="CG370" s="4">
        <f t="shared" si="239"/>
        <v>-1.1819116135662888E-2</v>
      </c>
      <c r="CH370" s="4">
        <f t="shared" si="239"/>
        <v>4.9764274489261462E-2</v>
      </c>
      <c r="CI370" s="4">
        <f t="shared" si="239"/>
        <v>-3.2581453634085267E-2</v>
      </c>
      <c r="CJ370" s="4">
        <f t="shared" si="239"/>
        <v>6.5184626978146198E-2</v>
      </c>
      <c r="CK370" s="4">
        <f t="shared" si="239"/>
        <v>6.4600840336134446E-2</v>
      </c>
      <c r="CL370" s="4">
        <f t="shared" si="239"/>
        <v>-1.8057589067837831E-2</v>
      </c>
      <c r="CM370" s="4">
        <f t="shared" si="239"/>
        <v>-5.7434588385449903E-2</v>
      </c>
      <c r="CN370" s="4">
        <f t="shared" si="239"/>
        <v>-2.5445292620864812E-3</v>
      </c>
      <c r="CO370" s="4">
        <f t="shared" si="239"/>
        <v>0.13672922252010733</v>
      </c>
      <c r="CP370" s="4">
        <f t="shared" si="239"/>
        <v>9.5389507154213238E-3</v>
      </c>
      <c r="CQ370" s="4">
        <f t="shared" si="239"/>
        <v>3.0257186081694476E-2</v>
      </c>
      <c r="CR370" s="4">
        <f t="shared" si="239"/>
        <v>8.5592011412267688E-3</v>
      </c>
      <c r="CS370" s="4">
        <f t="shared" si="239"/>
        <v>-5.9378274537198683E-2</v>
      </c>
      <c r="CT370" s="4">
        <f t="shared" si="239"/>
        <v>-3.1289111389236623E-3</v>
      </c>
      <c r="CU370" s="4">
        <f t="shared" si="239"/>
        <v>4.0787623066104173E-2</v>
      </c>
      <c r="CV370" s="4">
        <f t="shared" si="239"/>
        <v>3.1347962382445083E-2</v>
      </c>
      <c r="CW370" s="4">
        <f t="shared" si="239"/>
        <v>0</v>
      </c>
      <c r="CX370" s="4">
        <f t="shared" si="239"/>
        <v>3.2770097286226374E-2</v>
      </c>
    </row>
    <row r="371" spans="2:102" x14ac:dyDescent="0.35">
      <c r="B371" s="3">
        <f t="shared" si="142"/>
        <v>115</v>
      </c>
      <c r="C371" s="4">
        <f t="shared" si="143"/>
        <v>-4.5340050377833396E-3</v>
      </c>
      <c r="D371" s="4">
        <f t="shared" ref="D371:BO371" si="240">D118/D117-1</f>
        <v>1.3192612137202797E-3</v>
      </c>
      <c r="E371" s="4">
        <f t="shared" si="240"/>
        <v>-2.1447721179623791E-3</v>
      </c>
      <c r="F371" s="4">
        <f t="shared" si="240"/>
        <v>0</v>
      </c>
      <c r="G371" s="4">
        <f t="shared" si="240"/>
        <v>4.0816326530610514E-3</v>
      </c>
      <c r="H371" s="4">
        <f t="shared" si="240"/>
        <v>1.0537407797681642E-2</v>
      </c>
      <c r="I371" s="4">
        <f t="shared" si="240"/>
        <v>-7.3937153419594281E-3</v>
      </c>
      <c r="J371" s="4">
        <f t="shared" si="240"/>
        <v>1.2281530467642687E-2</v>
      </c>
      <c r="K371" s="4">
        <f t="shared" si="240"/>
        <v>4.0579710144927894E-3</v>
      </c>
      <c r="L371" s="4">
        <f t="shared" si="240"/>
        <v>9.7719869706840434E-3</v>
      </c>
      <c r="M371" s="4">
        <f t="shared" si="240"/>
        <v>-3.6308623298032527E-3</v>
      </c>
      <c r="N371" s="4">
        <f t="shared" si="240"/>
        <v>0</v>
      </c>
      <c r="O371" s="4">
        <f t="shared" si="240"/>
        <v>-7.8843626806833766E-3</v>
      </c>
      <c r="P371" s="4">
        <f t="shared" si="240"/>
        <v>4.2997542997542659E-3</v>
      </c>
      <c r="Q371" s="4">
        <f t="shared" si="240"/>
        <v>-4.6017699115044053E-3</v>
      </c>
      <c r="R371" s="4">
        <f t="shared" si="240"/>
        <v>-4.4559970293353013E-3</v>
      </c>
      <c r="S371" s="4">
        <f t="shared" si="240"/>
        <v>-1.2539184952977678E-3</v>
      </c>
      <c r="T371" s="4">
        <f t="shared" si="240"/>
        <v>4.4606650446066265E-3</v>
      </c>
      <c r="U371" s="4">
        <f t="shared" si="240"/>
        <v>-3.906250000000111E-3</v>
      </c>
      <c r="V371" s="4">
        <f t="shared" si="240"/>
        <v>1.1479910157224937E-2</v>
      </c>
      <c r="W371" s="4">
        <f t="shared" si="240"/>
        <v>-1.6118633139909688E-2</v>
      </c>
      <c r="X371" s="4">
        <f t="shared" si="240"/>
        <v>0</v>
      </c>
      <c r="Y371" s="4">
        <f t="shared" si="240"/>
        <v>1.0067114093959662E-2</v>
      </c>
      <c r="Z371" s="4">
        <f t="shared" si="240"/>
        <v>6.0422960725075026E-3</v>
      </c>
      <c r="AA371" s="4">
        <f t="shared" si="240"/>
        <v>1.6949152542371504E-3</v>
      </c>
      <c r="AB371" s="4">
        <f t="shared" si="240"/>
        <v>-7.8060805258833854E-3</v>
      </c>
      <c r="AC371" s="4">
        <f t="shared" si="240"/>
        <v>0</v>
      </c>
      <c r="AD371" s="4">
        <f t="shared" si="240"/>
        <v>-6.0204695966270538E-4</v>
      </c>
      <c r="AE371" s="4">
        <f t="shared" si="240"/>
        <v>0</v>
      </c>
      <c r="AF371" s="4">
        <f t="shared" si="240"/>
        <v>-6.3456513624485789E-3</v>
      </c>
      <c r="AG371" s="4">
        <f t="shared" si="240"/>
        <v>-1.1342155009450572E-3</v>
      </c>
      <c r="AH371" s="4">
        <f t="shared" si="240"/>
        <v>-2.7764247442766732E-2</v>
      </c>
      <c r="AI371" s="4">
        <f t="shared" si="240"/>
        <v>-4.3290043290044045E-3</v>
      </c>
      <c r="AJ371" s="4">
        <f t="shared" si="240"/>
        <v>-1.3867488443759624E-2</v>
      </c>
      <c r="AK371" s="4">
        <f t="shared" si="240"/>
        <v>-5.8139534883719923E-3</v>
      </c>
      <c r="AL371" s="4">
        <f t="shared" si="240"/>
        <v>0</v>
      </c>
      <c r="AM371" s="4">
        <f t="shared" si="240"/>
        <v>3.5460992907800915E-3</v>
      </c>
      <c r="AN371" s="4">
        <f t="shared" si="240"/>
        <v>-8.3194675540765317E-4</v>
      </c>
      <c r="AO371" s="4">
        <f t="shared" si="240"/>
        <v>0</v>
      </c>
      <c r="AP371" s="4">
        <f t="shared" si="240"/>
        <v>8.8868101029000446E-3</v>
      </c>
      <c r="AQ371" s="4">
        <f t="shared" si="240"/>
        <v>-1.2531328320802837E-3</v>
      </c>
      <c r="AR371" s="4">
        <f t="shared" si="240"/>
        <v>3.8714672861028809E-4</v>
      </c>
      <c r="AS371" s="4">
        <f t="shared" si="240"/>
        <v>-4.4709388971684305E-3</v>
      </c>
      <c r="AT371" s="4">
        <f t="shared" si="240"/>
        <v>-3.7333333333333663E-3</v>
      </c>
      <c r="AU371" s="4">
        <f t="shared" si="240"/>
        <v>-1.4072614691809759E-2</v>
      </c>
      <c r="AV371" s="4">
        <f t="shared" si="240"/>
        <v>1.8512285425782427E-3</v>
      </c>
      <c r="AW371" s="4">
        <f t="shared" si="240"/>
        <v>-4.8766070636914183E-3</v>
      </c>
      <c r="AX371" s="4">
        <f t="shared" si="240"/>
        <v>-4.1551246537395725E-3</v>
      </c>
      <c r="AY371" s="4">
        <f t="shared" si="240"/>
        <v>-2.7824151363375904E-4</v>
      </c>
      <c r="AZ371" s="4">
        <f t="shared" si="240"/>
        <v>4.0763784595578834E-3</v>
      </c>
      <c r="BA371" s="4">
        <f t="shared" si="240"/>
        <v>5.8629776021080326E-2</v>
      </c>
      <c r="BB371" s="4">
        <f t="shared" si="240"/>
        <v>-4.3303121852970805E-2</v>
      </c>
      <c r="BC371" s="4">
        <f t="shared" si="240"/>
        <v>5.7339449541284448E-2</v>
      </c>
      <c r="BD371" s="4">
        <f t="shared" si="240"/>
        <v>-3.3255993812838391E-2</v>
      </c>
      <c r="BE371" s="4">
        <f t="shared" si="240"/>
        <v>5.6910569105691033E-2</v>
      </c>
      <c r="BF371" s="4">
        <f t="shared" si="240"/>
        <v>-3.5602094240837712E-2</v>
      </c>
      <c r="BG371" s="4">
        <f t="shared" si="240"/>
        <v>-5.671077504725841E-3</v>
      </c>
      <c r="BH371" s="4">
        <f t="shared" si="240"/>
        <v>-6.0024009603854012E-4</v>
      </c>
      <c r="BI371" s="4">
        <f t="shared" si="240"/>
        <v>6.1916878710771783E-2</v>
      </c>
      <c r="BJ371" s="4">
        <f t="shared" si="240"/>
        <v>-1.8867924528301883E-2</v>
      </c>
      <c r="BK371" s="4">
        <f t="shared" si="240"/>
        <v>1.5037593984962516E-2</v>
      </c>
      <c r="BL371" s="4">
        <f t="shared" si="240"/>
        <v>-1.1160714285714302E-2</v>
      </c>
      <c r="BM371" s="4">
        <f t="shared" si="240"/>
        <v>0</v>
      </c>
      <c r="BN371" s="4">
        <f t="shared" si="240"/>
        <v>-3.6467236467236486E-2</v>
      </c>
      <c r="BO371" s="4">
        <f t="shared" si="240"/>
        <v>-3.9147670961347858E-2</v>
      </c>
      <c r="BP371" s="4">
        <f t="shared" ref="BP371:CX371" si="241">BP118/BP117-1</f>
        <v>1.0000000000000009E-2</v>
      </c>
      <c r="BQ371" s="4">
        <f t="shared" si="241"/>
        <v>6.6357000663574972E-4</v>
      </c>
      <c r="BR371" s="4">
        <f t="shared" si="241"/>
        <v>-5.5350553505535416E-3</v>
      </c>
      <c r="BS371" s="4">
        <f t="shared" si="241"/>
        <v>2.9440628066732533E-3</v>
      </c>
      <c r="BT371" s="4">
        <f t="shared" si="241"/>
        <v>7.5949367088607556E-2</v>
      </c>
      <c r="BU371" s="4">
        <f t="shared" si="241"/>
        <v>0.10707332900713817</v>
      </c>
      <c r="BV371" s="4">
        <f t="shared" si="241"/>
        <v>1.1853803095159599E-2</v>
      </c>
      <c r="BW371" s="4">
        <f t="shared" si="241"/>
        <v>-8.8881491344873442E-2</v>
      </c>
      <c r="BX371" s="4">
        <f t="shared" si="241"/>
        <v>-1.2694512694512827E-2</v>
      </c>
      <c r="BY371" s="4">
        <f t="shared" si="241"/>
        <v>-3.3405172413792927E-2</v>
      </c>
      <c r="BZ371" s="4">
        <f t="shared" si="241"/>
        <v>1.3006885998469775E-2</v>
      </c>
      <c r="CA371" s="4">
        <f t="shared" si="241"/>
        <v>-5.6305258259655488E-2</v>
      </c>
      <c r="CB371" s="4">
        <f t="shared" si="241"/>
        <v>-1.3676148796498921E-2</v>
      </c>
      <c r="CC371" s="4">
        <f t="shared" si="241"/>
        <v>-8.083832335329344E-2</v>
      </c>
      <c r="CD371" s="4">
        <f t="shared" si="241"/>
        <v>-7.6103500761035558E-3</v>
      </c>
      <c r="CE371" s="4">
        <f t="shared" si="241"/>
        <v>-3.8815117466802773E-2</v>
      </c>
      <c r="CF371" s="4">
        <f t="shared" si="241"/>
        <v>3.463803255975062E-2</v>
      </c>
      <c r="CG371" s="4">
        <f t="shared" si="241"/>
        <v>1.3520540821632787E-2</v>
      </c>
      <c r="CH371" s="4">
        <f t="shared" si="241"/>
        <v>9.9800399201597223E-3</v>
      </c>
      <c r="CI371" s="4">
        <f t="shared" si="241"/>
        <v>1.0362694300518172E-2</v>
      </c>
      <c r="CJ371" s="4">
        <f t="shared" si="241"/>
        <v>-5.058365758754868E-2</v>
      </c>
      <c r="CK371" s="4">
        <f t="shared" si="241"/>
        <v>1.4800197335964604E-2</v>
      </c>
      <c r="CL371" s="4">
        <f t="shared" si="241"/>
        <v>3.5288270377733522E-2</v>
      </c>
      <c r="CM371" s="4">
        <f t="shared" si="241"/>
        <v>2.0311442112389999E-2</v>
      </c>
      <c r="CN371" s="4">
        <f t="shared" si="241"/>
        <v>-9.3537414965986221E-3</v>
      </c>
      <c r="CO371" s="4">
        <f t="shared" si="241"/>
        <v>-2.1226415094339535E-2</v>
      </c>
      <c r="CP371" s="4">
        <f t="shared" si="241"/>
        <v>-2.8871391076115471E-2</v>
      </c>
      <c r="CQ371" s="4">
        <f t="shared" si="241"/>
        <v>7.342143906020393E-3</v>
      </c>
      <c r="CR371" s="4">
        <f t="shared" si="241"/>
        <v>-5.7991513437057995E-2</v>
      </c>
      <c r="CS371" s="4">
        <f t="shared" si="241"/>
        <v>4.8273301151132486E-2</v>
      </c>
      <c r="CT371" s="4">
        <f t="shared" si="241"/>
        <v>2.5109855618330013E-2</v>
      </c>
      <c r="CU371" s="4">
        <f t="shared" si="241"/>
        <v>-7.0720720720720776E-2</v>
      </c>
      <c r="CV371" s="4">
        <f t="shared" si="241"/>
        <v>-6.0790273556231567E-3</v>
      </c>
      <c r="CW371" s="4">
        <f t="shared" si="241"/>
        <v>-1.8867924528301772E-2</v>
      </c>
      <c r="CX371" s="4">
        <f t="shared" si="241"/>
        <v>-3.7679722359940548E-2</v>
      </c>
    </row>
    <row r="372" spans="2:102" x14ac:dyDescent="0.35">
      <c r="B372" s="3">
        <f t="shared" si="142"/>
        <v>116</v>
      </c>
      <c r="C372" s="4">
        <f t="shared" si="143"/>
        <v>8.0971659919029104E-3</v>
      </c>
      <c r="D372" s="4">
        <f t="shared" ref="D372:BO372" si="242">D119/D118-1</f>
        <v>0</v>
      </c>
      <c r="E372" s="4">
        <f t="shared" si="242"/>
        <v>-5.3734551316495516E-3</v>
      </c>
      <c r="F372" s="4">
        <f t="shared" si="242"/>
        <v>-1.8181818181818188E-2</v>
      </c>
      <c r="G372" s="4">
        <f t="shared" si="242"/>
        <v>-4.0650406504064707E-3</v>
      </c>
      <c r="H372" s="4">
        <f t="shared" si="242"/>
        <v>3.1282586027110426E-3</v>
      </c>
      <c r="I372" s="4">
        <f t="shared" si="242"/>
        <v>-2.4829298572315306E-3</v>
      </c>
      <c r="J372" s="4">
        <f t="shared" si="242"/>
        <v>-2.7531497900139978E-2</v>
      </c>
      <c r="K372" s="4">
        <f t="shared" si="242"/>
        <v>-9.8152424942263838E-3</v>
      </c>
      <c r="L372" s="4">
        <f t="shared" si="242"/>
        <v>3.225806451612856E-3</v>
      </c>
      <c r="M372" s="4">
        <f t="shared" si="242"/>
        <v>2.429395687822522E-3</v>
      </c>
      <c r="N372" s="4">
        <f t="shared" si="242"/>
        <v>9.3457943925234765E-3</v>
      </c>
      <c r="O372" s="4">
        <f t="shared" si="242"/>
        <v>-2.6490066225165476E-3</v>
      </c>
      <c r="P372" s="4">
        <f t="shared" si="242"/>
        <v>-1.0397553516819702E-2</v>
      </c>
      <c r="Q372" s="4">
        <f t="shared" si="242"/>
        <v>7.1123755334290273E-4</v>
      </c>
      <c r="R372" s="4">
        <f t="shared" si="242"/>
        <v>-3.7299515106292702E-4</v>
      </c>
      <c r="S372" s="4">
        <f t="shared" si="242"/>
        <v>1.2554927809165228E-3</v>
      </c>
      <c r="T372" s="4">
        <f t="shared" si="242"/>
        <v>-1.8167137666532107E-2</v>
      </c>
      <c r="U372" s="4">
        <f t="shared" si="242"/>
        <v>-3.9215686274508554E-3</v>
      </c>
      <c r="V372" s="4">
        <f t="shared" si="242"/>
        <v>-5.6748087836171468E-3</v>
      </c>
      <c r="W372" s="4">
        <f t="shared" si="242"/>
        <v>-3.9318479685452878E-3</v>
      </c>
      <c r="X372" s="4">
        <f t="shared" si="242"/>
        <v>0</v>
      </c>
      <c r="Y372" s="4">
        <f t="shared" si="242"/>
        <v>2.3255813953488413E-2</v>
      </c>
      <c r="Z372" s="4">
        <f t="shared" si="242"/>
        <v>5.0050050050050032E-3</v>
      </c>
      <c r="AA372" s="4">
        <f t="shared" si="242"/>
        <v>1.6920473773265554E-2</v>
      </c>
      <c r="AB372" s="4">
        <f t="shared" si="242"/>
        <v>-1.6356107660455477E-2</v>
      </c>
      <c r="AC372" s="4">
        <f t="shared" si="242"/>
        <v>1.3802622498273465E-3</v>
      </c>
      <c r="AD372" s="4">
        <f t="shared" si="242"/>
        <v>0</v>
      </c>
      <c r="AE372" s="4">
        <f t="shared" si="242"/>
        <v>-7.2231139646871112E-3</v>
      </c>
      <c r="AF372" s="4">
        <f t="shared" si="242"/>
        <v>1.1269722013522721E-3</v>
      </c>
      <c r="AG372" s="4">
        <f t="shared" si="242"/>
        <v>-3.7850113550341735E-4</v>
      </c>
      <c r="AH372" s="4">
        <f t="shared" si="242"/>
        <v>-2.5050100200401104E-3</v>
      </c>
      <c r="AI372" s="4">
        <f t="shared" si="242"/>
        <v>1.0869565217392907E-3</v>
      </c>
      <c r="AJ372" s="4">
        <f t="shared" si="242"/>
        <v>0</v>
      </c>
      <c r="AK372" s="4">
        <f t="shared" si="242"/>
        <v>0</v>
      </c>
      <c r="AL372" s="4">
        <f t="shared" si="242"/>
        <v>-2.3014959723820505E-3</v>
      </c>
      <c r="AM372" s="4">
        <f t="shared" si="242"/>
        <v>-1.1778563015312216E-3</v>
      </c>
      <c r="AN372" s="4">
        <f t="shared" si="242"/>
        <v>-5.828476269775229E-3</v>
      </c>
      <c r="AO372" s="4">
        <f t="shared" si="242"/>
        <v>-2.9154518950437192E-3</v>
      </c>
      <c r="AP372" s="4">
        <f t="shared" si="242"/>
        <v>1.7617060732498802E-2</v>
      </c>
      <c r="AQ372" s="4">
        <f t="shared" si="242"/>
        <v>-6.273525721455453E-3</v>
      </c>
      <c r="AR372" s="4">
        <f t="shared" si="242"/>
        <v>7.7399380804952234E-3</v>
      </c>
      <c r="AS372" s="4">
        <f t="shared" si="242"/>
        <v>-6.98602794411185E-3</v>
      </c>
      <c r="AT372" s="4">
        <f t="shared" si="242"/>
        <v>3.4796573875803816E-3</v>
      </c>
      <c r="AU372" s="4">
        <f t="shared" si="242"/>
        <v>5.7093919497572809E-3</v>
      </c>
      <c r="AV372" s="4">
        <f t="shared" si="242"/>
        <v>-7.5592138417605037E-3</v>
      </c>
      <c r="AW372" s="4">
        <f t="shared" si="242"/>
        <v>-6.2370062370062929E-3</v>
      </c>
      <c r="AX372" s="4">
        <f t="shared" si="242"/>
        <v>-3.8247566063979166E-3</v>
      </c>
      <c r="AY372" s="4">
        <f t="shared" si="242"/>
        <v>2.5048705816868022E-3</v>
      </c>
      <c r="AZ372" s="4">
        <f t="shared" si="242"/>
        <v>-4.0598290598290454E-3</v>
      </c>
      <c r="BA372" s="4">
        <f t="shared" si="242"/>
        <v>-0.14001244555071557</v>
      </c>
      <c r="BB372" s="4">
        <f t="shared" si="242"/>
        <v>-4.3157894736842173E-2</v>
      </c>
      <c r="BC372" s="4">
        <f t="shared" si="242"/>
        <v>3.0911062906724629E-2</v>
      </c>
      <c r="BD372" s="4">
        <f t="shared" si="242"/>
        <v>5.8400000000000007E-2</v>
      </c>
      <c r="BE372" s="4">
        <f t="shared" si="242"/>
        <v>-2.0000000000000018E-2</v>
      </c>
      <c r="BF372" s="4">
        <f t="shared" si="242"/>
        <v>-7.6004343105320338E-3</v>
      </c>
      <c r="BG372" s="4">
        <f t="shared" si="242"/>
        <v>6.5272496831432214E-2</v>
      </c>
      <c r="BH372" s="4">
        <f t="shared" si="242"/>
        <v>-2.5825825825825821E-2</v>
      </c>
      <c r="BI372" s="4">
        <f t="shared" si="242"/>
        <v>-3.5143769968051131E-2</v>
      </c>
      <c r="BJ372" s="4">
        <f t="shared" si="242"/>
        <v>-1.9230769230769273E-2</v>
      </c>
      <c r="BK372" s="4">
        <f t="shared" si="242"/>
        <v>-8.4330484330484401E-2</v>
      </c>
      <c r="BL372" s="4">
        <f t="shared" si="242"/>
        <v>-2.2121896162528132E-2</v>
      </c>
      <c r="BM372" s="4">
        <f t="shared" si="242"/>
        <v>5.481874447391677E-2</v>
      </c>
      <c r="BN372" s="4">
        <f t="shared" si="242"/>
        <v>0.12773506800709633</v>
      </c>
      <c r="BO372" s="4">
        <f t="shared" si="242"/>
        <v>2.784940691077864E-2</v>
      </c>
      <c r="BP372" s="4">
        <f t="shared" ref="BP372:CX372" si="243">BP119/BP118-1</f>
        <v>-7.0721357850072053E-3</v>
      </c>
      <c r="BQ372" s="4">
        <f t="shared" si="243"/>
        <v>-5.9681697612732343E-3</v>
      </c>
      <c r="BR372" s="4">
        <f t="shared" si="243"/>
        <v>1.5460729746443969E-2</v>
      </c>
      <c r="BS372" s="4">
        <f t="shared" si="243"/>
        <v>-1.8590998043052975E-2</v>
      </c>
      <c r="BT372" s="4">
        <f t="shared" si="243"/>
        <v>-4.0998217468805831E-2</v>
      </c>
      <c r="BU372" s="4">
        <f t="shared" si="243"/>
        <v>-2.4032825322391593E-2</v>
      </c>
      <c r="BV372" s="4">
        <f t="shared" si="243"/>
        <v>-1.6921575008135403E-2</v>
      </c>
      <c r="BW372" s="4">
        <f t="shared" si="243"/>
        <v>3.3978808914870262E-2</v>
      </c>
      <c r="BX372" s="4">
        <f t="shared" si="243"/>
        <v>2.3226876814599784E-2</v>
      </c>
      <c r="BY372" s="4">
        <f t="shared" si="243"/>
        <v>2.1181716833890585E-2</v>
      </c>
      <c r="BZ372" s="4">
        <f t="shared" si="243"/>
        <v>3.7764350453171058E-3</v>
      </c>
      <c r="CA372" s="4">
        <f t="shared" si="243"/>
        <v>-4.6351084812623289E-2</v>
      </c>
      <c r="CB372" s="4">
        <f t="shared" si="243"/>
        <v>6.378258458125341E-2</v>
      </c>
      <c r="CC372" s="4">
        <f t="shared" si="243"/>
        <v>8.980921358771532E-2</v>
      </c>
      <c r="CD372" s="4">
        <f t="shared" si="243"/>
        <v>6.2883435582822056E-2</v>
      </c>
      <c r="CE372" s="4">
        <f t="shared" si="243"/>
        <v>-1.5940488841657885E-2</v>
      </c>
      <c r="CF372" s="4">
        <f t="shared" si="243"/>
        <v>4.9213257448945447E-2</v>
      </c>
      <c r="CG372" s="4">
        <f t="shared" si="243"/>
        <v>4.9769112365315671E-2</v>
      </c>
      <c r="CH372" s="4">
        <f t="shared" si="243"/>
        <v>9.8814229249013508E-3</v>
      </c>
      <c r="CI372" s="4">
        <f t="shared" si="243"/>
        <v>1.2820512820512997E-2</v>
      </c>
      <c r="CJ372" s="4">
        <f t="shared" si="243"/>
        <v>-3.7257824143077656E-4</v>
      </c>
      <c r="CK372" s="4">
        <f t="shared" si="243"/>
        <v>-1.7501215362177858E-2</v>
      </c>
      <c r="CL372" s="4">
        <f t="shared" si="243"/>
        <v>-1.9203072491598139E-3</v>
      </c>
      <c r="CM372" s="4">
        <f t="shared" si="243"/>
        <v>-2.2561380225613825E-2</v>
      </c>
      <c r="CN372" s="4">
        <f t="shared" si="243"/>
        <v>1.7167381974247942E-3</v>
      </c>
      <c r="CO372" s="4">
        <f t="shared" si="243"/>
        <v>-9.1566265060241014E-2</v>
      </c>
      <c r="CP372" s="4">
        <f t="shared" si="243"/>
        <v>4.7027027027026991E-2</v>
      </c>
      <c r="CQ372" s="4">
        <f t="shared" si="243"/>
        <v>1.9436345966958868E-3</v>
      </c>
      <c r="CR372" s="4">
        <f t="shared" si="243"/>
        <v>4.3043043043043072E-2</v>
      </c>
      <c r="CS372" s="4">
        <f t="shared" si="243"/>
        <v>-6.0573857598299696E-2</v>
      </c>
      <c r="CT372" s="4">
        <f t="shared" si="243"/>
        <v>-9.7979179424370066E-3</v>
      </c>
      <c r="CU372" s="4">
        <f t="shared" si="243"/>
        <v>-4.7988366456616527E-2</v>
      </c>
      <c r="CV372" s="4">
        <f t="shared" si="243"/>
        <v>1.5290519877675823E-2</v>
      </c>
      <c r="CW372" s="4">
        <f t="shared" si="243"/>
        <v>3.8461538461538547E-2</v>
      </c>
      <c r="CX372" s="4">
        <f t="shared" si="243"/>
        <v>2.6275115919629055E-2</v>
      </c>
    </row>
    <row r="373" spans="2:102" x14ac:dyDescent="0.35">
      <c r="B373" s="3">
        <f t="shared" si="142"/>
        <v>117</v>
      </c>
      <c r="C373" s="4">
        <f t="shared" si="143"/>
        <v>3.0120481927711218E-3</v>
      </c>
      <c r="D373" s="4">
        <f t="shared" ref="D373:BO373" si="244">D120/D119-1</f>
        <v>-2.6350461133068936E-3</v>
      </c>
      <c r="E373" s="4">
        <f t="shared" si="244"/>
        <v>-2.160994057266441E-3</v>
      </c>
      <c r="F373" s="4">
        <f t="shared" si="244"/>
        <v>0</v>
      </c>
      <c r="G373" s="4">
        <f t="shared" si="244"/>
        <v>0</v>
      </c>
      <c r="H373" s="4">
        <f t="shared" si="244"/>
        <v>-3.1185031185030354E-3</v>
      </c>
      <c r="I373" s="4">
        <f t="shared" si="244"/>
        <v>-6.2227753578103506E-4</v>
      </c>
      <c r="J373" s="4">
        <f t="shared" si="244"/>
        <v>1.8234165067178454E-2</v>
      </c>
      <c r="K373" s="4">
        <f t="shared" si="244"/>
        <v>5.2478134110787167E-3</v>
      </c>
      <c r="L373" s="4">
        <f t="shared" si="244"/>
        <v>-1.2861736334405127E-2</v>
      </c>
      <c r="M373" s="4">
        <f t="shared" si="244"/>
        <v>-1.5146925174188697E-3</v>
      </c>
      <c r="N373" s="4">
        <f t="shared" si="244"/>
        <v>-9.2592592592593004E-3</v>
      </c>
      <c r="O373" s="4">
        <f t="shared" si="244"/>
        <v>1.3280212483399723E-3</v>
      </c>
      <c r="P373" s="4">
        <f t="shared" si="244"/>
        <v>-5.5624227441285479E-3</v>
      </c>
      <c r="Q373" s="4">
        <f t="shared" si="244"/>
        <v>9.5948827292111627E-3</v>
      </c>
      <c r="R373" s="4">
        <f t="shared" si="244"/>
        <v>1.0447761194029681E-2</v>
      </c>
      <c r="S373" s="4">
        <f t="shared" si="244"/>
        <v>-3.1347962382444194E-3</v>
      </c>
      <c r="T373" s="4">
        <f t="shared" si="244"/>
        <v>8.634868421052655E-3</v>
      </c>
      <c r="U373" s="4">
        <f t="shared" si="244"/>
        <v>3.937007874015741E-3</v>
      </c>
      <c r="V373" s="4">
        <f t="shared" si="244"/>
        <v>7.9404466501240556E-3</v>
      </c>
      <c r="W373" s="4">
        <f t="shared" si="244"/>
        <v>-7.2368421052630971E-3</v>
      </c>
      <c r="X373" s="4">
        <f t="shared" si="244"/>
        <v>0</v>
      </c>
      <c r="Y373" s="4">
        <f t="shared" si="244"/>
        <v>2.1103896103896069E-2</v>
      </c>
      <c r="Z373" s="4">
        <f t="shared" si="244"/>
        <v>9.960159362550014E-3</v>
      </c>
      <c r="AA373" s="4">
        <f t="shared" si="244"/>
        <v>9.9833610648918381E-3</v>
      </c>
      <c r="AB373" s="4">
        <f t="shared" si="244"/>
        <v>3.157230056830107E-3</v>
      </c>
      <c r="AC373" s="4">
        <f t="shared" si="244"/>
        <v>0</v>
      </c>
      <c r="AD373" s="4">
        <f t="shared" si="244"/>
        <v>6.0240963855417995E-4</v>
      </c>
      <c r="AE373" s="4">
        <f t="shared" si="244"/>
        <v>-2.4252223120452276E-3</v>
      </c>
      <c r="AF373" s="4">
        <f t="shared" si="244"/>
        <v>7.8799249530956406E-3</v>
      </c>
      <c r="AG373" s="4">
        <f t="shared" si="244"/>
        <v>-4.1650889814464076E-3</v>
      </c>
      <c r="AH373" s="4">
        <f t="shared" si="244"/>
        <v>-1.6574585635359185E-2</v>
      </c>
      <c r="AI373" s="4">
        <f t="shared" si="244"/>
        <v>-8.1433224755701472E-3</v>
      </c>
      <c r="AJ373" s="4">
        <f t="shared" si="244"/>
        <v>-1.5625000000001332E-3</v>
      </c>
      <c r="AK373" s="4">
        <f t="shared" si="244"/>
        <v>1.3415892672858698E-2</v>
      </c>
      <c r="AL373" s="4">
        <f t="shared" si="244"/>
        <v>0</v>
      </c>
      <c r="AM373" s="4">
        <f t="shared" si="244"/>
        <v>6.4858490566037652E-3</v>
      </c>
      <c r="AN373" s="4">
        <f t="shared" si="244"/>
        <v>-1.2562814070351758E-2</v>
      </c>
      <c r="AO373" s="4">
        <f t="shared" si="244"/>
        <v>2.5062656641603454E-3</v>
      </c>
      <c r="AP373" s="4">
        <f t="shared" si="244"/>
        <v>1.0022779043280305E-2</v>
      </c>
      <c r="AQ373" s="4">
        <f t="shared" si="244"/>
        <v>-8.8383838383838675E-3</v>
      </c>
      <c r="AR373" s="4">
        <f t="shared" si="244"/>
        <v>4.2242703533026393E-3</v>
      </c>
      <c r="AS373" s="4">
        <f t="shared" si="244"/>
        <v>0</v>
      </c>
      <c r="AT373" s="4">
        <f t="shared" si="244"/>
        <v>1.7604694585222624E-2</v>
      </c>
      <c r="AU373" s="4">
        <f t="shared" si="244"/>
        <v>6.5285268237298411E-3</v>
      </c>
      <c r="AV373" s="4">
        <f t="shared" si="244"/>
        <v>-3.2159783344617443E-3</v>
      </c>
      <c r="AW373" s="4">
        <f t="shared" si="244"/>
        <v>7.9199043634190502E-3</v>
      </c>
      <c r="AX373" s="4">
        <f t="shared" si="244"/>
        <v>-6.9808027923212723E-4</v>
      </c>
      <c r="AY373" s="4">
        <f t="shared" si="244"/>
        <v>1.3048306496390882E-2</v>
      </c>
      <c r="AZ373" s="4">
        <f t="shared" si="244"/>
        <v>2.5745548165629906E-3</v>
      </c>
      <c r="BA373" s="4">
        <f t="shared" si="244"/>
        <v>0.11505065123010128</v>
      </c>
      <c r="BB373" s="4">
        <f t="shared" si="244"/>
        <v>-1.650165016501659E-2</v>
      </c>
      <c r="BC373" s="4">
        <f t="shared" si="244"/>
        <v>-7.8379800105207842E-2</v>
      </c>
      <c r="BD373" s="4">
        <f t="shared" si="244"/>
        <v>1.5873015873015817E-2</v>
      </c>
      <c r="BE373" s="4">
        <f t="shared" si="244"/>
        <v>-4.6049188906331695E-2</v>
      </c>
      <c r="BF373" s="4">
        <f t="shared" si="244"/>
        <v>1.3129102844638973E-2</v>
      </c>
      <c r="BG373" s="4">
        <f t="shared" si="244"/>
        <v>-5.5919095776323591E-2</v>
      </c>
      <c r="BH373" s="4">
        <f t="shared" si="244"/>
        <v>6.9050554870530245E-2</v>
      </c>
      <c r="BI373" s="4">
        <f t="shared" si="244"/>
        <v>-3.02152317880795E-2</v>
      </c>
      <c r="BJ373" s="4">
        <f t="shared" si="244"/>
        <v>3.9215686274509887E-2</v>
      </c>
      <c r="BK373" s="4">
        <f t="shared" si="244"/>
        <v>4.3559427504666903E-3</v>
      </c>
      <c r="BL373" s="4">
        <f t="shared" si="244"/>
        <v>8.310249307479145E-3</v>
      </c>
      <c r="BM373" s="4">
        <f t="shared" si="244"/>
        <v>-5.8675607711651256E-2</v>
      </c>
      <c r="BN373" s="4">
        <f t="shared" si="244"/>
        <v>-9.8059779758783439E-2</v>
      </c>
      <c r="BO373" s="4">
        <f t="shared" si="244"/>
        <v>-1.6557952834922118E-2</v>
      </c>
      <c r="BP373" s="4">
        <f t="shared" ref="BP373:CX373" si="245">BP120/BP119-1</f>
        <v>1.4245014245015675E-3</v>
      </c>
      <c r="BQ373" s="4">
        <f t="shared" si="245"/>
        <v>-7.3382254836557026E-3</v>
      </c>
      <c r="BR373" s="4">
        <f t="shared" si="245"/>
        <v>-1.8270401948842885E-2</v>
      </c>
      <c r="BS373" s="4">
        <f t="shared" si="245"/>
        <v>4.4865403788634239E-2</v>
      </c>
      <c r="BT373" s="4">
        <f t="shared" si="245"/>
        <v>4.0892193308550429E-3</v>
      </c>
      <c r="BU373" s="4">
        <f t="shared" si="245"/>
        <v>-7.9279279279279247E-2</v>
      </c>
      <c r="BV373" s="4">
        <f t="shared" si="245"/>
        <v>-1.9529956967891393E-2</v>
      </c>
      <c r="BW373" s="4">
        <f t="shared" si="245"/>
        <v>6.5724381625441586E-2</v>
      </c>
      <c r="BX373" s="4">
        <f t="shared" si="245"/>
        <v>1.9456830158086635E-2</v>
      </c>
      <c r="BY373" s="4">
        <f t="shared" si="245"/>
        <v>2.5109170305676942E-2</v>
      </c>
      <c r="BZ373" s="4">
        <f t="shared" si="245"/>
        <v>9.7817908201656145E-3</v>
      </c>
      <c r="CA373" s="4">
        <f t="shared" si="245"/>
        <v>1.0341261633919352E-3</v>
      </c>
      <c r="CB373" s="4">
        <f t="shared" si="245"/>
        <v>-1.511991657977052E-2</v>
      </c>
      <c r="CC373" s="4">
        <f t="shared" si="245"/>
        <v>-0.11870196413321954</v>
      </c>
      <c r="CD373" s="4">
        <f t="shared" si="245"/>
        <v>1.5873015873015817E-2</v>
      </c>
      <c r="CE373" s="4">
        <f t="shared" si="245"/>
        <v>2.1598272138229069E-2</v>
      </c>
      <c r="CF373" s="4">
        <f t="shared" si="245"/>
        <v>-7.7855775366943214E-2</v>
      </c>
      <c r="CG373" s="4">
        <f t="shared" si="245"/>
        <v>-0.12023460410557185</v>
      </c>
      <c r="CH373" s="4">
        <f t="shared" si="245"/>
        <v>0</v>
      </c>
      <c r="CI373" s="4">
        <f t="shared" si="245"/>
        <v>1.7721518987341645E-2</v>
      </c>
      <c r="CJ373" s="4">
        <f t="shared" si="245"/>
        <v>3.8762579202385572E-2</v>
      </c>
      <c r="CK373" s="4">
        <f t="shared" si="245"/>
        <v>1.1875309252844968E-2</v>
      </c>
      <c r="CL373" s="4">
        <f t="shared" si="245"/>
        <v>-2.5974025974025983E-2</v>
      </c>
      <c r="CM373" s="4">
        <f t="shared" si="245"/>
        <v>-1.9687712152070658E-2</v>
      </c>
      <c r="CN373" s="4">
        <f t="shared" si="245"/>
        <v>-5.9982862039417162E-3</v>
      </c>
      <c r="CO373" s="4">
        <f t="shared" si="245"/>
        <v>4.3766578249336829E-2</v>
      </c>
      <c r="CP373" s="4">
        <f t="shared" si="245"/>
        <v>1.9617965926690628E-2</v>
      </c>
      <c r="CQ373" s="4">
        <f t="shared" si="245"/>
        <v>4.3646944713870983E-3</v>
      </c>
      <c r="CR373" s="4">
        <f t="shared" si="245"/>
        <v>3.8867562380038301E-2</v>
      </c>
      <c r="CS373" s="4">
        <f t="shared" si="245"/>
        <v>3.7707390648566985E-3</v>
      </c>
      <c r="CT373" s="4">
        <f t="shared" si="245"/>
        <v>-9.894867037724242E-3</v>
      </c>
      <c r="CU373" s="4">
        <f t="shared" si="245"/>
        <v>8.7067209775967491E-2</v>
      </c>
      <c r="CV373" s="4">
        <f t="shared" si="245"/>
        <v>3.0120481927711218E-3</v>
      </c>
      <c r="CW373" s="4">
        <f t="shared" si="245"/>
        <v>-7.0370370370370527E-2</v>
      </c>
      <c r="CX373" s="4">
        <f t="shared" si="245"/>
        <v>5.020080321285203E-4</v>
      </c>
    </row>
    <row r="374" spans="2:102" x14ac:dyDescent="0.35">
      <c r="B374" s="3">
        <f t="shared" si="142"/>
        <v>118</v>
      </c>
      <c r="C374" s="4">
        <f t="shared" si="143"/>
        <v>-5.0050050050054473E-4</v>
      </c>
      <c r="D374" s="4">
        <f t="shared" ref="D374:BO374" si="246">D121/D120-1</f>
        <v>0</v>
      </c>
      <c r="E374" s="4">
        <f t="shared" si="246"/>
        <v>5.4141851651328121E-3</v>
      </c>
      <c r="F374" s="4">
        <f t="shared" si="246"/>
        <v>-1.851851851851849E-2</v>
      </c>
      <c r="G374" s="4">
        <f t="shared" si="246"/>
        <v>0</v>
      </c>
      <c r="H374" s="4">
        <f t="shared" si="246"/>
        <v>2.0855057351407691E-3</v>
      </c>
      <c r="I374" s="4">
        <f t="shared" si="246"/>
        <v>3.1133250311332628E-3</v>
      </c>
      <c r="J374" s="4">
        <f t="shared" si="246"/>
        <v>-3.2987747408105283E-3</v>
      </c>
      <c r="K374" s="4">
        <f t="shared" si="246"/>
        <v>-5.8004640371223104E-4</v>
      </c>
      <c r="L374" s="4">
        <f t="shared" si="246"/>
        <v>-1.3029315960912058E-2</v>
      </c>
      <c r="M374" s="4">
        <f t="shared" si="246"/>
        <v>-9.1019417475735054E-4</v>
      </c>
      <c r="N374" s="4">
        <f t="shared" si="246"/>
        <v>0</v>
      </c>
      <c r="O374" s="4">
        <f t="shared" si="246"/>
        <v>-5.3050397877983935E-3</v>
      </c>
      <c r="P374" s="4">
        <f t="shared" si="246"/>
        <v>-1.2430080795524656E-3</v>
      </c>
      <c r="Q374" s="4">
        <f t="shared" si="246"/>
        <v>-3.1678986272438703E-3</v>
      </c>
      <c r="R374" s="4">
        <f t="shared" si="246"/>
        <v>-7.3855243722303898E-3</v>
      </c>
      <c r="S374" s="4">
        <f t="shared" si="246"/>
        <v>9.433962264149276E-4</v>
      </c>
      <c r="T374" s="4">
        <f t="shared" si="246"/>
        <v>8.5609457806765654E-3</v>
      </c>
      <c r="U374" s="4">
        <f t="shared" si="246"/>
        <v>3.9215686274509665E-3</v>
      </c>
      <c r="V374" s="4">
        <f t="shared" si="246"/>
        <v>-6.4007877892663378E-3</v>
      </c>
      <c r="W374" s="4">
        <f t="shared" si="246"/>
        <v>8.6149768058316756E-3</v>
      </c>
      <c r="X374" s="4">
        <f t="shared" si="246"/>
        <v>-5.4347826086956763E-3</v>
      </c>
      <c r="Y374" s="4">
        <f t="shared" si="246"/>
        <v>-6.3593004769475492E-3</v>
      </c>
      <c r="Z374" s="4">
        <f t="shared" si="246"/>
        <v>3.9447731755424265E-3</v>
      </c>
      <c r="AA374" s="4">
        <f t="shared" si="246"/>
        <v>0</v>
      </c>
      <c r="AB374" s="4">
        <f t="shared" si="246"/>
        <v>-5.8749475451110866E-3</v>
      </c>
      <c r="AC374" s="4">
        <f t="shared" si="246"/>
        <v>2.0675396278428959E-3</v>
      </c>
      <c r="AD374" s="4">
        <f t="shared" si="246"/>
        <v>0</v>
      </c>
      <c r="AE374" s="4">
        <f t="shared" si="246"/>
        <v>-1.0534846029173317E-2</v>
      </c>
      <c r="AF374" s="4">
        <f t="shared" si="246"/>
        <v>-2.6061057334326732E-3</v>
      </c>
      <c r="AG374" s="4">
        <f t="shared" si="246"/>
        <v>4.5627376425856347E-3</v>
      </c>
      <c r="AH374" s="4">
        <f t="shared" si="246"/>
        <v>2.0429009193054792E-3</v>
      </c>
      <c r="AI374" s="4">
        <f t="shared" si="246"/>
        <v>-1.0946907498631586E-2</v>
      </c>
      <c r="AJ374" s="4">
        <f t="shared" si="246"/>
        <v>3.129890453834161E-3</v>
      </c>
      <c r="AK374" s="4">
        <f t="shared" si="246"/>
        <v>6.788866259335169E-4</v>
      </c>
      <c r="AL374" s="4">
        <f t="shared" si="246"/>
        <v>-1.1534025374855261E-3</v>
      </c>
      <c r="AM374" s="4">
        <f t="shared" si="246"/>
        <v>1.1716461628588082E-3</v>
      </c>
      <c r="AN374" s="4">
        <f t="shared" si="246"/>
        <v>3.392705682782049E-3</v>
      </c>
      <c r="AO374" s="4">
        <f t="shared" si="246"/>
        <v>2.4999999999999467E-3</v>
      </c>
      <c r="AP374" s="4">
        <f t="shared" si="246"/>
        <v>1.8042399639151885E-2</v>
      </c>
      <c r="AQ374" s="4">
        <f t="shared" si="246"/>
        <v>3.8216560509554132E-3</v>
      </c>
      <c r="AR374" s="4">
        <f t="shared" si="246"/>
        <v>4.2065009560230404E-3</v>
      </c>
      <c r="AS374" s="4">
        <f t="shared" si="246"/>
        <v>-2.0100502512562235E-3</v>
      </c>
      <c r="AT374" s="4">
        <f t="shared" si="246"/>
        <v>4.5871559633028358E-3</v>
      </c>
      <c r="AU374" s="4">
        <f t="shared" si="246"/>
        <v>8.742244782854014E-3</v>
      </c>
      <c r="AV374" s="4">
        <f t="shared" si="246"/>
        <v>5.0942435048395573E-4</v>
      </c>
      <c r="AW374" s="4">
        <f t="shared" si="246"/>
        <v>-1.9273535952558651E-3</v>
      </c>
      <c r="AX374" s="4">
        <f t="shared" si="246"/>
        <v>-4.5406915822563398E-3</v>
      </c>
      <c r="AY374" s="4">
        <f t="shared" si="246"/>
        <v>-1.6442861057824887E-3</v>
      </c>
      <c r="AZ374" s="4">
        <f t="shared" si="246"/>
        <v>-4.4939011341749158E-3</v>
      </c>
      <c r="BA374" s="4">
        <f t="shared" si="246"/>
        <v>-3.5691109669046095E-2</v>
      </c>
      <c r="BB374" s="4">
        <f t="shared" si="246"/>
        <v>0.144295302013423</v>
      </c>
      <c r="BC374" s="4">
        <f t="shared" si="246"/>
        <v>1.0273972602739656E-2</v>
      </c>
      <c r="BD374" s="4">
        <f t="shared" si="246"/>
        <v>-4.5386904761904767E-2</v>
      </c>
      <c r="BE374" s="4">
        <f t="shared" si="246"/>
        <v>7.8990674712013265E-2</v>
      </c>
      <c r="BF374" s="4">
        <f t="shared" si="246"/>
        <v>-4.3196544276457916E-2</v>
      </c>
      <c r="BG374" s="4">
        <f t="shared" si="246"/>
        <v>2.520478890989386E-3</v>
      </c>
      <c r="BH374" s="4">
        <f t="shared" si="246"/>
        <v>-5.1326412918108466E-2</v>
      </c>
      <c r="BI374" s="4">
        <f t="shared" si="246"/>
        <v>2.0486555697823317E-2</v>
      </c>
      <c r="BJ374" s="4">
        <f t="shared" si="246"/>
        <v>0</v>
      </c>
      <c r="BK374" s="4">
        <f t="shared" si="246"/>
        <v>7.3729863692688857E-2</v>
      </c>
      <c r="BL374" s="4">
        <f t="shared" si="246"/>
        <v>2.564102564102555E-2</v>
      </c>
      <c r="BM374" s="4">
        <f t="shared" si="246"/>
        <v>3.9180765805877149E-2</v>
      </c>
      <c r="BN374" s="4">
        <f t="shared" si="246"/>
        <v>-3.3720930232558066E-2</v>
      </c>
      <c r="BO374" s="4">
        <f t="shared" si="246"/>
        <v>5.714285714285694E-2</v>
      </c>
      <c r="BP374" s="4">
        <f t="shared" ref="BP374:CX374" si="247">BP121/BP120-1</f>
        <v>6.1640587956377502E-3</v>
      </c>
      <c r="BQ374" s="4">
        <f t="shared" si="247"/>
        <v>-6.7204301075269868E-3</v>
      </c>
      <c r="BR374" s="4">
        <f t="shared" si="247"/>
        <v>1.8610421836227076E-3</v>
      </c>
      <c r="BS374" s="4">
        <f t="shared" si="247"/>
        <v>-4.8664122137404564E-2</v>
      </c>
      <c r="BT374" s="4">
        <f t="shared" si="247"/>
        <v>-2.9618659755646037E-2</v>
      </c>
      <c r="BU374" s="4">
        <f t="shared" si="247"/>
        <v>0.11937377690802342</v>
      </c>
      <c r="BV374" s="4">
        <f t="shared" si="247"/>
        <v>-1.6205266711681321E-2</v>
      </c>
      <c r="BW374" s="4">
        <f t="shared" si="247"/>
        <v>-2.2546419098143256E-2</v>
      </c>
      <c r="BX374" s="4">
        <f t="shared" si="247"/>
        <v>-1.3518886679920517E-2</v>
      </c>
      <c r="BY374" s="4">
        <f t="shared" si="247"/>
        <v>1.1714589989350266E-2</v>
      </c>
      <c r="BZ374" s="4">
        <f t="shared" si="247"/>
        <v>-1.6393442622950838E-2</v>
      </c>
      <c r="CA374" s="4">
        <f t="shared" si="247"/>
        <v>-3.0991735537189924E-2</v>
      </c>
      <c r="CB374" s="4">
        <f t="shared" si="247"/>
        <v>-2.4880889359449432E-2</v>
      </c>
      <c r="CC374" s="4">
        <f t="shared" si="247"/>
        <v>6.0077519379844846E-2</v>
      </c>
      <c r="CD374" s="4">
        <f t="shared" si="247"/>
        <v>-1.4204545454545414E-2</v>
      </c>
      <c r="CE374" s="4">
        <f t="shared" si="247"/>
        <v>4.2811839323467105E-2</v>
      </c>
      <c r="CF374" s="4">
        <f t="shared" si="247"/>
        <v>3.840830449826993E-2</v>
      </c>
      <c r="CG374" s="4">
        <f t="shared" si="247"/>
        <v>9.8888888888889026E-2</v>
      </c>
      <c r="CH374" s="4">
        <f t="shared" si="247"/>
        <v>-2.6418786692759433E-2</v>
      </c>
      <c r="CI374" s="4">
        <f t="shared" si="247"/>
        <v>-3.2338308457711351E-2</v>
      </c>
      <c r="CJ374" s="4">
        <f t="shared" si="247"/>
        <v>4.3057050592032464E-3</v>
      </c>
      <c r="CK374" s="4">
        <f t="shared" si="247"/>
        <v>-4.1564792176039034E-2</v>
      </c>
      <c r="CL374" s="4">
        <f t="shared" si="247"/>
        <v>1.4814814814814836E-2</v>
      </c>
      <c r="CM374" s="4">
        <f t="shared" si="247"/>
        <v>-2.0775623268697307E-3</v>
      </c>
      <c r="CN374" s="4">
        <f t="shared" si="247"/>
        <v>6.8965517241379448E-3</v>
      </c>
      <c r="CO374" s="4">
        <f t="shared" si="247"/>
        <v>1.270648030495547E-2</v>
      </c>
      <c r="CP374" s="4">
        <f t="shared" si="247"/>
        <v>-6.5822784810125601E-3</v>
      </c>
      <c r="CQ374" s="4">
        <f t="shared" si="247"/>
        <v>-3.4765813616610464E-2</v>
      </c>
      <c r="CR374" s="4">
        <f t="shared" si="247"/>
        <v>-8.775981524249421E-2</v>
      </c>
      <c r="CS374" s="4">
        <f t="shared" si="247"/>
        <v>5.1840721262208733E-2</v>
      </c>
      <c r="CT374" s="4">
        <f t="shared" si="247"/>
        <v>-7.4953154278576406E-3</v>
      </c>
      <c r="CU374" s="4">
        <f t="shared" si="247"/>
        <v>-1.8735362997658211E-2</v>
      </c>
      <c r="CV374" s="4">
        <f t="shared" si="247"/>
        <v>2.102102102102088E-2</v>
      </c>
      <c r="CW374" s="4">
        <f t="shared" si="247"/>
        <v>6.3745019920318891E-2</v>
      </c>
      <c r="CX374" s="4">
        <f t="shared" si="247"/>
        <v>-4.2649272453587628E-2</v>
      </c>
    </row>
    <row r="375" spans="2:102" x14ac:dyDescent="0.35">
      <c r="B375" s="3">
        <f t="shared" si="142"/>
        <v>119</v>
      </c>
      <c r="C375" s="4">
        <f t="shared" si="143"/>
        <v>-3.5052578868303153E-3</v>
      </c>
      <c r="D375" s="4">
        <f t="shared" ref="D375:BO375" si="248">D122/D121-1</f>
        <v>2.6420079260236484E-3</v>
      </c>
      <c r="E375" s="4">
        <f t="shared" si="248"/>
        <v>-3.2310177705976439E-3</v>
      </c>
      <c r="F375" s="4">
        <f t="shared" si="248"/>
        <v>-1.8867924528301883E-2</v>
      </c>
      <c r="G375" s="4">
        <f t="shared" si="248"/>
        <v>0</v>
      </c>
      <c r="H375" s="4">
        <f t="shared" si="248"/>
        <v>1.6649323621227952E-2</v>
      </c>
      <c r="I375" s="4">
        <f t="shared" si="248"/>
        <v>1.2414649286156543E-3</v>
      </c>
      <c r="J375" s="4">
        <f t="shared" si="248"/>
        <v>-4.2553191489361764E-3</v>
      </c>
      <c r="K375" s="4">
        <f t="shared" si="248"/>
        <v>5.2234474753336535E-3</v>
      </c>
      <c r="L375" s="4">
        <f t="shared" si="248"/>
        <v>-3.3003300330032292E-3</v>
      </c>
      <c r="M375" s="4">
        <f t="shared" si="248"/>
        <v>1.5183723048890485E-3</v>
      </c>
      <c r="N375" s="4">
        <f t="shared" si="248"/>
        <v>0</v>
      </c>
      <c r="O375" s="4">
        <f t="shared" si="248"/>
        <v>1.3333333333334085E-3</v>
      </c>
      <c r="P375" s="4">
        <f t="shared" si="248"/>
        <v>9.9564405724954508E-3</v>
      </c>
      <c r="Q375" s="4">
        <f t="shared" si="248"/>
        <v>-3.5310734463277482E-3</v>
      </c>
      <c r="R375" s="4">
        <f t="shared" si="248"/>
        <v>-4.4642857142855874E-3</v>
      </c>
      <c r="S375" s="4">
        <f t="shared" si="248"/>
        <v>0</v>
      </c>
      <c r="T375" s="4">
        <f t="shared" si="248"/>
        <v>2.8294260307195618E-3</v>
      </c>
      <c r="U375" s="4">
        <f t="shared" si="248"/>
        <v>1.953125E-3</v>
      </c>
      <c r="V375" s="4">
        <f t="shared" si="248"/>
        <v>-5.94648166501488E-3</v>
      </c>
      <c r="W375" s="4">
        <f t="shared" si="248"/>
        <v>-6.5703022339025363E-4</v>
      </c>
      <c r="X375" s="4">
        <f t="shared" si="248"/>
        <v>0</v>
      </c>
      <c r="Y375" s="4">
        <f t="shared" si="248"/>
        <v>-1.5999999999999348E-3</v>
      </c>
      <c r="Z375" s="4">
        <f t="shared" si="248"/>
        <v>-2.9469548133594925E-3</v>
      </c>
      <c r="AA375" s="4">
        <f t="shared" si="248"/>
        <v>-2.4711696869851751E-2</v>
      </c>
      <c r="AB375" s="4">
        <f t="shared" si="248"/>
        <v>-6.331785563529202E-4</v>
      </c>
      <c r="AC375" s="4">
        <f t="shared" si="248"/>
        <v>-6.8775790921593583E-4</v>
      </c>
      <c r="AD375" s="4">
        <f t="shared" si="248"/>
        <v>-6.0204695966270538E-4</v>
      </c>
      <c r="AE375" s="4">
        <f t="shared" si="248"/>
        <v>-8.1900081900082577E-3</v>
      </c>
      <c r="AF375" s="4">
        <f t="shared" si="248"/>
        <v>8.2120194102277555E-3</v>
      </c>
      <c r="AG375" s="4">
        <f t="shared" si="248"/>
        <v>-5.6775170325511493E-3</v>
      </c>
      <c r="AH375" s="4">
        <f t="shared" si="248"/>
        <v>4.5871559633028358E-3</v>
      </c>
      <c r="AI375" s="4">
        <f t="shared" si="248"/>
        <v>1.1068068622024363E-3</v>
      </c>
      <c r="AJ375" s="4">
        <f t="shared" si="248"/>
        <v>-1.5600624024960652E-3</v>
      </c>
      <c r="AK375" s="4">
        <f t="shared" si="248"/>
        <v>-6.105834464043447E-3</v>
      </c>
      <c r="AL375" s="4">
        <f t="shared" si="248"/>
        <v>-3.4642032332562467E-3</v>
      </c>
      <c r="AM375" s="4">
        <f t="shared" si="248"/>
        <v>-5.851375073142262E-3</v>
      </c>
      <c r="AN375" s="4">
        <f t="shared" si="248"/>
        <v>4.2265426880812029E-3</v>
      </c>
      <c r="AO375" s="4">
        <f t="shared" si="248"/>
        <v>-4.1562759767244106E-4</v>
      </c>
      <c r="AP375" s="4">
        <f t="shared" si="248"/>
        <v>8.4182543198936255E-3</v>
      </c>
      <c r="AQ375" s="4">
        <f t="shared" si="248"/>
        <v>3.8071065989848663E-3</v>
      </c>
      <c r="AR375" s="4">
        <f t="shared" si="248"/>
        <v>6.2833206397563401E-3</v>
      </c>
      <c r="AS375" s="4">
        <f t="shared" si="248"/>
        <v>-9.5669687814702309E-3</v>
      </c>
      <c r="AT375" s="4">
        <f t="shared" si="248"/>
        <v>0</v>
      </c>
      <c r="AU375" s="4">
        <f t="shared" si="248"/>
        <v>-3.0752026838134494E-3</v>
      </c>
      <c r="AV375" s="4">
        <f t="shared" si="248"/>
        <v>-1.5274949083503575E-3</v>
      </c>
      <c r="AW375" s="4">
        <f t="shared" si="248"/>
        <v>-2.0796197266783611E-3</v>
      </c>
      <c r="AX375" s="4">
        <f t="shared" si="248"/>
        <v>-2.8070175438595912E-3</v>
      </c>
      <c r="AY375" s="4">
        <f t="shared" si="248"/>
        <v>4.3919846280540131E-3</v>
      </c>
      <c r="AZ375" s="4">
        <f t="shared" si="248"/>
        <v>3.0094582975062067E-3</v>
      </c>
      <c r="BA375" s="4">
        <f t="shared" si="248"/>
        <v>6.258411843876166E-2</v>
      </c>
      <c r="BB375" s="4">
        <f t="shared" si="248"/>
        <v>-3.910068426197566E-3</v>
      </c>
      <c r="BC375" s="4">
        <f t="shared" si="248"/>
        <v>2.8813559322033999E-2</v>
      </c>
      <c r="BD375" s="4">
        <f t="shared" si="248"/>
        <v>2.4162120031177015E-2</v>
      </c>
      <c r="BE375" s="4">
        <f t="shared" si="248"/>
        <v>-4.9822064056939563E-2</v>
      </c>
      <c r="BF375" s="4">
        <f t="shared" si="248"/>
        <v>2.7088036117381531E-2</v>
      </c>
      <c r="BG375" s="4">
        <f t="shared" si="248"/>
        <v>-7.5424261470773413E-3</v>
      </c>
      <c r="BH375" s="4">
        <f t="shared" si="248"/>
        <v>1.8237082066869803E-3</v>
      </c>
      <c r="BI375" s="4">
        <f t="shared" si="248"/>
        <v>2.5512337933918827E-2</v>
      </c>
      <c r="BJ375" s="4">
        <f t="shared" si="248"/>
        <v>1.8867924528301883E-2</v>
      </c>
      <c r="BK375" s="4">
        <f t="shared" si="248"/>
        <v>-5.8857472590882809E-2</v>
      </c>
      <c r="BL375" s="4">
        <f t="shared" si="248"/>
        <v>2.4107142857142883E-2</v>
      </c>
      <c r="BM375" s="4">
        <f t="shared" si="248"/>
        <v>-2.8277634961439646E-2</v>
      </c>
      <c r="BN375" s="4">
        <f t="shared" si="248"/>
        <v>6.2575210589650876E-2</v>
      </c>
      <c r="BO375" s="4">
        <f t="shared" si="248"/>
        <v>-0.10521235521235517</v>
      </c>
      <c r="BP375" s="4">
        <f t="shared" ref="BP375:CX375" si="249">BP122/BP121-1</f>
        <v>-3.2516493873703922E-2</v>
      </c>
      <c r="BQ375" s="4">
        <f t="shared" si="249"/>
        <v>3.0446549391069055E-2</v>
      </c>
      <c r="BR375" s="4">
        <f t="shared" si="249"/>
        <v>-3.219814241486052E-2</v>
      </c>
      <c r="BS375" s="4">
        <f t="shared" si="249"/>
        <v>5.1153460381143434E-2</v>
      </c>
      <c r="BT375" s="4">
        <f t="shared" si="249"/>
        <v>3.0522701259061424E-3</v>
      </c>
      <c r="BU375" s="4">
        <f t="shared" si="249"/>
        <v>-0.10081585081585087</v>
      </c>
      <c r="BV375" s="4">
        <f t="shared" si="249"/>
        <v>1.4756348661633556E-2</v>
      </c>
      <c r="BW375" s="4">
        <f t="shared" si="249"/>
        <v>-5.1899592944369077E-2</v>
      </c>
      <c r="BX375" s="4">
        <f t="shared" si="249"/>
        <v>-2.1765417170495738E-2</v>
      </c>
      <c r="BY375" s="4">
        <f t="shared" si="249"/>
        <v>-1.473684210526327E-2</v>
      </c>
      <c r="BZ375" s="4">
        <f t="shared" si="249"/>
        <v>4.3939393939393945E-2</v>
      </c>
      <c r="CA375" s="4">
        <f t="shared" si="249"/>
        <v>5.1705756929637525E-2</v>
      </c>
      <c r="CB375" s="4">
        <f t="shared" si="249"/>
        <v>6.4060803474484285E-2</v>
      </c>
      <c r="CC375" s="4">
        <f t="shared" si="249"/>
        <v>3.8848263254113391E-2</v>
      </c>
      <c r="CD375" s="4">
        <f t="shared" si="249"/>
        <v>-3.3141210374639796E-2</v>
      </c>
      <c r="CE375" s="4">
        <f t="shared" si="249"/>
        <v>-1.5205271160669831E-3</v>
      </c>
      <c r="CF375" s="4">
        <f t="shared" si="249"/>
        <v>-2.0659780073308931E-2</v>
      </c>
      <c r="CG375" s="4">
        <f t="shared" si="249"/>
        <v>-1.1627906976744207E-2</v>
      </c>
      <c r="CH375" s="4">
        <f t="shared" si="249"/>
        <v>4.7236180904522751E-2</v>
      </c>
      <c r="CI375" s="4">
        <f t="shared" si="249"/>
        <v>-1.5424164524421635E-2</v>
      </c>
      <c r="CJ375" s="4">
        <f t="shared" si="249"/>
        <v>-1.2147195426938207E-2</v>
      </c>
      <c r="CK375" s="4">
        <f t="shared" si="249"/>
        <v>-4.3877551020408356E-2</v>
      </c>
      <c r="CL375" s="4">
        <f t="shared" si="249"/>
        <v>1.3625304136252847E-2</v>
      </c>
      <c r="CM375" s="4">
        <f t="shared" si="249"/>
        <v>9.3684941013185696E-3</v>
      </c>
      <c r="CN375" s="4">
        <f t="shared" si="249"/>
        <v>-5.4794520547945202E-2</v>
      </c>
      <c r="CO375" s="4">
        <f t="shared" si="249"/>
        <v>7.5282308657465657E-2</v>
      </c>
      <c r="CP375" s="4">
        <f t="shared" si="249"/>
        <v>-1.6309887869520923E-2</v>
      </c>
      <c r="CQ375" s="4">
        <f t="shared" si="249"/>
        <v>-3.0015007503750857E-3</v>
      </c>
      <c r="CR375" s="4">
        <f t="shared" si="249"/>
        <v>8.8101265822784658E-2</v>
      </c>
      <c r="CS375" s="4">
        <f t="shared" si="249"/>
        <v>-5.4999999999999938E-2</v>
      </c>
      <c r="CT375" s="4">
        <f t="shared" si="249"/>
        <v>2.5173064820641855E-2</v>
      </c>
      <c r="CU375" s="4">
        <f t="shared" si="249"/>
        <v>-1.2887828162291171E-2</v>
      </c>
      <c r="CV375" s="4">
        <f t="shared" si="249"/>
        <v>-3.5294117647058809E-2</v>
      </c>
      <c r="CW375" s="4">
        <f t="shared" si="249"/>
        <v>-2.6217228464419429E-2</v>
      </c>
      <c r="CX375" s="4">
        <f t="shared" si="249"/>
        <v>2.7253668763102867E-2</v>
      </c>
    </row>
    <row r="376" spans="2:102" x14ac:dyDescent="0.35">
      <c r="B376" s="3">
        <f t="shared" si="142"/>
        <v>120</v>
      </c>
      <c r="C376" s="4">
        <f t="shared" si="143"/>
        <v>-1.5075376884421399E-3</v>
      </c>
      <c r="D376" s="4">
        <f t="shared" ref="D376:BO376" si="250">D123/D122-1</f>
        <v>3.9525691699604515E-3</v>
      </c>
      <c r="E376" s="4">
        <f t="shared" si="250"/>
        <v>5.9427336574824352E-3</v>
      </c>
      <c r="F376" s="4">
        <f t="shared" si="250"/>
        <v>0</v>
      </c>
      <c r="G376" s="4">
        <f t="shared" si="250"/>
        <v>4.0816326530610514E-3</v>
      </c>
      <c r="H376" s="4">
        <f t="shared" si="250"/>
        <v>-2.0470829068577334E-3</v>
      </c>
      <c r="I376" s="4">
        <f t="shared" si="250"/>
        <v>1.1159330440173587E-2</v>
      </c>
      <c r="J376" s="4">
        <f t="shared" si="250"/>
        <v>1.8993352326686086E-3</v>
      </c>
      <c r="K376" s="4">
        <f t="shared" si="250"/>
        <v>5.1963048498844255E-3</v>
      </c>
      <c r="L376" s="4">
        <f t="shared" si="250"/>
        <v>-6.6225165562914245E-3</v>
      </c>
      <c r="M376" s="4">
        <f t="shared" si="250"/>
        <v>-6.0642813826550235E-4</v>
      </c>
      <c r="N376" s="4">
        <f t="shared" si="250"/>
        <v>0</v>
      </c>
      <c r="O376" s="4">
        <f t="shared" si="250"/>
        <v>1.3315579227695107E-3</v>
      </c>
      <c r="P376" s="4">
        <f t="shared" si="250"/>
        <v>1.4171287738755423E-2</v>
      </c>
      <c r="Q376" s="4">
        <f t="shared" si="250"/>
        <v>1.3111268603827053E-2</v>
      </c>
      <c r="R376" s="4">
        <f t="shared" si="250"/>
        <v>1.494768310911887E-3</v>
      </c>
      <c r="S376" s="4">
        <f t="shared" si="250"/>
        <v>3.4558592522777598E-3</v>
      </c>
      <c r="T376" s="4">
        <f t="shared" si="250"/>
        <v>2.8214429665458507E-3</v>
      </c>
      <c r="U376" s="4">
        <f t="shared" si="250"/>
        <v>-3.8986354775827348E-3</v>
      </c>
      <c r="V376" s="4">
        <f t="shared" si="250"/>
        <v>-9.9700897308074854E-4</v>
      </c>
      <c r="W376" s="4">
        <f t="shared" si="250"/>
        <v>-2.629848783694988E-3</v>
      </c>
      <c r="X376" s="4">
        <f t="shared" si="250"/>
        <v>0</v>
      </c>
      <c r="Y376" s="4">
        <f t="shared" si="250"/>
        <v>3.2051282051281937E-3</v>
      </c>
      <c r="Z376" s="4">
        <f t="shared" si="250"/>
        <v>-9.8522167487684609E-3</v>
      </c>
      <c r="AA376" s="4">
        <f t="shared" si="250"/>
        <v>6.7567567567567988E-3</v>
      </c>
      <c r="AB376" s="4">
        <f t="shared" si="250"/>
        <v>4.2238648363250864E-3</v>
      </c>
      <c r="AC376" s="4">
        <f t="shared" si="250"/>
        <v>-6.8823124569850069E-4</v>
      </c>
      <c r="AD376" s="4">
        <f t="shared" si="250"/>
        <v>1.8072289156625398E-3</v>
      </c>
      <c r="AE376" s="4">
        <f t="shared" si="250"/>
        <v>4.1288191577208977E-3</v>
      </c>
      <c r="AF376" s="4">
        <f t="shared" si="250"/>
        <v>1.4809329877822908E-2</v>
      </c>
      <c r="AG376" s="4">
        <f t="shared" si="250"/>
        <v>8.7552341073469098E-3</v>
      </c>
      <c r="AH376" s="4">
        <f t="shared" si="250"/>
        <v>-2.0294266869609334E-3</v>
      </c>
      <c r="AI376" s="4">
        <f t="shared" si="250"/>
        <v>1.6583747927032544E-3</v>
      </c>
      <c r="AJ376" s="4">
        <f t="shared" si="250"/>
        <v>-1.2499999999999956E-2</v>
      </c>
      <c r="AK376" s="4">
        <f t="shared" si="250"/>
        <v>-1.7064846416382506E-3</v>
      </c>
      <c r="AL376" s="4">
        <f t="shared" si="250"/>
        <v>1.1587485515642815E-3</v>
      </c>
      <c r="AM376" s="4">
        <f t="shared" si="250"/>
        <v>5.8858151854046525E-4</v>
      </c>
      <c r="AN376" s="4">
        <f t="shared" si="250"/>
        <v>5.050505050504972E-3</v>
      </c>
      <c r="AO376" s="4">
        <f t="shared" si="250"/>
        <v>-8.3160083160083165E-4</v>
      </c>
      <c r="AP376" s="4">
        <f t="shared" si="250"/>
        <v>-6.5905096660809903E-3</v>
      </c>
      <c r="AQ376" s="4">
        <f t="shared" si="250"/>
        <v>1.2642225031604948E-3</v>
      </c>
      <c r="AR376" s="4">
        <f t="shared" si="250"/>
        <v>-4.5411542100284308E-3</v>
      </c>
      <c r="AS376" s="4">
        <f t="shared" si="250"/>
        <v>-5.0838840874428692E-3</v>
      </c>
      <c r="AT376" s="4">
        <f t="shared" si="250"/>
        <v>2.8701891715590122E-3</v>
      </c>
      <c r="AU376" s="4">
        <f t="shared" si="250"/>
        <v>-6.1693774537295853E-3</v>
      </c>
      <c r="AV376" s="4">
        <f t="shared" si="250"/>
        <v>-1.699813020566987E-4</v>
      </c>
      <c r="AW376" s="4">
        <f t="shared" si="250"/>
        <v>1.7862459065196568E-3</v>
      </c>
      <c r="AX376" s="4">
        <f t="shared" si="250"/>
        <v>5.6298381421533428E-3</v>
      </c>
      <c r="AY376" s="4">
        <f t="shared" si="250"/>
        <v>-8.1989614648814158E-4</v>
      </c>
      <c r="AZ376" s="4">
        <f t="shared" si="250"/>
        <v>1.9288469781397755E-3</v>
      </c>
      <c r="BA376" s="4">
        <f t="shared" si="250"/>
        <v>-0.10512982900569967</v>
      </c>
      <c r="BB376" s="4">
        <f t="shared" si="250"/>
        <v>-8.8321884200196266E-2</v>
      </c>
      <c r="BC376" s="4">
        <f t="shared" si="250"/>
        <v>-5.546403075233397E-2</v>
      </c>
      <c r="BD376" s="4">
        <f t="shared" si="250"/>
        <v>2.5114155251141579E-2</v>
      </c>
      <c r="BE376" s="4">
        <f t="shared" si="250"/>
        <v>-1.177100053504565E-2</v>
      </c>
      <c r="BF376" s="4">
        <f t="shared" si="250"/>
        <v>5.6043956043956067E-2</v>
      </c>
      <c r="BG376" s="4">
        <f t="shared" si="250"/>
        <v>2.0265991133628924E-2</v>
      </c>
      <c r="BH376" s="4">
        <f t="shared" si="250"/>
        <v>9.1019417475728392E-3</v>
      </c>
      <c r="BI376" s="4">
        <f t="shared" si="250"/>
        <v>1.3050570962479524E-2</v>
      </c>
      <c r="BJ376" s="4">
        <f t="shared" si="250"/>
        <v>-7.4074074074074181E-2</v>
      </c>
      <c r="BK376" s="4">
        <f t="shared" si="250"/>
        <v>-4.5984058859595223E-2</v>
      </c>
      <c r="BL376" s="4">
        <f t="shared" si="250"/>
        <v>-7.6721883173496153E-2</v>
      </c>
      <c r="BM376" s="4">
        <f t="shared" si="250"/>
        <v>-1.6754850088183337E-2</v>
      </c>
      <c r="BN376" s="4">
        <f t="shared" si="250"/>
        <v>-1.6987542468856254E-2</v>
      </c>
      <c r="BO376" s="4">
        <f t="shared" si="250"/>
        <v>0.13106796116504849</v>
      </c>
      <c r="BP376" s="4">
        <f t="shared" ref="BP376:CX376" si="251">BP123/BP122-1</f>
        <v>-3.8967364831954399E-3</v>
      </c>
      <c r="BQ376" s="4">
        <f t="shared" si="251"/>
        <v>-4.5961917268548813E-3</v>
      </c>
      <c r="BR376" s="4">
        <f t="shared" si="251"/>
        <v>1.2795905310300615E-2</v>
      </c>
      <c r="BS376" s="4">
        <f t="shared" si="251"/>
        <v>-5.7251908396946938E-3</v>
      </c>
      <c r="BT376" s="4">
        <f t="shared" si="251"/>
        <v>4.1460631418790417E-2</v>
      </c>
      <c r="BU376" s="4">
        <f t="shared" si="251"/>
        <v>5.5735580038885235E-2</v>
      </c>
      <c r="BV376" s="4">
        <f t="shared" si="251"/>
        <v>3.1112614135948569E-2</v>
      </c>
      <c r="BW376" s="4">
        <f t="shared" si="251"/>
        <v>3.076923076923066E-2</v>
      </c>
      <c r="BX376" s="4">
        <f t="shared" si="251"/>
        <v>2.9254223320972494E-2</v>
      </c>
      <c r="BY376" s="4">
        <f t="shared" si="251"/>
        <v>-2.777777777777779E-2</v>
      </c>
      <c r="BZ376" s="4">
        <f t="shared" si="251"/>
        <v>-4.1364296081277119E-2</v>
      </c>
      <c r="CA376" s="4">
        <f t="shared" si="251"/>
        <v>-3.0917384693360361E-2</v>
      </c>
      <c r="CB376" s="4">
        <f t="shared" si="251"/>
        <v>-2.959183673469401E-2</v>
      </c>
      <c r="CC376" s="4">
        <f t="shared" si="251"/>
        <v>-2.9036515618125813E-2</v>
      </c>
      <c r="CD376" s="4">
        <f t="shared" si="251"/>
        <v>2.8315946348733245E-2</v>
      </c>
      <c r="CE376" s="4">
        <f t="shared" si="251"/>
        <v>-2.2842639593908642E-2</v>
      </c>
      <c r="CF376" s="4">
        <f t="shared" si="251"/>
        <v>4.7635250085062975E-2</v>
      </c>
      <c r="CG376" s="4">
        <f t="shared" si="251"/>
        <v>7.6726342710997653E-3</v>
      </c>
      <c r="CH376" s="4">
        <f t="shared" si="251"/>
        <v>-4.0786948176583571E-2</v>
      </c>
      <c r="CI376" s="4">
        <f t="shared" si="251"/>
        <v>7.8328981723236879E-3</v>
      </c>
      <c r="CJ376" s="4">
        <f t="shared" si="251"/>
        <v>-7.6672694394213314E-2</v>
      </c>
      <c r="CK376" s="4">
        <f t="shared" si="251"/>
        <v>4.909284951974402E-2</v>
      </c>
      <c r="CL376" s="4">
        <f t="shared" si="251"/>
        <v>-3.7445991358617259E-2</v>
      </c>
      <c r="CM376" s="4">
        <f t="shared" si="251"/>
        <v>3.4032313509797074E-2</v>
      </c>
      <c r="CN376" s="4">
        <f t="shared" si="251"/>
        <v>7.880434782608714E-2</v>
      </c>
      <c r="CO376" s="4">
        <f t="shared" si="251"/>
        <v>-0.14119019836639435</v>
      </c>
      <c r="CP376" s="4">
        <f t="shared" si="251"/>
        <v>2.5388601036269387E-2</v>
      </c>
      <c r="CQ376" s="4">
        <f t="shared" si="251"/>
        <v>-1.4550928248871053E-2</v>
      </c>
      <c r="CR376" s="4">
        <f t="shared" si="251"/>
        <v>-8.329455560725918E-2</v>
      </c>
      <c r="CS376" s="4">
        <f t="shared" si="251"/>
        <v>4.5729402872260128E-2</v>
      </c>
      <c r="CT376" s="4">
        <f t="shared" si="251"/>
        <v>4.2971147943524635E-3</v>
      </c>
      <c r="CU376" s="4">
        <f t="shared" si="251"/>
        <v>1.837524177949712E-2</v>
      </c>
      <c r="CV376" s="4">
        <f t="shared" si="251"/>
        <v>1.5243902439024515E-2</v>
      </c>
      <c r="CW376" s="4">
        <f t="shared" si="251"/>
        <v>-2.3076923076923106E-2</v>
      </c>
      <c r="CX376" s="4">
        <f t="shared" si="251"/>
        <v>1.3265306122448806E-2</v>
      </c>
    </row>
    <row r="377" spans="2:102" x14ac:dyDescent="0.35">
      <c r="B377" s="3">
        <f t="shared" si="142"/>
        <v>121</v>
      </c>
      <c r="C377" s="4">
        <f t="shared" si="143"/>
        <v>5.0327126321070281E-4</v>
      </c>
      <c r="D377" s="4">
        <f t="shared" ref="D377:BO377" si="252">D124/D123-1</f>
        <v>-2.624671916010568E-3</v>
      </c>
      <c r="E377" s="4">
        <f t="shared" si="252"/>
        <v>-3.2223415682063328E-3</v>
      </c>
      <c r="F377" s="4">
        <f t="shared" si="252"/>
        <v>1.9230769230769162E-2</v>
      </c>
      <c r="G377" s="4">
        <f t="shared" si="252"/>
        <v>-4.0650406504064707E-3</v>
      </c>
      <c r="H377" s="4">
        <f t="shared" si="252"/>
        <v>8.2051282051283092E-3</v>
      </c>
      <c r="I377" s="4">
        <f t="shared" si="252"/>
        <v>-9.8099325567136963E-3</v>
      </c>
      <c r="J377" s="4">
        <f t="shared" si="252"/>
        <v>-1.8483412322274906E-2</v>
      </c>
      <c r="K377" s="4">
        <f t="shared" si="252"/>
        <v>-8.0413555427915062E-3</v>
      </c>
      <c r="L377" s="4">
        <f t="shared" si="252"/>
        <v>0</v>
      </c>
      <c r="M377" s="4">
        <f t="shared" si="252"/>
        <v>9.1019417475735054E-4</v>
      </c>
      <c r="N377" s="4">
        <f t="shared" si="252"/>
        <v>0</v>
      </c>
      <c r="O377" s="4">
        <f t="shared" si="252"/>
        <v>1.3297872340425343E-3</v>
      </c>
      <c r="P377" s="4">
        <f t="shared" si="252"/>
        <v>6.6828675577157437E-3</v>
      </c>
      <c r="Q377" s="4">
        <f t="shared" si="252"/>
        <v>8.044770898915754E-3</v>
      </c>
      <c r="R377" s="4">
        <f t="shared" si="252"/>
        <v>1.5298507462686572E-2</v>
      </c>
      <c r="S377" s="4">
        <f t="shared" si="252"/>
        <v>6.2617407639331546E-4</v>
      </c>
      <c r="T377" s="4">
        <f t="shared" si="252"/>
        <v>-6.4308681672026191E-3</v>
      </c>
      <c r="U377" s="4">
        <f t="shared" si="252"/>
        <v>5.8708414872796766E-3</v>
      </c>
      <c r="V377" s="4">
        <f t="shared" si="252"/>
        <v>1.1227544910179743E-2</v>
      </c>
      <c r="W377" s="4">
        <f t="shared" si="252"/>
        <v>8.5695451549110402E-3</v>
      </c>
      <c r="X377" s="4">
        <f t="shared" si="252"/>
        <v>0</v>
      </c>
      <c r="Y377" s="4">
        <f t="shared" si="252"/>
        <v>-1.5974440894568676E-2</v>
      </c>
      <c r="Z377" s="4">
        <f t="shared" si="252"/>
        <v>-1.9900497512439497E-3</v>
      </c>
      <c r="AA377" s="4">
        <f t="shared" si="252"/>
        <v>-3.3557046979865168E-3</v>
      </c>
      <c r="AB377" s="4">
        <f t="shared" si="252"/>
        <v>2.103049421661396E-3</v>
      </c>
      <c r="AC377" s="4">
        <f t="shared" si="252"/>
        <v>-1.3774104683195176E-3</v>
      </c>
      <c r="AD377" s="4">
        <f t="shared" si="252"/>
        <v>-1.2026458208057589E-3</v>
      </c>
      <c r="AE377" s="4">
        <f t="shared" si="252"/>
        <v>-4.9342105263158187E-3</v>
      </c>
      <c r="AF377" s="4">
        <f t="shared" si="252"/>
        <v>-9.8504195549069529E-3</v>
      </c>
      <c r="AG377" s="4">
        <f t="shared" si="252"/>
        <v>3.0188679245282124E-3</v>
      </c>
      <c r="AH377" s="4">
        <f t="shared" si="252"/>
        <v>-6.6090493136757855E-3</v>
      </c>
      <c r="AI377" s="4">
        <f t="shared" si="252"/>
        <v>1.8211920529801251E-2</v>
      </c>
      <c r="AJ377" s="4">
        <f t="shared" si="252"/>
        <v>-3.1645569620254443E-3</v>
      </c>
      <c r="AK377" s="4">
        <f t="shared" si="252"/>
        <v>3.0769230769229772E-3</v>
      </c>
      <c r="AL377" s="4">
        <f t="shared" si="252"/>
        <v>-8.1018518518518601E-3</v>
      </c>
      <c r="AM377" s="4">
        <f t="shared" si="252"/>
        <v>1.7647058823531125E-3</v>
      </c>
      <c r="AN377" s="4">
        <f t="shared" si="252"/>
        <v>-7.5376884422110324E-3</v>
      </c>
      <c r="AO377" s="4">
        <f t="shared" si="252"/>
        <v>-2.4968789013734005E-3</v>
      </c>
      <c r="AP377" s="4">
        <f t="shared" si="252"/>
        <v>-5.7496682883679817E-3</v>
      </c>
      <c r="AQ377" s="4">
        <f t="shared" si="252"/>
        <v>-8.8383838383838675E-3</v>
      </c>
      <c r="AR377" s="4">
        <f t="shared" si="252"/>
        <v>-1.330545523664739E-3</v>
      </c>
      <c r="AS377" s="4">
        <f t="shared" si="252"/>
        <v>-1.0219724067449532E-3</v>
      </c>
      <c r="AT377" s="4">
        <f t="shared" si="252"/>
        <v>-2.9920645245219424E-3</v>
      </c>
      <c r="AU377" s="4">
        <f t="shared" si="252"/>
        <v>-3.6681715575619389E-3</v>
      </c>
      <c r="AV377" s="4">
        <f t="shared" si="252"/>
        <v>-3.9102346140768018E-3</v>
      </c>
      <c r="AW377" s="4">
        <f t="shared" si="252"/>
        <v>-7.429420505200568E-3</v>
      </c>
      <c r="AX377" s="4">
        <f t="shared" si="252"/>
        <v>1.2246326102169469E-2</v>
      </c>
      <c r="AY377" s="4">
        <f t="shared" si="252"/>
        <v>9.0262582056892526E-3</v>
      </c>
      <c r="AZ377" s="4">
        <f t="shared" si="252"/>
        <v>3.6363636363636598E-3</v>
      </c>
      <c r="BA377" s="4">
        <f t="shared" si="252"/>
        <v>9.200283085633254E-3</v>
      </c>
      <c r="BB377" s="4">
        <f t="shared" si="252"/>
        <v>1.6146393972013007E-2</v>
      </c>
      <c r="BC377" s="4">
        <f t="shared" si="252"/>
        <v>6.8604651162790686E-2</v>
      </c>
      <c r="BD377" s="4">
        <f t="shared" si="252"/>
        <v>-3.2665181885671912E-2</v>
      </c>
      <c r="BE377" s="4">
        <f t="shared" si="252"/>
        <v>3.4650785056848932E-2</v>
      </c>
      <c r="BF377" s="4">
        <f t="shared" si="252"/>
        <v>-5.3069719042663888E-2</v>
      </c>
      <c r="BG377" s="4">
        <f t="shared" si="252"/>
        <v>3.7243947858474069E-3</v>
      </c>
      <c r="BH377" s="4">
        <f t="shared" si="252"/>
        <v>-3.6680697534576034E-2</v>
      </c>
      <c r="BI377" s="4">
        <f t="shared" si="252"/>
        <v>-8.454106280193241E-2</v>
      </c>
      <c r="BJ377" s="4">
        <f t="shared" si="252"/>
        <v>6.0000000000000053E-2</v>
      </c>
      <c r="BK377" s="4">
        <f t="shared" si="252"/>
        <v>9.3187660668380579E-2</v>
      </c>
      <c r="BL377" s="4">
        <f t="shared" si="252"/>
        <v>1.9357884796978198E-2</v>
      </c>
      <c r="BM377" s="4">
        <f t="shared" si="252"/>
        <v>-1.1659192825112186E-2</v>
      </c>
      <c r="BN377" s="4">
        <f t="shared" si="252"/>
        <v>-1.6705069124423932E-2</v>
      </c>
      <c r="BO377" s="4">
        <f t="shared" si="252"/>
        <v>-5.7701478302336517E-2</v>
      </c>
      <c r="BP377" s="4">
        <f t="shared" ref="BP377:CX377" si="253">BP124/BP123-1</f>
        <v>2.2493887530562473E-2</v>
      </c>
      <c r="BQ377" s="4">
        <f t="shared" si="253"/>
        <v>7.2559366754616494E-3</v>
      </c>
      <c r="BR377" s="4">
        <f t="shared" si="253"/>
        <v>4.0429564118761752E-2</v>
      </c>
      <c r="BS377" s="4">
        <f t="shared" si="253"/>
        <v>-4.5105566218810011E-2</v>
      </c>
      <c r="BT377" s="4">
        <f t="shared" si="253"/>
        <v>-2.0452885317750136E-2</v>
      </c>
      <c r="BU377" s="4">
        <f t="shared" si="253"/>
        <v>-1.2277470841006721E-3</v>
      </c>
      <c r="BV377" s="4">
        <f t="shared" si="253"/>
        <v>-1.4430960970809981E-2</v>
      </c>
      <c r="BW377" s="4">
        <f t="shared" si="253"/>
        <v>-1.2148559527941583E-2</v>
      </c>
      <c r="BX377" s="4">
        <f t="shared" si="253"/>
        <v>0</v>
      </c>
      <c r="BY377" s="4">
        <f t="shared" si="253"/>
        <v>1.2087912087912267E-2</v>
      </c>
      <c r="BZ377" s="4">
        <f t="shared" si="253"/>
        <v>2.7252081756245161E-2</v>
      </c>
      <c r="CA377" s="4">
        <f t="shared" si="253"/>
        <v>-2.1966527196652819E-2</v>
      </c>
      <c r="CB377" s="4">
        <f t="shared" si="253"/>
        <v>-1.3669821240799074E-2</v>
      </c>
      <c r="CC377" s="4">
        <f t="shared" si="253"/>
        <v>-3.0811055731762571E-2</v>
      </c>
      <c r="CD377" s="4">
        <f t="shared" si="253"/>
        <v>2.4637681159420222E-2</v>
      </c>
      <c r="CE377" s="4">
        <f t="shared" si="253"/>
        <v>2.4415584415584446E-2</v>
      </c>
      <c r="CF377" s="4">
        <f t="shared" si="253"/>
        <v>4.8717115946737E-3</v>
      </c>
      <c r="CG377" s="4">
        <f t="shared" si="253"/>
        <v>-4.6700507614213072E-2</v>
      </c>
      <c r="CH377" s="4">
        <f t="shared" si="253"/>
        <v>3.9019509754877557E-2</v>
      </c>
      <c r="CI377" s="4">
        <f t="shared" si="253"/>
        <v>-2.8497409326424861E-2</v>
      </c>
      <c r="CJ377" s="4">
        <f t="shared" si="253"/>
        <v>8.7739913826870186E-2</v>
      </c>
      <c r="CK377" s="4">
        <f t="shared" si="253"/>
        <v>-2.3906408952187097E-2</v>
      </c>
      <c r="CL377" s="4">
        <f t="shared" si="253"/>
        <v>3.7406483790523692E-2</v>
      </c>
      <c r="CM377" s="4">
        <f t="shared" si="253"/>
        <v>6.3164893617022599E-3</v>
      </c>
      <c r="CN377" s="4">
        <f t="shared" si="253"/>
        <v>-3.8623005877413963E-2</v>
      </c>
      <c r="CO377" s="4">
        <f t="shared" si="253"/>
        <v>-1.3586956521740579E-3</v>
      </c>
      <c r="CP377" s="4">
        <f t="shared" si="253"/>
        <v>9.6008084891359147E-3</v>
      </c>
      <c r="CQ377" s="4">
        <f t="shared" si="253"/>
        <v>2.6476578411405383E-2</v>
      </c>
      <c r="CR377" s="4">
        <f t="shared" si="253"/>
        <v>1.9796954314720949E-2</v>
      </c>
      <c r="CS377" s="4">
        <f t="shared" si="253"/>
        <v>3.7947235272858482E-2</v>
      </c>
      <c r="CT377" s="4">
        <f t="shared" si="253"/>
        <v>-3.9731051344743196E-2</v>
      </c>
      <c r="CU377" s="4">
        <f t="shared" si="253"/>
        <v>2.8490028490028463E-2</v>
      </c>
      <c r="CV377" s="4">
        <f t="shared" si="253"/>
        <v>1.501501501501501E-2</v>
      </c>
      <c r="CW377" s="4">
        <f t="shared" si="253"/>
        <v>0</v>
      </c>
      <c r="CX377" s="4">
        <f t="shared" si="253"/>
        <v>2.8197381671702049E-2</v>
      </c>
    </row>
    <row r="378" spans="2:102" x14ac:dyDescent="0.35">
      <c r="B378" s="3">
        <f t="shared" si="142"/>
        <v>122</v>
      </c>
      <c r="C378" s="4">
        <f t="shared" si="143"/>
        <v>1.006036217303885E-3</v>
      </c>
      <c r="D378" s="4">
        <f t="shared" ref="D378:BO378" si="254">D125/D124-1</f>
        <v>1.3157894736843812E-3</v>
      </c>
      <c r="E378" s="4">
        <f t="shared" si="254"/>
        <v>-1.0775862068965747E-3</v>
      </c>
      <c r="F378" s="4">
        <f t="shared" si="254"/>
        <v>0</v>
      </c>
      <c r="G378" s="4">
        <f t="shared" si="254"/>
        <v>-4.0816326530612734E-3</v>
      </c>
      <c r="H378" s="4">
        <f t="shared" si="254"/>
        <v>-1.2207527975584886E-2</v>
      </c>
      <c r="I378" s="4">
        <f t="shared" si="254"/>
        <v>4.3343653250773606E-3</v>
      </c>
      <c r="J378" s="4">
        <f t="shared" si="254"/>
        <v>1.9314340898116678E-2</v>
      </c>
      <c r="K378" s="4">
        <f t="shared" si="254"/>
        <v>-3.474232773595709E-3</v>
      </c>
      <c r="L378" s="4">
        <f t="shared" si="254"/>
        <v>-6.6666666666667096E-3</v>
      </c>
      <c r="M378" s="4">
        <f t="shared" si="254"/>
        <v>3.0312215822969613E-4</v>
      </c>
      <c r="N378" s="4">
        <f t="shared" si="254"/>
        <v>0</v>
      </c>
      <c r="O378" s="4">
        <f t="shared" si="254"/>
        <v>-1.3280212483400833E-3</v>
      </c>
      <c r="P378" s="4">
        <f t="shared" si="254"/>
        <v>-1.8105009052504784E-3</v>
      </c>
      <c r="Q378" s="4">
        <f t="shared" si="254"/>
        <v>1.04094378903552E-3</v>
      </c>
      <c r="R378" s="4">
        <f t="shared" si="254"/>
        <v>1.8375597206909955E-3</v>
      </c>
      <c r="S378" s="4">
        <f t="shared" si="254"/>
        <v>-3.4418022528159842E-3</v>
      </c>
      <c r="T378" s="4">
        <f t="shared" si="254"/>
        <v>-1.0922330097087318E-2</v>
      </c>
      <c r="U378" s="4">
        <f t="shared" si="254"/>
        <v>-3.8910505836574627E-3</v>
      </c>
      <c r="V378" s="4">
        <f t="shared" si="254"/>
        <v>6.4150012336541273E-3</v>
      </c>
      <c r="W378" s="4">
        <f t="shared" si="254"/>
        <v>-5.2287581699346219E-3</v>
      </c>
      <c r="X378" s="4">
        <f t="shared" si="254"/>
        <v>0</v>
      </c>
      <c r="Y378" s="4">
        <f t="shared" si="254"/>
        <v>4.8701298701299134E-3</v>
      </c>
      <c r="Z378" s="4">
        <f t="shared" si="254"/>
        <v>6.9790628115653508E-3</v>
      </c>
      <c r="AA378" s="4">
        <f t="shared" si="254"/>
        <v>5.050505050504972E-3</v>
      </c>
      <c r="AB378" s="4">
        <f t="shared" si="254"/>
        <v>-2.5183630640083221E-3</v>
      </c>
      <c r="AC378" s="4">
        <f t="shared" si="254"/>
        <v>-4.1379310344827891E-3</v>
      </c>
      <c r="AD378" s="4">
        <f t="shared" si="254"/>
        <v>1.8061408789886713E-3</v>
      </c>
      <c r="AE378" s="4">
        <f t="shared" si="254"/>
        <v>-2.1487603305785141E-2</v>
      </c>
      <c r="AF378" s="4">
        <f t="shared" si="254"/>
        <v>-5.1584377302874573E-3</v>
      </c>
      <c r="AG378" s="4">
        <f t="shared" si="254"/>
        <v>7.5244544770525223E-4</v>
      </c>
      <c r="AH378" s="4">
        <f t="shared" si="254"/>
        <v>1.1258955987717645E-2</v>
      </c>
      <c r="AI378" s="4">
        <f t="shared" si="254"/>
        <v>-1.5718157181571768E-2</v>
      </c>
      <c r="AJ378" s="4">
        <f t="shared" si="254"/>
        <v>-3.1746031746030523E-3</v>
      </c>
      <c r="AK378" s="4">
        <f t="shared" si="254"/>
        <v>7.4982958418541301E-3</v>
      </c>
      <c r="AL378" s="4">
        <f t="shared" si="254"/>
        <v>5.834305717619559E-3</v>
      </c>
      <c r="AM378" s="4">
        <f t="shared" si="254"/>
        <v>2.9359953024072905E-3</v>
      </c>
      <c r="AN378" s="4">
        <f t="shared" si="254"/>
        <v>1.6877637130801038E-3</v>
      </c>
      <c r="AO378" s="4">
        <f t="shared" si="254"/>
        <v>-5.8406341259908956E-3</v>
      </c>
      <c r="AP378" s="4">
        <f t="shared" si="254"/>
        <v>-1.7348754448398562E-2</v>
      </c>
      <c r="AQ378" s="4">
        <f t="shared" si="254"/>
        <v>6.3694267515923553E-3</v>
      </c>
      <c r="AR378" s="4">
        <f t="shared" si="254"/>
        <v>7.6132470498668781E-4</v>
      </c>
      <c r="AS378" s="4">
        <f t="shared" si="254"/>
        <v>1.1253196930946174E-2</v>
      </c>
      <c r="AT378" s="4">
        <f t="shared" si="254"/>
        <v>4.436325678496944E-3</v>
      </c>
      <c r="AU378" s="4">
        <f t="shared" si="254"/>
        <v>-5.3809119229680791E-3</v>
      </c>
      <c r="AV378" s="4">
        <f t="shared" si="254"/>
        <v>5.1203277009728154E-3</v>
      </c>
      <c r="AW378" s="4">
        <f t="shared" si="254"/>
        <v>2.544910179640647E-3</v>
      </c>
      <c r="AX378" s="4">
        <f t="shared" si="254"/>
        <v>2.4196335983408535E-3</v>
      </c>
      <c r="AY378" s="4">
        <f t="shared" si="254"/>
        <v>3.2529140688533076E-3</v>
      </c>
      <c r="AZ378" s="4">
        <f t="shared" si="254"/>
        <v>-2.5575447570332921E-3</v>
      </c>
      <c r="BA378" s="4">
        <f t="shared" si="254"/>
        <v>9.8877980364656448E-2</v>
      </c>
      <c r="BB378" s="4">
        <f t="shared" si="254"/>
        <v>-1.4830508474576121E-2</v>
      </c>
      <c r="BC378" s="4">
        <f t="shared" si="254"/>
        <v>-3.9173014145810647E-2</v>
      </c>
      <c r="BD378" s="4">
        <f t="shared" si="254"/>
        <v>-1.6884113584036742E-2</v>
      </c>
      <c r="BE378" s="4">
        <f t="shared" si="254"/>
        <v>2.8257456828885363E-2</v>
      </c>
      <c r="BF378" s="4">
        <f t="shared" si="254"/>
        <v>1.5384615384615552E-2</v>
      </c>
      <c r="BG378" s="4">
        <f t="shared" si="254"/>
        <v>-1.5460729746444191E-2</v>
      </c>
      <c r="BH378" s="4">
        <f t="shared" si="254"/>
        <v>1.6229712858926382E-2</v>
      </c>
      <c r="BI378" s="4">
        <f t="shared" si="254"/>
        <v>6.2005277044854923E-2</v>
      </c>
      <c r="BJ378" s="4">
        <f t="shared" si="254"/>
        <v>-1.8867924528301883E-2</v>
      </c>
      <c r="BK378" s="4">
        <f t="shared" si="254"/>
        <v>2.0576131687242594E-2</v>
      </c>
      <c r="BL378" s="4">
        <f t="shared" si="254"/>
        <v>2.4085224641037462E-2</v>
      </c>
      <c r="BM378" s="4">
        <f t="shared" si="254"/>
        <v>-9.6188747731397295E-2</v>
      </c>
      <c r="BN378" s="4">
        <f t="shared" si="254"/>
        <v>9.9589923842997585E-3</v>
      </c>
      <c r="BO378" s="4">
        <f t="shared" si="254"/>
        <v>-4.8076923076923239E-2</v>
      </c>
      <c r="BP378" s="4">
        <f t="shared" ref="BP378:CX378" si="255">BP125/BP124-1</f>
        <v>2.582496413199431E-2</v>
      </c>
      <c r="BQ378" s="4">
        <f t="shared" si="255"/>
        <v>-6.2213490504256619E-2</v>
      </c>
      <c r="BR378" s="4">
        <f t="shared" si="255"/>
        <v>-3.2786885245901565E-2</v>
      </c>
      <c r="BS378" s="4">
        <f t="shared" si="255"/>
        <v>6.432160804020115E-2</v>
      </c>
      <c r="BT378" s="4">
        <f t="shared" si="255"/>
        <v>-7.4571215510810251E-4</v>
      </c>
      <c r="BU378" s="4">
        <f t="shared" si="255"/>
        <v>-3.5033804548248337E-2</v>
      </c>
      <c r="BV378" s="4">
        <f t="shared" si="255"/>
        <v>4.5590682196339438E-2</v>
      </c>
      <c r="BW378" s="4">
        <f t="shared" si="255"/>
        <v>-4.7786366830639526E-2</v>
      </c>
      <c r="BX378" s="4">
        <f t="shared" si="255"/>
        <v>-5.3642914331465175E-2</v>
      </c>
      <c r="BY378" s="4">
        <f t="shared" si="255"/>
        <v>-1.0857763300760159E-2</v>
      </c>
      <c r="BZ378" s="4">
        <f t="shared" si="255"/>
        <v>-3.0213706705969012E-2</v>
      </c>
      <c r="CA378" s="4">
        <f t="shared" si="255"/>
        <v>5.1871657754010814E-2</v>
      </c>
      <c r="CB378" s="4">
        <f t="shared" si="255"/>
        <v>-2.6652452025586304E-2</v>
      </c>
      <c r="CC378" s="4">
        <f t="shared" si="255"/>
        <v>-4.8620850864890097E-2</v>
      </c>
      <c r="CD378" s="4">
        <f t="shared" si="255"/>
        <v>2.8288543140027045E-3</v>
      </c>
      <c r="CE378" s="4">
        <f t="shared" si="255"/>
        <v>-4.6146044624746474E-2</v>
      </c>
      <c r="CF378" s="4">
        <f t="shared" si="255"/>
        <v>-2.9411764705882359E-2</v>
      </c>
      <c r="CG378" s="4">
        <f t="shared" si="255"/>
        <v>3.3013844515441759E-2</v>
      </c>
      <c r="CH378" s="4">
        <f t="shared" si="255"/>
        <v>-2.1665864227250808E-2</v>
      </c>
      <c r="CI378" s="4">
        <f t="shared" si="255"/>
        <v>2.6666666666666616E-2</v>
      </c>
      <c r="CJ378" s="4">
        <f t="shared" si="255"/>
        <v>-2.8447965430320465E-2</v>
      </c>
      <c r="CK378" s="4">
        <f t="shared" si="255"/>
        <v>1.5633142261594513E-2</v>
      </c>
      <c r="CL378" s="4">
        <f t="shared" si="255"/>
        <v>2.4999999999999911E-2</v>
      </c>
      <c r="CM378" s="4">
        <f t="shared" si="255"/>
        <v>-5.7152296002642933E-2</v>
      </c>
      <c r="CN378" s="4">
        <f t="shared" si="255"/>
        <v>3.0567685589519833E-2</v>
      </c>
      <c r="CO378" s="4">
        <f t="shared" si="255"/>
        <v>-0.10476190476190472</v>
      </c>
      <c r="CP378" s="4">
        <f t="shared" si="255"/>
        <v>-4.054054054054046E-2</v>
      </c>
      <c r="CQ378" s="4">
        <f t="shared" si="255"/>
        <v>1.9841269841269771E-2</v>
      </c>
      <c r="CR378" s="4">
        <f t="shared" si="255"/>
        <v>3.5340965654554468E-2</v>
      </c>
      <c r="CS378" s="4">
        <f t="shared" si="255"/>
        <v>-5.4665738161559951E-2</v>
      </c>
      <c r="CT378" s="4">
        <f t="shared" si="255"/>
        <v>1.2730744748567835E-2</v>
      </c>
      <c r="CU378" s="4">
        <f t="shared" si="255"/>
        <v>-4.2474607571560519E-2</v>
      </c>
      <c r="CV378" s="4">
        <f t="shared" si="255"/>
        <v>-8.8757396449703485E-3</v>
      </c>
      <c r="CW378" s="4">
        <f t="shared" si="255"/>
        <v>-1.1811023622047334E-2</v>
      </c>
      <c r="CX378" s="4">
        <f t="shared" si="255"/>
        <v>-7.7864838393731817E-2</v>
      </c>
    </row>
    <row r="379" spans="2:102" x14ac:dyDescent="0.35">
      <c r="B379" s="3">
        <f t="shared" si="142"/>
        <v>123</v>
      </c>
      <c r="C379" s="4">
        <f t="shared" si="143"/>
        <v>1.5075376884423619E-3</v>
      </c>
      <c r="D379" s="4">
        <f t="shared" ref="D379:BO379" si="256">D126/D125-1</f>
        <v>0</v>
      </c>
      <c r="E379" s="4">
        <f t="shared" si="256"/>
        <v>3.7756202804746231E-3</v>
      </c>
      <c r="F379" s="4">
        <f t="shared" si="256"/>
        <v>-1.8867924528301883E-2</v>
      </c>
      <c r="G379" s="4">
        <f t="shared" si="256"/>
        <v>0</v>
      </c>
      <c r="H379" s="4">
        <f t="shared" si="256"/>
        <v>-1.5447991761071145E-2</v>
      </c>
      <c r="I379" s="4">
        <f t="shared" si="256"/>
        <v>-4.3156596794081681E-3</v>
      </c>
      <c r="J379" s="4">
        <f t="shared" si="256"/>
        <v>-9.4741828517289628E-3</v>
      </c>
      <c r="K379" s="4">
        <f t="shared" si="256"/>
        <v>5.8105752469492788E-3</v>
      </c>
      <c r="L379" s="4">
        <f t="shared" si="256"/>
        <v>6.7114093959732557E-3</v>
      </c>
      <c r="M379" s="4">
        <f t="shared" si="256"/>
        <v>1.2121212121212199E-3</v>
      </c>
      <c r="N379" s="4">
        <f t="shared" si="256"/>
        <v>0</v>
      </c>
      <c r="O379" s="4">
        <f t="shared" si="256"/>
        <v>-7.9787234042553168E-3</v>
      </c>
      <c r="P379" s="4">
        <f t="shared" si="256"/>
        <v>-9.0689238210398537E-3</v>
      </c>
      <c r="Q379" s="4">
        <f t="shared" si="256"/>
        <v>0</v>
      </c>
      <c r="R379" s="4">
        <f t="shared" si="256"/>
        <v>-1.3573000733675733E-2</v>
      </c>
      <c r="S379" s="4">
        <f t="shared" si="256"/>
        <v>-3.4536891679749493E-3</v>
      </c>
      <c r="T379" s="4">
        <f t="shared" si="256"/>
        <v>1.5541922290388532E-2</v>
      </c>
      <c r="U379" s="4">
        <f t="shared" si="256"/>
        <v>5.859375E-3</v>
      </c>
      <c r="V379" s="4">
        <f t="shared" si="256"/>
        <v>-1.9612650159351874E-3</v>
      </c>
      <c r="W379" s="4">
        <f t="shared" si="256"/>
        <v>-3.9421813403416328E-3</v>
      </c>
      <c r="X379" s="4">
        <f t="shared" si="256"/>
        <v>0</v>
      </c>
      <c r="Y379" s="4">
        <f t="shared" si="256"/>
        <v>0</v>
      </c>
      <c r="Z379" s="4">
        <f t="shared" si="256"/>
        <v>7.9207920792079278E-3</v>
      </c>
      <c r="AA379" s="4">
        <f t="shared" si="256"/>
        <v>1.0050251256281451E-2</v>
      </c>
      <c r="AB379" s="4">
        <f t="shared" si="256"/>
        <v>8.41573742899282E-4</v>
      </c>
      <c r="AC379" s="4">
        <f t="shared" si="256"/>
        <v>5.5401662049860967E-3</v>
      </c>
      <c r="AD379" s="4">
        <f t="shared" si="256"/>
        <v>-1.2019230769230171E-3</v>
      </c>
      <c r="AE379" s="4">
        <f t="shared" si="256"/>
        <v>3.3783783783785104E-3</v>
      </c>
      <c r="AF379" s="4">
        <f t="shared" si="256"/>
        <v>1.1111111111110628E-3</v>
      </c>
      <c r="AG379" s="4">
        <f t="shared" si="256"/>
        <v>3.3834586466165995E-3</v>
      </c>
      <c r="AH379" s="4">
        <f t="shared" si="256"/>
        <v>-1.5182186234818928E-3</v>
      </c>
      <c r="AI379" s="4">
        <f t="shared" si="256"/>
        <v>-2.2026431718060735E-3</v>
      </c>
      <c r="AJ379" s="4">
        <f t="shared" si="256"/>
        <v>0</v>
      </c>
      <c r="AK379" s="4">
        <f t="shared" si="256"/>
        <v>-6.7658998646813462E-4</v>
      </c>
      <c r="AL379" s="4">
        <f t="shared" si="256"/>
        <v>-9.2807424593968069E-3</v>
      </c>
      <c r="AM379" s="4">
        <f t="shared" si="256"/>
        <v>-3.5128805620607828E-3</v>
      </c>
      <c r="AN379" s="4">
        <f t="shared" si="256"/>
        <v>4.2122999157541141E-3</v>
      </c>
      <c r="AO379" s="4">
        <f t="shared" si="256"/>
        <v>8.3927822073026626E-4</v>
      </c>
      <c r="AP379" s="4">
        <f t="shared" si="256"/>
        <v>3.1688546853780863E-3</v>
      </c>
      <c r="AQ379" s="4">
        <f t="shared" si="256"/>
        <v>1.2658227848101333E-3</v>
      </c>
      <c r="AR379" s="4">
        <f t="shared" si="256"/>
        <v>-9.6995055154051046E-3</v>
      </c>
      <c r="AS379" s="4">
        <f t="shared" si="256"/>
        <v>-3.0349013657055002E-3</v>
      </c>
      <c r="AT379" s="4">
        <f t="shared" si="256"/>
        <v>7.4045206547155296E-3</v>
      </c>
      <c r="AU379" s="4">
        <f t="shared" si="256"/>
        <v>6.2642369020502464E-3</v>
      </c>
      <c r="AV379" s="4">
        <f t="shared" si="256"/>
        <v>-6.7923246731194098E-4</v>
      </c>
      <c r="AW379" s="4">
        <f t="shared" si="256"/>
        <v>4.1809765566671597E-3</v>
      </c>
      <c r="AX379" s="4">
        <f t="shared" si="256"/>
        <v>-2.068965517241339E-3</v>
      </c>
      <c r="AY379" s="4">
        <f t="shared" si="256"/>
        <v>1.1888678735477054E-2</v>
      </c>
      <c r="AZ379" s="4">
        <f t="shared" si="256"/>
        <v>7.2649572649572391E-3</v>
      </c>
      <c r="BA379" s="4">
        <f t="shared" si="256"/>
        <v>-9.2533503509891424E-2</v>
      </c>
      <c r="BB379" s="4">
        <f t="shared" si="256"/>
        <v>-4.6236559139785083E-2</v>
      </c>
      <c r="BC379" s="4">
        <f t="shared" si="256"/>
        <v>-1.1325028312570762E-2</v>
      </c>
      <c r="BD379" s="4">
        <f t="shared" si="256"/>
        <v>-6.557377049180324E-2</v>
      </c>
      <c r="BE379" s="4">
        <f t="shared" si="256"/>
        <v>-6.1577608142493467E-2</v>
      </c>
      <c r="BF379" s="4">
        <f t="shared" si="256"/>
        <v>3.6796536796536827E-2</v>
      </c>
      <c r="BG379" s="4">
        <f t="shared" si="256"/>
        <v>4.3969849246230375E-3</v>
      </c>
      <c r="BH379" s="4">
        <f t="shared" si="256"/>
        <v>6.7567567567567988E-3</v>
      </c>
      <c r="BI379" s="4">
        <f t="shared" si="256"/>
        <v>-2.3188405797101352E-2</v>
      </c>
      <c r="BJ379" s="4">
        <f t="shared" si="256"/>
        <v>3.8461538461538547E-2</v>
      </c>
      <c r="BK379" s="4">
        <f t="shared" si="256"/>
        <v>-7.7764976958525245E-2</v>
      </c>
      <c r="BL379" s="4">
        <f t="shared" si="256"/>
        <v>-1.0402532790592556E-2</v>
      </c>
      <c r="BM379" s="4">
        <f t="shared" si="256"/>
        <v>0.15562248995983929</v>
      </c>
      <c r="BN379" s="4">
        <f t="shared" si="256"/>
        <v>1.2761020881670637E-2</v>
      </c>
      <c r="BO379" s="4">
        <f t="shared" si="256"/>
        <v>3.7745879851142972E-2</v>
      </c>
      <c r="BP379" s="4">
        <f t="shared" ref="BP379:CX379" si="257">BP126/BP125-1</f>
        <v>3.1235431235431266E-2</v>
      </c>
      <c r="BQ379" s="4">
        <f t="shared" si="257"/>
        <v>4.5391061452513926E-2</v>
      </c>
      <c r="BR379" s="4">
        <f t="shared" si="257"/>
        <v>-4.0175768989328398E-2</v>
      </c>
      <c r="BS379" s="4">
        <f t="shared" si="257"/>
        <v>-6.5155807365439022E-2</v>
      </c>
      <c r="BT379" s="4">
        <f t="shared" si="257"/>
        <v>-9.7014925373134497E-3</v>
      </c>
      <c r="BU379" s="4">
        <f t="shared" si="257"/>
        <v>4.2038216560509545E-2</v>
      </c>
      <c r="BV379" s="4">
        <f t="shared" si="257"/>
        <v>-3.1826861871419476E-2</v>
      </c>
      <c r="BW379" s="4">
        <f t="shared" si="257"/>
        <v>9.2988929889298966E-2</v>
      </c>
      <c r="BX379" s="4">
        <f t="shared" si="257"/>
        <v>5.5414551607444906E-2</v>
      </c>
      <c r="BY379" s="4">
        <f t="shared" si="257"/>
        <v>7.6838638858398589E-3</v>
      </c>
      <c r="BZ379" s="4">
        <f t="shared" si="257"/>
        <v>4.2553191489361764E-2</v>
      </c>
      <c r="CA379" s="4">
        <f t="shared" si="257"/>
        <v>-5.6939501779359469E-2</v>
      </c>
      <c r="CB379" s="4">
        <f t="shared" si="257"/>
        <v>-7.1193866374590353E-3</v>
      </c>
      <c r="CC379" s="4">
        <f t="shared" si="257"/>
        <v>1.0319410319410194E-2</v>
      </c>
      <c r="CD379" s="4">
        <f t="shared" si="257"/>
        <v>-1.833568406205921E-2</v>
      </c>
      <c r="CE379" s="4">
        <f t="shared" si="257"/>
        <v>1.2759170653907637E-2</v>
      </c>
      <c r="CF379" s="4">
        <f t="shared" si="257"/>
        <v>7.3260073260073E-3</v>
      </c>
      <c r="CG379" s="4">
        <f t="shared" si="257"/>
        <v>1.3402061855670278E-2</v>
      </c>
      <c r="CH379" s="4">
        <f t="shared" si="257"/>
        <v>-1.9685039370078705E-3</v>
      </c>
      <c r="CI379" s="4">
        <f t="shared" si="257"/>
        <v>-1.2987012987013102E-2</v>
      </c>
      <c r="CJ379" s="4">
        <f t="shared" si="257"/>
        <v>2.5574499629355207E-2</v>
      </c>
      <c r="CK379" s="4">
        <f t="shared" si="257"/>
        <v>5.6439199589535249E-3</v>
      </c>
      <c r="CL379" s="4">
        <f t="shared" si="257"/>
        <v>2.8142589118198558E-3</v>
      </c>
      <c r="CM379" s="4">
        <f t="shared" si="257"/>
        <v>5.7813594954450043E-2</v>
      </c>
      <c r="CN379" s="4">
        <f t="shared" si="257"/>
        <v>-4.6610169491525522E-2</v>
      </c>
      <c r="CO379" s="4">
        <f t="shared" si="257"/>
        <v>0.16869300911854102</v>
      </c>
      <c r="CP379" s="4">
        <f t="shared" si="257"/>
        <v>2.8169014084507005E-2</v>
      </c>
      <c r="CQ379" s="4">
        <f t="shared" si="257"/>
        <v>1.3618677042801508E-2</v>
      </c>
      <c r="CR379" s="4">
        <f t="shared" si="257"/>
        <v>5.9615384615384626E-2</v>
      </c>
      <c r="CS379" s="4">
        <f t="shared" si="257"/>
        <v>2.1731123388581963E-2</v>
      </c>
      <c r="CT379" s="4">
        <f t="shared" si="257"/>
        <v>2.5141420490257582E-2</v>
      </c>
      <c r="CU379" s="4">
        <f t="shared" si="257"/>
        <v>5.0144648023143779E-2</v>
      </c>
      <c r="CV379" s="4">
        <f t="shared" si="257"/>
        <v>-1.1940298507462699E-2</v>
      </c>
      <c r="CW379" s="4">
        <f t="shared" si="257"/>
        <v>3.1872509960159334E-2</v>
      </c>
      <c r="CX379" s="4">
        <f t="shared" si="257"/>
        <v>2.5491237387148091E-2</v>
      </c>
    </row>
    <row r="380" spans="2:102" x14ac:dyDescent="0.35">
      <c r="B380" s="3">
        <f t="shared" si="142"/>
        <v>124</v>
      </c>
      <c r="C380" s="4">
        <f t="shared" si="143"/>
        <v>-1.5052684395384652E-3</v>
      </c>
      <c r="D380" s="4">
        <f t="shared" ref="D380:BO380" si="258">D127/D126-1</f>
        <v>3.9421813403415218E-3</v>
      </c>
      <c r="E380" s="4">
        <f t="shared" si="258"/>
        <v>3.7614185921548415E-3</v>
      </c>
      <c r="F380" s="4">
        <f t="shared" si="258"/>
        <v>1.9230769230769162E-2</v>
      </c>
      <c r="G380" s="4">
        <f t="shared" si="258"/>
        <v>-4.098360655737654E-3</v>
      </c>
      <c r="H380" s="4">
        <f t="shared" si="258"/>
        <v>-9.4142259414226048E-3</v>
      </c>
      <c r="I380" s="4">
        <f t="shared" si="258"/>
        <v>2.4767801857585869E-3</v>
      </c>
      <c r="J380" s="4">
        <f t="shared" si="258"/>
        <v>-1.3868962219033887E-2</v>
      </c>
      <c r="K380" s="4">
        <f t="shared" si="258"/>
        <v>3.4662045060660507E-3</v>
      </c>
      <c r="L380" s="4">
        <f t="shared" si="258"/>
        <v>-1.6666666666666607E-2</v>
      </c>
      <c r="M380" s="4">
        <f t="shared" si="258"/>
        <v>0</v>
      </c>
      <c r="N380" s="4">
        <f t="shared" si="258"/>
        <v>0</v>
      </c>
      <c r="O380" s="4">
        <f t="shared" si="258"/>
        <v>8.0428954423592547E-3</v>
      </c>
      <c r="P380" s="4">
        <f t="shared" si="258"/>
        <v>-4.270896888346587E-3</v>
      </c>
      <c r="Q380" s="4">
        <f t="shared" si="258"/>
        <v>-2.0797227036395416E-3</v>
      </c>
      <c r="R380" s="4">
        <f t="shared" si="258"/>
        <v>-2.2313127556713441E-3</v>
      </c>
      <c r="S380" s="4">
        <f t="shared" si="258"/>
        <v>-6.30119722747291E-4</v>
      </c>
      <c r="T380" s="4">
        <f t="shared" si="258"/>
        <v>1.0471204188481797E-2</v>
      </c>
      <c r="U380" s="4">
        <f t="shared" si="258"/>
        <v>1.3592233009708687E-2</v>
      </c>
      <c r="V380" s="4">
        <f t="shared" si="258"/>
        <v>-5.4040776222058495E-3</v>
      </c>
      <c r="W380" s="4">
        <f t="shared" si="258"/>
        <v>4.61741424802109E-3</v>
      </c>
      <c r="X380" s="4">
        <f t="shared" si="258"/>
        <v>0</v>
      </c>
      <c r="Y380" s="4">
        <f t="shared" si="258"/>
        <v>6.4620355411955099E-3</v>
      </c>
      <c r="Z380" s="4">
        <f t="shared" si="258"/>
        <v>1.9646365422396617E-3</v>
      </c>
      <c r="AA380" s="4">
        <f t="shared" si="258"/>
        <v>3.3167495854062867E-3</v>
      </c>
      <c r="AB380" s="4">
        <f t="shared" si="258"/>
        <v>1.1561908766029028E-2</v>
      </c>
      <c r="AC380" s="4">
        <f t="shared" si="258"/>
        <v>1.3774104683195176E-3</v>
      </c>
      <c r="AD380" s="4">
        <f t="shared" si="258"/>
        <v>2.4067388688326918E-3</v>
      </c>
      <c r="AE380" s="4">
        <f t="shared" si="258"/>
        <v>9.2592592592593004E-3</v>
      </c>
      <c r="AF380" s="4">
        <f t="shared" si="258"/>
        <v>-5.179430262671092E-3</v>
      </c>
      <c r="AG380" s="4">
        <f t="shared" si="258"/>
        <v>-4.1213937804421841E-3</v>
      </c>
      <c r="AH380" s="4">
        <f t="shared" si="258"/>
        <v>-1.5205271160669831E-3</v>
      </c>
      <c r="AI380" s="4">
        <f t="shared" si="258"/>
        <v>1.1037527593817931E-3</v>
      </c>
      <c r="AJ380" s="4">
        <f t="shared" si="258"/>
        <v>7.9617834394904996E-3</v>
      </c>
      <c r="AK380" s="4">
        <f t="shared" si="258"/>
        <v>-1.0155721056194222E-3</v>
      </c>
      <c r="AL380" s="4">
        <f t="shared" si="258"/>
        <v>-1.1709601873536313E-3</v>
      </c>
      <c r="AM380" s="4">
        <f t="shared" si="258"/>
        <v>2.9377203290246179E-3</v>
      </c>
      <c r="AN380" s="4">
        <f t="shared" si="258"/>
        <v>1.0906040268456429E-2</v>
      </c>
      <c r="AO380" s="4">
        <f t="shared" si="258"/>
        <v>-2.9350104821802558E-3</v>
      </c>
      <c r="AP380" s="4">
        <f t="shared" si="258"/>
        <v>-3.1588447653430052E-3</v>
      </c>
      <c r="AQ380" s="4">
        <f t="shared" si="258"/>
        <v>2.5284450063209896E-3</v>
      </c>
      <c r="AR380" s="4">
        <f t="shared" si="258"/>
        <v>2.3045899750335774E-3</v>
      </c>
      <c r="AS380" s="4">
        <f t="shared" si="258"/>
        <v>-1.0654490106544956E-2</v>
      </c>
      <c r="AT380" s="4">
        <f t="shared" si="258"/>
        <v>7.7369439071572899E-4</v>
      </c>
      <c r="AU380" s="4">
        <f t="shared" si="258"/>
        <v>2.5466893039047811E-3</v>
      </c>
      <c r="AV380" s="4">
        <f t="shared" si="258"/>
        <v>1.5293118096855185E-3</v>
      </c>
      <c r="AW380" s="4">
        <f t="shared" si="258"/>
        <v>4.4609665427508549E-3</v>
      </c>
      <c r="AX380" s="4">
        <f t="shared" si="258"/>
        <v>-5.1831375259158152E-3</v>
      </c>
      <c r="AY380" s="4">
        <f t="shared" si="258"/>
        <v>-5.6074766355140859E-3</v>
      </c>
      <c r="AZ380" s="4">
        <f t="shared" si="258"/>
        <v>-2.9698769622401588E-3</v>
      </c>
      <c r="BA380" s="4">
        <f t="shared" si="258"/>
        <v>2.1800281293952173E-2</v>
      </c>
      <c r="BB380" s="4">
        <f t="shared" si="258"/>
        <v>2.2547914317927464E-3</v>
      </c>
      <c r="BC380" s="4">
        <f t="shared" si="258"/>
        <v>3.4936998854524504E-2</v>
      </c>
      <c r="BD380" s="4">
        <f t="shared" si="258"/>
        <v>0.1035923141186299</v>
      </c>
      <c r="BE380" s="4">
        <f t="shared" si="258"/>
        <v>-1.0845986984815759E-2</v>
      </c>
      <c r="BF380" s="4">
        <f t="shared" si="258"/>
        <v>-2.6096033402922769E-2</v>
      </c>
      <c r="BG380" s="4">
        <f t="shared" si="258"/>
        <v>1.3133208255159401E-2</v>
      </c>
      <c r="BH380" s="4">
        <f t="shared" si="258"/>
        <v>2.9896278218425776E-2</v>
      </c>
      <c r="BI380" s="4">
        <f t="shared" si="258"/>
        <v>-4.2390843577788662E-4</v>
      </c>
      <c r="BJ380" s="4">
        <f t="shared" si="258"/>
        <v>-5.555555555555558E-2</v>
      </c>
      <c r="BK380" s="4">
        <f t="shared" si="258"/>
        <v>3.1855090568394528E-2</v>
      </c>
      <c r="BL380" s="4">
        <f t="shared" si="258"/>
        <v>2.2851919561243106E-2</v>
      </c>
      <c r="BM380" s="4">
        <f t="shared" si="258"/>
        <v>8.6880973066898459E-3</v>
      </c>
      <c r="BN380" s="4">
        <f t="shared" si="258"/>
        <v>-4.1237113402062042E-2</v>
      </c>
      <c r="BO380" s="4">
        <f t="shared" si="258"/>
        <v>6.6086065573770503E-2</v>
      </c>
      <c r="BP380" s="4">
        <f t="shared" ref="BP380:CX380" si="259">BP127/BP126-1</f>
        <v>-3.7522603978300317E-2</v>
      </c>
      <c r="BQ380" s="4">
        <f t="shared" si="259"/>
        <v>2.5384101536406023E-2</v>
      </c>
      <c r="BR380" s="4">
        <f t="shared" si="259"/>
        <v>7.1288423806409318E-2</v>
      </c>
      <c r="BS380" s="4">
        <f t="shared" si="259"/>
        <v>1.2121212121211977E-2</v>
      </c>
      <c r="BT380" s="4">
        <f t="shared" si="259"/>
        <v>1.7709118311981964E-2</v>
      </c>
      <c r="BU380" s="4">
        <f t="shared" si="259"/>
        <v>1.2836185819070867E-2</v>
      </c>
      <c r="BV380" s="4">
        <f t="shared" si="259"/>
        <v>-3.583168967784367E-2</v>
      </c>
      <c r="BW380" s="4">
        <f t="shared" si="259"/>
        <v>2.8021607022282291E-2</v>
      </c>
      <c r="BX380" s="4">
        <f t="shared" si="259"/>
        <v>-2.4048096192383905E-3</v>
      </c>
      <c r="BY380" s="4">
        <f t="shared" si="259"/>
        <v>9.8039215686274161E-3</v>
      </c>
      <c r="BZ380" s="4">
        <f t="shared" si="259"/>
        <v>-1.4577259475218707E-2</v>
      </c>
      <c r="CA380" s="4">
        <f t="shared" si="259"/>
        <v>0.10026954177897562</v>
      </c>
      <c r="CB380" s="4">
        <f t="shared" si="259"/>
        <v>2.2062879205736463E-2</v>
      </c>
      <c r="CC380" s="4">
        <f t="shared" si="259"/>
        <v>0.11381322957198448</v>
      </c>
      <c r="CD380" s="4">
        <f t="shared" si="259"/>
        <v>1.5804597701149392E-2</v>
      </c>
      <c r="CE380" s="4">
        <f t="shared" si="259"/>
        <v>8.3989501312335957E-3</v>
      </c>
      <c r="CF380" s="4">
        <f t="shared" si="259"/>
        <v>-4.132231404958675E-2</v>
      </c>
      <c r="CG380" s="4">
        <f t="shared" si="259"/>
        <v>-1.0681586978636859E-2</v>
      </c>
      <c r="CH380" s="4">
        <f t="shared" si="259"/>
        <v>-2.31755424063117E-2</v>
      </c>
      <c r="CI380" s="4">
        <f t="shared" si="259"/>
        <v>1.3157894736842257E-2</v>
      </c>
      <c r="CJ380" s="4">
        <f t="shared" si="259"/>
        <v>2.2768341163715178E-2</v>
      </c>
      <c r="CK380" s="4">
        <f t="shared" si="259"/>
        <v>5.5102040816326525E-2</v>
      </c>
      <c r="CL380" s="4">
        <f t="shared" si="259"/>
        <v>-2.198316183348914E-2</v>
      </c>
      <c r="CM380" s="4">
        <f t="shared" si="259"/>
        <v>2.1530308049022784E-2</v>
      </c>
      <c r="CN380" s="4">
        <f t="shared" si="259"/>
        <v>3.8222222222222157E-2</v>
      </c>
      <c r="CO380" s="4">
        <f t="shared" si="259"/>
        <v>7.0221066319895886E-2</v>
      </c>
      <c r="CP380" s="4">
        <f t="shared" si="259"/>
        <v>-1.5220700152207001E-2</v>
      </c>
      <c r="CQ380" s="4">
        <f t="shared" si="259"/>
        <v>-1.7274472168905874E-2</v>
      </c>
      <c r="CR380" s="4">
        <f t="shared" si="259"/>
        <v>-7.8039927404718656E-2</v>
      </c>
      <c r="CS380" s="4">
        <f t="shared" si="259"/>
        <v>3.6049026676288065E-4</v>
      </c>
      <c r="CT380" s="4">
        <f t="shared" si="259"/>
        <v>-3.188228080931943E-2</v>
      </c>
      <c r="CU380" s="4">
        <f t="shared" si="259"/>
        <v>-1.1478420569329684E-2</v>
      </c>
      <c r="CV380" s="4">
        <f t="shared" si="259"/>
        <v>0</v>
      </c>
      <c r="CW380" s="4">
        <f t="shared" si="259"/>
        <v>7.7220077220077066E-3</v>
      </c>
      <c r="CX380" s="4">
        <f t="shared" si="259"/>
        <v>5.2304505437597237E-2</v>
      </c>
    </row>
    <row r="381" spans="2:102" x14ac:dyDescent="0.35">
      <c r="B381" s="3">
        <f t="shared" si="142"/>
        <v>125</v>
      </c>
      <c r="C381" s="4">
        <f t="shared" si="143"/>
        <v>-9.0452261306532833E-3</v>
      </c>
      <c r="D381" s="4">
        <f t="shared" ref="D381:BO381" si="260">D128/D127-1</f>
        <v>5.2356020942407877E-3</v>
      </c>
      <c r="E381" s="4">
        <f t="shared" si="260"/>
        <v>-4.282655246252598E-3</v>
      </c>
      <c r="F381" s="4">
        <f t="shared" si="260"/>
        <v>0</v>
      </c>
      <c r="G381" s="4">
        <f t="shared" si="260"/>
        <v>0</v>
      </c>
      <c r="H381" s="4">
        <f t="shared" si="260"/>
        <v>-8.4477296726505058E-3</v>
      </c>
      <c r="I381" s="4">
        <f t="shared" si="260"/>
        <v>1.2353304508956331E-3</v>
      </c>
      <c r="J381" s="4">
        <f t="shared" si="260"/>
        <v>-3.0067895247332777E-2</v>
      </c>
      <c r="K381" s="4">
        <f t="shared" si="260"/>
        <v>3.4542314335059832E-3</v>
      </c>
      <c r="L381" s="4">
        <f t="shared" si="260"/>
        <v>-1.0169491525423791E-2</v>
      </c>
      <c r="M381" s="4">
        <f t="shared" si="260"/>
        <v>6.0532687651337902E-4</v>
      </c>
      <c r="N381" s="4">
        <f t="shared" si="260"/>
        <v>0</v>
      </c>
      <c r="O381" s="4">
        <f t="shared" si="260"/>
        <v>-1.3297872340425343E-3</v>
      </c>
      <c r="P381" s="4">
        <f t="shared" si="260"/>
        <v>8.5784313725489891E-3</v>
      </c>
      <c r="Q381" s="4">
        <f t="shared" si="260"/>
        <v>2.7787426189649356E-3</v>
      </c>
      <c r="R381" s="4">
        <f t="shared" si="260"/>
        <v>2.9817368617219842E-3</v>
      </c>
      <c r="S381" s="4">
        <f t="shared" si="260"/>
        <v>-9.4577553593944153E-4</v>
      </c>
      <c r="T381" s="4">
        <f t="shared" si="260"/>
        <v>-1.5942606616181632E-3</v>
      </c>
      <c r="U381" s="4">
        <f t="shared" si="260"/>
        <v>-3.8314176245209941E-3</v>
      </c>
      <c r="V381" s="4">
        <f t="shared" si="260"/>
        <v>-1.9757964929613125E-3</v>
      </c>
      <c r="W381" s="4">
        <f t="shared" si="260"/>
        <v>9.1923834537097626E-3</v>
      </c>
      <c r="X381" s="4">
        <f t="shared" si="260"/>
        <v>0</v>
      </c>
      <c r="Y381" s="4">
        <f t="shared" si="260"/>
        <v>-2.0866773675762618E-2</v>
      </c>
      <c r="Z381" s="4">
        <f t="shared" si="260"/>
        <v>1.9607843137257053E-3</v>
      </c>
      <c r="AA381" s="4">
        <f t="shared" si="260"/>
        <v>1.6528925619834212E-3</v>
      </c>
      <c r="AB381" s="4">
        <f t="shared" si="260"/>
        <v>-7.0656691604321642E-3</v>
      </c>
      <c r="AC381" s="4">
        <f t="shared" si="260"/>
        <v>2.7510316368639653E-3</v>
      </c>
      <c r="AD381" s="4">
        <f t="shared" si="260"/>
        <v>1.2004801920768582E-3</v>
      </c>
      <c r="AE381" s="4">
        <f t="shared" si="260"/>
        <v>-1.0842368640533895E-2</v>
      </c>
      <c r="AF381" s="4">
        <f t="shared" si="260"/>
        <v>-9.2971364819635083E-3</v>
      </c>
      <c r="AG381" s="4">
        <f t="shared" si="260"/>
        <v>-4.138449962377666E-3</v>
      </c>
      <c r="AH381" s="4">
        <f t="shared" si="260"/>
        <v>-1.4213197969543012E-2</v>
      </c>
      <c r="AI381" s="4">
        <f t="shared" si="260"/>
        <v>-2.6460859977949336E-2</v>
      </c>
      <c r="AJ381" s="4">
        <f t="shared" si="260"/>
        <v>-6.3191153238546516E-3</v>
      </c>
      <c r="AK381" s="4">
        <f t="shared" si="260"/>
        <v>2.9142663503896937E-2</v>
      </c>
      <c r="AL381" s="4">
        <f t="shared" si="260"/>
        <v>2.3446658851116187E-3</v>
      </c>
      <c r="AM381" s="4">
        <f t="shared" si="260"/>
        <v>-5.8582308142951511E-4</v>
      </c>
      <c r="AN381" s="4">
        <f t="shared" si="260"/>
        <v>-9.1286307053942695E-3</v>
      </c>
      <c r="AO381" s="4">
        <f t="shared" si="260"/>
        <v>4.20521446593769E-3</v>
      </c>
      <c r="AP381" s="4">
        <f t="shared" si="260"/>
        <v>-4.9796287913083104E-3</v>
      </c>
      <c r="AQ381" s="4">
        <f t="shared" si="260"/>
        <v>3.7831021437579881E-3</v>
      </c>
      <c r="AR381" s="4">
        <f t="shared" si="260"/>
        <v>-1.264610078559103E-2</v>
      </c>
      <c r="AS381" s="4">
        <f t="shared" si="260"/>
        <v>-5.128205128205221E-3</v>
      </c>
      <c r="AT381" s="4">
        <f t="shared" si="260"/>
        <v>-5.7982218786238882E-3</v>
      </c>
      <c r="AU381" s="4">
        <f t="shared" si="260"/>
        <v>5.3626869884277895E-3</v>
      </c>
      <c r="AV381" s="4">
        <f t="shared" si="260"/>
        <v>6.4472344757380284E-3</v>
      </c>
      <c r="AW381" s="4">
        <f t="shared" si="260"/>
        <v>-2.0429311621021351E-2</v>
      </c>
      <c r="AX381" s="4">
        <f t="shared" si="260"/>
        <v>-3.473428273706114E-3</v>
      </c>
      <c r="AY381" s="4">
        <f t="shared" si="260"/>
        <v>-1.6648764769065627E-2</v>
      </c>
      <c r="AZ381" s="4">
        <f t="shared" si="260"/>
        <v>2.553191489361728E-3</v>
      </c>
      <c r="BA381" s="4">
        <f t="shared" si="260"/>
        <v>6.6070199587061396E-2</v>
      </c>
      <c r="BB381" s="4">
        <f t="shared" si="260"/>
        <v>9.8987626546681584E-2</v>
      </c>
      <c r="BC381" s="4">
        <f t="shared" si="260"/>
        <v>3.2650802434974979E-2</v>
      </c>
      <c r="BD381" s="4">
        <f t="shared" si="260"/>
        <v>-3.6336109008327067E-2</v>
      </c>
      <c r="BE381" s="4">
        <f t="shared" si="260"/>
        <v>6.6337719298245723E-2</v>
      </c>
      <c r="BF381" s="4">
        <f t="shared" si="260"/>
        <v>1.071811361200492E-3</v>
      </c>
      <c r="BG381" s="4">
        <f t="shared" si="260"/>
        <v>8.0246913580246382E-3</v>
      </c>
      <c r="BH381" s="4">
        <f t="shared" si="260"/>
        <v>-1.7180094786729772E-2</v>
      </c>
      <c r="BI381" s="4">
        <f t="shared" si="260"/>
        <v>6.2765055131467351E-2</v>
      </c>
      <c r="BJ381" s="4">
        <f t="shared" si="260"/>
        <v>1.9607843137254832E-2</v>
      </c>
      <c r="BK381" s="4">
        <f t="shared" si="260"/>
        <v>2.4818401937046097E-2</v>
      </c>
      <c r="BL381" s="4">
        <f t="shared" si="260"/>
        <v>1.7873100983021306E-3</v>
      </c>
      <c r="BM381" s="4">
        <f t="shared" si="260"/>
        <v>3.7898363479758945E-2</v>
      </c>
      <c r="BN381" s="4">
        <f t="shared" si="260"/>
        <v>8.6021505376344232E-2</v>
      </c>
      <c r="BO381" s="4">
        <f t="shared" si="260"/>
        <v>-2.7871215761652968E-2</v>
      </c>
      <c r="BP381" s="4">
        <f t="shared" ref="BP381:CX381" si="261">BP128/BP127-1</f>
        <v>5.1197745420385132E-2</v>
      </c>
      <c r="BQ381" s="4">
        <f t="shared" si="261"/>
        <v>-2.9967426710097667E-2</v>
      </c>
      <c r="BR381" s="4">
        <f t="shared" si="261"/>
        <v>-1.098901098901095E-2</v>
      </c>
      <c r="BS381" s="4">
        <f t="shared" si="261"/>
        <v>3.4930139720558806E-2</v>
      </c>
      <c r="BT381" s="4">
        <f t="shared" si="261"/>
        <v>3.7023324694557491E-2</v>
      </c>
      <c r="BU381" s="4">
        <f t="shared" si="261"/>
        <v>-8.1472540736270305E-2</v>
      </c>
      <c r="BV381" s="4">
        <f t="shared" si="261"/>
        <v>3.8527105352881064E-2</v>
      </c>
      <c r="BW381" s="4">
        <f t="shared" si="261"/>
        <v>-2.331691297208538E-2</v>
      </c>
      <c r="BX381" s="4">
        <f t="shared" si="261"/>
        <v>8.4371233427078529E-3</v>
      </c>
      <c r="BY381" s="4">
        <f t="shared" si="261"/>
        <v>2.265372168284796E-2</v>
      </c>
      <c r="BZ381" s="4">
        <f t="shared" si="261"/>
        <v>-9.6153846153845812E-3</v>
      </c>
      <c r="CA381" s="4">
        <f t="shared" si="261"/>
        <v>1.7148456638902632E-2</v>
      </c>
      <c r="CB381" s="4">
        <f t="shared" si="261"/>
        <v>3.7776578521317994E-3</v>
      </c>
      <c r="CC381" s="4">
        <f t="shared" si="261"/>
        <v>-4.5414847161572069E-2</v>
      </c>
      <c r="CD381" s="4">
        <f t="shared" si="261"/>
        <v>-5.6577086280056643E-2</v>
      </c>
      <c r="CE381" s="4">
        <f t="shared" si="261"/>
        <v>-9.3701197293076799E-3</v>
      </c>
      <c r="CF381" s="4">
        <f t="shared" si="261"/>
        <v>2.6206896551724146E-2</v>
      </c>
      <c r="CG381" s="4">
        <f t="shared" si="261"/>
        <v>-1.0282776349614386E-2</v>
      </c>
      <c r="CH381" s="4">
        <f t="shared" si="261"/>
        <v>5.5022715800100874E-2</v>
      </c>
      <c r="CI381" s="4">
        <f t="shared" si="261"/>
        <v>2.5974025974025983E-2</v>
      </c>
      <c r="CJ381" s="4">
        <f t="shared" si="261"/>
        <v>-4.2402826855123532E-3</v>
      </c>
      <c r="CK381" s="4">
        <f t="shared" si="261"/>
        <v>5.222437137330771E-2</v>
      </c>
      <c r="CL381" s="4">
        <f t="shared" si="261"/>
        <v>-4.3041606886656814E-3</v>
      </c>
      <c r="CM381" s="4">
        <f t="shared" si="261"/>
        <v>-9.4033722438391365E-3</v>
      </c>
      <c r="CN381" s="4">
        <f t="shared" si="261"/>
        <v>3.2534246575342429E-2</v>
      </c>
      <c r="CO381" s="4">
        <f t="shared" si="261"/>
        <v>-1.8226002430133725E-2</v>
      </c>
      <c r="CP381" s="4">
        <f t="shared" si="261"/>
        <v>5.6156620298815074E-2</v>
      </c>
      <c r="CQ381" s="4">
        <f t="shared" si="261"/>
        <v>1.953125E-3</v>
      </c>
      <c r="CR381" s="4">
        <f t="shared" si="261"/>
        <v>5.3149606299212504E-2</v>
      </c>
      <c r="CS381" s="4">
        <f t="shared" si="261"/>
        <v>7.5675675675674903E-3</v>
      </c>
      <c r="CT381" s="4">
        <f t="shared" si="261"/>
        <v>1.6466117796073654E-2</v>
      </c>
      <c r="CU381" s="4">
        <f t="shared" si="261"/>
        <v>-1.7649790989317404E-2</v>
      </c>
      <c r="CV381" s="4">
        <f t="shared" si="261"/>
        <v>-6.0422960725076136E-3</v>
      </c>
      <c r="CW381" s="4">
        <f t="shared" si="261"/>
        <v>8.0459770114942541E-2</v>
      </c>
      <c r="CX381" s="4">
        <f t="shared" si="261"/>
        <v>3.740157480314954E-2</v>
      </c>
    </row>
    <row r="382" spans="2:102" x14ac:dyDescent="0.35">
      <c r="B382" s="3">
        <f t="shared" si="142"/>
        <v>126</v>
      </c>
      <c r="C382" s="4">
        <f t="shared" si="143"/>
        <v>1.0141987829614729E-2</v>
      </c>
      <c r="D382" s="4">
        <f t="shared" ref="D382:BO382" si="262">D129/D128-1</f>
        <v>0</v>
      </c>
      <c r="E382" s="4">
        <f t="shared" si="262"/>
        <v>3.225806451612856E-3</v>
      </c>
      <c r="F382" s="4">
        <f t="shared" si="262"/>
        <v>0</v>
      </c>
      <c r="G382" s="4">
        <f t="shared" si="262"/>
        <v>0</v>
      </c>
      <c r="H382" s="4">
        <f t="shared" si="262"/>
        <v>1.0649627263045858E-2</v>
      </c>
      <c r="I382" s="4">
        <f t="shared" si="262"/>
        <v>7.4028377544723689E-3</v>
      </c>
      <c r="J382" s="4">
        <f t="shared" si="262"/>
        <v>1.6999999999999904E-2</v>
      </c>
      <c r="K382" s="4">
        <f t="shared" si="262"/>
        <v>1.0327022375215211E-2</v>
      </c>
      <c r="L382" s="4">
        <f t="shared" si="262"/>
        <v>6.8493150684931781E-3</v>
      </c>
      <c r="M382" s="4">
        <f t="shared" si="262"/>
        <v>0</v>
      </c>
      <c r="N382" s="4">
        <f t="shared" si="262"/>
        <v>0</v>
      </c>
      <c r="O382" s="4">
        <f t="shared" si="262"/>
        <v>3.9946737683089761E-3</v>
      </c>
      <c r="P382" s="4">
        <f t="shared" si="262"/>
        <v>-1.2150668286755595E-3</v>
      </c>
      <c r="Q382" s="4">
        <f t="shared" si="262"/>
        <v>0</v>
      </c>
      <c r="R382" s="4">
        <f t="shared" si="262"/>
        <v>-4.8309178743960457E-3</v>
      </c>
      <c r="S382" s="4">
        <f t="shared" si="262"/>
        <v>3.4711265383402523E-3</v>
      </c>
      <c r="T382" s="4">
        <f t="shared" si="262"/>
        <v>9.5808383233533245E-3</v>
      </c>
      <c r="U382" s="4">
        <f t="shared" si="262"/>
        <v>5.7692307692307487E-3</v>
      </c>
      <c r="V382" s="4">
        <f t="shared" si="262"/>
        <v>-9.1561494679534006E-3</v>
      </c>
      <c r="W382" s="4">
        <f t="shared" si="262"/>
        <v>-3.2530904359140411E-3</v>
      </c>
      <c r="X382" s="4">
        <f t="shared" si="262"/>
        <v>0</v>
      </c>
      <c r="Y382" s="4">
        <f t="shared" si="262"/>
        <v>-8.1967213114754189E-3</v>
      </c>
      <c r="Z382" s="4">
        <f t="shared" si="262"/>
        <v>1.9569471624265589E-3</v>
      </c>
      <c r="AA382" s="4">
        <f t="shared" si="262"/>
        <v>0</v>
      </c>
      <c r="AB382" s="4">
        <f t="shared" si="262"/>
        <v>-1.4650481372959767E-3</v>
      </c>
      <c r="AC382" s="4">
        <f t="shared" si="262"/>
        <v>2.7434842249656199E-3</v>
      </c>
      <c r="AD382" s="4">
        <f t="shared" si="262"/>
        <v>5.9952038369304184E-4</v>
      </c>
      <c r="AE382" s="4">
        <f t="shared" si="262"/>
        <v>-2.5295109612141209E-3</v>
      </c>
      <c r="AF382" s="4">
        <f t="shared" si="262"/>
        <v>-9.3843843843843811E-3</v>
      </c>
      <c r="AG382" s="4">
        <f t="shared" si="262"/>
        <v>-4.1556479032867077E-3</v>
      </c>
      <c r="AH382" s="4">
        <f t="shared" si="262"/>
        <v>-1.029866117404854E-3</v>
      </c>
      <c r="AI382" s="4">
        <f t="shared" si="262"/>
        <v>-6.7950169875424793E-3</v>
      </c>
      <c r="AJ382" s="4">
        <f t="shared" si="262"/>
        <v>-4.7694753577106619E-3</v>
      </c>
      <c r="AK382" s="4">
        <f t="shared" si="262"/>
        <v>-5.5976292393810079E-3</v>
      </c>
      <c r="AL382" s="4">
        <f t="shared" si="262"/>
        <v>-2.3391812865498629E-3</v>
      </c>
      <c r="AM382" s="4">
        <f t="shared" si="262"/>
        <v>1.1723329425556983E-3</v>
      </c>
      <c r="AN382" s="4">
        <f t="shared" si="262"/>
        <v>6.7001675041875597E-3</v>
      </c>
      <c r="AO382" s="4">
        <f t="shared" si="262"/>
        <v>-2.0938023450586263E-3</v>
      </c>
      <c r="AP382" s="4">
        <f t="shared" si="262"/>
        <v>4.5495905368515555E-3</v>
      </c>
      <c r="AQ382" s="4">
        <f t="shared" si="262"/>
        <v>-7.5376884422110324E-3</v>
      </c>
      <c r="AR382" s="4">
        <f t="shared" si="262"/>
        <v>1.3002134678827826E-2</v>
      </c>
      <c r="AS382" s="4">
        <f t="shared" si="262"/>
        <v>3.6082474226803996E-3</v>
      </c>
      <c r="AT382" s="4">
        <f t="shared" si="262"/>
        <v>1.1664074650077794E-2</v>
      </c>
      <c r="AU382" s="4">
        <f t="shared" si="262"/>
        <v>5.6148231330714893E-3</v>
      </c>
      <c r="AV382" s="4">
        <f t="shared" si="262"/>
        <v>2.5286581254213569E-3</v>
      </c>
      <c r="AW382" s="4">
        <f t="shared" si="262"/>
        <v>4.0803989723439127E-3</v>
      </c>
      <c r="AX382" s="4">
        <f t="shared" si="262"/>
        <v>-1.3942140118508251E-2</v>
      </c>
      <c r="AY382" s="4">
        <f t="shared" si="262"/>
        <v>8.1922446750410938E-3</v>
      </c>
      <c r="AZ382" s="4">
        <f t="shared" si="262"/>
        <v>5.9422750424449333E-3</v>
      </c>
      <c r="BA382" s="4">
        <f t="shared" si="262"/>
        <v>-4.0025823111685011E-2</v>
      </c>
      <c r="BB382" s="4">
        <f t="shared" si="262"/>
        <v>3.377686796315249E-2</v>
      </c>
      <c r="BC382" s="4">
        <f t="shared" si="262"/>
        <v>-3.1618435155412628E-2</v>
      </c>
      <c r="BD382" s="4">
        <f t="shared" si="262"/>
        <v>3.9277297721916682E-2</v>
      </c>
      <c r="BE382" s="4">
        <f t="shared" si="262"/>
        <v>-4.3701799485861059E-2</v>
      </c>
      <c r="BF382" s="4">
        <f t="shared" si="262"/>
        <v>-1.0706638115631661E-2</v>
      </c>
      <c r="BG382" s="4">
        <f t="shared" si="262"/>
        <v>-3.4292712798530189E-2</v>
      </c>
      <c r="BH382" s="4">
        <f t="shared" si="262"/>
        <v>-3.0138637733574392E-3</v>
      </c>
      <c r="BI382" s="4">
        <f t="shared" si="262"/>
        <v>-2.9529130087789235E-2</v>
      </c>
      <c r="BJ382" s="4">
        <f t="shared" si="262"/>
        <v>-3.8461538461538547E-2</v>
      </c>
      <c r="BK382" s="4">
        <f t="shared" si="262"/>
        <v>1.4176018901358667E-2</v>
      </c>
      <c r="BL382" s="4">
        <f t="shared" si="262"/>
        <v>-1.338090990187335E-2</v>
      </c>
      <c r="BM382" s="4">
        <f t="shared" si="262"/>
        <v>-5.6431535269709676E-2</v>
      </c>
      <c r="BN382" s="4">
        <f t="shared" si="262"/>
        <v>-8.3058305830582935E-2</v>
      </c>
      <c r="BO382" s="4">
        <f t="shared" si="262"/>
        <v>-0.16164112703905087</v>
      </c>
      <c r="BP382" s="4">
        <f t="shared" ref="BP382:CX382" si="263">BP129/BP128-1</f>
        <v>-3.9767649687220796E-2</v>
      </c>
      <c r="BQ382" s="4">
        <f t="shared" si="263"/>
        <v>2.4848891873740619E-2</v>
      </c>
      <c r="BR382" s="4">
        <f t="shared" si="263"/>
        <v>2.839506172839501E-2</v>
      </c>
      <c r="BS382" s="4">
        <f t="shared" si="263"/>
        <v>-1.6393442622950838E-2</v>
      </c>
      <c r="BT382" s="4">
        <f t="shared" si="263"/>
        <v>-5.8193502320599833E-2</v>
      </c>
      <c r="BU382" s="4">
        <f t="shared" si="263"/>
        <v>9.1984231274638617E-2</v>
      </c>
      <c r="BV382" s="4">
        <f t="shared" si="263"/>
        <v>2.0682862770847077E-2</v>
      </c>
      <c r="BW382" s="4">
        <f t="shared" si="263"/>
        <v>5.3799596503025793E-3</v>
      </c>
      <c r="BX382" s="4">
        <f t="shared" si="263"/>
        <v>3.6254980079681198E-2</v>
      </c>
      <c r="BY382" s="4">
        <f t="shared" si="263"/>
        <v>-1.4767932489451518E-2</v>
      </c>
      <c r="BZ382" s="4">
        <f t="shared" si="263"/>
        <v>-1.1949215832711024E-2</v>
      </c>
      <c r="CA382" s="4">
        <f t="shared" si="263"/>
        <v>-8.2851637764932651E-2</v>
      </c>
      <c r="CB382" s="4">
        <f t="shared" si="263"/>
        <v>9.1397849462364622E-3</v>
      </c>
      <c r="CC382" s="4">
        <f t="shared" si="263"/>
        <v>8.9204025617566352E-2</v>
      </c>
      <c r="CD382" s="4">
        <f t="shared" si="263"/>
        <v>-1.3493253373313308E-2</v>
      </c>
      <c r="CE382" s="4">
        <f t="shared" si="263"/>
        <v>1.4713610089332585E-2</v>
      </c>
      <c r="CF382" s="4">
        <f t="shared" si="263"/>
        <v>-1.6465053763440873E-2</v>
      </c>
      <c r="CG382" s="4">
        <f t="shared" si="263"/>
        <v>5.5584415584415625E-2</v>
      </c>
      <c r="CH382" s="4">
        <f t="shared" si="263"/>
        <v>-3.7799043062200943E-2</v>
      </c>
      <c r="CI382" s="4">
        <f t="shared" si="263"/>
        <v>-4.5569620253164578E-2</v>
      </c>
      <c r="CJ382" s="4">
        <f t="shared" si="263"/>
        <v>-3.6905606813342762E-2</v>
      </c>
      <c r="CK382" s="4">
        <f t="shared" si="263"/>
        <v>-0.1015625</v>
      </c>
      <c r="CL382" s="4">
        <f t="shared" si="263"/>
        <v>-1.056676272814594E-2</v>
      </c>
      <c r="CM382" s="4">
        <f t="shared" si="263"/>
        <v>-3.4369885433715219E-2</v>
      </c>
      <c r="CN382" s="4">
        <f t="shared" si="263"/>
        <v>-3.0679933665008319E-2</v>
      </c>
      <c r="CO382" s="4">
        <f t="shared" si="263"/>
        <v>8.4158415841584233E-2</v>
      </c>
      <c r="CP382" s="4">
        <f t="shared" si="263"/>
        <v>-4.1951219512195048E-2</v>
      </c>
      <c r="CQ382" s="4">
        <f t="shared" si="263"/>
        <v>-9.746588693957392E-4</v>
      </c>
      <c r="CR382" s="4">
        <f t="shared" si="263"/>
        <v>1.6355140186915973E-2</v>
      </c>
      <c r="CS382" s="4">
        <f t="shared" si="263"/>
        <v>2.8612303290413976E-3</v>
      </c>
      <c r="CT382" s="4">
        <f t="shared" si="263"/>
        <v>-1.9314641744548333E-2</v>
      </c>
      <c r="CU382" s="4">
        <f t="shared" si="263"/>
        <v>-2.4586288416075686E-2</v>
      </c>
      <c r="CV382" s="4">
        <f t="shared" si="263"/>
        <v>-3.0395136778116338E-3</v>
      </c>
      <c r="CW382" s="4">
        <f t="shared" si="263"/>
        <v>-6.3829787234042423E-2</v>
      </c>
      <c r="CX382" s="4">
        <f t="shared" si="263"/>
        <v>-9.4876660341558505E-4</v>
      </c>
    </row>
    <row r="383" spans="2:102" x14ac:dyDescent="0.35">
      <c r="B383" s="3">
        <f t="shared" si="142"/>
        <v>127</v>
      </c>
      <c r="C383" s="4">
        <f t="shared" si="143"/>
        <v>0</v>
      </c>
      <c r="D383" s="4">
        <f t="shared" ref="D383:BO383" si="264">D130/D129-1</f>
        <v>3.90625E-3</v>
      </c>
      <c r="E383" s="4">
        <f t="shared" si="264"/>
        <v>-1.607717041800738E-3</v>
      </c>
      <c r="F383" s="4">
        <f t="shared" si="264"/>
        <v>1.8867924528301883E-2</v>
      </c>
      <c r="G383" s="4">
        <f t="shared" si="264"/>
        <v>0</v>
      </c>
      <c r="H383" s="4">
        <f t="shared" si="264"/>
        <v>1.264488935721797E-2</v>
      </c>
      <c r="I383" s="4">
        <f t="shared" si="264"/>
        <v>-1.2247397428046813E-3</v>
      </c>
      <c r="J383" s="4">
        <f t="shared" si="264"/>
        <v>-8.8495575221239076E-3</v>
      </c>
      <c r="K383" s="4">
        <f t="shared" si="264"/>
        <v>-5.6785917092549987E-4</v>
      </c>
      <c r="L383" s="4">
        <f t="shared" si="264"/>
        <v>0</v>
      </c>
      <c r="M383" s="4">
        <f t="shared" si="264"/>
        <v>-1.209921355111887E-3</v>
      </c>
      <c r="N383" s="4">
        <f t="shared" si="264"/>
        <v>0</v>
      </c>
      <c r="O383" s="4">
        <f t="shared" si="264"/>
        <v>-7.9575596816975347E-3</v>
      </c>
      <c r="P383" s="4">
        <f t="shared" si="264"/>
        <v>1.2165450121655041E-3</v>
      </c>
      <c r="Q383" s="4">
        <f t="shared" si="264"/>
        <v>7.6203671631451808E-3</v>
      </c>
      <c r="R383" s="4">
        <f t="shared" si="264"/>
        <v>7.468259895444529E-4</v>
      </c>
      <c r="S383" s="4">
        <f t="shared" si="264"/>
        <v>-1.8867924528302993E-3</v>
      </c>
      <c r="T383" s="4">
        <f t="shared" si="264"/>
        <v>5.5357848952155564E-3</v>
      </c>
      <c r="U383" s="4">
        <f t="shared" si="264"/>
        <v>-1.9120458891014325E-3</v>
      </c>
      <c r="V383" s="4">
        <f t="shared" si="264"/>
        <v>1.4985014985016143E-3</v>
      </c>
      <c r="W383" s="4">
        <f t="shared" si="264"/>
        <v>-1.1749347258485643E-2</v>
      </c>
      <c r="X383" s="4">
        <f t="shared" si="264"/>
        <v>0</v>
      </c>
      <c r="Y383" s="4">
        <f t="shared" si="264"/>
        <v>-4.9586776859504855E-3</v>
      </c>
      <c r="Z383" s="4">
        <f t="shared" si="264"/>
        <v>-1.66015625E-2</v>
      </c>
      <c r="AA383" s="4">
        <f t="shared" si="264"/>
        <v>1.6501650165017256E-3</v>
      </c>
      <c r="AB383" s="4">
        <f t="shared" si="264"/>
        <v>-3.3535946342486689E-3</v>
      </c>
      <c r="AC383" s="4">
        <f t="shared" si="264"/>
        <v>0</v>
      </c>
      <c r="AD383" s="4">
        <f t="shared" si="264"/>
        <v>1.1983223487117556E-3</v>
      </c>
      <c r="AE383" s="4">
        <f t="shared" si="264"/>
        <v>-2.5359256128486551E-3</v>
      </c>
      <c r="AF383" s="4">
        <f t="shared" si="264"/>
        <v>3.4103827207274673E-3</v>
      </c>
      <c r="AG383" s="4">
        <f t="shared" si="264"/>
        <v>-1.1380880121396597E-3</v>
      </c>
      <c r="AH383" s="4">
        <f t="shared" si="264"/>
        <v>-7.2164948453606881E-3</v>
      </c>
      <c r="AI383" s="4">
        <f t="shared" si="264"/>
        <v>-1.7103762827822111E-2</v>
      </c>
      <c r="AJ383" s="4">
        <f t="shared" si="264"/>
        <v>9.5846645367412275E-3</v>
      </c>
      <c r="AK383" s="4">
        <f t="shared" si="264"/>
        <v>1.6556291390728006E-3</v>
      </c>
      <c r="AL383" s="4">
        <f t="shared" si="264"/>
        <v>1.1723329425556983E-3</v>
      </c>
      <c r="AM383" s="4">
        <f t="shared" si="264"/>
        <v>1.7564402810306134E-3</v>
      </c>
      <c r="AN383" s="4">
        <f t="shared" si="264"/>
        <v>-1.081530782029938E-2</v>
      </c>
      <c r="AO383" s="4">
        <f t="shared" si="264"/>
        <v>4.1963911036524415E-4</v>
      </c>
      <c r="AP383" s="4">
        <f t="shared" si="264"/>
        <v>4.5289855072463414E-3</v>
      </c>
      <c r="AQ383" s="4">
        <f t="shared" si="264"/>
        <v>6.3291139240506666E-3</v>
      </c>
      <c r="AR383" s="4">
        <f t="shared" si="264"/>
        <v>-1.9157088122605526E-3</v>
      </c>
      <c r="AS383" s="4">
        <f t="shared" si="264"/>
        <v>5.1361068310229463E-4</v>
      </c>
      <c r="AT383" s="4">
        <f t="shared" si="264"/>
        <v>1.6653856008197465E-3</v>
      </c>
      <c r="AU383" s="4">
        <f t="shared" si="264"/>
        <v>8.9335566722501536E-3</v>
      </c>
      <c r="AV383" s="4">
        <f t="shared" si="264"/>
        <v>-4.0356482259963355E-3</v>
      </c>
      <c r="AW383" s="4">
        <f t="shared" si="264"/>
        <v>5.7194461167970889E-3</v>
      </c>
      <c r="AX383" s="4">
        <f t="shared" si="264"/>
        <v>1.237186284906322E-2</v>
      </c>
      <c r="AY383" s="4">
        <f t="shared" si="264"/>
        <v>1.8959913326110911E-3</v>
      </c>
      <c r="AZ383" s="4">
        <f t="shared" si="264"/>
        <v>-5.4852320675105037E-3</v>
      </c>
      <c r="BA383" s="4">
        <f t="shared" si="264"/>
        <v>6.9939475453934197E-2</v>
      </c>
      <c r="BB383" s="4">
        <f t="shared" si="264"/>
        <v>-3.9603960396039639E-2</v>
      </c>
      <c r="BC383" s="4">
        <f t="shared" si="264"/>
        <v>-2.8223574986165012E-2</v>
      </c>
      <c r="BD383" s="4">
        <f t="shared" si="264"/>
        <v>-3.6281179138322073E-2</v>
      </c>
      <c r="BE383" s="4">
        <f t="shared" si="264"/>
        <v>2.580645161290307E-2</v>
      </c>
      <c r="BF383" s="4">
        <f t="shared" si="264"/>
        <v>1.5151515151515138E-2</v>
      </c>
      <c r="BG383" s="4">
        <f t="shared" si="264"/>
        <v>5.7070386810398332E-3</v>
      </c>
      <c r="BH383" s="4">
        <f t="shared" si="264"/>
        <v>3.1438935912938337E-2</v>
      </c>
      <c r="BI383" s="4">
        <f t="shared" si="264"/>
        <v>-9.0460526315788714E-3</v>
      </c>
      <c r="BJ383" s="4">
        <f t="shared" si="264"/>
        <v>0.10000000000000009</v>
      </c>
      <c r="BK383" s="4">
        <f t="shared" si="264"/>
        <v>-6.872451951077474E-2</v>
      </c>
      <c r="BL383" s="4">
        <f t="shared" si="264"/>
        <v>-2.8481012658228E-2</v>
      </c>
      <c r="BM383" s="4">
        <f t="shared" si="264"/>
        <v>-7.6517150395778333E-2</v>
      </c>
      <c r="BN383" s="4">
        <f t="shared" si="264"/>
        <v>3.239352129574069E-2</v>
      </c>
      <c r="BO383" s="4">
        <f t="shared" si="264"/>
        <v>0.1721698113207546</v>
      </c>
      <c r="BP383" s="4">
        <f t="shared" ref="BP383:CX383" si="265">BP130/BP129-1</f>
        <v>-5.1186598417868656E-2</v>
      </c>
      <c r="BQ383" s="4">
        <f t="shared" si="265"/>
        <v>1.0484927916120546E-2</v>
      </c>
      <c r="BR383" s="4">
        <f t="shared" si="265"/>
        <v>-4.5018007202881183E-2</v>
      </c>
      <c r="BS383" s="4">
        <f t="shared" si="265"/>
        <v>3.8235294117647145E-2</v>
      </c>
      <c r="BT383" s="4">
        <f t="shared" si="265"/>
        <v>4.2077331311599631E-2</v>
      </c>
      <c r="BU383" s="4">
        <f t="shared" si="265"/>
        <v>-6.6787003610108364E-2</v>
      </c>
      <c r="BV383" s="4">
        <f t="shared" si="265"/>
        <v>-6.7224187841749772E-2</v>
      </c>
      <c r="BW383" s="4">
        <f t="shared" si="265"/>
        <v>-1.8394648829431315E-2</v>
      </c>
      <c r="BX383" s="4">
        <f t="shared" si="265"/>
        <v>-8.0353710111495613E-2</v>
      </c>
      <c r="BY383" s="4">
        <f t="shared" si="265"/>
        <v>-1.7130620985010725E-2</v>
      </c>
      <c r="BZ383" s="4">
        <f t="shared" si="265"/>
        <v>1.5117157974300799E-2</v>
      </c>
      <c r="CA383" s="4">
        <f t="shared" si="265"/>
        <v>-3.6764705882352811E-3</v>
      </c>
      <c r="CB383" s="4">
        <f t="shared" si="265"/>
        <v>4.7948854555142084E-3</v>
      </c>
      <c r="CC383" s="4">
        <f t="shared" si="265"/>
        <v>-0.15791684166316666</v>
      </c>
      <c r="CD383" s="4">
        <f t="shared" si="265"/>
        <v>0.10334346504559266</v>
      </c>
      <c r="CE383" s="4">
        <f t="shared" si="265"/>
        <v>1.3464526152252798E-2</v>
      </c>
      <c r="CF383" s="4">
        <f t="shared" si="265"/>
        <v>-4.0997608472839175E-3</v>
      </c>
      <c r="CG383" s="4">
        <f t="shared" si="265"/>
        <v>-6.3976377952755792E-3</v>
      </c>
      <c r="CH383" s="4">
        <f t="shared" si="265"/>
        <v>2.4365987071109041E-2</v>
      </c>
      <c r="CI383" s="4">
        <f t="shared" si="265"/>
        <v>-3.4482758620689613E-2</v>
      </c>
      <c r="CJ383" s="4">
        <f t="shared" si="265"/>
        <v>-9.2114959469418167E-3</v>
      </c>
      <c r="CK383" s="4">
        <f t="shared" si="265"/>
        <v>-5.6265984654730872E-3</v>
      </c>
      <c r="CL383" s="4">
        <f t="shared" si="265"/>
        <v>-1.0679611650485588E-2</v>
      </c>
      <c r="CM383" s="4">
        <f t="shared" si="265"/>
        <v>5.9322033898305149E-2</v>
      </c>
      <c r="CN383" s="4">
        <f t="shared" si="265"/>
        <v>-2.9940119760479056E-2</v>
      </c>
      <c r="CO383" s="4">
        <f t="shared" si="265"/>
        <v>-0.12214611872146108</v>
      </c>
      <c r="CP383" s="4">
        <f t="shared" si="265"/>
        <v>-2.189409368635431E-2</v>
      </c>
      <c r="CQ383" s="4">
        <f t="shared" si="265"/>
        <v>5.3658536585365901E-3</v>
      </c>
      <c r="CR383" s="4">
        <f t="shared" si="265"/>
        <v>1.7931034482758568E-2</v>
      </c>
      <c r="CS383" s="4">
        <f t="shared" si="265"/>
        <v>-3.566333808844302E-4</v>
      </c>
      <c r="CT383" s="4">
        <f t="shared" si="265"/>
        <v>1.270648030495547E-2</v>
      </c>
      <c r="CU383" s="4">
        <f t="shared" si="265"/>
        <v>1.987396994667967E-2</v>
      </c>
      <c r="CV383" s="4">
        <f t="shared" si="265"/>
        <v>5.1829268292683084E-2</v>
      </c>
      <c r="CW383" s="4">
        <f t="shared" si="265"/>
        <v>-1.5151515151515138E-2</v>
      </c>
      <c r="CX383" s="4">
        <f t="shared" si="265"/>
        <v>-4.3684710351376888E-2</v>
      </c>
    </row>
    <row r="384" spans="2:102" x14ac:dyDescent="0.35">
      <c r="B384" s="3">
        <f t="shared" si="142"/>
        <v>128</v>
      </c>
      <c r="C384" s="4">
        <f t="shared" si="143"/>
        <v>-3.0120481927712328E-3</v>
      </c>
      <c r="D384" s="4">
        <f t="shared" ref="D384:BO384" si="266">D131/D130-1</f>
        <v>0</v>
      </c>
      <c r="E384" s="4">
        <f t="shared" si="266"/>
        <v>-5.3676865271067298E-3</v>
      </c>
      <c r="F384" s="4">
        <f t="shared" si="266"/>
        <v>0</v>
      </c>
      <c r="G384" s="4">
        <f t="shared" si="266"/>
        <v>-8.2304526748970819E-3</v>
      </c>
      <c r="H384" s="4">
        <f t="shared" si="266"/>
        <v>-1.0405827263266776E-3</v>
      </c>
      <c r="I384" s="4">
        <f t="shared" si="266"/>
        <v>1.1036174126302756E-2</v>
      </c>
      <c r="J384" s="4">
        <f t="shared" si="266"/>
        <v>-1.7857142857142794E-2</v>
      </c>
      <c r="K384" s="4">
        <f t="shared" si="266"/>
        <v>4.5454545454544082E-3</v>
      </c>
      <c r="L384" s="4">
        <f t="shared" si="266"/>
        <v>1.3605442176870763E-2</v>
      </c>
      <c r="M384" s="4">
        <f t="shared" si="266"/>
        <v>-3.0284675953984319E-4</v>
      </c>
      <c r="N384" s="4">
        <f t="shared" si="266"/>
        <v>0</v>
      </c>
      <c r="O384" s="4">
        <f t="shared" si="266"/>
        <v>4.0106951871656804E-3</v>
      </c>
      <c r="P384" s="4">
        <f t="shared" si="266"/>
        <v>2.430133657351119E-3</v>
      </c>
      <c r="Q384" s="4">
        <f t="shared" si="266"/>
        <v>-2.0625644551391931E-3</v>
      </c>
      <c r="R384" s="4">
        <f t="shared" si="266"/>
        <v>-2.9850746268657025E-3</v>
      </c>
      <c r="S384" s="4">
        <f t="shared" si="266"/>
        <v>-3.1505986137358999E-4</v>
      </c>
      <c r="T384" s="4">
        <f t="shared" si="266"/>
        <v>1.5729453401494009E-3</v>
      </c>
      <c r="U384" s="4">
        <f t="shared" si="266"/>
        <v>-3.8314176245209941E-3</v>
      </c>
      <c r="V384" s="4">
        <f t="shared" si="266"/>
        <v>2.2942643391521189E-2</v>
      </c>
      <c r="W384" s="4">
        <f t="shared" si="266"/>
        <v>9.9075297225890147E-3</v>
      </c>
      <c r="X384" s="4">
        <f t="shared" si="266"/>
        <v>0</v>
      </c>
      <c r="Y384" s="4">
        <f t="shared" si="266"/>
        <v>1.6611295681063787E-3</v>
      </c>
      <c r="Z384" s="4">
        <f t="shared" si="266"/>
        <v>1.2909632571995955E-2</v>
      </c>
      <c r="AA384" s="4">
        <f t="shared" si="266"/>
        <v>8.2372322899506578E-3</v>
      </c>
      <c r="AB384" s="4">
        <f t="shared" si="266"/>
        <v>-8.4121976866455839E-3</v>
      </c>
      <c r="AC384" s="4">
        <f t="shared" si="266"/>
        <v>-1.3679890560874819E-3</v>
      </c>
      <c r="AD384" s="4">
        <f t="shared" si="266"/>
        <v>-3.5906642728906757E-3</v>
      </c>
      <c r="AE384" s="4">
        <f t="shared" si="266"/>
        <v>1.0169491525423568E-2</v>
      </c>
      <c r="AF384" s="4">
        <f t="shared" si="266"/>
        <v>-1.0574018126888296E-2</v>
      </c>
      <c r="AG384" s="4">
        <f t="shared" si="266"/>
        <v>7.5958982149648691E-4</v>
      </c>
      <c r="AH384" s="4">
        <f t="shared" si="266"/>
        <v>-8.3073727933541397E-3</v>
      </c>
      <c r="AI384" s="4">
        <f t="shared" si="266"/>
        <v>-2.3201856148491462E-3</v>
      </c>
      <c r="AJ384" s="4">
        <f t="shared" si="266"/>
        <v>-6.3291139240506666E-3</v>
      </c>
      <c r="AK384" s="4">
        <f t="shared" si="266"/>
        <v>-7.603305785124026E-3</v>
      </c>
      <c r="AL384" s="4">
        <f t="shared" si="266"/>
        <v>1.1709601873537423E-3</v>
      </c>
      <c r="AM384" s="4">
        <f t="shared" si="266"/>
        <v>0</v>
      </c>
      <c r="AN384" s="4">
        <f t="shared" si="266"/>
        <v>-2.523128679562725E-3</v>
      </c>
      <c r="AO384" s="4">
        <f t="shared" si="266"/>
        <v>1.258389261745041E-3</v>
      </c>
      <c r="AP384" s="4">
        <f t="shared" si="266"/>
        <v>4.959422903516586E-3</v>
      </c>
      <c r="AQ384" s="4">
        <f t="shared" si="266"/>
        <v>0</v>
      </c>
      <c r="AR384" s="4">
        <f t="shared" si="266"/>
        <v>4.6065259117082924E-3</v>
      </c>
      <c r="AS384" s="4">
        <f t="shared" si="266"/>
        <v>3.0800821355234653E-3</v>
      </c>
      <c r="AT384" s="4">
        <f t="shared" si="266"/>
        <v>2.3020846655583682E-3</v>
      </c>
      <c r="AU384" s="4">
        <f t="shared" si="266"/>
        <v>2.7670171555063128E-3</v>
      </c>
      <c r="AV384" s="4">
        <f t="shared" si="266"/>
        <v>-1.0130001688333223E-3</v>
      </c>
      <c r="AW384" s="4">
        <f t="shared" si="266"/>
        <v>1.4965579167913745E-4</v>
      </c>
      <c r="AX384" s="4">
        <f t="shared" si="266"/>
        <v>1.1173184357541999E-2</v>
      </c>
      <c r="AY384" s="4">
        <f t="shared" si="266"/>
        <v>1.7572316842389801E-2</v>
      </c>
      <c r="AZ384" s="4">
        <f t="shared" si="266"/>
        <v>-2.1213406873143992E-3</v>
      </c>
      <c r="BA384" s="4">
        <f t="shared" si="266"/>
        <v>-9.0509113764927651E-2</v>
      </c>
      <c r="BB384" s="4">
        <f t="shared" si="266"/>
        <v>8.9690721649484662E-2</v>
      </c>
      <c r="BC384" s="4">
        <f t="shared" si="266"/>
        <v>-3.3599088838268787E-2</v>
      </c>
      <c r="BD384" s="4">
        <f t="shared" si="266"/>
        <v>2.8235294117646914E-2</v>
      </c>
      <c r="BE384" s="4">
        <f t="shared" si="266"/>
        <v>-2.4109014675052221E-2</v>
      </c>
      <c r="BF384" s="4">
        <f t="shared" si="266"/>
        <v>3.1982942430703876E-3</v>
      </c>
      <c r="BG384" s="4">
        <f t="shared" si="266"/>
        <v>-3.3417402269861229E-2</v>
      </c>
      <c r="BH384" s="4">
        <f t="shared" si="266"/>
        <v>-4.2790152403282544E-2</v>
      </c>
      <c r="BI384" s="4">
        <f t="shared" si="266"/>
        <v>-2.3651452282157703E-2</v>
      </c>
      <c r="BJ384" s="4">
        <f t="shared" si="266"/>
        <v>-1.8181818181818188E-2</v>
      </c>
      <c r="BK384" s="4">
        <f t="shared" si="266"/>
        <v>3.6272670419011943E-2</v>
      </c>
      <c r="BL384" s="4">
        <f t="shared" si="266"/>
        <v>5.4443927408096782E-2</v>
      </c>
      <c r="BM384" s="4">
        <f t="shared" si="266"/>
        <v>0.10761904761904773</v>
      </c>
      <c r="BN384" s="4">
        <f t="shared" si="266"/>
        <v>-3.8930854154561434E-2</v>
      </c>
      <c r="BO384" s="4">
        <f t="shared" si="266"/>
        <v>-4.6780684104627768E-2</v>
      </c>
      <c r="BP384" s="4">
        <f t="shared" ref="BP384:CX384" si="267">BP131/BP130-1</f>
        <v>7.6998528690534584E-2</v>
      </c>
      <c r="BQ384" s="4">
        <f t="shared" si="267"/>
        <v>-6.4850843060959562E-3</v>
      </c>
      <c r="BR384" s="4">
        <f t="shared" si="267"/>
        <v>2.6398491514770361E-2</v>
      </c>
      <c r="BS384" s="4">
        <f t="shared" si="267"/>
        <v>-3.3994334277620331E-2</v>
      </c>
      <c r="BT384" s="4">
        <f t="shared" si="267"/>
        <v>-1.2731902510003557E-2</v>
      </c>
      <c r="BU384" s="4">
        <f t="shared" si="267"/>
        <v>2.1276595744680771E-2</v>
      </c>
      <c r="BV384" s="4">
        <f t="shared" si="267"/>
        <v>3.8620689655172402E-2</v>
      </c>
      <c r="BW384" s="4">
        <f t="shared" si="267"/>
        <v>-3.7819420783645752E-2</v>
      </c>
      <c r="BX384" s="4">
        <f t="shared" si="267"/>
        <v>3.8461538461538325E-2</v>
      </c>
      <c r="BY384" s="4">
        <f t="shared" si="267"/>
        <v>0.10239651416121998</v>
      </c>
      <c r="BZ384" s="4">
        <f t="shared" si="267"/>
        <v>-2.9784065524943726E-3</v>
      </c>
      <c r="CA384" s="4">
        <f t="shared" si="267"/>
        <v>8.2235108065366491E-2</v>
      </c>
      <c r="CB384" s="4">
        <f t="shared" si="267"/>
        <v>-1.3255567338282037E-2</v>
      </c>
      <c r="CC384" s="4">
        <f t="shared" si="267"/>
        <v>4.039900249376549E-2</v>
      </c>
      <c r="CD384" s="4">
        <f t="shared" si="267"/>
        <v>-6.8870523415977991E-2</v>
      </c>
      <c r="CE384" s="4">
        <f t="shared" si="267"/>
        <v>-9.7087378640777766E-3</v>
      </c>
      <c r="CF384" s="4">
        <f t="shared" si="267"/>
        <v>-4.4939965694682615E-2</v>
      </c>
      <c r="CG384" s="4">
        <f t="shared" si="267"/>
        <v>-2.0307082714214997E-2</v>
      </c>
      <c r="CH384" s="4">
        <f t="shared" si="267"/>
        <v>9.2233009708737601E-3</v>
      </c>
      <c r="CI384" s="4">
        <f t="shared" si="267"/>
        <v>6.0439560439560447E-2</v>
      </c>
      <c r="CJ384" s="4">
        <f t="shared" si="267"/>
        <v>2.0453700260319785E-2</v>
      </c>
      <c r="CK384" s="4">
        <f t="shared" si="267"/>
        <v>1.7489711934156382E-2</v>
      </c>
      <c r="CL384" s="4">
        <f t="shared" si="267"/>
        <v>3.2384690873405342E-2</v>
      </c>
      <c r="CM384" s="4">
        <f t="shared" si="267"/>
        <v>-6.0479999999999978E-2</v>
      </c>
      <c r="CN384" s="4">
        <f t="shared" si="267"/>
        <v>5.467372134038806E-2</v>
      </c>
      <c r="CO384" s="4">
        <f t="shared" si="267"/>
        <v>2.6007802340701769E-3</v>
      </c>
      <c r="CP384" s="4">
        <f t="shared" si="267"/>
        <v>2.6028110359188616E-3</v>
      </c>
      <c r="CQ384" s="4">
        <f t="shared" si="267"/>
        <v>-2.3289665211062571E-2</v>
      </c>
      <c r="CR384" s="4">
        <f t="shared" si="267"/>
        <v>-4.42637759710931E-2</v>
      </c>
      <c r="CS384" s="4">
        <f t="shared" si="267"/>
        <v>1.2129860863360653E-2</v>
      </c>
      <c r="CT384" s="4">
        <f t="shared" si="267"/>
        <v>-6.900878293600976E-3</v>
      </c>
      <c r="CU384" s="4">
        <f t="shared" si="267"/>
        <v>6.6539923954371805E-3</v>
      </c>
      <c r="CV384" s="4">
        <f t="shared" si="267"/>
        <v>-1.449275362318847E-2</v>
      </c>
      <c r="CW384" s="4">
        <f t="shared" si="267"/>
        <v>0</v>
      </c>
      <c r="CX384" s="4">
        <f t="shared" si="267"/>
        <v>1.8371400198609722E-2</v>
      </c>
    </row>
    <row r="385" spans="2:102" x14ac:dyDescent="0.35">
      <c r="B385" s="3">
        <f t="shared" si="142"/>
        <v>129</v>
      </c>
      <c r="C385" s="4">
        <f t="shared" si="143"/>
        <v>1.0574018126888296E-2</v>
      </c>
      <c r="D385" s="4">
        <f t="shared" ref="D385:BO385" si="268">D132/D131-1</f>
        <v>5.188067444876765E-3</v>
      </c>
      <c r="E385" s="4">
        <f t="shared" si="268"/>
        <v>1.6189962223420729E-3</v>
      </c>
      <c r="F385" s="4">
        <f t="shared" si="268"/>
        <v>-1.851851851851849E-2</v>
      </c>
      <c r="G385" s="4">
        <f t="shared" si="268"/>
        <v>4.1493775933609811E-3</v>
      </c>
      <c r="H385" s="4">
        <f t="shared" si="268"/>
        <v>-2.604166666666663E-2</v>
      </c>
      <c r="I385" s="4">
        <f t="shared" si="268"/>
        <v>4.2449969678592936E-3</v>
      </c>
      <c r="J385" s="4">
        <f t="shared" si="268"/>
        <v>-2.0202020202019222E-3</v>
      </c>
      <c r="K385" s="4">
        <f t="shared" si="268"/>
        <v>5.090497737556543E-3</v>
      </c>
      <c r="L385" s="4">
        <f t="shared" si="268"/>
        <v>0</v>
      </c>
      <c r="M385" s="4">
        <f t="shared" si="268"/>
        <v>0</v>
      </c>
      <c r="N385" s="4">
        <f t="shared" si="268"/>
        <v>0</v>
      </c>
      <c r="O385" s="4">
        <f t="shared" si="268"/>
        <v>0</v>
      </c>
      <c r="P385" s="4">
        <f t="shared" si="268"/>
        <v>1.0909090909090979E-2</v>
      </c>
      <c r="Q385" s="4">
        <f t="shared" si="268"/>
        <v>4.4781260764725772E-3</v>
      </c>
      <c r="R385" s="4">
        <f t="shared" si="268"/>
        <v>-1.1601796407185616E-2</v>
      </c>
      <c r="S385" s="4">
        <f t="shared" si="268"/>
        <v>-5.3577056413489643E-3</v>
      </c>
      <c r="T385" s="4">
        <f t="shared" si="268"/>
        <v>4.7114252061248862E-3</v>
      </c>
      <c r="U385" s="4">
        <f t="shared" si="268"/>
        <v>1.1538461538461497E-2</v>
      </c>
      <c r="V385" s="4">
        <f t="shared" si="268"/>
        <v>-9.507557289127222E-3</v>
      </c>
      <c r="W385" s="4">
        <f t="shared" si="268"/>
        <v>-1.7004578155657257E-2</v>
      </c>
      <c r="X385" s="4">
        <f t="shared" si="268"/>
        <v>0</v>
      </c>
      <c r="Y385" s="4">
        <f t="shared" si="268"/>
        <v>-4.9751243781095411E-3</v>
      </c>
      <c r="Z385" s="4">
        <f t="shared" si="268"/>
        <v>-9.8039215686274161E-3</v>
      </c>
      <c r="AA385" s="4">
        <f t="shared" si="268"/>
        <v>3.2679738562091387E-3</v>
      </c>
      <c r="AB385" s="4">
        <f t="shared" si="268"/>
        <v>-1.0604453870625141E-3</v>
      </c>
      <c r="AC385" s="4">
        <f t="shared" si="268"/>
        <v>-2.054794520547909E-3</v>
      </c>
      <c r="AD385" s="4">
        <f t="shared" si="268"/>
        <v>-6.0060060060052045E-4</v>
      </c>
      <c r="AE385" s="4">
        <f t="shared" si="268"/>
        <v>-8.3892617449664586E-3</v>
      </c>
      <c r="AF385" s="4">
        <f t="shared" si="268"/>
        <v>-1.1450381679389388E-2</v>
      </c>
      <c r="AG385" s="4">
        <f t="shared" si="268"/>
        <v>1.1385199240985244E-3</v>
      </c>
      <c r="AH385" s="4">
        <f t="shared" si="268"/>
        <v>-9.4240837696334401E-3</v>
      </c>
      <c r="AI385" s="4">
        <f t="shared" si="268"/>
        <v>1.2790697674418761E-2</v>
      </c>
      <c r="AJ385" s="4">
        <f t="shared" si="268"/>
        <v>-1.5923566878981443E-3</v>
      </c>
      <c r="AK385" s="4">
        <f t="shared" si="268"/>
        <v>1.099267155229855E-2</v>
      </c>
      <c r="AL385" s="4">
        <f t="shared" si="268"/>
        <v>-1.1695906432750425E-3</v>
      </c>
      <c r="AM385" s="4">
        <f t="shared" si="268"/>
        <v>1.753360607831711E-3</v>
      </c>
      <c r="AN385" s="4">
        <f t="shared" si="268"/>
        <v>1.9392917369308593E-2</v>
      </c>
      <c r="AO385" s="4">
        <f t="shared" si="268"/>
        <v>2.0946795140344143E-3</v>
      </c>
      <c r="AP385" s="4">
        <f t="shared" si="268"/>
        <v>1.1664423508299659E-2</v>
      </c>
      <c r="AQ385" s="4">
        <f t="shared" si="268"/>
        <v>2.515723270440251E-3</v>
      </c>
      <c r="AR385" s="4">
        <f t="shared" si="268"/>
        <v>9.7439816583875238E-3</v>
      </c>
      <c r="AS385" s="4">
        <f t="shared" si="268"/>
        <v>-5.6294779938587114E-3</v>
      </c>
      <c r="AT385" s="4">
        <f t="shared" si="268"/>
        <v>9.569988516013872E-3</v>
      </c>
      <c r="AU385" s="4">
        <f t="shared" si="268"/>
        <v>-2.483443708609312E-3</v>
      </c>
      <c r="AV385" s="4">
        <f t="shared" si="268"/>
        <v>-6.7601825249274938E-4</v>
      </c>
      <c r="AW385" s="4">
        <f t="shared" si="268"/>
        <v>5.0875355379320641E-3</v>
      </c>
      <c r="AX385" s="4">
        <f t="shared" si="268"/>
        <v>1.035911602209838E-3</v>
      </c>
      <c r="AY385" s="4">
        <f t="shared" si="268"/>
        <v>-1.5143464399574924E-2</v>
      </c>
      <c r="AZ385" s="4">
        <f t="shared" si="268"/>
        <v>-4.8894557823128126E-3</v>
      </c>
      <c r="BA385" s="4">
        <f t="shared" si="268"/>
        <v>3.3172080165860374E-2</v>
      </c>
      <c r="BB385" s="4">
        <f t="shared" si="268"/>
        <v>-0.14474929044465479</v>
      </c>
      <c r="BC385" s="4">
        <f t="shared" si="268"/>
        <v>-2.9463759575721893E-2</v>
      </c>
      <c r="BD385" s="4">
        <f t="shared" si="268"/>
        <v>-1.4492753623188359E-2</v>
      </c>
      <c r="BE385" s="4">
        <f t="shared" si="268"/>
        <v>1.6111707841031109E-2</v>
      </c>
      <c r="BF385" s="4">
        <f t="shared" si="268"/>
        <v>3.8257173219978791E-2</v>
      </c>
      <c r="BG385" s="4">
        <f t="shared" si="268"/>
        <v>5.6751467710371761E-2</v>
      </c>
      <c r="BH385" s="4">
        <f t="shared" si="268"/>
        <v>1.7758726270667546E-2</v>
      </c>
      <c r="BI385" s="4">
        <f t="shared" si="268"/>
        <v>3.0174245643858733E-2</v>
      </c>
      <c r="BJ385" s="4">
        <f t="shared" si="268"/>
        <v>-1.851851851851849E-2</v>
      </c>
      <c r="BK385" s="4">
        <f t="shared" si="268"/>
        <v>-3.6210018105008457E-3</v>
      </c>
      <c r="BL385" s="4">
        <f t="shared" si="268"/>
        <v>1.2356575463371655E-2</v>
      </c>
      <c r="BM385" s="4">
        <f t="shared" si="268"/>
        <v>-6.9647463456577907E-2</v>
      </c>
      <c r="BN385" s="4">
        <f t="shared" si="268"/>
        <v>9.6130592503022916E-2</v>
      </c>
      <c r="BO385" s="4">
        <f t="shared" si="268"/>
        <v>2.4802110817942147E-2</v>
      </c>
      <c r="BP385" s="4">
        <f t="shared" ref="BP385:CX385" si="269">BP132/BP131-1</f>
        <v>-3.9162112932604742E-2</v>
      </c>
      <c r="BQ385" s="4">
        <f t="shared" si="269"/>
        <v>-2.6109660574412552E-2</v>
      </c>
      <c r="BR385" s="4">
        <f t="shared" si="269"/>
        <v>-1.2247397428046813E-3</v>
      </c>
      <c r="BS385" s="4">
        <f t="shared" si="269"/>
        <v>-2.346041055718473E-2</v>
      </c>
      <c r="BT385" s="4">
        <f t="shared" si="269"/>
        <v>-3.3161385408990496E-2</v>
      </c>
      <c r="BU385" s="4">
        <f t="shared" si="269"/>
        <v>7.8914141414141437E-2</v>
      </c>
      <c r="BV385" s="4">
        <f t="shared" si="269"/>
        <v>-6.3081009296148682E-3</v>
      </c>
      <c r="BW385" s="4">
        <f t="shared" si="269"/>
        <v>1.8767705382436217E-2</v>
      </c>
      <c r="BX385" s="4">
        <f t="shared" si="269"/>
        <v>1.1272141706924366E-2</v>
      </c>
      <c r="BY385" s="4">
        <f t="shared" si="269"/>
        <v>-7.2134387351778573E-2</v>
      </c>
      <c r="BZ385" s="4">
        <f t="shared" si="269"/>
        <v>3.2860343539955261E-2</v>
      </c>
      <c r="CA385" s="4">
        <f t="shared" si="269"/>
        <v>-4.8709206039941555E-2</v>
      </c>
      <c r="CB385" s="4">
        <f t="shared" si="269"/>
        <v>-2.4180548092423426E-2</v>
      </c>
      <c r="CC385" s="4">
        <f t="shared" si="269"/>
        <v>-4.793863854265501E-4</v>
      </c>
      <c r="CD385" s="4">
        <f t="shared" si="269"/>
        <v>7.3964497041418831E-3</v>
      </c>
      <c r="CE385" s="4">
        <f t="shared" si="269"/>
        <v>2.5799793601650745E-3</v>
      </c>
      <c r="CF385" s="4">
        <f t="shared" si="269"/>
        <v>6.4655172413793149E-2</v>
      </c>
      <c r="CG385" s="4">
        <f t="shared" si="269"/>
        <v>-4.2972699696663397E-2</v>
      </c>
      <c r="CH385" s="4">
        <f t="shared" si="269"/>
        <v>1.7797017797017922E-2</v>
      </c>
      <c r="CI385" s="4">
        <f t="shared" si="269"/>
        <v>4.663212435233155E-2</v>
      </c>
      <c r="CJ385" s="4">
        <f t="shared" si="269"/>
        <v>2.0408163265306145E-2</v>
      </c>
      <c r="CK385" s="4">
        <f t="shared" si="269"/>
        <v>6.7239635995955505E-2</v>
      </c>
      <c r="CL385" s="4">
        <f t="shared" si="269"/>
        <v>-1.2357414448669113E-2</v>
      </c>
      <c r="CM385" s="4">
        <f t="shared" si="269"/>
        <v>2.4182561307901862E-2</v>
      </c>
      <c r="CN385" s="4">
        <f t="shared" si="269"/>
        <v>-3.8461538461538547E-2</v>
      </c>
      <c r="CO385" s="4">
        <f t="shared" si="269"/>
        <v>-3.2425421530479892E-2</v>
      </c>
      <c r="CP385" s="4">
        <f t="shared" si="269"/>
        <v>2.024922118380057E-2</v>
      </c>
      <c r="CQ385" s="4">
        <f t="shared" si="269"/>
        <v>-1.7386984600099242E-2</v>
      </c>
      <c r="CR385" s="4">
        <f t="shared" si="269"/>
        <v>-2.457466918714557E-2</v>
      </c>
      <c r="CS385" s="4">
        <f t="shared" si="269"/>
        <v>-1.5509340853013809E-2</v>
      </c>
      <c r="CT385" s="4">
        <f t="shared" si="269"/>
        <v>1.2634238787112562E-3</v>
      </c>
      <c r="CU385" s="4">
        <f t="shared" si="269"/>
        <v>1.8413597733710985E-2</v>
      </c>
      <c r="CV385" s="4">
        <f t="shared" si="269"/>
        <v>-5.2941176470588158E-2</v>
      </c>
      <c r="CW385" s="4">
        <f t="shared" si="269"/>
        <v>2.3076923076922995E-2</v>
      </c>
      <c r="CX385" s="4">
        <f t="shared" si="269"/>
        <v>-2.5841053144807447E-2</v>
      </c>
    </row>
    <row r="386" spans="2:102" x14ac:dyDescent="0.35">
      <c r="B386" s="3">
        <f t="shared" si="142"/>
        <v>130</v>
      </c>
      <c r="C386" s="4">
        <f t="shared" si="143"/>
        <v>8.4703537618335822E-3</v>
      </c>
      <c r="D386" s="4">
        <f t="shared" ref="D386:BO386" si="270">D133/D132-1</f>
        <v>0</v>
      </c>
      <c r="E386" s="4">
        <f t="shared" si="270"/>
        <v>3.7715517241379004E-3</v>
      </c>
      <c r="F386" s="4">
        <f t="shared" si="270"/>
        <v>-3.7735849056603765E-2</v>
      </c>
      <c r="G386" s="4">
        <f t="shared" si="270"/>
        <v>0</v>
      </c>
      <c r="H386" s="4">
        <f t="shared" si="270"/>
        <v>1.0695187165774556E-3</v>
      </c>
      <c r="I386" s="4">
        <f t="shared" si="270"/>
        <v>-1.0869565217391242E-2</v>
      </c>
      <c r="J386" s="4">
        <f t="shared" si="270"/>
        <v>-7.0850202429150189E-3</v>
      </c>
      <c r="K386" s="4">
        <f t="shared" si="270"/>
        <v>6.190208216094506E-3</v>
      </c>
      <c r="L386" s="4">
        <f t="shared" si="270"/>
        <v>3.3557046979866278E-3</v>
      </c>
      <c r="M386" s="4">
        <f t="shared" si="270"/>
        <v>-2.1205695243865508E-3</v>
      </c>
      <c r="N386" s="4">
        <f t="shared" si="270"/>
        <v>0</v>
      </c>
      <c r="O386" s="4">
        <f t="shared" si="270"/>
        <v>7.9893475366179523E-3</v>
      </c>
      <c r="P386" s="4">
        <f t="shared" si="270"/>
        <v>1.0191846522781933E-2</v>
      </c>
      <c r="Q386" s="4">
        <f t="shared" si="270"/>
        <v>4.115226337448652E-3</v>
      </c>
      <c r="R386" s="4">
        <f t="shared" si="270"/>
        <v>1.1359333585763132E-3</v>
      </c>
      <c r="S386" s="4">
        <f t="shared" si="270"/>
        <v>-4.1191381495563339E-3</v>
      </c>
      <c r="T386" s="4">
        <f t="shared" si="270"/>
        <v>-1.9538882375927935E-3</v>
      </c>
      <c r="U386" s="4">
        <f t="shared" si="270"/>
        <v>0</v>
      </c>
      <c r="V386" s="4">
        <f t="shared" si="270"/>
        <v>7.8759537287718118E-3</v>
      </c>
      <c r="W386" s="4">
        <f t="shared" si="270"/>
        <v>3.3266799733866481E-3</v>
      </c>
      <c r="X386" s="4">
        <f t="shared" si="270"/>
        <v>0</v>
      </c>
      <c r="Y386" s="4">
        <f t="shared" si="270"/>
        <v>0</v>
      </c>
      <c r="Z386" s="4">
        <f t="shared" si="270"/>
        <v>1.980198019801982E-2</v>
      </c>
      <c r="AA386" s="4">
        <f t="shared" si="270"/>
        <v>-2.6058631921824005E-2</v>
      </c>
      <c r="AB386" s="4">
        <f t="shared" si="270"/>
        <v>-1.4649681528662528E-2</v>
      </c>
      <c r="AC386" s="4">
        <f t="shared" si="270"/>
        <v>-2.0590253946466408E-3</v>
      </c>
      <c r="AD386" s="4">
        <f t="shared" si="270"/>
        <v>-1.2019230769230171E-3</v>
      </c>
      <c r="AE386" s="4">
        <f t="shared" si="270"/>
        <v>-7.6142131979695105E-3</v>
      </c>
      <c r="AF386" s="4">
        <f t="shared" si="270"/>
        <v>2.7027027027026751E-3</v>
      </c>
      <c r="AG386" s="4">
        <f t="shared" si="270"/>
        <v>2.2744503411675776E-3</v>
      </c>
      <c r="AH386" s="4">
        <f t="shared" si="270"/>
        <v>1.6913319238900382E-2</v>
      </c>
      <c r="AI386" s="4">
        <f t="shared" si="270"/>
        <v>-4.0183696900114585E-3</v>
      </c>
      <c r="AJ386" s="4">
        <f t="shared" si="270"/>
        <v>-6.3795853269535963E-3</v>
      </c>
      <c r="AK386" s="4">
        <f t="shared" si="270"/>
        <v>-1.6144975288303165E-2</v>
      </c>
      <c r="AL386" s="4">
        <f t="shared" si="270"/>
        <v>2.3419203747074846E-3</v>
      </c>
      <c r="AM386" s="4">
        <f t="shared" si="270"/>
        <v>5.8343057176180046E-4</v>
      </c>
      <c r="AN386" s="4">
        <f t="shared" si="270"/>
        <v>-3.3085194375516158E-3</v>
      </c>
      <c r="AO386" s="4">
        <f t="shared" si="270"/>
        <v>-3.3444816053512794E-3</v>
      </c>
      <c r="AP386" s="4">
        <f t="shared" si="270"/>
        <v>1.3303769401329379E-3</v>
      </c>
      <c r="AQ386" s="4">
        <f t="shared" si="270"/>
        <v>-5.0188205771644068E-3</v>
      </c>
      <c r="AR386" s="4">
        <f t="shared" si="270"/>
        <v>-2.100283822138127E-2</v>
      </c>
      <c r="AS386" s="4">
        <f t="shared" si="270"/>
        <v>-3.0880082346885773E-3</v>
      </c>
      <c r="AT386" s="4">
        <f t="shared" si="270"/>
        <v>4.5500505561173465E-3</v>
      </c>
      <c r="AU386" s="4">
        <f t="shared" si="270"/>
        <v>1.2448132780083165E-2</v>
      </c>
      <c r="AV386" s="4">
        <f t="shared" si="270"/>
        <v>-1.8603077963808001E-3</v>
      </c>
      <c r="AW386" s="4">
        <f t="shared" si="270"/>
        <v>-8.7836831919011482E-3</v>
      </c>
      <c r="AX386" s="4">
        <f t="shared" si="270"/>
        <v>-4.8292514660226438E-3</v>
      </c>
      <c r="AY386" s="4">
        <f t="shared" si="270"/>
        <v>-6.7439978419207014E-3</v>
      </c>
      <c r="AZ386" s="4">
        <f t="shared" si="270"/>
        <v>8.545182653278971E-4</v>
      </c>
      <c r="BA386" s="4">
        <f t="shared" si="270"/>
        <v>-4.7491638795986613E-2</v>
      </c>
      <c r="BB386" s="4">
        <f t="shared" si="270"/>
        <v>-2.3230088495575174E-2</v>
      </c>
      <c r="BC386" s="4">
        <f t="shared" si="270"/>
        <v>6.0716454159077005E-2</v>
      </c>
      <c r="BD386" s="4">
        <f t="shared" si="270"/>
        <v>1.7027863777089758E-2</v>
      </c>
      <c r="BE386" s="4">
        <f t="shared" si="270"/>
        <v>-1.5327695560253818E-2</v>
      </c>
      <c r="BF386" s="4">
        <f t="shared" si="270"/>
        <v>-1.0235414534288556E-2</v>
      </c>
      <c r="BG386" s="4">
        <f t="shared" si="270"/>
        <v>-4.9382716049382047E-3</v>
      </c>
      <c r="BH386" s="4">
        <f t="shared" si="270"/>
        <v>2.6474127557159832E-2</v>
      </c>
      <c r="BI386" s="4">
        <f t="shared" si="270"/>
        <v>2.8877887788778533E-3</v>
      </c>
      <c r="BJ386" s="4">
        <f t="shared" si="270"/>
        <v>3.7735849056603765E-2</v>
      </c>
      <c r="BK386" s="4">
        <f t="shared" si="270"/>
        <v>-7.5105996365839034E-2</v>
      </c>
      <c r="BL386" s="4">
        <f t="shared" si="270"/>
        <v>-1.9180470793374038E-2</v>
      </c>
      <c r="BM386" s="4">
        <f t="shared" si="270"/>
        <v>3.512014787430684E-2</v>
      </c>
      <c r="BN386" s="4">
        <f t="shared" si="270"/>
        <v>-5.18477661334803E-2</v>
      </c>
      <c r="BO386" s="4">
        <f t="shared" si="270"/>
        <v>7.6210092687950315E-2</v>
      </c>
      <c r="BP386" s="4">
        <f t="shared" ref="BP386:CX386" si="271">BP133/BP132-1</f>
        <v>6.2085308056871957E-2</v>
      </c>
      <c r="BQ386" s="4">
        <f t="shared" si="271"/>
        <v>-2.0107238605897582E-3</v>
      </c>
      <c r="BR386" s="4">
        <f t="shared" si="271"/>
        <v>-8.5836909871243039E-3</v>
      </c>
      <c r="BS386" s="4">
        <f t="shared" si="271"/>
        <v>1.501501501501501E-2</v>
      </c>
      <c r="BT386" s="4">
        <f t="shared" si="271"/>
        <v>6.8216463414634276E-2</v>
      </c>
      <c r="BU386" s="4">
        <f t="shared" si="271"/>
        <v>-6.9631363370391997E-2</v>
      </c>
      <c r="BV386" s="4">
        <f t="shared" si="271"/>
        <v>5.7467423989308264E-2</v>
      </c>
      <c r="BW386" s="4">
        <f t="shared" si="271"/>
        <v>3.4758428919012818E-3</v>
      </c>
      <c r="BX386" s="4">
        <f t="shared" si="271"/>
        <v>1.1942675159235527E-3</v>
      </c>
      <c r="BY386" s="4">
        <f t="shared" si="271"/>
        <v>3.0883919062832721E-2</v>
      </c>
      <c r="BZ386" s="4">
        <f t="shared" si="271"/>
        <v>-5.7845263919016343E-3</v>
      </c>
      <c r="CA386" s="4">
        <f t="shared" si="271"/>
        <v>-4.8131080389144931E-2</v>
      </c>
      <c r="CB386" s="4">
        <f t="shared" si="271"/>
        <v>4.0748898678413914E-2</v>
      </c>
      <c r="CC386" s="4">
        <f t="shared" si="271"/>
        <v>5.899280575539545E-2</v>
      </c>
      <c r="CD386" s="4">
        <f t="shared" si="271"/>
        <v>4.1116005873715222E-2</v>
      </c>
      <c r="CE386" s="4">
        <f t="shared" si="271"/>
        <v>-5.1466803911470738E-4</v>
      </c>
      <c r="CF386" s="4">
        <f t="shared" si="271"/>
        <v>1.2145748987854255E-2</v>
      </c>
      <c r="CG386" s="4">
        <f t="shared" si="271"/>
        <v>3.0110935023771823E-2</v>
      </c>
      <c r="CH386" s="4">
        <f t="shared" si="271"/>
        <v>-2.2684310018903586E-2</v>
      </c>
      <c r="CI386" s="4">
        <f t="shared" si="271"/>
        <v>-6.1881188118811936E-2</v>
      </c>
      <c r="CJ386" s="4">
        <f t="shared" si="271"/>
        <v>-2.3928571428571521E-2</v>
      </c>
      <c r="CK386" s="4">
        <f t="shared" si="271"/>
        <v>-7.4372335386073019E-2</v>
      </c>
      <c r="CL386" s="4">
        <f t="shared" si="271"/>
        <v>-2.8873917228104062E-2</v>
      </c>
      <c r="CM386" s="4">
        <f t="shared" si="271"/>
        <v>1.7958097771865633E-2</v>
      </c>
      <c r="CN386" s="4">
        <f t="shared" si="271"/>
        <v>2.0000000000000018E-2</v>
      </c>
      <c r="CO386" s="4">
        <f t="shared" si="271"/>
        <v>-1.7426273458445052E-2</v>
      </c>
      <c r="CP386" s="4">
        <f t="shared" si="271"/>
        <v>1.6793893129771087E-2</v>
      </c>
      <c r="CQ386" s="4">
        <f t="shared" si="271"/>
        <v>3.9433771486349745E-2</v>
      </c>
      <c r="CR386" s="4">
        <f t="shared" si="271"/>
        <v>-5.9593023255813948E-2</v>
      </c>
      <c r="CS386" s="4">
        <f t="shared" si="271"/>
        <v>1.9692087361260269E-2</v>
      </c>
      <c r="CT386" s="4">
        <f t="shared" si="271"/>
        <v>6.3091482649841879E-3</v>
      </c>
      <c r="CU386" s="4">
        <f t="shared" si="271"/>
        <v>-5.3778395920259681E-2</v>
      </c>
      <c r="CV386" s="4">
        <f t="shared" si="271"/>
        <v>1.552795031055898E-2</v>
      </c>
      <c r="CW386" s="4">
        <f t="shared" si="271"/>
        <v>-2.2556390977443663E-2</v>
      </c>
      <c r="CX386" s="4">
        <f t="shared" si="271"/>
        <v>2.2522522522522515E-2</v>
      </c>
    </row>
    <row r="387" spans="2:102" x14ac:dyDescent="0.35">
      <c r="B387" s="3">
        <f t="shared" ref="B387:B450" si="272">B386+1</f>
        <v>131</v>
      </c>
      <c r="C387" s="4">
        <f t="shared" ref="C387:C450" si="273">C134/C133-1</f>
        <v>2.4703557312253377E-3</v>
      </c>
      <c r="D387" s="4">
        <f t="shared" ref="D387:BO387" si="274">D134/D133-1</f>
        <v>-3.870967741935516E-3</v>
      </c>
      <c r="E387" s="4">
        <f t="shared" si="274"/>
        <v>1.6103059581320522E-3</v>
      </c>
      <c r="F387" s="4">
        <f t="shared" si="274"/>
        <v>0</v>
      </c>
      <c r="G387" s="4">
        <f t="shared" si="274"/>
        <v>0</v>
      </c>
      <c r="H387" s="4">
        <f t="shared" si="274"/>
        <v>-7.4786324786325631E-3</v>
      </c>
      <c r="I387" s="4">
        <f t="shared" si="274"/>
        <v>-7.9365079365079083E-3</v>
      </c>
      <c r="J387" s="4">
        <f t="shared" si="274"/>
        <v>5.0968399592243863E-4</v>
      </c>
      <c r="K387" s="4">
        <f t="shared" si="274"/>
        <v>-7.829977628635354E-3</v>
      </c>
      <c r="L387" s="4">
        <f t="shared" si="274"/>
        <v>3.3444816053511683E-3</v>
      </c>
      <c r="M387" s="4">
        <f t="shared" si="274"/>
        <v>-1.5179113539768307E-3</v>
      </c>
      <c r="N387" s="4">
        <f t="shared" si="274"/>
        <v>-9.3457943925233655E-3</v>
      </c>
      <c r="O387" s="4">
        <f t="shared" si="274"/>
        <v>-1.3210039630119352E-3</v>
      </c>
      <c r="P387" s="4">
        <f t="shared" si="274"/>
        <v>-1.0682492581602365E-2</v>
      </c>
      <c r="Q387" s="4">
        <f t="shared" si="274"/>
        <v>6.4890710382512484E-3</v>
      </c>
      <c r="R387" s="4">
        <f t="shared" si="274"/>
        <v>-1.2859304084720136E-2</v>
      </c>
      <c r="S387" s="4">
        <f t="shared" si="274"/>
        <v>-5.7270124085269103E-3</v>
      </c>
      <c r="T387" s="4">
        <f t="shared" si="274"/>
        <v>-5.4815974941269108E-3</v>
      </c>
      <c r="U387" s="4">
        <f t="shared" si="274"/>
        <v>1.9011406844104961E-3</v>
      </c>
      <c r="V387" s="4">
        <f t="shared" si="274"/>
        <v>4.1514041514039146E-3</v>
      </c>
      <c r="W387" s="4">
        <f t="shared" si="274"/>
        <v>-5.9681697612732343E-3</v>
      </c>
      <c r="X387" s="4">
        <f t="shared" si="274"/>
        <v>0</v>
      </c>
      <c r="Y387" s="4">
        <f t="shared" si="274"/>
        <v>1.4999999999999902E-2</v>
      </c>
      <c r="Z387" s="4">
        <f t="shared" si="274"/>
        <v>3.8834951456310218E-3</v>
      </c>
      <c r="AA387" s="4">
        <f t="shared" si="274"/>
        <v>0</v>
      </c>
      <c r="AB387" s="4">
        <f t="shared" si="274"/>
        <v>7.3260073260073E-3</v>
      </c>
      <c r="AC387" s="4">
        <f t="shared" si="274"/>
        <v>-1.3755158184318717E-3</v>
      </c>
      <c r="AD387" s="4">
        <f t="shared" si="274"/>
        <v>-6.0168471720822847E-4</v>
      </c>
      <c r="AE387" s="4">
        <f t="shared" si="274"/>
        <v>8.5251491901106036E-4</v>
      </c>
      <c r="AF387" s="4">
        <f t="shared" si="274"/>
        <v>6.5460146322680046E-3</v>
      </c>
      <c r="AG387" s="4">
        <f t="shared" si="274"/>
        <v>3.7821482602118373E-4</v>
      </c>
      <c r="AH387" s="4">
        <f t="shared" si="274"/>
        <v>5.197505197505059E-4</v>
      </c>
      <c r="AI387" s="4">
        <f t="shared" si="274"/>
        <v>1.4409221902017322E-2</v>
      </c>
      <c r="AJ387" s="4">
        <f t="shared" si="274"/>
        <v>0</v>
      </c>
      <c r="AK387" s="4">
        <f t="shared" si="274"/>
        <v>-3.3489618218340844E-4</v>
      </c>
      <c r="AL387" s="4">
        <f t="shared" si="274"/>
        <v>-3.5046728971963592E-3</v>
      </c>
      <c r="AM387" s="4">
        <f t="shared" si="274"/>
        <v>-2.9154518950436081E-3</v>
      </c>
      <c r="AN387" s="4">
        <f t="shared" si="274"/>
        <v>-4.1493775933610921E-3</v>
      </c>
      <c r="AO387" s="4">
        <f t="shared" si="274"/>
        <v>4.1946308724849501E-4</v>
      </c>
      <c r="AP387" s="4">
        <f t="shared" si="274"/>
        <v>-7.0859167404782042E-3</v>
      </c>
      <c r="AQ387" s="4">
        <f t="shared" si="274"/>
        <v>-2.5220680958385477E-3</v>
      </c>
      <c r="AR387" s="4">
        <f t="shared" si="274"/>
        <v>3.0923850019326515E-3</v>
      </c>
      <c r="AS387" s="4">
        <f t="shared" si="274"/>
        <v>5.162622612286949E-4</v>
      </c>
      <c r="AT387" s="4">
        <f t="shared" si="274"/>
        <v>-1.8872672370408017E-3</v>
      </c>
      <c r="AU387" s="4">
        <f t="shared" si="274"/>
        <v>-3.8251366120218844E-3</v>
      </c>
      <c r="AV387" s="4">
        <f t="shared" si="274"/>
        <v>-3.2192477126398167E-3</v>
      </c>
      <c r="AW387" s="4">
        <f t="shared" si="274"/>
        <v>-1.5019525382996557E-3</v>
      </c>
      <c r="AX387" s="4">
        <f t="shared" si="274"/>
        <v>-1.7331022530329143E-3</v>
      </c>
      <c r="AY387" s="4">
        <f t="shared" si="274"/>
        <v>1.0048886474741892E-2</v>
      </c>
      <c r="AZ387" s="4">
        <f t="shared" si="274"/>
        <v>-6.8303094983991341E-3</v>
      </c>
      <c r="BA387" s="4">
        <f t="shared" si="274"/>
        <v>0.17556179775280878</v>
      </c>
      <c r="BB387" s="4">
        <f t="shared" si="274"/>
        <v>0.18006795016987542</v>
      </c>
      <c r="BC387" s="4">
        <f t="shared" si="274"/>
        <v>2.6903262736119204E-2</v>
      </c>
      <c r="BD387" s="4">
        <f t="shared" si="274"/>
        <v>-2.2831050228311334E-3</v>
      </c>
      <c r="BE387" s="4">
        <f t="shared" si="274"/>
        <v>5.5823939881911144E-2</v>
      </c>
      <c r="BF387" s="4">
        <f t="shared" si="274"/>
        <v>-3.2057911065149991E-2</v>
      </c>
      <c r="BG387" s="4">
        <f t="shared" si="274"/>
        <v>-1.3647642679900818E-2</v>
      </c>
      <c r="BH387" s="4">
        <f t="shared" si="274"/>
        <v>-4.6893317702226822E-3</v>
      </c>
      <c r="BI387" s="4">
        <f t="shared" si="274"/>
        <v>-4.4014808720691079E-2</v>
      </c>
      <c r="BJ387" s="4">
        <f t="shared" si="274"/>
        <v>-7.2727272727272751E-2</v>
      </c>
      <c r="BK387" s="4">
        <f t="shared" si="274"/>
        <v>9.1028159790438767E-2</v>
      </c>
      <c r="BL387" s="4">
        <f t="shared" si="274"/>
        <v>-2.6222222222222258E-2</v>
      </c>
      <c r="BM387" s="4">
        <f t="shared" si="274"/>
        <v>7.5892857142857206E-2</v>
      </c>
      <c r="BN387" s="4">
        <f t="shared" si="274"/>
        <v>3.1413612565444948E-2</v>
      </c>
      <c r="BO387" s="4">
        <f t="shared" si="274"/>
        <v>-8.8995215311004738E-2</v>
      </c>
      <c r="BP387" s="4">
        <f t="shared" ref="BP387:CX387" si="275">BP134/BP133-1</f>
        <v>-6.2025881302989805E-2</v>
      </c>
      <c r="BQ387" s="4">
        <f t="shared" si="275"/>
        <v>6.7159167226327199E-4</v>
      </c>
      <c r="BR387" s="4">
        <f t="shared" si="275"/>
        <v>-3.7105751391467434E-3</v>
      </c>
      <c r="BS387" s="4">
        <f t="shared" si="275"/>
        <v>-4.4378698224852187E-2</v>
      </c>
      <c r="BT387" s="4">
        <f t="shared" si="275"/>
        <v>-5.5297895112379591E-2</v>
      </c>
      <c r="BU387" s="4">
        <f t="shared" si="275"/>
        <v>8.8050314465408785E-3</v>
      </c>
      <c r="BV387" s="4">
        <f t="shared" si="275"/>
        <v>-3.0647709320695049E-2</v>
      </c>
      <c r="BW387" s="4">
        <f t="shared" si="275"/>
        <v>-1.350883269830272E-2</v>
      </c>
      <c r="BX387" s="4">
        <f t="shared" si="275"/>
        <v>-8.7475149105367134E-3</v>
      </c>
      <c r="BY387" s="4">
        <f t="shared" si="275"/>
        <v>4.1322314049587749E-3</v>
      </c>
      <c r="BZ387" s="4">
        <f t="shared" si="275"/>
        <v>-5.5272727272727251E-2</v>
      </c>
      <c r="CA387" s="4">
        <f t="shared" si="275"/>
        <v>5.2178590640129086E-2</v>
      </c>
      <c r="CB387" s="4">
        <f t="shared" si="275"/>
        <v>-1.4285714285714235E-2</v>
      </c>
      <c r="CC387" s="4">
        <f t="shared" si="275"/>
        <v>1.449275362318847E-2</v>
      </c>
      <c r="CD387" s="4">
        <f t="shared" si="275"/>
        <v>-3.1029619181946355E-2</v>
      </c>
      <c r="CE387" s="4">
        <f t="shared" si="275"/>
        <v>-5.664263645726253E-3</v>
      </c>
      <c r="CF387" s="4">
        <f t="shared" si="275"/>
        <v>3.3333333333334103E-3</v>
      </c>
      <c r="CG387" s="4">
        <f t="shared" si="275"/>
        <v>-3.1282051282051304E-2</v>
      </c>
      <c r="CH387" s="4">
        <f t="shared" si="275"/>
        <v>-2.3210831721470093E-2</v>
      </c>
      <c r="CI387" s="4">
        <f t="shared" si="275"/>
        <v>5.0131926121371961E-2</v>
      </c>
      <c r="CJ387" s="4">
        <f t="shared" si="275"/>
        <v>-2.1587998536406916E-2</v>
      </c>
      <c r="CK387" s="4">
        <f t="shared" si="275"/>
        <v>6.7553735926304981E-2</v>
      </c>
      <c r="CL387" s="4">
        <f t="shared" si="275"/>
        <v>-4.9554013875119374E-4</v>
      </c>
      <c r="CM387" s="4">
        <f t="shared" si="275"/>
        <v>-3.0382228030055525E-2</v>
      </c>
      <c r="CN387" s="4">
        <f t="shared" si="275"/>
        <v>-3.6658141517476484E-2</v>
      </c>
      <c r="CO387" s="4">
        <f t="shared" si="275"/>
        <v>3.5470668485675372E-2</v>
      </c>
      <c r="CP387" s="4">
        <f t="shared" si="275"/>
        <v>-5.7057057057057103E-2</v>
      </c>
      <c r="CQ387" s="4">
        <f t="shared" si="275"/>
        <v>-4.76653696498055E-2</v>
      </c>
      <c r="CR387" s="4">
        <f t="shared" si="275"/>
        <v>0.13652756311179792</v>
      </c>
      <c r="CS387" s="4">
        <f t="shared" si="275"/>
        <v>-2.9143258426966412E-2</v>
      </c>
      <c r="CT387" s="4">
        <f t="shared" si="275"/>
        <v>2.5078369905957576E-3</v>
      </c>
      <c r="CU387" s="4">
        <f t="shared" si="275"/>
        <v>-1.1758941695247382E-2</v>
      </c>
      <c r="CV387" s="4">
        <f t="shared" si="275"/>
        <v>3.3639143730886722E-2</v>
      </c>
      <c r="CW387" s="4">
        <f t="shared" si="275"/>
        <v>-3.0769230769230771E-2</v>
      </c>
      <c r="CX387" s="4">
        <f t="shared" si="275"/>
        <v>-3.8668624571708277E-2</v>
      </c>
    </row>
    <row r="388" spans="2:102" x14ac:dyDescent="0.35">
      <c r="B388" s="3">
        <f t="shared" si="272"/>
        <v>132</v>
      </c>
      <c r="C388" s="4">
        <f t="shared" si="273"/>
        <v>-1.8728437654016661E-2</v>
      </c>
      <c r="D388" s="4">
        <f t="shared" ref="D388:BO388" si="276">D135/D134-1</f>
        <v>0</v>
      </c>
      <c r="E388" s="4">
        <f t="shared" si="276"/>
        <v>-5.3590568060024601E-4</v>
      </c>
      <c r="F388" s="4">
        <f t="shared" si="276"/>
        <v>-1.9607843137254943E-2</v>
      </c>
      <c r="G388" s="4">
        <f t="shared" si="276"/>
        <v>4.1322314049587749E-3</v>
      </c>
      <c r="H388" s="4">
        <f t="shared" si="276"/>
        <v>2.7987082884822545E-2</v>
      </c>
      <c r="I388" s="4">
        <f t="shared" si="276"/>
        <v>4.3076923076923457E-3</v>
      </c>
      <c r="J388" s="4">
        <f t="shared" si="276"/>
        <v>-9.1696383087110922E-3</v>
      </c>
      <c r="K388" s="4">
        <f t="shared" si="276"/>
        <v>-1.1273957158962622E-3</v>
      </c>
      <c r="L388" s="4">
        <f t="shared" si="276"/>
        <v>3.3333333333331883E-3</v>
      </c>
      <c r="M388" s="4">
        <f t="shared" si="276"/>
        <v>1.2161751292185663E-3</v>
      </c>
      <c r="N388" s="4">
        <f t="shared" si="276"/>
        <v>0</v>
      </c>
      <c r="O388" s="4">
        <f t="shared" si="276"/>
        <v>2.6455026455027841E-3</v>
      </c>
      <c r="P388" s="4">
        <f t="shared" si="276"/>
        <v>4.7990401919615344E-3</v>
      </c>
      <c r="Q388" s="4">
        <f t="shared" si="276"/>
        <v>6.7865626060403805E-4</v>
      </c>
      <c r="R388" s="4">
        <f t="shared" si="276"/>
        <v>-1.6475095785440597E-2</v>
      </c>
      <c r="S388" s="4">
        <f t="shared" si="276"/>
        <v>1.2799999999999478E-3</v>
      </c>
      <c r="T388" s="4">
        <f t="shared" si="276"/>
        <v>-7.8740157480314821E-3</v>
      </c>
      <c r="U388" s="4">
        <f t="shared" si="276"/>
        <v>-3.7950664136621182E-3</v>
      </c>
      <c r="V388" s="4">
        <f t="shared" si="276"/>
        <v>-4.6206225680933688E-3</v>
      </c>
      <c r="W388" s="4">
        <f t="shared" si="276"/>
        <v>-1.5343562374916631E-2</v>
      </c>
      <c r="X388" s="4">
        <f t="shared" si="276"/>
        <v>0</v>
      </c>
      <c r="Y388" s="4">
        <f t="shared" si="276"/>
        <v>3.284072249589487E-3</v>
      </c>
      <c r="Z388" s="4">
        <f t="shared" si="276"/>
        <v>1.837524177949712E-2</v>
      </c>
      <c r="AA388" s="4">
        <f t="shared" si="276"/>
        <v>-3.3444816053512794E-3</v>
      </c>
      <c r="AB388" s="4">
        <f t="shared" si="276"/>
        <v>-1.3903743315508033E-2</v>
      </c>
      <c r="AC388" s="4">
        <f t="shared" si="276"/>
        <v>-6.8870523415975882E-4</v>
      </c>
      <c r="AD388" s="4">
        <f t="shared" si="276"/>
        <v>6.0204695966303845E-4</v>
      </c>
      <c r="AE388" s="4">
        <f t="shared" si="276"/>
        <v>0</v>
      </c>
      <c r="AF388" s="4">
        <f t="shared" si="276"/>
        <v>-1.1476664116297774E-3</v>
      </c>
      <c r="AG388" s="4">
        <f t="shared" si="276"/>
        <v>1.5122873345936316E-3</v>
      </c>
      <c r="AH388" s="4">
        <f t="shared" si="276"/>
        <v>1.9740259740259614E-2</v>
      </c>
      <c r="AI388" s="4">
        <f t="shared" si="276"/>
        <v>-1.1363636363638241E-3</v>
      </c>
      <c r="AJ388" s="4">
        <f t="shared" si="276"/>
        <v>-9.6308186195827039E-3</v>
      </c>
      <c r="AK388" s="4">
        <f t="shared" si="276"/>
        <v>5.6951423785593924E-3</v>
      </c>
      <c r="AL388" s="4">
        <f t="shared" si="276"/>
        <v>4.6893317702227932E-3</v>
      </c>
      <c r="AM388" s="4">
        <f t="shared" si="276"/>
        <v>4.6783625730992817E-3</v>
      </c>
      <c r="AN388" s="4">
        <f t="shared" si="276"/>
        <v>-3.3333333333332993E-3</v>
      </c>
      <c r="AO388" s="4">
        <f t="shared" si="276"/>
        <v>-2.9350104821802558E-3</v>
      </c>
      <c r="AP388" s="4">
        <f t="shared" si="276"/>
        <v>2.67618198037467E-3</v>
      </c>
      <c r="AQ388" s="4">
        <f t="shared" si="276"/>
        <v>-2.5284450063212116E-3</v>
      </c>
      <c r="AR388" s="4">
        <f t="shared" si="276"/>
        <v>1.0597302504816941E-2</v>
      </c>
      <c r="AS388" s="4">
        <f t="shared" si="276"/>
        <v>1.0835913312693624E-2</v>
      </c>
      <c r="AT388" s="4">
        <f t="shared" si="276"/>
        <v>-1.134501449640779E-3</v>
      </c>
      <c r="AU388" s="4">
        <f t="shared" si="276"/>
        <v>5.211190345584038E-3</v>
      </c>
      <c r="AV388" s="4">
        <f t="shared" si="276"/>
        <v>-2.0397756246812726E-3</v>
      </c>
      <c r="AW388" s="4">
        <f t="shared" si="276"/>
        <v>-5.1143200962695534E-3</v>
      </c>
      <c r="AX388" s="4">
        <f t="shared" si="276"/>
        <v>1.4930555555555447E-2</v>
      </c>
      <c r="AY388" s="4">
        <f t="shared" si="276"/>
        <v>-8.0666845926323782E-3</v>
      </c>
      <c r="AZ388" s="4">
        <f t="shared" si="276"/>
        <v>-3.0088115194498721E-3</v>
      </c>
      <c r="BA388" s="4">
        <f t="shared" si="276"/>
        <v>-6.6905615292711995E-2</v>
      </c>
      <c r="BB388" s="4">
        <f t="shared" si="276"/>
        <v>-3.0710172744721764E-2</v>
      </c>
      <c r="BC388" s="4">
        <f t="shared" si="276"/>
        <v>5.8528428093645335E-2</v>
      </c>
      <c r="BD388" s="4">
        <f t="shared" si="276"/>
        <v>1.2204424103737566E-2</v>
      </c>
      <c r="BE388" s="4">
        <f t="shared" si="276"/>
        <v>-3.7620742247076899E-2</v>
      </c>
      <c r="BF388" s="4">
        <f t="shared" si="276"/>
        <v>-4.5940170940170888E-2</v>
      </c>
      <c r="BG388" s="4">
        <f t="shared" si="276"/>
        <v>-1.8867924528302993E-3</v>
      </c>
      <c r="BH388" s="4">
        <f t="shared" si="276"/>
        <v>4.1224970553592755E-3</v>
      </c>
      <c r="BI388" s="4">
        <f t="shared" si="276"/>
        <v>5.5077452667814164E-2</v>
      </c>
      <c r="BJ388" s="4">
        <f t="shared" si="276"/>
        <v>-1.9607843137254943E-2</v>
      </c>
      <c r="BK388" s="4">
        <f t="shared" si="276"/>
        <v>3.2412965186074283E-2</v>
      </c>
      <c r="BL388" s="4">
        <f t="shared" si="276"/>
        <v>-2.2364217252396124E-2</v>
      </c>
      <c r="BM388" s="4">
        <f t="shared" si="276"/>
        <v>-0.13858921161825721</v>
      </c>
      <c r="BN388" s="4">
        <f t="shared" si="276"/>
        <v>2.9892836999436012E-2</v>
      </c>
      <c r="BO388" s="4">
        <f t="shared" si="276"/>
        <v>3.6239495798319421E-2</v>
      </c>
      <c r="BP388" s="4">
        <f t="shared" ref="BP388:CX388" si="277">BP135/BP134-1</f>
        <v>-1.3796384395813432E-2</v>
      </c>
      <c r="BQ388" s="4">
        <f t="shared" si="277"/>
        <v>2.6845637583892579E-2</v>
      </c>
      <c r="BR388" s="4">
        <f t="shared" si="277"/>
        <v>-9.3109869646181842E-3</v>
      </c>
      <c r="BS388" s="4">
        <f t="shared" si="277"/>
        <v>2.270381836945301E-2</v>
      </c>
      <c r="BT388" s="4">
        <f t="shared" si="277"/>
        <v>7.5528700906346558E-4</v>
      </c>
      <c r="BU388" s="4">
        <f t="shared" si="277"/>
        <v>-4.4264339152119692E-2</v>
      </c>
      <c r="BV388" s="4">
        <f t="shared" si="277"/>
        <v>-3.7809647979139549E-2</v>
      </c>
      <c r="BW388" s="4">
        <f t="shared" si="277"/>
        <v>-5.0561797752809001E-2</v>
      </c>
      <c r="BX388" s="4">
        <f t="shared" si="277"/>
        <v>-4.412354592859935E-3</v>
      </c>
      <c r="BY388" s="4">
        <f t="shared" si="277"/>
        <v>-4.2181069958847739E-2</v>
      </c>
      <c r="BZ388" s="4">
        <f t="shared" si="277"/>
        <v>3.7721324095458142E-2</v>
      </c>
      <c r="CA388" s="4">
        <f t="shared" si="277"/>
        <v>6.1860940695296573E-2</v>
      </c>
      <c r="CB388" s="4">
        <f t="shared" si="277"/>
        <v>6.441223832528209E-3</v>
      </c>
      <c r="CC388" s="4">
        <f t="shared" si="277"/>
        <v>-9.7321428571428559E-2</v>
      </c>
      <c r="CD388" s="4">
        <f t="shared" si="277"/>
        <v>-2.183406113537123E-2</v>
      </c>
      <c r="CE388" s="4">
        <f t="shared" si="277"/>
        <v>-3.7804246504401839E-2</v>
      </c>
      <c r="CF388" s="4">
        <f t="shared" si="277"/>
        <v>-2.3255813953488413E-2</v>
      </c>
      <c r="CG388" s="4">
        <f t="shared" si="277"/>
        <v>4.7114875595553274E-2</v>
      </c>
      <c r="CH388" s="4">
        <f t="shared" si="277"/>
        <v>7.9207920792079278E-3</v>
      </c>
      <c r="CI388" s="4">
        <f t="shared" si="277"/>
        <v>-7.5376884422110324E-3</v>
      </c>
      <c r="CJ388" s="4">
        <f t="shared" si="277"/>
        <v>2.9917726252804755E-2</v>
      </c>
      <c r="CK388" s="4">
        <f t="shared" si="277"/>
        <v>-7.1907957813998058E-2</v>
      </c>
      <c r="CL388" s="4">
        <f t="shared" si="277"/>
        <v>2.9251363411006537E-2</v>
      </c>
      <c r="CM388" s="4">
        <f t="shared" si="277"/>
        <v>-3.4029649595687217E-2</v>
      </c>
      <c r="CN388" s="4">
        <f t="shared" si="277"/>
        <v>3.8938053097345104E-2</v>
      </c>
      <c r="CO388" s="4">
        <f t="shared" si="277"/>
        <v>0.13702239789196313</v>
      </c>
      <c r="CP388" s="4">
        <f t="shared" si="277"/>
        <v>3.5562632696390706E-2</v>
      </c>
      <c r="CQ388" s="4">
        <f t="shared" si="277"/>
        <v>7.3033707865168607E-2</v>
      </c>
      <c r="CR388" s="4">
        <f t="shared" si="277"/>
        <v>-6.2556663644605548E-2</v>
      </c>
      <c r="CS388" s="4">
        <f t="shared" si="277"/>
        <v>-2.4954792043399565E-2</v>
      </c>
      <c r="CT388" s="4">
        <f t="shared" si="277"/>
        <v>9.3808630393996673E-3</v>
      </c>
      <c r="CU388" s="4">
        <f t="shared" si="277"/>
        <v>2.0327218641546629E-2</v>
      </c>
      <c r="CV388" s="4">
        <f t="shared" si="277"/>
        <v>-2.9585798816567088E-3</v>
      </c>
      <c r="CW388" s="4">
        <f t="shared" si="277"/>
        <v>5.9523809523809534E-2</v>
      </c>
      <c r="CX388" s="4">
        <f t="shared" si="277"/>
        <v>2.3930753564154639E-2</v>
      </c>
    </row>
    <row r="389" spans="2:102" x14ac:dyDescent="0.35">
      <c r="B389" s="3">
        <f t="shared" si="272"/>
        <v>133</v>
      </c>
      <c r="C389" s="4">
        <f t="shared" si="273"/>
        <v>-1.0045203415368631E-3</v>
      </c>
      <c r="D389" s="4">
        <f t="shared" ref="D389:BO389" si="278">D136/D135-1</f>
        <v>-3.8860103626942033E-3</v>
      </c>
      <c r="E389" s="4">
        <f t="shared" si="278"/>
        <v>-1.1796246648793529E-2</v>
      </c>
      <c r="F389" s="4">
        <f t="shared" si="278"/>
        <v>0</v>
      </c>
      <c r="G389" s="4">
        <f t="shared" si="278"/>
        <v>0</v>
      </c>
      <c r="H389" s="4">
        <f t="shared" si="278"/>
        <v>1.2565445026177846E-2</v>
      </c>
      <c r="I389" s="4">
        <f t="shared" si="278"/>
        <v>-1.2867647058823595E-2</v>
      </c>
      <c r="J389" s="4">
        <f t="shared" si="278"/>
        <v>-1.5424164524420192E-3</v>
      </c>
      <c r="K389" s="4">
        <f t="shared" si="278"/>
        <v>-3.3860045146726359E-3</v>
      </c>
      <c r="L389" s="4">
        <f t="shared" si="278"/>
        <v>-3.3222591362125353E-3</v>
      </c>
      <c r="M389" s="4">
        <f t="shared" si="278"/>
        <v>-1.5183723048890485E-3</v>
      </c>
      <c r="N389" s="4">
        <f t="shared" si="278"/>
        <v>0</v>
      </c>
      <c r="O389" s="4">
        <f t="shared" si="278"/>
        <v>5.2770448548813409E-3</v>
      </c>
      <c r="P389" s="4">
        <f t="shared" si="278"/>
        <v>-5.9701492537314049E-3</v>
      </c>
      <c r="Q389" s="4">
        <f t="shared" si="278"/>
        <v>1.3563919972872318E-2</v>
      </c>
      <c r="R389" s="4">
        <f t="shared" si="278"/>
        <v>-5.8433969614336556E-3</v>
      </c>
      <c r="S389" s="4">
        <f t="shared" si="278"/>
        <v>-3.1959092361766306E-4</v>
      </c>
      <c r="T389" s="4">
        <f t="shared" si="278"/>
        <v>7.1428571428571175E-3</v>
      </c>
      <c r="U389" s="4">
        <f t="shared" si="278"/>
        <v>7.6190476190476364E-3</v>
      </c>
      <c r="V389" s="4">
        <f t="shared" si="278"/>
        <v>6.8409479599316203E-3</v>
      </c>
      <c r="W389" s="4">
        <f t="shared" si="278"/>
        <v>-1.3550135501354532E-3</v>
      </c>
      <c r="X389" s="4">
        <f t="shared" si="278"/>
        <v>0</v>
      </c>
      <c r="Y389" s="4">
        <f t="shared" si="278"/>
        <v>0</v>
      </c>
      <c r="Z389" s="4">
        <f t="shared" si="278"/>
        <v>1.0446343779677125E-2</v>
      </c>
      <c r="AA389" s="4">
        <f t="shared" si="278"/>
        <v>3.3557046979866278E-3</v>
      </c>
      <c r="AB389" s="4">
        <f t="shared" si="278"/>
        <v>-8.0260303687637036E-3</v>
      </c>
      <c r="AC389" s="4">
        <f t="shared" si="278"/>
        <v>1.3783597518952639E-3</v>
      </c>
      <c r="AD389" s="4">
        <f t="shared" si="278"/>
        <v>-6.0168471720822847E-4</v>
      </c>
      <c r="AE389" s="4">
        <f t="shared" si="278"/>
        <v>8.5178875638836082E-4</v>
      </c>
      <c r="AF389" s="4">
        <f t="shared" si="278"/>
        <v>6.5109153581004442E-3</v>
      </c>
      <c r="AG389" s="4">
        <f t="shared" si="278"/>
        <v>-8.6825217063041249E-3</v>
      </c>
      <c r="AH389" s="4">
        <f t="shared" si="278"/>
        <v>-6.6225165562913135E-3</v>
      </c>
      <c r="AI389" s="4">
        <f t="shared" si="278"/>
        <v>7.3947667804323824E-3</v>
      </c>
      <c r="AJ389" s="4">
        <f t="shared" si="278"/>
        <v>6.482982171799101E-3</v>
      </c>
      <c r="AK389" s="4">
        <f t="shared" si="278"/>
        <v>1.1325782811459018E-2</v>
      </c>
      <c r="AL389" s="4">
        <f t="shared" si="278"/>
        <v>-4.667444574095736E-3</v>
      </c>
      <c r="AM389" s="4">
        <f t="shared" si="278"/>
        <v>3.4924330616996624E-3</v>
      </c>
      <c r="AN389" s="4">
        <f t="shared" si="278"/>
        <v>-8.3612040133780319E-3</v>
      </c>
      <c r="AO389" s="4">
        <f t="shared" si="278"/>
        <v>-5.046257359125339E-3</v>
      </c>
      <c r="AP389" s="4">
        <f t="shared" si="278"/>
        <v>1.3345195729537185E-3</v>
      </c>
      <c r="AQ389" s="4">
        <f t="shared" si="278"/>
        <v>-1.2674271229403677E-3</v>
      </c>
      <c r="AR389" s="4">
        <f t="shared" si="278"/>
        <v>7.6263107721639134E-3</v>
      </c>
      <c r="AS389" s="4">
        <f t="shared" si="278"/>
        <v>9.1883614088821286E-3</v>
      </c>
      <c r="AT389" s="4">
        <f t="shared" si="278"/>
        <v>0</v>
      </c>
      <c r="AU389" s="4">
        <f t="shared" si="278"/>
        <v>4.092769440654731E-3</v>
      </c>
      <c r="AV389" s="4">
        <f t="shared" si="278"/>
        <v>0</v>
      </c>
      <c r="AW389" s="4">
        <f t="shared" si="278"/>
        <v>-1.9655276685817125E-3</v>
      </c>
      <c r="AX389" s="4">
        <f t="shared" si="278"/>
        <v>4.4474854601437297E-3</v>
      </c>
      <c r="AY389" s="4">
        <f t="shared" si="278"/>
        <v>4.3372187584709287E-3</v>
      </c>
      <c r="AZ389" s="4">
        <f t="shared" si="278"/>
        <v>-6.466910972192208E-3</v>
      </c>
      <c r="BA389" s="4">
        <f t="shared" si="278"/>
        <v>-3.2650448143405897E-2</v>
      </c>
      <c r="BB389" s="4">
        <f t="shared" si="278"/>
        <v>7.3267326732673332E-2</v>
      </c>
      <c r="BC389" s="4">
        <f t="shared" si="278"/>
        <v>-6.8457082675091874E-3</v>
      </c>
      <c r="BD389" s="4">
        <f t="shared" si="278"/>
        <v>-7.5357950263752471E-3</v>
      </c>
      <c r="BE389" s="4">
        <f t="shared" si="278"/>
        <v>6.8674062334916908E-3</v>
      </c>
      <c r="BF389" s="4">
        <f t="shared" si="278"/>
        <v>6.1590145576707833E-2</v>
      </c>
      <c r="BG389" s="4">
        <f t="shared" si="278"/>
        <v>8.1915563957153381E-3</v>
      </c>
      <c r="BH389" s="4">
        <f t="shared" si="278"/>
        <v>-1.935483870967758E-2</v>
      </c>
      <c r="BI389" s="4">
        <f t="shared" si="278"/>
        <v>-5.3017944535073136E-3</v>
      </c>
      <c r="BJ389" s="4">
        <f t="shared" si="278"/>
        <v>2.0000000000000018E-2</v>
      </c>
      <c r="BK389" s="4">
        <f t="shared" si="278"/>
        <v>-6.9186046511627741E-2</v>
      </c>
      <c r="BL389" s="4">
        <f t="shared" si="278"/>
        <v>5.6022408963585235E-3</v>
      </c>
      <c r="BM389" s="4">
        <f t="shared" si="278"/>
        <v>0.14932562620423884</v>
      </c>
      <c r="BN389" s="4">
        <f t="shared" si="278"/>
        <v>-2.7929901423877412E-2</v>
      </c>
      <c r="BO389" s="4">
        <f t="shared" si="278"/>
        <v>-5.2711606690319268E-2</v>
      </c>
      <c r="BP389" s="4">
        <f t="shared" ref="BP389:CX389" si="279">BP136/BP135-1</f>
        <v>-3.2802701398938705E-2</v>
      </c>
      <c r="BQ389" s="4">
        <f t="shared" si="279"/>
        <v>-6.7973856209150418E-2</v>
      </c>
      <c r="BR389" s="4">
        <f t="shared" si="279"/>
        <v>1.5037593984962294E-2</v>
      </c>
      <c r="BS389" s="4">
        <f t="shared" si="279"/>
        <v>1.9172552976790991E-2</v>
      </c>
      <c r="BT389" s="4">
        <f t="shared" si="279"/>
        <v>1.9245283018868076E-2</v>
      </c>
      <c r="BU389" s="4">
        <f t="shared" si="279"/>
        <v>1.3046314416176319E-3</v>
      </c>
      <c r="BV389" s="4">
        <f t="shared" si="279"/>
        <v>4.2682926829268331E-2</v>
      </c>
      <c r="BW389" s="4">
        <f t="shared" si="279"/>
        <v>8.5798816568047442E-2</v>
      </c>
      <c r="BX389" s="4">
        <f t="shared" si="279"/>
        <v>2.1353746978243437E-2</v>
      </c>
      <c r="BY389" s="4">
        <f t="shared" si="279"/>
        <v>-1.5037593984962516E-2</v>
      </c>
      <c r="BZ389" s="4">
        <f t="shared" si="279"/>
        <v>-3.0415430267062282E-2</v>
      </c>
      <c r="CA389" s="4">
        <f t="shared" si="279"/>
        <v>-2.118440057775639E-2</v>
      </c>
      <c r="CB389" s="4">
        <f t="shared" si="279"/>
        <v>-1.3333333333333308E-2</v>
      </c>
      <c r="CC389" s="4">
        <f t="shared" si="279"/>
        <v>5.093966369930758E-2</v>
      </c>
      <c r="CD389" s="4">
        <f t="shared" si="279"/>
        <v>-3.2738095238095233E-2</v>
      </c>
      <c r="CE389" s="4">
        <f t="shared" si="279"/>
        <v>4.5209903121636419E-2</v>
      </c>
      <c r="CF389" s="4">
        <f t="shared" si="279"/>
        <v>2.6870748299319791E-2</v>
      </c>
      <c r="CG389" s="4">
        <f t="shared" si="279"/>
        <v>-2.1739130434782594E-2</v>
      </c>
      <c r="CH389" s="4">
        <f t="shared" si="279"/>
        <v>-1.4243614931237714E-2</v>
      </c>
      <c r="CI389" s="4">
        <f t="shared" si="279"/>
        <v>3.0379746835442978E-2</v>
      </c>
      <c r="CJ389" s="4">
        <f t="shared" si="279"/>
        <v>-4.6840958605664507E-2</v>
      </c>
      <c r="CK389" s="4">
        <f t="shared" si="279"/>
        <v>3.6157024793388448E-2</v>
      </c>
      <c r="CL389" s="4">
        <f t="shared" si="279"/>
        <v>-3.3718689788053702E-3</v>
      </c>
      <c r="CM389" s="4">
        <f t="shared" si="279"/>
        <v>5.1273107778165183E-2</v>
      </c>
      <c r="CN389" s="4">
        <f t="shared" si="279"/>
        <v>7.6660988074956915E-3</v>
      </c>
      <c r="CO389" s="4">
        <f t="shared" si="279"/>
        <v>-0.10660486674391667</v>
      </c>
      <c r="CP389" s="4">
        <f t="shared" si="279"/>
        <v>8.2009226037929039E-3</v>
      </c>
      <c r="CQ389" s="4">
        <f t="shared" si="279"/>
        <v>-6.6634935744883439E-2</v>
      </c>
      <c r="CR389" s="4">
        <f t="shared" si="279"/>
        <v>-3.8201160541586066E-2</v>
      </c>
      <c r="CS389" s="4">
        <f t="shared" si="279"/>
        <v>4.4881305637982205E-2</v>
      </c>
      <c r="CT389" s="4">
        <f t="shared" si="279"/>
        <v>-2.5402726146220633E-2</v>
      </c>
      <c r="CU389" s="4">
        <f t="shared" si="279"/>
        <v>1.554907677356665E-2</v>
      </c>
      <c r="CV389" s="4">
        <f t="shared" si="279"/>
        <v>-1.7804154302670683E-2</v>
      </c>
      <c r="CW389" s="4">
        <f t="shared" si="279"/>
        <v>-5.2434456928838968E-2</v>
      </c>
      <c r="CX389" s="4">
        <f t="shared" si="279"/>
        <v>-1.0939830929885597E-2</v>
      </c>
    </row>
    <row r="390" spans="2:102" x14ac:dyDescent="0.35">
      <c r="B390" s="3">
        <f t="shared" si="272"/>
        <v>134</v>
      </c>
      <c r="C390" s="4">
        <f t="shared" si="273"/>
        <v>-9.0497737556560764E-3</v>
      </c>
      <c r="D390" s="4">
        <f t="shared" ref="D390:BO390" si="280">D137/D136-1</f>
        <v>-1.3003901170351995E-3</v>
      </c>
      <c r="E390" s="4">
        <f t="shared" si="280"/>
        <v>-5.4259359739539104E-4</v>
      </c>
      <c r="F390" s="4">
        <f t="shared" si="280"/>
        <v>0</v>
      </c>
      <c r="G390" s="4">
        <f t="shared" si="280"/>
        <v>-4.115226337448652E-3</v>
      </c>
      <c r="H390" s="4">
        <f t="shared" si="280"/>
        <v>-1.6546018614270963E-2</v>
      </c>
      <c r="I390" s="4">
        <f t="shared" si="280"/>
        <v>-9.9317194289261224E-3</v>
      </c>
      <c r="J390" s="4">
        <f t="shared" si="280"/>
        <v>2.780638516992795E-2</v>
      </c>
      <c r="K390" s="4">
        <f t="shared" si="280"/>
        <v>7.9275198187995777E-3</v>
      </c>
      <c r="L390" s="4">
        <f t="shared" si="280"/>
        <v>-1.6666666666666607E-2</v>
      </c>
      <c r="M390" s="4">
        <f t="shared" si="280"/>
        <v>-6.082725060828631E-4</v>
      </c>
      <c r="N390" s="4">
        <f t="shared" si="280"/>
        <v>0</v>
      </c>
      <c r="O390" s="4">
        <f t="shared" si="280"/>
        <v>6.5616797900263091E-3</v>
      </c>
      <c r="P390" s="4">
        <f t="shared" si="280"/>
        <v>-7.2072072072070226E-3</v>
      </c>
      <c r="Q390" s="4">
        <f t="shared" si="280"/>
        <v>-1.0036801605888268E-3</v>
      </c>
      <c r="R390" s="4">
        <f t="shared" si="280"/>
        <v>4.7021943573668512E-3</v>
      </c>
      <c r="S390" s="4">
        <f t="shared" si="280"/>
        <v>3.1969309462920315E-4</v>
      </c>
      <c r="T390" s="4">
        <f t="shared" si="280"/>
        <v>1.9700551615444706E-3</v>
      </c>
      <c r="U390" s="4">
        <f t="shared" si="280"/>
        <v>3.780718336483746E-3</v>
      </c>
      <c r="V390" s="4">
        <f t="shared" si="280"/>
        <v>-4.8531909730653577E-4</v>
      </c>
      <c r="W390" s="4">
        <f t="shared" si="280"/>
        <v>-4.070556309362261E-3</v>
      </c>
      <c r="X390" s="4">
        <f t="shared" si="280"/>
        <v>0</v>
      </c>
      <c r="Y390" s="4">
        <f t="shared" si="280"/>
        <v>1.1456628477904962E-2</v>
      </c>
      <c r="Z390" s="4">
        <f t="shared" si="280"/>
        <v>-5.6390977443609991E-3</v>
      </c>
      <c r="AA390" s="4">
        <f t="shared" si="280"/>
        <v>-1.3377926421404673E-2</v>
      </c>
      <c r="AB390" s="4">
        <f t="shared" si="280"/>
        <v>-1.0496391865296273E-2</v>
      </c>
      <c r="AC390" s="4">
        <f t="shared" si="280"/>
        <v>-1.3764624913971124E-3</v>
      </c>
      <c r="AD390" s="4">
        <f t="shared" si="280"/>
        <v>6.0204695966303845E-4</v>
      </c>
      <c r="AE390" s="4">
        <f t="shared" si="280"/>
        <v>7.6595744680851841E-3</v>
      </c>
      <c r="AF390" s="4">
        <f t="shared" si="280"/>
        <v>1.5220700152207556E-3</v>
      </c>
      <c r="AG390" s="4">
        <f t="shared" si="280"/>
        <v>5.712109672505683E-3</v>
      </c>
      <c r="AH390" s="4">
        <f t="shared" si="280"/>
        <v>-1.7948717948717996E-2</v>
      </c>
      <c r="AI390" s="4">
        <f t="shared" si="280"/>
        <v>-5.0818746470919773E-3</v>
      </c>
      <c r="AJ390" s="4">
        <f t="shared" si="280"/>
        <v>-3.2206119162639935E-3</v>
      </c>
      <c r="AK390" s="4">
        <f t="shared" si="280"/>
        <v>-4.6113306982872304E-3</v>
      </c>
      <c r="AL390" s="4">
        <f t="shared" si="280"/>
        <v>5.8616647127784915E-3</v>
      </c>
      <c r="AM390" s="4">
        <f t="shared" si="280"/>
        <v>-3.4802784222737193E-3</v>
      </c>
      <c r="AN390" s="4">
        <f t="shared" si="280"/>
        <v>1.0961214165261524E-2</v>
      </c>
      <c r="AO390" s="4">
        <f t="shared" si="280"/>
        <v>3.3812341504648735E-3</v>
      </c>
      <c r="AP390" s="4">
        <f t="shared" si="280"/>
        <v>1.5992892047978602E-2</v>
      </c>
      <c r="AQ390" s="4">
        <f t="shared" si="280"/>
        <v>-1.2690355329948444E-3</v>
      </c>
      <c r="AR390" s="4">
        <f t="shared" si="280"/>
        <v>2.459791863765215E-3</v>
      </c>
      <c r="AS390" s="4">
        <f t="shared" si="280"/>
        <v>6.0698027314112224E-3</v>
      </c>
      <c r="AT390" s="4">
        <f t="shared" si="280"/>
        <v>6.5623422513882979E-3</v>
      </c>
      <c r="AU390" s="4">
        <f t="shared" si="280"/>
        <v>-3.8043478260869623E-3</v>
      </c>
      <c r="AV390" s="4">
        <f t="shared" si="280"/>
        <v>5.1098620337250988E-3</v>
      </c>
      <c r="AW390" s="4">
        <f t="shared" si="280"/>
        <v>6.3626723223755288E-3</v>
      </c>
      <c r="AX390" s="4">
        <f t="shared" si="280"/>
        <v>-1.3623978201634523E-3</v>
      </c>
      <c r="AY390" s="4">
        <f t="shared" si="280"/>
        <v>-1.8893387314440346E-3</v>
      </c>
      <c r="AZ390" s="4">
        <f t="shared" si="280"/>
        <v>6.5090041223692108E-3</v>
      </c>
      <c r="BA390" s="4">
        <f t="shared" si="280"/>
        <v>-5.36068828590337E-2</v>
      </c>
      <c r="BB390" s="4">
        <f t="shared" si="280"/>
        <v>-0.15405904059040587</v>
      </c>
      <c r="BC390" s="4">
        <f t="shared" si="280"/>
        <v>-0.13573700954400847</v>
      </c>
      <c r="BD390" s="4">
        <f t="shared" si="280"/>
        <v>-1.0630220197418438E-2</v>
      </c>
      <c r="BE390" s="4">
        <f t="shared" si="280"/>
        <v>-2.6232948583420734E-2</v>
      </c>
      <c r="BF390" s="4">
        <f t="shared" si="280"/>
        <v>-1.3713080168776481E-2</v>
      </c>
      <c r="BG390" s="4">
        <f t="shared" si="280"/>
        <v>-2.0625000000000004E-2</v>
      </c>
      <c r="BH390" s="4">
        <f t="shared" si="280"/>
        <v>4.2464114832535982E-2</v>
      </c>
      <c r="BI390" s="4">
        <f t="shared" si="280"/>
        <v>-1.6810168101681011E-2</v>
      </c>
      <c r="BJ390" s="4">
        <f t="shared" si="280"/>
        <v>-1.9607843137254943E-2</v>
      </c>
      <c r="BK390" s="4">
        <f t="shared" si="280"/>
        <v>6.2460961898813228E-2</v>
      </c>
      <c r="BL390" s="4">
        <f t="shared" si="280"/>
        <v>2.1819870009285092E-2</v>
      </c>
      <c r="BM390" s="4">
        <f t="shared" si="280"/>
        <v>-3.7720033528918617E-2</v>
      </c>
      <c r="BN390" s="4">
        <f t="shared" si="280"/>
        <v>-6.1971830985915188E-3</v>
      </c>
      <c r="BO390" s="4">
        <f t="shared" si="280"/>
        <v>2.0866773675762174E-2</v>
      </c>
      <c r="BP390" s="4">
        <f t="shared" ref="BP390:CX390" si="281">BP137/BP136-1</f>
        <v>3.890274314214448E-2</v>
      </c>
      <c r="BQ390" s="4">
        <f t="shared" si="281"/>
        <v>0</v>
      </c>
      <c r="BR390" s="4">
        <f t="shared" si="281"/>
        <v>6.1728395061728669E-3</v>
      </c>
      <c r="BS390" s="4">
        <f t="shared" si="281"/>
        <v>-1.1881188118811781E-2</v>
      </c>
      <c r="BT390" s="4">
        <f t="shared" si="281"/>
        <v>3.4431691965938427E-2</v>
      </c>
      <c r="BU390" s="4">
        <f t="shared" si="281"/>
        <v>2.0195439739413734E-2</v>
      </c>
      <c r="BV390" s="4">
        <f t="shared" si="281"/>
        <v>-5.4256010396361298E-2</v>
      </c>
      <c r="BW390" s="4">
        <f t="shared" si="281"/>
        <v>1.805177111716616E-2</v>
      </c>
      <c r="BX390" s="4">
        <f t="shared" si="281"/>
        <v>-2.4457593688362977E-2</v>
      </c>
      <c r="BY390" s="4">
        <f t="shared" si="281"/>
        <v>7.9607415485278166E-2</v>
      </c>
      <c r="BZ390" s="4">
        <f t="shared" si="281"/>
        <v>3.5960214231063325E-2</v>
      </c>
      <c r="CA390" s="4">
        <f t="shared" si="281"/>
        <v>-5.5582882439744186E-2</v>
      </c>
      <c r="CB390" s="4">
        <f t="shared" si="281"/>
        <v>7.0270270270269553E-3</v>
      </c>
      <c r="CC390" s="4">
        <f t="shared" si="281"/>
        <v>5.3647058823529381E-2</v>
      </c>
      <c r="CD390" s="4">
        <f t="shared" si="281"/>
        <v>8.9230769230769225E-2</v>
      </c>
      <c r="CE390" s="4">
        <f t="shared" si="281"/>
        <v>-2.6261585993820891E-2</v>
      </c>
      <c r="CF390" s="4">
        <f t="shared" si="281"/>
        <v>5.6972507452798915E-2</v>
      </c>
      <c r="CG390" s="4">
        <f t="shared" si="281"/>
        <v>6.201550387596888E-2</v>
      </c>
      <c r="CH390" s="4">
        <f t="shared" si="281"/>
        <v>1.0961634280019839E-2</v>
      </c>
      <c r="CI390" s="4">
        <f t="shared" si="281"/>
        <v>-9.3366093366093472E-2</v>
      </c>
      <c r="CJ390" s="4">
        <f t="shared" si="281"/>
        <v>2.4380952380952392E-2</v>
      </c>
      <c r="CK390" s="4">
        <f t="shared" si="281"/>
        <v>-5.4835493519441725E-3</v>
      </c>
      <c r="CL390" s="4">
        <f t="shared" si="281"/>
        <v>-1.5949734171097241E-2</v>
      </c>
      <c r="CM390" s="4">
        <f t="shared" si="281"/>
        <v>-8.9581950895819551E-3</v>
      </c>
      <c r="CN390" s="4">
        <f t="shared" si="281"/>
        <v>-1.690617075232459E-2</v>
      </c>
      <c r="CO390" s="4">
        <f t="shared" si="281"/>
        <v>-4.6692607003891107E-2</v>
      </c>
      <c r="CP390" s="4">
        <f t="shared" si="281"/>
        <v>4.5754956786985268E-3</v>
      </c>
      <c r="CQ390" s="4">
        <f t="shared" si="281"/>
        <v>1.5808261091279974E-2</v>
      </c>
      <c r="CR390" s="4">
        <f t="shared" si="281"/>
        <v>5.4801407742584241E-2</v>
      </c>
      <c r="CS390" s="4">
        <f t="shared" si="281"/>
        <v>4.1178558750443628E-2</v>
      </c>
      <c r="CT390" s="4">
        <f t="shared" si="281"/>
        <v>2.5429116338207214E-2</v>
      </c>
      <c r="CU390" s="4">
        <f t="shared" si="281"/>
        <v>1.866028708133971E-2</v>
      </c>
      <c r="CV390" s="4">
        <f t="shared" si="281"/>
        <v>-2.4169184290030232E-2</v>
      </c>
      <c r="CW390" s="4">
        <f t="shared" si="281"/>
        <v>2.7667984189723382E-2</v>
      </c>
      <c r="CX390" s="4">
        <f t="shared" si="281"/>
        <v>-1.1563599798893986E-2</v>
      </c>
    </row>
    <row r="391" spans="2:102" x14ac:dyDescent="0.35">
      <c r="B391" s="3">
        <f t="shared" si="272"/>
        <v>135</v>
      </c>
      <c r="C391" s="4">
        <f t="shared" si="273"/>
        <v>-1.2683916793505889E-2</v>
      </c>
      <c r="D391" s="4">
        <f t="shared" ref="D391:BO391" si="282">D138/D137-1</f>
        <v>-3.906249999999889E-3</v>
      </c>
      <c r="E391" s="4">
        <f t="shared" si="282"/>
        <v>-1.6286644951141183E-3</v>
      </c>
      <c r="F391" s="4">
        <f t="shared" si="282"/>
        <v>0</v>
      </c>
      <c r="G391" s="4">
        <f t="shared" si="282"/>
        <v>-4.1322314049585529E-3</v>
      </c>
      <c r="H391" s="4">
        <f t="shared" si="282"/>
        <v>-1.051524710830698E-2</v>
      </c>
      <c r="I391" s="4">
        <f t="shared" si="282"/>
        <v>-1.8808777429466517E-3</v>
      </c>
      <c r="J391" s="4">
        <f t="shared" si="282"/>
        <v>5.5110220440881541E-3</v>
      </c>
      <c r="K391" s="4">
        <f t="shared" si="282"/>
        <v>2.8089887640450062E-3</v>
      </c>
      <c r="L391" s="4">
        <f t="shared" si="282"/>
        <v>0</v>
      </c>
      <c r="M391" s="4">
        <f t="shared" si="282"/>
        <v>-6.0864272671934394E-4</v>
      </c>
      <c r="N391" s="4">
        <f t="shared" si="282"/>
        <v>0</v>
      </c>
      <c r="O391" s="4">
        <f t="shared" si="282"/>
        <v>2.6075619295959918E-3</v>
      </c>
      <c r="P391" s="4">
        <f t="shared" si="282"/>
        <v>-1.8148820326679971E-3</v>
      </c>
      <c r="Q391" s="4">
        <f t="shared" si="282"/>
        <v>4.0187541862022336E-3</v>
      </c>
      <c r="R391" s="4">
        <f t="shared" si="282"/>
        <v>-2.7301092043682251E-3</v>
      </c>
      <c r="S391" s="4">
        <f t="shared" si="282"/>
        <v>-5.4330457015020484E-3</v>
      </c>
      <c r="T391" s="4">
        <f t="shared" si="282"/>
        <v>3.9323633503736133E-3</v>
      </c>
      <c r="U391" s="4">
        <f t="shared" si="282"/>
        <v>-9.4161958568738102E-3</v>
      </c>
      <c r="V391" s="4">
        <f t="shared" si="282"/>
        <v>6.5549890750182804E-3</v>
      </c>
      <c r="W391" s="4">
        <f t="shared" si="282"/>
        <v>-6.1307901907357021E-3</v>
      </c>
      <c r="X391" s="4">
        <f t="shared" si="282"/>
        <v>0</v>
      </c>
      <c r="Y391" s="4">
        <f t="shared" si="282"/>
        <v>1.6181229773464256E-3</v>
      </c>
      <c r="Z391" s="4">
        <f t="shared" si="282"/>
        <v>-1.4177693761814769E-2</v>
      </c>
      <c r="AA391" s="4">
        <f t="shared" si="282"/>
        <v>-1.6949152542372947E-2</v>
      </c>
      <c r="AB391" s="4">
        <f t="shared" si="282"/>
        <v>5.0828729281766627E-3</v>
      </c>
      <c r="AC391" s="4">
        <f t="shared" si="282"/>
        <v>-2.7567195037904169E-3</v>
      </c>
      <c r="AD391" s="4">
        <f t="shared" si="282"/>
        <v>-6.0168471720822847E-4</v>
      </c>
      <c r="AE391" s="4">
        <f t="shared" si="282"/>
        <v>-1.0135135135135087E-2</v>
      </c>
      <c r="AF391" s="4">
        <f t="shared" si="282"/>
        <v>3.7993920972645423E-3</v>
      </c>
      <c r="AG391" s="4">
        <f t="shared" si="282"/>
        <v>6.815600151457879E-3</v>
      </c>
      <c r="AH391" s="4">
        <f t="shared" si="282"/>
        <v>4.6997389033942572E-3</v>
      </c>
      <c r="AI391" s="4">
        <f t="shared" si="282"/>
        <v>1.7026106696933496E-3</v>
      </c>
      <c r="AJ391" s="4">
        <f t="shared" si="282"/>
        <v>1.1308562197092087E-2</v>
      </c>
      <c r="AK391" s="4">
        <f t="shared" si="282"/>
        <v>1.9523494374586337E-2</v>
      </c>
      <c r="AL391" s="4">
        <f t="shared" si="282"/>
        <v>-1.1655011655011815E-3</v>
      </c>
      <c r="AM391" s="4">
        <f t="shared" si="282"/>
        <v>4.0745052386497171E-3</v>
      </c>
      <c r="AN391" s="4">
        <f t="shared" si="282"/>
        <v>1.0008340283569561E-2</v>
      </c>
      <c r="AO391" s="4">
        <f t="shared" si="282"/>
        <v>3.7910699241785473E-3</v>
      </c>
      <c r="AP391" s="4">
        <f t="shared" si="282"/>
        <v>4.8097944905989287E-3</v>
      </c>
      <c r="AQ391" s="4">
        <f t="shared" si="282"/>
        <v>-3.8119440914866631E-3</v>
      </c>
      <c r="AR391" s="4">
        <f t="shared" si="282"/>
        <v>-1.2835032087580189E-2</v>
      </c>
      <c r="AS391" s="4">
        <f t="shared" si="282"/>
        <v>1.1563599798893875E-2</v>
      </c>
      <c r="AT391" s="4">
        <f t="shared" si="282"/>
        <v>-3.7612838515543867E-4</v>
      </c>
      <c r="AU391" s="4">
        <f t="shared" si="282"/>
        <v>0</v>
      </c>
      <c r="AV391" s="4">
        <f t="shared" si="282"/>
        <v>-8.4731401457371902E-4</v>
      </c>
      <c r="AW391" s="4">
        <f t="shared" si="282"/>
        <v>3.4622911335238093E-3</v>
      </c>
      <c r="AX391" s="4">
        <f t="shared" si="282"/>
        <v>-6.8212824010915885E-4</v>
      </c>
      <c r="AY391" s="4">
        <f t="shared" si="282"/>
        <v>-1.3520822065981597E-2</v>
      </c>
      <c r="AZ391" s="4">
        <f t="shared" si="282"/>
        <v>-2.155636990730514E-4</v>
      </c>
      <c r="BA391" s="4">
        <f t="shared" si="282"/>
        <v>1.1888111888111785E-2</v>
      </c>
      <c r="BB391" s="4">
        <f t="shared" si="282"/>
        <v>1.1995637949836269E-2</v>
      </c>
      <c r="BC391" s="4">
        <f t="shared" si="282"/>
        <v>6.3803680981594946E-2</v>
      </c>
      <c r="BD391" s="4">
        <f t="shared" si="282"/>
        <v>-3.5303146584804268E-2</v>
      </c>
      <c r="BE391" s="4">
        <f t="shared" si="282"/>
        <v>1.2931034482758674E-2</v>
      </c>
      <c r="BF391" s="4">
        <f t="shared" si="282"/>
        <v>-3.4224598930481354E-2</v>
      </c>
      <c r="BG391" s="4">
        <f t="shared" si="282"/>
        <v>3.5737077217613322E-2</v>
      </c>
      <c r="BH391" s="4">
        <f t="shared" si="282"/>
        <v>-2.6391279403327639E-2</v>
      </c>
      <c r="BI391" s="4">
        <f t="shared" si="282"/>
        <v>-3.5029190992493686E-2</v>
      </c>
      <c r="BJ391" s="4">
        <f t="shared" si="282"/>
        <v>-2.0000000000000018E-2</v>
      </c>
      <c r="BK391" s="4">
        <f t="shared" si="282"/>
        <v>-0.1187536743092299</v>
      </c>
      <c r="BL391" s="4">
        <f t="shared" si="282"/>
        <v>-2.4534302589732104E-2</v>
      </c>
      <c r="BM391" s="4">
        <f t="shared" si="282"/>
        <v>-4.355400696864109E-2</v>
      </c>
      <c r="BN391" s="4">
        <f t="shared" si="282"/>
        <v>-7.8798185941043153E-2</v>
      </c>
      <c r="BO391" s="4">
        <f t="shared" si="282"/>
        <v>-2.3060796645702153E-2</v>
      </c>
      <c r="BP391" s="4">
        <f t="shared" ref="BP391:CX391" si="283">BP138/BP137-1</f>
        <v>-2.6404224675948051E-2</v>
      </c>
      <c r="BQ391" s="4">
        <f t="shared" si="283"/>
        <v>6.1009817671809241E-2</v>
      </c>
      <c r="BR391" s="4">
        <f t="shared" si="283"/>
        <v>-3.6809815950920366E-2</v>
      </c>
      <c r="BS391" s="4">
        <f t="shared" si="283"/>
        <v>-1.5030060120240551E-2</v>
      </c>
      <c r="BT391" s="4">
        <f t="shared" si="283"/>
        <v>-5.7265569076592748E-2</v>
      </c>
      <c r="BU391" s="4">
        <f t="shared" si="283"/>
        <v>2.4904214559386961E-2</v>
      </c>
      <c r="BV391" s="4">
        <f t="shared" si="283"/>
        <v>2.8169014084507005E-2</v>
      </c>
      <c r="BW391" s="4">
        <f t="shared" si="283"/>
        <v>-8.8992974238875866E-2</v>
      </c>
      <c r="BX391" s="4">
        <f t="shared" si="283"/>
        <v>-1.2131014961585196E-2</v>
      </c>
      <c r="BY391" s="4">
        <f t="shared" si="283"/>
        <v>-0.10303030303030303</v>
      </c>
      <c r="BZ391" s="4">
        <f t="shared" si="283"/>
        <v>-1.6248153618906858E-2</v>
      </c>
      <c r="CA391" s="4">
        <f t="shared" si="283"/>
        <v>3.6458333333333259E-2</v>
      </c>
      <c r="CB391" s="4">
        <f t="shared" si="283"/>
        <v>-1.6103059581319412E-3</v>
      </c>
      <c r="CC391" s="4">
        <f t="shared" si="283"/>
        <v>3.3943724877177228E-2</v>
      </c>
      <c r="CD391" s="4">
        <f t="shared" si="283"/>
        <v>-3.3898305084745783E-2</v>
      </c>
      <c r="CE391" s="4">
        <f t="shared" si="283"/>
        <v>-2.0095187731358988E-2</v>
      </c>
      <c r="CF391" s="4">
        <f t="shared" si="283"/>
        <v>-5.3901598245064242E-2</v>
      </c>
      <c r="CG391" s="4">
        <f t="shared" si="283"/>
        <v>-8.8077858880778681E-2</v>
      </c>
      <c r="CH391" s="4">
        <f t="shared" si="283"/>
        <v>1.3799901429275563E-2</v>
      </c>
      <c r="CI391" s="4">
        <f t="shared" si="283"/>
        <v>4.3360433604336057E-2</v>
      </c>
      <c r="CJ391" s="4">
        <f t="shared" si="283"/>
        <v>5.2063964298996179E-3</v>
      </c>
      <c r="CK391" s="4">
        <f t="shared" si="283"/>
        <v>4.6115288220551554E-2</v>
      </c>
      <c r="CL391" s="4">
        <f t="shared" si="283"/>
        <v>3.4381139489194634E-3</v>
      </c>
      <c r="CM391" s="4">
        <f t="shared" si="283"/>
        <v>4.3521928356209383E-3</v>
      </c>
      <c r="CN391" s="4">
        <f t="shared" si="283"/>
        <v>1.3757523645743674E-2</v>
      </c>
      <c r="CO391" s="4">
        <f t="shared" si="283"/>
        <v>3.2653061224489743E-2</v>
      </c>
      <c r="CP391" s="4">
        <f t="shared" si="283"/>
        <v>-5.2125506072874583E-2</v>
      </c>
      <c r="CQ391" s="4">
        <f t="shared" si="283"/>
        <v>2.008032128514059E-2</v>
      </c>
      <c r="CR391" s="4">
        <f t="shared" si="283"/>
        <v>-3.6701620591039097E-2</v>
      </c>
      <c r="CS391" s="4">
        <f t="shared" si="283"/>
        <v>-6.5121036481418204E-2</v>
      </c>
      <c r="CT391" s="4">
        <f t="shared" si="283"/>
        <v>-3.4717916924984382E-2</v>
      </c>
      <c r="CU391" s="4">
        <f t="shared" si="283"/>
        <v>5.1667449506811458E-3</v>
      </c>
      <c r="CV391" s="4">
        <f t="shared" si="283"/>
        <v>5.8823529411764719E-2</v>
      </c>
      <c r="CW391" s="4">
        <f t="shared" si="283"/>
        <v>-3.8461538461539435E-3</v>
      </c>
      <c r="CX391" s="4">
        <f t="shared" si="283"/>
        <v>-2.89928789420143E-2</v>
      </c>
    </row>
    <row r="392" spans="2:102" x14ac:dyDescent="0.35">
      <c r="B392" s="3">
        <f t="shared" si="272"/>
        <v>136</v>
      </c>
      <c r="C392" s="4">
        <f t="shared" si="273"/>
        <v>9.7636176772866179E-3</v>
      </c>
      <c r="D392" s="4">
        <f t="shared" ref="D392:BO392" si="284">D139/D138-1</f>
        <v>1.3071895424836555E-3</v>
      </c>
      <c r="E392" s="4">
        <f t="shared" si="284"/>
        <v>3.2626427406199365E-3</v>
      </c>
      <c r="F392" s="4">
        <f t="shared" si="284"/>
        <v>0</v>
      </c>
      <c r="G392" s="4">
        <f t="shared" si="284"/>
        <v>0</v>
      </c>
      <c r="H392" s="4">
        <f t="shared" si="284"/>
        <v>1.381509032943673E-2</v>
      </c>
      <c r="I392" s="4">
        <f t="shared" si="284"/>
        <v>1.0050251256281229E-2</v>
      </c>
      <c r="J392" s="4">
        <f t="shared" si="284"/>
        <v>9.9651220727459133E-4</v>
      </c>
      <c r="K392" s="4">
        <f t="shared" si="284"/>
        <v>2.2408963585434094E-3</v>
      </c>
      <c r="L392" s="4">
        <f t="shared" si="284"/>
        <v>-3.3898305084746339E-3</v>
      </c>
      <c r="M392" s="4">
        <f t="shared" si="284"/>
        <v>-1.5225334957370551E-3</v>
      </c>
      <c r="N392" s="4">
        <f t="shared" si="284"/>
        <v>0</v>
      </c>
      <c r="O392" s="4">
        <f t="shared" si="284"/>
        <v>5.2015604681403538E-3</v>
      </c>
      <c r="P392" s="4">
        <f t="shared" si="284"/>
        <v>-4.8484848484847687E-3</v>
      </c>
      <c r="Q392" s="4">
        <f t="shared" si="284"/>
        <v>-1.3342228152101177E-3</v>
      </c>
      <c r="R392" s="4">
        <f t="shared" si="284"/>
        <v>4.30191630817367E-3</v>
      </c>
      <c r="S392" s="4">
        <f t="shared" si="284"/>
        <v>-5.1413881748072487E-3</v>
      </c>
      <c r="T392" s="4">
        <f t="shared" si="284"/>
        <v>9.4007050528788216E-3</v>
      </c>
      <c r="U392" s="4">
        <f t="shared" si="284"/>
        <v>7.6045627376426506E-3</v>
      </c>
      <c r="V392" s="4">
        <f t="shared" si="284"/>
        <v>-1.7124939700916553E-2</v>
      </c>
      <c r="W392" s="4">
        <f t="shared" si="284"/>
        <v>-3.4270047978067764E-3</v>
      </c>
      <c r="X392" s="4">
        <f t="shared" si="284"/>
        <v>0</v>
      </c>
      <c r="Y392" s="4">
        <f t="shared" si="284"/>
        <v>-1.615508885298933E-3</v>
      </c>
      <c r="Z392" s="4">
        <f t="shared" si="284"/>
        <v>3.835091083413289E-3</v>
      </c>
      <c r="AA392" s="4">
        <f t="shared" si="284"/>
        <v>1.7241379310344307E-3</v>
      </c>
      <c r="AB392" s="4">
        <f t="shared" si="284"/>
        <v>1.7590149516271136E-3</v>
      </c>
      <c r="AC392" s="4">
        <f t="shared" si="284"/>
        <v>-6.9108500345538282E-4</v>
      </c>
      <c r="AD392" s="4">
        <f t="shared" si="284"/>
        <v>-1.2040939193256328E-3</v>
      </c>
      <c r="AE392" s="4">
        <f t="shared" si="284"/>
        <v>-1.0238907849829393E-2</v>
      </c>
      <c r="AF392" s="4">
        <f t="shared" si="284"/>
        <v>6.0560181680544556E-3</v>
      </c>
      <c r="AG392" s="4">
        <f t="shared" si="284"/>
        <v>1.8804061677322181E-3</v>
      </c>
      <c r="AH392" s="4">
        <f t="shared" si="284"/>
        <v>1.7151767151767139E-2</v>
      </c>
      <c r="AI392" s="4">
        <f t="shared" si="284"/>
        <v>-1.076487252124636E-2</v>
      </c>
      <c r="AJ392" s="4">
        <f t="shared" si="284"/>
        <v>1.7571884984025621E-2</v>
      </c>
      <c r="AK392" s="4">
        <f t="shared" si="284"/>
        <v>-2.0772476468678858E-2</v>
      </c>
      <c r="AL392" s="4">
        <f t="shared" si="284"/>
        <v>-1.166861143523934E-3</v>
      </c>
      <c r="AM392" s="4">
        <f t="shared" si="284"/>
        <v>0</v>
      </c>
      <c r="AN392" s="4">
        <f t="shared" si="284"/>
        <v>9.9091659785301989E-3</v>
      </c>
      <c r="AO392" s="4">
        <f t="shared" si="284"/>
        <v>4.1963911036524415E-4</v>
      </c>
      <c r="AP392" s="4">
        <f t="shared" si="284"/>
        <v>6.5274151436029992E-3</v>
      </c>
      <c r="AQ392" s="4">
        <f t="shared" si="284"/>
        <v>-1.2755102040815647E-3</v>
      </c>
      <c r="AR392" s="4">
        <f t="shared" si="284"/>
        <v>3.2504780114723797E-3</v>
      </c>
      <c r="AS392" s="4">
        <f t="shared" si="284"/>
        <v>-1.9880715705766772E-3</v>
      </c>
      <c r="AT392" s="4">
        <f t="shared" si="284"/>
        <v>-5.2677787532924292E-3</v>
      </c>
      <c r="AU392" s="4">
        <f t="shared" si="284"/>
        <v>-3.818876159301543E-3</v>
      </c>
      <c r="AV392" s="4">
        <f t="shared" si="284"/>
        <v>-2.3744911804612912E-3</v>
      </c>
      <c r="AW392" s="4">
        <f t="shared" si="284"/>
        <v>4.5004500450045448E-3</v>
      </c>
      <c r="AX392" s="4">
        <f t="shared" si="284"/>
        <v>8.5324232081911422E-3</v>
      </c>
      <c r="AY392" s="4">
        <f t="shared" si="284"/>
        <v>-9.5942982456138637E-3</v>
      </c>
      <c r="AZ392" s="4">
        <f t="shared" si="284"/>
        <v>-1.7248814144028568E-3</v>
      </c>
      <c r="BA392" s="4">
        <f t="shared" si="284"/>
        <v>8.7076710435383564E-2</v>
      </c>
      <c r="BB392" s="4">
        <f t="shared" si="284"/>
        <v>-4.8491379310344751E-2</v>
      </c>
      <c r="BC392" s="4">
        <f t="shared" si="284"/>
        <v>2.9988465974625012E-2</v>
      </c>
      <c r="BD392" s="4">
        <f t="shared" si="284"/>
        <v>1.9888623707239539E-2</v>
      </c>
      <c r="BE392" s="4">
        <f t="shared" si="284"/>
        <v>-1.0638297872340718E-3</v>
      </c>
      <c r="BF392" s="4">
        <f t="shared" si="284"/>
        <v>1.3289036544850585E-2</v>
      </c>
      <c r="BG392" s="4">
        <f t="shared" si="284"/>
        <v>-1.2939001848428888E-2</v>
      </c>
      <c r="BH392" s="4">
        <f t="shared" si="284"/>
        <v>-2.7695934001178535E-2</v>
      </c>
      <c r="BI392" s="4">
        <f t="shared" si="284"/>
        <v>1.9014693171996555E-2</v>
      </c>
      <c r="BJ392" s="4">
        <f t="shared" si="284"/>
        <v>0.10204081632653073</v>
      </c>
      <c r="BK392" s="4">
        <f t="shared" si="284"/>
        <v>1.7344896597731863E-2</v>
      </c>
      <c r="BL392" s="4">
        <f t="shared" si="284"/>
        <v>-1.3972985561246931E-3</v>
      </c>
      <c r="BM392" s="4">
        <f t="shared" si="284"/>
        <v>6.2841530054644767E-2</v>
      </c>
      <c r="BN392" s="4">
        <f t="shared" si="284"/>
        <v>5.3538461538461535E-2</v>
      </c>
      <c r="BO392" s="4">
        <f t="shared" si="284"/>
        <v>9.3884120171673802E-2</v>
      </c>
      <c r="BP392" s="4">
        <f t="shared" ref="BP392:CX392" si="285">BP139/BP138-1</f>
        <v>4.8816568047337139E-2</v>
      </c>
      <c r="BQ392" s="4">
        <f t="shared" si="285"/>
        <v>2.7759418374091238E-2</v>
      </c>
      <c r="BR392" s="4">
        <f t="shared" si="285"/>
        <v>6.9426751592356784E-2</v>
      </c>
      <c r="BS392" s="4">
        <f t="shared" si="285"/>
        <v>4.5778229908443491E-2</v>
      </c>
      <c r="BT392" s="4">
        <f t="shared" si="285"/>
        <v>2.7334851936218652E-2</v>
      </c>
      <c r="BU392" s="4">
        <f t="shared" si="285"/>
        <v>5.6074766355140859E-3</v>
      </c>
      <c r="BV392" s="4">
        <f t="shared" si="285"/>
        <v>-2.3387905111927898E-3</v>
      </c>
      <c r="BW392" s="4">
        <f t="shared" si="285"/>
        <v>6.6470804260007288E-2</v>
      </c>
      <c r="BX392" s="4">
        <f t="shared" si="285"/>
        <v>1.5554645927138733E-2</v>
      </c>
      <c r="BY392" s="4">
        <f t="shared" si="285"/>
        <v>3.3783783783782884E-3</v>
      </c>
      <c r="BZ392" s="4">
        <f t="shared" si="285"/>
        <v>-1.0510510510510551E-2</v>
      </c>
      <c r="CA392" s="4">
        <f t="shared" si="285"/>
        <v>3.5678391959798939E-2</v>
      </c>
      <c r="CB392" s="4">
        <f t="shared" si="285"/>
        <v>2.4193548387096753E-2</v>
      </c>
      <c r="CC392" s="4">
        <f t="shared" si="285"/>
        <v>-8.4665226781857394E-2</v>
      </c>
      <c r="CD392" s="4">
        <f t="shared" si="285"/>
        <v>-1.4619883040934978E-3</v>
      </c>
      <c r="CE392" s="4">
        <f t="shared" si="285"/>
        <v>4.2633567188343102E-2</v>
      </c>
      <c r="CF392" s="4">
        <f t="shared" si="285"/>
        <v>-2.3186485591255579E-3</v>
      </c>
      <c r="CG392" s="4">
        <f t="shared" si="285"/>
        <v>3.3084311632870955E-2</v>
      </c>
      <c r="CH392" s="4">
        <f t="shared" si="285"/>
        <v>-3.5488575595527538E-2</v>
      </c>
      <c r="CI392" s="4">
        <f t="shared" si="285"/>
        <v>-2.0779220779220786E-2</v>
      </c>
      <c r="CJ392" s="4">
        <f t="shared" si="285"/>
        <v>2.7007029226784995E-2</v>
      </c>
      <c r="CK392" s="4">
        <f t="shared" si="285"/>
        <v>-6.6123622424532957E-2</v>
      </c>
      <c r="CL392" s="4">
        <f t="shared" si="285"/>
        <v>-3.4263338228096574E-3</v>
      </c>
      <c r="CM392" s="4">
        <f t="shared" si="285"/>
        <v>-2.4666666666666615E-2</v>
      </c>
      <c r="CN392" s="4">
        <f t="shared" si="285"/>
        <v>-1.6963528413910245E-3</v>
      </c>
      <c r="CO392" s="4">
        <f t="shared" si="285"/>
        <v>-1.1857707509881354E-2</v>
      </c>
      <c r="CP392" s="4">
        <f t="shared" si="285"/>
        <v>5.6593699946609677E-2</v>
      </c>
      <c r="CQ392" s="4">
        <f t="shared" si="285"/>
        <v>-3.7893700787401507E-2</v>
      </c>
      <c r="CR392" s="4">
        <f t="shared" si="285"/>
        <v>-1.4349332013854466E-2</v>
      </c>
      <c r="CS392" s="4">
        <f t="shared" si="285"/>
        <v>-6.1998541210795954E-3</v>
      </c>
      <c r="CT392" s="4">
        <f t="shared" si="285"/>
        <v>5.0738599871547718E-2</v>
      </c>
      <c r="CU392" s="4">
        <f t="shared" si="285"/>
        <v>-5.2803738317756976E-2</v>
      </c>
      <c r="CV392" s="4">
        <f t="shared" si="285"/>
        <v>-3.5087719298245612E-2</v>
      </c>
      <c r="CW392" s="4">
        <f t="shared" si="285"/>
        <v>-5.0193050193050204E-2</v>
      </c>
      <c r="CX392" s="4">
        <f t="shared" si="285"/>
        <v>4.7145102147721163E-2</v>
      </c>
    </row>
    <row r="393" spans="2:102" x14ac:dyDescent="0.35">
      <c r="B393" s="3">
        <f t="shared" si="272"/>
        <v>137</v>
      </c>
      <c r="C393" s="4">
        <f t="shared" si="273"/>
        <v>7.1246819338421918E-3</v>
      </c>
      <c r="D393" s="4">
        <f t="shared" ref="D393:BO393" si="286">D140/D139-1</f>
        <v>-2.6109660574412663E-3</v>
      </c>
      <c r="E393" s="4">
        <f t="shared" si="286"/>
        <v>1.6260162601626771E-3</v>
      </c>
      <c r="F393" s="4">
        <f t="shared" si="286"/>
        <v>-2.0000000000000018E-2</v>
      </c>
      <c r="G393" s="4">
        <f t="shared" si="286"/>
        <v>0</v>
      </c>
      <c r="H393" s="4">
        <f t="shared" si="286"/>
        <v>2.2012578616352307E-2</v>
      </c>
      <c r="I393" s="4">
        <f t="shared" si="286"/>
        <v>-3.1094527363182412E-3</v>
      </c>
      <c r="J393" s="4">
        <f t="shared" si="286"/>
        <v>-1.4932802389248434E-2</v>
      </c>
      <c r="K393" s="4">
        <f t="shared" si="286"/>
        <v>-3.3538289547234701E-3</v>
      </c>
      <c r="L393" s="4">
        <f t="shared" si="286"/>
        <v>3.4013605442178019E-3</v>
      </c>
      <c r="M393" s="4">
        <f t="shared" si="286"/>
        <v>-6.0994205550457536E-4</v>
      </c>
      <c r="N393" s="4">
        <f t="shared" si="286"/>
        <v>0</v>
      </c>
      <c r="O393" s="4">
        <f t="shared" si="286"/>
        <v>3.8809831824060392E-3</v>
      </c>
      <c r="P393" s="4">
        <f t="shared" si="286"/>
        <v>-1.4616321559074441E-2</v>
      </c>
      <c r="Q393" s="4">
        <f t="shared" si="286"/>
        <v>-3.3400133600535176E-3</v>
      </c>
      <c r="R393" s="4">
        <f t="shared" si="286"/>
        <v>-3.1152647975076775E-3</v>
      </c>
      <c r="S393" s="4">
        <f t="shared" si="286"/>
        <v>1.2273901808785403E-2</v>
      </c>
      <c r="T393" s="4">
        <f t="shared" si="286"/>
        <v>-1.9402405898332198E-3</v>
      </c>
      <c r="U393" s="4">
        <f t="shared" si="286"/>
        <v>-1.8867924528301883E-3</v>
      </c>
      <c r="V393" s="4">
        <f t="shared" si="286"/>
        <v>-1.6687116564417126E-2</v>
      </c>
      <c r="W393" s="4">
        <f t="shared" si="286"/>
        <v>6.1898211829436445E-3</v>
      </c>
      <c r="X393" s="4">
        <f t="shared" si="286"/>
        <v>0</v>
      </c>
      <c r="Y393" s="4">
        <f t="shared" si="286"/>
        <v>-2.2653721682847849E-2</v>
      </c>
      <c r="Z393" s="4">
        <f t="shared" si="286"/>
        <v>1.241642788920716E-2</v>
      </c>
      <c r="AA393" s="4">
        <f t="shared" si="286"/>
        <v>-1.5490533562822706E-2</v>
      </c>
      <c r="AB393" s="4">
        <f t="shared" si="286"/>
        <v>6.8042142230024805E-3</v>
      </c>
      <c r="AC393" s="4">
        <f t="shared" si="286"/>
        <v>-4.1493775933609811E-3</v>
      </c>
      <c r="AD393" s="4">
        <f t="shared" si="286"/>
        <v>0</v>
      </c>
      <c r="AE393" s="4">
        <f t="shared" si="286"/>
        <v>-1.0344827586206806E-2</v>
      </c>
      <c r="AF393" s="4">
        <f t="shared" si="286"/>
        <v>-6.3957863054927566E-3</v>
      </c>
      <c r="AG393" s="4">
        <f t="shared" si="286"/>
        <v>1.0510510510510551E-2</v>
      </c>
      <c r="AH393" s="4">
        <f t="shared" si="286"/>
        <v>5.6208482370976309E-3</v>
      </c>
      <c r="AI393" s="4">
        <f t="shared" si="286"/>
        <v>-1.8327605956471982E-2</v>
      </c>
      <c r="AJ393" s="4">
        <f t="shared" si="286"/>
        <v>-1.0989010989011061E-2</v>
      </c>
      <c r="AK393" s="4">
        <f t="shared" si="286"/>
        <v>3.3145508783558597E-3</v>
      </c>
      <c r="AL393" s="4">
        <f t="shared" si="286"/>
        <v>7.0093457943922743E-3</v>
      </c>
      <c r="AM393" s="4">
        <f t="shared" si="286"/>
        <v>1.159420289855051E-3</v>
      </c>
      <c r="AN393" s="4">
        <f t="shared" si="286"/>
        <v>5.7236304170074082E-3</v>
      </c>
      <c r="AO393" s="4">
        <f t="shared" si="286"/>
        <v>1.258389261745041E-3</v>
      </c>
      <c r="AP393" s="4">
        <f t="shared" si="286"/>
        <v>9.5114569822742911E-3</v>
      </c>
      <c r="AQ393" s="4">
        <f t="shared" si="286"/>
        <v>-6.3856960408684715E-3</v>
      </c>
      <c r="AR393" s="4">
        <f t="shared" si="286"/>
        <v>2.6491328378120738E-2</v>
      </c>
      <c r="AS393" s="4">
        <f t="shared" si="286"/>
        <v>-8.4661354581672121E-3</v>
      </c>
      <c r="AT393" s="4">
        <f t="shared" si="286"/>
        <v>-1.0087000378262712E-3</v>
      </c>
      <c r="AU393" s="4">
        <f t="shared" si="286"/>
        <v>0</v>
      </c>
      <c r="AV393" s="4">
        <f t="shared" si="286"/>
        <v>-4.4202652159128775E-3</v>
      </c>
      <c r="AW393" s="4">
        <f t="shared" si="286"/>
        <v>-1.9414575866187889E-3</v>
      </c>
      <c r="AX393" s="4">
        <f t="shared" si="286"/>
        <v>2.707275803722542E-3</v>
      </c>
      <c r="AY393" s="4">
        <f t="shared" si="286"/>
        <v>2.214226404649855E-3</v>
      </c>
      <c r="AZ393" s="4">
        <f t="shared" si="286"/>
        <v>-2.3758099352051421E-3</v>
      </c>
      <c r="BA393" s="4">
        <f t="shared" si="286"/>
        <v>-3.4965034965035002E-2</v>
      </c>
      <c r="BB393" s="4">
        <f t="shared" si="286"/>
        <v>0.10872027180067945</v>
      </c>
      <c r="BC393" s="4">
        <f t="shared" si="286"/>
        <v>4.7032474804031388E-2</v>
      </c>
      <c r="BD393" s="4">
        <f t="shared" si="286"/>
        <v>2.3400936037441422E-2</v>
      </c>
      <c r="BE393" s="4">
        <f t="shared" si="286"/>
        <v>1.8104366347177825E-2</v>
      </c>
      <c r="BF393" s="4">
        <f t="shared" si="286"/>
        <v>-1.0928961748634114E-3</v>
      </c>
      <c r="BG393" s="4">
        <f t="shared" si="286"/>
        <v>-5.5555555555555469E-2</v>
      </c>
      <c r="BH393" s="4">
        <f t="shared" si="286"/>
        <v>-4.8484848484847687E-3</v>
      </c>
      <c r="BI393" s="4">
        <f t="shared" si="286"/>
        <v>2.247667514843088E-2</v>
      </c>
      <c r="BJ393" s="4">
        <f t="shared" si="286"/>
        <v>0</v>
      </c>
      <c r="BK393" s="4">
        <f t="shared" si="286"/>
        <v>0.11540983606557398</v>
      </c>
      <c r="BL393" s="4">
        <f t="shared" si="286"/>
        <v>1.0727611940298587E-2</v>
      </c>
      <c r="BM393" s="4">
        <f t="shared" si="286"/>
        <v>-6.7694944301628035E-2</v>
      </c>
      <c r="BN393" s="4">
        <f t="shared" si="286"/>
        <v>-2.1028037383177489E-2</v>
      </c>
      <c r="BO393" s="4">
        <f t="shared" si="286"/>
        <v>-8.5335948994605282E-2</v>
      </c>
      <c r="BP393" s="4">
        <f t="shared" ref="BP393:CX393" si="287">BP140/BP139-1</f>
        <v>7.0521861777153028E-3</v>
      </c>
      <c r="BQ393" s="4">
        <f t="shared" si="287"/>
        <v>-1.5434083601286175E-2</v>
      </c>
      <c r="BR393" s="4">
        <f t="shared" si="287"/>
        <v>-3.4544371649791406E-2</v>
      </c>
      <c r="BS393" s="4">
        <f t="shared" si="287"/>
        <v>7.7821011673151474E-3</v>
      </c>
      <c r="BT393" s="4">
        <f t="shared" si="287"/>
        <v>1.921655580192172E-2</v>
      </c>
      <c r="BU393" s="4">
        <f t="shared" si="287"/>
        <v>7.4349442379182396E-3</v>
      </c>
      <c r="BV393" s="4">
        <f t="shared" si="287"/>
        <v>2.3442732752847473E-3</v>
      </c>
      <c r="BW393" s="4">
        <f t="shared" si="287"/>
        <v>4.4765840220386544E-3</v>
      </c>
      <c r="BX393" s="4">
        <f t="shared" si="287"/>
        <v>-4.4336960902860989E-3</v>
      </c>
      <c r="BY393" s="4">
        <f t="shared" si="287"/>
        <v>7.8563411896745095E-2</v>
      </c>
      <c r="BZ393" s="4">
        <f t="shared" si="287"/>
        <v>-1.9726858877086473E-2</v>
      </c>
      <c r="CA393" s="4">
        <f t="shared" si="287"/>
        <v>-0.11596312469674919</v>
      </c>
      <c r="CB393" s="4">
        <f t="shared" si="287"/>
        <v>-4.8818897637795233E-2</v>
      </c>
      <c r="CC393" s="4">
        <f t="shared" si="287"/>
        <v>-8.7305332704105787E-2</v>
      </c>
      <c r="CD393" s="4">
        <f t="shared" si="287"/>
        <v>1.171303074670571E-2</v>
      </c>
      <c r="CE393" s="4">
        <f t="shared" si="287"/>
        <v>-1.3975155279503104E-2</v>
      </c>
      <c r="CF393" s="4">
        <f t="shared" si="287"/>
        <v>0</v>
      </c>
      <c r="CG393" s="4">
        <f t="shared" si="287"/>
        <v>-1.7045454545454475E-2</v>
      </c>
      <c r="CH393" s="4">
        <f t="shared" si="287"/>
        <v>3.7298387096774022E-2</v>
      </c>
      <c r="CI393" s="4">
        <f t="shared" si="287"/>
        <v>2.1220159151193574E-2</v>
      </c>
      <c r="CJ393" s="4">
        <f t="shared" si="287"/>
        <v>9.7262247838616478E-3</v>
      </c>
      <c r="CK393" s="4">
        <f t="shared" si="287"/>
        <v>-4.104669061056887E-3</v>
      </c>
      <c r="CL393" s="4">
        <f t="shared" si="287"/>
        <v>-1.2770137524557912E-2</v>
      </c>
      <c r="CM393" s="4">
        <f t="shared" si="287"/>
        <v>3.7252221462747759E-2</v>
      </c>
      <c r="CN393" s="4">
        <f t="shared" si="287"/>
        <v>-2.4638912489379661E-2</v>
      </c>
      <c r="CO393" s="4">
        <f t="shared" si="287"/>
        <v>3.8666666666666627E-2</v>
      </c>
      <c r="CP393" s="4">
        <f t="shared" si="287"/>
        <v>1.7180394138453847E-2</v>
      </c>
      <c r="CQ393" s="4">
        <f t="shared" si="287"/>
        <v>1.2787723785166349E-2</v>
      </c>
      <c r="CR393" s="4">
        <f t="shared" si="287"/>
        <v>9.0361445783131433E-3</v>
      </c>
      <c r="CS393" s="4">
        <f t="shared" si="287"/>
        <v>3.0825688073394586E-2</v>
      </c>
      <c r="CT393" s="4">
        <f t="shared" si="287"/>
        <v>-1.2224938875304847E-3</v>
      </c>
      <c r="CU393" s="4">
        <f t="shared" si="287"/>
        <v>7.8934385791810557E-2</v>
      </c>
      <c r="CV393" s="4">
        <f t="shared" si="287"/>
        <v>9.0909090909092605E-3</v>
      </c>
      <c r="CW393" s="4">
        <f t="shared" si="287"/>
        <v>8.5365853658536661E-2</v>
      </c>
      <c r="CX393" s="4">
        <f t="shared" si="287"/>
        <v>-2.301150575287636E-2</v>
      </c>
    </row>
    <row r="394" spans="2:102" x14ac:dyDescent="0.35">
      <c r="B394" s="3">
        <f t="shared" si="272"/>
        <v>138</v>
      </c>
      <c r="C394" s="4">
        <f t="shared" si="273"/>
        <v>-5.0530570995444002E-4</v>
      </c>
      <c r="D394" s="4">
        <f t="shared" ref="D394:BO394" si="288">D141/D140-1</f>
        <v>-1.3089005235601414E-3</v>
      </c>
      <c r="E394" s="4">
        <f t="shared" si="288"/>
        <v>4.8701298701299134E-3</v>
      </c>
      <c r="F394" s="4">
        <f t="shared" si="288"/>
        <v>2.0408163265306145E-2</v>
      </c>
      <c r="G394" s="4">
        <f t="shared" si="288"/>
        <v>-4.1493775933610921E-3</v>
      </c>
      <c r="H394" s="4">
        <f t="shared" si="288"/>
        <v>1.1282051282051286E-2</v>
      </c>
      <c r="I394" s="4">
        <f t="shared" si="288"/>
        <v>-5.6144728633812369E-3</v>
      </c>
      <c r="J394" s="4">
        <f t="shared" si="288"/>
        <v>1.7685699848408287E-2</v>
      </c>
      <c r="K394" s="4">
        <f t="shared" si="288"/>
        <v>7.8519349411105832E-3</v>
      </c>
      <c r="L394" s="4">
        <f t="shared" si="288"/>
        <v>-3.3898305084746339E-3</v>
      </c>
      <c r="M394" s="4">
        <f t="shared" si="288"/>
        <v>-6.1031431187075214E-4</v>
      </c>
      <c r="N394" s="4">
        <f t="shared" si="288"/>
        <v>0</v>
      </c>
      <c r="O394" s="4">
        <f t="shared" si="288"/>
        <v>-3.8659793814431742E-3</v>
      </c>
      <c r="P394" s="4">
        <f t="shared" si="288"/>
        <v>7.4165636588381378E-3</v>
      </c>
      <c r="Q394" s="4">
        <f t="shared" si="288"/>
        <v>4.0214477211797384E-3</v>
      </c>
      <c r="R394" s="4">
        <f t="shared" si="288"/>
        <v>7.8125E-3</v>
      </c>
      <c r="S394" s="4">
        <f t="shared" si="288"/>
        <v>9.5724313975749098E-3</v>
      </c>
      <c r="T394" s="4">
        <f t="shared" si="288"/>
        <v>0</v>
      </c>
      <c r="U394" s="4">
        <f t="shared" si="288"/>
        <v>7.5614366729679361E-3</v>
      </c>
      <c r="V394" s="4">
        <f t="shared" si="288"/>
        <v>8.7347142500624475E-3</v>
      </c>
      <c r="W394" s="4">
        <f t="shared" si="288"/>
        <v>-3.4176349965824304E-3</v>
      </c>
      <c r="X394" s="4">
        <f t="shared" si="288"/>
        <v>0</v>
      </c>
      <c r="Y394" s="4">
        <f t="shared" si="288"/>
        <v>1.490066225165565E-2</v>
      </c>
      <c r="Z394" s="4">
        <f t="shared" si="288"/>
        <v>-1.8867924528301883E-3</v>
      </c>
      <c r="AA394" s="4">
        <f t="shared" si="288"/>
        <v>1.7482517482518833E-3</v>
      </c>
      <c r="AB394" s="4">
        <f t="shared" si="288"/>
        <v>-7.6302594288204517E-3</v>
      </c>
      <c r="AC394" s="4">
        <f t="shared" si="288"/>
        <v>-2.7777777777778789E-3</v>
      </c>
      <c r="AD394" s="4">
        <f t="shared" si="288"/>
        <v>-6.0277275467157665E-4</v>
      </c>
      <c r="AE394" s="4">
        <f t="shared" si="288"/>
        <v>6.0975609756097615E-3</v>
      </c>
      <c r="AF394" s="4">
        <f t="shared" si="288"/>
        <v>-7.1942446043166131E-3</v>
      </c>
      <c r="AG394" s="4">
        <f t="shared" si="288"/>
        <v>-1.1144130757800852E-3</v>
      </c>
      <c r="AH394" s="4">
        <f t="shared" si="288"/>
        <v>-7.6219512195121464E-3</v>
      </c>
      <c r="AI394" s="4">
        <f t="shared" si="288"/>
        <v>2.0420070011668567E-2</v>
      </c>
      <c r="AJ394" s="4">
        <f t="shared" si="288"/>
        <v>-6.3492063492063266E-3</v>
      </c>
      <c r="AK394" s="4">
        <f t="shared" si="288"/>
        <v>-3.3036009250081433E-3</v>
      </c>
      <c r="AL394" s="4">
        <f t="shared" si="288"/>
        <v>-5.8004640371228655E-3</v>
      </c>
      <c r="AM394" s="4">
        <f t="shared" si="288"/>
        <v>-2.8951939779965352E-3</v>
      </c>
      <c r="AN394" s="4">
        <f t="shared" si="288"/>
        <v>-1.3008130081300862E-2</v>
      </c>
      <c r="AO394" s="4">
        <f t="shared" si="288"/>
        <v>-8.3787180561367691E-4</v>
      </c>
      <c r="AP394" s="4">
        <f t="shared" si="288"/>
        <v>8.565310492505418E-4</v>
      </c>
      <c r="AQ394" s="4">
        <f t="shared" si="288"/>
        <v>-1.2853470437018677E-3</v>
      </c>
      <c r="AR394" s="4">
        <f t="shared" si="288"/>
        <v>-1.318232454511703E-2</v>
      </c>
      <c r="AS394" s="4">
        <f t="shared" si="288"/>
        <v>0</v>
      </c>
      <c r="AT394" s="4">
        <f t="shared" si="288"/>
        <v>-3.1553704404897465E-3</v>
      </c>
      <c r="AU394" s="4">
        <f t="shared" si="288"/>
        <v>8.4884994523546364E-3</v>
      </c>
      <c r="AV394" s="4">
        <f t="shared" si="288"/>
        <v>-4.2691256830601487E-3</v>
      </c>
      <c r="AW394" s="4">
        <f t="shared" si="288"/>
        <v>7.481669908723676E-3</v>
      </c>
      <c r="AX394" s="4">
        <f t="shared" si="288"/>
        <v>0</v>
      </c>
      <c r="AY394" s="4">
        <f t="shared" si="288"/>
        <v>4.4186688760010639E-3</v>
      </c>
      <c r="AZ394" s="4">
        <f t="shared" si="288"/>
        <v>-1.5154795410261546E-3</v>
      </c>
      <c r="BA394" s="4">
        <f t="shared" si="288"/>
        <v>-4.9407114624505977E-2</v>
      </c>
      <c r="BB394" s="4">
        <f t="shared" si="288"/>
        <v>1.634320735444339E-2</v>
      </c>
      <c r="BC394" s="4">
        <f t="shared" si="288"/>
        <v>-2.4064171122994638E-2</v>
      </c>
      <c r="BD394" s="4">
        <f t="shared" si="288"/>
        <v>3.8871951219512368E-2</v>
      </c>
      <c r="BE394" s="4">
        <f t="shared" si="288"/>
        <v>-2.9811715481171563E-2</v>
      </c>
      <c r="BF394" s="4">
        <f t="shared" si="288"/>
        <v>1.0940919037199182E-2</v>
      </c>
      <c r="BG394" s="4">
        <f t="shared" si="288"/>
        <v>0.10046265697290147</v>
      </c>
      <c r="BH394" s="4">
        <f t="shared" si="288"/>
        <v>3.7758830694275103E-2</v>
      </c>
      <c r="BI394" s="4">
        <f t="shared" si="288"/>
        <v>1.6175860638739215E-2</v>
      </c>
      <c r="BJ394" s="4">
        <f t="shared" si="288"/>
        <v>-7.4074074074074181E-2</v>
      </c>
      <c r="BK394" s="4">
        <f t="shared" si="288"/>
        <v>-5.87889476778366E-2</v>
      </c>
      <c r="BL394" s="4">
        <f t="shared" si="288"/>
        <v>-2.0766035994462473E-2</v>
      </c>
      <c r="BM394" s="4">
        <f t="shared" si="288"/>
        <v>2.2058823529411686E-2</v>
      </c>
      <c r="BN394" s="4">
        <f t="shared" si="288"/>
        <v>6.0262529832935341E-2</v>
      </c>
      <c r="BO394" s="4">
        <f t="shared" si="288"/>
        <v>0.12707774798927618</v>
      </c>
      <c r="BP394" s="4">
        <f t="shared" ref="BP394:CX394" si="289">BP141/BP140-1</f>
        <v>-6.0690943043885115E-3</v>
      </c>
      <c r="BQ394" s="4">
        <f t="shared" si="289"/>
        <v>-4.833442194644022E-2</v>
      </c>
      <c r="BR394" s="4">
        <f t="shared" si="289"/>
        <v>-5.5521283158543877E-3</v>
      </c>
      <c r="BS394" s="4">
        <f t="shared" si="289"/>
        <v>-3.1853281853281845E-2</v>
      </c>
      <c r="BT394" s="4">
        <f t="shared" si="289"/>
        <v>-6.9615663524292937E-2</v>
      </c>
      <c r="BU394" s="4">
        <f t="shared" si="289"/>
        <v>5.9655596555965529E-2</v>
      </c>
      <c r="BV394" s="4">
        <f t="shared" si="289"/>
        <v>2.2051453391246145E-2</v>
      </c>
      <c r="BW394" s="4">
        <f t="shared" si="289"/>
        <v>-2.6054165238258542E-2</v>
      </c>
      <c r="BX394" s="4">
        <f t="shared" si="289"/>
        <v>1.6599190283400844E-2</v>
      </c>
      <c r="BY394" s="4">
        <f t="shared" si="289"/>
        <v>1.0405827263266776E-3</v>
      </c>
      <c r="BZ394" s="4">
        <f t="shared" si="289"/>
        <v>6.1919504643963563E-3</v>
      </c>
      <c r="CA394" s="4">
        <f t="shared" si="289"/>
        <v>7.7936333699231808E-2</v>
      </c>
      <c r="CB394" s="4">
        <f t="shared" si="289"/>
        <v>2.4282560706401668E-2</v>
      </c>
      <c r="CC394" s="4">
        <f t="shared" si="289"/>
        <v>8.0144777662874978E-2</v>
      </c>
      <c r="CD394" s="4">
        <f t="shared" si="289"/>
        <v>2.6049204052098318E-2</v>
      </c>
      <c r="CE394" s="4">
        <f t="shared" si="289"/>
        <v>-2.09973753280841E-2</v>
      </c>
      <c r="CF394" s="4">
        <f t="shared" si="289"/>
        <v>-5.0132802124834064E-2</v>
      </c>
      <c r="CG394" s="4">
        <f t="shared" si="289"/>
        <v>-1.786652653704679E-2</v>
      </c>
      <c r="CH394" s="4">
        <f t="shared" si="289"/>
        <v>-3.6443148688046656E-2</v>
      </c>
      <c r="CI394" s="4">
        <f t="shared" si="289"/>
        <v>1.298701298701288E-2</v>
      </c>
      <c r="CJ394" s="4">
        <f t="shared" si="289"/>
        <v>-4.7805922226186182E-2</v>
      </c>
      <c r="CK394" s="4">
        <f t="shared" si="289"/>
        <v>3.6063884595569196E-2</v>
      </c>
      <c r="CL394" s="4">
        <f t="shared" si="289"/>
        <v>-8.9552238805969964E-3</v>
      </c>
      <c r="CM394" s="4">
        <f t="shared" si="289"/>
        <v>-3.624382207578325E-3</v>
      </c>
      <c r="CN394" s="4">
        <f t="shared" si="289"/>
        <v>8.7108013937275963E-4</v>
      </c>
      <c r="CO394" s="4">
        <f t="shared" si="289"/>
        <v>3.8510911424904926E-3</v>
      </c>
      <c r="CP394" s="4">
        <f t="shared" si="289"/>
        <v>2.9806259314456129E-2</v>
      </c>
      <c r="CQ394" s="4">
        <f t="shared" si="289"/>
        <v>-2.626262626262621E-2</v>
      </c>
      <c r="CR394" s="4">
        <f t="shared" si="289"/>
        <v>3.9800995024874553E-3</v>
      </c>
      <c r="CS394" s="4">
        <f t="shared" si="289"/>
        <v>-2.3851904592381512E-2</v>
      </c>
      <c r="CT394" s="4">
        <f t="shared" si="289"/>
        <v>-2.8151774785801664E-2</v>
      </c>
      <c r="CU394" s="4">
        <f t="shared" si="289"/>
        <v>-4.1609510745313272E-2</v>
      </c>
      <c r="CV394" s="4">
        <f t="shared" si="289"/>
        <v>-2.7027027027026973E-2</v>
      </c>
      <c r="CW394" s="4">
        <f t="shared" si="289"/>
        <v>-1.4981273408239737E-2</v>
      </c>
      <c r="CX394" s="4">
        <f t="shared" si="289"/>
        <v>4.9155145929339339E-2</v>
      </c>
    </row>
    <row r="395" spans="2:102" x14ac:dyDescent="0.35">
      <c r="B395" s="3">
        <f t="shared" si="272"/>
        <v>139</v>
      </c>
      <c r="C395" s="4">
        <f t="shared" si="273"/>
        <v>1.6177957532861553E-2</v>
      </c>
      <c r="D395" s="4">
        <f t="shared" ref="D395:BO395" si="290">D142/D141-1</f>
        <v>0</v>
      </c>
      <c r="E395" s="4">
        <f t="shared" si="290"/>
        <v>-1.615508885298933E-3</v>
      </c>
      <c r="F395" s="4">
        <f t="shared" si="290"/>
        <v>-2.0000000000000018E-2</v>
      </c>
      <c r="G395" s="4">
        <f t="shared" si="290"/>
        <v>4.1666666666668739E-3</v>
      </c>
      <c r="H395" s="4">
        <f t="shared" si="290"/>
        <v>0</v>
      </c>
      <c r="I395" s="4">
        <f t="shared" si="290"/>
        <v>-1.1919698870765383E-2</v>
      </c>
      <c r="J395" s="4">
        <f t="shared" si="290"/>
        <v>1.9364448857994043E-2</v>
      </c>
      <c r="K395" s="4">
        <f t="shared" si="290"/>
        <v>2.2259321090707385E-3</v>
      </c>
      <c r="L395" s="4">
        <f t="shared" si="290"/>
        <v>3.4013605442178019E-3</v>
      </c>
      <c r="M395" s="4">
        <f t="shared" si="290"/>
        <v>-1.221374045801471E-3</v>
      </c>
      <c r="N395" s="4">
        <f t="shared" si="290"/>
        <v>-9.4339622641509413E-3</v>
      </c>
      <c r="O395" s="4">
        <f t="shared" si="290"/>
        <v>1.2936610608020871E-3</v>
      </c>
      <c r="P395" s="4">
        <f t="shared" si="290"/>
        <v>-4.2944785276073372E-3</v>
      </c>
      <c r="Q395" s="4">
        <f t="shared" si="290"/>
        <v>-7.3431241655541601E-3</v>
      </c>
      <c r="R395" s="4">
        <f t="shared" si="290"/>
        <v>3.8759689922462925E-4</v>
      </c>
      <c r="S395" s="4">
        <f t="shared" si="290"/>
        <v>1.8963337547408532E-3</v>
      </c>
      <c r="T395" s="4">
        <f t="shared" si="290"/>
        <v>4.6656298600311619E-3</v>
      </c>
      <c r="U395" s="4">
        <f t="shared" si="290"/>
        <v>7.5046904315196894E-3</v>
      </c>
      <c r="V395" s="4">
        <f t="shared" si="290"/>
        <v>9.1538842157348199E-3</v>
      </c>
      <c r="W395" s="4">
        <f t="shared" si="290"/>
        <v>1.1659807956104329E-2</v>
      </c>
      <c r="X395" s="4">
        <f t="shared" si="290"/>
        <v>0</v>
      </c>
      <c r="Y395" s="4">
        <f t="shared" si="290"/>
        <v>-9.7879282218595876E-3</v>
      </c>
      <c r="Z395" s="4">
        <f t="shared" si="290"/>
        <v>-9.4517958412098091E-3</v>
      </c>
      <c r="AA395" s="4">
        <f t="shared" si="290"/>
        <v>6.9808027923210503E-3</v>
      </c>
      <c r="AB395" s="4">
        <f t="shared" si="290"/>
        <v>3.0755711775043437E-3</v>
      </c>
      <c r="AC395" s="4">
        <f t="shared" si="290"/>
        <v>2.0891364902506648E-3</v>
      </c>
      <c r="AD395" s="4">
        <f t="shared" si="290"/>
        <v>1.2062726176118588E-3</v>
      </c>
      <c r="AE395" s="4">
        <f t="shared" si="290"/>
        <v>-6.0606060606060996E-3</v>
      </c>
      <c r="AF395" s="4">
        <f t="shared" si="290"/>
        <v>-1.5636918382913811E-2</v>
      </c>
      <c r="AG395" s="4">
        <f t="shared" si="290"/>
        <v>4.4626255113424662E-3</v>
      </c>
      <c r="AH395" s="4">
        <f t="shared" si="290"/>
        <v>-1.1264720942140372E-2</v>
      </c>
      <c r="AI395" s="4">
        <f t="shared" si="290"/>
        <v>5.717552887365418E-4</v>
      </c>
      <c r="AJ395" s="4">
        <f t="shared" si="290"/>
        <v>3.1948881789138905E-3</v>
      </c>
      <c r="AK395" s="4">
        <f t="shared" si="290"/>
        <v>3.3145508783549715E-4</v>
      </c>
      <c r="AL395" s="4">
        <f t="shared" si="290"/>
        <v>0</v>
      </c>
      <c r="AM395" s="4">
        <f t="shared" si="290"/>
        <v>5.8072009291532112E-4</v>
      </c>
      <c r="AN395" s="4">
        <f t="shared" si="290"/>
        <v>-4.9423393739703725E-3</v>
      </c>
      <c r="AO395" s="4">
        <f t="shared" si="290"/>
        <v>-2.0964360587002462E-3</v>
      </c>
      <c r="AP395" s="4">
        <f t="shared" si="290"/>
        <v>-1.6260162601626105E-2</v>
      </c>
      <c r="AQ395" s="4">
        <f t="shared" si="290"/>
        <v>6.4350064350064962E-3</v>
      </c>
      <c r="AR395" s="4">
        <f t="shared" si="290"/>
        <v>-5.2681091251176593E-3</v>
      </c>
      <c r="AS395" s="4">
        <f t="shared" si="290"/>
        <v>1.0045203415369741E-3</v>
      </c>
      <c r="AT395" s="4">
        <f t="shared" si="290"/>
        <v>-1.2661433274248068E-3</v>
      </c>
      <c r="AU395" s="4">
        <f t="shared" si="290"/>
        <v>-1.0046158023350515E-2</v>
      </c>
      <c r="AV395" s="4">
        <f t="shared" si="290"/>
        <v>1.3719773623734888E-3</v>
      </c>
      <c r="AW395" s="4">
        <f t="shared" si="290"/>
        <v>-9.059854448239979E-3</v>
      </c>
      <c r="AX395" s="4">
        <f t="shared" si="290"/>
        <v>-8.4373945325683097E-3</v>
      </c>
      <c r="AY395" s="4">
        <f t="shared" si="290"/>
        <v>-1.3747594171019673E-3</v>
      </c>
      <c r="AZ395" s="4">
        <f t="shared" si="290"/>
        <v>1.5177797051171282E-3</v>
      </c>
      <c r="BA395" s="4">
        <f t="shared" si="290"/>
        <v>1.524601524601521E-2</v>
      </c>
      <c r="BB395" s="4">
        <f t="shared" si="290"/>
        <v>-3.015075376884413E-2</v>
      </c>
      <c r="BC395" s="4">
        <f t="shared" si="290"/>
        <v>-4.1095890410958957E-2</v>
      </c>
      <c r="BD395" s="4">
        <f t="shared" si="290"/>
        <v>-9.9046221570066151E-2</v>
      </c>
      <c r="BE395" s="4">
        <f t="shared" si="290"/>
        <v>2.1024258760107939E-2</v>
      </c>
      <c r="BF395" s="4">
        <f t="shared" si="290"/>
        <v>-2.9220779220779147E-2</v>
      </c>
      <c r="BG395" s="4">
        <f t="shared" si="290"/>
        <v>-4.1441441441441351E-2</v>
      </c>
      <c r="BH395" s="4">
        <f t="shared" si="290"/>
        <v>-2.5821596244131273E-2</v>
      </c>
      <c r="BI395" s="4">
        <f t="shared" si="290"/>
        <v>-1.5102040816326601E-2</v>
      </c>
      <c r="BJ395" s="4">
        <f t="shared" si="290"/>
        <v>-2.0000000000000018E-2</v>
      </c>
      <c r="BK395" s="4">
        <f t="shared" si="290"/>
        <v>-1.9362898188632238E-2</v>
      </c>
      <c r="BL395" s="4">
        <f t="shared" si="290"/>
        <v>3.3459000942507089E-2</v>
      </c>
      <c r="BM395" s="4">
        <f t="shared" si="290"/>
        <v>-4.7661870503597048E-2</v>
      </c>
      <c r="BN395" s="4">
        <f t="shared" si="290"/>
        <v>-0.11311198649409115</v>
      </c>
      <c r="BO395" s="4">
        <f t="shared" si="290"/>
        <v>-8.6584205518553725E-2</v>
      </c>
      <c r="BP395" s="4">
        <f t="shared" ref="BP395:CX395" si="291">BP142/BP141-1</f>
        <v>-5.7303898543917264E-2</v>
      </c>
      <c r="BQ395" s="4">
        <f t="shared" si="291"/>
        <v>-2.0590253946466408E-3</v>
      </c>
      <c r="BR395" s="4">
        <f t="shared" si="291"/>
        <v>-2.4813895781637729E-2</v>
      </c>
      <c r="BS395" s="4">
        <f t="shared" si="291"/>
        <v>-4.0877367896311134E-2</v>
      </c>
      <c r="BT395" s="4">
        <f t="shared" si="291"/>
        <v>-1.5588464536242519E-3</v>
      </c>
      <c r="BU395" s="4">
        <f t="shared" si="291"/>
        <v>-4.4689495066744023E-2</v>
      </c>
      <c r="BV395" s="4">
        <f t="shared" si="291"/>
        <v>-2.81137626675384E-2</v>
      </c>
      <c r="BW395" s="4">
        <f t="shared" si="291"/>
        <v>-1.5487504399859242E-2</v>
      </c>
      <c r="BX395" s="4">
        <f t="shared" si="291"/>
        <v>-2.0708880923934636E-2</v>
      </c>
      <c r="BY395" s="4">
        <f t="shared" si="291"/>
        <v>5.1975051975052811E-3</v>
      </c>
      <c r="BZ395" s="4">
        <f t="shared" si="291"/>
        <v>3.3846153846153859E-2</v>
      </c>
      <c r="CA395" s="4">
        <f t="shared" si="291"/>
        <v>4.53156822810592E-2</v>
      </c>
      <c r="CB395" s="4">
        <f t="shared" si="291"/>
        <v>-3.50215517241379E-2</v>
      </c>
      <c r="CC395" s="4">
        <f t="shared" si="291"/>
        <v>-6.36668262326473E-2</v>
      </c>
      <c r="CD395" s="4">
        <f t="shared" si="291"/>
        <v>-5.6417489421720646E-2</v>
      </c>
      <c r="CE395" s="4">
        <f t="shared" si="291"/>
        <v>-1.0187667560321634E-2</v>
      </c>
      <c r="CF395" s="4">
        <f t="shared" si="291"/>
        <v>3.7749038797623369E-2</v>
      </c>
      <c r="CG395" s="4">
        <f t="shared" si="291"/>
        <v>4.4943820224718989E-2</v>
      </c>
      <c r="CH395" s="4">
        <f t="shared" si="291"/>
        <v>-1.7145738779626774E-2</v>
      </c>
      <c r="CI395" s="4">
        <f t="shared" si="291"/>
        <v>-5.8974358974358987E-2</v>
      </c>
      <c r="CJ395" s="4">
        <f t="shared" si="291"/>
        <v>-3.7841888347695862E-2</v>
      </c>
      <c r="CK395" s="4">
        <f t="shared" si="291"/>
        <v>-3.4808552958726979E-2</v>
      </c>
      <c r="CL395" s="4">
        <f t="shared" si="291"/>
        <v>5.5220883534137233E-3</v>
      </c>
      <c r="CM395" s="4">
        <f t="shared" si="291"/>
        <v>-3.5714285714285698E-2</v>
      </c>
      <c r="CN395" s="4">
        <f t="shared" si="291"/>
        <v>2.5239338555265389E-2</v>
      </c>
      <c r="CO395" s="4">
        <f t="shared" si="291"/>
        <v>6.3938618925831747E-3</v>
      </c>
      <c r="CP395" s="4">
        <f t="shared" si="291"/>
        <v>-7.7665219488663784E-2</v>
      </c>
      <c r="CQ395" s="4">
        <f t="shared" si="291"/>
        <v>3.6825726141078707E-2</v>
      </c>
      <c r="CR395" s="4">
        <f t="shared" si="291"/>
        <v>4.1625371655104049E-2</v>
      </c>
      <c r="CS395" s="4">
        <f t="shared" si="291"/>
        <v>-4.2669584245076608E-2</v>
      </c>
      <c r="CT395" s="4">
        <f t="shared" si="291"/>
        <v>-3.9042821158690288E-2</v>
      </c>
      <c r="CU395" s="4">
        <f t="shared" si="291"/>
        <v>-3.5305343511450427E-2</v>
      </c>
      <c r="CV395" s="4">
        <f t="shared" si="291"/>
        <v>-1.851851851851849E-2</v>
      </c>
      <c r="CW395" s="4">
        <f t="shared" si="291"/>
        <v>-5.7034220532319324E-2</v>
      </c>
      <c r="CX395" s="4">
        <f t="shared" si="291"/>
        <v>-2.7330405075646547E-2</v>
      </c>
    </row>
    <row r="396" spans="2:102" x14ac:dyDescent="0.35">
      <c r="B396" s="3">
        <f t="shared" si="272"/>
        <v>140</v>
      </c>
      <c r="C396" s="4">
        <f t="shared" si="273"/>
        <v>3.9800995024874553E-3</v>
      </c>
      <c r="D396" s="4">
        <f t="shared" ref="D396:BO396" si="292">D143/D142-1</f>
        <v>0</v>
      </c>
      <c r="E396" s="4">
        <f t="shared" si="292"/>
        <v>5.3937432578221589E-4</v>
      </c>
      <c r="F396" s="4">
        <f t="shared" si="292"/>
        <v>0</v>
      </c>
      <c r="G396" s="4">
        <f t="shared" si="292"/>
        <v>-4.1493775933610921E-3</v>
      </c>
      <c r="H396" s="4">
        <f t="shared" si="292"/>
        <v>1.2170385395537719E-2</v>
      </c>
      <c r="I396" s="4">
        <f t="shared" si="292"/>
        <v>-2.5396825396825085E-3</v>
      </c>
      <c r="J396" s="4">
        <f t="shared" si="292"/>
        <v>3.4096444227960099E-3</v>
      </c>
      <c r="K396" s="4">
        <f t="shared" si="292"/>
        <v>7.2182121043864456E-3</v>
      </c>
      <c r="L396" s="4">
        <f t="shared" si="292"/>
        <v>-1.0169491525423791E-2</v>
      </c>
      <c r="M396" s="4">
        <f t="shared" si="292"/>
        <v>0</v>
      </c>
      <c r="N396" s="4">
        <f t="shared" si="292"/>
        <v>0</v>
      </c>
      <c r="O396" s="4">
        <f t="shared" si="292"/>
        <v>0</v>
      </c>
      <c r="P396" s="4">
        <f t="shared" si="292"/>
        <v>-1.848428835489857E-3</v>
      </c>
      <c r="Q396" s="4">
        <f t="shared" si="292"/>
        <v>3.3624747814391398E-3</v>
      </c>
      <c r="R396" s="4">
        <f t="shared" si="292"/>
        <v>7.7489345215031591E-4</v>
      </c>
      <c r="S396" s="4">
        <f t="shared" si="292"/>
        <v>-5.0473186119873725E-3</v>
      </c>
      <c r="T396" s="4">
        <f t="shared" si="292"/>
        <v>-4.256965944272384E-3</v>
      </c>
      <c r="U396" s="4">
        <f t="shared" si="292"/>
        <v>1.8621973929235924E-3</v>
      </c>
      <c r="V396" s="4">
        <f t="shared" si="292"/>
        <v>1.5690120127482166E-2</v>
      </c>
      <c r="W396" s="4">
        <f t="shared" si="292"/>
        <v>0</v>
      </c>
      <c r="X396" s="4">
        <f t="shared" si="292"/>
        <v>0</v>
      </c>
      <c r="Y396" s="4">
        <f t="shared" si="292"/>
        <v>-4.9423393739703725E-3</v>
      </c>
      <c r="Z396" s="4">
        <f t="shared" si="292"/>
        <v>9.5419847328237495E-4</v>
      </c>
      <c r="AA396" s="4">
        <f t="shared" si="292"/>
        <v>1.2131715771230622E-2</v>
      </c>
      <c r="AB396" s="4">
        <f t="shared" si="292"/>
        <v>-6.5703022339026473E-3</v>
      </c>
      <c r="AC396" s="4">
        <f t="shared" si="292"/>
        <v>-6.9492703266160749E-4</v>
      </c>
      <c r="AD396" s="4">
        <f t="shared" si="292"/>
        <v>-6.0240963855429097E-4</v>
      </c>
      <c r="AE396" s="4">
        <f t="shared" si="292"/>
        <v>7.8397212543552808E-3</v>
      </c>
      <c r="AF396" s="4">
        <f t="shared" si="292"/>
        <v>3.4870205346764216E-3</v>
      </c>
      <c r="AG396" s="4">
        <f t="shared" si="292"/>
        <v>1.8511662347278079E-3</v>
      </c>
      <c r="AH396" s="4">
        <f t="shared" si="292"/>
        <v>7.2501294665976435E-3</v>
      </c>
      <c r="AI396" s="4">
        <f t="shared" si="292"/>
        <v>-1.0857142857142899E-2</v>
      </c>
      <c r="AJ396" s="4">
        <f t="shared" si="292"/>
        <v>-2.0700636942675099E-2</v>
      </c>
      <c r="AK396" s="4">
        <f t="shared" si="292"/>
        <v>-3.9761431411531323E-3</v>
      </c>
      <c r="AL396" s="4">
        <f t="shared" si="292"/>
        <v>-1.166861143523934E-3</v>
      </c>
      <c r="AM396" s="4">
        <f t="shared" si="292"/>
        <v>-5.8038305281493674E-4</v>
      </c>
      <c r="AN396" s="4">
        <f t="shared" si="292"/>
        <v>3.3112582781456013E-3</v>
      </c>
      <c r="AO396" s="4">
        <f t="shared" si="292"/>
        <v>-6.7226890756302282E-3</v>
      </c>
      <c r="AP396" s="4">
        <f t="shared" si="292"/>
        <v>2.6098303610266882E-3</v>
      </c>
      <c r="AQ396" s="4">
        <f t="shared" si="292"/>
        <v>0</v>
      </c>
      <c r="AR396" s="4">
        <f t="shared" si="292"/>
        <v>-1.2294306790240239E-2</v>
      </c>
      <c r="AS396" s="4">
        <f t="shared" si="292"/>
        <v>1.5052684395384652E-3</v>
      </c>
      <c r="AT396" s="4">
        <f t="shared" si="292"/>
        <v>4.4371196754564579E-3</v>
      </c>
      <c r="AU396" s="4">
        <f t="shared" si="292"/>
        <v>-7.4053757542512644E-3</v>
      </c>
      <c r="AV396" s="4">
        <f t="shared" si="292"/>
        <v>2.2264086316150511E-3</v>
      </c>
      <c r="AW396" s="4">
        <f t="shared" si="292"/>
        <v>4.4964028776983689E-4</v>
      </c>
      <c r="AX396" s="4">
        <f t="shared" si="292"/>
        <v>3.0633083730429167E-3</v>
      </c>
      <c r="AY396" s="4">
        <f t="shared" si="292"/>
        <v>6.0572687224669242E-3</v>
      </c>
      <c r="AZ396" s="4">
        <f t="shared" si="292"/>
        <v>-2.8144620047628743E-3</v>
      </c>
      <c r="BA396" s="4">
        <f t="shared" si="292"/>
        <v>-3.8225255972696326E-2</v>
      </c>
      <c r="BB396" s="4">
        <f t="shared" si="292"/>
        <v>3.0051813471502431E-2</v>
      </c>
      <c r="BC396" s="4">
        <f t="shared" si="292"/>
        <v>8.7428571428571411E-2</v>
      </c>
      <c r="BD396" s="4">
        <f t="shared" si="292"/>
        <v>-8.1433224755700362E-4</v>
      </c>
      <c r="BE396" s="4">
        <f t="shared" si="292"/>
        <v>-2.2703273495248144E-2</v>
      </c>
      <c r="BF396" s="4">
        <f t="shared" si="292"/>
        <v>8.9186176142697082E-3</v>
      </c>
      <c r="BG396" s="4">
        <f t="shared" si="292"/>
        <v>-3.2581453634085267E-2</v>
      </c>
      <c r="BH396" s="4">
        <f t="shared" si="292"/>
        <v>1.8072289156626287E-2</v>
      </c>
      <c r="BI396" s="4">
        <f t="shared" si="292"/>
        <v>2.0721094073767876E-3</v>
      </c>
      <c r="BJ396" s="4">
        <f t="shared" si="292"/>
        <v>-4.081632653061229E-2</v>
      </c>
      <c r="BK396" s="4">
        <f t="shared" si="292"/>
        <v>-3.3121019108280247E-2</v>
      </c>
      <c r="BL396" s="4">
        <f t="shared" si="292"/>
        <v>-1.2767897856817201E-2</v>
      </c>
      <c r="BM396" s="4">
        <f t="shared" si="292"/>
        <v>-2.4551463644948091E-2</v>
      </c>
      <c r="BN396" s="4">
        <f t="shared" si="292"/>
        <v>5.5837563451776706E-2</v>
      </c>
      <c r="BO396" s="4">
        <f t="shared" si="292"/>
        <v>1.3020833333333259E-2</v>
      </c>
      <c r="BP396" s="4">
        <f t="shared" ref="BP396:CX396" si="293">BP143/BP142-1</f>
        <v>3.8365719980069768E-2</v>
      </c>
      <c r="BQ396" s="4">
        <f t="shared" si="293"/>
        <v>1.1004126547455195E-2</v>
      </c>
      <c r="BR396" s="4">
        <f t="shared" si="293"/>
        <v>8.2061068702290241E-2</v>
      </c>
      <c r="BS396" s="4">
        <f t="shared" si="293"/>
        <v>2.3908523908523938E-2</v>
      </c>
      <c r="BT396" s="4">
        <f t="shared" si="293"/>
        <v>6.6744730679156872E-2</v>
      </c>
      <c r="BU396" s="4">
        <f t="shared" si="293"/>
        <v>4.0097205346294018E-2</v>
      </c>
      <c r="BV396" s="4">
        <f t="shared" si="293"/>
        <v>2.0181634712410634E-3</v>
      </c>
      <c r="BW396" s="4">
        <f t="shared" si="293"/>
        <v>-3.4680014301036732E-2</v>
      </c>
      <c r="BX396" s="4">
        <f t="shared" si="293"/>
        <v>-2.6840178934526282E-2</v>
      </c>
      <c r="BY396" s="4">
        <f t="shared" si="293"/>
        <v>-7.2388831437435242E-2</v>
      </c>
      <c r="BZ396" s="4">
        <f t="shared" si="293"/>
        <v>-4.8363095238095233E-2</v>
      </c>
      <c r="CA396" s="4">
        <f t="shared" si="293"/>
        <v>-5.5041402825134034E-2</v>
      </c>
      <c r="CB396" s="4">
        <f t="shared" si="293"/>
        <v>1.1725293132328396E-2</v>
      </c>
      <c r="CC396" s="4">
        <f t="shared" si="293"/>
        <v>0.2239263803680982</v>
      </c>
      <c r="CD396" s="4">
        <f t="shared" si="293"/>
        <v>-3.5874439461883401E-2</v>
      </c>
      <c r="CE396" s="4">
        <f t="shared" si="293"/>
        <v>-1.8418201516793076E-2</v>
      </c>
      <c r="CF396" s="4">
        <f t="shared" si="293"/>
        <v>-3.6712697878073408E-2</v>
      </c>
      <c r="CG396" s="4">
        <f t="shared" si="293"/>
        <v>4.7619047619047672E-2</v>
      </c>
      <c r="CH396" s="4">
        <f t="shared" si="293"/>
        <v>3.3863519753719817E-2</v>
      </c>
      <c r="CI396" s="4">
        <f t="shared" si="293"/>
        <v>6.5395095367847489E-2</v>
      </c>
      <c r="CJ396" s="4">
        <f t="shared" si="293"/>
        <v>3.3099688473520406E-2</v>
      </c>
      <c r="CK396" s="4">
        <f t="shared" si="293"/>
        <v>6.6975785677485522E-3</v>
      </c>
      <c r="CL396" s="4">
        <f t="shared" si="293"/>
        <v>-2.2965551672491258E-2</v>
      </c>
      <c r="CM396" s="4">
        <f t="shared" si="293"/>
        <v>-1.063100137174211E-2</v>
      </c>
      <c r="CN396" s="4">
        <f t="shared" si="293"/>
        <v>-5.6876061120543331E-2</v>
      </c>
      <c r="CO396" s="4">
        <f t="shared" si="293"/>
        <v>6.4803049555273384E-2</v>
      </c>
      <c r="CP396" s="4">
        <f t="shared" si="293"/>
        <v>-1.0460251046025104E-2</v>
      </c>
      <c r="CQ396" s="4">
        <f t="shared" si="293"/>
        <v>-3.0515257628814352E-2</v>
      </c>
      <c r="CR396" s="4">
        <f t="shared" si="293"/>
        <v>-6.8030447193149324E-2</v>
      </c>
      <c r="CS396" s="4">
        <f t="shared" si="293"/>
        <v>3.0095238095237953E-2</v>
      </c>
      <c r="CT396" s="4">
        <f t="shared" si="293"/>
        <v>3.1454783748361859E-2</v>
      </c>
      <c r="CU396" s="4">
        <f t="shared" si="293"/>
        <v>5.885262116716139E-2</v>
      </c>
      <c r="CV396" s="4">
        <f t="shared" si="293"/>
        <v>2.5157232704402288E-2</v>
      </c>
      <c r="CW396" s="4">
        <f t="shared" si="293"/>
        <v>2.4193548387096753E-2</v>
      </c>
      <c r="CX396" s="4">
        <f t="shared" si="293"/>
        <v>2.4084295032614111E-2</v>
      </c>
    </row>
    <row r="397" spans="2:102" x14ac:dyDescent="0.35">
      <c r="B397" s="3">
        <f t="shared" si="272"/>
        <v>141</v>
      </c>
      <c r="C397" s="4">
        <f t="shared" si="273"/>
        <v>2.9732408325073845E-3</v>
      </c>
      <c r="D397" s="4">
        <f t="shared" ref="D397:BO397" si="294">D144/D143-1</f>
        <v>0</v>
      </c>
      <c r="E397" s="4">
        <f t="shared" si="294"/>
        <v>-2.1563342318058343E-3</v>
      </c>
      <c r="F397" s="4">
        <f t="shared" si="294"/>
        <v>0</v>
      </c>
      <c r="G397" s="4">
        <f t="shared" si="294"/>
        <v>0</v>
      </c>
      <c r="H397" s="4">
        <f t="shared" si="294"/>
        <v>-2.0040080160320661E-3</v>
      </c>
      <c r="I397" s="4">
        <f t="shared" si="294"/>
        <v>-1.0821133036282737E-2</v>
      </c>
      <c r="J397" s="4">
        <f t="shared" si="294"/>
        <v>-1.4077669902912704E-2</v>
      </c>
      <c r="K397" s="4">
        <f t="shared" si="294"/>
        <v>1.1025358324145973E-3</v>
      </c>
      <c r="L397" s="4">
        <f t="shared" si="294"/>
        <v>-1.7123287671232834E-2</v>
      </c>
      <c r="M397" s="4">
        <f t="shared" si="294"/>
        <v>3.0571690614489277E-4</v>
      </c>
      <c r="N397" s="4">
        <f t="shared" si="294"/>
        <v>0</v>
      </c>
      <c r="O397" s="4">
        <f t="shared" si="294"/>
        <v>-5.1679586563307955E-3</v>
      </c>
      <c r="P397" s="4">
        <f t="shared" si="294"/>
        <v>-7.4074074074074181E-3</v>
      </c>
      <c r="Q397" s="4">
        <f t="shared" si="294"/>
        <v>-1.0053619302949901E-3</v>
      </c>
      <c r="R397" s="4">
        <f t="shared" si="294"/>
        <v>-5.0329074719318578E-3</v>
      </c>
      <c r="S397" s="4">
        <f t="shared" si="294"/>
        <v>3.1705770450218829E-4</v>
      </c>
      <c r="T397" s="4">
        <f t="shared" si="294"/>
        <v>-1.3991449669646272E-2</v>
      </c>
      <c r="U397" s="4">
        <f t="shared" si="294"/>
        <v>9.2936802973977439E-3</v>
      </c>
      <c r="V397" s="4">
        <f t="shared" si="294"/>
        <v>8.4479845522569263E-3</v>
      </c>
      <c r="W397" s="4">
        <f t="shared" si="294"/>
        <v>-1.0169491525423791E-2</v>
      </c>
      <c r="X397" s="4">
        <f t="shared" si="294"/>
        <v>0</v>
      </c>
      <c r="Y397" s="4">
        <f t="shared" si="294"/>
        <v>-4.9668874172186239E-3</v>
      </c>
      <c r="Z397" s="4">
        <f t="shared" si="294"/>
        <v>6.673021925643452E-3</v>
      </c>
      <c r="AA397" s="4">
        <f t="shared" si="294"/>
        <v>-1.1986301369863117E-2</v>
      </c>
      <c r="AB397" s="4">
        <f t="shared" si="294"/>
        <v>-5.9523809523808202E-3</v>
      </c>
      <c r="AC397" s="4">
        <f t="shared" si="294"/>
        <v>3.4770514603614799E-3</v>
      </c>
      <c r="AD397" s="4">
        <f t="shared" si="294"/>
        <v>-6.0277275467157665E-4</v>
      </c>
      <c r="AE397" s="4">
        <f t="shared" si="294"/>
        <v>8.6430423509065157E-4</v>
      </c>
      <c r="AF397" s="4">
        <f t="shared" si="294"/>
        <v>-6.5637065637065284E-3</v>
      </c>
      <c r="AG397" s="4">
        <f t="shared" si="294"/>
        <v>-3.6954915003684086E-4</v>
      </c>
      <c r="AH397" s="4">
        <f t="shared" si="294"/>
        <v>-4.6272493573265017E-3</v>
      </c>
      <c r="AI397" s="4">
        <f t="shared" si="294"/>
        <v>7.5101097631429248E-3</v>
      </c>
      <c r="AJ397" s="4">
        <f t="shared" si="294"/>
        <v>1.9512195121951015E-2</v>
      </c>
      <c r="AK397" s="4">
        <f t="shared" si="294"/>
        <v>2.4950099800399306E-2</v>
      </c>
      <c r="AL397" s="4">
        <f t="shared" si="294"/>
        <v>1.1682242990653791E-3</v>
      </c>
      <c r="AM397" s="4">
        <f t="shared" si="294"/>
        <v>3.4843205574914826E-3</v>
      </c>
      <c r="AN397" s="4">
        <f t="shared" si="294"/>
        <v>1.0726072607260884E-2</v>
      </c>
      <c r="AO397" s="4">
        <f t="shared" si="294"/>
        <v>3.3840947546530664E-3</v>
      </c>
      <c r="AP397" s="4">
        <f t="shared" si="294"/>
        <v>-1.7353579175705125E-3</v>
      </c>
      <c r="AQ397" s="4">
        <f t="shared" si="294"/>
        <v>5.1150895140665842E-3</v>
      </c>
      <c r="AR397" s="4">
        <f t="shared" si="294"/>
        <v>-2.4894676369205948E-3</v>
      </c>
      <c r="AS397" s="4">
        <f t="shared" si="294"/>
        <v>7.0140280561121759E-3</v>
      </c>
      <c r="AT397" s="4">
        <f t="shared" si="294"/>
        <v>-4.5437334343051416E-3</v>
      </c>
      <c r="AU397" s="4">
        <f t="shared" si="294"/>
        <v>8.2895827576678904E-4</v>
      </c>
      <c r="AV397" s="4">
        <f t="shared" si="294"/>
        <v>2.2214627477785687E-3</v>
      </c>
      <c r="AW397" s="4">
        <f t="shared" si="294"/>
        <v>-6.5917602996253821E-3</v>
      </c>
      <c r="AX397" s="4">
        <f t="shared" si="294"/>
        <v>-1.6966406515098731E-3</v>
      </c>
      <c r="AY397" s="4">
        <f t="shared" si="294"/>
        <v>1.0399562123700079E-2</v>
      </c>
      <c r="AZ397" s="4">
        <f t="shared" si="294"/>
        <v>-4.3421623968736833E-3</v>
      </c>
      <c r="BA397" s="4">
        <f t="shared" si="294"/>
        <v>0.10645848119233503</v>
      </c>
      <c r="BB397" s="4">
        <f t="shared" si="294"/>
        <v>-7.0422535211267512E-3</v>
      </c>
      <c r="BC397" s="4">
        <f t="shared" si="294"/>
        <v>-0.10719915922228074</v>
      </c>
      <c r="BD397" s="4">
        <f t="shared" si="294"/>
        <v>1.6299918500407573E-2</v>
      </c>
      <c r="BE397" s="4">
        <f t="shared" si="294"/>
        <v>1.1345218800648205E-2</v>
      </c>
      <c r="BF397" s="4">
        <f t="shared" si="294"/>
        <v>1.9889502762430844E-2</v>
      </c>
      <c r="BG397" s="4">
        <f t="shared" si="294"/>
        <v>6.023316062176165E-2</v>
      </c>
      <c r="BH397" s="4">
        <f t="shared" si="294"/>
        <v>-3.7278106508875641E-2</v>
      </c>
      <c r="BI397" s="4">
        <f t="shared" si="294"/>
        <v>-3.556658395368073E-2</v>
      </c>
      <c r="BJ397" s="4">
        <f t="shared" si="294"/>
        <v>6.3829787234042534E-2</v>
      </c>
      <c r="BK397" s="4">
        <f t="shared" si="294"/>
        <v>0.10408432147562596</v>
      </c>
      <c r="BL397" s="4">
        <f t="shared" si="294"/>
        <v>-3.695150115473389E-3</v>
      </c>
      <c r="BM397" s="4">
        <f t="shared" si="294"/>
        <v>3.9690222652468465E-2</v>
      </c>
      <c r="BN397" s="4">
        <f t="shared" si="294"/>
        <v>2.4639423076923128E-2</v>
      </c>
      <c r="BO397" s="4">
        <f t="shared" si="294"/>
        <v>-1.6452442159383018E-2</v>
      </c>
      <c r="BP397" s="4">
        <f t="shared" ref="BP397:CX397" si="295">BP144/BP143-1</f>
        <v>5.4702495201535584E-2</v>
      </c>
      <c r="BQ397" s="4">
        <f t="shared" si="295"/>
        <v>-1.5646258503401289E-2</v>
      </c>
      <c r="BR397" s="4">
        <f t="shared" si="295"/>
        <v>-8.3480305702528068E-2</v>
      </c>
      <c r="BS397" s="4">
        <f t="shared" si="295"/>
        <v>-1.9289340101522834E-2</v>
      </c>
      <c r="BT397" s="4">
        <f t="shared" si="295"/>
        <v>-5.5616538602268561E-2</v>
      </c>
      <c r="BU397" s="4">
        <f t="shared" si="295"/>
        <v>-3.5046728971962704E-2</v>
      </c>
      <c r="BV397" s="4">
        <f t="shared" si="295"/>
        <v>2.5176233635448186E-2</v>
      </c>
      <c r="BW397" s="4">
        <f t="shared" si="295"/>
        <v>8.9629629629629726E-2</v>
      </c>
      <c r="BX397" s="4">
        <f t="shared" si="295"/>
        <v>1.7969076473046464E-2</v>
      </c>
      <c r="BY397" s="4">
        <f t="shared" si="295"/>
        <v>4.4593088071348763E-2</v>
      </c>
      <c r="BZ397" s="4">
        <f t="shared" si="295"/>
        <v>-3.9093041438622578E-3</v>
      </c>
      <c r="CA397" s="4">
        <f t="shared" si="295"/>
        <v>2.8865979381443418E-2</v>
      </c>
      <c r="CB397" s="4">
        <f t="shared" si="295"/>
        <v>-1.0485651214128144E-2</v>
      </c>
      <c r="CC397" s="4">
        <f t="shared" si="295"/>
        <v>-0.1157059314954052</v>
      </c>
      <c r="CD397" s="4">
        <f t="shared" si="295"/>
        <v>5.1162790697674376E-2</v>
      </c>
      <c r="CE397" s="4">
        <f t="shared" si="295"/>
        <v>2.7593818984547491E-2</v>
      </c>
      <c r="CF397" s="4">
        <f t="shared" si="295"/>
        <v>4.0909090909090784E-2</v>
      </c>
      <c r="CG397" s="4">
        <f t="shared" si="295"/>
        <v>-6.744868035190632E-2</v>
      </c>
      <c r="CH397" s="4">
        <f t="shared" si="295"/>
        <v>-5.9553349875930528E-2</v>
      </c>
      <c r="CI397" s="4">
        <f t="shared" si="295"/>
        <v>-1.0230179028132946E-2</v>
      </c>
      <c r="CJ397" s="4">
        <f t="shared" si="295"/>
        <v>6.7093856012061748E-2</v>
      </c>
      <c r="CK397" s="4">
        <f t="shared" si="295"/>
        <v>8.7001023541455336E-3</v>
      </c>
      <c r="CL397" s="4">
        <f t="shared" si="295"/>
        <v>8.6867654573326014E-3</v>
      </c>
      <c r="CM397" s="4">
        <f t="shared" si="295"/>
        <v>5.580589254766033E-2</v>
      </c>
      <c r="CN397" s="4">
        <f t="shared" si="295"/>
        <v>4.5004500450045448E-3</v>
      </c>
      <c r="CO397" s="4">
        <f t="shared" si="295"/>
        <v>-2.863961813842486E-2</v>
      </c>
      <c r="CP397" s="4">
        <f t="shared" si="295"/>
        <v>2.3784355179703898E-2</v>
      </c>
      <c r="CQ397" s="4">
        <f t="shared" si="295"/>
        <v>5.2631578947368363E-2</v>
      </c>
      <c r="CR397" s="4">
        <f t="shared" si="295"/>
        <v>6.4828994384890315E-2</v>
      </c>
      <c r="CS397" s="4">
        <f t="shared" si="295"/>
        <v>-2.8476331360946738E-2</v>
      </c>
      <c r="CT397" s="4">
        <f t="shared" si="295"/>
        <v>-3.3036848792884377E-2</v>
      </c>
      <c r="CU397" s="4">
        <f t="shared" si="295"/>
        <v>-7.9402148528724847E-2</v>
      </c>
      <c r="CV397" s="4">
        <f t="shared" si="295"/>
        <v>-6.1349693251532278E-3</v>
      </c>
      <c r="CW397" s="4">
        <f t="shared" si="295"/>
        <v>-1.1811023622047334E-2</v>
      </c>
      <c r="CX397" s="4">
        <f t="shared" si="295"/>
        <v>-2.5967662910338141E-2</v>
      </c>
    </row>
    <row r="398" spans="2:102" x14ac:dyDescent="0.35">
      <c r="B398" s="3">
        <f t="shared" si="272"/>
        <v>142</v>
      </c>
      <c r="C398" s="4">
        <f t="shared" si="273"/>
        <v>-1.2845849802371467E-2</v>
      </c>
      <c r="D398" s="4">
        <f t="shared" ref="D398:BO398" si="296">D145/D144-1</f>
        <v>-3.9318479685452878E-3</v>
      </c>
      <c r="E398" s="4">
        <f t="shared" si="296"/>
        <v>3.7817396002159942E-3</v>
      </c>
      <c r="F398" s="4">
        <f t="shared" si="296"/>
        <v>0</v>
      </c>
      <c r="G398" s="4">
        <f t="shared" si="296"/>
        <v>0</v>
      </c>
      <c r="H398" s="4">
        <f t="shared" si="296"/>
        <v>-2.0080321285141922E-3</v>
      </c>
      <c r="I398" s="4">
        <f t="shared" si="296"/>
        <v>-1.8018018018017945E-2</v>
      </c>
      <c r="J398" s="4">
        <f t="shared" si="296"/>
        <v>-8.3702609551944418E-3</v>
      </c>
      <c r="K398" s="4">
        <f t="shared" si="296"/>
        <v>4.405286343612147E-3</v>
      </c>
      <c r="L398" s="4">
        <f t="shared" si="296"/>
        <v>-6.9686411149826322E-3</v>
      </c>
      <c r="M398" s="4">
        <f t="shared" si="296"/>
        <v>-9.1687041564791905E-4</v>
      </c>
      <c r="N398" s="4">
        <f t="shared" si="296"/>
        <v>0</v>
      </c>
      <c r="O398" s="4">
        <f t="shared" si="296"/>
        <v>-6.4935064935064402E-3</v>
      </c>
      <c r="P398" s="4">
        <f t="shared" si="296"/>
        <v>-3.7313432835820448E-3</v>
      </c>
      <c r="Q398" s="4">
        <f t="shared" si="296"/>
        <v>5.0318685005033004E-3</v>
      </c>
      <c r="R398" s="4">
        <f t="shared" si="296"/>
        <v>3.8910505836575737E-4</v>
      </c>
      <c r="S398" s="4">
        <f t="shared" si="296"/>
        <v>-5.7052297939778063E-3</v>
      </c>
      <c r="T398" s="4">
        <f t="shared" si="296"/>
        <v>1.0642491131257481E-2</v>
      </c>
      <c r="U398" s="4">
        <f t="shared" si="296"/>
        <v>3.6832412523020164E-3</v>
      </c>
      <c r="V398" s="4">
        <f t="shared" si="296"/>
        <v>-1.1010052656773572E-2</v>
      </c>
      <c r="W398" s="4">
        <f t="shared" si="296"/>
        <v>-6.8493150684934001E-4</v>
      </c>
      <c r="X398" s="4">
        <f t="shared" si="296"/>
        <v>0</v>
      </c>
      <c r="Y398" s="4">
        <f t="shared" si="296"/>
        <v>-9.983361064891727E-3</v>
      </c>
      <c r="Z398" s="4">
        <f t="shared" si="296"/>
        <v>2.8409090909089496E-3</v>
      </c>
      <c r="AA398" s="4">
        <f t="shared" si="296"/>
        <v>1.2131715771230622E-2</v>
      </c>
      <c r="AB398" s="4">
        <f t="shared" si="296"/>
        <v>5.5444666223110062E-3</v>
      </c>
      <c r="AC398" s="4">
        <f t="shared" si="296"/>
        <v>-2.0790020790020236E-3</v>
      </c>
      <c r="AD398" s="4">
        <f t="shared" si="296"/>
        <v>6.0313630880592939E-4</v>
      </c>
      <c r="AE398" s="4">
        <f t="shared" si="296"/>
        <v>-6.9084628670120773E-3</v>
      </c>
      <c r="AF398" s="4">
        <f t="shared" si="296"/>
        <v>-6.995724834823136E-3</v>
      </c>
      <c r="AG398" s="4">
        <f t="shared" si="296"/>
        <v>-4.8059149722735617E-3</v>
      </c>
      <c r="AH398" s="4">
        <f t="shared" si="296"/>
        <v>5.6818181818181213E-3</v>
      </c>
      <c r="AI398" s="4">
        <f t="shared" si="296"/>
        <v>-1.7201834862385912E-3</v>
      </c>
      <c r="AJ398" s="4">
        <f t="shared" si="296"/>
        <v>1.2759170653907415E-2</v>
      </c>
      <c r="AK398" s="4">
        <f t="shared" si="296"/>
        <v>-3.2456994482310542E-3</v>
      </c>
      <c r="AL398" s="4">
        <f t="shared" si="296"/>
        <v>-2.333722287047757E-3</v>
      </c>
      <c r="AM398" s="4">
        <f t="shared" si="296"/>
        <v>-4.05092592592593E-3</v>
      </c>
      <c r="AN398" s="4">
        <f t="shared" si="296"/>
        <v>-5.7142857142857828E-3</v>
      </c>
      <c r="AO398" s="4">
        <f t="shared" si="296"/>
        <v>3.7942664418213479E-3</v>
      </c>
      <c r="AP398" s="4">
        <f t="shared" si="296"/>
        <v>-4.3459365493264679E-3</v>
      </c>
      <c r="AQ398" s="4">
        <f t="shared" si="296"/>
        <v>1.2722646310432406E-3</v>
      </c>
      <c r="AR398" s="4">
        <f t="shared" si="296"/>
        <v>-1.34382799001731E-3</v>
      </c>
      <c r="AS398" s="4">
        <f t="shared" si="296"/>
        <v>2.9850746268655914E-3</v>
      </c>
      <c r="AT398" s="4">
        <f t="shared" si="296"/>
        <v>6.9735006973501434E-3</v>
      </c>
      <c r="AU398" s="4">
        <f t="shared" si="296"/>
        <v>2.7609055770292379E-3</v>
      </c>
      <c r="AV398" s="4">
        <f t="shared" si="296"/>
        <v>1.5345268542199531E-3</v>
      </c>
      <c r="AW398" s="4">
        <f t="shared" si="296"/>
        <v>8.8976021716182796E-3</v>
      </c>
      <c r="AX398" s="4">
        <f t="shared" si="296"/>
        <v>-3.059143439836931E-3</v>
      </c>
      <c r="AY398" s="4">
        <f t="shared" si="296"/>
        <v>8.6673889490791467E-3</v>
      </c>
      <c r="AZ398" s="4">
        <f t="shared" si="296"/>
        <v>2.1805494984736828E-3</v>
      </c>
      <c r="BA398" s="4">
        <f t="shared" si="296"/>
        <v>1.8601667735728133E-2</v>
      </c>
      <c r="BB398" s="4">
        <f t="shared" si="296"/>
        <v>1.0131712259373593E-3</v>
      </c>
      <c r="BC398" s="4">
        <f t="shared" si="296"/>
        <v>6.8275456150676872E-2</v>
      </c>
      <c r="BD398" s="4">
        <f t="shared" si="296"/>
        <v>8.2598235765837913E-2</v>
      </c>
      <c r="BE398" s="4">
        <f t="shared" si="296"/>
        <v>-5.3418803418802119E-3</v>
      </c>
      <c r="BF398" s="4">
        <f t="shared" si="296"/>
        <v>-3.1419284940411796E-2</v>
      </c>
      <c r="BG398" s="4">
        <f t="shared" si="296"/>
        <v>-4.8869883934025693E-2</v>
      </c>
      <c r="BH398" s="4">
        <f t="shared" si="296"/>
        <v>-1.1677934849416149E-2</v>
      </c>
      <c r="BI398" s="4">
        <f t="shared" si="296"/>
        <v>1.2006861063464935E-2</v>
      </c>
      <c r="BJ398" s="4">
        <f t="shared" si="296"/>
        <v>2.0000000000000018E-2</v>
      </c>
      <c r="BK398" s="4">
        <f t="shared" si="296"/>
        <v>2.3866348448686736E-3</v>
      </c>
      <c r="BL398" s="4">
        <f t="shared" si="296"/>
        <v>-3.1525266573945276E-2</v>
      </c>
      <c r="BM398" s="4">
        <f t="shared" si="296"/>
        <v>-1.3966480446927387E-2</v>
      </c>
      <c r="BN398" s="4">
        <f t="shared" si="296"/>
        <v>5.8651026392959604E-3</v>
      </c>
      <c r="BO398" s="4">
        <f t="shared" si="296"/>
        <v>9.5661265028750719E-2</v>
      </c>
      <c r="BP398" s="4">
        <f t="shared" ref="BP398:CX398" si="297">BP145/BP144-1</f>
        <v>-3.1847133757961776E-3</v>
      </c>
      <c r="BQ398" s="4">
        <f t="shared" si="297"/>
        <v>1.1057360055286791E-2</v>
      </c>
      <c r="BR398" s="4">
        <f t="shared" si="297"/>
        <v>2.6940346375882163E-2</v>
      </c>
      <c r="BS398" s="4">
        <f t="shared" si="297"/>
        <v>3.2091097308488692E-2</v>
      </c>
      <c r="BT398" s="4">
        <f t="shared" si="297"/>
        <v>1.6272762495157078E-2</v>
      </c>
      <c r="BU398" s="4">
        <f t="shared" si="297"/>
        <v>-2.7845036319612659E-2</v>
      </c>
      <c r="BV398" s="4">
        <f t="shared" si="297"/>
        <v>-2.3575638506876162E-2</v>
      </c>
      <c r="BW398" s="4">
        <f t="shared" si="297"/>
        <v>2.1753908905506325E-2</v>
      </c>
      <c r="BX398" s="4">
        <f t="shared" si="297"/>
        <v>-1.5599343185550008E-2</v>
      </c>
      <c r="BY398" s="4">
        <f t="shared" si="297"/>
        <v>1.9210245464247766E-2</v>
      </c>
      <c r="BZ398" s="4">
        <f t="shared" si="297"/>
        <v>-3.9246467817897202E-3</v>
      </c>
      <c r="CA398" s="4">
        <f t="shared" si="297"/>
        <v>-1.4028056112224463E-2</v>
      </c>
      <c r="CB398" s="4">
        <f t="shared" si="297"/>
        <v>1.3943112102621225E-2</v>
      </c>
      <c r="CC398" s="4">
        <f t="shared" si="297"/>
        <v>3.8261691072271953E-2</v>
      </c>
      <c r="CD398" s="4">
        <f t="shared" si="297"/>
        <v>3.2448377581120846E-2</v>
      </c>
      <c r="CE398" s="4">
        <f t="shared" si="297"/>
        <v>3.3834586466165328E-2</v>
      </c>
      <c r="CF398" s="4">
        <f t="shared" si="297"/>
        <v>2.0154517971111563E-3</v>
      </c>
      <c r="CG398" s="4">
        <f t="shared" si="297"/>
        <v>1.3626834381551545E-2</v>
      </c>
      <c r="CH398" s="4">
        <f t="shared" si="297"/>
        <v>4.1688654353561949E-2</v>
      </c>
      <c r="CI398" s="4">
        <f t="shared" si="297"/>
        <v>7.2351421188630471E-2</v>
      </c>
      <c r="CJ398" s="4">
        <f t="shared" si="297"/>
        <v>7.7711056163900505E-3</v>
      </c>
      <c r="CK398" s="4">
        <f t="shared" si="297"/>
        <v>2.8919330289193246E-2</v>
      </c>
      <c r="CL398" s="4">
        <f t="shared" si="297"/>
        <v>-9.1185410334346795E-3</v>
      </c>
      <c r="CM398" s="4">
        <f t="shared" si="297"/>
        <v>3.6441234405778067E-2</v>
      </c>
      <c r="CN398" s="4">
        <f t="shared" si="297"/>
        <v>9.8566308243726031E-3</v>
      </c>
      <c r="CO398" s="4">
        <f t="shared" si="297"/>
        <v>-1.8427518427518441E-2</v>
      </c>
      <c r="CP398" s="4">
        <f t="shared" si="297"/>
        <v>2.6845637583892579E-2</v>
      </c>
      <c r="CQ398" s="4">
        <f t="shared" si="297"/>
        <v>-2.8921568627450989E-2</v>
      </c>
      <c r="CR398" s="4">
        <f t="shared" si="297"/>
        <v>3.7392138063279123E-2</v>
      </c>
      <c r="CS398" s="4">
        <f t="shared" si="297"/>
        <v>5.5957365816520666E-2</v>
      </c>
      <c r="CT398" s="4">
        <f t="shared" si="297"/>
        <v>5.8475689881734461E-2</v>
      </c>
      <c r="CU398" s="4">
        <f t="shared" si="297"/>
        <v>7.8640284119736226E-2</v>
      </c>
      <c r="CV398" s="4">
        <f t="shared" si="297"/>
        <v>3.0864197530864335E-3</v>
      </c>
      <c r="CW398" s="4">
        <f t="shared" si="297"/>
        <v>3.9840637450199168E-3</v>
      </c>
      <c r="CX398" s="4">
        <f t="shared" si="297"/>
        <v>-7.5452716297785827E-3</v>
      </c>
    </row>
    <row r="399" spans="2:102" x14ac:dyDescent="0.35">
      <c r="B399" s="3">
        <f t="shared" si="272"/>
        <v>143</v>
      </c>
      <c r="C399" s="4">
        <f t="shared" si="273"/>
        <v>1.1511511511511641E-2</v>
      </c>
      <c r="D399" s="4">
        <f t="shared" ref="D399:BO399" si="298">D146/D145-1</f>
        <v>0</v>
      </c>
      <c r="E399" s="4">
        <f t="shared" si="298"/>
        <v>1.0764262648010892E-3</v>
      </c>
      <c r="F399" s="4">
        <f t="shared" si="298"/>
        <v>0</v>
      </c>
      <c r="G399" s="4">
        <f t="shared" si="298"/>
        <v>0</v>
      </c>
      <c r="H399" s="4">
        <f t="shared" si="298"/>
        <v>-6.0362173038227551E-3</v>
      </c>
      <c r="I399" s="4">
        <f t="shared" si="298"/>
        <v>-7.2083879423328057E-3</v>
      </c>
      <c r="J399" s="4">
        <f t="shared" si="298"/>
        <v>8.9374379344586696E-3</v>
      </c>
      <c r="K399" s="4">
        <f t="shared" si="298"/>
        <v>1.6447368421053099E-3</v>
      </c>
      <c r="L399" s="4">
        <f t="shared" si="298"/>
        <v>3.5087719298245723E-3</v>
      </c>
      <c r="M399" s="4">
        <f t="shared" si="298"/>
        <v>2.7531355154482018E-3</v>
      </c>
      <c r="N399" s="4">
        <f t="shared" si="298"/>
        <v>0</v>
      </c>
      <c r="O399" s="4">
        <f t="shared" si="298"/>
        <v>-3.9215686274509665E-3</v>
      </c>
      <c r="P399" s="4">
        <f t="shared" si="298"/>
        <v>-1.1860174781523014E-2</v>
      </c>
      <c r="Q399" s="4">
        <f t="shared" si="298"/>
        <v>-1.3351134846462109E-3</v>
      </c>
      <c r="R399" s="4">
        <f t="shared" si="298"/>
        <v>3.500583430571691E-3</v>
      </c>
      <c r="S399" s="4">
        <f t="shared" si="298"/>
        <v>2.8689831048773762E-3</v>
      </c>
      <c r="T399" s="4">
        <f t="shared" si="298"/>
        <v>-5.8502340093604666E-3</v>
      </c>
      <c r="U399" s="4">
        <f t="shared" si="298"/>
        <v>1.8348623853210455E-3</v>
      </c>
      <c r="V399" s="4">
        <f t="shared" si="298"/>
        <v>-3.3881897386254245E-3</v>
      </c>
      <c r="W399" s="4">
        <f t="shared" si="298"/>
        <v>-6.1686086360520642E-3</v>
      </c>
      <c r="X399" s="4">
        <f t="shared" si="298"/>
        <v>0</v>
      </c>
      <c r="Y399" s="4">
        <f t="shared" si="298"/>
        <v>-1.3445378151260567E-2</v>
      </c>
      <c r="Z399" s="4">
        <f t="shared" si="298"/>
        <v>-8.4985835694051381E-3</v>
      </c>
      <c r="AA399" s="4">
        <f t="shared" si="298"/>
        <v>-2.0547945205479423E-2</v>
      </c>
      <c r="AB399" s="4">
        <f t="shared" si="298"/>
        <v>-1.985002205558084E-3</v>
      </c>
      <c r="AC399" s="4">
        <f t="shared" si="298"/>
        <v>4.1666666666666519E-3</v>
      </c>
      <c r="AD399" s="4">
        <f t="shared" si="298"/>
        <v>2.4110910186858625E-3</v>
      </c>
      <c r="AE399" s="4">
        <f t="shared" si="298"/>
        <v>-4.3478260869566077E-3</v>
      </c>
      <c r="AF399" s="4">
        <f t="shared" si="298"/>
        <v>1.8003913894324874E-2</v>
      </c>
      <c r="AG399" s="4">
        <f t="shared" si="298"/>
        <v>0</v>
      </c>
      <c r="AH399" s="4">
        <f t="shared" si="298"/>
        <v>4.1088854648176909E-3</v>
      </c>
      <c r="AI399" s="4">
        <f t="shared" si="298"/>
        <v>-1.0338885697874778E-2</v>
      </c>
      <c r="AJ399" s="4">
        <f t="shared" si="298"/>
        <v>-7.8740157480314821E-3</v>
      </c>
      <c r="AK399" s="4">
        <f t="shared" si="298"/>
        <v>9.7688049495279206E-3</v>
      </c>
      <c r="AL399" s="4">
        <f t="shared" si="298"/>
        <v>8.187134502923854E-3</v>
      </c>
      <c r="AM399" s="4">
        <f t="shared" si="298"/>
        <v>-4.0674026728646506E-3</v>
      </c>
      <c r="AN399" s="4">
        <f t="shared" si="298"/>
        <v>1.3957307060755264E-2</v>
      </c>
      <c r="AO399" s="4">
        <f t="shared" si="298"/>
        <v>-2.5199496010078759E-3</v>
      </c>
      <c r="AP399" s="4">
        <f t="shared" si="298"/>
        <v>2.6189436927106513E-3</v>
      </c>
      <c r="AQ399" s="4">
        <f t="shared" si="298"/>
        <v>-1.2706480304954804E-3</v>
      </c>
      <c r="AR399" s="4">
        <f t="shared" si="298"/>
        <v>1.8646674356016968E-2</v>
      </c>
      <c r="AS399" s="4">
        <f t="shared" si="298"/>
        <v>-2.9761904761904656E-3</v>
      </c>
      <c r="AT399" s="4">
        <f t="shared" si="298"/>
        <v>-2.5182573659021656E-4</v>
      </c>
      <c r="AU399" s="4">
        <f t="shared" si="298"/>
        <v>-7.1585903083699609E-3</v>
      </c>
      <c r="AV399" s="4">
        <f t="shared" si="298"/>
        <v>-8.5120871637733853E-4</v>
      </c>
      <c r="AW399" s="4">
        <f t="shared" si="298"/>
        <v>-1.0463378176384097E-3</v>
      </c>
      <c r="AX399" s="4">
        <f t="shared" si="298"/>
        <v>-1.9434026593931009E-2</v>
      </c>
      <c r="AY399" s="4">
        <f t="shared" si="298"/>
        <v>5.3705692803436289E-3</v>
      </c>
      <c r="AZ399" s="4">
        <f t="shared" si="298"/>
        <v>6.3098346388164028E-3</v>
      </c>
      <c r="BA399" s="4">
        <f t="shared" si="298"/>
        <v>-1.5113350125944613E-2</v>
      </c>
      <c r="BB399" s="4">
        <f t="shared" si="298"/>
        <v>2.0242914979755611E-3</v>
      </c>
      <c r="BC399" s="4">
        <f t="shared" si="298"/>
        <v>3.2506887052341504E-2</v>
      </c>
      <c r="BD399" s="4">
        <f t="shared" si="298"/>
        <v>4.4444444444444509E-2</v>
      </c>
      <c r="BE399" s="4">
        <f t="shared" si="298"/>
        <v>-2.5241675617615589E-2</v>
      </c>
      <c r="BF399" s="4">
        <f t="shared" si="298"/>
        <v>5.9284116331096426E-2</v>
      </c>
      <c r="BG399" s="4">
        <f t="shared" si="298"/>
        <v>1.0918432883750828E-2</v>
      </c>
      <c r="BH399" s="4">
        <f t="shared" si="298"/>
        <v>3.6691542288557422E-2</v>
      </c>
      <c r="BI399" s="4">
        <f t="shared" si="298"/>
        <v>1.0593220338983134E-2</v>
      </c>
      <c r="BJ399" s="4">
        <f t="shared" si="298"/>
        <v>-7.8431372549019662E-2</v>
      </c>
      <c r="BK399" s="4">
        <f t="shared" si="298"/>
        <v>6.0119047619047405E-2</v>
      </c>
      <c r="BL399" s="4">
        <f t="shared" si="298"/>
        <v>2.920057443752988E-2</v>
      </c>
      <c r="BM399" s="4">
        <f t="shared" si="298"/>
        <v>0.13881019830028341</v>
      </c>
      <c r="BN399" s="4">
        <f t="shared" si="298"/>
        <v>-5.2478134110787167E-3</v>
      </c>
      <c r="BO399" s="4">
        <f t="shared" si="298"/>
        <v>-7.9675572519084081E-2</v>
      </c>
      <c r="BP399" s="4">
        <f t="shared" ref="BP399:CX399" si="299">BP146/BP145-1</f>
        <v>-2.8297581013235984E-2</v>
      </c>
      <c r="BQ399" s="4">
        <f t="shared" si="299"/>
        <v>8.2023239917976554E-3</v>
      </c>
      <c r="BR399" s="4">
        <f t="shared" si="299"/>
        <v>-2.4359775140537332E-2</v>
      </c>
      <c r="BS399" s="4">
        <f t="shared" si="299"/>
        <v>-2.1063189568706231E-2</v>
      </c>
      <c r="BT399" s="4">
        <f t="shared" si="299"/>
        <v>2.516202821197111E-2</v>
      </c>
      <c r="BU399" s="4">
        <f t="shared" si="299"/>
        <v>8.9663760896637745E-2</v>
      </c>
      <c r="BV399" s="4">
        <f t="shared" si="299"/>
        <v>1.8779342723004744E-2</v>
      </c>
      <c r="BW399" s="4">
        <f t="shared" si="299"/>
        <v>3.1270791749833604E-2</v>
      </c>
      <c r="BX399" s="4">
        <f t="shared" si="299"/>
        <v>3.1276063386155073E-2</v>
      </c>
      <c r="BY399" s="4">
        <f t="shared" si="299"/>
        <v>3.3507853403141219E-2</v>
      </c>
      <c r="BZ399" s="4">
        <f t="shared" si="299"/>
        <v>-1.4184397163120588E-2</v>
      </c>
      <c r="CA399" s="4">
        <f t="shared" si="299"/>
        <v>4.6239837398373895E-2</v>
      </c>
      <c r="CB399" s="4">
        <f t="shared" si="299"/>
        <v>-1.1001100110010986E-2</v>
      </c>
      <c r="CC399" s="4">
        <f t="shared" si="299"/>
        <v>-3.1847133757961776E-3</v>
      </c>
      <c r="CD399" s="4">
        <f t="shared" si="299"/>
        <v>-1.7142857142857126E-2</v>
      </c>
      <c r="CE399" s="4">
        <f t="shared" si="299"/>
        <v>1.558441558441559E-2</v>
      </c>
      <c r="CF399" s="4">
        <f t="shared" si="299"/>
        <v>-3.2517599731813562E-2</v>
      </c>
      <c r="CG399" s="4">
        <f t="shared" si="299"/>
        <v>-2.998965873836601E-2</v>
      </c>
      <c r="CH399" s="4">
        <f t="shared" si="299"/>
        <v>-5.572441742654477E-3</v>
      </c>
      <c r="CI399" s="4">
        <f t="shared" si="299"/>
        <v>-0.10120481927710856</v>
      </c>
      <c r="CJ399" s="4">
        <f t="shared" si="299"/>
        <v>-9.533824044865058E-2</v>
      </c>
      <c r="CK399" s="4">
        <f t="shared" si="299"/>
        <v>9.8619329388549559E-4</v>
      </c>
      <c r="CL399" s="4">
        <f t="shared" si="299"/>
        <v>-5.6237218813905976E-3</v>
      </c>
      <c r="CM399" s="4">
        <f t="shared" si="299"/>
        <v>-5.511561609122595E-2</v>
      </c>
      <c r="CN399" s="4">
        <f t="shared" si="299"/>
        <v>-4.4365572315882007E-3</v>
      </c>
      <c r="CO399" s="4">
        <f t="shared" si="299"/>
        <v>7.2590738423028878E-2</v>
      </c>
      <c r="CP399" s="4">
        <f t="shared" si="299"/>
        <v>-3.9215686274509887E-2</v>
      </c>
      <c r="CQ399" s="4">
        <f t="shared" si="299"/>
        <v>-6.5623422513881868E-3</v>
      </c>
      <c r="CR399" s="4">
        <f t="shared" si="299"/>
        <v>-5.4528650646950116E-2</v>
      </c>
      <c r="CS399" s="4">
        <f t="shared" si="299"/>
        <v>-1.4059120403749015E-2</v>
      </c>
      <c r="CT399" s="4">
        <f t="shared" si="299"/>
        <v>-2.7932960893854664E-2</v>
      </c>
      <c r="CU399" s="4">
        <f t="shared" si="299"/>
        <v>3.2925682031983428E-3</v>
      </c>
      <c r="CV399" s="4">
        <f t="shared" si="299"/>
        <v>3.0769230769229772E-3</v>
      </c>
      <c r="CW399" s="4">
        <f t="shared" si="299"/>
        <v>3.9682539682539764E-2</v>
      </c>
      <c r="CX399" s="4">
        <f t="shared" si="299"/>
        <v>-5.068423720223092E-3</v>
      </c>
    </row>
    <row r="400" spans="2:102" x14ac:dyDescent="0.35">
      <c r="B400" s="3">
        <f t="shared" si="272"/>
        <v>144</v>
      </c>
      <c r="C400" s="4">
        <f t="shared" si="273"/>
        <v>4.9480455220174413E-4</v>
      </c>
      <c r="D400" s="4">
        <f t="shared" ref="D400:BO400" si="300">D147/D146-1</f>
        <v>-2.6315789473683182E-3</v>
      </c>
      <c r="E400" s="4">
        <f t="shared" si="300"/>
        <v>5.3763440860215006E-3</v>
      </c>
      <c r="F400" s="4">
        <f t="shared" si="300"/>
        <v>-2.0408163265306145E-2</v>
      </c>
      <c r="G400" s="4">
        <f t="shared" si="300"/>
        <v>0</v>
      </c>
      <c r="H400" s="4">
        <f t="shared" si="300"/>
        <v>-6.0728744939271273E-3</v>
      </c>
      <c r="I400" s="4">
        <f t="shared" si="300"/>
        <v>4.6204620462046986E-3</v>
      </c>
      <c r="J400" s="4">
        <f t="shared" si="300"/>
        <v>-1.0334645669291431E-2</v>
      </c>
      <c r="K400" s="4">
        <f t="shared" si="300"/>
        <v>3.284072249589487E-3</v>
      </c>
      <c r="L400" s="4">
        <f t="shared" si="300"/>
        <v>1.3986013986013957E-2</v>
      </c>
      <c r="M400" s="4">
        <f t="shared" si="300"/>
        <v>-6.1012812690675045E-4</v>
      </c>
      <c r="N400" s="4">
        <f t="shared" si="300"/>
        <v>0</v>
      </c>
      <c r="O400" s="4">
        <f t="shared" si="300"/>
        <v>3.937007874015741E-3</v>
      </c>
      <c r="P400" s="4">
        <f t="shared" si="300"/>
        <v>-6.3171193935562808E-4</v>
      </c>
      <c r="Q400" s="4">
        <f t="shared" si="300"/>
        <v>-4.3449197860963018E-3</v>
      </c>
      <c r="R400" s="4">
        <f t="shared" si="300"/>
        <v>5.8139534883721034E-3</v>
      </c>
      <c r="S400" s="4">
        <f t="shared" si="300"/>
        <v>-6.6751430387794741E-3</v>
      </c>
      <c r="T400" s="4">
        <f t="shared" si="300"/>
        <v>-1.2161632012553936E-2</v>
      </c>
      <c r="U400" s="4">
        <f t="shared" si="300"/>
        <v>0</v>
      </c>
      <c r="V400" s="4">
        <f t="shared" si="300"/>
        <v>2.4283632831472168E-3</v>
      </c>
      <c r="W400" s="4">
        <f t="shared" si="300"/>
        <v>-3.4482758620689724E-3</v>
      </c>
      <c r="X400" s="4">
        <f t="shared" si="300"/>
        <v>0</v>
      </c>
      <c r="Y400" s="4">
        <f t="shared" si="300"/>
        <v>-5.110732538330498E-3</v>
      </c>
      <c r="Z400" s="4">
        <f t="shared" si="300"/>
        <v>-7.6190476190476364E-3</v>
      </c>
      <c r="AA400" s="4">
        <f t="shared" si="300"/>
        <v>-2.0979020979021046E-2</v>
      </c>
      <c r="AB400" s="4">
        <f t="shared" si="300"/>
        <v>1.7679558011050034E-3</v>
      </c>
      <c r="AC400" s="4">
        <f t="shared" si="300"/>
        <v>2.0746887966804906E-3</v>
      </c>
      <c r="AD400" s="4">
        <f t="shared" si="300"/>
        <v>3.0066145520144527E-3</v>
      </c>
      <c r="AE400" s="4">
        <f t="shared" si="300"/>
        <v>-8.733624454148492E-3</v>
      </c>
      <c r="AF400" s="4">
        <f t="shared" si="300"/>
        <v>1.5378700499808495E-3</v>
      </c>
      <c r="AG400" s="4">
        <f t="shared" si="300"/>
        <v>5.9435364041604544E-3</v>
      </c>
      <c r="AH400" s="4">
        <f t="shared" si="300"/>
        <v>-2.352941176470591E-2</v>
      </c>
      <c r="AI400" s="4">
        <f t="shared" si="300"/>
        <v>9.2861288450376556E-3</v>
      </c>
      <c r="AJ400" s="4">
        <f t="shared" si="300"/>
        <v>-6.3492063492063266E-3</v>
      </c>
      <c r="AK400" s="4">
        <f t="shared" si="300"/>
        <v>-9.0293453724605843E-3</v>
      </c>
      <c r="AL400" s="4">
        <f t="shared" si="300"/>
        <v>-9.2807424593968069E-3</v>
      </c>
      <c r="AM400" s="4">
        <f t="shared" si="300"/>
        <v>1.166861143523823E-3</v>
      </c>
      <c r="AN400" s="4">
        <f t="shared" si="300"/>
        <v>9.7165991902834481E-3</v>
      </c>
      <c r="AO400" s="4">
        <f t="shared" si="300"/>
        <v>-1.6842105263157325E-3</v>
      </c>
      <c r="AP400" s="4">
        <f t="shared" si="300"/>
        <v>-4.7888550282977338E-3</v>
      </c>
      <c r="AQ400" s="4">
        <f t="shared" si="300"/>
        <v>-2.5445292620865922E-3</v>
      </c>
      <c r="AR400" s="4">
        <f t="shared" si="300"/>
        <v>-2.453293074164975E-3</v>
      </c>
      <c r="AS400" s="4">
        <f t="shared" si="300"/>
        <v>-1.9900497512439497E-3</v>
      </c>
      <c r="AT400" s="4">
        <f t="shared" si="300"/>
        <v>-6.2972292191454393E-4</v>
      </c>
      <c r="AU400" s="4">
        <f t="shared" si="300"/>
        <v>4.991680532445919E-3</v>
      </c>
      <c r="AV400" s="4">
        <f t="shared" si="300"/>
        <v>3.4077355597217363E-4</v>
      </c>
      <c r="AW400" s="4">
        <f t="shared" si="300"/>
        <v>-7.3320365105490337E-3</v>
      </c>
      <c r="AX400" s="4">
        <f t="shared" si="300"/>
        <v>9.3880389429763511E-3</v>
      </c>
      <c r="AY400" s="4">
        <f t="shared" si="300"/>
        <v>1.3087606837606902E-2</v>
      </c>
      <c r="AZ400" s="4">
        <f t="shared" si="300"/>
        <v>-1.7297297297297343E-3</v>
      </c>
      <c r="BA400" s="4">
        <f t="shared" si="300"/>
        <v>5.6905370843989722E-2</v>
      </c>
      <c r="BB400" s="4">
        <f t="shared" si="300"/>
        <v>3.5353535353535248E-2</v>
      </c>
      <c r="BC400" s="4">
        <f t="shared" si="300"/>
        <v>-0.10779082177161148</v>
      </c>
      <c r="BD400" s="4">
        <f t="shared" si="300"/>
        <v>-9.2907801418439795E-2</v>
      </c>
      <c r="BE400" s="4">
        <f t="shared" si="300"/>
        <v>2.9752066115702691E-2</v>
      </c>
      <c r="BF400" s="4">
        <f t="shared" si="300"/>
        <v>1.0559662090812161E-3</v>
      </c>
      <c r="BG400" s="4">
        <f t="shared" si="300"/>
        <v>-1.842439644218552E-2</v>
      </c>
      <c r="BH400" s="4">
        <f t="shared" si="300"/>
        <v>-1.6796640671865704E-2</v>
      </c>
      <c r="BI400" s="4">
        <f t="shared" si="300"/>
        <v>-8.8050314465408785E-3</v>
      </c>
      <c r="BJ400" s="4">
        <f t="shared" si="300"/>
        <v>0.12765957446808529</v>
      </c>
      <c r="BK400" s="4">
        <f t="shared" si="300"/>
        <v>-1.4598540145985273E-2</v>
      </c>
      <c r="BL400" s="4">
        <f t="shared" si="300"/>
        <v>9.302325581395321E-3</v>
      </c>
      <c r="BM400" s="4">
        <f t="shared" si="300"/>
        <v>-0.11691542288557211</v>
      </c>
      <c r="BN400" s="4">
        <f t="shared" si="300"/>
        <v>-6.4478311840562297E-3</v>
      </c>
      <c r="BO400" s="4">
        <f t="shared" si="300"/>
        <v>9.1238983929497142E-2</v>
      </c>
      <c r="BP400" s="4">
        <f t="shared" ref="BP400:CX400" si="301">BP147/BP146-1</f>
        <v>2.5833724753405285E-2</v>
      </c>
      <c r="BQ400" s="4">
        <f t="shared" si="301"/>
        <v>-1.9661016949152454E-2</v>
      </c>
      <c r="BR400" s="4">
        <f t="shared" si="301"/>
        <v>8.4507042253521236E-2</v>
      </c>
      <c r="BS400" s="4">
        <f t="shared" si="301"/>
        <v>-1.4344262295082011E-2</v>
      </c>
      <c r="BT400" s="4">
        <f t="shared" si="301"/>
        <v>-2.5660096690219514E-2</v>
      </c>
      <c r="BU400" s="4">
        <f t="shared" si="301"/>
        <v>-4.9142857142857155E-2</v>
      </c>
      <c r="BV400" s="4">
        <f t="shared" si="301"/>
        <v>-4.3449637919684037E-2</v>
      </c>
      <c r="BW400" s="4">
        <f t="shared" si="301"/>
        <v>-4.9032258064516165E-2</v>
      </c>
      <c r="BX400" s="4">
        <f t="shared" si="301"/>
        <v>8.0873433077233159E-4</v>
      </c>
      <c r="BY400" s="4">
        <f t="shared" si="301"/>
        <v>1.0131712259372039E-2</v>
      </c>
      <c r="BZ400" s="4">
        <f t="shared" si="301"/>
        <v>5.5955235811351312E-3</v>
      </c>
      <c r="CA400" s="4">
        <f t="shared" si="301"/>
        <v>-1.4570179698883967E-3</v>
      </c>
      <c r="CB400" s="4">
        <f t="shared" si="301"/>
        <v>-3.0033370411568394E-2</v>
      </c>
      <c r="CC400" s="4">
        <f t="shared" si="301"/>
        <v>-3.3318119580100447E-2</v>
      </c>
      <c r="CD400" s="4">
        <f t="shared" si="301"/>
        <v>-1.8895348837209336E-2</v>
      </c>
      <c r="CE400" s="4">
        <f t="shared" si="301"/>
        <v>-1.4833759590792805E-2</v>
      </c>
      <c r="CF400" s="4">
        <f t="shared" si="301"/>
        <v>3.1531531531531432E-2</v>
      </c>
      <c r="CG400" s="4">
        <f t="shared" si="301"/>
        <v>5.9701492537313383E-2</v>
      </c>
      <c r="CH400" s="4">
        <f t="shared" si="301"/>
        <v>3.7697401935812724E-2</v>
      </c>
      <c r="CI400" s="4">
        <f t="shared" si="301"/>
        <v>8.0428954423592547E-2</v>
      </c>
      <c r="CJ400" s="4">
        <f t="shared" si="301"/>
        <v>6.7415730337078816E-2</v>
      </c>
      <c r="CK400" s="4">
        <f t="shared" si="301"/>
        <v>3.4975369458128069E-2</v>
      </c>
      <c r="CL400" s="4">
        <f t="shared" si="301"/>
        <v>2.2622107969151761E-2</v>
      </c>
      <c r="CM400" s="4">
        <f t="shared" si="301"/>
        <v>3.8887026483406029E-2</v>
      </c>
      <c r="CN400" s="4">
        <f t="shared" si="301"/>
        <v>1.0695187165775222E-2</v>
      </c>
      <c r="CO400" s="4">
        <f t="shared" si="301"/>
        <v>-2.100350058343059E-2</v>
      </c>
      <c r="CP400" s="4">
        <f t="shared" si="301"/>
        <v>5.2328623757214032E-4</v>
      </c>
      <c r="CQ400" s="4">
        <f t="shared" si="301"/>
        <v>5.8434959349593418E-2</v>
      </c>
      <c r="CR400" s="4">
        <f t="shared" si="301"/>
        <v>4.5454545454545414E-2</v>
      </c>
      <c r="CS400" s="4">
        <f t="shared" si="301"/>
        <v>1.1700182815356452E-2</v>
      </c>
      <c r="CT400" s="4">
        <f t="shared" si="301"/>
        <v>8.9399744572158379E-3</v>
      </c>
      <c r="CU400" s="4">
        <f t="shared" si="301"/>
        <v>2.2503516174402272E-2</v>
      </c>
      <c r="CV400" s="4">
        <f t="shared" si="301"/>
        <v>-3.3742331288343475E-2</v>
      </c>
      <c r="CW400" s="4">
        <f t="shared" si="301"/>
        <v>-1.1450381679389388E-2</v>
      </c>
      <c r="CX400" s="4">
        <f t="shared" si="301"/>
        <v>7.1828833418237314E-2</v>
      </c>
    </row>
    <row r="401" spans="2:102" x14ac:dyDescent="0.35">
      <c r="B401" s="3">
        <f t="shared" si="272"/>
        <v>145</v>
      </c>
      <c r="C401" s="4">
        <f t="shared" si="273"/>
        <v>8.4075173095945477E-3</v>
      </c>
      <c r="D401" s="4">
        <f t="shared" ref="D401:BO401" si="302">D148/D147-1</f>
        <v>1.3192612137202797E-3</v>
      </c>
      <c r="E401" s="4">
        <f t="shared" si="302"/>
        <v>-5.8823529411764497E-3</v>
      </c>
      <c r="F401" s="4">
        <f t="shared" si="302"/>
        <v>0</v>
      </c>
      <c r="G401" s="4">
        <f t="shared" si="302"/>
        <v>0</v>
      </c>
      <c r="H401" s="4">
        <f t="shared" si="302"/>
        <v>0</v>
      </c>
      <c r="I401" s="4">
        <f t="shared" si="302"/>
        <v>1.3140604467805073E-3</v>
      </c>
      <c r="J401" s="4">
        <f t="shared" si="302"/>
        <v>3.4808552958727201E-3</v>
      </c>
      <c r="K401" s="4">
        <f t="shared" si="302"/>
        <v>4.3644298963450012E-3</v>
      </c>
      <c r="L401" s="4">
        <f t="shared" si="302"/>
        <v>-2.0689655172413834E-2</v>
      </c>
      <c r="M401" s="4">
        <f t="shared" si="302"/>
        <v>3.0525030525030417E-3</v>
      </c>
      <c r="N401" s="4">
        <f t="shared" si="302"/>
        <v>0</v>
      </c>
      <c r="O401" s="4">
        <f t="shared" si="302"/>
        <v>0</v>
      </c>
      <c r="P401" s="4">
        <f t="shared" si="302"/>
        <v>-1.8963337547408532E-3</v>
      </c>
      <c r="Q401" s="4">
        <f t="shared" si="302"/>
        <v>-1.141322591473648E-2</v>
      </c>
      <c r="R401" s="4">
        <f t="shared" si="302"/>
        <v>-3.8535645472060898E-3</v>
      </c>
      <c r="S401" s="4">
        <f t="shared" si="302"/>
        <v>-1.9199999999999218E-3</v>
      </c>
      <c r="T401" s="4">
        <f t="shared" si="302"/>
        <v>-1.1119936457505974E-2</v>
      </c>
      <c r="U401" s="4">
        <f t="shared" si="302"/>
        <v>0</v>
      </c>
      <c r="V401" s="4">
        <f t="shared" si="302"/>
        <v>8.2364341085270354E-3</v>
      </c>
      <c r="W401" s="4">
        <f t="shared" si="302"/>
        <v>0</v>
      </c>
      <c r="X401" s="4">
        <f t="shared" si="302"/>
        <v>0</v>
      </c>
      <c r="Y401" s="4">
        <f t="shared" si="302"/>
        <v>0</v>
      </c>
      <c r="Z401" s="4">
        <f t="shared" si="302"/>
        <v>-1.3435700575815779E-2</v>
      </c>
      <c r="AA401" s="4">
        <f t="shared" si="302"/>
        <v>2.3214285714285854E-2</v>
      </c>
      <c r="AB401" s="4">
        <f t="shared" si="302"/>
        <v>0</v>
      </c>
      <c r="AC401" s="4">
        <f t="shared" si="302"/>
        <v>2.0703933747412417E-3</v>
      </c>
      <c r="AD401" s="4">
        <f t="shared" si="302"/>
        <v>-1.1990407673860837E-3</v>
      </c>
      <c r="AE401" s="4">
        <f t="shared" si="302"/>
        <v>-4.405286343612258E-3</v>
      </c>
      <c r="AF401" s="4">
        <f t="shared" si="302"/>
        <v>1.2284069097888706E-2</v>
      </c>
      <c r="AG401" s="4">
        <f t="shared" si="302"/>
        <v>-2.9542097488921559E-3</v>
      </c>
      <c r="AH401" s="4">
        <f t="shared" si="302"/>
        <v>-2.6191723415400769E-3</v>
      </c>
      <c r="AI401" s="4">
        <f t="shared" si="302"/>
        <v>1.2650948821161467E-2</v>
      </c>
      <c r="AJ401" s="4">
        <f t="shared" si="302"/>
        <v>-7.9872204472842823E-3</v>
      </c>
      <c r="AK401" s="4">
        <f t="shared" si="302"/>
        <v>9.1116173120728838E-3</v>
      </c>
      <c r="AL401" s="4">
        <f t="shared" si="302"/>
        <v>-3.5128805620607828E-3</v>
      </c>
      <c r="AM401" s="4">
        <f t="shared" si="302"/>
        <v>3.4965034965033226E-3</v>
      </c>
      <c r="AN401" s="4">
        <f t="shared" si="302"/>
        <v>8.0192461908579205E-3</v>
      </c>
      <c r="AO401" s="4">
        <f t="shared" si="302"/>
        <v>-6.7482075073808101E-3</v>
      </c>
      <c r="AP401" s="4">
        <f t="shared" si="302"/>
        <v>-3.0621172353455517E-3</v>
      </c>
      <c r="AQ401" s="4">
        <f t="shared" si="302"/>
        <v>-6.3775510204081565E-3</v>
      </c>
      <c r="AR401" s="4">
        <f t="shared" si="302"/>
        <v>-2.8376844494891751E-3</v>
      </c>
      <c r="AS401" s="4">
        <f t="shared" si="302"/>
        <v>-5.4835493519441725E-3</v>
      </c>
      <c r="AT401" s="4">
        <f t="shared" si="302"/>
        <v>4.9149338374290252E-3</v>
      </c>
      <c r="AU401" s="4">
        <f t="shared" si="302"/>
        <v>-7.7262693156733286E-3</v>
      </c>
      <c r="AV401" s="4">
        <f t="shared" si="302"/>
        <v>4.4285470958951301E-3</v>
      </c>
      <c r="AW401" s="4">
        <f t="shared" si="302"/>
        <v>3.9192041000903899E-3</v>
      </c>
      <c r="AX401" s="4">
        <f t="shared" si="302"/>
        <v>9.6451946262485766E-3</v>
      </c>
      <c r="AY401" s="4">
        <f t="shared" si="302"/>
        <v>-6.5910888478776242E-3</v>
      </c>
      <c r="AZ401" s="4">
        <f t="shared" si="302"/>
        <v>1.5161360190600881E-3</v>
      </c>
      <c r="BA401" s="4">
        <f t="shared" si="302"/>
        <v>-2.9643073200242065E-2</v>
      </c>
      <c r="BB401" s="4">
        <f t="shared" si="302"/>
        <v>3.5121951219512226E-2</v>
      </c>
      <c r="BC401" s="4">
        <f t="shared" si="302"/>
        <v>0.19736842105263164</v>
      </c>
      <c r="BD401" s="4">
        <f t="shared" si="302"/>
        <v>5.7857701329163458E-2</v>
      </c>
      <c r="BE401" s="4">
        <f t="shared" si="302"/>
        <v>-4.8154093097912964E-3</v>
      </c>
      <c r="BF401" s="4">
        <f t="shared" si="302"/>
        <v>2.7426160337552741E-2</v>
      </c>
      <c r="BG401" s="4">
        <f t="shared" si="302"/>
        <v>1.6828478964401317E-2</v>
      </c>
      <c r="BH401" s="4">
        <f t="shared" si="302"/>
        <v>5.2471018913971879E-2</v>
      </c>
      <c r="BI401" s="4">
        <f t="shared" si="302"/>
        <v>3.2571912013536375E-2</v>
      </c>
      <c r="BJ401" s="4">
        <f t="shared" si="302"/>
        <v>-9.4339622641509524E-2</v>
      </c>
      <c r="BK401" s="4">
        <f t="shared" si="302"/>
        <v>-3.9316239316239399E-2</v>
      </c>
      <c r="BL401" s="4">
        <f t="shared" si="302"/>
        <v>-2.3041474654378336E-3</v>
      </c>
      <c r="BM401" s="4">
        <f t="shared" si="302"/>
        <v>8.2629107981220473E-2</v>
      </c>
      <c r="BN401" s="4">
        <f t="shared" si="302"/>
        <v>3.5398230088496963E-3</v>
      </c>
      <c r="BO401" s="4">
        <f t="shared" si="302"/>
        <v>-9.073634204275538E-2</v>
      </c>
      <c r="BP401" s="4">
        <f t="shared" ref="BP401:CX401" si="303">BP148/BP147-1</f>
        <v>5.1739926739926778E-2</v>
      </c>
      <c r="BQ401" s="4">
        <f t="shared" si="303"/>
        <v>3.872752420470249E-2</v>
      </c>
      <c r="BR401" s="4">
        <f t="shared" si="303"/>
        <v>-3.8961038961038974E-2</v>
      </c>
      <c r="BS401" s="4">
        <f t="shared" si="303"/>
        <v>1.0395010395012338E-3</v>
      </c>
      <c r="BT401" s="4">
        <f t="shared" si="303"/>
        <v>4.4656488549618345E-2</v>
      </c>
      <c r="BU401" s="4">
        <f t="shared" si="303"/>
        <v>5.4086538461537437E-3</v>
      </c>
      <c r="BV401" s="4">
        <f t="shared" si="303"/>
        <v>4.0949759119063955E-2</v>
      </c>
      <c r="BW401" s="4">
        <f t="shared" si="303"/>
        <v>4.6132971506105847E-2</v>
      </c>
      <c r="BX401" s="4">
        <f t="shared" si="303"/>
        <v>-1.5353535353535341E-2</v>
      </c>
      <c r="BY401" s="4">
        <f t="shared" si="303"/>
        <v>-7.0210631895687436E-3</v>
      </c>
      <c r="BZ401" s="4">
        <f t="shared" si="303"/>
        <v>-2.2257551669316311E-2</v>
      </c>
      <c r="CA401" s="4">
        <f t="shared" si="303"/>
        <v>3.3560311284046795E-2</v>
      </c>
      <c r="CB401" s="4">
        <f t="shared" si="303"/>
        <v>3.1536697247706247E-2</v>
      </c>
      <c r="CC401" s="4">
        <f t="shared" si="303"/>
        <v>4.2492917847025691E-3</v>
      </c>
      <c r="CD401" s="4">
        <f t="shared" si="303"/>
        <v>-3.2592592592592506E-2</v>
      </c>
      <c r="CE401" s="4">
        <f t="shared" si="303"/>
        <v>-2.4922118380062308E-2</v>
      </c>
      <c r="CF401" s="4">
        <f t="shared" si="303"/>
        <v>3.3590863285182238E-4</v>
      </c>
      <c r="CG401" s="4">
        <f t="shared" si="303"/>
        <v>6.5392354124749197E-3</v>
      </c>
      <c r="CH401" s="4">
        <f t="shared" si="303"/>
        <v>1.5218458517427536E-2</v>
      </c>
      <c r="CI401" s="4">
        <f t="shared" si="303"/>
        <v>-4.2183622828784184E-2</v>
      </c>
      <c r="CJ401" s="4">
        <f t="shared" si="303"/>
        <v>-8.7114337568058309E-3</v>
      </c>
      <c r="CK401" s="4">
        <f t="shared" si="303"/>
        <v>-5.5687767729652671E-2</v>
      </c>
      <c r="CL401" s="4">
        <f t="shared" si="303"/>
        <v>1.3574660633484115E-2</v>
      </c>
      <c r="CM401" s="4">
        <f t="shared" si="303"/>
        <v>-6.3246208454340036E-2</v>
      </c>
      <c r="CN401" s="4">
        <f t="shared" si="303"/>
        <v>6.1728395061728669E-3</v>
      </c>
      <c r="CO401" s="4">
        <f t="shared" si="303"/>
        <v>3.5756853396901045E-2</v>
      </c>
      <c r="CP401" s="4">
        <f t="shared" si="303"/>
        <v>-1.4121338912133852E-2</v>
      </c>
      <c r="CQ401" s="4">
        <f t="shared" si="303"/>
        <v>-4.3206913106096367E-3</v>
      </c>
      <c r="CR401" s="4">
        <f t="shared" si="303"/>
        <v>-3.2725572697522853E-3</v>
      </c>
      <c r="CS401" s="4">
        <f t="shared" si="303"/>
        <v>4.4091073364654898E-2</v>
      </c>
      <c r="CT401" s="4">
        <f t="shared" si="303"/>
        <v>-6.3291139240507777E-3</v>
      </c>
      <c r="CU401" s="4">
        <f t="shared" si="303"/>
        <v>-2.5676295277395678E-2</v>
      </c>
      <c r="CV401" s="4">
        <f t="shared" si="303"/>
        <v>-6.3492063492063266E-3</v>
      </c>
      <c r="CW401" s="4">
        <f t="shared" si="303"/>
        <v>-3.8610038610037423E-3</v>
      </c>
      <c r="CX401" s="4">
        <f t="shared" si="303"/>
        <v>-8.0798479087451636E-3</v>
      </c>
    </row>
    <row r="402" spans="2:102" x14ac:dyDescent="0.35">
      <c r="B402" s="3">
        <f t="shared" si="272"/>
        <v>146</v>
      </c>
      <c r="C402" s="4">
        <f t="shared" si="273"/>
        <v>-9.3182932810201846E-3</v>
      </c>
      <c r="D402" s="4">
        <f t="shared" ref="D402:BO402" si="304">D149/D148-1</f>
        <v>1.3175230566535578E-3</v>
      </c>
      <c r="E402" s="4">
        <f t="shared" si="304"/>
        <v>-5.379236148467248E-4</v>
      </c>
      <c r="F402" s="4">
        <f t="shared" si="304"/>
        <v>0</v>
      </c>
      <c r="G402" s="4">
        <f t="shared" si="304"/>
        <v>0</v>
      </c>
      <c r="H402" s="4">
        <f t="shared" si="304"/>
        <v>-2.0366598778003286E-3</v>
      </c>
      <c r="I402" s="4">
        <f t="shared" si="304"/>
        <v>6.5616797900269752E-4</v>
      </c>
      <c r="J402" s="4">
        <f t="shared" si="304"/>
        <v>2.3290386521308104E-2</v>
      </c>
      <c r="K402" s="4">
        <f t="shared" si="304"/>
        <v>3.2590983161324694E-3</v>
      </c>
      <c r="L402" s="4">
        <f t="shared" si="304"/>
        <v>-1.4084507042253502E-2</v>
      </c>
      <c r="M402" s="4">
        <f t="shared" si="304"/>
        <v>1.8259281801582539E-3</v>
      </c>
      <c r="N402" s="4">
        <f t="shared" si="304"/>
        <v>9.52380952380949E-3</v>
      </c>
      <c r="O402" s="4">
        <f t="shared" si="304"/>
        <v>3.9215686274509665E-3</v>
      </c>
      <c r="P402" s="4">
        <f t="shared" si="304"/>
        <v>6.3331222292606348E-4</v>
      </c>
      <c r="Q402" s="4">
        <f t="shared" si="304"/>
        <v>8.149405772495788E-3</v>
      </c>
      <c r="R402" s="4">
        <f t="shared" si="304"/>
        <v>7.3500967117987592E-3</v>
      </c>
      <c r="S402" s="4">
        <f t="shared" si="304"/>
        <v>2.5649246553380856E-3</v>
      </c>
      <c r="T402" s="4">
        <f t="shared" si="304"/>
        <v>3.6144578313253017E-3</v>
      </c>
      <c r="U402" s="4">
        <f t="shared" si="304"/>
        <v>5.494505494505475E-3</v>
      </c>
      <c r="V402" s="4">
        <f t="shared" si="304"/>
        <v>-1.922152811148492E-3</v>
      </c>
      <c r="W402" s="4">
        <f t="shared" si="304"/>
        <v>-3.4602076124566894E-3</v>
      </c>
      <c r="X402" s="4">
        <f t="shared" si="304"/>
        <v>0</v>
      </c>
      <c r="Y402" s="4">
        <f t="shared" si="304"/>
        <v>1.712328767123239E-3</v>
      </c>
      <c r="Z402" s="4">
        <f t="shared" si="304"/>
        <v>-2.9182879377431803E-3</v>
      </c>
      <c r="AA402" s="4">
        <f t="shared" si="304"/>
        <v>-1.7452006980803736E-3</v>
      </c>
      <c r="AB402" s="4">
        <f t="shared" si="304"/>
        <v>1.3898080741231E-2</v>
      </c>
      <c r="AC402" s="4">
        <f t="shared" si="304"/>
        <v>4.1322314049587749E-3</v>
      </c>
      <c r="AD402" s="4">
        <f t="shared" si="304"/>
        <v>-2.4009603841536054E-3</v>
      </c>
      <c r="AE402" s="4">
        <f t="shared" si="304"/>
        <v>-3.5398230088495852E-3</v>
      </c>
      <c r="AF402" s="4">
        <f t="shared" si="304"/>
        <v>3.7921880925293472E-3</v>
      </c>
      <c r="AG402" s="4">
        <f t="shared" si="304"/>
        <v>-5.9259259259258901E-3</v>
      </c>
      <c r="AH402" s="4">
        <f t="shared" si="304"/>
        <v>-9.978991596638509E-3</v>
      </c>
      <c r="AI402" s="4">
        <f t="shared" si="304"/>
        <v>-2.3282226007950046E-2</v>
      </c>
      <c r="AJ402" s="4">
        <f t="shared" si="304"/>
        <v>0</v>
      </c>
      <c r="AK402" s="4">
        <f t="shared" si="304"/>
        <v>7.416962270235361E-3</v>
      </c>
      <c r="AL402" s="4">
        <f t="shared" si="304"/>
        <v>-3.5252643948295859E-3</v>
      </c>
      <c r="AM402" s="4">
        <f t="shared" si="304"/>
        <v>-6.387921022067311E-3</v>
      </c>
      <c r="AN402" s="4">
        <f t="shared" si="304"/>
        <v>-1.1137629276054106E-2</v>
      </c>
      <c r="AO402" s="4">
        <f t="shared" si="304"/>
        <v>-2.9723991507430991E-3</v>
      </c>
      <c r="AP402" s="4">
        <f t="shared" si="304"/>
        <v>-8.7757788503729506E-3</v>
      </c>
      <c r="AQ402" s="4">
        <f t="shared" si="304"/>
        <v>2.5673940949935137E-3</v>
      </c>
      <c r="AR402" s="4">
        <f t="shared" si="304"/>
        <v>3.604629102637058E-2</v>
      </c>
      <c r="AS402" s="4">
        <f t="shared" si="304"/>
        <v>2.0050125313282319E-3</v>
      </c>
      <c r="AT402" s="4">
        <f t="shared" si="304"/>
        <v>-1.2540757461743102E-4</v>
      </c>
      <c r="AU402" s="4">
        <f t="shared" si="304"/>
        <v>-3.0589543937707964E-3</v>
      </c>
      <c r="AV402" s="4">
        <f t="shared" si="304"/>
        <v>-8.4788875699504107E-4</v>
      </c>
      <c r="AW402" s="4">
        <f t="shared" si="304"/>
        <v>2.7027027027028971E-3</v>
      </c>
      <c r="AX402" s="4">
        <f t="shared" si="304"/>
        <v>2.7294438758103112E-3</v>
      </c>
      <c r="AY402" s="4">
        <f t="shared" si="304"/>
        <v>-2.9193205944798573E-3</v>
      </c>
      <c r="AZ402" s="4">
        <f t="shared" si="304"/>
        <v>5.1903114186850896E-3</v>
      </c>
      <c r="BA402" s="4">
        <f t="shared" si="304"/>
        <v>2.1820448877805543E-2</v>
      </c>
      <c r="BB402" s="4">
        <f t="shared" si="304"/>
        <v>-1.4137606032045058E-2</v>
      </c>
      <c r="BC402" s="4">
        <f t="shared" si="304"/>
        <v>-9.5404595404595449E-2</v>
      </c>
      <c r="BD402" s="4">
        <f t="shared" si="304"/>
        <v>-2.512934220251295E-2</v>
      </c>
      <c r="BE402" s="4">
        <f t="shared" si="304"/>
        <v>-2.311827956989243E-2</v>
      </c>
      <c r="BF402" s="4">
        <f t="shared" si="304"/>
        <v>-3.1827515400410733E-2</v>
      </c>
      <c r="BG402" s="4">
        <f t="shared" si="304"/>
        <v>3.819223424570195E-3</v>
      </c>
      <c r="BH402" s="4">
        <f t="shared" si="304"/>
        <v>-5.3913043478260869E-2</v>
      </c>
      <c r="BI402" s="4">
        <f t="shared" si="304"/>
        <v>-1.1061040557148738E-2</v>
      </c>
      <c r="BJ402" s="4">
        <f t="shared" si="304"/>
        <v>8.3333333333333481E-2</v>
      </c>
      <c r="BK402" s="4">
        <f t="shared" si="304"/>
        <v>8.7188612099644125E-2</v>
      </c>
      <c r="BL402" s="4">
        <f t="shared" si="304"/>
        <v>1.3856812933025431E-2</v>
      </c>
      <c r="BM402" s="4">
        <f t="shared" si="304"/>
        <v>-3.0355594102341676E-2</v>
      </c>
      <c r="BN402" s="4">
        <f t="shared" si="304"/>
        <v>-2.9394473838918467E-3</v>
      </c>
      <c r="BO402" s="4">
        <f t="shared" si="304"/>
        <v>3.6572622779519337E-2</v>
      </c>
      <c r="BP402" s="4">
        <f t="shared" ref="BP402:CX402" si="305">BP149/BP148-1</f>
        <v>-5.7466260339573361E-2</v>
      </c>
      <c r="BQ402" s="4">
        <f t="shared" si="305"/>
        <v>-3.6617842876165096E-2</v>
      </c>
      <c r="BR402" s="4">
        <f t="shared" si="305"/>
        <v>-1.2285012285012442E-2</v>
      </c>
      <c r="BS402" s="4">
        <f t="shared" si="305"/>
        <v>1.9730010384215957E-2</v>
      </c>
      <c r="BT402" s="4">
        <f t="shared" si="305"/>
        <v>-1.7537449762513702E-2</v>
      </c>
      <c r="BU402" s="4">
        <f t="shared" si="305"/>
        <v>-4.542737597130897E-2</v>
      </c>
      <c r="BV402" s="4">
        <f t="shared" si="305"/>
        <v>5.388429752066104E-2</v>
      </c>
      <c r="BW402" s="4">
        <f t="shared" si="305"/>
        <v>-5.804150453955903E-2</v>
      </c>
      <c r="BX402" s="4">
        <f t="shared" si="305"/>
        <v>2.0106688551497776E-2</v>
      </c>
      <c r="BY402" s="4">
        <f t="shared" si="305"/>
        <v>-5.050505050505083E-3</v>
      </c>
      <c r="BZ402" s="4">
        <f t="shared" si="305"/>
        <v>1.0569105691056846E-2</v>
      </c>
      <c r="CA402" s="4">
        <f t="shared" si="305"/>
        <v>-4.1882352941176482E-2</v>
      </c>
      <c r="CB402" s="4">
        <f t="shared" si="305"/>
        <v>-1.5008337965536356E-2</v>
      </c>
      <c r="CC402" s="4">
        <f t="shared" si="305"/>
        <v>0.1292900799247767</v>
      </c>
      <c r="CD402" s="4">
        <f t="shared" si="305"/>
        <v>5.8192955589586592E-2</v>
      </c>
      <c r="CE402" s="4">
        <f t="shared" si="305"/>
        <v>1.0117145899893432E-2</v>
      </c>
      <c r="CF402" s="4">
        <f t="shared" si="305"/>
        <v>2.3505708529214298E-2</v>
      </c>
      <c r="CG402" s="4">
        <f t="shared" si="305"/>
        <v>-1.8990504747626313E-2</v>
      </c>
      <c r="CH402" s="4">
        <f t="shared" si="305"/>
        <v>-1.4506769825918808E-2</v>
      </c>
      <c r="CI402" s="4">
        <f t="shared" si="305"/>
        <v>2.0725388601036343E-2</v>
      </c>
      <c r="CJ402" s="4">
        <f t="shared" si="305"/>
        <v>-7.6894910289270202E-3</v>
      </c>
      <c r="CK402" s="4">
        <f t="shared" si="305"/>
        <v>-5.0403225806452401E-3</v>
      </c>
      <c r="CL402" s="4">
        <f t="shared" si="305"/>
        <v>-1.1904761904761862E-2</v>
      </c>
      <c r="CM402" s="4">
        <f t="shared" si="305"/>
        <v>0.10609714088873567</v>
      </c>
      <c r="CN402" s="4">
        <f t="shared" si="305"/>
        <v>3.5056967572304476E-3</v>
      </c>
      <c r="CO402" s="4">
        <f t="shared" si="305"/>
        <v>1.3808975834292303E-2</v>
      </c>
      <c r="CP402" s="4">
        <f t="shared" si="305"/>
        <v>1.4854111405835368E-2</v>
      </c>
      <c r="CQ402" s="4">
        <f t="shared" si="305"/>
        <v>-8.7270973963355813E-2</v>
      </c>
      <c r="CR402" s="4">
        <f t="shared" si="305"/>
        <v>-4.2682926829268331E-2</v>
      </c>
      <c r="CS402" s="4">
        <f t="shared" si="305"/>
        <v>-4.8459674627899019E-2</v>
      </c>
      <c r="CT402" s="4">
        <f t="shared" si="305"/>
        <v>7.0063694267517018E-3</v>
      </c>
      <c r="CU402" s="4">
        <f t="shared" si="305"/>
        <v>-2.4470588235294133E-2</v>
      </c>
      <c r="CV402" s="4">
        <f t="shared" si="305"/>
        <v>3.1948881789138905E-3</v>
      </c>
      <c r="CW402" s="4">
        <f t="shared" si="305"/>
        <v>2.7131782945736482E-2</v>
      </c>
      <c r="CX402" s="4">
        <f t="shared" si="305"/>
        <v>-9.6789650215620471E-2</v>
      </c>
    </row>
    <row r="403" spans="2:102" x14ac:dyDescent="0.35">
      <c r="B403" s="3">
        <f t="shared" si="272"/>
        <v>147</v>
      </c>
      <c r="C403" s="4">
        <f t="shared" si="273"/>
        <v>9.9009900990099098E-3</v>
      </c>
      <c r="D403" s="4">
        <f t="shared" ref="D403:BO403" si="306">D150/D149-1</f>
        <v>1.3157894736843812E-3</v>
      </c>
      <c r="E403" s="4">
        <f t="shared" si="306"/>
        <v>3.7674919268029239E-3</v>
      </c>
      <c r="F403" s="4">
        <f t="shared" si="306"/>
        <v>0</v>
      </c>
      <c r="G403" s="4">
        <f t="shared" si="306"/>
        <v>0</v>
      </c>
      <c r="H403" s="4">
        <f t="shared" si="306"/>
        <v>2.0408163265306367E-3</v>
      </c>
      <c r="I403" s="4">
        <f t="shared" si="306"/>
        <v>0</v>
      </c>
      <c r="J403" s="4">
        <f t="shared" si="306"/>
        <v>6.2953995157386533E-3</v>
      </c>
      <c r="K403" s="4">
        <f t="shared" si="306"/>
        <v>3.2485110990796429E-3</v>
      </c>
      <c r="L403" s="4">
        <f t="shared" si="306"/>
        <v>-1.7857142857142794E-2</v>
      </c>
      <c r="M403" s="4">
        <f t="shared" si="306"/>
        <v>9.1130012150664186E-4</v>
      </c>
      <c r="N403" s="4">
        <f t="shared" si="306"/>
        <v>0</v>
      </c>
      <c r="O403" s="4">
        <f t="shared" si="306"/>
        <v>1.0416666666666741E-2</v>
      </c>
      <c r="P403" s="4">
        <f t="shared" si="306"/>
        <v>5.6962025316456E-3</v>
      </c>
      <c r="Q403" s="4">
        <f t="shared" si="306"/>
        <v>6.7362748400134898E-4</v>
      </c>
      <c r="R403" s="4">
        <f t="shared" si="306"/>
        <v>8.0645161290322509E-3</v>
      </c>
      <c r="S403" s="4">
        <f t="shared" si="306"/>
        <v>2.5583626479053212E-3</v>
      </c>
      <c r="T403" s="4">
        <f t="shared" si="306"/>
        <v>-1.5606242496998712E-2</v>
      </c>
      <c r="U403" s="4">
        <f t="shared" si="306"/>
        <v>9.1074681238614286E-3</v>
      </c>
      <c r="V403" s="4">
        <f t="shared" si="306"/>
        <v>-6.7404910929225181E-3</v>
      </c>
      <c r="W403" s="4">
        <f t="shared" si="306"/>
        <v>7.6388888888887507E-3</v>
      </c>
      <c r="X403" s="4">
        <f t="shared" si="306"/>
        <v>0</v>
      </c>
      <c r="Y403" s="4">
        <f t="shared" si="306"/>
        <v>-1.7094017094017033E-3</v>
      </c>
      <c r="Z403" s="4">
        <f t="shared" si="306"/>
        <v>9.7560975609756184E-3</v>
      </c>
      <c r="AA403" s="4">
        <f t="shared" si="306"/>
        <v>6.9930069930070893E-3</v>
      </c>
      <c r="AB403" s="4">
        <f t="shared" si="306"/>
        <v>-1.2402088772845987E-2</v>
      </c>
      <c r="AC403" s="4">
        <f t="shared" si="306"/>
        <v>-4.1152263374485409E-3</v>
      </c>
      <c r="AD403" s="4">
        <f t="shared" si="306"/>
        <v>-1.2033694344163459E-3</v>
      </c>
      <c r="AE403" s="4">
        <f t="shared" si="306"/>
        <v>8.8809946714030197E-4</v>
      </c>
      <c r="AF403" s="4">
        <f t="shared" si="306"/>
        <v>-7.1779372874951619E-3</v>
      </c>
      <c r="AG403" s="4">
        <f t="shared" si="306"/>
        <v>-6.7064083457526458E-3</v>
      </c>
      <c r="AH403" s="4">
        <f t="shared" si="306"/>
        <v>1.2201591511936227E-2</v>
      </c>
      <c r="AI403" s="4">
        <f t="shared" si="306"/>
        <v>-5.2325581395348264E-3</v>
      </c>
      <c r="AJ403" s="4">
        <f t="shared" si="306"/>
        <v>1.1272141706924366E-2</v>
      </c>
      <c r="AK403" s="4">
        <f t="shared" si="306"/>
        <v>1.2804097311140961E-3</v>
      </c>
      <c r="AL403" s="4">
        <f t="shared" si="306"/>
        <v>4.7169811320753041E-3</v>
      </c>
      <c r="AM403" s="4">
        <f t="shared" si="306"/>
        <v>-2.3378141437755406E-3</v>
      </c>
      <c r="AN403" s="4">
        <f t="shared" si="306"/>
        <v>4.8270313757039496E-3</v>
      </c>
      <c r="AO403" s="4">
        <f t="shared" si="306"/>
        <v>8.5178875638836082E-4</v>
      </c>
      <c r="AP403" s="4">
        <f t="shared" si="306"/>
        <v>-3.5413899955731853E-3</v>
      </c>
      <c r="AQ403" s="4">
        <f t="shared" si="306"/>
        <v>-3.8412291933417331E-3</v>
      </c>
      <c r="AR403" s="4">
        <f t="shared" si="306"/>
        <v>-2.911554660318616E-2</v>
      </c>
      <c r="AS403" s="4">
        <f t="shared" si="306"/>
        <v>2.5012506253125899E-3</v>
      </c>
      <c r="AT403" s="4">
        <f t="shared" si="306"/>
        <v>-3.6372758058448307E-3</v>
      </c>
      <c r="AU403" s="4">
        <f t="shared" si="306"/>
        <v>9.2050209205021272E-3</v>
      </c>
      <c r="AV403" s="4">
        <f t="shared" si="306"/>
        <v>-2.7155465037339566E-3</v>
      </c>
      <c r="AW403" s="4">
        <f t="shared" si="306"/>
        <v>5.6903264450434143E-3</v>
      </c>
      <c r="AX403" s="4">
        <f t="shared" si="306"/>
        <v>-6.1245321537938269E-3</v>
      </c>
      <c r="AY403" s="4">
        <f t="shared" si="306"/>
        <v>-9.8482832046845603E-3</v>
      </c>
      <c r="AZ403" s="4">
        <f t="shared" si="306"/>
        <v>-6.6695352839930555E-3</v>
      </c>
      <c r="BA403" s="4">
        <f t="shared" si="306"/>
        <v>-9.2739475289810969E-2</v>
      </c>
      <c r="BB403" s="4">
        <f t="shared" si="306"/>
        <v>-4.0152963671128306E-2</v>
      </c>
      <c r="BC403" s="4">
        <f t="shared" si="306"/>
        <v>1.7117614577581541E-2</v>
      </c>
      <c r="BD403" s="4">
        <f t="shared" si="306"/>
        <v>-1.5921152388172821E-2</v>
      </c>
      <c r="BE403" s="4">
        <f t="shared" si="306"/>
        <v>-3.302146395157024E-3</v>
      </c>
      <c r="BF403" s="4">
        <f t="shared" si="306"/>
        <v>-2.8632025450689214E-2</v>
      </c>
      <c r="BG403" s="4">
        <f t="shared" si="306"/>
        <v>-1.2682308180088753E-2</v>
      </c>
      <c r="BH403" s="4">
        <f t="shared" si="306"/>
        <v>3.6151960784313708E-2</v>
      </c>
      <c r="BI403" s="4">
        <f t="shared" si="306"/>
        <v>1.4913007456503813E-2</v>
      </c>
      <c r="BJ403" s="4">
        <f t="shared" si="306"/>
        <v>-7.6923076923076983E-2</v>
      </c>
      <c r="BK403" s="4">
        <f t="shared" si="306"/>
        <v>-5.0736497545008197E-2</v>
      </c>
      <c r="BL403" s="4">
        <f t="shared" si="306"/>
        <v>9.1116173120719957E-4</v>
      </c>
      <c r="BM403" s="4">
        <f t="shared" si="306"/>
        <v>2.1466905187835339E-2</v>
      </c>
      <c r="BN403" s="4">
        <f t="shared" si="306"/>
        <v>1.1792452830188704E-2</v>
      </c>
      <c r="BO403" s="4">
        <f t="shared" si="306"/>
        <v>3.5282258064517347E-3</v>
      </c>
      <c r="BP403" s="4">
        <f t="shared" ref="BP403:CX403" si="307">BP150/BP149-1</f>
        <v>-2.0323325635103862E-2</v>
      </c>
      <c r="BQ403" s="4">
        <f t="shared" si="307"/>
        <v>1.3821700069107656E-3</v>
      </c>
      <c r="BR403" s="4">
        <f t="shared" si="307"/>
        <v>1.3059701492537323E-2</v>
      </c>
      <c r="BS403" s="4">
        <f t="shared" si="307"/>
        <v>-1.5274949083503131E-2</v>
      </c>
      <c r="BT403" s="4">
        <f t="shared" si="307"/>
        <v>2.0453700260319785E-2</v>
      </c>
      <c r="BU403" s="4">
        <f t="shared" si="307"/>
        <v>-2.1916092673763377E-2</v>
      </c>
      <c r="BV403" s="4">
        <f t="shared" si="307"/>
        <v>-4.1405269761606078E-2</v>
      </c>
      <c r="BW403" s="4">
        <f t="shared" si="307"/>
        <v>1.5490533562822595E-2</v>
      </c>
      <c r="BX403" s="4">
        <f t="shared" si="307"/>
        <v>-3.9823008849557473E-2</v>
      </c>
      <c r="BY403" s="4">
        <f t="shared" si="307"/>
        <v>-6.7005076142132025E-2</v>
      </c>
      <c r="BZ403" s="4">
        <f t="shared" si="307"/>
        <v>4.4247787610619538E-2</v>
      </c>
      <c r="CA403" s="4">
        <f t="shared" si="307"/>
        <v>4.6660117878192464E-2</v>
      </c>
      <c r="CB403" s="4">
        <f t="shared" si="307"/>
        <v>-2.7652370203160137E-2</v>
      </c>
      <c r="CC403" s="4">
        <f t="shared" si="307"/>
        <v>-6.6194837635303871E-2</v>
      </c>
      <c r="CD403" s="4">
        <f t="shared" si="307"/>
        <v>-8.6830680173661801E-3</v>
      </c>
      <c r="CE403" s="4">
        <f t="shared" si="307"/>
        <v>-4.5861887190300377E-2</v>
      </c>
      <c r="CF403" s="4">
        <f t="shared" si="307"/>
        <v>-3.5104986876640432E-2</v>
      </c>
      <c r="CG403" s="4">
        <f t="shared" si="307"/>
        <v>-1.7320427916454384E-2</v>
      </c>
      <c r="CH403" s="4">
        <f t="shared" si="307"/>
        <v>-1.9627085377821318E-3</v>
      </c>
      <c r="CI403" s="4">
        <f t="shared" si="307"/>
        <v>-2.5380710659898553E-2</v>
      </c>
      <c r="CJ403" s="4">
        <f t="shared" si="307"/>
        <v>6.125461254612552E-2</v>
      </c>
      <c r="CK403" s="4">
        <f t="shared" si="307"/>
        <v>-5.0658561296845761E-4</v>
      </c>
      <c r="CL403" s="4">
        <f t="shared" si="307"/>
        <v>9.5381526104416636E-3</v>
      </c>
      <c r="CM403" s="4">
        <f t="shared" si="307"/>
        <v>-9.6854562441606951E-2</v>
      </c>
      <c r="CN403" s="4">
        <f t="shared" si="307"/>
        <v>-5.7641921397379892E-2</v>
      </c>
      <c r="CO403" s="4">
        <f t="shared" si="307"/>
        <v>-0.1169125993189557</v>
      </c>
      <c r="CP403" s="4">
        <f t="shared" si="307"/>
        <v>8.7297438578149533E-2</v>
      </c>
      <c r="CQ403" s="4">
        <f t="shared" si="307"/>
        <v>5.071315372424734E-2</v>
      </c>
      <c r="CR403" s="4">
        <f t="shared" si="307"/>
        <v>-3.429691327780493E-2</v>
      </c>
      <c r="CS403" s="4">
        <f t="shared" si="307"/>
        <v>2.9101491451437589E-3</v>
      </c>
      <c r="CT403" s="4">
        <f t="shared" si="307"/>
        <v>-3.1625553447185317E-2</v>
      </c>
      <c r="CU403" s="4">
        <f t="shared" si="307"/>
        <v>-3.3767486734201602E-2</v>
      </c>
      <c r="CV403" s="4">
        <f t="shared" si="307"/>
        <v>3.1847133757960666E-3</v>
      </c>
      <c r="CW403" s="4">
        <f t="shared" si="307"/>
        <v>-1.8867924528301772E-2</v>
      </c>
      <c r="CX403" s="4">
        <f t="shared" si="307"/>
        <v>6.6843501326259824E-2</v>
      </c>
    </row>
    <row r="404" spans="2:102" x14ac:dyDescent="0.35">
      <c r="B404" s="3">
        <f t="shared" si="272"/>
        <v>148</v>
      </c>
      <c r="C404" s="4">
        <f t="shared" si="273"/>
        <v>7.3529411764707842E-3</v>
      </c>
      <c r="D404" s="4">
        <f t="shared" ref="D404:BO404" si="308">D151/D150-1</f>
        <v>-1.3140604467806183E-3</v>
      </c>
      <c r="E404" s="4">
        <f t="shared" si="308"/>
        <v>-4.2895442359248692E-3</v>
      </c>
      <c r="F404" s="4">
        <f t="shared" si="308"/>
        <v>0</v>
      </c>
      <c r="G404" s="4">
        <f t="shared" si="308"/>
        <v>-4.1666666666665408E-3</v>
      </c>
      <c r="H404" s="4">
        <f t="shared" si="308"/>
        <v>2.7494908350305547E-2</v>
      </c>
      <c r="I404" s="4">
        <f t="shared" si="308"/>
        <v>1.9672131147541183E-3</v>
      </c>
      <c r="J404" s="4">
        <f t="shared" si="308"/>
        <v>5.2935514918190929E-3</v>
      </c>
      <c r="K404" s="4">
        <f t="shared" si="308"/>
        <v>6.4759848893685135E-3</v>
      </c>
      <c r="L404" s="4">
        <f t="shared" si="308"/>
        <v>-2.5454545454545396E-2</v>
      </c>
      <c r="M404" s="4">
        <f t="shared" si="308"/>
        <v>-2.7314112291351167E-3</v>
      </c>
      <c r="N404" s="4">
        <f t="shared" si="308"/>
        <v>0</v>
      </c>
      <c r="O404" s="4">
        <f t="shared" si="308"/>
        <v>-5.1546391752577136E-3</v>
      </c>
      <c r="P404" s="4">
        <f t="shared" si="308"/>
        <v>1.2586532410321372E-3</v>
      </c>
      <c r="Q404" s="4">
        <f t="shared" si="308"/>
        <v>-7.7415011780544996E-3</v>
      </c>
      <c r="R404" s="4">
        <f t="shared" si="308"/>
        <v>6.4761904761905242E-3</v>
      </c>
      <c r="S404" s="4">
        <f t="shared" si="308"/>
        <v>-6.3795853269538183E-3</v>
      </c>
      <c r="T404" s="4">
        <f t="shared" si="308"/>
        <v>6.910569105690989E-3</v>
      </c>
      <c r="U404" s="4">
        <f t="shared" si="308"/>
        <v>3.6101083032489267E-3</v>
      </c>
      <c r="V404" s="4">
        <f t="shared" si="308"/>
        <v>-4.120213281628593E-3</v>
      </c>
      <c r="W404" s="4">
        <f t="shared" si="308"/>
        <v>2.7567195037905279E-3</v>
      </c>
      <c r="X404" s="4">
        <f t="shared" si="308"/>
        <v>0</v>
      </c>
      <c r="Y404" s="4">
        <f t="shared" si="308"/>
        <v>6.8493150684931781E-3</v>
      </c>
      <c r="Z404" s="4">
        <f t="shared" si="308"/>
        <v>-9.6618357487920914E-4</v>
      </c>
      <c r="AA404" s="4">
        <f t="shared" si="308"/>
        <v>5.2083333333334814E-3</v>
      </c>
      <c r="AB404" s="4">
        <f t="shared" si="308"/>
        <v>-6.6093853271653735E-4</v>
      </c>
      <c r="AC404" s="4">
        <f t="shared" si="308"/>
        <v>6.8870523415975882E-4</v>
      </c>
      <c r="AD404" s="4">
        <f t="shared" si="308"/>
        <v>0</v>
      </c>
      <c r="AE404" s="4">
        <f t="shared" si="308"/>
        <v>8.8731144631766234E-3</v>
      </c>
      <c r="AF404" s="4">
        <f t="shared" si="308"/>
        <v>-1.9025875190259445E-3</v>
      </c>
      <c r="AG404" s="4">
        <f t="shared" si="308"/>
        <v>-4.5011252813204061E-3</v>
      </c>
      <c r="AH404" s="4">
        <f t="shared" si="308"/>
        <v>-1.5199161425576424E-2</v>
      </c>
      <c r="AI404" s="4">
        <f t="shared" si="308"/>
        <v>-1.2857977790765585E-2</v>
      </c>
      <c r="AJ404" s="4">
        <f t="shared" si="308"/>
        <v>-4.777070063694322E-3</v>
      </c>
      <c r="AK404" s="4">
        <f t="shared" si="308"/>
        <v>1.8222506393861915E-2</v>
      </c>
      <c r="AL404" s="4">
        <f t="shared" si="308"/>
        <v>0</v>
      </c>
      <c r="AM404" s="4">
        <f t="shared" si="308"/>
        <v>-1.7574692442883233E-3</v>
      </c>
      <c r="AN404" s="4">
        <f t="shared" si="308"/>
        <v>-3.2025620496397567E-3</v>
      </c>
      <c r="AO404" s="4">
        <f t="shared" si="308"/>
        <v>5.5319148936170404E-3</v>
      </c>
      <c r="AP404" s="4">
        <f t="shared" si="308"/>
        <v>8.8849400266548528E-3</v>
      </c>
      <c r="AQ404" s="4">
        <f t="shared" si="308"/>
        <v>-3.856041131105381E-3</v>
      </c>
      <c r="AR404" s="4">
        <f t="shared" si="308"/>
        <v>3.2063372312334248E-3</v>
      </c>
      <c r="AS404" s="4">
        <f t="shared" si="308"/>
        <v>-1.9960079840318778E-3</v>
      </c>
      <c r="AT404" s="4">
        <f t="shared" si="308"/>
        <v>0</v>
      </c>
      <c r="AU404" s="4">
        <f t="shared" si="308"/>
        <v>-5.5279159756772556E-3</v>
      </c>
      <c r="AV404" s="4">
        <f t="shared" si="308"/>
        <v>-1.0211027910141945E-3</v>
      </c>
      <c r="AW404" s="4">
        <f t="shared" si="308"/>
        <v>5.3603335318641587E-3</v>
      </c>
      <c r="AX404" s="4">
        <f t="shared" si="308"/>
        <v>2.738788086271704E-3</v>
      </c>
      <c r="AY404" s="4">
        <f t="shared" si="308"/>
        <v>-3.4946236559140198E-3</v>
      </c>
      <c r="AZ404" s="4">
        <f t="shared" si="308"/>
        <v>1.2995451591941709E-3</v>
      </c>
      <c r="BA404" s="4">
        <f t="shared" si="308"/>
        <v>6.5904505716207096E-2</v>
      </c>
      <c r="BB404" s="4">
        <f t="shared" si="308"/>
        <v>-2.6892430278884438E-2</v>
      </c>
      <c r="BC404" s="4">
        <f t="shared" si="308"/>
        <v>1.0857763300760048E-3</v>
      </c>
      <c r="BD404" s="4">
        <f t="shared" si="308"/>
        <v>-1.0785824345146411E-2</v>
      </c>
      <c r="BE404" s="4">
        <f t="shared" si="308"/>
        <v>-2.2639425731640017E-2</v>
      </c>
      <c r="BF404" s="4">
        <f t="shared" si="308"/>
        <v>-8.733624454148492E-3</v>
      </c>
      <c r="BG404" s="4">
        <f t="shared" si="308"/>
        <v>2.5048169556840083E-2</v>
      </c>
      <c r="BH404" s="4">
        <f t="shared" si="308"/>
        <v>-4.0804257835600266E-2</v>
      </c>
      <c r="BI404" s="4">
        <f t="shared" si="308"/>
        <v>-6.6938775510204107E-2</v>
      </c>
      <c r="BJ404" s="4">
        <f t="shared" si="308"/>
        <v>4.1666666666666741E-2</v>
      </c>
      <c r="BK404" s="4">
        <f t="shared" si="308"/>
        <v>-3.1609195402298673E-2</v>
      </c>
      <c r="BL404" s="4">
        <f t="shared" si="308"/>
        <v>-4.278561675011372E-2</v>
      </c>
      <c r="BM404" s="4">
        <f t="shared" si="308"/>
        <v>-2.4518388791593626E-2</v>
      </c>
      <c r="BN404" s="4">
        <f t="shared" si="308"/>
        <v>2.3310023310023631E-3</v>
      </c>
      <c r="BO404" s="4">
        <f t="shared" si="308"/>
        <v>-5.9768960321446518E-2</v>
      </c>
      <c r="BP404" s="4">
        <f t="shared" ref="BP404:CX404" si="309">BP151/BP150-1</f>
        <v>9.429514380009385E-3</v>
      </c>
      <c r="BQ404" s="4">
        <f t="shared" si="309"/>
        <v>-1.7253278122843385E-2</v>
      </c>
      <c r="BR404" s="4">
        <f t="shared" si="309"/>
        <v>-1.5346838551258402E-2</v>
      </c>
      <c r="BS404" s="4">
        <f t="shared" si="309"/>
        <v>1.2409513960703222E-2</v>
      </c>
      <c r="BT404" s="4">
        <f t="shared" si="309"/>
        <v>-8.3454810495626863E-2</v>
      </c>
      <c r="BU404" s="4">
        <f t="shared" si="309"/>
        <v>0.10563380281690149</v>
      </c>
      <c r="BV404" s="4">
        <f t="shared" si="309"/>
        <v>-2.5523560209424034E-2</v>
      </c>
      <c r="BW404" s="4">
        <f t="shared" si="309"/>
        <v>-5.6271186440677967E-2</v>
      </c>
      <c r="BX404" s="4">
        <f t="shared" si="309"/>
        <v>3.3933808127356357E-2</v>
      </c>
      <c r="BY404" s="4">
        <f t="shared" si="309"/>
        <v>-5.4406964091402443E-3</v>
      </c>
      <c r="BZ404" s="4">
        <f t="shared" si="309"/>
        <v>-6.8567026194144898E-2</v>
      </c>
      <c r="CA404" s="4">
        <f t="shared" si="309"/>
        <v>-6.7104645706241195E-2</v>
      </c>
      <c r="CB404" s="4">
        <f t="shared" si="309"/>
        <v>2.3215322112594139E-2</v>
      </c>
      <c r="CC404" s="4">
        <f t="shared" si="309"/>
        <v>1.0699955416852536E-2</v>
      </c>
      <c r="CD404" s="4">
        <f t="shared" si="309"/>
        <v>1.3138686131386912E-2</v>
      </c>
      <c r="CE404" s="4">
        <f t="shared" si="309"/>
        <v>1.6574585635358963E-2</v>
      </c>
      <c r="CF404" s="4">
        <f t="shared" si="309"/>
        <v>-3.0601836110166758E-3</v>
      </c>
      <c r="CG404" s="4">
        <f t="shared" si="309"/>
        <v>1.7625712804562044E-2</v>
      </c>
      <c r="CH404" s="4">
        <f t="shared" si="309"/>
        <v>-4.3756145526057111E-2</v>
      </c>
      <c r="CI404" s="4">
        <f t="shared" si="309"/>
        <v>-2.6041666666666297E-3</v>
      </c>
      <c r="CJ404" s="4">
        <f t="shared" si="309"/>
        <v>-8.866481223922118E-2</v>
      </c>
      <c r="CK404" s="4">
        <f t="shared" si="309"/>
        <v>-4.5615813482007272E-3</v>
      </c>
      <c r="CL404" s="4">
        <f t="shared" si="309"/>
        <v>2.9835902536052838E-3</v>
      </c>
      <c r="CM404" s="4">
        <f t="shared" si="309"/>
        <v>2.3448275862068879E-2</v>
      </c>
      <c r="CN404" s="4">
        <f t="shared" si="309"/>
        <v>3.0583873957367835E-2</v>
      </c>
      <c r="CO404" s="4">
        <f t="shared" si="309"/>
        <v>0.13367609254498714</v>
      </c>
      <c r="CP404" s="4">
        <f t="shared" si="309"/>
        <v>-0.10432692307692315</v>
      </c>
      <c r="CQ404" s="4">
        <f t="shared" si="309"/>
        <v>2.0110608345902392E-3</v>
      </c>
      <c r="CR404" s="4">
        <f t="shared" si="309"/>
        <v>3.7544393708777157E-2</v>
      </c>
      <c r="CS404" s="4">
        <f t="shared" si="309"/>
        <v>-4.2074718897352148E-2</v>
      </c>
      <c r="CT404" s="4">
        <f t="shared" si="309"/>
        <v>3.6577400391900605E-2</v>
      </c>
      <c r="CU404" s="4">
        <f t="shared" si="309"/>
        <v>6.4902646030953193E-3</v>
      </c>
      <c r="CV404" s="4">
        <f t="shared" si="309"/>
        <v>-4.4444444444444509E-2</v>
      </c>
      <c r="CW404" s="4">
        <f t="shared" si="309"/>
        <v>-3.0769230769230771E-2</v>
      </c>
      <c r="CX404" s="4">
        <f t="shared" si="309"/>
        <v>-6.8622575832918864E-2</v>
      </c>
    </row>
    <row r="405" spans="2:102" x14ac:dyDescent="0.35">
      <c r="B405" s="3">
        <f t="shared" si="272"/>
        <v>149</v>
      </c>
      <c r="C405" s="4">
        <f t="shared" si="273"/>
        <v>0</v>
      </c>
      <c r="D405" s="4">
        <f t="shared" ref="D405:BO405" si="310">D152/D151-1</f>
        <v>0</v>
      </c>
      <c r="E405" s="4">
        <f t="shared" si="310"/>
        <v>-2.154011847065096E-3</v>
      </c>
      <c r="F405" s="4">
        <f t="shared" si="310"/>
        <v>2.0833333333333259E-2</v>
      </c>
      <c r="G405" s="4">
        <f t="shared" si="310"/>
        <v>0</v>
      </c>
      <c r="H405" s="4">
        <f t="shared" si="310"/>
        <v>3.964321110009994E-3</v>
      </c>
      <c r="I405" s="4">
        <f t="shared" si="310"/>
        <v>6.5445026178010401E-3</v>
      </c>
      <c r="J405" s="4">
        <f t="shared" si="310"/>
        <v>3.3508855911918989E-3</v>
      </c>
      <c r="K405" s="4">
        <f t="shared" si="310"/>
        <v>-5.8981233243967646E-3</v>
      </c>
      <c r="L405" s="4">
        <f t="shared" si="310"/>
        <v>-3.7313432835821558E-3</v>
      </c>
      <c r="M405" s="4">
        <f t="shared" si="310"/>
        <v>1.2172854534389099E-3</v>
      </c>
      <c r="N405" s="4">
        <f t="shared" si="310"/>
        <v>0</v>
      </c>
      <c r="O405" s="4">
        <f t="shared" si="310"/>
        <v>-2.5906735751294319E-3</v>
      </c>
      <c r="P405" s="4">
        <f t="shared" si="310"/>
        <v>1.2570710245127792E-3</v>
      </c>
      <c r="Q405" s="4">
        <f t="shared" si="310"/>
        <v>3.3921302578021617E-4</v>
      </c>
      <c r="R405" s="4">
        <f t="shared" si="310"/>
        <v>1.3247539742619052E-2</v>
      </c>
      <c r="S405" s="4">
        <f t="shared" si="310"/>
        <v>1.6051364365972098E-3</v>
      </c>
      <c r="T405" s="4">
        <f t="shared" si="310"/>
        <v>0</v>
      </c>
      <c r="U405" s="4">
        <f t="shared" si="310"/>
        <v>-3.597122302158251E-3</v>
      </c>
      <c r="V405" s="4">
        <f t="shared" si="310"/>
        <v>2.9204185933315863E-3</v>
      </c>
      <c r="W405" s="4">
        <f t="shared" si="310"/>
        <v>-1.4432989690721709E-2</v>
      </c>
      <c r="X405" s="4">
        <f t="shared" si="310"/>
        <v>0</v>
      </c>
      <c r="Y405" s="4">
        <f t="shared" si="310"/>
        <v>-1.1904761904761973E-2</v>
      </c>
      <c r="Z405" s="4">
        <f t="shared" si="310"/>
        <v>1.0638297872340274E-2</v>
      </c>
      <c r="AA405" s="4">
        <f t="shared" si="310"/>
        <v>-1.0362694300518061E-2</v>
      </c>
      <c r="AB405" s="4">
        <f t="shared" si="310"/>
        <v>-1.7636684303350414E-3</v>
      </c>
      <c r="AC405" s="4">
        <f t="shared" si="310"/>
        <v>2.0646937370958351E-3</v>
      </c>
      <c r="AD405" s="4">
        <f t="shared" si="310"/>
        <v>1.8072289156625398E-3</v>
      </c>
      <c r="AE405" s="4">
        <f t="shared" si="310"/>
        <v>-8.7950747581355682E-4</v>
      </c>
      <c r="AF405" s="4">
        <f t="shared" si="310"/>
        <v>4.1936713686618887E-3</v>
      </c>
      <c r="AG405" s="4">
        <f t="shared" si="310"/>
        <v>0</v>
      </c>
      <c r="AH405" s="4">
        <f t="shared" si="310"/>
        <v>1.5965939329432022E-3</v>
      </c>
      <c r="AI405" s="4">
        <f t="shared" si="310"/>
        <v>-3.5523978685614299E-3</v>
      </c>
      <c r="AJ405" s="4">
        <f t="shared" si="310"/>
        <v>6.3999999999999613E-3</v>
      </c>
      <c r="AK405" s="4">
        <f t="shared" si="310"/>
        <v>-4.39560439560438E-3</v>
      </c>
      <c r="AL405" s="4">
        <f t="shared" si="310"/>
        <v>0</v>
      </c>
      <c r="AM405" s="4">
        <f t="shared" si="310"/>
        <v>-1.7605633802815213E-3</v>
      </c>
      <c r="AN405" s="4">
        <f t="shared" si="310"/>
        <v>-8.0321285140562138E-3</v>
      </c>
      <c r="AO405" s="4">
        <f t="shared" si="310"/>
        <v>2.5391451544647392E-3</v>
      </c>
      <c r="AP405" s="4">
        <f t="shared" si="310"/>
        <v>-2.2016732716865217E-3</v>
      </c>
      <c r="AQ405" s="4">
        <f t="shared" si="310"/>
        <v>-1.290322580645098E-3</v>
      </c>
      <c r="AR405" s="4">
        <f t="shared" si="310"/>
        <v>-4.1361158112427354E-3</v>
      </c>
      <c r="AS405" s="4">
        <f t="shared" si="310"/>
        <v>1.5000000000000568E-3</v>
      </c>
      <c r="AT405" s="4">
        <f t="shared" si="310"/>
        <v>2.6435045317221295E-3</v>
      </c>
      <c r="AU405" s="4">
        <f t="shared" si="310"/>
        <v>3.3351862145638567E-3</v>
      </c>
      <c r="AV405" s="4">
        <f t="shared" si="310"/>
        <v>4.7700170357749538E-3</v>
      </c>
      <c r="AW405" s="4">
        <f t="shared" si="310"/>
        <v>-5.924170616113611E-3</v>
      </c>
      <c r="AX405" s="4">
        <f t="shared" si="310"/>
        <v>2.3898941618298863E-3</v>
      </c>
      <c r="AY405" s="4">
        <f t="shared" si="310"/>
        <v>-8.6323172376584489E-3</v>
      </c>
      <c r="AZ405" s="4">
        <f t="shared" si="310"/>
        <v>-1.51416828898987E-3</v>
      </c>
      <c r="BA405" s="4">
        <f t="shared" si="310"/>
        <v>-1.1987381703470024E-2</v>
      </c>
      <c r="BB405" s="4">
        <f t="shared" si="310"/>
        <v>-4.2988741044012291E-2</v>
      </c>
      <c r="BC405" s="4">
        <f t="shared" si="310"/>
        <v>-7.3752711496746337E-2</v>
      </c>
      <c r="BD405" s="4">
        <f t="shared" si="310"/>
        <v>-3.0373831775700966E-2</v>
      </c>
      <c r="BE405" s="4">
        <f t="shared" si="310"/>
        <v>7.1751412429378547E-2</v>
      </c>
      <c r="BF405" s="4">
        <f t="shared" si="310"/>
        <v>-1.4317180616740144E-2</v>
      </c>
      <c r="BG405" s="4">
        <f t="shared" si="310"/>
        <v>-1.8170426065162948E-2</v>
      </c>
      <c r="BH405" s="4">
        <f t="shared" si="310"/>
        <v>3.2675709001233066E-2</v>
      </c>
      <c r="BI405" s="4">
        <f t="shared" si="310"/>
        <v>5.2493438320211361E-3</v>
      </c>
      <c r="BJ405" s="4">
        <f t="shared" si="310"/>
        <v>-4.0000000000000036E-2</v>
      </c>
      <c r="BK405" s="4">
        <f t="shared" si="310"/>
        <v>-4.6884272997032794E-2</v>
      </c>
      <c r="BL405" s="4">
        <f t="shared" si="310"/>
        <v>-1.854493580599148E-2</v>
      </c>
      <c r="BM405" s="4">
        <f t="shared" si="310"/>
        <v>2.3339317773788171E-2</v>
      </c>
      <c r="BN405" s="4">
        <f t="shared" si="310"/>
        <v>-2.8488372093023129E-2</v>
      </c>
      <c r="BO405" s="4">
        <f t="shared" si="310"/>
        <v>0</v>
      </c>
      <c r="BP405" s="4">
        <f t="shared" ref="BP405:CX405" si="311">BP152/BP151-1</f>
        <v>-1.2143858010275621E-2</v>
      </c>
      <c r="BQ405" s="4">
        <f t="shared" si="311"/>
        <v>6.8117977528090012E-2</v>
      </c>
      <c r="BR405" s="4">
        <f t="shared" si="311"/>
        <v>2.6184538653366785E-2</v>
      </c>
      <c r="BS405" s="4">
        <f t="shared" si="311"/>
        <v>-1.327885597548506E-2</v>
      </c>
      <c r="BT405" s="4">
        <f t="shared" si="311"/>
        <v>6.2027833001988109E-2</v>
      </c>
      <c r="BU405" s="4">
        <f t="shared" si="311"/>
        <v>-4.4006948465547091E-2</v>
      </c>
      <c r="BV405" s="4">
        <f t="shared" si="311"/>
        <v>-3.7944929482874534E-2</v>
      </c>
      <c r="BW405" s="4">
        <f t="shared" si="311"/>
        <v>6.25E-2</v>
      </c>
      <c r="BX405" s="4">
        <f t="shared" si="311"/>
        <v>-4.8622366288493257E-3</v>
      </c>
      <c r="BY405" s="4">
        <f t="shared" si="311"/>
        <v>4.7045951859956192E-2</v>
      </c>
      <c r="BZ405" s="4">
        <f t="shared" si="311"/>
        <v>2.4813895781636841E-3</v>
      </c>
      <c r="CA405" s="4">
        <f t="shared" si="311"/>
        <v>-2.1126760563380143E-2</v>
      </c>
      <c r="CB405" s="4">
        <f t="shared" si="311"/>
        <v>1.3045944412932498E-2</v>
      </c>
      <c r="CC405" s="4">
        <f t="shared" si="311"/>
        <v>-6.8813409792677693E-2</v>
      </c>
      <c r="CD405" s="4">
        <f t="shared" si="311"/>
        <v>-4.466858789625372E-2</v>
      </c>
      <c r="CE405" s="4">
        <f t="shared" si="311"/>
        <v>6.521739130434856E-3</v>
      </c>
      <c r="CF405" s="4">
        <f t="shared" si="311"/>
        <v>-1.7053206002728416E-3</v>
      </c>
      <c r="CG405" s="4">
        <f t="shared" si="311"/>
        <v>-8.6092715231787964E-2</v>
      </c>
      <c r="CH405" s="4">
        <f t="shared" si="311"/>
        <v>1.0796915167095245E-2</v>
      </c>
      <c r="CI405" s="4">
        <f t="shared" si="311"/>
        <v>-3.394255874673624E-2</v>
      </c>
      <c r="CJ405" s="4">
        <f t="shared" si="311"/>
        <v>2.4036627241510899E-2</v>
      </c>
      <c r="CK405" s="4">
        <f t="shared" si="311"/>
        <v>-6.9246435845213838E-2</v>
      </c>
      <c r="CL405" s="4">
        <f t="shared" si="311"/>
        <v>-1.5369360436291668E-2</v>
      </c>
      <c r="CM405" s="4">
        <f t="shared" si="311"/>
        <v>-3.0323450134770447E-3</v>
      </c>
      <c r="CN405" s="4">
        <f t="shared" si="311"/>
        <v>1.1690647482014427E-2</v>
      </c>
      <c r="CO405" s="4">
        <f t="shared" si="311"/>
        <v>-0.10090702947845809</v>
      </c>
      <c r="CP405" s="4">
        <f t="shared" si="311"/>
        <v>-2.7375201288244666E-2</v>
      </c>
      <c r="CQ405" s="4">
        <f t="shared" si="311"/>
        <v>-1.4049172102358343E-2</v>
      </c>
      <c r="CR405" s="4">
        <f t="shared" si="311"/>
        <v>-4.2542787286063644E-2</v>
      </c>
      <c r="CS405" s="4">
        <f t="shared" si="311"/>
        <v>1.7796289284361944E-2</v>
      </c>
      <c r="CT405" s="4">
        <f t="shared" si="311"/>
        <v>8.1915563957153381E-3</v>
      </c>
      <c r="CU405" s="4">
        <f t="shared" si="311"/>
        <v>1.4880952380953438E-3</v>
      </c>
      <c r="CV405" s="4">
        <f t="shared" si="311"/>
        <v>5.980066445182719E-2</v>
      </c>
      <c r="CW405" s="4">
        <f t="shared" si="311"/>
        <v>2.3809523809523725E-2</v>
      </c>
      <c r="CX405" s="4">
        <f t="shared" si="311"/>
        <v>7.4746396155899619E-2</v>
      </c>
    </row>
    <row r="406" spans="2:102" x14ac:dyDescent="0.35">
      <c r="B406" s="3">
        <f t="shared" si="272"/>
        <v>150</v>
      </c>
      <c r="C406" s="4">
        <f t="shared" si="273"/>
        <v>4.8661800486615725E-4</v>
      </c>
      <c r="D406" s="4">
        <f t="shared" ref="D406:BO406" si="312">D153/D152-1</f>
        <v>-2.6315789473683182E-3</v>
      </c>
      <c r="E406" s="4">
        <f t="shared" si="312"/>
        <v>6.4759848893685135E-3</v>
      </c>
      <c r="F406" s="4">
        <f t="shared" si="312"/>
        <v>0</v>
      </c>
      <c r="G406" s="4">
        <f t="shared" si="312"/>
        <v>4.1841004184099972E-3</v>
      </c>
      <c r="H406" s="4">
        <f t="shared" si="312"/>
        <v>-7.8973346495557761E-3</v>
      </c>
      <c r="I406" s="4">
        <f t="shared" si="312"/>
        <v>5.8517555266579535E-3</v>
      </c>
      <c r="J406" s="4">
        <f t="shared" si="312"/>
        <v>1.0019083969465603E-2</v>
      </c>
      <c r="K406" s="4">
        <f t="shared" si="312"/>
        <v>-5.3937432578199385E-4</v>
      </c>
      <c r="L406" s="4">
        <f t="shared" si="312"/>
        <v>0</v>
      </c>
      <c r="M406" s="4">
        <f t="shared" si="312"/>
        <v>3.0395136778116338E-3</v>
      </c>
      <c r="N406" s="4">
        <f t="shared" si="312"/>
        <v>0</v>
      </c>
      <c r="O406" s="4">
        <f t="shared" si="312"/>
        <v>2.5974025974024872E-3</v>
      </c>
      <c r="P406" s="4">
        <f t="shared" si="312"/>
        <v>-4.3942247332078299E-3</v>
      </c>
      <c r="Q406" s="4">
        <f t="shared" si="312"/>
        <v>5.7646659884706963E-3</v>
      </c>
      <c r="R406" s="4">
        <f t="shared" si="312"/>
        <v>-3.3619723571162163E-3</v>
      </c>
      <c r="S406" s="4">
        <f t="shared" si="312"/>
        <v>2.8846153846153744E-3</v>
      </c>
      <c r="T406" s="4">
        <f t="shared" si="312"/>
        <v>-5.2482842147758557E-3</v>
      </c>
      <c r="U406" s="4">
        <f t="shared" si="312"/>
        <v>9.0252707581226499E-3</v>
      </c>
      <c r="V406" s="4">
        <f t="shared" si="312"/>
        <v>7.2797864595974815E-4</v>
      </c>
      <c r="W406" s="4">
        <f t="shared" si="312"/>
        <v>-1.3249651324965139E-2</v>
      </c>
      <c r="X406" s="4">
        <f t="shared" si="312"/>
        <v>0</v>
      </c>
      <c r="Y406" s="4">
        <f t="shared" si="312"/>
        <v>6.8846815834768815E-3</v>
      </c>
      <c r="Z406" s="4">
        <f t="shared" si="312"/>
        <v>3.827751196172402E-3</v>
      </c>
      <c r="AA406" s="4">
        <f t="shared" si="312"/>
        <v>3.4904013961605251E-3</v>
      </c>
      <c r="AB406" s="4">
        <f t="shared" si="312"/>
        <v>2.8710247349821305E-3</v>
      </c>
      <c r="AC406" s="4">
        <f t="shared" si="312"/>
        <v>-2.0604395604396641E-3</v>
      </c>
      <c r="AD406" s="4">
        <f t="shared" si="312"/>
        <v>-1.8039687312084718E-3</v>
      </c>
      <c r="AE406" s="4">
        <f t="shared" si="312"/>
        <v>-7.9225352112676228E-3</v>
      </c>
      <c r="AF406" s="4">
        <f t="shared" si="312"/>
        <v>-7.5930144267277733E-4</v>
      </c>
      <c r="AG406" s="4">
        <f t="shared" si="312"/>
        <v>-2.6375282592313587E-3</v>
      </c>
      <c r="AH406" s="4">
        <f t="shared" si="312"/>
        <v>-5.8448459086077875E-3</v>
      </c>
      <c r="AI406" s="4">
        <f t="shared" si="312"/>
        <v>-7.1301247771834442E-3</v>
      </c>
      <c r="AJ406" s="4">
        <f t="shared" si="312"/>
        <v>1.5898251192367763E-3</v>
      </c>
      <c r="AK406" s="4">
        <f t="shared" si="312"/>
        <v>-3.1535793125198053E-3</v>
      </c>
      <c r="AL406" s="4">
        <f t="shared" si="312"/>
        <v>-1.1737089201877549E-3</v>
      </c>
      <c r="AM406" s="4">
        <f t="shared" si="312"/>
        <v>3.5273368606700828E-3</v>
      </c>
      <c r="AN406" s="4">
        <f t="shared" si="312"/>
        <v>2.4291497975710286E-3</v>
      </c>
      <c r="AO406" s="4">
        <f t="shared" si="312"/>
        <v>-1.6884761502744539E-3</v>
      </c>
      <c r="AP406" s="4">
        <f t="shared" si="312"/>
        <v>-3.530450132391949E-3</v>
      </c>
      <c r="AQ406" s="4">
        <f t="shared" si="312"/>
        <v>-9.0439276485788644E-3</v>
      </c>
      <c r="AR406" s="4">
        <f t="shared" si="312"/>
        <v>4.9084387389086714E-3</v>
      </c>
      <c r="AS406" s="4">
        <f t="shared" si="312"/>
        <v>5.4917623564652018E-3</v>
      </c>
      <c r="AT406" s="4">
        <f t="shared" si="312"/>
        <v>9.667294413057137E-3</v>
      </c>
      <c r="AU406" s="4">
        <f t="shared" si="312"/>
        <v>5.5401662049847644E-4</v>
      </c>
      <c r="AV406" s="4">
        <f t="shared" si="312"/>
        <v>7.7992539844013997E-3</v>
      </c>
      <c r="AW406" s="4">
        <f t="shared" si="312"/>
        <v>6.1084624553038314E-3</v>
      </c>
      <c r="AX406" s="4">
        <f t="shared" si="312"/>
        <v>-1.021798365122617E-2</v>
      </c>
      <c r="AY406" s="4">
        <f t="shared" si="312"/>
        <v>1.0884353741496655E-2</v>
      </c>
      <c r="AZ406" s="4">
        <f t="shared" si="312"/>
        <v>-1.5164644714036335E-3</v>
      </c>
      <c r="BA406" s="4">
        <f t="shared" si="312"/>
        <v>7.6628352490419882E-3</v>
      </c>
      <c r="BB406" s="4">
        <f t="shared" si="312"/>
        <v>8.2352941176470518E-2</v>
      </c>
      <c r="BC406" s="4">
        <f t="shared" si="312"/>
        <v>1.6978922716627709E-2</v>
      </c>
      <c r="BD406" s="4">
        <f t="shared" si="312"/>
        <v>4.0963855421686901E-2</v>
      </c>
      <c r="BE406" s="4">
        <f t="shared" si="312"/>
        <v>-2.424881391671041E-2</v>
      </c>
      <c r="BF406" s="4">
        <f t="shared" si="312"/>
        <v>3.240223463687153E-2</v>
      </c>
      <c r="BG406" s="4">
        <f t="shared" si="312"/>
        <v>1.4039566049776742E-2</v>
      </c>
      <c r="BH406" s="4">
        <f t="shared" si="312"/>
        <v>-2.3283582089552279E-2</v>
      </c>
      <c r="BI406" s="4">
        <f t="shared" si="312"/>
        <v>3.481288076588207E-3</v>
      </c>
      <c r="BJ406" s="4">
        <f t="shared" si="312"/>
        <v>6.25E-2</v>
      </c>
      <c r="BK406" s="4">
        <f t="shared" si="312"/>
        <v>-6.2266500622664145E-3</v>
      </c>
      <c r="BL406" s="4">
        <f t="shared" si="312"/>
        <v>-7.7519379844961378E-3</v>
      </c>
      <c r="BM406" s="4">
        <f t="shared" si="312"/>
        <v>-3.5087719298246833E-3</v>
      </c>
      <c r="BN406" s="4">
        <f t="shared" si="312"/>
        <v>2.4536205864751581E-2</v>
      </c>
      <c r="BO406" s="4">
        <f t="shared" si="312"/>
        <v>7.638888888888884E-2</v>
      </c>
      <c r="BP406" s="4">
        <f t="shared" ref="BP406:CX406" si="313">BP153/BP152-1</f>
        <v>-2.5531914893616947E-2</v>
      </c>
      <c r="BQ406" s="4">
        <f t="shared" si="313"/>
        <v>-2.3668639053254559E-2</v>
      </c>
      <c r="BR406" s="4">
        <f t="shared" si="313"/>
        <v>-5.8930741190765579E-2</v>
      </c>
      <c r="BS406" s="4">
        <f t="shared" si="313"/>
        <v>-5.1759834368531044E-3</v>
      </c>
      <c r="BT406" s="4">
        <f t="shared" si="313"/>
        <v>-4.7922126544365451E-2</v>
      </c>
      <c r="BU406" s="4">
        <f t="shared" si="313"/>
        <v>2.6650514839491102E-2</v>
      </c>
      <c r="BV406" s="4">
        <f t="shared" si="313"/>
        <v>3.7696335078534204E-2</v>
      </c>
      <c r="BW406" s="4">
        <f t="shared" si="313"/>
        <v>-7.4036511156186591E-2</v>
      </c>
      <c r="BX406" s="4">
        <f t="shared" si="313"/>
        <v>-3.6644951140065052E-2</v>
      </c>
      <c r="BY406" s="4">
        <f t="shared" si="313"/>
        <v>-7.3145245559038674E-3</v>
      </c>
      <c r="BZ406" s="4">
        <f t="shared" si="313"/>
        <v>3.7953795379538136E-2</v>
      </c>
      <c r="CA406" s="4">
        <f t="shared" si="313"/>
        <v>-1.541623843782125E-2</v>
      </c>
      <c r="CB406" s="4">
        <f t="shared" si="313"/>
        <v>-3.023516237402013E-2</v>
      </c>
      <c r="CC406" s="4">
        <f t="shared" si="313"/>
        <v>7.4846044528659395E-2</v>
      </c>
      <c r="CD406" s="4">
        <f t="shared" si="313"/>
        <v>1.2066365007541435E-2</v>
      </c>
      <c r="CE406" s="4">
        <f t="shared" si="313"/>
        <v>1.5658747300215881E-2</v>
      </c>
      <c r="CF406" s="4">
        <f t="shared" si="313"/>
        <v>0</v>
      </c>
      <c r="CG406" s="4">
        <f t="shared" si="313"/>
        <v>5.183946488294322E-2</v>
      </c>
      <c r="CH406" s="4">
        <f t="shared" si="313"/>
        <v>5.4425228891149535E-2</v>
      </c>
      <c r="CI406" s="4">
        <f t="shared" si="313"/>
        <v>3.7837837837837673E-2</v>
      </c>
      <c r="CJ406" s="4">
        <f t="shared" si="313"/>
        <v>-2.4590163934426257E-2</v>
      </c>
      <c r="CK406" s="4">
        <f t="shared" si="313"/>
        <v>7.0568927789934399E-2</v>
      </c>
      <c r="CL406" s="4">
        <f t="shared" si="313"/>
        <v>-1.3595166163141936E-2</v>
      </c>
      <c r="CM406" s="4">
        <f t="shared" si="313"/>
        <v>-4.79891855356539E-2</v>
      </c>
      <c r="CN406" s="4">
        <f t="shared" si="313"/>
        <v>-2.2222222222222254E-2</v>
      </c>
      <c r="CO406" s="4">
        <f t="shared" si="313"/>
        <v>3.0264817150063017E-2</v>
      </c>
      <c r="CP406" s="4">
        <f t="shared" si="313"/>
        <v>2.9801324503311299E-2</v>
      </c>
      <c r="CQ406" s="4">
        <f t="shared" si="313"/>
        <v>-3.0534351145037331E-3</v>
      </c>
      <c r="CR406" s="4">
        <f t="shared" si="313"/>
        <v>2.7068437180796767E-2</v>
      </c>
      <c r="CS406" s="4">
        <f t="shared" si="313"/>
        <v>-1.7857142857142905E-2</v>
      </c>
      <c r="CT406" s="4">
        <f t="shared" si="313"/>
        <v>-3.312499999999996E-2</v>
      </c>
      <c r="CU406" s="4">
        <f t="shared" si="313"/>
        <v>3.0212976721148976E-2</v>
      </c>
      <c r="CV406" s="4">
        <f t="shared" si="313"/>
        <v>9.4043887147337024E-3</v>
      </c>
      <c r="CW406" s="4">
        <f t="shared" si="313"/>
        <v>-5.0387596899224785E-2</v>
      </c>
      <c r="CX406" s="4">
        <f t="shared" si="313"/>
        <v>-2.3348236462990557E-2</v>
      </c>
    </row>
    <row r="407" spans="2:102" x14ac:dyDescent="0.35">
      <c r="B407" s="3">
        <f t="shared" si="272"/>
        <v>151</v>
      </c>
      <c r="C407" s="4">
        <f t="shared" si="273"/>
        <v>9.7276264591439343E-4</v>
      </c>
      <c r="D407" s="4">
        <f t="shared" ref="D407:BO407" si="314">D154/D153-1</f>
        <v>-2.6385224274406704E-3</v>
      </c>
      <c r="E407" s="4">
        <f t="shared" si="314"/>
        <v>1.6085790884718953E-3</v>
      </c>
      <c r="F407" s="4">
        <f t="shared" si="314"/>
        <v>2.0408163265306145E-2</v>
      </c>
      <c r="G407" s="4">
        <f t="shared" si="314"/>
        <v>0</v>
      </c>
      <c r="H407" s="4">
        <f t="shared" si="314"/>
        <v>-2.2885572139303534E-2</v>
      </c>
      <c r="I407" s="4">
        <f t="shared" si="314"/>
        <v>2.3270846800258482E-2</v>
      </c>
      <c r="J407" s="4">
        <f t="shared" si="314"/>
        <v>1.4643363249881913E-2</v>
      </c>
      <c r="K407" s="4">
        <f t="shared" si="314"/>
        <v>7.0156502968159451E-3</v>
      </c>
      <c r="L407" s="4">
        <f t="shared" si="314"/>
        <v>0</v>
      </c>
      <c r="M407" s="4">
        <f t="shared" si="314"/>
        <v>0</v>
      </c>
      <c r="N407" s="4">
        <f t="shared" si="314"/>
        <v>0</v>
      </c>
      <c r="O407" s="4">
        <f t="shared" si="314"/>
        <v>-1.2953367875647714E-3</v>
      </c>
      <c r="P407" s="4">
        <f t="shared" si="314"/>
        <v>6.3051702395966469E-3</v>
      </c>
      <c r="Q407" s="4">
        <f t="shared" si="314"/>
        <v>3.3715441672299562E-4</v>
      </c>
      <c r="R407" s="4">
        <f t="shared" si="314"/>
        <v>-1.3118440779610219E-2</v>
      </c>
      <c r="S407" s="4">
        <f t="shared" si="314"/>
        <v>7.6701821668265779E-3</v>
      </c>
      <c r="T407" s="4">
        <f t="shared" si="314"/>
        <v>2.0292207792207417E-3</v>
      </c>
      <c r="U407" s="4">
        <f t="shared" si="314"/>
        <v>-1.7889087656529634E-3</v>
      </c>
      <c r="V407" s="4">
        <f t="shared" si="314"/>
        <v>-9.456838021338565E-3</v>
      </c>
      <c r="W407" s="4">
        <f t="shared" si="314"/>
        <v>-5.6537102473498413E-3</v>
      </c>
      <c r="X407" s="4">
        <f t="shared" si="314"/>
        <v>0</v>
      </c>
      <c r="Y407" s="4">
        <f t="shared" si="314"/>
        <v>-5.128205128204999E-3</v>
      </c>
      <c r="Z407" s="4">
        <f t="shared" si="314"/>
        <v>8.5795996186843748E-3</v>
      </c>
      <c r="AA407" s="4">
        <f t="shared" si="314"/>
        <v>-1.2173913043478257E-2</v>
      </c>
      <c r="AB407" s="4">
        <f t="shared" si="314"/>
        <v>-5.285179475886248E-3</v>
      </c>
      <c r="AC407" s="4">
        <f t="shared" si="314"/>
        <v>-2.7529249827941138E-3</v>
      </c>
      <c r="AD407" s="4">
        <f t="shared" si="314"/>
        <v>-1.2048192771085819E-3</v>
      </c>
      <c r="AE407" s="4">
        <f t="shared" si="314"/>
        <v>1.7746228926351915E-3</v>
      </c>
      <c r="AF407" s="4">
        <f t="shared" si="314"/>
        <v>1.5197568389058169E-3</v>
      </c>
      <c r="AG407" s="4">
        <f t="shared" si="314"/>
        <v>-1.8889308651302006E-3</v>
      </c>
      <c r="AH407" s="4">
        <f t="shared" si="314"/>
        <v>1.0154997327632254E-2</v>
      </c>
      <c r="AI407" s="4">
        <f t="shared" si="314"/>
        <v>-2.9922202274087484E-3</v>
      </c>
      <c r="AJ407" s="4">
        <f t="shared" si="314"/>
        <v>1.2698412698412653E-2</v>
      </c>
      <c r="AK407" s="4">
        <f t="shared" si="314"/>
        <v>1.0123378677633577E-2</v>
      </c>
      <c r="AL407" s="4">
        <f t="shared" si="314"/>
        <v>3.5252643948295859E-3</v>
      </c>
      <c r="AM407" s="4">
        <f t="shared" si="314"/>
        <v>0</v>
      </c>
      <c r="AN407" s="4">
        <f t="shared" si="314"/>
        <v>-2.4232633279483995E-3</v>
      </c>
      <c r="AO407" s="4">
        <f t="shared" si="314"/>
        <v>-4.6511627906976605E-3</v>
      </c>
      <c r="AP407" s="4">
        <f t="shared" si="314"/>
        <v>2.6572187776794376E-3</v>
      </c>
      <c r="AQ407" s="4">
        <f t="shared" si="314"/>
        <v>6.5189048239895353E-3</v>
      </c>
      <c r="AR407" s="4">
        <f t="shared" si="314"/>
        <v>-1.4465526958482022E-2</v>
      </c>
      <c r="AS407" s="4">
        <f t="shared" si="314"/>
        <v>-8.440913604766731E-3</v>
      </c>
      <c r="AT407" s="4">
        <f t="shared" si="314"/>
        <v>1.865207659786039E-3</v>
      </c>
      <c r="AU407" s="4">
        <f t="shared" si="314"/>
        <v>7.1982281284608263E-3</v>
      </c>
      <c r="AV407" s="4">
        <f t="shared" si="314"/>
        <v>3.0282637954239799E-3</v>
      </c>
      <c r="AW407" s="4">
        <f t="shared" si="314"/>
        <v>-4.294387679549927E-3</v>
      </c>
      <c r="AX407" s="4">
        <f t="shared" si="314"/>
        <v>-4.1293874741912262E-3</v>
      </c>
      <c r="AY407" s="4">
        <f t="shared" si="314"/>
        <v>4.5760430686407894E-3</v>
      </c>
      <c r="AZ407" s="4">
        <f t="shared" si="314"/>
        <v>-3.4714688652637271E-3</v>
      </c>
      <c r="BA407" s="4">
        <f t="shared" si="314"/>
        <v>-9.062103929024079E-2</v>
      </c>
      <c r="BB407" s="4">
        <f t="shared" si="314"/>
        <v>-7.6086956521739135E-2</v>
      </c>
      <c r="BC407" s="4">
        <f t="shared" si="314"/>
        <v>3.7996545768566481E-2</v>
      </c>
      <c r="BD407" s="4">
        <f t="shared" si="314"/>
        <v>-3.8580246913580973E-3</v>
      </c>
      <c r="BE407" s="4">
        <f t="shared" si="314"/>
        <v>-4.1599135602377268E-2</v>
      </c>
      <c r="BF407" s="4">
        <f t="shared" si="314"/>
        <v>-2.2727272727272818E-2</v>
      </c>
      <c r="BG407" s="4">
        <f t="shared" si="314"/>
        <v>-4.7199496538703589E-2</v>
      </c>
      <c r="BH407" s="4">
        <f t="shared" si="314"/>
        <v>4.3398533007334983E-2</v>
      </c>
      <c r="BI407" s="4">
        <f t="shared" si="314"/>
        <v>6.9384215091066181E-3</v>
      </c>
      <c r="BJ407" s="4">
        <f t="shared" si="314"/>
        <v>-3.9215686274509887E-2</v>
      </c>
      <c r="BK407" s="4">
        <f t="shared" si="314"/>
        <v>1.3157894736842257E-2</v>
      </c>
      <c r="BL407" s="4">
        <f t="shared" si="314"/>
        <v>6.201171875E-2</v>
      </c>
      <c r="BM407" s="4">
        <f t="shared" si="314"/>
        <v>-7.0422535211267512E-3</v>
      </c>
      <c r="BN407" s="4">
        <f t="shared" si="314"/>
        <v>7.5934579439251859E-3</v>
      </c>
      <c r="BO407" s="4">
        <f t="shared" si="314"/>
        <v>-2.9776674937965208E-2</v>
      </c>
      <c r="BP407" s="4">
        <f t="shared" ref="BP407:CX407" si="315">BP154/BP153-1</f>
        <v>1.6496846191169423E-2</v>
      </c>
      <c r="BQ407" s="4">
        <f t="shared" si="315"/>
        <v>-9.4276094276093403E-3</v>
      </c>
      <c r="BR407" s="4">
        <f t="shared" si="315"/>
        <v>-1.0974822466107148E-2</v>
      </c>
      <c r="BS407" s="4">
        <f t="shared" si="315"/>
        <v>-1.4568158168574263E-2</v>
      </c>
      <c r="BT407" s="4">
        <f t="shared" si="315"/>
        <v>2.2807707432166868E-2</v>
      </c>
      <c r="BU407" s="4">
        <f t="shared" si="315"/>
        <v>-7.9056047197640145E-2</v>
      </c>
      <c r="BV407" s="4">
        <f t="shared" si="315"/>
        <v>5.2808610830810565E-2</v>
      </c>
      <c r="BW407" s="4">
        <f t="shared" si="315"/>
        <v>0</v>
      </c>
      <c r="BX407" s="4">
        <f t="shared" si="315"/>
        <v>8.8757396449703485E-3</v>
      </c>
      <c r="BY407" s="4">
        <f t="shared" si="315"/>
        <v>-5.6842105263157805E-2</v>
      </c>
      <c r="BZ407" s="4">
        <f t="shared" si="315"/>
        <v>5.56438791732905E-3</v>
      </c>
      <c r="CA407" s="4">
        <f t="shared" si="315"/>
        <v>1.3569937369519947E-2</v>
      </c>
      <c r="CB407" s="4">
        <f t="shared" si="315"/>
        <v>1.5011547344110809E-2</v>
      </c>
      <c r="CC407" s="4">
        <f t="shared" si="315"/>
        <v>-3.6139268400176339E-2</v>
      </c>
      <c r="CD407" s="4">
        <f t="shared" si="315"/>
        <v>1.7883755588673722E-2</v>
      </c>
      <c r="CE407" s="4">
        <f t="shared" si="315"/>
        <v>8.5061137692716837E-3</v>
      </c>
      <c r="CF407" s="4">
        <f t="shared" si="315"/>
        <v>-3.7581141100102466E-2</v>
      </c>
      <c r="CG407" s="4">
        <f t="shared" si="315"/>
        <v>-5.8293587705352534E-3</v>
      </c>
      <c r="CH407" s="4">
        <f t="shared" si="315"/>
        <v>-5.1133622768933851E-2</v>
      </c>
      <c r="CI407" s="4">
        <f t="shared" si="315"/>
        <v>-2.604166666666663E-2</v>
      </c>
      <c r="CJ407" s="4">
        <f t="shared" si="315"/>
        <v>3.8197097020642445E-4</v>
      </c>
      <c r="CK407" s="4">
        <f t="shared" si="315"/>
        <v>5.1098620337250988E-3</v>
      </c>
      <c r="CL407" s="4">
        <f t="shared" si="315"/>
        <v>1.9397651863195531E-2</v>
      </c>
      <c r="CM407" s="4">
        <f t="shared" si="315"/>
        <v>1.7749378771740876E-3</v>
      </c>
      <c r="CN407" s="4">
        <f t="shared" si="315"/>
        <v>9.0909090909090384E-3</v>
      </c>
      <c r="CO407" s="4">
        <f t="shared" si="315"/>
        <v>4.4063647490820035E-2</v>
      </c>
      <c r="CP407" s="4">
        <f t="shared" si="315"/>
        <v>4.9303322615219525E-2</v>
      </c>
      <c r="CQ407" s="4">
        <f t="shared" si="315"/>
        <v>-6.1255742725880857E-3</v>
      </c>
      <c r="CR407" s="4">
        <f t="shared" si="315"/>
        <v>1.9890601690701226E-2</v>
      </c>
      <c r="CS407" s="4">
        <f t="shared" si="315"/>
        <v>4.5075757575757658E-2</v>
      </c>
      <c r="CT407" s="4">
        <f t="shared" si="315"/>
        <v>1.2928248222365823E-3</v>
      </c>
      <c r="CU407" s="4">
        <f t="shared" si="315"/>
        <v>-2.0192307692307732E-2</v>
      </c>
      <c r="CV407" s="4">
        <f t="shared" si="315"/>
        <v>-1.5527950310559091E-2</v>
      </c>
      <c r="CW407" s="4">
        <f t="shared" si="315"/>
        <v>-8.1632653061224358E-3</v>
      </c>
      <c r="CX407" s="4">
        <f t="shared" si="315"/>
        <v>-8.1383519837232576E-3</v>
      </c>
    </row>
    <row r="408" spans="2:102" x14ac:dyDescent="0.35">
      <c r="B408" s="3">
        <f t="shared" si="272"/>
        <v>152</v>
      </c>
      <c r="C408" s="4">
        <f t="shared" si="273"/>
        <v>-9.2322643343050181E-3</v>
      </c>
      <c r="D408" s="4">
        <f t="shared" ref="D408:BO408" si="316">D155/D154-1</f>
        <v>-1.322751322751281E-3</v>
      </c>
      <c r="E408" s="4">
        <f t="shared" si="316"/>
        <v>9.1006423982871176E-3</v>
      </c>
      <c r="F408" s="4">
        <f t="shared" si="316"/>
        <v>2.0000000000000018E-2</v>
      </c>
      <c r="G408" s="4">
        <f t="shared" si="316"/>
        <v>4.1666666666668739E-3</v>
      </c>
      <c r="H408" s="4">
        <f t="shared" si="316"/>
        <v>-1.6293279022403295E-2</v>
      </c>
      <c r="I408" s="4">
        <f t="shared" si="316"/>
        <v>-9.4756790903348653E-3</v>
      </c>
      <c r="J408" s="4">
        <f t="shared" si="316"/>
        <v>1.3966480446927498E-3</v>
      </c>
      <c r="K408" s="4">
        <f t="shared" si="316"/>
        <v>-5.3590568060024601E-4</v>
      </c>
      <c r="L408" s="4">
        <f t="shared" si="316"/>
        <v>1.1235955056179803E-2</v>
      </c>
      <c r="M408" s="4">
        <f t="shared" si="316"/>
        <v>0</v>
      </c>
      <c r="N408" s="4">
        <f t="shared" si="316"/>
        <v>0</v>
      </c>
      <c r="O408" s="4">
        <f t="shared" si="316"/>
        <v>6.4850843060959562E-3</v>
      </c>
      <c r="P408" s="4">
        <f t="shared" si="316"/>
        <v>-6.8922305764411718E-3</v>
      </c>
      <c r="Q408" s="4">
        <f t="shared" si="316"/>
        <v>5.3926525109537771E-3</v>
      </c>
      <c r="R408" s="4">
        <f t="shared" si="316"/>
        <v>1.4432206608431475E-2</v>
      </c>
      <c r="S408" s="4">
        <f t="shared" si="316"/>
        <v>-1.9029495718364542E-3</v>
      </c>
      <c r="T408" s="4">
        <f t="shared" si="316"/>
        <v>-6.8853786958283925E-3</v>
      </c>
      <c r="U408" s="4">
        <f t="shared" si="316"/>
        <v>-5.3763440860215006E-3</v>
      </c>
      <c r="V408" s="4">
        <f t="shared" si="316"/>
        <v>1.0526315789473717E-2</v>
      </c>
      <c r="W408" s="4">
        <f t="shared" si="316"/>
        <v>3.553660270078085E-3</v>
      </c>
      <c r="X408" s="4">
        <f t="shared" si="316"/>
        <v>0</v>
      </c>
      <c r="Y408" s="4">
        <f t="shared" si="316"/>
        <v>0</v>
      </c>
      <c r="Z408" s="4">
        <f t="shared" si="316"/>
        <v>2.835538752362865E-3</v>
      </c>
      <c r="AA408" s="4">
        <f t="shared" si="316"/>
        <v>-8.8028169014083835E-3</v>
      </c>
      <c r="AB408" s="4">
        <f t="shared" si="316"/>
        <v>6.8629621430151833E-3</v>
      </c>
      <c r="AC408" s="4">
        <f t="shared" si="316"/>
        <v>0</v>
      </c>
      <c r="AD408" s="4">
        <f t="shared" si="316"/>
        <v>0</v>
      </c>
      <c r="AE408" s="4">
        <f t="shared" si="316"/>
        <v>1.7714791851197731E-3</v>
      </c>
      <c r="AF408" s="4">
        <f t="shared" si="316"/>
        <v>1.365705614567525E-2</v>
      </c>
      <c r="AG408" s="4">
        <f t="shared" si="316"/>
        <v>5.2990158970476209E-3</v>
      </c>
      <c r="AH408" s="4">
        <f t="shared" si="316"/>
        <v>2.4867724867724927E-2</v>
      </c>
      <c r="AI408" s="4">
        <f t="shared" si="316"/>
        <v>3.0012004801920344E-3</v>
      </c>
      <c r="AJ408" s="4">
        <f t="shared" si="316"/>
        <v>-7.8369905956112706E-3</v>
      </c>
      <c r="AK408" s="4">
        <f t="shared" si="316"/>
        <v>-2.4115252113999341E-2</v>
      </c>
      <c r="AL408" s="4">
        <f t="shared" si="316"/>
        <v>-3.5128805620607828E-3</v>
      </c>
      <c r="AM408" s="4">
        <f t="shared" si="316"/>
        <v>1.1716461628588082E-3</v>
      </c>
      <c r="AN408" s="4">
        <f t="shared" si="316"/>
        <v>-7.2874493927125306E-3</v>
      </c>
      <c r="AO408" s="4">
        <f t="shared" si="316"/>
        <v>-1.6992353440951069E-3</v>
      </c>
      <c r="AP408" s="4">
        <f t="shared" si="316"/>
        <v>3.9752650176678728E-3</v>
      </c>
      <c r="AQ408" s="4">
        <f t="shared" si="316"/>
        <v>7.7720207253886286E-3</v>
      </c>
      <c r="AR408" s="4">
        <f t="shared" si="316"/>
        <v>5.7186427754474245E-4</v>
      </c>
      <c r="AS408" s="4">
        <f t="shared" si="316"/>
        <v>-6.0090135202802708E-3</v>
      </c>
      <c r="AT408" s="4">
        <f t="shared" si="316"/>
        <v>7.198709196971631E-3</v>
      </c>
      <c r="AU408" s="4">
        <f t="shared" si="316"/>
        <v>-2.7487630566245258E-3</v>
      </c>
      <c r="AV408" s="4">
        <f t="shared" si="316"/>
        <v>3.8577658503857748E-3</v>
      </c>
      <c r="AW408" s="4">
        <f t="shared" si="316"/>
        <v>-8.923259964305208E-4</v>
      </c>
      <c r="AX408" s="4">
        <f t="shared" si="316"/>
        <v>-1.3476157567380853E-2</v>
      </c>
      <c r="AY408" s="4">
        <f t="shared" si="316"/>
        <v>-6.4308681672026191E-3</v>
      </c>
      <c r="AZ408" s="4">
        <f t="shared" si="316"/>
        <v>-8.7089048552146942E-4</v>
      </c>
      <c r="BA408" s="4">
        <f t="shared" si="316"/>
        <v>8.9895470383275278E-2</v>
      </c>
      <c r="BB408" s="4">
        <f t="shared" si="316"/>
        <v>0.10053475935828882</v>
      </c>
      <c r="BC408" s="4">
        <f t="shared" si="316"/>
        <v>1.2201885745978913E-2</v>
      </c>
      <c r="BD408" s="4">
        <f t="shared" si="316"/>
        <v>0</v>
      </c>
      <c r="BE408" s="4">
        <f t="shared" si="316"/>
        <v>2.0293122886133164E-2</v>
      </c>
      <c r="BF408" s="4">
        <f t="shared" si="316"/>
        <v>-1.3289036544850363E-2</v>
      </c>
      <c r="BG408" s="4">
        <f t="shared" si="316"/>
        <v>6.8031704095112389E-2</v>
      </c>
      <c r="BH408" s="4">
        <f t="shared" si="316"/>
        <v>-4.9794961921499792E-2</v>
      </c>
      <c r="BI408" s="4">
        <f t="shared" si="316"/>
        <v>-8.6132644272178815E-3</v>
      </c>
      <c r="BJ408" s="4">
        <f t="shared" si="316"/>
        <v>-2.0408163265306145E-2</v>
      </c>
      <c r="BK408" s="4">
        <f t="shared" si="316"/>
        <v>-2.1026592455164028E-2</v>
      </c>
      <c r="BL408" s="4">
        <f t="shared" si="316"/>
        <v>-1.1954022988505786E-2</v>
      </c>
      <c r="BM408" s="4">
        <f t="shared" si="316"/>
        <v>4.4326241134751809E-2</v>
      </c>
      <c r="BN408" s="4">
        <f t="shared" si="316"/>
        <v>-5.7971014492753659E-2</v>
      </c>
      <c r="BO408" s="4">
        <f t="shared" si="316"/>
        <v>7.6726342710997653E-3</v>
      </c>
      <c r="BP408" s="4">
        <f t="shared" ref="BP408:CX408" si="317">BP155/BP154-1</f>
        <v>-1.6229116945107425E-2</v>
      </c>
      <c r="BQ408" s="4">
        <f t="shared" si="317"/>
        <v>-1.359619306594162E-2</v>
      </c>
      <c r="BR408" s="4">
        <f t="shared" si="317"/>
        <v>-1.6971279373368175E-2</v>
      </c>
      <c r="BS408" s="4">
        <f t="shared" si="317"/>
        <v>5.1742344244984251E-2</v>
      </c>
      <c r="BT408" s="4">
        <f t="shared" si="317"/>
        <v>-1.2687427912341454E-2</v>
      </c>
      <c r="BU408" s="4">
        <f t="shared" si="317"/>
        <v>8.1998718770019297E-2</v>
      </c>
      <c r="BV408" s="4">
        <f t="shared" si="317"/>
        <v>-8.6900958466453737E-2</v>
      </c>
      <c r="BW408" s="4">
        <f t="shared" si="317"/>
        <v>6.8273092369477872E-2</v>
      </c>
      <c r="BX408" s="4">
        <f t="shared" si="317"/>
        <v>-2.9325513196480912E-3</v>
      </c>
      <c r="BY408" s="4">
        <f t="shared" si="317"/>
        <v>1.6741071428571175E-2</v>
      </c>
      <c r="BZ408" s="4">
        <f t="shared" si="317"/>
        <v>-1.5810276679842028E-2</v>
      </c>
      <c r="CA408" s="4">
        <f t="shared" si="317"/>
        <v>-1.905252317198769E-2</v>
      </c>
      <c r="CB408" s="4">
        <f t="shared" si="317"/>
        <v>3.9817974971558812E-3</v>
      </c>
      <c r="CC408" s="4">
        <f t="shared" si="317"/>
        <v>2.1490626428897874E-2</v>
      </c>
      <c r="CD408" s="4">
        <f t="shared" si="317"/>
        <v>-7.3206442166910635E-2</v>
      </c>
      <c r="CE408" s="4">
        <f t="shared" si="317"/>
        <v>-2.3194517659462233E-2</v>
      </c>
      <c r="CF408" s="4">
        <f t="shared" si="317"/>
        <v>3.9403620873269318E-2</v>
      </c>
      <c r="CG408" s="4">
        <f t="shared" si="317"/>
        <v>2.9317697228144812E-2</v>
      </c>
      <c r="CH408" s="4">
        <f t="shared" si="317"/>
        <v>0</v>
      </c>
      <c r="CI408" s="4">
        <f t="shared" si="317"/>
        <v>-1.3368983957219305E-2</v>
      </c>
      <c r="CJ408" s="4">
        <f t="shared" si="317"/>
        <v>-6.4910271095838246E-3</v>
      </c>
      <c r="CK408" s="4">
        <f t="shared" si="317"/>
        <v>-1.7793594306049876E-2</v>
      </c>
      <c r="CL408" s="4">
        <f t="shared" si="317"/>
        <v>-1.2018027040560764E-2</v>
      </c>
      <c r="CM408" s="4">
        <f t="shared" si="317"/>
        <v>3.5790219702338755E-2</v>
      </c>
      <c r="CN408" s="4">
        <f t="shared" si="317"/>
        <v>2.3423423423423406E-2</v>
      </c>
      <c r="CO408" s="4">
        <f t="shared" si="317"/>
        <v>-0.12543962485345828</v>
      </c>
      <c r="CP408" s="4">
        <f t="shared" si="317"/>
        <v>7.6608784473954916E-3</v>
      </c>
      <c r="CQ408" s="4">
        <f t="shared" si="317"/>
        <v>-4.1088854648175799E-3</v>
      </c>
      <c r="CR408" s="4">
        <f t="shared" si="317"/>
        <v>4.875670404680621E-3</v>
      </c>
      <c r="CS408" s="4">
        <f t="shared" si="317"/>
        <v>-4.6756071040231939E-2</v>
      </c>
      <c r="CT408" s="4">
        <f t="shared" si="317"/>
        <v>1.9367333763718353E-2</v>
      </c>
      <c r="CU408" s="4">
        <f t="shared" si="317"/>
        <v>3.3856722276741857E-2</v>
      </c>
      <c r="CV408" s="4">
        <f t="shared" si="317"/>
        <v>5.3627760252365819E-2</v>
      </c>
      <c r="CW408" s="4">
        <f t="shared" si="317"/>
        <v>6.5843621399176877E-2</v>
      </c>
      <c r="CX408" s="4">
        <f t="shared" si="317"/>
        <v>5.12820512820511E-3</v>
      </c>
    </row>
    <row r="409" spans="2:102" x14ac:dyDescent="0.35">
      <c r="B409" s="3">
        <f t="shared" si="272"/>
        <v>153</v>
      </c>
      <c r="C409" s="4">
        <f t="shared" si="273"/>
        <v>0</v>
      </c>
      <c r="D409" s="4">
        <f t="shared" ref="D409:BO409" si="318">D156/D155-1</f>
        <v>-3.9735099337748769E-3</v>
      </c>
      <c r="E409" s="4">
        <f t="shared" si="318"/>
        <v>1.0610079575597009E-3</v>
      </c>
      <c r="F409" s="4">
        <f t="shared" si="318"/>
        <v>-1.9607843137254943E-2</v>
      </c>
      <c r="G409" s="4">
        <f t="shared" si="318"/>
        <v>0</v>
      </c>
      <c r="H409" s="4">
        <f t="shared" si="318"/>
        <v>-1.449275362318847E-2</v>
      </c>
      <c r="I409" s="4">
        <f t="shared" si="318"/>
        <v>-8.9285714285715079E-3</v>
      </c>
      <c r="J409" s="4">
        <f t="shared" si="318"/>
        <v>9.7629009762900676E-3</v>
      </c>
      <c r="K409" s="4">
        <f t="shared" si="318"/>
        <v>3.7533512064342744E-3</v>
      </c>
      <c r="L409" s="4">
        <f t="shared" si="318"/>
        <v>3.7037037037035425E-3</v>
      </c>
      <c r="M409" s="4">
        <f t="shared" si="318"/>
        <v>-4.8484848484847687E-3</v>
      </c>
      <c r="N409" s="4">
        <f t="shared" si="318"/>
        <v>0</v>
      </c>
      <c r="O409" s="4">
        <f t="shared" si="318"/>
        <v>1.0309278350515427E-2</v>
      </c>
      <c r="P409" s="4">
        <f t="shared" si="318"/>
        <v>0</v>
      </c>
      <c r="Q409" s="4">
        <f t="shared" si="318"/>
        <v>4.3580288300368863E-3</v>
      </c>
      <c r="R409" s="4">
        <f t="shared" si="318"/>
        <v>-1.8719580681393344E-3</v>
      </c>
      <c r="S409" s="4">
        <f t="shared" si="318"/>
        <v>2.2243406418811507E-3</v>
      </c>
      <c r="T409" s="4">
        <f t="shared" si="318"/>
        <v>-1.0195758564437218E-2</v>
      </c>
      <c r="U409" s="4">
        <f t="shared" si="318"/>
        <v>7.2072072072071336E-3</v>
      </c>
      <c r="V409" s="4">
        <f t="shared" si="318"/>
        <v>0</v>
      </c>
      <c r="W409" s="4">
        <f t="shared" si="318"/>
        <v>4.2492917847025691E-3</v>
      </c>
      <c r="X409" s="4">
        <f t="shared" si="318"/>
        <v>0</v>
      </c>
      <c r="Y409" s="4">
        <f t="shared" si="318"/>
        <v>8.5910652920961894E-3</v>
      </c>
      <c r="Z409" s="4">
        <f t="shared" si="318"/>
        <v>-4.7125353440149453E-3</v>
      </c>
      <c r="AA409" s="4">
        <f t="shared" si="318"/>
        <v>1.4209591474245054E-2</v>
      </c>
      <c r="AB409" s="4">
        <f t="shared" si="318"/>
        <v>1.7590149516271136E-3</v>
      </c>
      <c r="AC409" s="4">
        <f t="shared" si="318"/>
        <v>-2.0703933747411307E-3</v>
      </c>
      <c r="AD409" s="4">
        <f t="shared" si="318"/>
        <v>-6.0313630880570734E-4</v>
      </c>
      <c r="AE409" s="4">
        <f t="shared" si="318"/>
        <v>-1.1494252873563315E-2</v>
      </c>
      <c r="AF409" s="4">
        <f t="shared" si="318"/>
        <v>5.2395209580837765E-3</v>
      </c>
      <c r="AG409" s="4">
        <f t="shared" si="318"/>
        <v>-3.3885542168674565E-3</v>
      </c>
      <c r="AH409" s="4">
        <f t="shared" si="318"/>
        <v>9.2927207021167302E-3</v>
      </c>
      <c r="AI409" s="4">
        <f t="shared" si="318"/>
        <v>2.3937761819270431E-3</v>
      </c>
      <c r="AJ409" s="4">
        <f t="shared" si="318"/>
        <v>-2.0537124802527673E-2</v>
      </c>
      <c r="AK409" s="4">
        <f t="shared" si="318"/>
        <v>-1.6046213093710016E-3</v>
      </c>
      <c r="AL409" s="4">
        <f t="shared" si="318"/>
        <v>-3.5252643948295859E-3</v>
      </c>
      <c r="AM409" s="4">
        <f t="shared" si="318"/>
        <v>-5.2662375658280025E-3</v>
      </c>
      <c r="AN409" s="4">
        <f t="shared" si="318"/>
        <v>-9.7879282218595876E-3</v>
      </c>
      <c r="AO409" s="4">
        <f t="shared" si="318"/>
        <v>8.5106382978716866E-4</v>
      </c>
      <c r="AP409" s="4">
        <f t="shared" si="318"/>
        <v>-7.919049714034343E-3</v>
      </c>
      <c r="AQ409" s="4">
        <f t="shared" si="318"/>
        <v>2.5706940874035134E-3</v>
      </c>
      <c r="AR409" s="4">
        <f t="shared" si="318"/>
        <v>8.9540864926651587E-3</v>
      </c>
      <c r="AS409" s="4">
        <f t="shared" si="318"/>
        <v>-3.5264483627204246E-3</v>
      </c>
      <c r="AT409" s="4">
        <f t="shared" si="318"/>
        <v>-6.4078866296982673E-3</v>
      </c>
      <c r="AU409" s="4">
        <f t="shared" si="318"/>
        <v>-3.3076074972437919E-3</v>
      </c>
      <c r="AV409" s="4">
        <f t="shared" si="318"/>
        <v>-4.5112781954887993E-3</v>
      </c>
      <c r="AW409" s="4">
        <f t="shared" si="318"/>
        <v>-1.0419767788033552E-3</v>
      </c>
      <c r="AX409" s="4">
        <f t="shared" si="318"/>
        <v>4.9036777583186808E-3</v>
      </c>
      <c r="AY409" s="4">
        <f t="shared" si="318"/>
        <v>2.9665587918015213E-3</v>
      </c>
      <c r="AZ409" s="4">
        <f t="shared" si="318"/>
        <v>4.3582479843085054E-4</v>
      </c>
      <c r="BA409" s="4">
        <f t="shared" si="318"/>
        <v>-2.3017902813299296E-2</v>
      </c>
      <c r="BB409" s="4">
        <f t="shared" si="318"/>
        <v>-7.0942662779397314E-2</v>
      </c>
      <c r="BC409" s="4">
        <f t="shared" si="318"/>
        <v>-3.6164383561643865E-2</v>
      </c>
      <c r="BD409" s="4">
        <f t="shared" si="318"/>
        <v>-9.2951200619675323E-3</v>
      </c>
      <c r="BE409" s="4">
        <f t="shared" si="318"/>
        <v>2.9834254143646266E-2</v>
      </c>
      <c r="BF409" s="4">
        <f t="shared" si="318"/>
        <v>1.9079685746352437E-2</v>
      </c>
      <c r="BG409" s="4">
        <f t="shared" si="318"/>
        <v>6.8027210884353817E-3</v>
      </c>
      <c r="BH409" s="4">
        <f t="shared" si="318"/>
        <v>2.6510480887792731E-2</v>
      </c>
      <c r="BI409" s="4">
        <f t="shared" si="318"/>
        <v>1.476976542137276E-2</v>
      </c>
      <c r="BJ409" s="4">
        <f t="shared" si="318"/>
        <v>0.10416666666666674</v>
      </c>
      <c r="BK409" s="4">
        <f t="shared" si="318"/>
        <v>6.6329753632343502E-2</v>
      </c>
      <c r="BL409" s="4">
        <f t="shared" si="318"/>
        <v>-9.7719869706839324E-3</v>
      </c>
      <c r="BM409" s="4">
        <f t="shared" si="318"/>
        <v>-4.2444821731748683E-2</v>
      </c>
      <c r="BN409" s="4">
        <f t="shared" si="318"/>
        <v>6.5230769230769203E-2</v>
      </c>
      <c r="BO409" s="4">
        <f t="shared" si="318"/>
        <v>-3.3502538071065957E-2</v>
      </c>
      <c r="BP409" s="4">
        <f t="shared" ref="BP409:CX409" si="319">BP156/BP155-1</f>
        <v>2.6200873362445476E-2</v>
      </c>
      <c r="BQ409" s="4">
        <f t="shared" si="319"/>
        <v>3.3769813921433522E-2</v>
      </c>
      <c r="BR409" s="4">
        <f t="shared" si="319"/>
        <v>5.9096945551128766E-2</v>
      </c>
      <c r="BS409" s="4">
        <f t="shared" si="319"/>
        <v>-6.0240963855422436E-3</v>
      </c>
      <c r="BT409" s="4">
        <f t="shared" si="319"/>
        <v>3.2710280373831724E-2</v>
      </c>
      <c r="BU409" s="4">
        <f t="shared" si="319"/>
        <v>1.0657193605683846E-2</v>
      </c>
      <c r="BV409" s="4">
        <f t="shared" si="319"/>
        <v>3.8138558432470271E-2</v>
      </c>
      <c r="BW409" s="4">
        <f t="shared" si="319"/>
        <v>-4.8530416951469646E-2</v>
      </c>
      <c r="BX409" s="4">
        <f t="shared" si="319"/>
        <v>-3.7815126050420034E-3</v>
      </c>
      <c r="BY409" s="4">
        <f t="shared" si="319"/>
        <v>1.2074643249176953E-2</v>
      </c>
      <c r="BZ409" s="4">
        <f t="shared" si="319"/>
        <v>6.9076305220883594E-2</v>
      </c>
      <c r="CA409" s="4">
        <f t="shared" si="319"/>
        <v>1.837270341207331E-2</v>
      </c>
      <c r="CB409" s="4">
        <f t="shared" si="319"/>
        <v>1.4164305949008416E-2</v>
      </c>
      <c r="CC409" s="4">
        <f t="shared" si="319"/>
        <v>-4.4762757385863328E-4</v>
      </c>
      <c r="CD409" s="4">
        <f t="shared" si="319"/>
        <v>7.4249605055292323E-2</v>
      </c>
      <c r="CE409" s="4">
        <f t="shared" si="319"/>
        <v>-1.9427954668105762E-2</v>
      </c>
      <c r="CF409" s="4">
        <f t="shared" si="319"/>
        <v>-3.8251366120218622E-2</v>
      </c>
      <c r="CG409" s="4">
        <f t="shared" si="319"/>
        <v>-9.321595028482621E-3</v>
      </c>
      <c r="CH409" s="4">
        <f t="shared" si="319"/>
        <v>1.2201321809862664E-2</v>
      </c>
      <c r="CI409" s="4">
        <f t="shared" si="319"/>
        <v>2.4390243902439046E-2</v>
      </c>
      <c r="CJ409" s="4">
        <f t="shared" si="319"/>
        <v>8.6856264411990791E-2</v>
      </c>
      <c r="CK409" s="4">
        <f t="shared" si="319"/>
        <v>1.5010351966873614E-2</v>
      </c>
      <c r="CL409" s="4">
        <f t="shared" si="319"/>
        <v>-8.6163203243792008E-3</v>
      </c>
      <c r="CM409" s="4">
        <f t="shared" si="319"/>
        <v>-1.2316113581936294E-2</v>
      </c>
      <c r="CN409" s="4">
        <f t="shared" si="319"/>
        <v>-1.5845070422535135E-2</v>
      </c>
      <c r="CO409" s="4">
        <f t="shared" si="319"/>
        <v>4.1554959785522705E-2</v>
      </c>
      <c r="CP409" s="4">
        <f t="shared" si="319"/>
        <v>-5.5752660922452346E-3</v>
      </c>
      <c r="CQ409" s="4">
        <f t="shared" si="319"/>
        <v>3.4038164002062832E-2</v>
      </c>
      <c r="CR409" s="4">
        <f t="shared" si="319"/>
        <v>2.0378457059679889E-2</v>
      </c>
      <c r="CS409" s="4">
        <f t="shared" si="319"/>
        <v>-2.243346007604563E-2</v>
      </c>
      <c r="CT409" s="4">
        <f t="shared" si="319"/>
        <v>-4.3065231158961326E-2</v>
      </c>
      <c r="CU409" s="4">
        <f t="shared" si="319"/>
        <v>-1.8984337921215122E-3</v>
      </c>
      <c r="CV409" s="4">
        <f t="shared" si="319"/>
        <v>5.9880239520957446E-3</v>
      </c>
      <c r="CW409" s="4">
        <f t="shared" si="319"/>
        <v>-5.4054054054053946E-2</v>
      </c>
      <c r="CX409" s="4">
        <f t="shared" si="319"/>
        <v>-7.1428571428571175E-3</v>
      </c>
    </row>
    <row r="410" spans="2:102" x14ac:dyDescent="0.35">
      <c r="B410" s="3">
        <f t="shared" si="272"/>
        <v>154</v>
      </c>
      <c r="C410" s="4">
        <f t="shared" si="273"/>
        <v>-4.9043648847475474E-3</v>
      </c>
      <c r="D410" s="4">
        <f t="shared" ref="D410:BO410" si="320">D157/D156-1</f>
        <v>2.6595744680850686E-3</v>
      </c>
      <c r="E410" s="4">
        <f t="shared" si="320"/>
        <v>-2.6497085320614788E-3</v>
      </c>
      <c r="F410" s="4">
        <f t="shared" si="320"/>
        <v>0</v>
      </c>
      <c r="G410" s="4">
        <f t="shared" si="320"/>
        <v>0</v>
      </c>
      <c r="H410" s="4">
        <f t="shared" si="320"/>
        <v>2.1008403361344463E-3</v>
      </c>
      <c r="I410" s="4">
        <f t="shared" si="320"/>
        <v>1.2870012870014325E-3</v>
      </c>
      <c r="J410" s="4">
        <f t="shared" si="320"/>
        <v>-1.4732965009208066E-2</v>
      </c>
      <c r="K410" s="4">
        <f t="shared" si="320"/>
        <v>-6.9444444444444198E-3</v>
      </c>
      <c r="L410" s="4">
        <f t="shared" si="320"/>
        <v>-1.8450184501844991E-2</v>
      </c>
      <c r="M410" s="4">
        <f t="shared" si="320"/>
        <v>6.0901339829455559E-4</v>
      </c>
      <c r="N410" s="4">
        <f t="shared" si="320"/>
        <v>0</v>
      </c>
      <c r="O410" s="4">
        <f t="shared" si="320"/>
        <v>2.168367346938771E-2</v>
      </c>
      <c r="P410" s="4">
        <f t="shared" si="320"/>
        <v>1.5141955835962229E-2</v>
      </c>
      <c r="Q410" s="4">
        <f t="shared" si="320"/>
        <v>6.3417890520693909E-3</v>
      </c>
      <c r="R410" s="4">
        <f t="shared" si="320"/>
        <v>-5.6264066016503689E-3</v>
      </c>
      <c r="S410" s="4">
        <f t="shared" si="320"/>
        <v>-7.2923272035511078E-3</v>
      </c>
      <c r="T410" s="4">
        <f t="shared" si="320"/>
        <v>-1.2360939431397266E-3</v>
      </c>
      <c r="U410" s="4">
        <f t="shared" si="320"/>
        <v>-5.3667262969588903E-3</v>
      </c>
      <c r="V410" s="4">
        <f t="shared" si="320"/>
        <v>4.3604651162789665E-3</v>
      </c>
      <c r="W410" s="4">
        <f t="shared" si="320"/>
        <v>-2.8208744710859213E-3</v>
      </c>
      <c r="X410" s="4">
        <f t="shared" si="320"/>
        <v>0</v>
      </c>
      <c r="Y410" s="4">
        <f t="shared" si="320"/>
        <v>6.8143100511073307E-3</v>
      </c>
      <c r="Z410" s="4">
        <f t="shared" si="320"/>
        <v>-3.7878787878788955E-3</v>
      </c>
      <c r="AA410" s="4">
        <f t="shared" si="320"/>
        <v>0</v>
      </c>
      <c r="AB410" s="4">
        <f t="shared" si="320"/>
        <v>1.602282704126412E-2</v>
      </c>
      <c r="AC410" s="4">
        <f t="shared" si="320"/>
        <v>2.7662517289073207E-3</v>
      </c>
      <c r="AD410" s="4">
        <f t="shared" si="320"/>
        <v>-1.8105009052504784E-3</v>
      </c>
      <c r="AE410" s="4">
        <f t="shared" si="320"/>
        <v>-3.5778175313058158E-3</v>
      </c>
      <c r="AF410" s="4">
        <f t="shared" si="320"/>
        <v>6.7014147431123661E-3</v>
      </c>
      <c r="AG410" s="4">
        <f t="shared" si="320"/>
        <v>1.5111446921043381E-3</v>
      </c>
      <c r="AH410" s="4">
        <f t="shared" si="320"/>
        <v>8.6956521739129933E-3</v>
      </c>
      <c r="AI410" s="4">
        <f t="shared" si="320"/>
        <v>-8.9552238805968853E-3</v>
      </c>
      <c r="AJ410" s="4">
        <f t="shared" si="320"/>
        <v>-1.4516129032258074E-2</v>
      </c>
      <c r="AK410" s="4">
        <f t="shared" si="320"/>
        <v>-4.8216007714561027E-3</v>
      </c>
      <c r="AL410" s="4">
        <f t="shared" si="320"/>
        <v>0</v>
      </c>
      <c r="AM410" s="4">
        <f t="shared" si="320"/>
        <v>-2.3529411764705577E-3</v>
      </c>
      <c r="AN410" s="4">
        <f t="shared" si="320"/>
        <v>-2.0593080724876422E-2</v>
      </c>
      <c r="AO410" s="4">
        <f t="shared" si="320"/>
        <v>0</v>
      </c>
      <c r="AP410" s="4">
        <f t="shared" si="320"/>
        <v>-2.0399113082039899E-2</v>
      </c>
      <c r="AQ410" s="4">
        <f t="shared" si="320"/>
        <v>-3.8461538461538325E-3</v>
      </c>
      <c r="AR410" s="4">
        <f t="shared" si="320"/>
        <v>9.4410876132930976E-3</v>
      </c>
      <c r="AS410" s="4">
        <f t="shared" si="320"/>
        <v>-6.5722952477250685E-3</v>
      </c>
      <c r="AT410" s="4">
        <f t="shared" si="320"/>
        <v>-3.5966761751208276E-3</v>
      </c>
      <c r="AU410" s="4">
        <f t="shared" si="320"/>
        <v>6.9137168141593097E-3</v>
      </c>
      <c r="AV410" s="4">
        <f t="shared" si="320"/>
        <v>3.8603558241021574E-3</v>
      </c>
      <c r="AW410" s="4">
        <f t="shared" si="320"/>
        <v>-9.3875726419311301E-3</v>
      </c>
      <c r="AX410" s="4">
        <f t="shared" si="320"/>
        <v>4.5311955385152203E-3</v>
      </c>
      <c r="AY410" s="4">
        <f t="shared" si="320"/>
        <v>5.3777897284217335E-3</v>
      </c>
      <c r="AZ410" s="4">
        <f t="shared" si="320"/>
        <v>3.9207144412982675E-3</v>
      </c>
      <c r="BA410" s="4">
        <f t="shared" si="320"/>
        <v>7.1989528795811442E-2</v>
      </c>
      <c r="BB410" s="4">
        <f t="shared" si="320"/>
        <v>-3.765690376569053E-2</v>
      </c>
      <c r="BC410" s="4">
        <f t="shared" si="320"/>
        <v>-1.9897669130187645E-2</v>
      </c>
      <c r="BD410" s="4">
        <f t="shared" si="320"/>
        <v>2.2673964034402028E-2</v>
      </c>
      <c r="BE410" s="4">
        <f t="shared" si="320"/>
        <v>-4.6673819742489298E-2</v>
      </c>
      <c r="BF410" s="4">
        <f t="shared" si="320"/>
        <v>-4.0748898678414025E-2</v>
      </c>
      <c r="BG410" s="4">
        <f t="shared" si="320"/>
        <v>-5.4668304668304746E-2</v>
      </c>
      <c r="BH410" s="4">
        <f t="shared" si="320"/>
        <v>2.1621621621621845E-2</v>
      </c>
      <c r="BI410" s="4">
        <f t="shared" si="320"/>
        <v>1.1986301369863117E-2</v>
      </c>
      <c r="BJ410" s="4">
        <f t="shared" si="320"/>
        <v>0</v>
      </c>
      <c r="BK410" s="4">
        <f t="shared" si="320"/>
        <v>-5.3317535545023276E-3</v>
      </c>
      <c r="BL410" s="4">
        <f t="shared" si="320"/>
        <v>4.6992481203007586E-3</v>
      </c>
      <c r="BM410" s="4">
        <f t="shared" si="320"/>
        <v>5.3191489361703592E-3</v>
      </c>
      <c r="BN410" s="4">
        <f t="shared" si="320"/>
        <v>-6.5280184864240254E-2</v>
      </c>
      <c r="BO410" s="4">
        <f t="shared" si="320"/>
        <v>-4.1491596638655426E-2</v>
      </c>
      <c r="BP410" s="4">
        <f t="shared" ref="BP410:CX410" si="321">BP157/BP156-1</f>
        <v>-2.4586288416075686E-2</v>
      </c>
      <c r="BQ410" s="4">
        <f t="shared" si="321"/>
        <v>-3.3333333333333326E-2</v>
      </c>
      <c r="BR410" s="4">
        <f t="shared" si="321"/>
        <v>-5.0156739811911821E-3</v>
      </c>
      <c r="BS410" s="4">
        <f t="shared" si="321"/>
        <v>4.5454545454545414E-2</v>
      </c>
      <c r="BT410" s="4">
        <f t="shared" si="321"/>
        <v>3.7707390648566985E-3</v>
      </c>
      <c r="BU410" s="4">
        <f t="shared" si="321"/>
        <v>-8.9630931458699492E-2</v>
      </c>
      <c r="BV410" s="4">
        <f t="shared" si="321"/>
        <v>5.1567239635995854E-2</v>
      </c>
      <c r="BW410" s="4">
        <f t="shared" si="321"/>
        <v>-3.2327586206896131E-3</v>
      </c>
      <c r="BX410" s="4">
        <f t="shared" si="321"/>
        <v>-8.4352593842260681E-3</v>
      </c>
      <c r="BY410" s="4">
        <f t="shared" si="321"/>
        <v>3.579175704989157E-2</v>
      </c>
      <c r="BZ410" s="4">
        <f t="shared" si="321"/>
        <v>-8.4898572501878378E-2</v>
      </c>
      <c r="CA410" s="4">
        <f t="shared" si="321"/>
        <v>6.8041237113402042E-2</v>
      </c>
      <c r="CB410" s="4">
        <f t="shared" si="321"/>
        <v>3.3519553072627328E-3</v>
      </c>
      <c r="CC410" s="4">
        <f t="shared" si="321"/>
        <v>-3.9408866995073843E-2</v>
      </c>
      <c r="CD410" s="4">
        <f t="shared" si="321"/>
        <v>-8.8235294117646745E-3</v>
      </c>
      <c r="CE410" s="4">
        <f t="shared" si="321"/>
        <v>5.5586130985140203E-2</v>
      </c>
      <c r="CF410" s="4">
        <f t="shared" si="321"/>
        <v>1.0653409090909172E-2</v>
      </c>
      <c r="CG410" s="4">
        <f t="shared" si="321"/>
        <v>-4.3910088865656061E-2</v>
      </c>
      <c r="CH410" s="4">
        <f t="shared" si="321"/>
        <v>1.6072325464590698E-2</v>
      </c>
      <c r="CI410" s="4">
        <f t="shared" si="321"/>
        <v>-1.851851851851849E-2</v>
      </c>
      <c r="CJ410" s="4">
        <f t="shared" si="321"/>
        <v>-5.7284299858557319E-2</v>
      </c>
      <c r="CK410" s="4">
        <f t="shared" si="321"/>
        <v>4.6914839367669714E-2</v>
      </c>
      <c r="CL410" s="4">
        <f t="shared" si="321"/>
        <v>2.7096114519427505E-2</v>
      </c>
      <c r="CM410" s="4">
        <f t="shared" si="321"/>
        <v>1.4201593349497665E-2</v>
      </c>
      <c r="CN410" s="4">
        <f t="shared" si="321"/>
        <v>-1.6994633273702986E-2</v>
      </c>
      <c r="CO410" s="4">
        <f t="shared" si="321"/>
        <v>-7.0785070785070792E-2</v>
      </c>
      <c r="CP410" s="4">
        <f t="shared" si="321"/>
        <v>-2.5993883792049033E-2</v>
      </c>
      <c r="CQ410" s="4">
        <f t="shared" si="321"/>
        <v>-3.1920199501246915E-2</v>
      </c>
      <c r="CR410" s="4">
        <f t="shared" si="321"/>
        <v>-3.9942938659058513E-2</v>
      </c>
      <c r="CS410" s="4">
        <f t="shared" si="321"/>
        <v>8.8681446907817874E-2</v>
      </c>
      <c r="CT410" s="4">
        <f t="shared" si="321"/>
        <v>5.36068828590337E-2</v>
      </c>
      <c r="CU410" s="4">
        <f t="shared" si="321"/>
        <v>-1.9495958155016702E-2</v>
      </c>
      <c r="CV410" s="4">
        <f t="shared" si="321"/>
        <v>-8.9285714285713969E-3</v>
      </c>
      <c r="CW410" s="4">
        <f t="shared" si="321"/>
        <v>6.5306122448979487E-2</v>
      </c>
      <c r="CX410" s="4">
        <f t="shared" si="321"/>
        <v>3.7512846865364935E-2</v>
      </c>
    </row>
    <row r="411" spans="2:102" x14ac:dyDescent="0.35">
      <c r="B411" s="3">
        <f t="shared" si="272"/>
        <v>155</v>
      </c>
      <c r="C411" s="4">
        <f t="shared" si="273"/>
        <v>1.2814194184327388E-2</v>
      </c>
      <c r="D411" s="4">
        <f t="shared" ref="D411:BO411" si="322">D158/D157-1</f>
        <v>-3.9787798408488229E-3</v>
      </c>
      <c r="E411" s="4">
        <f t="shared" si="322"/>
        <v>-1.5940488841658107E-3</v>
      </c>
      <c r="F411" s="4">
        <f t="shared" si="322"/>
        <v>-2.0000000000000018E-2</v>
      </c>
      <c r="G411" s="4">
        <f t="shared" si="322"/>
        <v>0</v>
      </c>
      <c r="H411" s="4">
        <f t="shared" si="322"/>
        <v>-1.991614255765195E-2</v>
      </c>
      <c r="I411" s="4">
        <f t="shared" si="322"/>
        <v>-1.2853470437018677E-3</v>
      </c>
      <c r="J411" s="4">
        <f t="shared" si="322"/>
        <v>-7.0093457943924964E-3</v>
      </c>
      <c r="K411" s="4">
        <f t="shared" si="322"/>
        <v>-3.7654653039268515E-3</v>
      </c>
      <c r="L411" s="4">
        <f t="shared" si="322"/>
        <v>1.1278195488721776E-2</v>
      </c>
      <c r="M411" s="4">
        <f t="shared" si="322"/>
        <v>-6.0864272671934394E-4</v>
      </c>
      <c r="N411" s="4">
        <f t="shared" si="322"/>
        <v>0</v>
      </c>
      <c r="O411" s="4">
        <f t="shared" si="322"/>
        <v>2.4968789013732895E-3</v>
      </c>
      <c r="P411" s="4">
        <f t="shared" si="322"/>
        <v>-3.7290242386575079E-3</v>
      </c>
      <c r="Q411" s="4">
        <f t="shared" si="322"/>
        <v>1.6583747927032544E-3</v>
      </c>
      <c r="R411" s="4">
        <f t="shared" si="322"/>
        <v>-5.6582421727651155E-3</v>
      </c>
      <c r="S411" s="4">
        <f t="shared" si="322"/>
        <v>-9.5816033216211682E-4</v>
      </c>
      <c r="T411" s="4">
        <f t="shared" si="322"/>
        <v>-7.0132013201319454E-3</v>
      </c>
      <c r="U411" s="4">
        <f t="shared" si="322"/>
        <v>1.7985611510793476E-3</v>
      </c>
      <c r="V411" s="4">
        <f t="shared" si="322"/>
        <v>-1.6883743367100856E-2</v>
      </c>
      <c r="W411" s="4">
        <f t="shared" si="322"/>
        <v>1.0608203677510586E-2</v>
      </c>
      <c r="X411" s="4">
        <f t="shared" si="322"/>
        <v>0</v>
      </c>
      <c r="Y411" s="4">
        <f t="shared" si="322"/>
        <v>8.4602368866328881E-3</v>
      </c>
      <c r="Z411" s="4">
        <f t="shared" si="322"/>
        <v>-6.6539923954372915E-3</v>
      </c>
      <c r="AA411" s="4">
        <f t="shared" si="322"/>
        <v>7.0052539404552583E-3</v>
      </c>
      <c r="AB411" s="4">
        <f t="shared" si="322"/>
        <v>7.5610282998488376E-3</v>
      </c>
      <c r="AC411" s="4">
        <f t="shared" si="322"/>
        <v>0</v>
      </c>
      <c r="AD411" s="4">
        <f t="shared" si="322"/>
        <v>-1.8137847642077931E-3</v>
      </c>
      <c r="AE411" s="4">
        <f t="shared" si="322"/>
        <v>8.9766606822261341E-3</v>
      </c>
      <c r="AF411" s="4">
        <f t="shared" si="322"/>
        <v>-5.5473372781064123E-3</v>
      </c>
      <c r="AG411" s="4">
        <f t="shared" si="322"/>
        <v>-3.7721614485108912E-4</v>
      </c>
      <c r="AH411" s="4">
        <f t="shared" si="322"/>
        <v>0</v>
      </c>
      <c r="AI411" s="4">
        <f t="shared" si="322"/>
        <v>4.2168674698794817E-3</v>
      </c>
      <c r="AJ411" s="4">
        <f t="shared" si="322"/>
        <v>-1.9639934533551617E-2</v>
      </c>
      <c r="AK411" s="4">
        <f t="shared" si="322"/>
        <v>9.6899224806201723E-4</v>
      </c>
      <c r="AL411" s="4">
        <f t="shared" si="322"/>
        <v>1.179245283018826E-3</v>
      </c>
      <c r="AM411" s="4">
        <f t="shared" si="322"/>
        <v>-2.9481132075471761E-3</v>
      </c>
      <c r="AN411" s="4">
        <f t="shared" si="322"/>
        <v>-1.2615643397813292E-2</v>
      </c>
      <c r="AO411" s="4">
        <f t="shared" si="322"/>
        <v>-1.7006802721087899E-3</v>
      </c>
      <c r="AP411" s="4">
        <f t="shared" si="322"/>
        <v>-1.8560434585785379E-2</v>
      </c>
      <c r="AQ411" s="4">
        <f t="shared" si="322"/>
        <v>3.8610038610038533E-3</v>
      </c>
      <c r="AR411" s="4">
        <f t="shared" si="322"/>
        <v>5.2375607931163248E-3</v>
      </c>
      <c r="AS411" s="4">
        <f t="shared" si="322"/>
        <v>-3.5623409669210959E-3</v>
      </c>
      <c r="AT411" s="4">
        <f t="shared" si="322"/>
        <v>-4.1075429424943799E-3</v>
      </c>
      <c r="AU411" s="4">
        <f t="shared" si="322"/>
        <v>-3.2957978577313751E-3</v>
      </c>
      <c r="AV411" s="4">
        <f t="shared" si="322"/>
        <v>-1.5047650894499665E-3</v>
      </c>
      <c r="AW411" s="4">
        <f t="shared" si="322"/>
        <v>-6.768953068592154E-3</v>
      </c>
      <c r="AX411" s="4">
        <f t="shared" si="322"/>
        <v>2.7758501040944239E-3</v>
      </c>
      <c r="AY411" s="4">
        <f t="shared" si="322"/>
        <v>-3.4768654720513936E-3</v>
      </c>
      <c r="AZ411" s="4">
        <f t="shared" si="322"/>
        <v>2.820568453026695E-3</v>
      </c>
      <c r="BA411" s="4">
        <f t="shared" si="322"/>
        <v>-6.5934065934065811E-2</v>
      </c>
      <c r="BB411" s="4">
        <f t="shared" si="322"/>
        <v>4.6739130434782838E-2</v>
      </c>
      <c r="BC411" s="4">
        <f t="shared" si="322"/>
        <v>4.7563805104408274E-2</v>
      </c>
      <c r="BD411" s="4">
        <f t="shared" si="322"/>
        <v>3.516819571865426E-2</v>
      </c>
      <c r="BE411" s="4">
        <f t="shared" si="322"/>
        <v>3.882948790095675E-2</v>
      </c>
      <c r="BF411" s="4">
        <f t="shared" si="322"/>
        <v>7.6923076923076872E-2</v>
      </c>
      <c r="BG411" s="4">
        <f t="shared" si="322"/>
        <v>1.429499675113699E-2</v>
      </c>
      <c r="BH411" s="4">
        <f t="shared" si="322"/>
        <v>-8.8183421516756511E-3</v>
      </c>
      <c r="BI411" s="4">
        <f t="shared" si="322"/>
        <v>5.5837563451776706E-2</v>
      </c>
      <c r="BJ411" s="4">
        <f t="shared" si="322"/>
        <v>-5.6603773584905759E-2</v>
      </c>
      <c r="BK411" s="4">
        <f t="shared" si="322"/>
        <v>4.4073853484216885E-2</v>
      </c>
      <c r="BL411" s="4">
        <f t="shared" si="322"/>
        <v>1.5434985968194592E-2</v>
      </c>
      <c r="BM411" s="4">
        <f t="shared" si="322"/>
        <v>2.1164021164021163E-2</v>
      </c>
      <c r="BN411" s="4">
        <f t="shared" si="322"/>
        <v>7.2929542645240986E-2</v>
      </c>
      <c r="BO411" s="4">
        <f t="shared" si="322"/>
        <v>6.5753424657534199E-2</v>
      </c>
      <c r="BP411" s="4">
        <f t="shared" ref="BP411:CX411" si="323">BP158/BP157-1</f>
        <v>7.7072224915172072E-2</v>
      </c>
      <c r="BQ411" s="4">
        <f t="shared" si="323"/>
        <v>2.1379310344827651E-2</v>
      </c>
      <c r="BR411" s="4">
        <f t="shared" si="323"/>
        <v>1.449275362318847E-2</v>
      </c>
      <c r="BS411" s="4">
        <f t="shared" si="323"/>
        <v>-1.6425120772946888E-2</v>
      </c>
      <c r="BT411" s="4">
        <f t="shared" si="323"/>
        <v>-2.0285499624342673E-2</v>
      </c>
      <c r="BU411" s="4">
        <f t="shared" si="323"/>
        <v>4.7619047619047672E-2</v>
      </c>
      <c r="BV411" s="4">
        <f t="shared" si="323"/>
        <v>-4.5512820512820462E-2</v>
      </c>
      <c r="BW411" s="4">
        <f t="shared" si="323"/>
        <v>-4.6846846846846368E-3</v>
      </c>
      <c r="BX411" s="4">
        <f t="shared" si="323"/>
        <v>3.3602722245852812E-2</v>
      </c>
      <c r="BY411" s="4">
        <f t="shared" si="323"/>
        <v>1.2565445026177846E-2</v>
      </c>
      <c r="BZ411" s="4">
        <f t="shared" si="323"/>
        <v>9.605911330049266E-2</v>
      </c>
      <c r="CA411" s="4">
        <f t="shared" si="323"/>
        <v>-3.2818532818532753E-2</v>
      </c>
      <c r="CB411" s="4">
        <f t="shared" si="323"/>
        <v>-3.8975501113586164E-3</v>
      </c>
      <c r="CC411" s="4">
        <f t="shared" si="323"/>
        <v>6.7599067599067642E-2</v>
      </c>
      <c r="CD411" s="4">
        <f t="shared" si="323"/>
        <v>5.9347181008901906E-2</v>
      </c>
      <c r="CE411" s="4">
        <f t="shared" si="323"/>
        <v>-2.1897810218977964E-2</v>
      </c>
      <c r="CF411" s="4">
        <f t="shared" si="323"/>
        <v>9.4869992972593131E-2</v>
      </c>
      <c r="CG411" s="4">
        <f t="shared" si="323"/>
        <v>7.873154729360321E-2</v>
      </c>
      <c r="CH411" s="4">
        <f t="shared" si="323"/>
        <v>-4.794859120118633E-2</v>
      </c>
      <c r="CI411" s="4">
        <f t="shared" si="323"/>
        <v>5.6603773584905648E-2</v>
      </c>
      <c r="CJ411" s="4">
        <f t="shared" si="323"/>
        <v>5.4763690922730701E-2</v>
      </c>
      <c r="CK411" s="4">
        <f t="shared" si="323"/>
        <v>-7.4525085241110567E-2</v>
      </c>
      <c r="CL411" s="4">
        <f t="shared" si="323"/>
        <v>1.8914883026381224E-2</v>
      </c>
      <c r="CM411" s="4">
        <f t="shared" si="323"/>
        <v>1.9467213114754189E-2</v>
      </c>
      <c r="CN411" s="4">
        <f t="shared" si="323"/>
        <v>7.9162875341219241E-2</v>
      </c>
      <c r="CO411" s="4">
        <f t="shared" si="323"/>
        <v>5.6786703601108046E-2</v>
      </c>
      <c r="CP411" s="4">
        <f t="shared" si="323"/>
        <v>-3.1397174254316207E-3</v>
      </c>
      <c r="CQ411" s="4">
        <f t="shared" si="323"/>
        <v>2.6790314270994209E-2</v>
      </c>
      <c r="CR411" s="4">
        <f t="shared" si="323"/>
        <v>6.2902426944031697E-2</v>
      </c>
      <c r="CS411" s="4">
        <f t="shared" si="323"/>
        <v>1.3576277241872159E-2</v>
      </c>
      <c r="CT411" s="4">
        <f t="shared" si="323"/>
        <v>-6.3442211055276365E-2</v>
      </c>
      <c r="CU411" s="4">
        <f t="shared" si="323"/>
        <v>4.2192046556740914E-2</v>
      </c>
      <c r="CV411" s="4">
        <f t="shared" si="323"/>
        <v>-3.0030030030030019E-2</v>
      </c>
      <c r="CW411" s="4">
        <f t="shared" si="323"/>
        <v>-7.6628352490420992E-3</v>
      </c>
      <c r="CX411" s="4">
        <f t="shared" si="323"/>
        <v>-2.4269440316988744E-2</v>
      </c>
    </row>
    <row r="412" spans="2:102" x14ac:dyDescent="0.35">
      <c r="B412" s="3">
        <f t="shared" si="272"/>
        <v>156</v>
      </c>
      <c r="C412" s="4">
        <f t="shared" si="273"/>
        <v>1.3138686131386912E-2</v>
      </c>
      <c r="D412" s="4">
        <f t="shared" ref="D412:BO412" si="324">D159/D158-1</f>
        <v>-3.9946737683088651E-3</v>
      </c>
      <c r="E412" s="4">
        <f t="shared" si="324"/>
        <v>4.2575838211815764E-3</v>
      </c>
      <c r="F412" s="4">
        <f t="shared" si="324"/>
        <v>2.0408163265306145E-2</v>
      </c>
      <c r="G412" s="4">
        <f t="shared" si="324"/>
        <v>-4.1493775933610921E-3</v>
      </c>
      <c r="H412" s="4">
        <f t="shared" si="324"/>
        <v>-1.0695187165775666E-3</v>
      </c>
      <c r="I412" s="4">
        <f t="shared" si="324"/>
        <v>2.5740025740026429E-3</v>
      </c>
      <c r="J412" s="4">
        <f t="shared" si="324"/>
        <v>-7.5294117647058956E-3</v>
      </c>
      <c r="K412" s="4">
        <f t="shared" si="324"/>
        <v>-5.3995680345564345E-4</v>
      </c>
      <c r="L412" s="4">
        <f t="shared" si="324"/>
        <v>7.4349442379182396E-3</v>
      </c>
      <c r="M412" s="4">
        <f t="shared" si="324"/>
        <v>3.0450669914738882E-4</v>
      </c>
      <c r="N412" s="4">
        <f t="shared" si="324"/>
        <v>0</v>
      </c>
      <c r="O412" s="4">
        <f t="shared" si="324"/>
        <v>0</v>
      </c>
      <c r="P412" s="4">
        <f t="shared" si="324"/>
        <v>1.1852776044915636E-2</v>
      </c>
      <c r="Q412" s="4">
        <f t="shared" si="324"/>
        <v>-1.986754966887383E-3</v>
      </c>
      <c r="R412" s="4">
        <f t="shared" si="324"/>
        <v>-7.2078907435507711E-3</v>
      </c>
      <c r="S412" s="4">
        <f t="shared" si="324"/>
        <v>-6.3938618925829527E-4</v>
      </c>
      <c r="T412" s="4">
        <f t="shared" si="324"/>
        <v>-3.7390943082675765E-3</v>
      </c>
      <c r="U412" s="4">
        <f t="shared" si="324"/>
        <v>-1.7953321364453378E-3</v>
      </c>
      <c r="V412" s="4">
        <f t="shared" si="324"/>
        <v>8.3415112855742546E-3</v>
      </c>
      <c r="W412" s="4">
        <f t="shared" si="324"/>
        <v>2.0993701889433503E-3</v>
      </c>
      <c r="X412" s="4">
        <f t="shared" si="324"/>
        <v>0</v>
      </c>
      <c r="Y412" s="4">
        <f t="shared" si="324"/>
        <v>1.8456375838926231E-2</v>
      </c>
      <c r="Z412" s="4">
        <f t="shared" si="324"/>
        <v>-8.6124401913875159E-3</v>
      </c>
      <c r="AA412" s="4">
        <f t="shared" si="324"/>
        <v>-6.9565217391304168E-3</v>
      </c>
      <c r="AB412" s="4">
        <f t="shared" si="324"/>
        <v>6.4322469982847075E-4</v>
      </c>
      <c r="AC412" s="4">
        <f t="shared" si="324"/>
        <v>0</v>
      </c>
      <c r="AD412" s="4">
        <f t="shared" si="324"/>
        <v>-1.2113870381589287E-3</v>
      </c>
      <c r="AE412" s="4">
        <f t="shared" si="324"/>
        <v>2.669039145907437E-3</v>
      </c>
      <c r="AF412" s="4">
        <f t="shared" si="324"/>
        <v>-1.1156563778356166E-3</v>
      </c>
      <c r="AG412" s="4">
        <f t="shared" si="324"/>
        <v>7.5471698113216412E-4</v>
      </c>
      <c r="AH412" s="4">
        <f t="shared" si="324"/>
        <v>3.0425963488844854E-3</v>
      </c>
      <c r="AI412" s="4">
        <f t="shared" si="324"/>
        <v>-4.1991601679663981E-3</v>
      </c>
      <c r="AJ412" s="4">
        <f t="shared" si="324"/>
        <v>1.5025041736226985E-2</v>
      </c>
      <c r="AK412" s="4">
        <f t="shared" si="324"/>
        <v>-2.7105517909002952E-2</v>
      </c>
      <c r="AL412" s="4">
        <f t="shared" si="324"/>
        <v>3.5335689045936647E-3</v>
      </c>
      <c r="AM412" s="4">
        <f t="shared" si="324"/>
        <v>-2.3654642223536193E-3</v>
      </c>
      <c r="AN412" s="4">
        <f t="shared" si="324"/>
        <v>-5.110732538330498E-3</v>
      </c>
      <c r="AO412" s="4">
        <f t="shared" si="324"/>
        <v>1.2776831345826523E-3</v>
      </c>
      <c r="AP412" s="4">
        <f t="shared" si="324"/>
        <v>-4.1512915129151562E-3</v>
      </c>
      <c r="AQ412" s="4">
        <f t="shared" si="324"/>
        <v>2.051282051282044E-2</v>
      </c>
      <c r="AR412" s="4">
        <f t="shared" si="324"/>
        <v>1.5630815035355239E-2</v>
      </c>
      <c r="AS412" s="4">
        <f t="shared" si="324"/>
        <v>6.1287027579162157E-3</v>
      </c>
      <c r="AT412" s="4">
        <f t="shared" si="324"/>
        <v>4.8743907011623566E-3</v>
      </c>
      <c r="AU412" s="4">
        <f t="shared" si="324"/>
        <v>-8.2667401488012437E-3</v>
      </c>
      <c r="AV412" s="4">
        <f t="shared" si="324"/>
        <v>1.0046885465506694E-3</v>
      </c>
      <c r="AW412" s="4">
        <f t="shared" si="324"/>
        <v>-1.5144631228228844E-3</v>
      </c>
      <c r="AX412" s="4">
        <f t="shared" si="324"/>
        <v>-5.8823529411764497E-3</v>
      </c>
      <c r="AY412" s="4">
        <f t="shared" si="324"/>
        <v>-1.6103059581319412E-3</v>
      </c>
      <c r="AZ412" s="4">
        <f t="shared" si="324"/>
        <v>-3.0289917784509512E-3</v>
      </c>
      <c r="BA412" s="4">
        <f t="shared" si="324"/>
        <v>-3.9215686274509887E-2</v>
      </c>
      <c r="BB412" s="4">
        <f t="shared" si="324"/>
        <v>-6.8535825545171347E-2</v>
      </c>
      <c r="BC412" s="4">
        <f t="shared" si="324"/>
        <v>6.1461794019933791E-2</v>
      </c>
      <c r="BD412" s="4">
        <f t="shared" si="324"/>
        <v>-3.7666174298375155E-2</v>
      </c>
      <c r="BE412" s="4">
        <f t="shared" si="324"/>
        <v>7.0422535211267512E-3</v>
      </c>
      <c r="BF412" s="4">
        <f t="shared" si="324"/>
        <v>0</v>
      </c>
      <c r="BG412" s="4">
        <f t="shared" si="324"/>
        <v>1.4734144778987934E-2</v>
      </c>
      <c r="BH412" s="4">
        <f t="shared" si="324"/>
        <v>-4.3890865954922753E-2</v>
      </c>
      <c r="BI412" s="4">
        <f t="shared" si="324"/>
        <v>-5.9294871794871806E-2</v>
      </c>
      <c r="BJ412" s="4">
        <f t="shared" si="324"/>
        <v>0</v>
      </c>
      <c r="BK412" s="4">
        <f t="shared" si="324"/>
        <v>-5.419281232173434E-2</v>
      </c>
      <c r="BL412" s="4">
        <f t="shared" si="324"/>
        <v>2.3491478581298741E-2</v>
      </c>
      <c r="BM412" s="4">
        <f t="shared" si="324"/>
        <v>4.1450777202072686E-2</v>
      </c>
      <c r="BN412" s="4">
        <f t="shared" si="324"/>
        <v>8.0645161290322731E-2</v>
      </c>
      <c r="BO412" s="4">
        <f t="shared" si="324"/>
        <v>3.239074550128529E-2</v>
      </c>
      <c r="BP412" s="4">
        <f t="shared" ref="BP412:CX412" si="325">BP159/BP158-1</f>
        <v>-4.4104410441044073E-2</v>
      </c>
      <c r="BQ412" s="4">
        <f t="shared" si="325"/>
        <v>-1.3504388926401933E-3</v>
      </c>
      <c r="BR412" s="4">
        <f t="shared" si="325"/>
        <v>-1.8633540372671176E-3</v>
      </c>
      <c r="BS412" s="4">
        <f t="shared" si="325"/>
        <v>-2.6522593320235766E-2</v>
      </c>
      <c r="BT412" s="4">
        <f t="shared" si="325"/>
        <v>9.9693251533743421E-3</v>
      </c>
      <c r="BU412" s="4">
        <f t="shared" si="325"/>
        <v>2.4570024570023108E-3</v>
      </c>
      <c r="BV412" s="4">
        <f t="shared" si="325"/>
        <v>-6.7159167226327199E-4</v>
      </c>
      <c r="BW412" s="4">
        <f t="shared" si="325"/>
        <v>4.3084721216509747E-2</v>
      </c>
      <c r="BX412" s="4">
        <f t="shared" si="325"/>
        <v>-3.5802469135802539E-2</v>
      </c>
      <c r="BY412" s="4">
        <f t="shared" si="325"/>
        <v>-5.8945191313340306E-2</v>
      </c>
      <c r="BZ412" s="4">
        <f t="shared" si="325"/>
        <v>-2.7715355805243425E-2</v>
      </c>
      <c r="CA412" s="4">
        <f t="shared" si="325"/>
        <v>2.1457085828343381E-2</v>
      </c>
      <c r="CB412" s="4">
        <f t="shared" si="325"/>
        <v>1.9564002235885836E-2</v>
      </c>
      <c r="CC412" s="4">
        <f t="shared" si="325"/>
        <v>-6.506550218340601E-2</v>
      </c>
      <c r="CD412" s="4">
        <f t="shared" si="325"/>
        <v>-3.9215686274509665E-2</v>
      </c>
      <c r="CE412" s="4">
        <f t="shared" si="325"/>
        <v>5.8635394456290069E-3</v>
      </c>
      <c r="CF412" s="4">
        <f t="shared" si="325"/>
        <v>-4.5571245186136089E-2</v>
      </c>
      <c r="CG412" s="4">
        <f t="shared" si="325"/>
        <v>-4.5108971109984797E-2</v>
      </c>
      <c r="CH412" s="4">
        <f t="shared" si="325"/>
        <v>-4.6728971962616273E-3</v>
      </c>
      <c r="CI412" s="4">
        <f t="shared" si="325"/>
        <v>-1.0204081632653073E-2</v>
      </c>
      <c r="CJ412" s="4">
        <f t="shared" si="325"/>
        <v>-3.307254623044098E-2</v>
      </c>
      <c r="CK412" s="4">
        <f t="shared" si="325"/>
        <v>9.6315789473684132E-2</v>
      </c>
      <c r="CL412" s="4">
        <f t="shared" si="325"/>
        <v>8.3048363458722019E-3</v>
      </c>
      <c r="CM412" s="4">
        <f t="shared" si="325"/>
        <v>4.020100502512558E-2</v>
      </c>
      <c r="CN412" s="4">
        <f t="shared" si="325"/>
        <v>-4.9747048903878599E-2</v>
      </c>
      <c r="CO412" s="4">
        <f t="shared" si="325"/>
        <v>-2.6212319790300809E-3</v>
      </c>
      <c r="CP412" s="4">
        <f t="shared" si="325"/>
        <v>-6.2992125984252523E-3</v>
      </c>
      <c r="CQ412" s="4">
        <f t="shared" si="325"/>
        <v>2.8600100351229285E-2</v>
      </c>
      <c r="CR412" s="4">
        <f t="shared" si="325"/>
        <v>-1.164958061509791E-2</v>
      </c>
      <c r="CS412" s="4">
        <f t="shared" si="325"/>
        <v>-3.3486076841734214E-2</v>
      </c>
      <c r="CT412" s="4">
        <f t="shared" si="325"/>
        <v>6.9081153588195887E-2</v>
      </c>
      <c r="CU412" s="4">
        <f t="shared" si="325"/>
        <v>-2.2335970218706258E-2</v>
      </c>
      <c r="CV412" s="4">
        <f t="shared" si="325"/>
        <v>-6.1919504643962453E-3</v>
      </c>
      <c r="CW412" s="4">
        <f t="shared" si="325"/>
        <v>1.5444015444015413E-2</v>
      </c>
      <c r="CX412" s="4">
        <f t="shared" si="325"/>
        <v>4.5685279187817063E-3</v>
      </c>
    </row>
    <row r="413" spans="2:102" x14ac:dyDescent="0.35">
      <c r="B413" s="3">
        <f t="shared" si="272"/>
        <v>157</v>
      </c>
      <c r="C413" s="4">
        <f t="shared" si="273"/>
        <v>3.3621517771373899E-3</v>
      </c>
      <c r="D413" s="4">
        <f t="shared" ref="D413:BO413" si="326">D160/D159-1</f>
        <v>-4.0106951871657914E-3</v>
      </c>
      <c r="E413" s="4">
        <f t="shared" si="326"/>
        <v>2.1197668256491831E-3</v>
      </c>
      <c r="F413" s="4">
        <f t="shared" si="326"/>
        <v>0</v>
      </c>
      <c r="G413" s="4">
        <f t="shared" si="326"/>
        <v>-4.1666666666665408E-3</v>
      </c>
      <c r="H413" s="4">
        <f t="shared" si="326"/>
        <v>-1.0706638115631772E-3</v>
      </c>
      <c r="I413" s="4">
        <f t="shared" si="326"/>
        <v>1.0269576379974277E-2</v>
      </c>
      <c r="J413" s="4">
        <f t="shared" si="326"/>
        <v>-5.6899004267425557E-3</v>
      </c>
      <c r="K413" s="4">
        <f t="shared" si="326"/>
        <v>0</v>
      </c>
      <c r="L413" s="4">
        <f t="shared" si="326"/>
        <v>1.8450184501844991E-2</v>
      </c>
      <c r="M413" s="4">
        <f t="shared" si="326"/>
        <v>6.0882800608808019E-4</v>
      </c>
      <c r="N413" s="4">
        <f t="shared" si="326"/>
        <v>-9.4339622641509413E-3</v>
      </c>
      <c r="O413" s="4">
        <f t="shared" si="326"/>
        <v>-1.2453300124533051E-3</v>
      </c>
      <c r="P413" s="4">
        <f t="shared" si="326"/>
        <v>-1.2330456226880004E-3</v>
      </c>
      <c r="Q413" s="4">
        <f t="shared" si="326"/>
        <v>1.3271400132712774E-3</v>
      </c>
      <c r="R413" s="4">
        <f t="shared" si="326"/>
        <v>-6.8781047000383566E-3</v>
      </c>
      <c r="S413" s="4">
        <f t="shared" si="326"/>
        <v>-2.5591810620602118E-3</v>
      </c>
      <c r="T413" s="4">
        <f t="shared" si="326"/>
        <v>-7.5062552126772264E-3</v>
      </c>
      <c r="U413" s="4">
        <f t="shared" si="326"/>
        <v>-1.7985611510791255E-3</v>
      </c>
      <c r="V413" s="4">
        <f t="shared" si="326"/>
        <v>-1.946472019464629E-3</v>
      </c>
      <c r="W413" s="4">
        <f t="shared" si="326"/>
        <v>-6.9832402234636382E-3</v>
      </c>
      <c r="X413" s="4">
        <f t="shared" si="326"/>
        <v>0</v>
      </c>
      <c r="Y413" s="4">
        <f t="shared" si="326"/>
        <v>-1.1532125205930832E-2</v>
      </c>
      <c r="Z413" s="4">
        <f t="shared" si="326"/>
        <v>5.791505791505891E-3</v>
      </c>
      <c r="AA413" s="4">
        <f t="shared" si="326"/>
        <v>-7.0052539404553693E-3</v>
      </c>
      <c r="AB413" s="4">
        <f t="shared" si="326"/>
        <v>4.0711377758730904E-3</v>
      </c>
      <c r="AC413" s="4">
        <f t="shared" si="326"/>
        <v>-5.5172413793103114E-3</v>
      </c>
      <c r="AD413" s="4">
        <f t="shared" si="326"/>
        <v>-6.0642813826550235E-4</v>
      </c>
      <c r="AE413" s="4">
        <f t="shared" si="326"/>
        <v>2.6619343389531203E-3</v>
      </c>
      <c r="AF413" s="4">
        <f t="shared" si="326"/>
        <v>1.1169024571855424E-3</v>
      </c>
      <c r="AG413" s="4">
        <f t="shared" si="326"/>
        <v>-4.9019607843137081E-3</v>
      </c>
      <c r="AH413" s="4">
        <f t="shared" si="326"/>
        <v>-2.0222446916078329E-3</v>
      </c>
      <c r="AI413" s="4">
        <f t="shared" si="326"/>
        <v>1.1445783132530085E-2</v>
      </c>
      <c r="AJ413" s="4">
        <f t="shared" si="326"/>
        <v>1.3157894736842035E-2</v>
      </c>
      <c r="AK413" s="4">
        <f t="shared" si="326"/>
        <v>3.3167495854069529E-4</v>
      </c>
      <c r="AL413" s="4">
        <f t="shared" si="326"/>
        <v>2.3474178403755097E-3</v>
      </c>
      <c r="AM413" s="4">
        <f t="shared" si="326"/>
        <v>0</v>
      </c>
      <c r="AN413" s="4">
        <f t="shared" si="326"/>
        <v>4.2808219178083196E-3</v>
      </c>
      <c r="AO413" s="4">
        <f t="shared" si="326"/>
        <v>-4.2535091450457418E-4</v>
      </c>
      <c r="AP413" s="4">
        <f t="shared" si="326"/>
        <v>1.8990273274664293E-2</v>
      </c>
      <c r="AQ413" s="4">
        <f t="shared" si="326"/>
        <v>1.2562814070351536E-3</v>
      </c>
      <c r="AR413" s="4">
        <f t="shared" si="326"/>
        <v>1.2641993404177487E-2</v>
      </c>
      <c r="AS413" s="4">
        <f t="shared" si="326"/>
        <v>3.5532994923856975E-3</v>
      </c>
      <c r="AT413" s="4">
        <f t="shared" si="326"/>
        <v>4.8507462686566694E-3</v>
      </c>
      <c r="AU413" s="4">
        <f t="shared" si="326"/>
        <v>2.2228396776882153E-3</v>
      </c>
      <c r="AV413" s="4">
        <f t="shared" si="326"/>
        <v>-3.0110404817664804E-3</v>
      </c>
      <c r="AW413" s="4">
        <f t="shared" si="326"/>
        <v>8.6455331412103043E-3</v>
      </c>
      <c r="AX413" s="4">
        <f t="shared" si="326"/>
        <v>-2.7845457709712029E-3</v>
      </c>
      <c r="AY413" s="4">
        <f t="shared" si="326"/>
        <v>9.6774193548387899E-3</v>
      </c>
      <c r="AZ413" s="4">
        <f t="shared" si="326"/>
        <v>-7.8125E-3</v>
      </c>
      <c r="BA413" s="4">
        <f t="shared" si="326"/>
        <v>7.551020408163267E-2</v>
      </c>
      <c r="BB413" s="4">
        <f t="shared" si="326"/>
        <v>2.7870680044593144E-2</v>
      </c>
      <c r="BC413" s="4">
        <f t="shared" si="326"/>
        <v>-8.9201877934272367E-2</v>
      </c>
      <c r="BD413" s="4">
        <f t="shared" si="326"/>
        <v>-3.683806600153483E-2</v>
      </c>
      <c r="BE413" s="4">
        <f t="shared" si="326"/>
        <v>-5.9171597633135287E-3</v>
      </c>
      <c r="BF413" s="4">
        <f t="shared" si="326"/>
        <v>-6.9296375266524546E-2</v>
      </c>
      <c r="BG413" s="4">
        <f t="shared" si="326"/>
        <v>2.525252525252597E-3</v>
      </c>
      <c r="BH413" s="4">
        <f t="shared" si="326"/>
        <v>2.605459057071946E-2</v>
      </c>
      <c r="BI413" s="4">
        <f t="shared" si="326"/>
        <v>-8.5178875638836082E-4</v>
      </c>
      <c r="BJ413" s="4">
        <f t="shared" si="326"/>
        <v>-4.0000000000000036E-2</v>
      </c>
      <c r="BK413" s="4">
        <f t="shared" si="326"/>
        <v>1.4475271411338975E-2</v>
      </c>
      <c r="BL413" s="4">
        <f t="shared" si="326"/>
        <v>2.2502250225022724E-3</v>
      </c>
      <c r="BM413" s="4">
        <f t="shared" si="326"/>
        <v>-0.10199004975124382</v>
      </c>
      <c r="BN413" s="4">
        <f t="shared" si="326"/>
        <v>-7.4093816631130127E-2</v>
      </c>
      <c r="BO413" s="4">
        <f t="shared" si="326"/>
        <v>-2.9880478087649265E-2</v>
      </c>
      <c r="BP413" s="4">
        <f t="shared" ref="BP413:CX413" si="327">BP160/BP159-1</f>
        <v>-2.3540489642183138E-3</v>
      </c>
      <c r="BQ413" s="4">
        <f t="shared" si="327"/>
        <v>-2.5016903313049288E-2</v>
      </c>
      <c r="BR413" s="4">
        <f t="shared" si="327"/>
        <v>3.4225264467952821E-2</v>
      </c>
      <c r="BS413" s="4">
        <f t="shared" si="327"/>
        <v>-2.72452068617558E-2</v>
      </c>
      <c r="BT413" s="4">
        <f t="shared" si="327"/>
        <v>1.9741837509491322E-2</v>
      </c>
      <c r="BU413" s="4">
        <f t="shared" si="327"/>
        <v>-2.8799019607843146E-2</v>
      </c>
      <c r="BV413" s="4">
        <f t="shared" si="327"/>
        <v>-1.9153225806451624E-2</v>
      </c>
      <c r="BW413" s="4">
        <f t="shared" si="327"/>
        <v>-1.2148559527941583E-2</v>
      </c>
      <c r="BX413" s="4">
        <f t="shared" si="327"/>
        <v>4.8228766538625623E-2</v>
      </c>
      <c r="BY413" s="4">
        <f t="shared" si="327"/>
        <v>-4.395604395604269E-3</v>
      </c>
      <c r="BZ413" s="4">
        <f t="shared" si="327"/>
        <v>-1.3867488443759624E-2</v>
      </c>
      <c r="CA413" s="4">
        <f t="shared" si="327"/>
        <v>3.9081582804103565E-3</v>
      </c>
      <c r="CB413" s="4">
        <f t="shared" si="327"/>
        <v>2.1381578947368363E-2</v>
      </c>
      <c r="CC413" s="4">
        <f t="shared" si="327"/>
        <v>2.8024287716020613E-2</v>
      </c>
      <c r="CD413" s="4">
        <f t="shared" si="327"/>
        <v>1.4577259475218707E-2</v>
      </c>
      <c r="CE413" s="4">
        <f t="shared" si="327"/>
        <v>2.9146793852676156E-2</v>
      </c>
      <c r="CF413" s="4">
        <f t="shared" si="327"/>
        <v>-5.1445864156018706E-2</v>
      </c>
      <c r="CG413" s="4">
        <f t="shared" si="327"/>
        <v>1.5392781316348136E-2</v>
      </c>
      <c r="CH413" s="4">
        <f t="shared" si="327"/>
        <v>3.860198226395406E-2</v>
      </c>
      <c r="CI413" s="4">
        <f t="shared" si="327"/>
        <v>-3.350515463917525E-2</v>
      </c>
      <c r="CJ413" s="4">
        <f t="shared" si="327"/>
        <v>1.5814637734461234E-2</v>
      </c>
      <c r="CK413" s="4">
        <f t="shared" si="327"/>
        <v>-1.9203072491598583E-2</v>
      </c>
      <c r="CL413" s="4">
        <f t="shared" si="327"/>
        <v>-6.3953488372093026E-2</v>
      </c>
      <c r="CM413" s="4">
        <f t="shared" si="327"/>
        <v>-2.3832528180354307E-2</v>
      </c>
      <c r="CN413" s="4">
        <f t="shared" si="327"/>
        <v>1.3309671694764935E-2</v>
      </c>
      <c r="CO413" s="4">
        <f t="shared" si="327"/>
        <v>-8.4099868593955351E-2</v>
      </c>
      <c r="CP413" s="4">
        <f t="shared" si="327"/>
        <v>3.5921817221341801E-2</v>
      </c>
      <c r="CQ413" s="4">
        <f t="shared" si="327"/>
        <v>-1.7560975609756113E-2</v>
      </c>
      <c r="CR413" s="4">
        <f t="shared" si="327"/>
        <v>1.0372465818010213E-2</v>
      </c>
      <c r="CS413" s="4">
        <f t="shared" si="327"/>
        <v>-4.631655725747641E-2</v>
      </c>
      <c r="CT413" s="4">
        <f t="shared" si="327"/>
        <v>-1.3801756587201952E-2</v>
      </c>
      <c r="CU413" s="4">
        <f t="shared" si="327"/>
        <v>2.5702046644455079E-2</v>
      </c>
      <c r="CV413" s="4">
        <f t="shared" si="327"/>
        <v>2.4922118380062308E-2</v>
      </c>
      <c r="CW413" s="4">
        <f t="shared" si="327"/>
        <v>-3.041825095057038E-2</v>
      </c>
      <c r="CX413" s="4">
        <f t="shared" si="327"/>
        <v>-9.0955027791813636E-3</v>
      </c>
    </row>
    <row r="414" spans="2:102" x14ac:dyDescent="0.35">
      <c r="B414" s="3">
        <f t="shared" si="272"/>
        <v>158</v>
      </c>
      <c r="C414" s="4">
        <f t="shared" si="273"/>
        <v>-3.8295835327909478E-3</v>
      </c>
      <c r="D414" s="4">
        <f t="shared" ref="D414:BO414" si="328">D161/D160-1</f>
        <v>2.6845637583892135E-3</v>
      </c>
      <c r="E414" s="4">
        <f t="shared" si="328"/>
        <v>-1.2162876784770016E-2</v>
      </c>
      <c r="F414" s="4">
        <f t="shared" si="328"/>
        <v>0</v>
      </c>
      <c r="G414" s="4">
        <f t="shared" si="328"/>
        <v>0</v>
      </c>
      <c r="H414" s="4">
        <f t="shared" si="328"/>
        <v>1.1789924973204746E-2</v>
      </c>
      <c r="I414" s="4">
        <f t="shared" si="328"/>
        <v>-3.8119440914866631E-3</v>
      </c>
      <c r="J414" s="4">
        <f t="shared" si="328"/>
        <v>7.1530758226037161E-3</v>
      </c>
      <c r="K414" s="4">
        <f t="shared" si="328"/>
        <v>5.4024851431657694E-3</v>
      </c>
      <c r="L414" s="4">
        <f t="shared" si="328"/>
        <v>0</v>
      </c>
      <c r="M414" s="4">
        <f t="shared" si="328"/>
        <v>-6.0845756008509611E-4</v>
      </c>
      <c r="N414" s="4">
        <f t="shared" si="328"/>
        <v>9.52380952380949E-3</v>
      </c>
      <c r="O414" s="4">
        <f t="shared" si="328"/>
        <v>-1.2468827930174342E-3</v>
      </c>
      <c r="P414" s="4">
        <f t="shared" si="328"/>
        <v>9.2592592592593004E-3</v>
      </c>
      <c r="Q414" s="4">
        <f t="shared" si="328"/>
        <v>7.9522862823062646E-3</v>
      </c>
      <c r="R414" s="4">
        <f t="shared" si="328"/>
        <v>3.4628703347441281E-3</v>
      </c>
      <c r="S414" s="4">
        <f t="shared" si="328"/>
        <v>9.6215522771014861E-4</v>
      </c>
      <c r="T414" s="4">
        <f t="shared" si="328"/>
        <v>-8.4033613445377853E-4</v>
      </c>
      <c r="U414" s="4">
        <f t="shared" si="328"/>
        <v>1.8018018018017834E-3</v>
      </c>
      <c r="V414" s="4">
        <f t="shared" si="328"/>
        <v>7.0697220867870225E-3</v>
      </c>
      <c r="W414" s="4">
        <f t="shared" si="328"/>
        <v>1.4064697609001975E-3</v>
      </c>
      <c r="X414" s="4">
        <f t="shared" si="328"/>
        <v>0</v>
      </c>
      <c r="Y414" s="4">
        <f t="shared" si="328"/>
        <v>5.0000000000001155E-3</v>
      </c>
      <c r="Z414" s="4">
        <f t="shared" si="328"/>
        <v>0</v>
      </c>
      <c r="AA414" s="4">
        <f t="shared" si="328"/>
        <v>0</v>
      </c>
      <c r="AB414" s="4">
        <f t="shared" si="328"/>
        <v>-2.7742210840803194E-3</v>
      </c>
      <c r="AC414" s="4">
        <f t="shared" si="328"/>
        <v>1.3869625520110951E-3</v>
      </c>
      <c r="AD414" s="4">
        <f t="shared" si="328"/>
        <v>1.2135922330096527E-3</v>
      </c>
      <c r="AE414" s="4">
        <f t="shared" si="328"/>
        <v>-5.3097345132744334E-3</v>
      </c>
      <c r="AF414" s="4">
        <f t="shared" si="328"/>
        <v>9.2971364819636193E-3</v>
      </c>
      <c r="AG414" s="4">
        <f t="shared" si="328"/>
        <v>-1.8946570670709262E-3</v>
      </c>
      <c r="AH414" s="4">
        <f t="shared" si="328"/>
        <v>-1.4184397163120477E-2</v>
      </c>
      <c r="AI414" s="4">
        <f t="shared" si="328"/>
        <v>3.5735556879095132E-3</v>
      </c>
      <c r="AJ414" s="4">
        <f t="shared" si="328"/>
        <v>-9.7402597402598268E-3</v>
      </c>
      <c r="AK414" s="4">
        <f t="shared" si="328"/>
        <v>-6.96286472148544E-3</v>
      </c>
      <c r="AL414" s="4">
        <f t="shared" si="328"/>
        <v>-7.0257611241216766E-3</v>
      </c>
      <c r="AM414" s="4">
        <f t="shared" si="328"/>
        <v>-5.9276822762310832E-4</v>
      </c>
      <c r="AN414" s="4">
        <f t="shared" si="328"/>
        <v>1.7050298380221207E-3</v>
      </c>
      <c r="AO414" s="4">
        <f t="shared" si="328"/>
        <v>2.553191489361728E-3</v>
      </c>
      <c r="AP414" s="4">
        <f t="shared" si="328"/>
        <v>-9.9999999999998979E-3</v>
      </c>
      <c r="AQ414" s="4">
        <f t="shared" si="328"/>
        <v>-7.5282308657464991E-3</v>
      </c>
      <c r="AR414" s="4">
        <f t="shared" si="328"/>
        <v>2.1711597611724365E-3</v>
      </c>
      <c r="AS414" s="4">
        <f t="shared" si="328"/>
        <v>8.5988872028326391E-3</v>
      </c>
      <c r="AT414" s="4">
        <f t="shared" si="328"/>
        <v>3.2182200767421065E-3</v>
      </c>
      <c r="AU414" s="4">
        <f t="shared" si="328"/>
        <v>-1.3861935126142644E-3</v>
      </c>
      <c r="AV414" s="4">
        <f t="shared" si="328"/>
        <v>1.3422818791946067E-3</v>
      </c>
      <c r="AW414" s="4">
        <f t="shared" si="328"/>
        <v>-1.5037593984961184E-3</v>
      </c>
      <c r="AX414" s="4">
        <f t="shared" si="328"/>
        <v>3.490401396160081E-4</v>
      </c>
      <c r="AY414" s="4">
        <f t="shared" si="328"/>
        <v>3.1948881789136685E-3</v>
      </c>
      <c r="AZ414" s="4">
        <f t="shared" si="328"/>
        <v>-4.8118985126859304E-3</v>
      </c>
      <c r="BA414" s="4">
        <f t="shared" si="328"/>
        <v>-6.3251106894370857E-3</v>
      </c>
      <c r="BB414" s="4">
        <f t="shared" si="328"/>
        <v>0.13774403470715835</v>
      </c>
      <c r="BC414" s="4">
        <f t="shared" si="328"/>
        <v>7.0446735395188975E-2</v>
      </c>
      <c r="BD414" s="4">
        <f t="shared" si="328"/>
        <v>4.0637450199203062E-2</v>
      </c>
      <c r="BE414" s="4">
        <f t="shared" si="328"/>
        <v>-1.6774891774891665E-2</v>
      </c>
      <c r="BF414" s="4">
        <f t="shared" si="328"/>
        <v>5.841924398625431E-2</v>
      </c>
      <c r="BG414" s="4">
        <f t="shared" si="328"/>
        <v>1.2594458438286438E-3</v>
      </c>
      <c r="BH414" s="4">
        <f t="shared" si="328"/>
        <v>5.380894800483671E-2</v>
      </c>
      <c r="BI414" s="4">
        <f t="shared" si="328"/>
        <v>2.7280477408354598E-2</v>
      </c>
      <c r="BJ414" s="4">
        <f t="shared" si="328"/>
        <v>6.25E-2</v>
      </c>
      <c r="BK414" s="4">
        <f t="shared" si="328"/>
        <v>1.1296076099881258E-2</v>
      </c>
      <c r="BL414" s="4">
        <f t="shared" si="328"/>
        <v>-4.3107319263583355E-2</v>
      </c>
      <c r="BM414" s="4">
        <f t="shared" si="328"/>
        <v>5.0784856879039664E-2</v>
      </c>
      <c r="BN414" s="4">
        <f t="shared" si="328"/>
        <v>-4.9510650546919943E-2</v>
      </c>
      <c r="BO414" s="4">
        <f t="shared" si="328"/>
        <v>-2.8747433264887046E-2</v>
      </c>
      <c r="BP414" s="4">
        <f t="shared" ref="BP414:CX414" si="329">BP161/BP160-1</f>
        <v>3.5865974516281263E-2</v>
      </c>
      <c r="BQ414" s="4">
        <f t="shared" si="329"/>
        <v>5.1317614424410518E-2</v>
      </c>
      <c r="BR414" s="4">
        <f t="shared" si="329"/>
        <v>2.4067388688326918E-3</v>
      </c>
      <c r="BS414" s="4">
        <f t="shared" si="329"/>
        <v>1.5560165975103679E-2</v>
      </c>
      <c r="BT414" s="4">
        <f t="shared" si="329"/>
        <v>2.9784065524944836E-3</v>
      </c>
      <c r="BU414" s="4">
        <f t="shared" si="329"/>
        <v>4.668769716088339E-2</v>
      </c>
      <c r="BV414" s="4">
        <f t="shared" si="329"/>
        <v>5.344295991777992E-2</v>
      </c>
      <c r="BW414" s="4">
        <f t="shared" si="329"/>
        <v>9.4869992972592687E-3</v>
      </c>
      <c r="BX414" s="4">
        <f t="shared" si="329"/>
        <v>2.4429967426711219E-3</v>
      </c>
      <c r="BY414" s="4">
        <f t="shared" si="329"/>
        <v>7.5055187637969034E-2</v>
      </c>
      <c r="BZ414" s="4">
        <f t="shared" si="329"/>
        <v>3.3593749999999867E-2</v>
      </c>
      <c r="CA414" s="4">
        <f t="shared" si="329"/>
        <v>1.3138686131386912E-2</v>
      </c>
      <c r="CB414" s="4">
        <f t="shared" si="329"/>
        <v>-8.0515297906601502E-3</v>
      </c>
      <c r="CC414" s="4">
        <f t="shared" si="329"/>
        <v>1.8173557473875057E-3</v>
      </c>
      <c r="CD414" s="4">
        <f t="shared" si="329"/>
        <v>-9.1954022988505746E-2</v>
      </c>
      <c r="CE414" s="4">
        <f t="shared" si="329"/>
        <v>-2.1112255406797176E-2</v>
      </c>
      <c r="CF414" s="4">
        <f t="shared" si="329"/>
        <v>3.5448422545196756E-2</v>
      </c>
      <c r="CG414" s="4">
        <f t="shared" si="329"/>
        <v>5.5933089388395141E-2</v>
      </c>
      <c r="CH414" s="4">
        <f t="shared" si="329"/>
        <v>1.255650426921151E-2</v>
      </c>
      <c r="CI414" s="4">
        <f t="shared" si="329"/>
        <v>3.7333333333333441E-2</v>
      </c>
      <c r="CJ414" s="4">
        <f t="shared" si="329"/>
        <v>-1.0499637943519269E-2</v>
      </c>
      <c r="CK414" s="4">
        <f t="shared" si="329"/>
        <v>-1.9579050416054233E-3</v>
      </c>
      <c r="CL414" s="4">
        <f t="shared" si="329"/>
        <v>4.9171842650103548E-2</v>
      </c>
      <c r="CM414" s="4">
        <f t="shared" si="329"/>
        <v>-3.167271527548654E-2</v>
      </c>
      <c r="CN414" s="4">
        <f t="shared" si="329"/>
        <v>4.3782837127845919E-3</v>
      </c>
      <c r="CO414" s="4">
        <f t="shared" si="329"/>
        <v>0.11334289813486365</v>
      </c>
      <c r="CP414" s="4">
        <f t="shared" si="329"/>
        <v>2.0907700152983155E-2</v>
      </c>
      <c r="CQ414" s="4">
        <f t="shared" si="329"/>
        <v>-2.9791459781529417E-2</v>
      </c>
      <c r="CR414" s="4">
        <f t="shared" si="329"/>
        <v>-7.3261782547830112E-2</v>
      </c>
      <c r="CS414" s="4">
        <f t="shared" si="329"/>
        <v>7.2657743785850881E-2</v>
      </c>
      <c r="CT414" s="4">
        <f t="shared" si="329"/>
        <v>-2.0356234096692183E-2</v>
      </c>
      <c r="CU414" s="4">
        <f t="shared" si="329"/>
        <v>-1.5313225058004698E-2</v>
      </c>
      <c r="CV414" s="4">
        <f t="shared" si="329"/>
        <v>-3.3434650455926973E-2</v>
      </c>
      <c r="CW414" s="4">
        <f t="shared" si="329"/>
        <v>-3.1372549019607732E-2</v>
      </c>
      <c r="CX414" s="4">
        <f t="shared" si="329"/>
        <v>4.3855175930647583E-2</v>
      </c>
    </row>
    <row r="415" spans="2:102" x14ac:dyDescent="0.35">
      <c r="B415" s="3">
        <f t="shared" si="272"/>
        <v>159</v>
      </c>
      <c r="C415" s="4">
        <f t="shared" si="273"/>
        <v>1.922152811148603E-3</v>
      </c>
      <c r="D415" s="4">
        <f t="shared" ref="D415:BO415" si="330">D162/D161-1</f>
        <v>0</v>
      </c>
      <c r="E415" s="4">
        <f t="shared" si="330"/>
        <v>5.3533190578169965E-4</v>
      </c>
      <c r="F415" s="4">
        <f t="shared" si="330"/>
        <v>-2.0000000000000018E-2</v>
      </c>
      <c r="G415" s="4">
        <f t="shared" si="330"/>
        <v>0</v>
      </c>
      <c r="H415" s="4">
        <f t="shared" si="330"/>
        <v>-2.5423728813559365E-2</v>
      </c>
      <c r="I415" s="4">
        <f t="shared" si="330"/>
        <v>1.0204081632652962E-2</v>
      </c>
      <c r="J415" s="4">
        <f t="shared" si="330"/>
        <v>1.8939393939394478E-3</v>
      </c>
      <c r="K415" s="4">
        <f t="shared" si="330"/>
        <v>3.2240730789898642E-3</v>
      </c>
      <c r="L415" s="4">
        <f t="shared" si="330"/>
        <v>3.6231884057971175E-3</v>
      </c>
      <c r="M415" s="4">
        <f t="shared" si="330"/>
        <v>1.8264840182646847E-3</v>
      </c>
      <c r="N415" s="4">
        <f t="shared" si="330"/>
        <v>-9.4339622641509413E-3</v>
      </c>
      <c r="O415" s="4">
        <f t="shared" si="330"/>
        <v>2.4968789013732895E-3</v>
      </c>
      <c r="P415" s="4">
        <f t="shared" si="330"/>
        <v>-9.1743119266056716E-3</v>
      </c>
      <c r="Q415" s="4">
        <f t="shared" si="330"/>
        <v>-1.6436554898093814E-3</v>
      </c>
      <c r="R415" s="4">
        <f t="shared" si="330"/>
        <v>-4.6012269938648931E-3</v>
      </c>
      <c r="S415" s="4">
        <f t="shared" si="330"/>
        <v>-4.165331624479407E-3</v>
      </c>
      <c r="T415" s="4">
        <f t="shared" si="330"/>
        <v>-1.2195121951219634E-2</v>
      </c>
      <c r="U415" s="4">
        <f t="shared" si="330"/>
        <v>-5.3956834532372655E-3</v>
      </c>
      <c r="V415" s="4">
        <f t="shared" si="330"/>
        <v>7.7463083999032012E-3</v>
      </c>
      <c r="W415" s="4">
        <f t="shared" si="330"/>
        <v>0</v>
      </c>
      <c r="X415" s="4">
        <f t="shared" si="330"/>
        <v>0</v>
      </c>
      <c r="Y415" s="4">
        <f t="shared" si="330"/>
        <v>1.6583747927031434E-2</v>
      </c>
      <c r="Z415" s="4">
        <f t="shared" si="330"/>
        <v>-6.7178502879079449E-3</v>
      </c>
      <c r="AA415" s="4">
        <f t="shared" si="330"/>
        <v>-1.5873015873015817E-2</v>
      </c>
      <c r="AB415" s="4">
        <f t="shared" si="330"/>
        <v>2.7819387973464504E-3</v>
      </c>
      <c r="AC415" s="4">
        <f t="shared" si="330"/>
        <v>6.9252077562320657E-4</v>
      </c>
      <c r="AD415" s="4">
        <f t="shared" si="330"/>
        <v>0</v>
      </c>
      <c r="AE415" s="4">
        <f t="shared" si="330"/>
        <v>-8.8967971530251599E-4</v>
      </c>
      <c r="AF415" s="4">
        <f t="shared" si="330"/>
        <v>-1.4738393515106862E-3</v>
      </c>
      <c r="AG415" s="4">
        <f t="shared" si="330"/>
        <v>3.7965072133649969E-4</v>
      </c>
      <c r="AH415" s="4">
        <f t="shared" si="330"/>
        <v>-1.2846865364851023E-2</v>
      </c>
      <c r="AI415" s="4">
        <f t="shared" si="330"/>
        <v>-4.7477744807122857E-3</v>
      </c>
      <c r="AJ415" s="4">
        <f t="shared" si="330"/>
        <v>-1.1475409836065431E-2</v>
      </c>
      <c r="AK415" s="4">
        <f t="shared" si="330"/>
        <v>2.1035058430717735E-2</v>
      </c>
      <c r="AL415" s="4">
        <f t="shared" si="330"/>
        <v>3.5377358490564781E-3</v>
      </c>
      <c r="AM415" s="4">
        <f t="shared" si="330"/>
        <v>-1.1862396204033177E-3</v>
      </c>
      <c r="AN415" s="4">
        <f t="shared" si="330"/>
        <v>2.553191489361728E-3</v>
      </c>
      <c r="AO415" s="4">
        <f t="shared" si="330"/>
        <v>-2.1222410865873176E-3</v>
      </c>
      <c r="AP415" s="4">
        <f t="shared" si="330"/>
        <v>-9.6418732782369565E-3</v>
      </c>
      <c r="AQ415" s="4">
        <f t="shared" si="330"/>
        <v>5.0568900126422012E-3</v>
      </c>
      <c r="AR415" s="4">
        <f t="shared" si="330"/>
        <v>0</v>
      </c>
      <c r="AS415" s="4">
        <f t="shared" si="330"/>
        <v>-1.5045135406219767E-3</v>
      </c>
      <c r="AT415" s="4">
        <f t="shared" si="330"/>
        <v>-5.1819864281308359E-3</v>
      </c>
      <c r="AU415" s="4">
        <f t="shared" si="330"/>
        <v>1.3881177123820088E-2</v>
      </c>
      <c r="AV415" s="4">
        <f t="shared" si="330"/>
        <v>-1.6756032171582058E-3</v>
      </c>
      <c r="AW415" s="4">
        <f t="shared" si="330"/>
        <v>2.7108433734939208E-3</v>
      </c>
      <c r="AX415" s="4">
        <f t="shared" si="330"/>
        <v>-1.1863224005582707E-2</v>
      </c>
      <c r="AY415" s="4">
        <f t="shared" si="330"/>
        <v>1.0615711252652815E-3</v>
      </c>
      <c r="AZ415" s="4">
        <f t="shared" si="330"/>
        <v>8.7912087912078718E-4</v>
      </c>
      <c r="BA415" s="4">
        <f t="shared" si="330"/>
        <v>8.274984086569015E-3</v>
      </c>
      <c r="BB415" s="4">
        <f t="shared" si="330"/>
        <v>-6.1010486177311751E-2</v>
      </c>
      <c r="BC415" s="4">
        <f t="shared" si="330"/>
        <v>1.3376136971642527E-2</v>
      </c>
      <c r="BD415" s="4">
        <f t="shared" si="330"/>
        <v>3.2924961715160794E-2</v>
      </c>
      <c r="BE415" s="4">
        <f t="shared" si="330"/>
        <v>4.4028618602091285E-2</v>
      </c>
      <c r="BF415" s="4">
        <f t="shared" si="330"/>
        <v>-9.7402597402597157E-3</v>
      </c>
      <c r="BG415" s="4">
        <f t="shared" si="330"/>
        <v>1.6352201257861632E-2</v>
      </c>
      <c r="BH415" s="4">
        <f t="shared" si="330"/>
        <v>-3.6144578313252906E-2</v>
      </c>
      <c r="BI415" s="4">
        <f t="shared" si="330"/>
        <v>-3.4024896265560156E-2</v>
      </c>
      <c r="BJ415" s="4">
        <f t="shared" si="330"/>
        <v>0</v>
      </c>
      <c r="BK415" s="4">
        <f t="shared" si="330"/>
        <v>-2.0576131687242927E-2</v>
      </c>
      <c r="BL415" s="4">
        <f t="shared" si="330"/>
        <v>3.0971374941342056E-2</v>
      </c>
      <c r="BM415" s="4">
        <f t="shared" si="330"/>
        <v>3.4270650263620306E-2</v>
      </c>
      <c r="BN415" s="4">
        <f t="shared" si="330"/>
        <v>4.8455481526346045E-3</v>
      </c>
      <c r="BO415" s="4">
        <f t="shared" si="330"/>
        <v>9.9365750528541241E-2</v>
      </c>
      <c r="BP415" s="4">
        <f t="shared" ref="BP415:CX415" si="331">BP162/BP161-1</f>
        <v>-2.0501138952163989E-2</v>
      </c>
      <c r="BQ415" s="4">
        <f t="shared" si="331"/>
        <v>-9.8944591029024309E-3</v>
      </c>
      <c r="BR415" s="4">
        <f t="shared" si="331"/>
        <v>-9.6038415366146435E-3</v>
      </c>
      <c r="BS415" s="4">
        <f t="shared" si="331"/>
        <v>6.2308478038815229E-2</v>
      </c>
      <c r="BT415" s="4">
        <f t="shared" si="331"/>
        <v>-1.4847809948032697E-2</v>
      </c>
      <c r="BU415" s="4">
        <f t="shared" si="331"/>
        <v>-6.5099457504520841E-2</v>
      </c>
      <c r="BV415" s="4">
        <f t="shared" si="331"/>
        <v>-2.3089430894308927E-2</v>
      </c>
      <c r="BW415" s="4">
        <f t="shared" si="331"/>
        <v>-7.657500870170475E-3</v>
      </c>
      <c r="BX415" s="4">
        <f t="shared" si="331"/>
        <v>4.0617384240454912E-2</v>
      </c>
      <c r="BY415" s="4">
        <f t="shared" si="331"/>
        <v>-2.1560574948665368E-2</v>
      </c>
      <c r="BZ415" s="4">
        <f t="shared" si="331"/>
        <v>-4.0060468631897272E-2</v>
      </c>
      <c r="CA415" s="4">
        <f t="shared" si="331"/>
        <v>-7.2046109510085499E-3</v>
      </c>
      <c r="CB415" s="4">
        <f t="shared" si="331"/>
        <v>-8.6580086580086979E-3</v>
      </c>
      <c r="CC415" s="4">
        <f t="shared" si="331"/>
        <v>-1.1337868480725599E-2</v>
      </c>
      <c r="CD415" s="4">
        <f t="shared" si="331"/>
        <v>0.12658227848101267</v>
      </c>
      <c r="CE415" s="4">
        <f t="shared" si="331"/>
        <v>-3.9978958442924872E-2</v>
      </c>
      <c r="CF415" s="4">
        <f t="shared" si="331"/>
        <v>-2.0883259157822631E-2</v>
      </c>
      <c r="CG415" s="4">
        <f t="shared" si="331"/>
        <v>-6.2376237623762321E-2</v>
      </c>
      <c r="CH415" s="4">
        <f t="shared" si="331"/>
        <v>2.1329365079365115E-2</v>
      </c>
      <c r="CI415" s="4">
        <f t="shared" si="331"/>
        <v>-7.7120822622108731E-3</v>
      </c>
      <c r="CJ415" s="4">
        <f t="shared" si="331"/>
        <v>4.3907793633370051E-2</v>
      </c>
      <c r="CK415" s="4">
        <f t="shared" si="331"/>
        <v>-2.6483570377636045E-2</v>
      </c>
      <c r="CL415" s="4">
        <f t="shared" si="331"/>
        <v>-1.9733596447952584E-2</v>
      </c>
      <c r="CM415" s="4">
        <f t="shared" si="331"/>
        <v>-1.0221465076661884E-3</v>
      </c>
      <c r="CN415" s="4">
        <f t="shared" si="331"/>
        <v>8.7183958151704211E-4</v>
      </c>
      <c r="CO415" s="4">
        <f t="shared" si="331"/>
        <v>4.252577319587636E-2</v>
      </c>
      <c r="CP415" s="4">
        <f t="shared" si="331"/>
        <v>-0.10189810189810189</v>
      </c>
      <c r="CQ415" s="4">
        <f t="shared" si="331"/>
        <v>2.4053224155578423E-2</v>
      </c>
      <c r="CR415" s="4">
        <f t="shared" si="331"/>
        <v>6.3444108761329332E-2</v>
      </c>
      <c r="CS415" s="4">
        <f t="shared" si="331"/>
        <v>1.1764705882352899E-2</v>
      </c>
      <c r="CT415" s="4">
        <f t="shared" si="331"/>
        <v>5.7142857142857162E-2</v>
      </c>
      <c r="CU415" s="4">
        <f t="shared" si="331"/>
        <v>1.7907634307257503E-2</v>
      </c>
      <c r="CV415" s="4">
        <f t="shared" si="331"/>
        <v>2.2012578616352085E-2</v>
      </c>
      <c r="CW415" s="4">
        <f t="shared" si="331"/>
        <v>6.4777327935222617E-2</v>
      </c>
      <c r="CX415" s="4">
        <f t="shared" si="331"/>
        <v>1.9540791402051783E-2</v>
      </c>
    </row>
    <row r="416" spans="2:102" x14ac:dyDescent="0.35">
      <c r="B416" s="3">
        <f t="shared" si="272"/>
        <v>160</v>
      </c>
      <c r="C416" s="4">
        <f t="shared" si="273"/>
        <v>-7.1942446043166131E-3</v>
      </c>
      <c r="D416" s="4">
        <f t="shared" ref="D416:BO416" si="332">D163/D162-1</f>
        <v>1.3386880856760541E-3</v>
      </c>
      <c r="E416" s="4">
        <f t="shared" si="332"/>
        <v>3.7453183520599342E-3</v>
      </c>
      <c r="F416" s="4">
        <f t="shared" si="332"/>
        <v>0</v>
      </c>
      <c r="G416" s="4">
        <f t="shared" si="332"/>
        <v>0</v>
      </c>
      <c r="H416" s="4">
        <f t="shared" si="332"/>
        <v>9.7826086956520619E-3</v>
      </c>
      <c r="I416" s="4">
        <f t="shared" si="332"/>
        <v>-1.5151515151515138E-2</v>
      </c>
      <c r="J416" s="4">
        <f t="shared" si="332"/>
        <v>-6.1436672967863926E-3</v>
      </c>
      <c r="K416" s="4">
        <f t="shared" si="332"/>
        <v>-6.4274236743439017E-3</v>
      </c>
      <c r="L416" s="4">
        <f t="shared" si="332"/>
        <v>0</v>
      </c>
      <c r="M416" s="4">
        <f t="shared" si="332"/>
        <v>1.823154056517895E-3</v>
      </c>
      <c r="N416" s="4">
        <f t="shared" si="332"/>
        <v>0</v>
      </c>
      <c r="O416" s="4">
        <f t="shared" si="332"/>
        <v>-6.2266500622664145E-3</v>
      </c>
      <c r="P416" s="4">
        <f t="shared" si="332"/>
        <v>1.2345679012344402E-3</v>
      </c>
      <c r="Q416" s="4">
        <f t="shared" si="332"/>
        <v>-1.9097793875535118E-2</v>
      </c>
      <c r="R416" s="4">
        <f t="shared" si="332"/>
        <v>7.7041602465330872E-3</v>
      </c>
      <c r="S416" s="4">
        <f t="shared" si="332"/>
        <v>3.2175032175032481E-3</v>
      </c>
      <c r="T416" s="4">
        <f t="shared" si="332"/>
        <v>-1.3197105151128041E-2</v>
      </c>
      <c r="U416" s="4">
        <f t="shared" si="332"/>
        <v>5.4249547920433017E-3</v>
      </c>
      <c r="V416" s="4">
        <f t="shared" si="332"/>
        <v>-7.2063415805911912E-4</v>
      </c>
      <c r="W416" s="4">
        <f t="shared" si="332"/>
        <v>-6.3202247191010974E-3</v>
      </c>
      <c r="X416" s="4">
        <f t="shared" si="332"/>
        <v>0</v>
      </c>
      <c r="Y416" s="4">
        <f t="shared" si="332"/>
        <v>-1.6313213703099461E-2</v>
      </c>
      <c r="Z416" s="4">
        <f t="shared" si="332"/>
        <v>0</v>
      </c>
      <c r="AA416" s="4">
        <f t="shared" si="332"/>
        <v>1.0752688172043001E-2</v>
      </c>
      <c r="AB416" s="4">
        <f t="shared" si="332"/>
        <v>4.6948356807512415E-3</v>
      </c>
      <c r="AC416" s="4">
        <f t="shared" si="332"/>
        <v>-4.8442906574392985E-3</v>
      </c>
      <c r="AD416" s="4">
        <f t="shared" si="332"/>
        <v>6.0606060606072099E-4</v>
      </c>
      <c r="AE416" s="4">
        <f t="shared" si="332"/>
        <v>1.5138023152270641E-2</v>
      </c>
      <c r="AF416" s="4">
        <f t="shared" si="332"/>
        <v>-1.2546125461254554E-2</v>
      </c>
      <c r="AG416" s="4">
        <f t="shared" si="332"/>
        <v>-7.9696394686907812E-3</v>
      </c>
      <c r="AH416" s="4">
        <f t="shared" si="332"/>
        <v>-1.1452368558042769E-2</v>
      </c>
      <c r="AI416" s="4">
        <f t="shared" si="332"/>
        <v>-4.174120453190211E-3</v>
      </c>
      <c r="AJ416" s="4">
        <f t="shared" si="332"/>
        <v>3.3167495854062867E-3</v>
      </c>
      <c r="AK416" s="4">
        <f t="shared" si="332"/>
        <v>-4.5781556572922488E-3</v>
      </c>
      <c r="AL416" s="4">
        <f t="shared" si="332"/>
        <v>2.3501762632196499E-3</v>
      </c>
      <c r="AM416" s="4">
        <f t="shared" si="332"/>
        <v>3.5629453681709222E-3</v>
      </c>
      <c r="AN416" s="4">
        <f t="shared" si="332"/>
        <v>-1.5280135823429464E-2</v>
      </c>
      <c r="AO416" s="4">
        <f t="shared" si="332"/>
        <v>1.7014036580178526E-3</v>
      </c>
      <c r="AP416" s="4">
        <f t="shared" si="332"/>
        <v>-1.066295781177562E-2</v>
      </c>
      <c r="AQ416" s="4">
        <f t="shared" si="332"/>
        <v>-6.2893081761006275E-3</v>
      </c>
      <c r="AR416" s="4">
        <f t="shared" si="332"/>
        <v>1.083228019498117E-3</v>
      </c>
      <c r="AS416" s="4">
        <f t="shared" si="332"/>
        <v>-8.0361627322953488E-3</v>
      </c>
      <c r="AT416" s="4">
        <f t="shared" si="332"/>
        <v>5.0849559717227599E-3</v>
      </c>
      <c r="AU416" s="4">
        <f t="shared" si="332"/>
        <v>-2.7382256297936447E-4</v>
      </c>
      <c r="AV416" s="4">
        <f t="shared" si="332"/>
        <v>3.3568311513931803E-4</v>
      </c>
      <c r="AW416" s="4">
        <f t="shared" si="332"/>
        <v>8.260738960648828E-3</v>
      </c>
      <c r="AX416" s="4">
        <f t="shared" si="332"/>
        <v>0</v>
      </c>
      <c r="AY416" s="4">
        <f t="shared" si="332"/>
        <v>-1.166489925768821E-2</v>
      </c>
      <c r="AZ416" s="4">
        <f t="shared" si="332"/>
        <v>-2.854633289415931E-3</v>
      </c>
      <c r="BA416" s="4">
        <f t="shared" si="332"/>
        <v>-0.13257575757575757</v>
      </c>
      <c r="BB416" s="4">
        <f t="shared" si="332"/>
        <v>-5.2791878172588791E-2</v>
      </c>
      <c r="BC416" s="4">
        <f t="shared" si="332"/>
        <v>6.2829989440337686E-2</v>
      </c>
      <c r="BD416" s="4">
        <f t="shared" si="332"/>
        <v>-2.6686434395848724E-2</v>
      </c>
      <c r="BE416" s="4">
        <f t="shared" si="332"/>
        <v>-2.424881391671041E-2</v>
      </c>
      <c r="BF416" s="4">
        <f t="shared" si="332"/>
        <v>-2.6229508196721318E-2</v>
      </c>
      <c r="BG416" s="4">
        <f t="shared" si="332"/>
        <v>-1.0519801980197974E-2</v>
      </c>
      <c r="BH416" s="4">
        <f t="shared" si="332"/>
        <v>-1.7857142857143904E-3</v>
      </c>
      <c r="BI416" s="4">
        <f t="shared" si="332"/>
        <v>1.589347079037795E-2</v>
      </c>
      <c r="BJ416" s="4">
        <f t="shared" si="332"/>
        <v>0</v>
      </c>
      <c r="BK416" s="4">
        <f t="shared" si="332"/>
        <v>2.9411764705882248E-2</v>
      </c>
      <c r="BL416" s="4">
        <f t="shared" si="332"/>
        <v>2.4123805188893899E-2</v>
      </c>
      <c r="BM416" s="4">
        <f t="shared" si="332"/>
        <v>2.7187765505522599E-2</v>
      </c>
      <c r="BN416" s="4">
        <f t="shared" si="332"/>
        <v>-7.2332730560579206E-3</v>
      </c>
      <c r="BO416" s="4">
        <f t="shared" si="332"/>
        <v>-7.3557692307692379E-2</v>
      </c>
      <c r="BP416" s="4">
        <f t="shared" ref="BP416:CX416" si="333">BP163/BP162-1</f>
        <v>-9.7674418604651869E-3</v>
      </c>
      <c r="BQ416" s="4">
        <f t="shared" si="333"/>
        <v>6.6622251832115786E-4</v>
      </c>
      <c r="BR416" s="4">
        <f t="shared" si="333"/>
        <v>6.1212121212121273E-2</v>
      </c>
      <c r="BS416" s="4">
        <f t="shared" si="333"/>
        <v>-4.6153846153846212E-2</v>
      </c>
      <c r="BT416" s="4">
        <f t="shared" si="333"/>
        <v>-1.0926902788244153E-2</v>
      </c>
      <c r="BU416" s="4">
        <f t="shared" si="333"/>
        <v>0</v>
      </c>
      <c r="BV416" s="4">
        <f t="shared" si="333"/>
        <v>3.9946737683089761E-3</v>
      </c>
      <c r="BW416" s="4">
        <f t="shared" si="333"/>
        <v>4.8754822869168546E-2</v>
      </c>
      <c r="BX416" s="4">
        <f t="shared" si="333"/>
        <v>-3.3567525370803986E-2</v>
      </c>
      <c r="BY416" s="4">
        <f t="shared" si="333"/>
        <v>-4.0923399790136261E-2</v>
      </c>
      <c r="BZ416" s="4">
        <f t="shared" si="333"/>
        <v>3.7795275590551292E-2</v>
      </c>
      <c r="CA416" s="4">
        <f t="shared" si="333"/>
        <v>1.8384131591678621E-2</v>
      </c>
      <c r="CB416" s="4">
        <f t="shared" si="333"/>
        <v>1.2008733624454093E-2</v>
      </c>
      <c r="CC416" s="4">
        <f t="shared" si="333"/>
        <v>-3.6697247706423131E-3</v>
      </c>
      <c r="CD416" s="4">
        <f t="shared" si="333"/>
        <v>1.5449438202247201E-2</v>
      </c>
      <c r="CE416" s="4">
        <f t="shared" si="333"/>
        <v>5.9178082191780668E-2</v>
      </c>
      <c r="CF416" s="4">
        <f t="shared" si="333"/>
        <v>6.3636363636363713E-2</v>
      </c>
      <c r="CG416" s="4">
        <f t="shared" si="333"/>
        <v>4.5406546990496288E-2</v>
      </c>
      <c r="CH416" s="4">
        <f t="shared" si="333"/>
        <v>-2.2826614861583217E-2</v>
      </c>
      <c r="CI416" s="4">
        <f t="shared" si="333"/>
        <v>-1.2953367875647603E-2</v>
      </c>
      <c r="CJ416" s="4">
        <f t="shared" si="333"/>
        <v>-2.9442691903259766E-2</v>
      </c>
      <c r="CK416" s="4">
        <f t="shared" si="333"/>
        <v>-4.8362720403022696E-2</v>
      </c>
      <c r="CL416" s="4">
        <f t="shared" si="333"/>
        <v>3.0699547055863086E-2</v>
      </c>
      <c r="CM416" s="4">
        <f t="shared" si="333"/>
        <v>1.1255115961800843E-2</v>
      </c>
      <c r="CN416" s="4">
        <f t="shared" si="333"/>
        <v>4.3554006968640202E-3</v>
      </c>
      <c r="CO416" s="4">
        <f t="shared" si="333"/>
        <v>-3.0902348578491945E-2</v>
      </c>
      <c r="CP416" s="4">
        <f t="shared" si="333"/>
        <v>7.8976640711901913E-2</v>
      </c>
      <c r="CQ416" s="4">
        <f t="shared" si="333"/>
        <v>3.7481259370314879E-2</v>
      </c>
      <c r="CR416" s="4">
        <f t="shared" si="333"/>
        <v>1.8939393939394478E-3</v>
      </c>
      <c r="CS416" s="4">
        <f t="shared" si="333"/>
        <v>-1.1627906976744096E-2</v>
      </c>
      <c r="CT416" s="4">
        <f t="shared" si="333"/>
        <v>6.142506142505777E-4</v>
      </c>
      <c r="CU416" s="4">
        <f t="shared" si="333"/>
        <v>-2.5925925925926019E-2</v>
      </c>
      <c r="CV416" s="4">
        <f t="shared" si="333"/>
        <v>1.538461538461533E-2</v>
      </c>
      <c r="CW416" s="4">
        <f t="shared" si="333"/>
        <v>-1.520912547528519E-2</v>
      </c>
      <c r="CX416" s="4">
        <f t="shared" si="333"/>
        <v>-4.887398179204594E-2</v>
      </c>
    </row>
    <row r="417" spans="2:102" x14ac:dyDescent="0.35">
      <c r="B417" s="3">
        <f t="shared" si="272"/>
        <v>161</v>
      </c>
      <c r="C417" s="4">
        <f t="shared" si="273"/>
        <v>7.2463768115942351E-3</v>
      </c>
      <c r="D417" s="4">
        <f t="shared" ref="D417:BO417" si="334">D164/D163-1</f>
        <v>-1.3368983957220415E-3</v>
      </c>
      <c r="E417" s="4">
        <f t="shared" si="334"/>
        <v>3.7313432835819338E-3</v>
      </c>
      <c r="F417" s="4">
        <f t="shared" si="334"/>
        <v>2.0408163265306145E-2</v>
      </c>
      <c r="G417" s="4">
        <f t="shared" si="334"/>
        <v>4.1841004184099972E-3</v>
      </c>
      <c r="H417" s="4">
        <f t="shared" si="334"/>
        <v>9.6878363832080261E-3</v>
      </c>
      <c r="I417" s="4">
        <f t="shared" si="334"/>
        <v>-3.2051282051280827E-3</v>
      </c>
      <c r="J417" s="4">
        <f t="shared" si="334"/>
        <v>4.2796005706133844E-3</v>
      </c>
      <c r="K417" s="4">
        <f t="shared" si="334"/>
        <v>1.2398921832884158E-2</v>
      </c>
      <c r="L417" s="4">
        <f t="shared" si="334"/>
        <v>1.0830324909747224E-2</v>
      </c>
      <c r="M417" s="4">
        <f t="shared" si="334"/>
        <v>1.2132241431603852E-3</v>
      </c>
      <c r="N417" s="4">
        <f t="shared" si="334"/>
        <v>0</v>
      </c>
      <c r="O417" s="4">
        <f t="shared" si="334"/>
        <v>-5.0125313283208017E-3</v>
      </c>
      <c r="P417" s="4">
        <f t="shared" si="334"/>
        <v>-1.2330456226880004E-3</v>
      </c>
      <c r="Q417" s="4">
        <f t="shared" si="334"/>
        <v>9.0634441087613649E-3</v>
      </c>
      <c r="R417" s="4">
        <f t="shared" si="334"/>
        <v>6.1162079510703737E-3</v>
      </c>
      <c r="S417" s="4">
        <f t="shared" si="334"/>
        <v>-6.0936497754972008E-3</v>
      </c>
      <c r="T417" s="4">
        <f t="shared" si="334"/>
        <v>-4.3140638481450333E-3</v>
      </c>
      <c r="U417" s="4">
        <f t="shared" si="334"/>
        <v>7.194244604316502E-3</v>
      </c>
      <c r="V417" s="4">
        <f t="shared" si="334"/>
        <v>-1.0096153846153921E-2</v>
      </c>
      <c r="W417" s="4">
        <f t="shared" si="334"/>
        <v>7.7738515901060179E-3</v>
      </c>
      <c r="X417" s="4">
        <f t="shared" si="334"/>
        <v>0</v>
      </c>
      <c r="Y417" s="4">
        <f t="shared" si="334"/>
        <v>-8.2918739635157168E-3</v>
      </c>
      <c r="Z417" s="4">
        <f t="shared" si="334"/>
        <v>-9.6618357487920914E-4</v>
      </c>
      <c r="AA417" s="4">
        <f t="shared" si="334"/>
        <v>-3.5460992907800915E-3</v>
      </c>
      <c r="AB417" s="4">
        <f t="shared" si="334"/>
        <v>1.6992353440952179E-3</v>
      </c>
      <c r="AC417" s="4">
        <f t="shared" si="334"/>
        <v>-2.7816411682893838E-3</v>
      </c>
      <c r="AD417" s="4">
        <f t="shared" si="334"/>
        <v>-6.0569351907946434E-4</v>
      </c>
      <c r="AE417" s="4">
        <f t="shared" si="334"/>
        <v>-3.5087719298246833E-3</v>
      </c>
      <c r="AF417" s="4">
        <f t="shared" si="334"/>
        <v>4.484304932735439E-3</v>
      </c>
      <c r="AG417" s="4">
        <f t="shared" si="334"/>
        <v>6.5034429992347764E-3</v>
      </c>
      <c r="AH417" s="4">
        <f t="shared" si="334"/>
        <v>-1.3691416535018375E-2</v>
      </c>
      <c r="AI417" s="4">
        <f t="shared" si="334"/>
        <v>2.9940119760478723E-3</v>
      </c>
      <c r="AJ417" s="4">
        <f t="shared" si="334"/>
        <v>8.2644628099173278E-3</v>
      </c>
      <c r="AK417" s="4">
        <f t="shared" si="334"/>
        <v>-5.5847568988174334E-3</v>
      </c>
      <c r="AL417" s="4">
        <f t="shared" si="334"/>
        <v>-1.1723329425556983E-3</v>
      </c>
      <c r="AM417" s="4">
        <f t="shared" si="334"/>
        <v>2.3668639053255891E-3</v>
      </c>
      <c r="AN417" s="4">
        <f t="shared" si="334"/>
        <v>-1.0344827586206806E-2</v>
      </c>
      <c r="AO417" s="4">
        <f t="shared" si="334"/>
        <v>-2.1231422505307851E-3</v>
      </c>
      <c r="AP417" s="4">
        <f t="shared" si="334"/>
        <v>1.3120899718837897E-2</v>
      </c>
      <c r="AQ417" s="4">
        <f t="shared" si="334"/>
        <v>-5.0632911392405333E-3</v>
      </c>
      <c r="AR417" s="4">
        <f t="shared" si="334"/>
        <v>-1.9116321009918891E-2</v>
      </c>
      <c r="AS417" s="4">
        <f t="shared" si="334"/>
        <v>5.5696202531645422E-3</v>
      </c>
      <c r="AT417" s="4">
        <f t="shared" si="334"/>
        <v>-6.1697926949666471E-4</v>
      </c>
      <c r="AU417" s="4">
        <f t="shared" si="334"/>
        <v>9.0386195562861538E-3</v>
      </c>
      <c r="AV417" s="4">
        <f t="shared" si="334"/>
        <v>-2.8523489932885671E-3</v>
      </c>
      <c r="AW417" s="4">
        <f t="shared" si="334"/>
        <v>-4.7668702517502659E-3</v>
      </c>
      <c r="AX417" s="4">
        <f t="shared" si="334"/>
        <v>-1.1299435028248594E-2</v>
      </c>
      <c r="AY417" s="4">
        <f t="shared" si="334"/>
        <v>6.4377682403433667E-3</v>
      </c>
      <c r="AZ417" s="4">
        <f t="shared" si="334"/>
        <v>-1.1010790574762508E-3</v>
      </c>
      <c r="BA417" s="4">
        <f t="shared" si="334"/>
        <v>0.13464337700145568</v>
      </c>
      <c r="BB417" s="4">
        <f t="shared" si="334"/>
        <v>0.13183279742765275</v>
      </c>
      <c r="BC417" s="4">
        <f t="shared" si="334"/>
        <v>-7.7993045206160017E-2</v>
      </c>
      <c r="BD417" s="4">
        <f t="shared" si="334"/>
        <v>1.3709063214013772E-2</v>
      </c>
      <c r="BE417" s="4">
        <f t="shared" si="334"/>
        <v>3.6196650459211055E-2</v>
      </c>
      <c r="BF417" s="4">
        <f t="shared" si="334"/>
        <v>9.3153759820426396E-2</v>
      </c>
      <c r="BG417" s="4">
        <f t="shared" si="334"/>
        <v>2.1263289555972342E-2</v>
      </c>
      <c r="BH417" s="4">
        <f t="shared" si="334"/>
        <v>-3.5181872391174762E-2</v>
      </c>
      <c r="BI417" s="4">
        <f t="shared" si="334"/>
        <v>3.4249471458773773E-2</v>
      </c>
      <c r="BJ417" s="4">
        <f t="shared" si="334"/>
        <v>0</v>
      </c>
      <c r="BK417" s="4">
        <f t="shared" si="334"/>
        <v>-1.0495626822157433E-2</v>
      </c>
      <c r="BL417" s="4">
        <f t="shared" si="334"/>
        <v>-1.7333333333333312E-2</v>
      </c>
      <c r="BM417" s="4">
        <f t="shared" si="334"/>
        <v>-3.3085194375516935E-2</v>
      </c>
      <c r="BN417" s="4">
        <f t="shared" si="334"/>
        <v>2.3679417122040025E-2</v>
      </c>
      <c r="BO417" s="4">
        <f t="shared" si="334"/>
        <v>4.5147898287493549E-2</v>
      </c>
      <c r="BP417" s="4">
        <f t="shared" ref="BP417:CX417" si="335">BP164/BP163-1</f>
        <v>5.918271488961957E-2</v>
      </c>
      <c r="BQ417" s="4">
        <f t="shared" si="335"/>
        <v>1.0652463382157196E-2</v>
      </c>
      <c r="BR417" s="4">
        <f t="shared" si="335"/>
        <v>-5.425471159337536E-2</v>
      </c>
      <c r="BS417" s="4">
        <f t="shared" si="335"/>
        <v>1.5120967741935498E-2</v>
      </c>
      <c r="BT417" s="4">
        <f t="shared" si="335"/>
        <v>1.7523809523809497E-2</v>
      </c>
      <c r="BU417" s="4">
        <f t="shared" si="335"/>
        <v>0.13217279174725971</v>
      </c>
      <c r="BV417" s="4">
        <f t="shared" si="335"/>
        <v>3.6803713527851389E-2</v>
      </c>
      <c r="BW417" s="4">
        <f t="shared" si="335"/>
        <v>-1.7391304347826098E-2</v>
      </c>
      <c r="BX417" s="4">
        <f t="shared" si="335"/>
        <v>-3.1502423263327972E-2</v>
      </c>
      <c r="BY417" s="4">
        <f t="shared" si="335"/>
        <v>9.2997811816192488E-2</v>
      </c>
      <c r="BZ417" s="4">
        <f t="shared" si="335"/>
        <v>7.5872534142629178E-4</v>
      </c>
      <c r="CA417" s="4">
        <f t="shared" si="335"/>
        <v>-2.2802850356294591E-2</v>
      </c>
      <c r="CB417" s="4">
        <f t="shared" si="335"/>
        <v>-3.290183387270762E-2</v>
      </c>
      <c r="CC417" s="4">
        <f t="shared" si="335"/>
        <v>-1.2891344383056946E-2</v>
      </c>
      <c r="CD417" s="4">
        <f t="shared" si="335"/>
        <v>-9.6818810511757336E-3</v>
      </c>
      <c r="CE417" s="4">
        <f t="shared" si="335"/>
        <v>1.0863942058975784E-2</v>
      </c>
      <c r="CF417" s="4">
        <f t="shared" si="335"/>
        <v>-1.7751479289940919E-2</v>
      </c>
      <c r="CG417" s="4">
        <f t="shared" si="335"/>
        <v>-1.8181818181818188E-2</v>
      </c>
      <c r="CH417" s="4">
        <f t="shared" si="335"/>
        <v>1.7395626242544537E-2</v>
      </c>
      <c r="CI417" s="4">
        <f t="shared" si="335"/>
        <v>2.887139107611536E-2</v>
      </c>
      <c r="CJ417" s="4">
        <f t="shared" si="335"/>
        <v>5.4171180931743557E-3</v>
      </c>
      <c r="CK417" s="4">
        <f t="shared" si="335"/>
        <v>6.0349391212281667E-2</v>
      </c>
      <c r="CL417" s="4">
        <f t="shared" si="335"/>
        <v>-2.34375E-2</v>
      </c>
      <c r="CM417" s="4">
        <f t="shared" si="335"/>
        <v>2.3271500843170312E-2</v>
      </c>
      <c r="CN417" s="4">
        <f t="shared" si="335"/>
        <v>-4.7701647875108333E-2</v>
      </c>
      <c r="CO417" s="4">
        <f t="shared" si="335"/>
        <v>7.6530612244898322E-3</v>
      </c>
      <c r="CP417" s="4">
        <f t="shared" si="335"/>
        <v>4.1237113402061709E-3</v>
      </c>
      <c r="CQ417" s="4">
        <f t="shared" si="335"/>
        <v>1.5895953757225412E-2</v>
      </c>
      <c r="CR417" s="4">
        <f t="shared" si="335"/>
        <v>-1.937618147448017E-2</v>
      </c>
      <c r="CS417" s="4">
        <f t="shared" si="335"/>
        <v>1.7825311942958999E-2</v>
      </c>
      <c r="CT417" s="4">
        <f t="shared" si="335"/>
        <v>-1.2277470841006721E-2</v>
      </c>
      <c r="CU417" s="4">
        <f t="shared" si="335"/>
        <v>2.1863117870722482E-2</v>
      </c>
      <c r="CV417" s="4">
        <f t="shared" si="335"/>
        <v>9.0909090909092605E-3</v>
      </c>
      <c r="CW417" s="4">
        <f t="shared" si="335"/>
        <v>-3.0888030888030937E-2</v>
      </c>
      <c r="CX417" s="4">
        <f t="shared" si="335"/>
        <v>-2.7204030226700371E-2</v>
      </c>
    </row>
    <row r="418" spans="2:102" x14ac:dyDescent="0.35">
      <c r="B418" s="3">
        <f t="shared" si="272"/>
        <v>162</v>
      </c>
      <c r="C418" s="4">
        <f t="shared" si="273"/>
        <v>-4.7961630695447788E-4</v>
      </c>
      <c r="D418" s="4">
        <f t="shared" ref="D418:BO418" si="336">D165/D164-1</f>
        <v>0</v>
      </c>
      <c r="E418" s="4">
        <f t="shared" si="336"/>
        <v>-5.310674455655251E-4</v>
      </c>
      <c r="F418" s="4">
        <f t="shared" si="336"/>
        <v>-4.0000000000000036E-2</v>
      </c>
      <c r="G418" s="4">
        <f t="shared" si="336"/>
        <v>0</v>
      </c>
      <c r="H418" s="4">
        <f t="shared" si="336"/>
        <v>-1.1727078891258125E-2</v>
      </c>
      <c r="I418" s="4">
        <f t="shared" si="336"/>
        <v>-1.9292604501608412E-3</v>
      </c>
      <c r="J418" s="4">
        <f t="shared" si="336"/>
        <v>-1.4204545454545525E-2</v>
      </c>
      <c r="K418" s="4">
        <f t="shared" si="336"/>
        <v>-3.1948881789138905E-3</v>
      </c>
      <c r="L418" s="4">
        <f t="shared" si="336"/>
        <v>0</v>
      </c>
      <c r="M418" s="4">
        <f t="shared" si="336"/>
        <v>-1.2117540139351402E-3</v>
      </c>
      <c r="N418" s="4">
        <f t="shared" si="336"/>
        <v>0</v>
      </c>
      <c r="O418" s="4">
        <f t="shared" si="336"/>
        <v>-1.2594458438287215E-2</v>
      </c>
      <c r="P418" s="4">
        <f t="shared" si="336"/>
        <v>6.172839506173311E-4</v>
      </c>
      <c r="Q418" s="4">
        <f t="shared" si="336"/>
        <v>-6.986027944111739E-3</v>
      </c>
      <c r="R418" s="4">
        <f t="shared" si="336"/>
        <v>9.8784194528873659E-3</v>
      </c>
      <c r="S418" s="4">
        <f t="shared" si="336"/>
        <v>4.5175863181672327E-3</v>
      </c>
      <c r="T418" s="4">
        <f t="shared" si="336"/>
        <v>8.232235701906454E-3</v>
      </c>
      <c r="U418" s="4">
        <f t="shared" si="336"/>
        <v>-7.1428571428571175E-3</v>
      </c>
      <c r="V418" s="4">
        <f t="shared" si="336"/>
        <v>-5.8280718795532538E-3</v>
      </c>
      <c r="W418" s="4">
        <f t="shared" si="336"/>
        <v>9.817671809256634E-3</v>
      </c>
      <c r="X418" s="4">
        <f t="shared" si="336"/>
        <v>0</v>
      </c>
      <c r="Y418" s="4">
        <f t="shared" si="336"/>
        <v>-1.0033444816053616E-2</v>
      </c>
      <c r="Z418" s="4">
        <f t="shared" si="336"/>
        <v>2.1276595744680993E-2</v>
      </c>
      <c r="AA418" s="4">
        <f t="shared" si="336"/>
        <v>-1.4234875444839923E-2</v>
      </c>
      <c r="AB418" s="4">
        <f t="shared" si="336"/>
        <v>4.240882103478949E-4</v>
      </c>
      <c r="AC418" s="4">
        <f t="shared" si="336"/>
        <v>2.7894002789401462E-3</v>
      </c>
      <c r="AD418" s="4">
        <f t="shared" si="336"/>
        <v>0</v>
      </c>
      <c r="AE418" s="4">
        <f t="shared" si="336"/>
        <v>7.0422535211267512E-3</v>
      </c>
      <c r="AF418" s="4">
        <f t="shared" si="336"/>
        <v>-5.5803571428570953E-3</v>
      </c>
      <c r="AG418" s="4">
        <f t="shared" si="336"/>
        <v>8.7419232231091826E-3</v>
      </c>
      <c r="AH418" s="4">
        <f t="shared" si="336"/>
        <v>4.8051254671650501E-3</v>
      </c>
      <c r="AI418" s="4">
        <f t="shared" si="336"/>
        <v>-2.1492537313432813E-2</v>
      </c>
      <c r="AJ418" s="4">
        <f t="shared" si="336"/>
        <v>-1.1475409836065431E-2</v>
      </c>
      <c r="AK418" s="4">
        <f t="shared" si="336"/>
        <v>9.9108027750260952E-4</v>
      </c>
      <c r="AL418" s="4">
        <f t="shared" si="336"/>
        <v>-2.3474178403755097E-3</v>
      </c>
      <c r="AM418" s="4">
        <f t="shared" si="336"/>
        <v>-2.9515938606847758E-3</v>
      </c>
      <c r="AN418" s="4">
        <f t="shared" si="336"/>
        <v>-9.5818815331011331E-3</v>
      </c>
      <c r="AO418" s="4">
        <f t="shared" si="336"/>
        <v>0</v>
      </c>
      <c r="AP418" s="4">
        <f t="shared" si="336"/>
        <v>9.7132284921368495E-3</v>
      </c>
      <c r="AQ418" s="4">
        <f t="shared" si="336"/>
        <v>0</v>
      </c>
      <c r="AR418" s="4">
        <f t="shared" si="336"/>
        <v>2.9417172274315284E-3</v>
      </c>
      <c r="AS418" s="4">
        <f t="shared" si="336"/>
        <v>-5.5387713997985255E-3</v>
      </c>
      <c r="AT418" s="4">
        <f t="shared" si="336"/>
        <v>-3.4572169403630504E-3</v>
      </c>
      <c r="AU418" s="4">
        <f t="shared" si="336"/>
        <v>1.357220412594895E-3</v>
      </c>
      <c r="AV418" s="4">
        <f t="shared" si="336"/>
        <v>2.3557126030624431E-3</v>
      </c>
      <c r="AW418" s="4">
        <f t="shared" si="336"/>
        <v>5.0890585241731845E-3</v>
      </c>
      <c r="AX418" s="4">
        <f t="shared" si="336"/>
        <v>6.4285714285714501E-3</v>
      </c>
      <c r="AY418" s="4">
        <f t="shared" si="336"/>
        <v>3.4648187633261607E-3</v>
      </c>
      <c r="AZ418" s="4">
        <f t="shared" si="336"/>
        <v>-2.4250440917107374E-3</v>
      </c>
      <c r="BA418" s="4">
        <f t="shared" si="336"/>
        <v>5.0032071840923731E-2</v>
      </c>
      <c r="BB418" s="4">
        <f t="shared" si="336"/>
        <v>-5.0189393939394034E-2</v>
      </c>
      <c r="BC418" s="4">
        <f t="shared" si="336"/>
        <v>-5.0107758620689613E-2</v>
      </c>
      <c r="BD418" s="4">
        <f t="shared" si="336"/>
        <v>6.0105184072125617E-3</v>
      </c>
      <c r="BE418" s="4">
        <f t="shared" si="336"/>
        <v>-2.3983315954118956E-2</v>
      </c>
      <c r="BF418" s="4">
        <f t="shared" si="336"/>
        <v>-7.9055441478439348E-2</v>
      </c>
      <c r="BG418" s="4">
        <f t="shared" si="336"/>
        <v>-2.2045315370483598E-2</v>
      </c>
      <c r="BH418" s="4">
        <f t="shared" si="336"/>
        <v>5.7478368355994958E-2</v>
      </c>
      <c r="BI418" s="4">
        <f t="shared" si="336"/>
        <v>-2.4938675388389231E-2</v>
      </c>
      <c r="BJ418" s="4">
        <f t="shared" si="336"/>
        <v>-1.9607843137254943E-2</v>
      </c>
      <c r="BK418" s="4">
        <f t="shared" si="336"/>
        <v>0.10371243370654115</v>
      </c>
      <c r="BL418" s="4">
        <f t="shared" si="336"/>
        <v>-1.8091361374943382E-2</v>
      </c>
      <c r="BM418" s="4">
        <f t="shared" si="336"/>
        <v>3.4217279726262984E-3</v>
      </c>
      <c r="BN418" s="4">
        <f t="shared" si="336"/>
        <v>4.922894424673796E-2</v>
      </c>
      <c r="BO418" s="4">
        <f t="shared" si="336"/>
        <v>2.1350546176762686E-2</v>
      </c>
      <c r="BP418" s="4">
        <f t="shared" ref="BP418:CX418" si="337">BP165/BP164-1</f>
        <v>-2.6607538802660868E-2</v>
      </c>
      <c r="BQ418" s="4">
        <f t="shared" si="337"/>
        <v>-9.2226613965744608E-3</v>
      </c>
      <c r="BR418" s="4">
        <f t="shared" si="337"/>
        <v>-2.8381642512077199E-2</v>
      </c>
      <c r="BS418" s="4">
        <f t="shared" si="337"/>
        <v>-6.9513406156902491E-3</v>
      </c>
      <c r="BT418" s="4">
        <f t="shared" si="337"/>
        <v>9.359790340696339E-3</v>
      </c>
      <c r="BU418" s="4">
        <f t="shared" si="337"/>
        <v>-5.1252847380409694E-3</v>
      </c>
      <c r="BV418" s="4">
        <f t="shared" si="337"/>
        <v>-3.5177486408698444E-3</v>
      </c>
      <c r="BW418" s="4">
        <f t="shared" si="337"/>
        <v>1.7018379850238352E-2</v>
      </c>
      <c r="BX418" s="4">
        <f t="shared" si="337"/>
        <v>7.1726438698915818E-2</v>
      </c>
      <c r="BY418" s="4">
        <f t="shared" si="337"/>
        <v>-3.5035035035035023E-2</v>
      </c>
      <c r="BZ418" s="4">
        <f t="shared" si="337"/>
        <v>-1.2130401819560266E-2</v>
      </c>
      <c r="CA418" s="4">
        <f t="shared" si="337"/>
        <v>4.3753038405445199E-3</v>
      </c>
      <c r="CB418" s="4">
        <f t="shared" si="337"/>
        <v>4.4617958728388141E-2</v>
      </c>
      <c r="CC418" s="4">
        <f t="shared" si="337"/>
        <v>3.2649253731342753E-3</v>
      </c>
      <c r="CD418" s="4">
        <f t="shared" si="337"/>
        <v>-3.3519553072625774E-2</v>
      </c>
      <c r="CE418" s="4">
        <f t="shared" si="337"/>
        <v>2.5588536335721557E-2</v>
      </c>
      <c r="CF418" s="4">
        <f t="shared" si="337"/>
        <v>5.9906291834002756E-2</v>
      </c>
      <c r="CG418" s="4">
        <f t="shared" si="337"/>
        <v>7.7160493827159726E-3</v>
      </c>
      <c r="CH418" s="4">
        <f t="shared" si="337"/>
        <v>-9.7703957010258913E-3</v>
      </c>
      <c r="CI418" s="4">
        <f t="shared" si="337"/>
        <v>7.6530612244898322E-3</v>
      </c>
      <c r="CJ418" s="4">
        <f t="shared" si="337"/>
        <v>8.6206896551723755E-3</v>
      </c>
      <c r="CK418" s="4">
        <f t="shared" si="337"/>
        <v>-9.4857713429855606E-3</v>
      </c>
      <c r="CL418" s="4">
        <f t="shared" si="337"/>
        <v>1.6000000000000014E-2</v>
      </c>
      <c r="CM418" s="4">
        <f t="shared" si="337"/>
        <v>-9.558338826631485E-3</v>
      </c>
      <c r="CN418" s="4">
        <f t="shared" si="337"/>
        <v>3.2786885245901676E-2</v>
      </c>
      <c r="CO418" s="4">
        <f t="shared" si="337"/>
        <v>6.3291139240506222E-2</v>
      </c>
      <c r="CP418" s="4">
        <f t="shared" si="337"/>
        <v>4.6714579055441519E-2</v>
      </c>
      <c r="CQ418" s="4">
        <f t="shared" si="337"/>
        <v>-5.0734945471787585E-2</v>
      </c>
      <c r="CR418" s="4">
        <f t="shared" si="337"/>
        <v>4.0481927710843468E-2</v>
      </c>
      <c r="CS418" s="4">
        <f t="shared" si="337"/>
        <v>-2.5569176882662026E-2</v>
      </c>
      <c r="CT418" s="4">
        <f t="shared" si="337"/>
        <v>-2.2995649471721502E-2</v>
      </c>
      <c r="CU418" s="4">
        <f t="shared" si="337"/>
        <v>2.0000000000000018E-2</v>
      </c>
      <c r="CV418" s="4">
        <f t="shared" si="337"/>
        <v>6.0060060060060927E-3</v>
      </c>
      <c r="CW418" s="4">
        <f t="shared" si="337"/>
        <v>5.5776892430278835E-2</v>
      </c>
      <c r="CX418" s="4">
        <f t="shared" si="337"/>
        <v>8.3894355256343811E-2</v>
      </c>
    </row>
    <row r="419" spans="2:102" x14ac:dyDescent="0.35">
      <c r="B419" s="3">
        <f t="shared" si="272"/>
        <v>163</v>
      </c>
      <c r="C419" s="4">
        <f t="shared" si="273"/>
        <v>-9.5969289827257942E-4</v>
      </c>
      <c r="D419" s="4">
        <f t="shared" ref="D419:BO419" si="338">D166/D165-1</f>
        <v>-1.3386880856760541E-3</v>
      </c>
      <c r="E419" s="4">
        <f t="shared" si="338"/>
        <v>-6.907545164718365E-3</v>
      </c>
      <c r="F419" s="4">
        <f t="shared" si="338"/>
        <v>0</v>
      </c>
      <c r="G419" s="4">
        <f t="shared" si="338"/>
        <v>-4.1666666666665408E-3</v>
      </c>
      <c r="H419" s="4">
        <f t="shared" si="338"/>
        <v>-5.3937432578208266E-3</v>
      </c>
      <c r="I419" s="4">
        <f t="shared" si="338"/>
        <v>5.7989690721649279E-3</v>
      </c>
      <c r="J419" s="4">
        <f t="shared" si="338"/>
        <v>0</v>
      </c>
      <c r="K419" s="4">
        <f t="shared" si="338"/>
        <v>0</v>
      </c>
      <c r="L419" s="4">
        <f t="shared" si="338"/>
        <v>2.5000000000000133E-2</v>
      </c>
      <c r="M419" s="4">
        <f t="shared" si="338"/>
        <v>6.0661207158041464E-4</v>
      </c>
      <c r="N419" s="4">
        <f t="shared" si="338"/>
        <v>0</v>
      </c>
      <c r="O419" s="4">
        <f t="shared" si="338"/>
        <v>-3.8265306122449161E-3</v>
      </c>
      <c r="P419" s="4">
        <f t="shared" si="338"/>
        <v>1.8507094386179812E-3</v>
      </c>
      <c r="Q419" s="4">
        <f t="shared" si="338"/>
        <v>6.7001675041877817E-4</v>
      </c>
      <c r="R419" s="4">
        <f t="shared" si="338"/>
        <v>-3.7622272385240407E-4</v>
      </c>
      <c r="S419" s="4">
        <f t="shared" si="338"/>
        <v>2.5698682942498774E-3</v>
      </c>
      <c r="T419" s="4">
        <f t="shared" si="338"/>
        <v>-3.437902879243615E-3</v>
      </c>
      <c r="U419" s="4">
        <f t="shared" si="338"/>
        <v>-1.7985611510791255E-3</v>
      </c>
      <c r="V419" s="4">
        <f t="shared" si="338"/>
        <v>-1.0747435271128425E-2</v>
      </c>
      <c r="W419" s="4">
        <f t="shared" si="338"/>
        <v>-9.7222222222222987E-3</v>
      </c>
      <c r="X419" s="4">
        <f t="shared" si="338"/>
        <v>0</v>
      </c>
      <c r="Y419" s="4">
        <f t="shared" si="338"/>
        <v>1.1824324324324342E-2</v>
      </c>
      <c r="Z419" s="4">
        <f t="shared" si="338"/>
        <v>-1.0416666666666741E-2</v>
      </c>
      <c r="AA419" s="4">
        <f t="shared" si="338"/>
        <v>9.0252707581226499E-3</v>
      </c>
      <c r="AB419" s="4">
        <f t="shared" si="338"/>
        <v>-1.1233573548113607E-2</v>
      </c>
      <c r="AC419" s="4">
        <f t="shared" si="338"/>
        <v>2.7816411682892728E-3</v>
      </c>
      <c r="AD419" s="4">
        <f t="shared" si="338"/>
        <v>2.4242424242424399E-3</v>
      </c>
      <c r="AE419" s="4">
        <f t="shared" si="338"/>
        <v>1.3111888111888126E-2</v>
      </c>
      <c r="AF419" s="4">
        <f t="shared" si="338"/>
        <v>-1.0475121586232761E-2</v>
      </c>
      <c r="AG419" s="4">
        <f t="shared" si="338"/>
        <v>-7.1590052750564181E-3</v>
      </c>
      <c r="AH419" s="4">
        <f t="shared" si="338"/>
        <v>-5.8448459086077875E-3</v>
      </c>
      <c r="AI419" s="4">
        <f t="shared" si="338"/>
        <v>-3.6607687614400586E-3</v>
      </c>
      <c r="AJ419" s="4">
        <f t="shared" si="338"/>
        <v>-4.9751243781095411E-3</v>
      </c>
      <c r="AK419" s="4">
        <f t="shared" si="338"/>
        <v>-5.9405940594059459E-3</v>
      </c>
      <c r="AL419" s="4">
        <f t="shared" si="338"/>
        <v>-4.7058823529411153E-3</v>
      </c>
      <c r="AM419" s="4">
        <f t="shared" si="338"/>
        <v>5.9206631142671995E-4</v>
      </c>
      <c r="AN419" s="4">
        <f t="shared" si="338"/>
        <v>-1.7590149516270026E-3</v>
      </c>
      <c r="AO419" s="4">
        <f t="shared" si="338"/>
        <v>1.276595744680975E-3</v>
      </c>
      <c r="AP419" s="4">
        <f t="shared" si="338"/>
        <v>1.0994044892350008E-2</v>
      </c>
      <c r="AQ419" s="4">
        <f t="shared" si="338"/>
        <v>7.6335877862594437E-3</v>
      </c>
      <c r="AR419" s="4">
        <f t="shared" si="338"/>
        <v>4.9495875343721352E-3</v>
      </c>
      <c r="AS419" s="4">
        <f t="shared" si="338"/>
        <v>-5.0632911392411994E-4</v>
      </c>
      <c r="AT419" s="4">
        <f t="shared" si="338"/>
        <v>4.8321149795564899E-3</v>
      </c>
      <c r="AU419" s="4">
        <f t="shared" si="338"/>
        <v>-5.421523448089216E-4</v>
      </c>
      <c r="AV419" s="4">
        <f t="shared" si="338"/>
        <v>3.1895249286553184E-3</v>
      </c>
      <c r="AW419" s="4">
        <f t="shared" si="338"/>
        <v>-1.7870439314967568E-3</v>
      </c>
      <c r="AX419" s="4">
        <f t="shared" si="338"/>
        <v>0</v>
      </c>
      <c r="AY419" s="4">
        <f t="shared" si="338"/>
        <v>-7.7025232403717947E-3</v>
      </c>
      <c r="AZ419" s="4">
        <f t="shared" si="338"/>
        <v>-5.5248618784530246E-3</v>
      </c>
      <c r="BA419" s="4">
        <f t="shared" si="338"/>
        <v>-8.6133170433720263E-2</v>
      </c>
      <c r="BB419" s="4">
        <f t="shared" si="338"/>
        <v>-3.9880358923229942E-3</v>
      </c>
      <c r="BC419" s="4">
        <f t="shared" si="338"/>
        <v>5.1049347702778469E-3</v>
      </c>
      <c r="BD419" s="4">
        <f t="shared" si="338"/>
        <v>-2.2404779686333587E-3</v>
      </c>
      <c r="BE419" s="4">
        <f t="shared" si="338"/>
        <v>8.0128205128207064E-3</v>
      </c>
      <c r="BF419" s="4">
        <f t="shared" si="338"/>
        <v>5.5741360089185399E-3</v>
      </c>
      <c r="BG419" s="4">
        <f t="shared" si="338"/>
        <v>1.3149655604257848E-2</v>
      </c>
      <c r="BH419" s="4">
        <f t="shared" si="338"/>
        <v>-2.0455873758036147E-2</v>
      </c>
      <c r="BI419" s="4">
        <f t="shared" si="338"/>
        <v>3.7316561844863649E-2</v>
      </c>
      <c r="BJ419" s="4">
        <f t="shared" si="338"/>
        <v>4.0000000000000036E-2</v>
      </c>
      <c r="BK419" s="4">
        <f t="shared" si="338"/>
        <v>-4.4847837693539727E-2</v>
      </c>
      <c r="BL419" s="4">
        <f t="shared" si="338"/>
        <v>-2.3030861354215171E-3</v>
      </c>
      <c r="BM419" s="4">
        <f t="shared" si="338"/>
        <v>-2.1312872975277064E-2</v>
      </c>
      <c r="BN419" s="4">
        <f t="shared" si="338"/>
        <v>-3.9005087620124446E-2</v>
      </c>
      <c r="BO419" s="4">
        <f t="shared" si="338"/>
        <v>3.4030140982013179E-3</v>
      </c>
      <c r="BP419" s="4">
        <f t="shared" ref="BP419:CX419" si="339">BP166/BP165-1</f>
        <v>-1.7312072892938457E-2</v>
      </c>
      <c r="BQ419" s="4">
        <f t="shared" si="339"/>
        <v>-7.3138297872340496E-3</v>
      </c>
      <c r="BR419" s="4">
        <f t="shared" si="339"/>
        <v>-4.9720323182099735E-3</v>
      </c>
      <c r="BS419" s="4">
        <f t="shared" si="339"/>
        <v>2.3000000000000131E-2</v>
      </c>
      <c r="BT419" s="4">
        <f t="shared" si="339"/>
        <v>2.6335311572700304E-2</v>
      </c>
      <c r="BU419" s="4">
        <f t="shared" si="339"/>
        <v>-5.0944476244991432E-2</v>
      </c>
      <c r="BV419" s="4">
        <f t="shared" si="339"/>
        <v>-8.7933247753530064E-2</v>
      </c>
      <c r="BW419" s="4">
        <f t="shared" si="339"/>
        <v>-3.7817938420347974E-2</v>
      </c>
      <c r="BX419" s="4">
        <f t="shared" si="339"/>
        <v>-2.4902723735408583E-2</v>
      </c>
      <c r="BY419" s="4">
        <f t="shared" si="339"/>
        <v>2.5933609958506132E-2</v>
      </c>
      <c r="BZ419" s="4">
        <f t="shared" si="339"/>
        <v>-4.6815042210283875E-2</v>
      </c>
      <c r="CA419" s="4">
        <f t="shared" si="339"/>
        <v>-1.7909002904162641E-2</v>
      </c>
      <c r="CB419" s="4">
        <f t="shared" si="339"/>
        <v>-3.5237586759209849E-2</v>
      </c>
      <c r="CC419" s="4">
        <f t="shared" si="339"/>
        <v>3.3937703393770224E-2</v>
      </c>
      <c r="CD419" s="4">
        <f t="shared" si="339"/>
        <v>2.3121387283236983E-2</v>
      </c>
      <c r="CE419" s="4">
        <f t="shared" si="339"/>
        <v>-4.1916167664670656E-2</v>
      </c>
      <c r="CF419" s="4">
        <f t="shared" si="339"/>
        <v>-2.1787180296810926E-2</v>
      </c>
      <c r="CG419" s="4">
        <f t="shared" si="339"/>
        <v>5.6151097498724489E-3</v>
      </c>
      <c r="CH419" s="4">
        <f t="shared" si="339"/>
        <v>-2.7133695115934886E-2</v>
      </c>
      <c r="CI419" s="4">
        <f t="shared" si="339"/>
        <v>-1.5189873417721489E-2</v>
      </c>
      <c r="CJ419" s="4">
        <f t="shared" si="339"/>
        <v>-1.4245014245013454E-3</v>
      </c>
      <c r="CK419" s="4">
        <f t="shared" si="339"/>
        <v>2.0161290322580072E-3</v>
      </c>
      <c r="CL419" s="4">
        <f t="shared" si="339"/>
        <v>2.2145669291338654E-2</v>
      </c>
      <c r="CM419" s="4">
        <f t="shared" si="339"/>
        <v>-1.8635607321131564E-2</v>
      </c>
      <c r="CN419" s="4">
        <f t="shared" si="339"/>
        <v>4.9382716049382713E-2</v>
      </c>
      <c r="CO419" s="4">
        <f t="shared" si="339"/>
        <v>-9.642857142857153E-2</v>
      </c>
      <c r="CP419" s="4">
        <f t="shared" si="339"/>
        <v>-5.8852378616969236E-3</v>
      </c>
      <c r="CQ419" s="4">
        <f t="shared" si="339"/>
        <v>-1.9980019980019859E-2</v>
      </c>
      <c r="CR419" s="4">
        <f t="shared" si="339"/>
        <v>1.8990273274664293E-2</v>
      </c>
      <c r="CS419" s="4">
        <f t="shared" si="339"/>
        <v>8.6268871315600126E-3</v>
      </c>
      <c r="CT419" s="4">
        <f t="shared" si="339"/>
        <v>-1.2722646310433516E-3</v>
      </c>
      <c r="CU419" s="4">
        <f t="shared" si="339"/>
        <v>-2.7359781121750748E-3</v>
      </c>
      <c r="CV419" s="4">
        <f t="shared" si="339"/>
        <v>-3.8805970149253688E-2</v>
      </c>
      <c r="CW419" s="4">
        <f t="shared" si="339"/>
        <v>-5.2830188679245382E-2</v>
      </c>
      <c r="CX419" s="4">
        <f t="shared" si="339"/>
        <v>-7.118967988533198E-2</v>
      </c>
    </row>
    <row r="420" spans="2:102" x14ac:dyDescent="0.35">
      <c r="B420" s="3">
        <f t="shared" si="272"/>
        <v>164</v>
      </c>
      <c r="C420" s="4">
        <f t="shared" si="273"/>
        <v>-4.8030739673391443E-3</v>
      </c>
      <c r="D420" s="4">
        <f t="shared" ref="D420:BO420" si="340">D167/D166-1</f>
        <v>2.6809651474530849E-3</v>
      </c>
      <c r="E420" s="4">
        <f t="shared" si="340"/>
        <v>-1.6051364365972098E-3</v>
      </c>
      <c r="F420" s="4">
        <f t="shared" si="340"/>
        <v>-2.083333333333337E-2</v>
      </c>
      <c r="G420" s="4">
        <f t="shared" si="340"/>
        <v>0</v>
      </c>
      <c r="H420" s="4">
        <f t="shared" si="340"/>
        <v>3.2537960954446277E-3</v>
      </c>
      <c r="I420" s="4">
        <f t="shared" si="340"/>
        <v>-2.5624599615630128E-3</v>
      </c>
      <c r="J420" s="4">
        <f t="shared" si="340"/>
        <v>-2.4015369836696276E-3</v>
      </c>
      <c r="K420" s="4">
        <f t="shared" si="340"/>
        <v>-1.0683760683760646E-2</v>
      </c>
      <c r="L420" s="4">
        <f t="shared" si="340"/>
        <v>0</v>
      </c>
      <c r="M420" s="4">
        <f t="shared" si="340"/>
        <v>1.8187329493783988E-3</v>
      </c>
      <c r="N420" s="4">
        <f t="shared" si="340"/>
        <v>0</v>
      </c>
      <c r="O420" s="4">
        <f t="shared" si="340"/>
        <v>-3.8412291933417331E-3</v>
      </c>
      <c r="P420" s="4">
        <f t="shared" si="340"/>
        <v>6.1576354679804268E-4</v>
      </c>
      <c r="Q420" s="4">
        <f t="shared" si="340"/>
        <v>-5.6913290927352866E-3</v>
      </c>
      <c r="R420" s="4">
        <f t="shared" si="340"/>
        <v>4.8927361686110782E-3</v>
      </c>
      <c r="S420" s="4">
        <f t="shared" si="340"/>
        <v>3.8449214995193159E-3</v>
      </c>
      <c r="T420" s="4">
        <f t="shared" si="340"/>
        <v>1.293661060801865E-3</v>
      </c>
      <c r="U420" s="4">
        <f t="shared" si="340"/>
        <v>3.6036036036037888E-3</v>
      </c>
      <c r="V420" s="4">
        <f t="shared" si="340"/>
        <v>-7.6543209876543949E-3</v>
      </c>
      <c r="W420" s="4">
        <f t="shared" si="340"/>
        <v>4.908835904628317E-3</v>
      </c>
      <c r="X420" s="4">
        <f t="shared" si="340"/>
        <v>-5.464480874316946E-3</v>
      </c>
      <c r="Y420" s="4">
        <f t="shared" si="340"/>
        <v>2.003338898163598E-2</v>
      </c>
      <c r="Z420" s="4">
        <f t="shared" si="340"/>
        <v>-2.870813397129135E-3</v>
      </c>
      <c r="AA420" s="4">
        <f t="shared" si="340"/>
        <v>-1.0733452593917669E-2</v>
      </c>
      <c r="AB420" s="4">
        <f t="shared" si="340"/>
        <v>-2.5723472668809366E-3</v>
      </c>
      <c r="AC420" s="4">
        <f t="shared" si="340"/>
        <v>3.4674063800277377E-3</v>
      </c>
      <c r="AD420" s="4">
        <f t="shared" si="340"/>
        <v>3.6275695284160303E-3</v>
      </c>
      <c r="AE420" s="4">
        <f t="shared" si="340"/>
        <v>8.6281276962898446E-3</v>
      </c>
      <c r="AF420" s="4">
        <f t="shared" si="340"/>
        <v>-3.4026465028355046E-3</v>
      </c>
      <c r="AG420" s="4">
        <f t="shared" si="340"/>
        <v>1.8975332068309481E-3</v>
      </c>
      <c r="AH420" s="4">
        <f t="shared" si="340"/>
        <v>1.7103153393907E-2</v>
      </c>
      <c r="AI420" s="4">
        <f t="shared" si="340"/>
        <v>-1.1635027556644029E-2</v>
      </c>
      <c r="AJ420" s="4">
        <f t="shared" si="340"/>
        <v>3.3333333333331883E-3</v>
      </c>
      <c r="AK420" s="4">
        <f t="shared" si="340"/>
        <v>-6.3081009296148682E-3</v>
      </c>
      <c r="AL420" s="4">
        <f t="shared" si="340"/>
        <v>-1.1820330969268822E-3</v>
      </c>
      <c r="AM420" s="4">
        <f t="shared" si="340"/>
        <v>5.9171597633156381E-4</v>
      </c>
      <c r="AN420" s="4">
        <f t="shared" si="340"/>
        <v>-7.0484581497797238E-3</v>
      </c>
      <c r="AO420" s="4">
        <f t="shared" si="340"/>
        <v>5.5248618784529135E-3</v>
      </c>
      <c r="AP420" s="4">
        <f t="shared" si="340"/>
        <v>-5.8903488898957024E-3</v>
      </c>
      <c r="AQ420" s="4">
        <f t="shared" si="340"/>
        <v>-2.525252525252486E-3</v>
      </c>
      <c r="AR420" s="4">
        <f t="shared" si="340"/>
        <v>-2.1889821233126439E-3</v>
      </c>
      <c r="AS420" s="4">
        <f t="shared" si="340"/>
        <v>-1.0131712259371817E-2</v>
      </c>
      <c r="AT420" s="4">
        <f t="shared" si="340"/>
        <v>7.7681874229347248E-3</v>
      </c>
      <c r="AU420" s="4">
        <f t="shared" si="340"/>
        <v>-5.695687550854367E-3</v>
      </c>
      <c r="AV420" s="4">
        <f t="shared" si="340"/>
        <v>-2.0080321285139702E-3</v>
      </c>
      <c r="AW420" s="4">
        <f t="shared" si="340"/>
        <v>-4.9231687304192029E-3</v>
      </c>
      <c r="AX420" s="4">
        <f t="shared" si="340"/>
        <v>-1.6678495386799108E-2</v>
      </c>
      <c r="AY420" s="4">
        <f t="shared" si="340"/>
        <v>1.7933618843683163E-2</v>
      </c>
      <c r="AZ420" s="4">
        <f t="shared" si="340"/>
        <v>-4.2222222222221273E-3</v>
      </c>
      <c r="BA420" s="4">
        <f t="shared" si="340"/>
        <v>1.0026737967914423E-2</v>
      </c>
      <c r="BB420" s="4">
        <f t="shared" si="340"/>
        <v>-3.003003003003013E-2</v>
      </c>
      <c r="BC420" s="4">
        <f t="shared" si="340"/>
        <v>7.3363431151241665E-2</v>
      </c>
      <c r="BD420" s="4">
        <f t="shared" si="340"/>
        <v>6.7365269461077126E-3</v>
      </c>
      <c r="BE420" s="4">
        <f t="shared" si="340"/>
        <v>-2.013778484366735E-2</v>
      </c>
      <c r="BF420" s="4">
        <f t="shared" si="340"/>
        <v>6.6518847006651338E-3</v>
      </c>
      <c r="BG420" s="4">
        <f t="shared" si="340"/>
        <v>1.4215080346106301E-2</v>
      </c>
      <c r="BH420" s="4">
        <f t="shared" si="340"/>
        <v>4.7732696897374582E-2</v>
      </c>
      <c r="BI420" s="4">
        <f t="shared" si="340"/>
        <v>-2.4252223120452276E-3</v>
      </c>
      <c r="BJ420" s="4">
        <f t="shared" si="340"/>
        <v>-3.8461538461538547E-2</v>
      </c>
      <c r="BK420" s="4">
        <f t="shared" si="340"/>
        <v>-4.5276690888764848E-2</v>
      </c>
      <c r="BL420" s="4">
        <f t="shared" si="340"/>
        <v>3.2317636195752453E-2</v>
      </c>
      <c r="BM420" s="4">
        <f t="shared" si="340"/>
        <v>1.4808362369338024E-2</v>
      </c>
      <c r="BN420" s="4">
        <f t="shared" si="340"/>
        <v>6.1764705882352944E-2</v>
      </c>
      <c r="BO420" s="4">
        <f t="shared" si="340"/>
        <v>-6.2984496124030009E-3</v>
      </c>
      <c r="BP420" s="4">
        <f t="shared" ref="BP420:CX420" si="341">BP167/BP166-1</f>
        <v>-3.2916087158090024E-2</v>
      </c>
      <c r="BQ420" s="4">
        <f t="shared" si="341"/>
        <v>-2.1433355659745468E-2</v>
      </c>
      <c r="BR420" s="4">
        <f t="shared" si="341"/>
        <v>4.1224234853216801E-2</v>
      </c>
      <c r="BS420" s="4">
        <f t="shared" si="341"/>
        <v>-3.0303030303030387E-2</v>
      </c>
      <c r="BT420" s="4">
        <f t="shared" si="341"/>
        <v>-1.6624503071919094E-2</v>
      </c>
      <c r="BU420" s="4">
        <f t="shared" si="341"/>
        <v>-6.0313630880577396E-3</v>
      </c>
      <c r="BV420" s="4">
        <f t="shared" si="341"/>
        <v>7.2132301196340398E-2</v>
      </c>
      <c r="BW420" s="4">
        <f t="shared" si="341"/>
        <v>-4.1739130434782501E-3</v>
      </c>
      <c r="BX420" s="4">
        <f t="shared" si="341"/>
        <v>5.5865921787709993E-3</v>
      </c>
      <c r="BY420" s="4">
        <f t="shared" si="341"/>
        <v>-3.6400404448938439E-2</v>
      </c>
      <c r="BZ420" s="4">
        <f t="shared" si="341"/>
        <v>5.0724637681159424E-2</v>
      </c>
      <c r="CA420" s="4">
        <f t="shared" si="341"/>
        <v>1.7742730409068486E-2</v>
      </c>
      <c r="CB420" s="4">
        <f t="shared" si="341"/>
        <v>0</v>
      </c>
      <c r="CC420" s="4">
        <f t="shared" si="341"/>
        <v>5.2158273381295084E-2</v>
      </c>
      <c r="CD420" s="4">
        <f t="shared" si="341"/>
        <v>-3.6723163841807849E-2</v>
      </c>
      <c r="CE420" s="4">
        <f t="shared" si="341"/>
        <v>-1.8749999999999933E-2</v>
      </c>
      <c r="CF420" s="4">
        <f t="shared" si="341"/>
        <v>-5.4551323434473886E-2</v>
      </c>
      <c r="CG420" s="4">
        <f t="shared" si="341"/>
        <v>1.3705583756345119E-2</v>
      </c>
      <c r="CH420" s="4">
        <f t="shared" si="341"/>
        <v>2.1805273833671368E-2</v>
      </c>
      <c r="CI420" s="4">
        <f t="shared" si="341"/>
        <v>3.8560411311054033E-2</v>
      </c>
      <c r="CJ420" s="4">
        <f t="shared" si="341"/>
        <v>4.6362339514980366E-3</v>
      </c>
      <c r="CK420" s="4">
        <f t="shared" si="341"/>
        <v>3.6720321931589472E-2</v>
      </c>
      <c r="CL420" s="4">
        <f t="shared" si="341"/>
        <v>-5.3442465093885394E-2</v>
      </c>
      <c r="CM420" s="4">
        <f t="shared" si="341"/>
        <v>1.0172939979653517E-3</v>
      </c>
      <c r="CN420" s="4">
        <f t="shared" si="341"/>
        <v>-5.2941176470588269E-2</v>
      </c>
      <c r="CO420" s="4">
        <f t="shared" si="341"/>
        <v>0.12516469038208156</v>
      </c>
      <c r="CP420" s="4">
        <f t="shared" si="341"/>
        <v>-3.3547113961519437E-2</v>
      </c>
      <c r="CQ420" s="4">
        <f t="shared" si="341"/>
        <v>8.7665647298674765E-2</v>
      </c>
      <c r="CR420" s="4">
        <f t="shared" si="341"/>
        <v>-1.0909090909090868E-2</v>
      </c>
      <c r="CS420" s="4">
        <f t="shared" si="341"/>
        <v>-1.8175338560228016E-2</v>
      </c>
      <c r="CT420" s="4">
        <f t="shared" si="341"/>
        <v>8.7898089171974503E-2</v>
      </c>
      <c r="CU420" s="4">
        <f t="shared" si="341"/>
        <v>-3.6122542295381921E-2</v>
      </c>
      <c r="CV420" s="4">
        <f t="shared" si="341"/>
        <v>4.0372670807453437E-2</v>
      </c>
      <c r="CW420" s="4">
        <f t="shared" si="341"/>
        <v>7.5697211155378641E-2</v>
      </c>
      <c r="CX420" s="4">
        <f t="shared" si="341"/>
        <v>5.1440329218088721E-4</v>
      </c>
    </row>
    <row r="421" spans="2:102" x14ac:dyDescent="0.35">
      <c r="B421" s="3">
        <f t="shared" si="272"/>
        <v>165</v>
      </c>
      <c r="C421" s="4">
        <f t="shared" si="273"/>
        <v>0</v>
      </c>
      <c r="D421" s="4">
        <f t="shared" ref="D421:BO421" si="342">D168/D167-1</f>
        <v>2.673796791443861E-3</v>
      </c>
      <c r="E421" s="4">
        <f t="shared" si="342"/>
        <v>6.4308681672027301E-3</v>
      </c>
      <c r="F421" s="4">
        <f t="shared" si="342"/>
        <v>0</v>
      </c>
      <c r="G421" s="4">
        <f t="shared" si="342"/>
        <v>0</v>
      </c>
      <c r="H421" s="4">
        <f t="shared" si="342"/>
        <v>0</v>
      </c>
      <c r="I421" s="4">
        <f t="shared" si="342"/>
        <v>-1.5414258188824692E-2</v>
      </c>
      <c r="J421" s="4">
        <f t="shared" si="342"/>
        <v>-3.8517091959556771E-3</v>
      </c>
      <c r="K421" s="4">
        <f t="shared" si="342"/>
        <v>-1.025917926565878E-2</v>
      </c>
      <c r="L421" s="4">
        <f t="shared" si="342"/>
        <v>-3.4843205574913716E-3</v>
      </c>
      <c r="M421" s="4">
        <f t="shared" si="342"/>
        <v>6.0514372163389396E-4</v>
      </c>
      <c r="N421" s="4">
        <f t="shared" si="342"/>
        <v>0</v>
      </c>
      <c r="O421" s="4">
        <f t="shared" si="342"/>
        <v>-7.7120822622108731E-3</v>
      </c>
      <c r="P421" s="4">
        <f t="shared" si="342"/>
        <v>7.3846153846155449E-3</v>
      </c>
      <c r="Q421" s="4">
        <f t="shared" si="342"/>
        <v>-4.7138047138047812E-3</v>
      </c>
      <c r="R421" s="4">
        <f t="shared" si="342"/>
        <v>-1.4981273408238849E-3</v>
      </c>
      <c r="S421" s="4">
        <f t="shared" si="342"/>
        <v>-1.9150973507819913E-3</v>
      </c>
      <c r="T421" s="4">
        <f t="shared" si="342"/>
        <v>-6.8906115417743941E-3</v>
      </c>
      <c r="U421" s="4">
        <f t="shared" si="342"/>
        <v>0</v>
      </c>
      <c r="V421" s="4">
        <f t="shared" si="342"/>
        <v>-1.0947997014182587E-2</v>
      </c>
      <c r="W421" s="4">
        <f t="shared" si="342"/>
        <v>1.465457083042554E-2</v>
      </c>
      <c r="X421" s="4">
        <f t="shared" si="342"/>
        <v>0</v>
      </c>
      <c r="Y421" s="4">
        <f t="shared" si="342"/>
        <v>1.3093289689034338E-2</v>
      </c>
      <c r="Z421" s="4">
        <f t="shared" si="342"/>
        <v>-7.6775431861804133E-3</v>
      </c>
      <c r="AA421" s="4">
        <f t="shared" si="342"/>
        <v>-7.2332730560579206E-3</v>
      </c>
      <c r="AB421" s="4">
        <f t="shared" si="342"/>
        <v>9.4562647754137252E-3</v>
      </c>
      <c r="AC421" s="4">
        <f t="shared" si="342"/>
        <v>-6.9108500345538282E-4</v>
      </c>
      <c r="AD421" s="4">
        <f t="shared" si="342"/>
        <v>0</v>
      </c>
      <c r="AE421" s="4">
        <f t="shared" si="342"/>
        <v>6.8434559452523747E-3</v>
      </c>
      <c r="AF421" s="4">
        <f t="shared" si="342"/>
        <v>-7.9666160849772849E-3</v>
      </c>
      <c r="AG421" s="4">
        <f t="shared" si="342"/>
        <v>-6.0606060606060996E-3</v>
      </c>
      <c r="AH421" s="4">
        <f t="shared" si="342"/>
        <v>9.4587493431423919E-3</v>
      </c>
      <c r="AI421" s="4">
        <f t="shared" si="342"/>
        <v>6.8153655514249234E-3</v>
      </c>
      <c r="AJ421" s="4">
        <f t="shared" si="342"/>
        <v>-1.6611295681062677E-3</v>
      </c>
      <c r="AK421" s="4">
        <f t="shared" si="342"/>
        <v>-7.0163715335783694E-3</v>
      </c>
      <c r="AL421" s="4">
        <f t="shared" si="342"/>
        <v>7.1005917159763232E-3</v>
      </c>
      <c r="AM421" s="4">
        <f t="shared" si="342"/>
        <v>1.7740981667653255E-3</v>
      </c>
      <c r="AN421" s="4">
        <f t="shared" si="342"/>
        <v>5.3238686779060185E-3</v>
      </c>
      <c r="AO421" s="4">
        <f t="shared" si="342"/>
        <v>2.5359256128485441E-3</v>
      </c>
      <c r="AP421" s="4">
        <f t="shared" si="342"/>
        <v>2.7347310847765094E-3</v>
      </c>
      <c r="AQ421" s="4">
        <f t="shared" si="342"/>
        <v>5.0632911392405333E-3</v>
      </c>
      <c r="AR421" s="4">
        <f t="shared" si="342"/>
        <v>1.7367458866544672E-2</v>
      </c>
      <c r="AS421" s="4">
        <f t="shared" si="342"/>
        <v>-1.5353121801431335E-3</v>
      </c>
      <c r="AT421" s="4">
        <f t="shared" si="342"/>
        <v>-1.2235409274441444E-3</v>
      </c>
      <c r="AU421" s="4">
        <f t="shared" si="342"/>
        <v>-5.72831423895237E-3</v>
      </c>
      <c r="AV421" s="4">
        <f t="shared" si="342"/>
        <v>-2.012072434607548E-3</v>
      </c>
      <c r="AW421" s="4">
        <f t="shared" si="342"/>
        <v>4.6476761619189677E-3</v>
      </c>
      <c r="AX421" s="4">
        <f t="shared" si="342"/>
        <v>-1.5156983038614236E-2</v>
      </c>
      <c r="AY421" s="4">
        <f t="shared" si="342"/>
        <v>-1.5777018143571242E-3</v>
      </c>
      <c r="AZ421" s="4">
        <f t="shared" si="342"/>
        <v>-3.3474670832405184E-3</v>
      </c>
      <c r="BA421" s="4">
        <f t="shared" si="342"/>
        <v>-1.2574454003970836E-2</v>
      </c>
      <c r="BB421" s="4">
        <f t="shared" si="342"/>
        <v>4.8503611971104199E-2</v>
      </c>
      <c r="BC421" s="4">
        <f t="shared" si="342"/>
        <v>2.5236593059936974E-2</v>
      </c>
      <c r="BD421" s="4">
        <f t="shared" si="342"/>
        <v>-3.3457249070631967E-2</v>
      </c>
      <c r="BE421" s="4">
        <f t="shared" si="342"/>
        <v>1.9469983775013633E-2</v>
      </c>
      <c r="BF421" s="4">
        <f t="shared" si="342"/>
        <v>5.9471365638766427E-2</v>
      </c>
      <c r="BG421" s="4">
        <f t="shared" si="342"/>
        <v>-3.5953686776355909E-2</v>
      </c>
      <c r="BH421" s="4">
        <f t="shared" si="342"/>
        <v>-4.5558086560364308E-2</v>
      </c>
      <c r="BI421" s="4">
        <f t="shared" si="342"/>
        <v>-2.269043760129652E-2</v>
      </c>
      <c r="BJ421" s="4">
        <f t="shared" si="342"/>
        <v>0</v>
      </c>
      <c r="BK421" s="4">
        <f t="shared" si="342"/>
        <v>-3.3372365339578214E-2</v>
      </c>
      <c r="BL421" s="4">
        <f t="shared" si="342"/>
        <v>-5.3667262969588903E-3</v>
      </c>
      <c r="BM421" s="4">
        <f t="shared" si="342"/>
        <v>-1.0300429184549431E-2</v>
      </c>
      <c r="BN421" s="4">
        <f t="shared" si="342"/>
        <v>2.7700831024930483E-3</v>
      </c>
      <c r="BO421" s="4">
        <f t="shared" si="342"/>
        <v>-1.3164310092637854E-2</v>
      </c>
      <c r="BP421" s="4">
        <f t="shared" ref="BP421:CX421" si="343">BP168/BP167-1</f>
        <v>2.9242569511025884E-2</v>
      </c>
      <c r="BQ421" s="4">
        <f t="shared" si="343"/>
        <v>3.8329911019849394E-2</v>
      </c>
      <c r="BR421" s="4">
        <f t="shared" si="343"/>
        <v>-1.559688062387532E-2</v>
      </c>
      <c r="BS421" s="4">
        <f t="shared" si="343"/>
        <v>1.1088709677419262E-2</v>
      </c>
      <c r="BT421" s="4">
        <f t="shared" si="343"/>
        <v>-1.1760382212421927E-2</v>
      </c>
      <c r="BU421" s="4">
        <f t="shared" si="343"/>
        <v>-2.487864077669899E-2</v>
      </c>
      <c r="BV421" s="4">
        <f t="shared" si="343"/>
        <v>1.2143091565474329E-2</v>
      </c>
      <c r="BW421" s="4">
        <f t="shared" si="343"/>
        <v>3.6674816625916984E-2</v>
      </c>
      <c r="BX421" s="4">
        <f t="shared" si="343"/>
        <v>-3.6904761904761885E-2</v>
      </c>
      <c r="BY421" s="4">
        <f t="shared" si="343"/>
        <v>2.5183630640083887E-2</v>
      </c>
      <c r="BZ421" s="4">
        <f t="shared" si="343"/>
        <v>-1.5325670498084421E-2</v>
      </c>
      <c r="CA421" s="4">
        <f t="shared" si="343"/>
        <v>-3.3898305084745783E-2</v>
      </c>
      <c r="CB421" s="4">
        <f t="shared" si="343"/>
        <v>3.7078029883785169E-2</v>
      </c>
      <c r="CC421" s="4">
        <f t="shared" si="343"/>
        <v>-2.564102564102555E-3</v>
      </c>
      <c r="CD421" s="4">
        <f t="shared" si="343"/>
        <v>9.2375366568914874E-2</v>
      </c>
      <c r="CE421" s="4">
        <f t="shared" si="343"/>
        <v>1.3269639065817351E-2</v>
      </c>
      <c r="CF421" s="4">
        <f t="shared" si="343"/>
        <v>-5.1212017753499151E-3</v>
      </c>
      <c r="CG421" s="4">
        <f t="shared" si="343"/>
        <v>-4.2563845768652908E-2</v>
      </c>
      <c r="CH421" s="4">
        <f t="shared" si="343"/>
        <v>3.2258064516129226E-2</v>
      </c>
      <c r="CI421" s="4">
        <f t="shared" si="343"/>
        <v>-2.4752475247524774E-2</v>
      </c>
      <c r="CJ421" s="4">
        <f t="shared" si="343"/>
        <v>-3.4433794817181451E-2</v>
      </c>
      <c r="CK421" s="4">
        <f t="shared" si="343"/>
        <v>-5.7738961669092537E-2</v>
      </c>
      <c r="CL421" s="4">
        <f t="shared" si="343"/>
        <v>-2.5432349949136013E-3</v>
      </c>
      <c r="CM421" s="4">
        <f t="shared" si="343"/>
        <v>1.1517615176151796E-2</v>
      </c>
      <c r="CN421" s="4">
        <f t="shared" si="343"/>
        <v>-1.7746228926353136E-2</v>
      </c>
      <c r="CO421" s="4">
        <f t="shared" si="343"/>
        <v>-6.2060889929742347E-2</v>
      </c>
      <c r="CP421" s="4">
        <f t="shared" si="343"/>
        <v>-5.1046452271568121E-3</v>
      </c>
      <c r="CQ421" s="4">
        <f t="shared" si="343"/>
        <v>-3.5613870665417102E-2</v>
      </c>
      <c r="CR421" s="4">
        <f t="shared" si="343"/>
        <v>-5.6525735294117641E-2</v>
      </c>
      <c r="CS421" s="4">
        <f t="shared" si="343"/>
        <v>3.2667876588021727E-2</v>
      </c>
      <c r="CT421" s="4">
        <f t="shared" si="343"/>
        <v>-7.5526932084309051E-2</v>
      </c>
      <c r="CU421" s="4">
        <f t="shared" si="343"/>
        <v>-3.2732447817836685E-2</v>
      </c>
      <c r="CV421" s="4">
        <f t="shared" si="343"/>
        <v>-2.0895522388059806E-2</v>
      </c>
      <c r="CW421" s="4">
        <f t="shared" si="343"/>
        <v>-4.8148148148148273E-2</v>
      </c>
      <c r="CX421" s="4">
        <f t="shared" si="343"/>
        <v>3.907455012853478E-2</v>
      </c>
    </row>
    <row r="422" spans="2:102" x14ac:dyDescent="0.35">
      <c r="B422" s="3">
        <f t="shared" si="272"/>
        <v>166</v>
      </c>
      <c r="C422" s="4">
        <f t="shared" si="273"/>
        <v>-9.6525096525090781E-4</v>
      </c>
      <c r="D422" s="4">
        <f t="shared" ref="D422:BO422" si="344">D169/D168-1</f>
        <v>2.666666666666595E-3</v>
      </c>
      <c r="E422" s="4">
        <f t="shared" si="344"/>
        <v>-1.5974440894569453E-3</v>
      </c>
      <c r="F422" s="4">
        <f t="shared" si="344"/>
        <v>-2.1276595744680771E-2</v>
      </c>
      <c r="G422" s="4">
        <f t="shared" si="344"/>
        <v>0</v>
      </c>
      <c r="H422" s="4">
        <f t="shared" si="344"/>
        <v>-9.7297297297297414E-3</v>
      </c>
      <c r="I422" s="4">
        <f t="shared" si="344"/>
        <v>3.9138943248533398E-3</v>
      </c>
      <c r="J422" s="4">
        <f t="shared" si="344"/>
        <v>1.4499758337360946E-2</v>
      </c>
      <c r="K422" s="4">
        <f t="shared" si="344"/>
        <v>7.6377523186033081E-3</v>
      </c>
      <c r="L422" s="4">
        <f t="shared" si="344"/>
        <v>0</v>
      </c>
      <c r="M422" s="4">
        <f t="shared" si="344"/>
        <v>0</v>
      </c>
      <c r="N422" s="4">
        <f t="shared" si="344"/>
        <v>0</v>
      </c>
      <c r="O422" s="4">
        <f t="shared" si="344"/>
        <v>1.2953367875647714E-3</v>
      </c>
      <c r="P422" s="4">
        <f t="shared" si="344"/>
        <v>-1.0995723885155795E-2</v>
      </c>
      <c r="Q422" s="4">
        <f t="shared" si="344"/>
        <v>6.7658998646824564E-4</v>
      </c>
      <c r="R422" s="4">
        <f t="shared" si="344"/>
        <v>-5.6264066016503689E-3</v>
      </c>
      <c r="S422" s="4">
        <f t="shared" si="344"/>
        <v>2.8781579788934586E-3</v>
      </c>
      <c r="T422" s="4">
        <f t="shared" si="344"/>
        <v>7.8057241977449454E-3</v>
      </c>
      <c r="U422" s="4">
        <f t="shared" si="344"/>
        <v>3.5906642728904536E-3</v>
      </c>
      <c r="V422" s="4">
        <f t="shared" si="344"/>
        <v>-4.0251572327043572E-3</v>
      </c>
      <c r="W422" s="4">
        <f t="shared" si="344"/>
        <v>-7.5653370013755161E-3</v>
      </c>
      <c r="X422" s="4">
        <f t="shared" si="344"/>
        <v>0</v>
      </c>
      <c r="Y422" s="4">
        <f t="shared" si="344"/>
        <v>-3.231017770597866E-3</v>
      </c>
      <c r="Z422" s="4">
        <f t="shared" si="344"/>
        <v>9.6711798839455021E-4</v>
      </c>
      <c r="AA422" s="4">
        <f t="shared" si="344"/>
        <v>-1.2750455373406244E-2</v>
      </c>
      <c r="AB422" s="4">
        <f t="shared" si="344"/>
        <v>-8.3031722375984662E-3</v>
      </c>
      <c r="AC422" s="4">
        <f t="shared" si="344"/>
        <v>6.9156293222683018E-4</v>
      </c>
      <c r="AD422" s="4">
        <f t="shared" si="344"/>
        <v>-6.0240963855429097E-4</v>
      </c>
      <c r="AE422" s="4">
        <f t="shared" si="344"/>
        <v>-8.4961767204760896E-4</v>
      </c>
      <c r="AF422" s="4">
        <f t="shared" si="344"/>
        <v>3.8240917782026429E-3</v>
      </c>
      <c r="AG422" s="4">
        <f t="shared" si="344"/>
        <v>-7.6219512195119243E-4</v>
      </c>
      <c r="AH422" s="4">
        <f t="shared" si="344"/>
        <v>-1.4575741801145292E-2</v>
      </c>
      <c r="AI422" s="4">
        <f t="shared" si="344"/>
        <v>4.3076923076923457E-3</v>
      </c>
      <c r="AJ422" s="4">
        <f t="shared" si="344"/>
        <v>2.1630615640598982E-2</v>
      </c>
      <c r="AK422" s="4">
        <f t="shared" si="344"/>
        <v>-2.0188425302826274E-2</v>
      </c>
      <c r="AL422" s="4">
        <f t="shared" si="344"/>
        <v>-3.5252643948295859E-3</v>
      </c>
      <c r="AM422" s="4">
        <f t="shared" si="344"/>
        <v>1.1806375442737771E-3</v>
      </c>
      <c r="AN422" s="4">
        <f t="shared" si="344"/>
        <v>2.6478375992937675E-3</v>
      </c>
      <c r="AO422" s="4">
        <f t="shared" si="344"/>
        <v>-4.2158516020235348E-3</v>
      </c>
      <c r="AP422" s="4">
        <f t="shared" si="344"/>
        <v>1.0454545454545494E-2</v>
      </c>
      <c r="AQ422" s="4">
        <f t="shared" si="344"/>
        <v>-2.5188916876575096E-3</v>
      </c>
      <c r="AR422" s="4">
        <f t="shared" si="344"/>
        <v>7.008086253369239E-3</v>
      </c>
      <c r="AS422" s="4">
        <f t="shared" si="344"/>
        <v>-2.050230650948337E-3</v>
      </c>
      <c r="AT422" s="4">
        <f t="shared" si="344"/>
        <v>6.1251990689696889E-3</v>
      </c>
      <c r="AU422" s="4">
        <f t="shared" si="344"/>
        <v>-1.4266117969821801E-2</v>
      </c>
      <c r="AV422" s="4">
        <f t="shared" si="344"/>
        <v>-5.3763440860215006E-3</v>
      </c>
      <c r="AW422" s="4">
        <f t="shared" si="344"/>
        <v>-1.6415460379047841E-3</v>
      </c>
      <c r="AX422" s="4">
        <f t="shared" si="344"/>
        <v>7.3286918285084823E-3</v>
      </c>
      <c r="AY422" s="4">
        <f t="shared" si="344"/>
        <v>0</v>
      </c>
      <c r="AZ422" s="4">
        <f t="shared" si="344"/>
        <v>0</v>
      </c>
      <c r="BA422" s="4">
        <f t="shared" si="344"/>
        <v>8.1769436997318978E-2</v>
      </c>
      <c r="BB422" s="4">
        <f t="shared" si="344"/>
        <v>1.4763779527559029E-2</v>
      </c>
      <c r="BC422" s="4">
        <f t="shared" si="344"/>
        <v>-6.974358974358974E-2</v>
      </c>
      <c r="BD422" s="4">
        <f t="shared" si="344"/>
        <v>-1.3076923076923097E-2</v>
      </c>
      <c r="BE422" s="4">
        <f t="shared" si="344"/>
        <v>4.7745358090185652E-2</v>
      </c>
      <c r="BF422" s="4">
        <f t="shared" si="344"/>
        <v>-1.9750519750519668E-2</v>
      </c>
      <c r="BG422" s="4">
        <f t="shared" si="344"/>
        <v>3.6030341340075767E-2</v>
      </c>
      <c r="BH422" s="4">
        <f t="shared" si="344"/>
        <v>-4.1766109785202898E-3</v>
      </c>
      <c r="BI422" s="4">
        <f t="shared" si="344"/>
        <v>8.2918739635151617E-4</v>
      </c>
      <c r="BJ422" s="4">
        <f t="shared" si="344"/>
        <v>8.0000000000000071E-2</v>
      </c>
      <c r="BK422" s="4">
        <f t="shared" si="344"/>
        <v>0.11629315566323428</v>
      </c>
      <c r="BL422" s="4">
        <f t="shared" si="344"/>
        <v>-3.1474820143883031E-3</v>
      </c>
      <c r="BM422" s="4">
        <f t="shared" si="344"/>
        <v>-1.8213356461404984E-2</v>
      </c>
      <c r="BN422" s="4">
        <f t="shared" si="344"/>
        <v>8.8397790055247949E-3</v>
      </c>
      <c r="BO422" s="4">
        <f t="shared" si="344"/>
        <v>-2.4703557312251156E-3</v>
      </c>
      <c r="BP422" s="4">
        <f t="shared" ref="BP422:CX422" si="345">BP169/BP168-1</f>
        <v>6.52072659524916E-3</v>
      </c>
      <c r="BQ422" s="4">
        <f t="shared" si="345"/>
        <v>-1.8457481872115933E-2</v>
      </c>
      <c r="BR422" s="4">
        <f t="shared" si="345"/>
        <v>7.3126142595978383E-3</v>
      </c>
      <c r="BS422" s="4">
        <f t="shared" si="345"/>
        <v>-1.4955134596211228E-2</v>
      </c>
      <c r="BT422" s="4">
        <f t="shared" si="345"/>
        <v>2.082558571959825E-2</v>
      </c>
      <c r="BU422" s="4">
        <f t="shared" si="345"/>
        <v>-8.0896079651524566E-3</v>
      </c>
      <c r="BV422" s="4">
        <f t="shared" si="345"/>
        <v>-1.0051880674448732E-2</v>
      </c>
      <c r="BW422" s="4">
        <f t="shared" si="345"/>
        <v>3.2681940700808543E-2</v>
      </c>
      <c r="BX422" s="4">
        <f t="shared" si="345"/>
        <v>4.5323444581788497E-3</v>
      </c>
      <c r="BY422" s="4">
        <f t="shared" si="345"/>
        <v>-4.8106448311156513E-2</v>
      </c>
      <c r="BZ422" s="4">
        <f t="shared" si="345"/>
        <v>-1.2451361867704347E-2</v>
      </c>
      <c r="CA422" s="4">
        <f t="shared" si="345"/>
        <v>7.3182957393483683E-2</v>
      </c>
      <c r="CB422" s="4">
        <f t="shared" si="345"/>
        <v>-1.6008537886872842E-2</v>
      </c>
      <c r="CC422" s="4">
        <f t="shared" si="345"/>
        <v>-3.8560411311053922E-2</v>
      </c>
      <c r="CD422" s="4">
        <f t="shared" si="345"/>
        <v>-0.12214765100671143</v>
      </c>
      <c r="CE422" s="4">
        <f t="shared" si="345"/>
        <v>1.5715034049240462E-2</v>
      </c>
      <c r="CF422" s="4">
        <f t="shared" si="345"/>
        <v>2.1276595744680993E-2</v>
      </c>
      <c r="CG422" s="4">
        <f t="shared" si="345"/>
        <v>4.2887029288702916E-2</v>
      </c>
      <c r="CH422" s="4">
        <f t="shared" si="345"/>
        <v>-3.3173076923077027E-2</v>
      </c>
      <c r="CI422" s="4">
        <f t="shared" si="345"/>
        <v>-1.0152284263959421E-2</v>
      </c>
      <c r="CJ422" s="4">
        <f t="shared" si="345"/>
        <v>3.4191176470588225E-2</v>
      </c>
      <c r="CK422" s="4">
        <f t="shared" si="345"/>
        <v>5.509783728115325E-2</v>
      </c>
      <c r="CL422" s="4">
        <f t="shared" si="345"/>
        <v>3.1616522182559947E-2</v>
      </c>
      <c r="CM422" s="4">
        <f t="shared" si="345"/>
        <v>-6.0281312793034614E-3</v>
      </c>
      <c r="CN422" s="4">
        <f t="shared" si="345"/>
        <v>7.2267389340559873E-2</v>
      </c>
      <c r="CO422" s="4">
        <f t="shared" si="345"/>
        <v>5.7428214731585658E-2</v>
      </c>
      <c r="CP422" s="4">
        <f t="shared" si="345"/>
        <v>1.1287839917906828E-2</v>
      </c>
      <c r="CQ422" s="4">
        <f t="shared" si="345"/>
        <v>-3.5957240038872573E-2</v>
      </c>
      <c r="CR422" s="4">
        <f t="shared" si="345"/>
        <v>6.3321967851923677E-3</v>
      </c>
      <c r="CS422" s="4">
        <f t="shared" si="345"/>
        <v>-5.8347978910369025E-2</v>
      </c>
      <c r="CT422" s="4">
        <f t="shared" si="345"/>
        <v>-2.5332488917035989E-2</v>
      </c>
      <c r="CU422" s="4">
        <f t="shared" si="345"/>
        <v>2.7464443354585422E-2</v>
      </c>
      <c r="CV422" s="4">
        <f t="shared" si="345"/>
        <v>9.1463414634147533E-3</v>
      </c>
      <c r="CW422" s="4">
        <f t="shared" si="345"/>
        <v>0</v>
      </c>
      <c r="CX422" s="4">
        <f t="shared" si="345"/>
        <v>8.4116773874318707E-3</v>
      </c>
    </row>
    <row r="423" spans="2:102" x14ac:dyDescent="0.35">
      <c r="B423" s="3">
        <f t="shared" si="272"/>
        <v>167</v>
      </c>
      <c r="C423" s="4">
        <f t="shared" si="273"/>
        <v>-8.2125603864733332E-3</v>
      </c>
      <c r="D423" s="4">
        <f t="shared" ref="D423:BO423" si="346">D170/D169-1</f>
        <v>-2.6595744680850686E-3</v>
      </c>
      <c r="E423" s="4">
        <f t="shared" si="346"/>
        <v>1.6000000000000458E-3</v>
      </c>
      <c r="F423" s="4">
        <f t="shared" si="346"/>
        <v>0</v>
      </c>
      <c r="G423" s="4">
        <f t="shared" si="346"/>
        <v>4.1841004184099972E-3</v>
      </c>
      <c r="H423" s="4">
        <f t="shared" si="346"/>
        <v>-2.1834061135370675E-3</v>
      </c>
      <c r="I423" s="4">
        <f t="shared" si="346"/>
        <v>-1.1695906432748537E-2</v>
      </c>
      <c r="J423" s="4">
        <f t="shared" si="346"/>
        <v>5.2405907575037158E-3</v>
      </c>
      <c r="K423" s="4">
        <f t="shared" si="346"/>
        <v>-5.4141851651312578E-4</v>
      </c>
      <c r="L423" s="4">
        <f t="shared" si="346"/>
        <v>-3.4965034965034336E-3</v>
      </c>
      <c r="M423" s="4">
        <f t="shared" si="346"/>
        <v>-2.721499848805653E-3</v>
      </c>
      <c r="N423" s="4">
        <f t="shared" si="346"/>
        <v>0</v>
      </c>
      <c r="O423" s="4">
        <f t="shared" si="346"/>
        <v>-2.5873221216041742E-3</v>
      </c>
      <c r="P423" s="4">
        <f t="shared" si="346"/>
        <v>-9.2649783817172482E-3</v>
      </c>
      <c r="Q423" s="4">
        <f t="shared" si="346"/>
        <v>-5.7471264367815467E-3</v>
      </c>
      <c r="R423" s="4">
        <f t="shared" si="346"/>
        <v>-1.1316484345530453E-3</v>
      </c>
      <c r="S423" s="4">
        <f t="shared" si="346"/>
        <v>-1.913265306122458E-3</v>
      </c>
      <c r="T423" s="4">
        <f t="shared" si="346"/>
        <v>1.3769363166953541E-2</v>
      </c>
      <c r="U423" s="4">
        <f t="shared" si="346"/>
        <v>0</v>
      </c>
      <c r="V423" s="4">
        <f t="shared" si="346"/>
        <v>1.0103561505430125E-3</v>
      </c>
      <c r="W423" s="4">
        <f t="shared" si="346"/>
        <v>8.3160083160083165E-3</v>
      </c>
      <c r="X423" s="4">
        <f t="shared" si="346"/>
        <v>0</v>
      </c>
      <c r="Y423" s="4">
        <f t="shared" si="346"/>
        <v>-1.6207455429497752E-3</v>
      </c>
      <c r="Z423" s="4">
        <f t="shared" si="346"/>
        <v>8.6956521739129933E-3</v>
      </c>
      <c r="AA423" s="4">
        <f t="shared" si="346"/>
        <v>7.3800738007379074E-3</v>
      </c>
      <c r="AB423" s="4">
        <f t="shared" si="346"/>
        <v>1.07342206955785E-3</v>
      </c>
      <c r="AC423" s="4">
        <f t="shared" si="346"/>
        <v>-4.14651002073263E-3</v>
      </c>
      <c r="AD423" s="4">
        <f t="shared" si="346"/>
        <v>2.4110910186858625E-3</v>
      </c>
      <c r="AE423" s="4">
        <f t="shared" si="346"/>
        <v>-6.8027210884353817E-3</v>
      </c>
      <c r="AF423" s="4">
        <f t="shared" si="346"/>
        <v>9.1428571428571193E-3</v>
      </c>
      <c r="AG423" s="4">
        <f t="shared" si="346"/>
        <v>-3.8138825324174341E-4</v>
      </c>
      <c r="AH423" s="4">
        <f t="shared" si="346"/>
        <v>-3.1695721077654615E-2</v>
      </c>
      <c r="AI423" s="4">
        <f t="shared" si="346"/>
        <v>1.4093137254902022E-2</v>
      </c>
      <c r="AJ423" s="4">
        <f t="shared" si="346"/>
        <v>3.2573289902280145E-3</v>
      </c>
      <c r="AK423" s="4">
        <f t="shared" si="346"/>
        <v>-3.4340659340660329E-3</v>
      </c>
      <c r="AL423" s="4">
        <f t="shared" si="346"/>
        <v>1.179245283018826E-3</v>
      </c>
      <c r="AM423" s="4">
        <f t="shared" si="346"/>
        <v>1.179245283018826E-3</v>
      </c>
      <c r="AN423" s="4">
        <f t="shared" si="346"/>
        <v>-3.5211267605632646E-3</v>
      </c>
      <c r="AO423" s="4">
        <f t="shared" si="346"/>
        <v>1.6934801016088574E-3</v>
      </c>
      <c r="AP423" s="4">
        <f t="shared" si="346"/>
        <v>8.5470085470085166E-3</v>
      </c>
      <c r="AQ423" s="4">
        <f t="shared" si="346"/>
        <v>0</v>
      </c>
      <c r="AR423" s="4">
        <f t="shared" si="346"/>
        <v>6.9593147751605411E-3</v>
      </c>
      <c r="AS423" s="4">
        <f t="shared" si="346"/>
        <v>5.1361068310229463E-4</v>
      </c>
      <c r="AT423" s="4">
        <f t="shared" si="346"/>
        <v>5.479118470717248E-3</v>
      </c>
      <c r="AU423" s="4">
        <f t="shared" si="346"/>
        <v>5.5663790704147953E-3</v>
      </c>
      <c r="AV423" s="4">
        <f t="shared" si="346"/>
        <v>0</v>
      </c>
      <c r="AW423" s="4">
        <f t="shared" si="346"/>
        <v>-1.7937219730942422E-3</v>
      </c>
      <c r="AX423" s="4">
        <f t="shared" si="346"/>
        <v>-6.5478355765732354E-3</v>
      </c>
      <c r="AY423" s="4">
        <f t="shared" si="346"/>
        <v>-8.1643402686332189E-3</v>
      </c>
      <c r="AZ423" s="4">
        <f t="shared" si="346"/>
        <v>-2.4630541871920597E-3</v>
      </c>
      <c r="BA423" s="4">
        <f t="shared" si="346"/>
        <v>6.8153655514249234E-3</v>
      </c>
      <c r="BB423" s="4">
        <f t="shared" si="346"/>
        <v>1.2609117361784605E-2</v>
      </c>
      <c r="BC423" s="4">
        <f t="shared" si="346"/>
        <v>-2.8114663726571232E-2</v>
      </c>
      <c r="BD423" s="4">
        <f t="shared" si="346"/>
        <v>4.5206547155105303E-2</v>
      </c>
      <c r="BE423" s="4">
        <f t="shared" si="346"/>
        <v>-9.1139240506329378E-3</v>
      </c>
      <c r="BF423" s="4">
        <f t="shared" si="346"/>
        <v>3.1813361611878754E-3</v>
      </c>
      <c r="BG423" s="4">
        <f t="shared" si="346"/>
        <v>1.8303843807199627E-2</v>
      </c>
      <c r="BH423" s="4">
        <f t="shared" si="346"/>
        <v>1.5578190533253267E-2</v>
      </c>
      <c r="BI423" s="4">
        <f t="shared" si="346"/>
        <v>3.6454018227009E-2</v>
      </c>
      <c r="BJ423" s="4">
        <f t="shared" si="346"/>
        <v>-0.11111111111111116</v>
      </c>
      <c r="BK423" s="4">
        <f t="shared" si="346"/>
        <v>-5.9685295713510667E-2</v>
      </c>
      <c r="BL423" s="4">
        <f t="shared" si="346"/>
        <v>-1.8944519621109657E-2</v>
      </c>
      <c r="BM423" s="4">
        <f t="shared" si="346"/>
        <v>9.7173144876323558E-3</v>
      </c>
      <c r="BN423" s="4">
        <f t="shared" si="346"/>
        <v>3.8335158817086379E-2</v>
      </c>
      <c r="BO423" s="4">
        <f t="shared" si="346"/>
        <v>-4.9529470034670675E-2</v>
      </c>
      <c r="BP423" s="4">
        <f t="shared" ref="BP423:CX423" si="347">BP170/BP169-1</f>
        <v>-7.8667283664969334E-3</v>
      </c>
      <c r="BQ423" s="4">
        <f t="shared" si="347"/>
        <v>2.2162525184687754E-2</v>
      </c>
      <c r="BR423" s="4">
        <f t="shared" si="347"/>
        <v>2.4198427102237741E-3</v>
      </c>
      <c r="BS423" s="4">
        <f t="shared" si="347"/>
        <v>-3.5425101214575094E-2</v>
      </c>
      <c r="BT423" s="4">
        <f t="shared" si="347"/>
        <v>1.9672131147540961E-2</v>
      </c>
      <c r="BU423" s="4">
        <f t="shared" si="347"/>
        <v>0.10288582183186934</v>
      </c>
      <c r="BV423" s="4">
        <f t="shared" si="347"/>
        <v>3.996069439895189E-2</v>
      </c>
      <c r="BW423" s="4">
        <f t="shared" si="347"/>
        <v>-7.8303425774877145E-3</v>
      </c>
      <c r="BX423" s="4">
        <f t="shared" si="347"/>
        <v>4.1837571780147575E-2</v>
      </c>
      <c r="BY423" s="4">
        <f t="shared" si="347"/>
        <v>8.0645161290322509E-2</v>
      </c>
      <c r="BZ423" s="4">
        <f t="shared" si="347"/>
        <v>2.8368794326241176E-2</v>
      </c>
      <c r="CA423" s="4">
        <f t="shared" si="347"/>
        <v>-7.6599719757122875E-2</v>
      </c>
      <c r="CB423" s="4">
        <f t="shared" si="347"/>
        <v>-4.9891540130151957E-2</v>
      </c>
      <c r="CC423" s="4">
        <f t="shared" si="347"/>
        <v>-3.9215686274509887E-2</v>
      </c>
      <c r="CD423" s="4">
        <f t="shared" si="347"/>
        <v>0.10397553516819569</v>
      </c>
      <c r="CE423" s="4">
        <f t="shared" si="347"/>
        <v>-1.0314595152139949E-3</v>
      </c>
      <c r="CF423" s="4">
        <f t="shared" si="347"/>
        <v>5.8131720430107503E-2</v>
      </c>
      <c r="CG423" s="4">
        <f t="shared" si="347"/>
        <v>-2.006018054162495E-2</v>
      </c>
      <c r="CH423" s="4">
        <f t="shared" si="347"/>
        <v>6.5638985579313802E-2</v>
      </c>
      <c r="CI423" s="4">
        <f t="shared" si="347"/>
        <v>1.7948717948718107E-2</v>
      </c>
      <c r="CJ423" s="4">
        <f t="shared" si="347"/>
        <v>-4.301457518663343E-2</v>
      </c>
      <c r="CK423" s="4">
        <f t="shared" si="347"/>
        <v>-4.8804294777939905E-3</v>
      </c>
      <c r="CL423" s="4">
        <f t="shared" si="347"/>
        <v>1.4829461196244065E-3</v>
      </c>
      <c r="CM423" s="4">
        <f t="shared" si="347"/>
        <v>2.3584905660376521E-3</v>
      </c>
      <c r="CN423" s="4">
        <f t="shared" si="347"/>
        <v>-3.3698399326031914E-2</v>
      </c>
      <c r="CO423" s="4">
        <f t="shared" si="347"/>
        <v>6.965761511216062E-2</v>
      </c>
      <c r="CP423" s="4">
        <f t="shared" si="347"/>
        <v>2.0294266869609334E-2</v>
      </c>
      <c r="CQ423" s="4">
        <f t="shared" si="347"/>
        <v>3.8810483870967749E-2</v>
      </c>
      <c r="CR423" s="4">
        <f t="shared" si="347"/>
        <v>9.6805421103574041E-4</v>
      </c>
      <c r="CS423" s="4">
        <f t="shared" si="347"/>
        <v>4.665920119447553E-2</v>
      </c>
      <c r="CT423" s="4">
        <f t="shared" si="347"/>
        <v>4.1585445094217022E-2</v>
      </c>
      <c r="CU423" s="4">
        <f t="shared" si="347"/>
        <v>-1.0023866348448762E-2</v>
      </c>
      <c r="CV423" s="4">
        <f t="shared" si="347"/>
        <v>9.0634441087613649E-3</v>
      </c>
      <c r="CW423" s="4">
        <f t="shared" si="347"/>
        <v>3.8910505836575737E-3</v>
      </c>
      <c r="CX423" s="4">
        <f t="shared" si="347"/>
        <v>6.8694798822375169E-3</v>
      </c>
    </row>
    <row r="424" spans="2:102" x14ac:dyDescent="0.35">
      <c r="B424" s="3">
        <f t="shared" si="272"/>
        <v>168</v>
      </c>
      <c r="C424" s="4">
        <f t="shared" si="273"/>
        <v>4.8709206039940778E-3</v>
      </c>
      <c r="D424" s="4">
        <f t="shared" ref="D424:BO424" si="348">D171/D170-1</f>
        <v>-1.3333333333332975E-3</v>
      </c>
      <c r="E424" s="4">
        <f t="shared" si="348"/>
        <v>-2.6624068157614644E-3</v>
      </c>
      <c r="F424" s="4">
        <f t="shared" si="348"/>
        <v>-2.1739130434782594E-2</v>
      </c>
      <c r="G424" s="4">
        <f t="shared" si="348"/>
        <v>0</v>
      </c>
      <c r="H424" s="4">
        <f t="shared" si="348"/>
        <v>1.0940919037199182E-2</v>
      </c>
      <c r="I424" s="4">
        <f t="shared" si="348"/>
        <v>6.5746219592373034E-3</v>
      </c>
      <c r="J424" s="4">
        <f t="shared" si="348"/>
        <v>8.0568720379146086E-3</v>
      </c>
      <c r="K424" s="4">
        <f t="shared" si="348"/>
        <v>1.0834236186347823E-3</v>
      </c>
      <c r="L424" s="4">
        <f t="shared" si="348"/>
        <v>-7.0175438596491446E-3</v>
      </c>
      <c r="M424" s="4">
        <f t="shared" si="348"/>
        <v>-2.4257125530624535E-3</v>
      </c>
      <c r="N424" s="4">
        <f t="shared" si="348"/>
        <v>0</v>
      </c>
      <c r="O424" s="4">
        <f t="shared" si="348"/>
        <v>-1.037613488975353E-2</v>
      </c>
      <c r="P424" s="4">
        <f t="shared" si="348"/>
        <v>-1.8703241895260403E-3</v>
      </c>
      <c r="Q424" s="4">
        <f t="shared" si="348"/>
        <v>3.4002040122407262E-3</v>
      </c>
      <c r="R424" s="4">
        <f t="shared" si="348"/>
        <v>4.9093655589123042E-3</v>
      </c>
      <c r="S424" s="4">
        <f t="shared" si="348"/>
        <v>5.431309904153192E-3</v>
      </c>
      <c r="T424" s="4">
        <f t="shared" si="348"/>
        <v>-8.4889643463492703E-4</v>
      </c>
      <c r="U424" s="4">
        <f t="shared" si="348"/>
        <v>-8.9445438282647061E-3</v>
      </c>
      <c r="V424" s="4">
        <f t="shared" si="348"/>
        <v>-6.8130204390614013E-3</v>
      </c>
      <c r="W424" s="4">
        <f t="shared" si="348"/>
        <v>0</v>
      </c>
      <c r="X424" s="4">
        <f t="shared" si="348"/>
        <v>0</v>
      </c>
      <c r="Y424" s="4">
        <f t="shared" si="348"/>
        <v>-1.6233766233766378E-3</v>
      </c>
      <c r="Z424" s="4">
        <f t="shared" si="348"/>
        <v>3.7356321839080442E-2</v>
      </c>
      <c r="AA424" s="4">
        <f t="shared" si="348"/>
        <v>1.098901098901095E-2</v>
      </c>
      <c r="AB424" s="4">
        <f t="shared" si="348"/>
        <v>1.9300879262276194E-3</v>
      </c>
      <c r="AC424" s="4">
        <f t="shared" si="348"/>
        <v>4.8577376821652418E-3</v>
      </c>
      <c r="AD424" s="4">
        <f t="shared" si="348"/>
        <v>0</v>
      </c>
      <c r="AE424" s="4">
        <f t="shared" si="348"/>
        <v>2.5684931506850806E-3</v>
      </c>
      <c r="AF424" s="4">
        <f t="shared" si="348"/>
        <v>0</v>
      </c>
      <c r="AG424" s="4">
        <f t="shared" si="348"/>
        <v>5.3414727203358048E-3</v>
      </c>
      <c r="AH424" s="4">
        <f t="shared" si="348"/>
        <v>-7.0921985815601829E-3</v>
      </c>
      <c r="AI424" s="4">
        <f t="shared" si="348"/>
        <v>-4.229607250755274E-3</v>
      </c>
      <c r="AJ424" s="4">
        <f t="shared" si="348"/>
        <v>0</v>
      </c>
      <c r="AK424" s="4">
        <f t="shared" si="348"/>
        <v>1.0337698139214258E-2</v>
      </c>
      <c r="AL424" s="4">
        <f t="shared" si="348"/>
        <v>-2.3557126030623321E-3</v>
      </c>
      <c r="AM424" s="4">
        <f t="shared" si="348"/>
        <v>5.8892815076538874E-4</v>
      </c>
      <c r="AN424" s="4">
        <f t="shared" si="348"/>
        <v>1.2367491166077826E-2</v>
      </c>
      <c r="AO424" s="4">
        <f t="shared" si="348"/>
        <v>0</v>
      </c>
      <c r="AP424" s="4">
        <f t="shared" si="348"/>
        <v>-4.9063336306870431E-3</v>
      </c>
      <c r="AQ424" s="4">
        <f t="shared" si="348"/>
        <v>1.1363636363636243E-2</v>
      </c>
      <c r="AR424" s="4">
        <f t="shared" si="348"/>
        <v>3.5442140705299607E-3</v>
      </c>
      <c r="AS424" s="4">
        <f t="shared" si="348"/>
        <v>1.0780287474332795E-2</v>
      </c>
      <c r="AT424" s="4">
        <f t="shared" si="348"/>
        <v>-3.3906514894648243E-3</v>
      </c>
      <c r="AU424" s="4">
        <f t="shared" si="348"/>
        <v>1.3838915029060761E-3</v>
      </c>
      <c r="AV424" s="4">
        <f t="shared" si="348"/>
        <v>-5.4054054054054612E-3</v>
      </c>
      <c r="AW424" s="4">
        <f t="shared" si="348"/>
        <v>-7.4872716382150539E-3</v>
      </c>
      <c r="AX424" s="4">
        <f t="shared" si="348"/>
        <v>3.2954961552544848E-3</v>
      </c>
      <c r="AY424" s="4">
        <f t="shared" si="348"/>
        <v>-2.9208709506106656E-3</v>
      </c>
      <c r="AZ424" s="4">
        <f t="shared" si="348"/>
        <v>4.264870931537601E-3</v>
      </c>
      <c r="BA424" s="4">
        <f t="shared" si="348"/>
        <v>4.7384615384615358E-2</v>
      </c>
      <c r="BB424" s="4">
        <f t="shared" si="348"/>
        <v>1.8199233716475138E-2</v>
      </c>
      <c r="BC424" s="4">
        <f t="shared" si="348"/>
        <v>5.3885422575155939E-2</v>
      </c>
      <c r="BD424" s="4">
        <f t="shared" si="348"/>
        <v>-1.8642803877703229E-2</v>
      </c>
      <c r="BE424" s="4">
        <f t="shared" si="348"/>
        <v>-4.3944813490035761E-2</v>
      </c>
      <c r="BF424" s="4">
        <f t="shared" si="348"/>
        <v>-5.2854122621565081E-3</v>
      </c>
      <c r="BG424" s="4">
        <f t="shared" si="348"/>
        <v>-2.3367285799880233E-2</v>
      </c>
      <c r="BH424" s="4">
        <f t="shared" si="348"/>
        <v>5.3687315634218358E-2</v>
      </c>
      <c r="BI424" s="4">
        <f t="shared" si="348"/>
        <v>3.0775379696242888E-2</v>
      </c>
      <c r="BJ424" s="4">
        <f t="shared" si="348"/>
        <v>2.0833333333333259E-2</v>
      </c>
      <c r="BK424" s="4">
        <f t="shared" si="348"/>
        <v>1.2117714945181879E-2</v>
      </c>
      <c r="BL424" s="4">
        <f t="shared" si="348"/>
        <v>5.1494252873563351E-2</v>
      </c>
      <c r="BM424" s="4">
        <f t="shared" si="348"/>
        <v>6.9991251093613371E-2</v>
      </c>
      <c r="BN424" s="4">
        <f t="shared" si="348"/>
        <v>-9.0189873417721556E-2</v>
      </c>
      <c r="BO424" s="4">
        <f t="shared" si="348"/>
        <v>2.5534132360604422E-2</v>
      </c>
      <c r="BP424" s="4">
        <f t="shared" ref="BP424:CX424" si="349">BP171/BP170-1</f>
        <v>2.5186567164179108E-2</v>
      </c>
      <c r="BQ424" s="4">
        <f t="shared" si="349"/>
        <v>1.3140604467805073E-3</v>
      </c>
      <c r="BR424" s="4">
        <f t="shared" si="349"/>
        <v>-1.2673506336753237E-2</v>
      </c>
      <c r="BS424" s="4">
        <f t="shared" si="349"/>
        <v>6.0860440713536246E-2</v>
      </c>
      <c r="BT424" s="4">
        <f t="shared" si="349"/>
        <v>-4.1443372633083286E-2</v>
      </c>
      <c r="BU424" s="4">
        <f t="shared" si="349"/>
        <v>-7.3378839590443667E-2</v>
      </c>
      <c r="BV424" s="4">
        <f t="shared" si="349"/>
        <v>-7.6220472440944986E-2</v>
      </c>
      <c r="BW424" s="4">
        <f t="shared" si="349"/>
        <v>-6.1164090759618484E-2</v>
      </c>
      <c r="BX424" s="4">
        <f t="shared" si="349"/>
        <v>-5.4330708661417315E-2</v>
      </c>
      <c r="BY424" s="4">
        <f t="shared" si="349"/>
        <v>-1.7910447761194215E-2</v>
      </c>
      <c r="BZ424" s="4">
        <f t="shared" si="349"/>
        <v>2.0689655172413834E-2</v>
      </c>
      <c r="CA424" s="4">
        <f t="shared" si="349"/>
        <v>3.388973191704614E-2</v>
      </c>
      <c r="CB424" s="4">
        <f t="shared" si="349"/>
        <v>3.1392694063927085E-2</v>
      </c>
      <c r="CC424" s="4">
        <f t="shared" si="349"/>
        <v>-1.8089053803339361E-2</v>
      </c>
      <c r="CD424" s="4">
        <f t="shared" si="349"/>
        <v>-4.0166204986149645E-2</v>
      </c>
      <c r="CE424" s="4">
        <f t="shared" si="349"/>
        <v>4.6463603510582541E-3</v>
      </c>
      <c r="CF424" s="4">
        <f t="shared" si="349"/>
        <v>-4.6046363925055567E-2</v>
      </c>
      <c r="CG424" s="4">
        <f t="shared" si="349"/>
        <v>3.428863868986709E-2</v>
      </c>
      <c r="CH424" s="4">
        <f t="shared" si="349"/>
        <v>-4.9930004666355554E-2</v>
      </c>
      <c r="CI424" s="4">
        <f t="shared" si="349"/>
        <v>3.2745591939546514E-2</v>
      </c>
      <c r="CJ424" s="4">
        <f t="shared" si="349"/>
        <v>-1.4858841010402246E-3</v>
      </c>
      <c r="CK424" s="4">
        <f t="shared" si="349"/>
        <v>2.4521824423737737E-3</v>
      </c>
      <c r="CL424" s="4">
        <f t="shared" si="349"/>
        <v>0</v>
      </c>
      <c r="CM424" s="4">
        <f t="shared" si="349"/>
        <v>1.7478991596638682E-2</v>
      </c>
      <c r="CN424" s="4">
        <f t="shared" si="349"/>
        <v>3.4873583260679464E-3</v>
      </c>
      <c r="CO424" s="4">
        <f t="shared" si="349"/>
        <v>-8.3885209713024267E-2</v>
      </c>
      <c r="CP424" s="4">
        <f t="shared" si="349"/>
        <v>1.0939830929885597E-2</v>
      </c>
      <c r="CQ424" s="4">
        <f t="shared" si="349"/>
        <v>-4.366812227074246E-3</v>
      </c>
      <c r="CR424" s="4">
        <f t="shared" si="349"/>
        <v>-2.3694390715667257E-2</v>
      </c>
      <c r="CS424" s="4">
        <f t="shared" si="349"/>
        <v>-1.4265335235377985E-2</v>
      </c>
      <c r="CT424" s="4">
        <f t="shared" si="349"/>
        <v>-4.5539613225202724E-2</v>
      </c>
      <c r="CU424" s="4">
        <f t="shared" si="349"/>
        <v>1.3982642237222898E-2</v>
      </c>
      <c r="CV424" s="4">
        <f t="shared" si="349"/>
        <v>-5.6886227544910128E-2</v>
      </c>
      <c r="CW424" s="4">
        <f t="shared" si="349"/>
        <v>1.9379844961240345E-2</v>
      </c>
      <c r="CX424" s="4">
        <f t="shared" si="349"/>
        <v>-4.873294346978474E-3</v>
      </c>
    </row>
    <row r="425" spans="2:102" x14ac:dyDescent="0.35">
      <c r="B425" s="3">
        <f t="shared" si="272"/>
        <v>169</v>
      </c>
      <c r="C425" s="4">
        <f t="shared" si="273"/>
        <v>1.1633543383422262E-2</v>
      </c>
      <c r="D425" s="4">
        <f t="shared" ref="D425:BO425" si="350">D172/D171-1</f>
        <v>-1.3351134846462109E-3</v>
      </c>
      <c r="E425" s="4">
        <f t="shared" si="350"/>
        <v>2.6695141484249785E-3</v>
      </c>
      <c r="F425" s="4">
        <f t="shared" si="350"/>
        <v>0</v>
      </c>
      <c r="G425" s="4">
        <f t="shared" si="350"/>
        <v>-4.1666666666665408E-3</v>
      </c>
      <c r="H425" s="4">
        <f t="shared" si="350"/>
        <v>-4.3290043290044045E-3</v>
      </c>
      <c r="I425" s="4">
        <f t="shared" si="350"/>
        <v>1.3063357282821597E-2</v>
      </c>
      <c r="J425" s="4">
        <f t="shared" si="350"/>
        <v>-7.5223319228960861E-3</v>
      </c>
      <c r="K425" s="4">
        <f t="shared" si="350"/>
        <v>2.1645021645020357E-3</v>
      </c>
      <c r="L425" s="4">
        <f t="shared" si="350"/>
        <v>-1.0600706713780994E-2</v>
      </c>
      <c r="M425" s="4">
        <f t="shared" si="350"/>
        <v>6.0790273556232677E-4</v>
      </c>
      <c r="N425" s="4">
        <f t="shared" si="350"/>
        <v>0</v>
      </c>
      <c r="O425" s="4">
        <f t="shared" si="350"/>
        <v>1.3106159895150737E-2</v>
      </c>
      <c r="P425" s="4">
        <f t="shared" si="350"/>
        <v>-1.1242973141786461E-2</v>
      </c>
      <c r="Q425" s="4">
        <f t="shared" si="350"/>
        <v>4.405286343612369E-3</v>
      </c>
      <c r="R425" s="4">
        <f t="shared" si="350"/>
        <v>3.7579857196543553E-3</v>
      </c>
      <c r="S425" s="4">
        <f t="shared" si="350"/>
        <v>-3.4953924372418399E-3</v>
      </c>
      <c r="T425" s="4">
        <f t="shared" si="350"/>
        <v>-1.3169073916737384E-2</v>
      </c>
      <c r="U425" s="4">
        <f t="shared" si="350"/>
        <v>-1.8050541516244634E-3</v>
      </c>
      <c r="V425" s="4">
        <f t="shared" si="350"/>
        <v>2.7947154471543723E-3</v>
      </c>
      <c r="W425" s="4">
        <f t="shared" si="350"/>
        <v>-3.4364261168385868E-3</v>
      </c>
      <c r="X425" s="4">
        <f t="shared" si="350"/>
        <v>0</v>
      </c>
      <c r="Y425" s="4">
        <f t="shared" si="350"/>
        <v>1.4634146341463428E-2</v>
      </c>
      <c r="Z425" s="4">
        <f t="shared" si="350"/>
        <v>-7.3868882733149066E-3</v>
      </c>
      <c r="AA425" s="4">
        <f t="shared" si="350"/>
        <v>-1.8115942028985588E-3</v>
      </c>
      <c r="AB425" s="4">
        <f t="shared" si="350"/>
        <v>-4.0667808219178037E-3</v>
      </c>
      <c r="AC425" s="4">
        <f t="shared" si="350"/>
        <v>-2.0718232044200091E-3</v>
      </c>
      <c r="AD425" s="4">
        <f t="shared" si="350"/>
        <v>0</v>
      </c>
      <c r="AE425" s="4">
        <f t="shared" si="350"/>
        <v>7.6857386848847575E-3</v>
      </c>
      <c r="AF425" s="4">
        <f t="shared" si="350"/>
        <v>-9.4375235938090052E-3</v>
      </c>
      <c r="AG425" s="4">
        <f t="shared" si="350"/>
        <v>6.8311195445920347E-3</v>
      </c>
      <c r="AH425" s="4">
        <f t="shared" si="350"/>
        <v>1.8681318681318615E-2</v>
      </c>
      <c r="AI425" s="4">
        <f t="shared" si="350"/>
        <v>1.1529126213592367E-2</v>
      </c>
      <c r="AJ425" s="4">
        <f t="shared" si="350"/>
        <v>-9.7402597402598268E-3</v>
      </c>
      <c r="AK425" s="4">
        <f t="shared" si="350"/>
        <v>2.3874488403821115E-3</v>
      </c>
      <c r="AL425" s="4">
        <f t="shared" si="350"/>
        <v>7.0838252656433287E-3</v>
      </c>
      <c r="AM425" s="4">
        <f t="shared" si="350"/>
        <v>-4.1200706297820355E-3</v>
      </c>
      <c r="AN425" s="4">
        <f t="shared" si="350"/>
        <v>0</v>
      </c>
      <c r="AO425" s="4">
        <f t="shared" si="350"/>
        <v>-3.8038884192730382E-3</v>
      </c>
      <c r="AP425" s="4">
        <f t="shared" si="350"/>
        <v>-1.7929179740026835E-2</v>
      </c>
      <c r="AQ425" s="4">
        <f t="shared" si="350"/>
        <v>1.2484394506866447E-3</v>
      </c>
      <c r="AR425" s="4">
        <f t="shared" si="350"/>
        <v>-3.5316969803991238E-3</v>
      </c>
      <c r="AS425" s="4">
        <f t="shared" si="350"/>
        <v>5.0787201625190903E-4</v>
      </c>
      <c r="AT425" s="4">
        <f t="shared" si="350"/>
        <v>-4.8602673147013498E-4</v>
      </c>
      <c r="AU425" s="4">
        <f t="shared" si="350"/>
        <v>7.1862907683801769E-3</v>
      </c>
      <c r="AV425" s="4">
        <f t="shared" si="350"/>
        <v>5.0951086956518843E-4</v>
      </c>
      <c r="AW425" s="4">
        <f t="shared" si="350"/>
        <v>2.8666264333132574E-3</v>
      </c>
      <c r="AX425" s="4">
        <f t="shared" si="350"/>
        <v>-6.9343065693430184E-3</v>
      </c>
      <c r="AY425" s="4">
        <f t="shared" si="350"/>
        <v>7.723035952064139E-3</v>
      </c>
      <c r="AZ425" s="4">
        <f t="shared" si="350"/>
        <v>-1.5645954403218365E-3</v>
      </c>
      <c r="BA425" s="4">
        <f t="shared" si="350"/>
        <v>-8.5781433607520552E-2</v>
      </c>
      <c r="BB425" s="4">
        <f t="shared" si="350"/>
        <v>-4.3273753527751757E-2</v>
      </c>
      <c r="BC425" s="4">
        <f t="shared" si="350"/>
        <v>-4.897739504843901E-2</v>
      </c>
      <c r="BD425" s="4">
        <f t="shared" si="350"/>
        <v>1.3677811550151908E-2</v>
      </c>
      <c r="BE425" s="4">
        <f t="shared" si="350"/>
        <v>-5.8792089791555036E-3</v>
      </c>
      <c r="BF425" s="4">
        <f t="shared" si="350"/>
        <v>-2.1253985122210328E-2</v>
      </c>
      <c r="BG425" s="4">
        <f t="shared" si="350"/>
        <v>7.3619631901840066E-3</v>
      </c>
      <c r="BH425" s="4">
        <f t="shared" si="350"/>
        <v>-2.5755879059350506E-2</v>
      </c>
      <c r="BI425" s="4">
        <f t="shared" si="350"/>
        <v>-0.10740597130670804</v>
      </c>
      <c r="BJ425" s="4">
        <f t="shared" si="350"/>
        <v>0</v>
      </c>
      <c r="BK425" s="4">
        <f t="shared" si="350"/>
        <v>-1.8814139110604255E-2</v>
      </c>
      <c r="BL425" s="4">
        <f t="shared" si="350"/>
        <v>-4.197638828159167E-2</v>
      </c>
      <c r="BM425" s="4">
        <f t="shared" si="350"/>
        <v>-5.8053965658217521E-2</v>
      </c>
      <c r="BN425" s="4">
        <f t="shared" si="350"/>
        <v>-8.1159420289855788E-3</v>
      </c>
      <c r="BO425" s="4">
        <f t="shared" si="350"/>
        <v>-6.0975609756097504E-2</v>
      </c>
      <c r="BP425" s="4">
        <f t="shared" ref="BP425:CX425" si="351">BP172/BP171-1</f>
        <v>-4.4585987261146487E-2</v>
      </c>
      <c r="BQ425" s="4">
        <f t="shared" si="351"/>
        <v>-2.6902887139107601E-2</v>
      </c>
      <c r="BR425" s="4">
        <f t="shared" si="351"/>
        <v>4.2787286063570296E-3</v>
      </c>
      <c r="BS425" s="4">
        <f t="shared" si="351"/>
        <v>-6.923837784371889E-3</v>
      </c>
      <c r="BT425" s="4">
        <f t="shared" si="351"/>
        <v>-1.7890421170331572E-2</v>
      </c>
      <c r="BU425" s="4">
        <f t="shared" si="351"/>
        <v>1.1663597298956496E-2</v>
      </c>
      <c r="BV425" s="4">
        <f t="shared" si="351"/>
        <v>6.1029662461643541E-2</v>
      </c>
      <c r="BW425" s="4">
        <f t="shared" si="351"/>
        <v>3.6777583187390661E-2</v>
      </c>
      <c r="BX425" s="4">
        <f t="shared" si="351"/>
        <v>5.3705245628642873E-2</v>
      </c>
      <c r="BY425" s="4">
        <f t="shared" si="351"/>
        <v>-6.7882472137791305E-2</v>
      </c>
      <c r="BZ425" s="4">
        <f t="shared" si="351"/>
        <v>-3.0780780780780836E-2</v>
      </c>
      <c r="CA425" s="4">
        <f t="shared" si="351"/>
        <v>-1.9080234833659504E-2</v>
      </c>
      <c r="CB425" s="4">
        <f t="shared" si="351"/>
        <v>3.8184836745987827E-2</v>
      </c>
      <c r="CC425" s="4">
        <f t="shared" si="351"/>
        <v>6.5658951346244443E-2</v>
      </c>
      <c r="CD425" s="4">
        <f t="shared" si="351"/>
        <v>0</v>
      </c>
      <c r="CE425" s="4">
        <f t="shared" si="351"/>
        <v>8.2219938335046372E-3</v>
      </c>
      <c r="CF425" s="4">
        <f t="shared" si="351"/>
        <v>6.9906790945406527E-3</v>
      </c>
      <c r="CG425" s="4">
        <f t="shared" si="351"/>
        <v>5.9871350816427471E-2</v>
      </c>
      <c r="CH425" s="4">
        <f t="shared" si="351"/>
        <v>-1.4734774066798018E-3</v>
      </c>
      <c r="CI425" s="4">
        <f t="shared" si="351"/>
        <v>-8.2926829268292646E-2</v>
      </c>
      <c r="CJ425" s="4">
        <f t="shared" si="351"/>
        <v>2.7157738095238138E-2</v>
      </c>
      <c r="CK425" s="4">
        <f t="shared" si="351"/>
        <v>-1.7612524461839696E-2</v>
      </c>
      <c r="CL425" s="4">
        <f t="shared" si="351"/>
        <v>4.4422507403751865E-3</v>
      </c>
      <c r="CM425" s="4">
        <f t="shared" si="351"/>
        <v>6.2768417575156388E-3</v>
      </c>
      <c r="CN425" s="4">
        <f t="shared" si="351"/>
        <v>-1.8245004344048521E-2</v>
      </c>
      <c r="CO425" s="4">
        <f t="shared" si="351"/>
        <v>1.2048192771083599E-3</v>
      </c>
      <c r="CP425" s="4">
        <f t="shared" si="351"/>
        <v>-1.1313330054107062E-2</v>
      </c>
      <c r="CQ425" s="4">
        <f t="shared" si="351"/>
        <v>-2.7290448343079809E-2</v>
      </c>
      <c r="CR425" s="4">
        <f t="shared" si="351"/>
        <v>3.7642397226349544E-2</v>
      </c>
      <c r="CS425" s="4">
        <f t="shared" si="351"/>
        <v>7.2358900144720018E-4</v>
      </c>
      <c r="CT425" s="4">
        <f t="shared" si="351"/>
        <v>6.6666666666666652E-2</v>
      </c>
      <c r="CU425" s="4">
        <f t="shared" si="351"/>
        <v>2.1398002853066922E-2</v>
      </c>
      <c r="CV425" s="4">
        <f t="shared" si="351"/>
        <v>1.5873015873016039E-2</v>
      </c>
      <c r="CW425" s="4">
        <f t="shared" si="351"/>
        <v>1.5209125475285079E-2</v>
      </c>
      <c r="CX425" s="4">
        <f t="shared" si="351"/>
        <v>-1.5670910871694477E-2</v>
      </c>
    </row>
    <row r="426" spans="2:102" x14ac:dyDescent="0.35">
      <c r="B426" s="3">
        <f t="shared" si="272"/>
        <v>170</v>
      </c>
      <c r="C426" s="4">
        <f t="shared" si="273"/>
        <v>-2.8749401054145585E-3</v>
      </c>
      <c r="D426" s="4">
        <f t="shared" ref="D426:BO426" si="352">D173/D172-1</f>
        <v>-1.3368983957220415E-3</v>
      </c>
      <c r="E426" s="4">
        <f t="shared" si="352"/>
        <v>3.1948881789136685E-3</v>
      </c>
      <c r="F426" s="4">
        <f t="shared" si="352"/>
        <v>0</v>
      </c>
      <c r="G426" s="4">
        <f t="shared" si="352"/>
        <v>0</v>
      </c>
      <c r="H426" s="4">
        <f t="shared" si="352"/>
        <v>-4.3478260869563856E-3</v>
      </c>
      <c r="I426" s="4">
        <f t="shared" si="352"/>
        <v>-7.0921985815602939E-3</v>
      </c>
      <c r="J426" s="4">
        <f t="shared" si="352"/>
        <v>-1.70535291331122E-2</v>
      </c>
      <c r="K426" s="4">
        <f t="shared" si="352"/>
        <v>-3.7796976241900593E-3</v>
      </c>
      <c r="L426" s="4">
        <f t="shared" si="352"/>
        <v>3.5714285714285587E-3</v>
      </c>
      <c r="M426" s="4">
        <f t="shared" si="352"/>
        <v>1.2150668286754485E-3</v>
      </c>
      <c r="N426" s="4">
        <f t="shared" si="352"/>
        <v>0</v>
      </c>
      <c r="O426" s="4">
        <f t="shared" si="352"/>
        <v>-1.2936610608021981E-3</v>
      </c>
      <c r="P426" s="4">
        <f t="shared" si="352"/>
        <v>1.8951358180669953E-3</v>
      </c>
      <c r="Q426" s="4">
        <f t="shared" si="352"/>
        <v>3.711201079622084E-3</v>
      </c>
      <c r="R426" s="4">
        <f t="shared" si="352"/>
        <v>8.2366154998128049E-3</v>
      </c>
      <c r="S426" s="4">
        <f t="shared" si="352"/>
        <v>-1.913265306122458E-3</v>
      </c>
      <c r="T426" s="4">
        <f t="shared" si="352"/>
        <v>3.4438226431336982E-3</v>
      </c>
      <c r="U426" s="4">
        <f t="shared" si="352"/>
        <v>3.6166365280287938E-3</v>
      </c>
      <c r="V426" s="4">
        <f t="shared" si="352"/>
        <v>5.0671395996970681E-4</v>
      </c>
      <c r="W426" s="4">
        <f t="shared" si="352"/>
        <v>4.1379310344829001E-3</v>
      </c>
      <c r="X426" s="4">
        <f t="shared" si="352"/>
        <v>0</v>
      </c>
      <c r="Y426" s="4">
        <f t="shared" si="352"/>
        <v>-2.2435897435897578E-2</v>
      </c>
      <c r="Z426" s="4">
        <f t="shared" si="352"/>
        <v>-9.302325581395321E-3</v>
      </c>
      <c r="AA426" s="4">
        <f t="shared" si="352"/>
        <v>7.2595281306715442E-3</v>
      </c>
      <c r="AB426" s="4">
        <f t="shared" si="352"/>
        <v>-6.4474532559644082E-4</v>
      </c>
      <c r="AC426" s="4">
        <f t="shared" si="352"/>
        <v>0</v>
      </c>
      <c r="AD426" s="4">
        <f t="shared" si="352"/>
        <v>-1.2026458208057589E-3</v>
      </c>
      <c r="AE426" s="4">
        <f t="shared" si="352"/>
        <v>5.9322033898303594E-3</v>
      </c>
      <c r="AF426" s="4">
        <f t="shared" si="352"/>
        <v>-4.1920731707316694E-3</v>
      </c>
      <c r="AG426" s="4">
        <f t="shared" si="352"/>
        <v>-4.900113079532753E-3</v>
      </c>
      <c r="AH426" s="4">
        <f t="shared" si="352"/>
        <v>-3.2362459546925182E-3</v>
      </c>
      <c r="AI426" s="4">
        <f t="shared" si="352"/>
        <v>1.1997600479902726E-3</v>
      </c>
      <c r="AJ426" s="4">
        <f t="shared" si="352"/>
        <v>8.19672131147553E-3</v>
      </c>
      <c r="AK426" s="4">
        <f t="shared" si="352"/>
        <v>1.0207553589656193E-3</v>
      </c>
      <c r="AL426" s="4">
        <f t="shared" si="352"/>
        <v>-3.5169988276669839E-3</v>
      </c>
      <c r="AM426" s="4">
        <f t="shared" si="352"/>
        <v>2.9550827423165948E-3</v>
      </c>
      <c r="AN426" s="4">
        <f t="shared" si="352"/>
        <v>-1.2216404886561949E-2</v>
      </c>
      <c r="AO426" s="4">
        <f t="shared" si="352"/>
        <v>-5.5154857870173268E-3</v>
      </c>
      <c r="AP426" s="4">
        <f t="shared" si="352"/>
        <v>-5.4769511638521617E-3</v>
      </c>
      <c r="AQ426" s="4">
        <f t="shared" si="352"/>
        <v>4.9875311720699589E-3</v>
      </c>
      <c r="AR426" s="4">
        <f t="shared" si="352"/>
        <v>-7.7972709551656916E-3</v>
      </c>
      <c r="AS426" s="4">
        <f t="shared" si="352"/>
        <v>5.0761421319798217E-3</v>
      </c>
      <c r="AT426" s="4">
        <f t="shared" si="352"/>
        <v>9.9683929005591754E-3</v>
      </c>
      <c r="AU426" s="4">
        <f t="shared" si="352"/>
        <v>-3.2930845225026539E-3</v>
      </c>
      <c r="AV426" s="4">
        <f t="shared" si="352"/>
        <v>3.3950093362757894E-3</v>
      </c>
      <c r="AW426" s="4">
        <f t="shared" si="352"/>
        <v>1.6548819016097838E-3</v>
      </c>
      <c r="AX426" s="4">
        <f t="shared" si="352"/>
        <v>2.9400955531053707E-3</v>
      </c>
      <c r="AY426" s="4">
        <f t="shared" si="352"/>
        <v>5.0211416490486549E-3</v>
      </c>
      <c r="AZ426" s="4">
        <f t="shared" si="352"/>
        <v>7.3875083948957698E-3</v>
      </c>
      <c r="BA426" s="4">
        <f t="shared" si="352"/>
        <v>-5.7840616966581271E-3</v>
      </c>
      <c r="BB426" s="4">
        <f t="shared" si="352"/>
        <v>-7.2763028515240968E-2</v>
      </c>
      <c r="BC426" s="4">
        <f t="shared" si="352"/>
        <v>4.2444821731748794E-2</v>
      </c>
      <c r="BD426" s="4">
        <f t="shared" si="352"/>
        <v>1.4992503748125774E-2</v>
      </c>
      <c r="BE426" s="4">
        <f t="shared" si="352"/>
        <v>1.612903225806317E-3</v>
      </c>
      <c r="BF426" s="4">
        <f t="shared" si="352"/>
        <v>6.5146579804558069E-3</v>
      </c>
      <c r="BG426" s="4">
        <f t="shared" si="352"/>
        <v>-3.7758830694275325E-2</v>
      </c>
      <c r="BH426" s="4">
        <f t="shared" si="352"/>
        <v>-4.0229885057471271E-2</v>
      </c>
      <c r="BI426" s="4">
        <f t="shared" si="352"/>
        <v>4.5612510860121747E-2</v>
      </c>
      <c r="BJ426" s="4">
        <f t="shared" si="352"/>
        <v>6.1224489795918435E-2</v>
      </c>
      <c r="BK426" s="4">
        <f t="shared" si="352"/>
        <v>-5.7524694944799615E-2</v>
      </c>
      <c r="BL426" s="4">
        <f t="shared" si="352"/>
        <v>1.5061615700593167E-2</v>
      </c>
      <c r="BM426" s="4">
        <f t="shared" si="352"/>
        <v>8.6805555555558023E-4</v>
      </c>
      <c r="BN426" s="4">
        <f t="shared" si="352"/>
        <v>9.3512565751023846E-3</v>
      </c>
      <c r="BO426" s="4">
        <f t="shared" si="352"/>
        <v>4.4372294372294396E-2</v>
      </c>
      <c r="BP426" s="4">
        <f t="shared" ref="BP426:CX426" si="353">BP173/BP172-1</f>
        <v>0.11333333333333329</v>
      </c>
      <c r="BQ426" s="4">
        <f t="shared" si="353"/>
        <v>2.6298044504383E-2</v>
      </c>
      <c r="BR426" s="4">
        <f t="shared" si="353"/>
        <v>-1.2172854534388322E-2</v>
      </c>
      <c r="BS426" s="4">
        <f t="shared" si="353"/>
        <v>-1.9920318725099584E-3</v>
      </c>
      <c r="BT426" s="4">
        <f t="shared" si="353"/>
        <v>-5.3889943074003854E-2</v>
      </c>
      <c r="BU426" s="4">
        <f t="shared" si="353"/>
        <v>9.0412621359223122E-2</v>
      </c>
      <c r="BV426" s="4">
        <f t="shared" si="353"/>
        <v>-1.8316195372750643E-2</v>
      </c>
      <c r="BW426" s="4">
        <f t="shared" si="353"/>
        <v>-9.7972972972973915E-3</v>
      </c>
      <c r="BX426" s="4">
        <f t="shared" si="353"/>
        <v>-2.3706045041484991E-3</v>
      </c>
      <c r="BY426" s="4">
        <f t="shared" si="353"/>
        <v>6.7391304347826253E-2</v>
      </c>
      <c r="BZ426" s="4">
        <f t="shared" si="353"/>
        <v>-1.8590240123934954E-2</v>
      </c>
      <c r="CA426" s="4">
        <f t="shared" si="353"/>
        <v>-3.491271820448838E-3</v>
      </c>
      <c r="CB426" s="4">
        <f t="shared" si="353"/>
        <v>-3.9445628997867854E-2</v>
      </c>
      <c r="CC426" s="4">
        <f t="shared" si="353"/>
        <v>-4.0780141843971607E-2</v>
      </c>
      <c r="CD426" s="4">
        <f t="shared" si="353"/>
        <v>-4.3290043290041824E-3</v>
      </c>
      <c r="CE426" s="4">
        <f t="shared" si="353"/>
        <v>-1.5800203873598484E-2</v>
      </c>
      <c r="CF426" s="4">
        <f t="shared" si="353"/>
        <v>-1.2892561983471107E-2</v>
      </c>
      <c r="CG426" s="4">
        <f t="shared" si="353"/>
        <v>-0.12978524743230635</v>
      </c>
      <c r="CH426" s="4">
        <f t="shared" si="353"/>
        <v>3.0004918839154016E-2</v>
      </c>
      <c r="CI426" s="4">
        <f t="shared" si="353"/>
        <v>5.8510638297872397E-2</v>
      </c>
      <c r="CJ426" s="4">
        <f t="shared" si="353"/>
        <v>1.2676566461427008E-2</v>
      </c>
      <c r="CK426" s="4">
        <f t="shared" si="353"/>
        <v>-4.4322709163346463E-2</v>
      </c>
      <c r="CL426" s="4">
        <f t="shared" si="353"/>
        <v>-1.5233415233415371E-2</v>
      </c>
      <c r="CM426" s="4">
        <f t="shared" si="353"/>
        <v>-1.346027577150366E-2</v>
      </c>
      <c r="CN426" s="4">
        <f t="shared" si="353"/>
        <v>3.0973451327433565E-2</v>
      </c>
      <c r="CO426" s="4">
        <f t="shared" si="353"/>
        <v>-4.2117930204572884E-2</v>
      </c>
      <c r="CP426" s="4">
        <f t="shared" si="353"/>
        <v>-5.1741293532338473E-2</v>
      </c>
      <c r="CQ426" s="4">
        <f t="shared" si="353"/>
        <v>1.7535070140280551E-2</v>
      </c>
      <c r="CR426" s="4">
        <f t="shared" si="353"/>
        <v>4.1050119331742296E-2</v>
      </c>
      <c r="CS426" s="4">
        <f t="shared" si="353"/>
        <v>2.8922631959508394E-2</v>
      </c>
      <c r="CT426" s="4">
        <f t="shared" si="353"/>
        <v>-1.4093137254902022E-2</v>
      </c>
      <c r="CU426" s="4">
        <f t="shared" si="353"/>
        <v>4.6554934823090921E-3</v>
      </c>
      <c r="CV426" s="4">
        <f t="shared" si="353"/>
        <v>5.6249999999999911E-2</v>
      </c>
      <c r="CW426" s="4">
        <f t="shared" si="353"/>
        <v>-3.7453183520598232E-3</v>
      </c>
      <c r="CX426" s="4">
        <f t="shared" si="353"/>
        <v>2.6368159203979946E-2</v>
      </c>
    </row>
    <row r="427" spans="2:102" x14ac:dyDescent="0.35">
      <c r="B427" s="3">
        <f t="shared" si="272"/>
        <v>171</v>
      </c>
      <c r="C427" s="4">
        <f t="shared" si="273"/>
        <v>-5.2859202306583253E-3</v>
      </c>
      <c r="D427" s="4">
        <f t="shared" ref="D427:BO427" si="354">D174/D173-1</f>
        <v>-2.6773761713519972E-3</v>
      </c>
      <c r="E427" s="4">
        <f t="shared" si="354"/>
        <v>1.4331210191082855E-2</v>
      </c>
      <c r="F427" s="4">
        <f t="shared" si="354"/>
        <v>0</v>
      </c>
      <c r="G427" s="4">
        <f t="shared" si="354"/>
        <v>0</v>
      </c>
      <c r="H427" s="4">
        <f t="shared" si="354"/>
        <v>-1.637554585152845E-2</v>
      </c>
      <c r="I427" s="4">
        <f t="shared" si="354"/>
        <v>5.1948051948051965E-3</v>
      </c>
      <c r="J427" s="4">
        <f t="shared" si="354"/>
        <v>-1.0602409638554189E-2</v>
      </c>
      <c r="K427" s="4">
        <f t="shared" si="354"/>
        <v>2.1680216802166807E-3</v>
      </c>
      <c r="L427" s="4">
        <f t="shared" si="354"/>
        <v>-2.1352313167259829E-2</v>
      </c>
      <c r="M427" s="4">
        <f t="shared" si="354"/>
        <v>-3.0339805825241317E-4</v>
      </c>
      <c r="N427" s="4">
        <f t="shared" si="354"/>
        <v>0</v>
      </c>
      <c r="O427" s="4">
        <f t="shared" si="354"/>
        <v>-5.1813471502590858E-3</v>
      </c>
      <c r="P427" s="4">
        <f t="shared" si="354"/>
        <v>1.261034047919285E-2</v>
      </c>
      <c r="Q427" s="4">
        <f t="shared" si="354"/>
        <v>-5.0420168067226712E-3</v>
      </c>
      <c r="R427" s="4">
        <f t="shared" si="354"/>
        <v>-2.5993316004455647E-3</v>
      </c>
      <c r="S427" s="4">
        <f t="shared" si="354"/>
        <v>2.2364217252395235E-3</v>
      </c>
      <c r="T427" s="4">
        <f t="shared" si="354"/>
        <v>2.5740025740026429E-3</v>
      </c>
      <c r="U427" s="4">
        <f t="shared" si="354"/>
        <v>3.6036036036037888E-3</v>
      </c>
      <c r="V427" s="4">
        <f t="shared" si="354"/>
        <v>-6.3307166371233681E-3</v>
      </c>
      <c r="W427" s="4">
        <f t="shared" si="354"/>
        <v>-7.5549450549451391E-3</v>
      </c>
      <c r="X427" s="4">
        <f t="shared" si="354"/>
        <v>0</v>
      </c>
      <c r="Y427" s="4">
        <f t="shared" si="354"/>
        <v>1.1475409836065653E-2</v>
      </c>
      <c r="Z427" s="4">
        <f t="shared" si="354"/>
        <v>-4.6948356807512415E-3</v>
      </c>
      <c r="AA427" s="4">
        <f t="shared" si="354"/>
        <v>-5.4054054054054612E-3</v>
      </c>
      <c r="AB427" s="4">
        <f t="shared" si="354"/>
        <v>-1.0752688172042113E-3</v>
      </c>
      <c r="AC427" s="4">
        <f t="shared" si="354"/>
        <v>2.7681660899654403E-3</v>
      </c>
      <c r="AD427" s="4">
        <f t="shared" si="354"/>
        <v>-2.4081878386513766E-3</v>
      </c>
      <c r="AE427" s="4">
        <f t="shared" si="354"/>
        <v>-7.5821398483572056E-3</v>
      </c>
      <c r="AF427" s="4">
        <f t="shared" si="354"/>
        <v>1.530807500956799E-3</v>
      </c>
      <c r="AG427" s="4">
        <f t="shared" si="354"/>
        <v>6.439393939394078E-3</v>
      </c>
      <c r="AH427" s="4">
        <f t="shared" si="354"/>
        <v>1.7316017316017396E-2</v>
      </c>
      <c r="AI427" s="4">
        <f t="shared" si="354"/>
        <v>2.3966446974235112E-3</v>
      </c>
      <c r="AJ427" s="4">
        <f t="shared" si="354"/>
        <v>6.5040650406504863E-3</v>
      </c>
      <c r="AK427" s="4">
        <f t="shared" si="354"/>
        <v>1.2576478585995865E-2</v>
      </c>
      <c r="AL427" s="4">
        <f t="shared" si="354"/>
        <v>-7.058823529411784E-3</v>
      </c>
      <c r="AM427" s="4">
        <f t="shared" si="354"/>
        <v>-1.7678255745431359E-3</v>
      </c>
      <c r="AN427" s="4">
        <f t="shared" si="354"/>
        <v>3.5335689045936647E-3</v>
      </c>
      <c r="AO427" s="4">
        <f t="shared" si="354"/>
        <v>-1.2798634812287712E-3</v>
      </c>
      <c r="AP427" s="4">
        <f t="shared" si="354"/>
        <v>6.4249655805415085E-3</v>
      </c>
      <c r="AQ427" s="4">
        <f t="shared" si="354"/>
        <v>2.4813895781636841E-3</v>
      </c>
      <c r="AR427" s="4">
        <f t="shared" si="354"/>
        <v>0</v>
      </c>
      <c r="AS427" s="4">
        <f t="shared" si="354"/>
        <v>3.0303030303029388E-3</v>
      </c>
      <c r="AT427" s="4">
        <f t="shared" si="354"/>
        <v>-2.6480500722195766E-3</v>
      </c>
      <c r="AU427" s="4">
        <f t="shared" si="354"/>
        <v>-4.4052863436124801E-3</v>
      </c>
      <c r="AV427" s="4">
        <f t="shared" si="354"/>
        <v>-1.3534088986635329E-3</v>
      </c>
      <c r="AW427" s="4">
        <f t="shared" si="354"/>
        <v>-2.2529288074495391E-3</v>
      </c>
      <c r="AX427" s="4">
        <f t="shared" si="354"/>
        <v>-1.5756687431293548E-2</v>
      </c>
      <c r="AY427" s="4">
        <f t="shared" si="354"/>
        <v>6.0478569550355132E-3</v>
      </c>
      <c r="AZ427" s="4">
        <f t="shared" si="354"/>
        <v>2.8888888888889408E-3</v>
      </c>
      <c r="BA427" s="4">
        <f t="shared" si="354"/>
        <v>-6.2702003878474466E-2</v>
      </c>
      <c r="BB427" s="4">
        <f t="shared" si="354"/>
        <v>4.5599151643690217E-2</v>
      </c>
      <c r="BC427" s="4">
        <f t="shared" si="354"/>
        <v>6.568946796959807E-2</v>
      </c>
      <c r="BD427" s="4">
        <f t="shared" si="354"/>
        <v>-6.2776957163958591E-2</v>
      </c>
      <c r="BE427" s="4">
        <f t="shared" si="354"/>
        <v>1.0735373054213682E-2</v>
      </c>
      <c r="BF427" s="4">
        <f t="shared" si="354"/>
        <v>7.5512405609492461E-3</v>
      </c>
      <c r="BG427" s="4">
        <f t="shared" si="354"/>
        <v>4.7468354430379778E-2</v>
      </c>
      <c r="BH427" s="4">
        <f t="shared" si="354"/>
        <v>4.5508982035928236E-2</v>
      </c>
      <c r="BI427" s="4">
        <f t="shared" si="354"/>
        <v>-8.3090984628167996E-3</v>
      </c>
      <c r="BJ427" s="4">
        <f t="shared" si="354"/>
        <v>-7.6923076923076983E-2</v>
      </c>
      <c r="BK427" s="4">
        <f t="shared" si="354"/>
        <v>5.6720098643650019E-2</v>
      </c>
      <c r="BL427" s="4">
        <f t="shared" si="354"/>
        <v>8.5431654676260127E-3</v>
      </c>
      <c r="BM427" s="4">
        <f t="shared" si="354"/>
        <v>-4.1630529054639931E-2</v>
      </c>
      <c r="BN427" s="4">
        <f t="shared" si="354"/>
        <v>-3.1847133757961776E-2</v>
      </c>
      <c r="BO427" s="4">
        <f t="shared" si="354"/>
        <v>5.4404145077720178E-2</v>
      </c>
      <c r="BP427" s="4">
        <f t="shared" ref="BP427:CX427" si="355">BP174/BP173-1</f>
        <v>-8.6826347305389073E-2</v>
      </c>
      <c r="BQ427" s="4">
        <f t="shared" si="355"/>
        <v>-2.890932982917227E-2</v>
      </c>
      <c r="BR427" s="4">
        <f t="shared" si="355"/>
        <v>3.7584719654959908E-2</v>
      </c>
      <c r="BS427" s="4">
        <f t="shared" si="355"/>
        <v>-3.9920159680637557E-3</v>
      </c>
      <c r="BT427" s="4">
        <f t="shared" si="355"/>
        <v>0.11432009626955475</v>
      </c>
      <c r="BU427" s="4">
        <f t="shared" si="355"/>
        <v>-5.6204785754034425E-2</v>
      </c>
      <c r="BV427" s="4">
        <f t="shared" si="355"/>
        <v>-1.4729950900163602E-2</v>
      </c>
      <c r="BW427" s="4">
        <f t="shared" si="355"/>
        <v>3.0706243602864891E-3</v>
      </c>
      <c r="BX427" s="4">
        <f t="shared" si="355"/>
        <v>-8.3168316831683242E-3</v>
      </c>
      <c r="BY427" s="4">
        <f t="shared" si="355"/>
        <v>-4.3788187372708731E-2</v>
      </c>
      <c r="BZ427" s="4">
        <f t="shared" si="355"/>
        <v>4.4988161010260486E-2</v>
      </c>
      <c r="CA427" s="4">
        <f t="shared" si="355"/>
        <v>5.505505505505548E-3</v>
      </c>
      <c r="CB427" s="4">
        <f t="shared" si="355"/>
        <v>-2.3862375138734682E-2</v>
      </c>
      <c r="CC427" s="4">
        <f t="shared" si="355"/>
        <v>0.10443622920517548</v>
      </c>
      <c r="CD427" s="4">
        <f t="shared" si="355"/>
        <v>-3.7681159420289934E-2</v>
      </c>
      <c r="CE427" s="4">
        <f t="shared" si="355"/>
        <v>7.2501294665976435E-3</v>
      </c>
      <c r="CF427" s="4">
        <f t="shared" si="355"/>
        <v>-7.0328198258540198E-3</v>
      </c>
      <c r="CG427" s="4">
        <f t="shared" si="355"/>
        <v>-1.8776824034334894E-2</v>
      </c>
      <c r="CH427" s="4">
        <f t="shared" si="355"/>
        <v>-2.1967526265520565E-2</v>
      </c>
      <c r="CI427" s="4">
        <f t="shared" si="355"/>
        <v>2.2613065326633208E-2</v>
      </c>
      <c r="CJ427" s="4">
        <f t="shared" si="355"/>
        <v>3.8626609442059978E-2</v>
      </c>
      <c r="CK427" s="4">
        <f t="shared" si="355"/>
        <v>0.12975508077123488</v>
      </c>
      <c r="CL427" s="4">
        <f t="shared" si="355"/>
        <v>1.2974051896207595E-2</v>
      </c>
      <c r="CM427" s="4">
        <f t="shared" si="355"/>
        <v>-7.9866888519135593E-3</v>
      </c>
      <c r="CN427" s="4">
        <f t="shared" si="355"/>
        <v>-6.9527896995708161E-2</v>
      </c>
      <c r="CO427" s="4">
        <f t="shared" si="355"/>
        <v>-1.7587939698492372E-2</v>
      </c>
      <c r="CP427" s="4">
        <f t="shared" si="355"/>
        <v>1.1542497376705319E-2</v>
      </c>
      <c r="CQ427" s="4">
        <f t="shared" si="355"/>
        <v>1.1324470704086709E-2</v>
      </c>
      <c r="CR427" s="4">
        <f t="shared" si="355"/>
        <v>-6.9234296194406131E-2</v>
      </c>
      <c r="CS427" s="4">
        <f t="shared" si="355"/>
        <v>2.4947294448348645E-2</v>
      </c>
      <c r="CT427" s="4">
        <f t="shared" si="355"/>
        <v>1.9266625233063994E-2</v>
      </c>
      <c r="CU427" s="4">
        <f t="shared" si="355"/>
        <v>-5.282669138090812E-2</v>
      </c>
      <c r="CV427" s="4">
        <f t="shared" si="355"/>
        <v>-5.0295857988165715E-2</v>
      </c>
      <c r="CW427" s="4">
        <f t="shared" si="355"/>
        <v>-3.7593984962407401E-3</v>
      </c>
      <c r="CX427" s="4">
        <f t="shared" si="355"/>
        <v>7.2709646146389417E-3</v>
      </c>
    </row>
    <row r="428" spans="2:102" x14ac:dyDescent="0.35">
      <c r="B428" s="3">
        <f t="shared" si="272"/>
        <v>172</v>
      </c>
      <c r="C428" s="4">
        <f t="shared" si="273"/>
        <v>1.4492753623189802E-3</v>
      </c>
      <c r="D428" s="4">
        <f t="shared" ref="D428:BO428" si="356">D175/D174-1</f>
        <v>0</v>
      </c>
      <c r="E428" s="4">
        <f t="shared" si="356"/>
        <v>8.3725798011511365E-3</v>
      </c>
      <c r="F428" s="4">
        <f t="shared" si="356"/>
        <v>2.2222222222222143E-2</v>
      </c>
      <c r="G428" s="4">
        <f t="shared" si="356"/>
        <v>0</v>
      </c>
      <c r="H428" s="4">
        <f t="shared" si="356"/>
        <v>1.1098779134295356E-3</v>
      </c>
      <c r="I428" s="4">
        <f t="shared" si="356"/>
        <v>-3.2299741602067611E-3</v>
      </c>
      <c r="J428" s="4">
        <f t="shared" si="356"/>
        <v>-9.2547491475889476E-3</v>
      </c>
      <c r="K428" s="4">
        <f t="shared" si="356"/>
        <v>-5.4083288263925278E-3</v>
      </c>
      <c r="L428" s="4">
        <f t="shared" si="356"/>
        <v>-1.0909090909090868E-2</v>
      </c>
      <c r="M428" s="4">
        <f t="shared" si="356"/>
        <v>-3.0349013657056112E-3</v>
      </c>
      <c r="N428" s="4">
        <f t="shared" si="356"/>
        <v>-9.52380952380949E-3</v>
      </c>
      <c r="O428" s="4">
        <f t="shared" si="356"/>
        <v>1.0416666666666741E-2</v>
      </c>
      <c r="P428" s="4">
        <f t="shared" si="356"/>
        <v>-1.2453300124533051E-3</v>
      </c>
      <c r="Q428" s="4">
        <f t="shared" si="356"/>
        <v>-6.0810810810810745E-3</v>
      </c>
      <c r="R428" s="4">
        <f t="shared" si="356"/>
        <v>0</v>
      </c>
      <c r="S428" s="4">
        <f t="shared" si="356"/>
        <v>2.8689831048773762E-3</v>
      </c>
      <c r="T428" s="4">
        <f t="shared" si="356"/>
        <v>1.8827556696619396E-2</v>
      </c>
      <c r="U428" s="4">
        <f t="shared" si="356"/>
        <v>-1.0771992818671583E-2</v>
      </c>
      <c r="V428" s="4">
        <f t="shared" si="356"/>
        <v>3.8226299694188448E-3</v>
      </c>
      <c r="W428" s="4">
        <f t="shared" si="356"/>
        <v>2.7681660899654403E-3</v>
      </c>
      <c r="X428" s="4">
        <f t="shared" si="356"/>
        <v>0</v>
      </c>
      <c r="Y428" s="4">
        <f t="shared" si="356"/>
        <v>-8.1037277147487652E-3</v>
      </c>
      <c r="Z428" s="4">
        <f t="shared" si="356"/>
        <v>-3.0188679245283012E-2</v>
      </c>
      <c r="AA428" s="4">
        <f t="shared" si="356"/>
        <v>1.0869565217391353E-2</v>
      </c>
      <c r="AB428" s="4">
        <f t="shared" si="356"/>
        <v>-1.334768568353073E-2</v>
      </c>
      <c r="AC428" s="4">
        <f t="shared" si="356"/>
        <v>0</v>
      </c>
      <c r="AD428" s="4">
        <f t="shared" si="356"/>
        <v>2.4140012070006378E-3</v>
      </c>
      <c r="AE428" s="4">
        <f t="shared" si="356"/>
        <v>-7.6400679117147874E-3</v>
      </c>
      <c r="AF428" s="4">
        <f t="shared" si="356"/>
        <v>-1.5284677111196965E-3</v>
      </c>
      <c r="AG428" s="4">
        <f t="shared" si="356"/>
        <v>-3.7636432066240344E-3</v>
      </c>
      <c r="AH428" s="4">
        <f t="shared" si="356"/>
        <v>-5.8510638297871731E-3</v>
      </c>
      <c r="AI428" s="4">
        <f t="shared" si="356"/>
        <v>0</v>
      </c>
      <c r="AJ428" s="4">
        <f t="shared" si="356"/>
        <v>3.2310177705976439E-3</v>
      </c>
      <c r="AK428" s="4">
        <f t="shared" si="356"/>
        <v>5.3709298422288665E-3</v>
      </c>
      <c r="AL428" s="4">
        <f t="shared" si="356"/>
        <v>1.0663507109004655E-2</v>
      </c>
      <c r="AM428" s="4">
        <f t="shared" si="356"/>
        <v>-1.1806375442738881E-3</v>
      </c>
      <c r="AN428" s="4">
        <f t="shared" si="356"/>
        <v>-1.0563380281690127E-2</v>
      </c>
      <c r="AO428" s="4">
        <f t="shared" si="356"/>
        <v>8.5433575395121863E-4</v>
      </c>
      <c r="AP428" s="4">
        <f t="shared" si="356"/>
        <v>7.7519379844961378E-3</v>
      </c>
      <c r="AQ428" s="4">
        <f t="shared" si="356"/>
        <v>7.4257425742574323E-3</v>
      </c>
      <c r="AR428" s="4">
        <f t="shared" si="356"/>
        <v>-4.2864797285230294E-3</v>
      </c>
      <c r="AS428" s="4">
        <f t="shared" si="356"/>
        <v>5.0352467270897705E-4</v>
      </c>
      <c r="AT428" s="4">
        <f t="shared" si="356"/>
        <v>-3.6205648081100161E-4</v>
      </c>
      <c r="AU428" s="4">
        <f t="shared" si="356"/>
        <v>-7.4668141592919568E-3</v>
      </c>
      <c r="AV428" s="4">
        <f t="shared" si="356"/>
        <v>4.7433508385565926E-3</v>
      </c>
      <c r="AW428" s="4">
        <f t="shared" si="356"/>
        <v>-1.5053439710976946E-4</v>
      </c>
      <c r="AX428" s="4">
        <f t="shared" si="356"/>
        <v>7.0737155621742875E-3</v>
      </c>
      <c r="AY428" s="4">
        <f t="shared" si="356"/>
        <v>-9.9320439100887281E-3</v>
      </c>
      <c r="AZ428" s="4">
        <f t="shared" si="356"/>
        <v>-2.2158209616673918E-4</v>
      </c>
      <c r="BA428" s="4">
        <f t="shared" si="356"/>
        <v>2.4827586206896513E-2</v>
      </c>
      <c r="BB428" s="4">
        <f t="shared" si="356"/>
        <v>-5.7809330628803224E-2</v>
      </c>
      <c r="BC428" s="4">
        <f t="shared" si="356"/>
        <v>-2.5471217524197787E-3</v>
      </c>
      <c r="BD428" s="4">
        <f t="shared" si="356"/>
        <v>2.5216706067769934E-2</v>
      </c>
      <c r="BE428" s="4">
        <f t="shared" si="356"/>
        <v>-1.0090281465745976E-2</v>
      </c>
      <c r="BF428" s="4">
        <f t="shared" si="356"/>
        <v>-5.3533190578158862E-3</v>
      </c>
      <c r="BG428" s="4">
        <f t="shared" si="356"/>
        <v>-6.0422960725076136E-3</v>
      </c>
      <c r="BH428" s="4">
        <f t="shared" si="356"/>
        <v>4.5819014891179677E-3</v>
      </c>
      <c r="BI428" s="4">
        <f t="shared" si="356"/>
        <v>2.4717218265605245E-2</v>
      </c>
      <c r="BJ428" s="4">
        <f t="shared" si="356"/>
        <v>4.1666666666666741E-2</v>
      </c>
      <c r="BK428" s="4">
        <f t="shared" si="356"/>
        <v>-1.7502917152859565E-3</v>
      </c>
      <c r="BL428" s="4">
        <f t="shared" si="356"/>
        <v>-3.8341506910387846E-2</v>
      </c>
      <c r="BM428" s="4">
        <f t="shared" si="356"/>
        <v>7.6923076923076872E-2</v>
      </c>
      <c r="BN428" s="4">
        <f t="shared" si="356"/>
        <v>5.6818181818182101E-2</v>
      </c>
      <c r="BO428" s="4">
        <f t="shared" si="356"/>
        <v>-6.0933660933661038E-2</v>
      </c>
      <c r="BP428" s="4">
        <f t="shared" ref="BP428:CX428" si="357">BP175/BP174-1</f>
        <v>1.2177985948477632E-2</v>
      </c>
      <c r="BQ428" s="4">
        <f t="shared" si="357"/>
        <v>6.0893098782137667E-3</v>
      </c>
      <c r="BR428" s="4">
        <f t="shared" si="357"/>
        <v>-3.8598574821852694E-2</v>
      </c>
      <c r="BS428" s="4">
        <f t="shared" si="357"/>
        <v>-2.7054108216432837E-2</v>
      </c>
      <c r="BT428" s="4">
        <f t="shared" si="357"/>
        <v>-7.1994240460759862E-4</v>
      </c>
      <c r="BU428" s="4">
        <f t="shared" si="357"/>
        <v>-4.5400943396226356E-2</v>
      </c>
      <c r="BV428" s="4">
        <f t="shared" si="357"/>
        <v>-1.8272425249169499E-2</v>
      </c>
      <c r="BW428" s="4">
        <f t="shared" si="357"/>
        <v>-3.2993197278911479E-2</v>
      </c>
      <c r="BX428" s="4">
        <f t="shared" si="357"/>
        <v>-2.9952076677316253E-2</v>
      </c>
      <c r="BY428" s="4">
        <f t="shared" si="357"/>
        <v>5.3248136315227068E-3</v>
      </c>
      <c r="BZ428" s="4">
        <f t="shared" si="357"/>
        <v>-5.7401812688821718E-2</v>
      </c>
      <c r="CA428" s="4">
        <f t="shared" si="357"/>
        <v>3.1358885017421567E-2</v>
      </c>
      <c r="CB428" s="4">
        <f t="shared" si="357"/>
        <v>2.6719727117680447E-2</v>
      </c>
      <c r="CC428" s="4">
        <f t="shared" si="357"/>
        <v>-4.7280334728033391E-2</v>
      </c>
      <c r="CD428" s="4">
        <f t="shared" si="357"/>
        <v>0.12650602409638556</v>
      </c>
      <c r="CE428" s="4">
        <f t="shared" si="357"/>
        <v>-1.3367609254498647E-2</v>
      </c>
      <c r="CF428" s="4">
        <f t="shared" si="357"/>
        <v>4.7892074198988333E-2</v>
      </c>
      <c r="CG428" s="4">
        <f t="shared" si="357"/>
        <v>0.10060142154182605</v>
      </c>
      <c r="CH428" s="4">
        <f t="shared" si="357"/>
        <v>3.41796875E-2</v>
      </c>
      <c r="CI428" s="4">
        <f t="shared" si="357"/>
        <v>-5.4054054054054057E-2</v>
      </c>
      <c r="CJ428" s="4">
        <f t="shared" si="357"/>
        <v>-2.3071625344352586E-2</v>
      </c>
      <c r="CK428" s="4">
        <f t="shared" si="357"/>
        <v>-6.9649446494464806E-2</v>
      </c>
      <c r="CL428" s="4">
        <f t="shared" si="357"/>
        <v>7.8817733990148575E-3</v>
      </c>
      <c r="CM428" s="4">
        <f t="shared" si="357"/>
        <v>8.0509896008051918E-3</v>
      </c>
      <c r="CN428" s="4">
        <f t="shared" si="357"/>
        <v>7.564575645756455E-2</v>
      </c>
      <c r="CO428" s="4">
        <f t="shared" si="357"/>
        <v>2.941176470588247E-2</v>
      </c>
      <c r="CP428" s="4">
        <f t="shared" si="357"/>
        <v>8.2987551867219622E-3</v>
      </c>
      <c r="CQ428" s="4">
        <f t="shared" si="357"/>
        <v>1.7526777020447915E-2</v>
      </c>
      <c r="CR428" s="4">
        <f t="shared" si="357"/>
        <v>3.7438423645320018E-2</v>
      </c>
      <c r="CS428" s="4">
        <f t="shared" si="357"/>
        <v>-5.4850874185807363E-2</v>
      </c>
      <c r="CT428" s="4">
        <f t="shared" si="357"/>
        <v>-3.475609756097553E-2</v>
      </c>
      <c r="CU428" s="4">
        <f t="shared" si="357"/>
        <v>0</v>
      </c>
      <c r="CV428" s="4">
        <f t="shared" si="357"/>
        <v>3.4267912772585563E-2</v>
      </c>
      <c r="CW428" s="4">
        <f t="shared" si="357"/>
        <v>3.7735849056603765E-3</v>
      </c>
      <c r="CX428" s="4">
        <f t="shared" si="357"/>
        <v>-5.7747834456208014E-2</v>
      </c>
    </row>
    <row r="429" spans="2:102" x14ac:dyDescent="0.35">
      <c r="B429" s="3">
        <f t="shared" si="272"/>
        <v>173</v>
      </c>
      <c r="C429" s="4">
        <f t="shared" si="273"/>
        <v>-7.7182826821032835E-3</v>
      </c>
      <c r="D429" s="4">
        <f t="shared" ref="D429:BO429" si="358">D176/D175-1</f>
        <v>2.6845637583892135E-3</v>
      </c>
      <c r="E429" s="4">
        <f t="shared" si="358"/>
        <v>-1.5568240788791377E-3</v>
      </c>
      <c r="F429" s="4">
        <f t="shared" si="358"/>
        <v>-2.1739130434782594E-2</v>
      </c>
      <c r="G429" s="4">
        <f t="shared" si="358"/>
        <v>0</v>
      </c>
      <c r="H429" s="4">
        <f t="shared" si="358"/>
        <v>1.7738359201773912E-2</v>
      </c>
      <c r="I429" s="4">
        <f t="shared" si="358"/>
        <v>-1.9442644199610948E-3</v>
      </c>
      <c r="J429" s="4">
        <f t="shared" si="358"/>
        <v>-2.9498525073745618E-3</v>
      </c>
      <c r="K429" s="4">
        <f t="shared" si="358"/>
        <v>-3.2626427406200476E-3</v>
      </c>
      <c r="L429" s="4">
        <f t="shared" si="358"/>
        <v>3.6764705882352811E-3</v>
      </c>
      <c r="M429" s="4">
        <f t="shared" si="358"/>
        <v>-3.0441400304404009E-4</v>
      </c>
      <c r="N429" s="4">
        <f t="shared" si="358"/>
        <v>0</v>
      </c>
      <c r="O429" s="4">
        <f t="shared" si="358"/>
        <v>-3.8659793814431742E-3</v>
      </c>
      <c r="P429" s="4">
        <f t="shared" si="358"/>
        <v>0</v>
      </c>
      <c r="Q429" s="4">
        <f t="shared" si="358"/>
        <v>-8.1577158395650384E-3</v>
      </c>
      <c r="R429" s="4">
        <f t="shared" si="358"/>
        <v>2.010424422933732E-2</v>
      </c>
      <c r="S429" s="4">
        <f t="shared" si="358"/>
        <v>6.3572790845523031E-4</v>
      </c>
      <c r="T429" s="4">
        <f t="shared" si="358"/>
        <v>-1.2599748005039824E-2</v>
      </c>
      <c r="U429" s="4">
        <f t="shared" si="358"/>
        <v>1.0889292196007316E-2</v>
      </c>
      <c r="V429" s="4">
        <f t="shared" si="358"/>
        <v>-8.6316323940087702E-3</v>
      </c>
      <c r="W429" s="4">
        <f t="shared" si="358"/>
        <v>1.104209799861966E-2</v>
      </c>
      <c r="X429" s="4">
        <f t="shared" si="358"/>
        <v>0</v>
      </c>
      <c r="Y429" s="4">
        <f t="shared" si="358"/>
        <v>1.9607843137254832E-2</v>
      </c>
      <c r="Z429" s="4">
        <f t="shared" si="358"/>
        <v>9.7276264591441564E-3</v>
      </c>
      <c r="AA429" s="4">
        <f t="shared" si="358"/>
        <v>-3.5842293906810374E-3</v>
      </c>
      <c r="AB429" s="4">
        <f t="shared" si="358"/>
        <v>3.7093606807767632E-3</v>
      </c>
      <c r="AC429" s="4">
        <f t="shared" si="358"/>
        <v>6.9013112491367323E-4</v>
      </c>
      <c r="AD429" s="4">
        <f t="shared" si="358"/>
        <v>0</v>
      </c>
      <c r="AE429" s="4">
        <f t="shared" si="358"/>
        <v>-6.8434559452523747E-3</v>
      </c>
      <c r="AF429" s="4">
        <f t="shared" si="358"/>
        <v>1.4159969383850113E-2</v>
      </c>
      <c r="AG429" s="4">
        <f t="shared" si="358"/>
        <v>-1.5111446921042271E-3</v>
      </c>
      <c r="AH429" s="4">
        <f t="shared" si="358"/>
        <v>8.0256821829853831E-3</v>
      </c>
      <c r="AI429" s="4">
        <f t="shared" si="358"/>
        <v>7.1727435744173285E-3</v>
      </c>
      <c r="AJ429" s="4">
        <f t="shared" si="358"/>
        <v>-3.2206119162639935E-3</v>
      </c>
      <c r="AK429" s="4">
        <f t="shared" si="358"/>
        <v>-2.404006677796322E-2</v>
      </c>
      <c r="AL429" s="4">
        <f t="shared" si="358"/>
        <v>4.6893317702227932E-3</v>
      </c>
      <c r="AM429" s="4">
        <f t="shared" si="358"/>
        <v>1.1820330969267712E-3</v>
      </c>
      <c r="AN429" s="4">
        <f t="shared" si="358"/>
        <v>-2.669039145907437E-3</v>
      </c>
      <c r="AO429" s="4">
        <f t="shared" si="358"/>
        <v>-8.5360648740928635E-4</v>
      </c>
      <c r="AP429" s="4">
        <f t="shared" si="358"/>
        <v>7.692307692307665E-3</v>
      </c>
      <c r="AQ429" s="4">
        <f t="shared" si="358"/>
        <v>-8.5995085995086429E-3</v>
      </c>
      <c r="AR429" s="4">
        <f t="shared" si="358"/>
        <v>-3.5874439461891505E-4</v>
      </c>
      <c r="AS429" s="4">
        <f t="shared" si="358"/>
        <v>3.0196275792651051E-3</v>
      </c>
      <c r="AT429" s="4">
        <f t="shared" si="358"/>
        <v>3.621876131836288E-4</v>
      </c>
      <c r="AU429" s="4">
        <f t="shared" si="358"/>
        <v>-5.8512120367790743E-3</v>
      </c>
      <c r="AV429" s="4">
        <f t="shared" si="358"/>
        <v>6.9128308885515466E-3</v>
      </c>
      <c r="AW429" s="4">
        <f t="shared" si="358"/>
        <v>-3.0111412225233281E-3</v>
      </c>
      <c r="AX429" s="4">
        <f t="shared" si="358"/>
        <v>-8.5027726432532758E-3</v>
      </c>
      <c r="AY429" s="4">
        <f t="shared" si="358"/>
        <v>7.3917634635689566E-3</v>
      </c>
      <c r="AZ429" s="4">
        <f t="shared" si="358"/>
        <v>-2.2163120567374461E-3</v>
      </c>
      <c r="BA429" s="4">
        <f t="shared" si="358"/>
        <v>-5.6527590847913811E-2</v>
      </c>
      <c r="BB429" s="4">
        <f t="shared" si="358"/>
        <v>0.13778256189451032</v>
      </c>
      <c r="BC429" s="4">
        <f t="shared" si="358"/>
        <v>-0.11389172625127664</v>
      </c>
      <c r="BD429" s="4">
        <f t="shared" si="358"/>
        <v>-2.0753266717909225E-2</v>
      </c>
      <c r="BE429" s="4">
        <f t="shared" si="358"/>
        <v>2.4141630901287625E-2</v>
      </c>
      <c r="BF429" s="4">
        <f t="shared" si="358"/>
        <v>5.7050592034445735E-2</v>
      </c>
      <c r="BG429" s="4">
        <f t="shared" si="358"/>
        <v>5.4711246200607189E-3</v>
      </c>
      <c r="BH429" s="4">
        <f t="shared" si="358"/>
        <v>-6.3283922462941788E-2</v>
      </c>
      <c r="BI429" s="4">
        <f t="shared" si="358"/>
        <v>-3.9656582174979693E-2</v>
      </c>
      <c r="BJ429" s="4">
        <f t="shared" si="358"/>
        <v>-2.0000000000000018E-2</v>
      </c>
      <c r="BK429" s="4">
        <f t="shared" si="358"/>
        <v>1.2273524254821755E-2</v>
      </c>
      <c r="BL429" s="4">
        <f t="shared" si="358"/>
        <v>5.7950857672693479E-2</v>
      </c>
      <c r="BM429" s="4">
        <f t="shared" si="358"/>
        <v>-1.9327731092437017E-2</v>
      </c>
      <c r="BN429" s="4">
        <f t="shared" si="358"/>
        <v>1.3016411997736066E-2</v>
      </c>
      <c r="BO429" s="4">
        <f t="shared" si="358"/>
        <v>-2.7210884353741527E-2</v>
      </c>
      <c r="BP429" s="4">
        <f t="shared" ref="BP429:CX429" si="359">BP176/BP175-1</f>
        <v>2.9153169828783021E-2</v>
      </c>
      <c r="BQ429" s="4">
        <f t="shared" si="359"/>
        <v>0</v>
      </c>
      <c r="BR429" s="4">
        <f t="shared" si="359"/>
        <v>3.9530574428659371E-2</v>
      </c>
      <c r="BS429" s="4">
        <f t="shared" si="359"/>
        <v>-8.2389289392379439E-3</v>
      </c>
      <c r="BT429" s="4">
        <f t="shared" si="359"/>
        <v>-4.502881844380402E-2</v>
      </c>
      <c r="BU429" s="4">
        <f t="shared" si="359"/>
        <v>2.6559604694255778E-2</v>
      </c>
      <c r="BV429" s="4">
        <f t="shared" si="359"/>
        <v>7.1065989847715727E-2</v>
      </c>
      <c r="BW429" s="4">
        <f t="shared" si="359"/>
        <v>3.5174111853675694E-2</v>
      </c>
      <c r="BX429" s="4">
        <f t="shared" si="359"/>
        <v>-4.5286125977768155E-3</v>
      </c>
      <c r="BY429" s="4">
        <f t="shared" si="359"/>
        <v>3.8135593220339103E-2</v>
      </c>
      <c r="BZ429" s="4">
        <f t="shared" si="359"/>
        <v>3.2051282051282159E-2</v>
      </c>
      <c r="CA429" s="4">
        <f t="shared" si="359"/>
        <v>3.5231660231660245E-2</v>
      </c>
      <c r="CB429" s="4">
        <f t="shared" si="359"/>
        <v>-1.1074197120708451E-3</v>
      </c>
      <c r="CC429" s="4">
        <f t="shared" si="359"/>
        <v>-1.8445322793148811E-2</v>
      </c>
      <c r="CD429" s="4">
        <f t="shared" si="359"/>
        <v>-3.4759358288770192E-2</v>
      </c>
      <c r="CE429" s="4">
        <f t="shared" si="359"/>
        <v>4.1167274622198935E-2</v>
      </c>
      <c r="CF429" s="4">
        <f t="shared" si="359"/>
        <v>8.6900547151593788E-3</v>
      </c>
      <c r="CG429" s="4">
        <f t="shared" si="359"/>
        <v>-9.9354197714851544E-4</v>
      </c>
      <c r="CH429" s="4">
        <f t="shared" si="359"/>
        <v>-2.6912181303116123E-2</v>
      </c>
      <c r="CI429" s="4">
        <f t="shared" si="359"/>
        <v>3.1168831168831179E-2</v>
      </c>
      <c r="CJ429" s="4">
        <f t="shared" si="359"/>
        <v>-4.5118082481494626E-2</v>
      </c>
      <c r="CK429" s="4">
        <f t="shared" si="359"/>
        <v>1.0411502231036041E-2</v>
      </c>
      <c r="CL429" s="4">
        <f t="shared" si="359"/>
        <v>-5.8651026392961825E-3</v>
      </c>
      <c r="CM429" s="4">
        <f t="shared" si="359"/>
        <v>2.8286189683860208E-2</v>
      </c>
      <c r="CN429" s="4">
        <f t="shared" si="359"/>
        <v>-4.2024013722126941E-2</v>
      </c>
      <c r="CO429" s="4">
        <f t="shared" si="359"/>
        <v>7.8260869565217162E-2</v>
      </c>
      <c r="CP429" s="4">
        <f t="shared" si="359"/>
        <v>-1.5946502057613277E-2</v>
      </c>
      <c r="CQ429" s="4">
        <f t="shared" si="359"/>
        <v>2.9186602870813649E-2</v>
      </c>
      <c r="CR429" s="4">
        <f t="shared" si="359"/>
        <v>3.5612535612535634E-2</v>
      </c>
      <c r="CS429" s="4">
        <f t="shared" si="359"/>
        <v>-1.1969532100108871E-2</v>
      </c>
      <c r="CT429" s="4">
        <f t="shared" si="359"/>
        <v>-3.411244472520536E-2</v>
      </c>
      <c r="CU429" s="4">
        <f t="shared" si="359"/>
        <v>6.0176125244618461E-2</v>
      </c>
      <c r="CV429" s="4">
        <f t="shared" si="359"/>
        <v>5.4216867469879526E-2</v>
      </c>
      <c r="CW429" s="4">
        <f t="shared" si="359"/>
        <v>1.1278195488721776E-2</v>
      </c>
      <c r="CX429" s="4">
        <f t="shared" si="359"/>
        <v>2.7068437180796767E-2</v>
      </c>
    </row>
    <row r="430" spans="2:102" x14ac:dyDescent="0.35">
      <c r="B430" s="3">
        <f t="shared" si="272"/>
        <v>174</v>
      </c>
      <c r="C430" s="4">
        <f t="shared" si="273"/>
        <v>-1.2153621779290247E-2</v>
      </c>
      <c r="D430" s="4">
        <f t="shared" ref="D430:BO430" si="360">D177/D176-1</f>
        <v>-1.3386880856760541E-3</v>
      </c>
      <c r="E430" s="4">
        <f t="shared" si="360"/>
        <v>2.5987525987525295E-3</v>
      </c>
      <c r="F430" s="4">
        <f t="shared" si="360"/>
        <v>2.2222222222222143E-2</v>
      </c>
      <c r="G430" s="4">
        <f t="shared" si="360"/>
        <v>-4.1841004184101083E-3</v>
      </c>
      <c r="H430" s="4">
        <f t="shared" si="360"/>
        <v>6.5359477124182774E-3</v>
      </c>
      <c r="I430" s="4">
        <f t="shared" si="360"/>
        <v>5.8441558441557628E-3</v>
      </c>
      <c r="J430" s="4">
        <f t="shared" si="360"/>
        <v>-6.4102564102564985E-3</v>
      </c>
      <c r="K430" s="4">
        <f t="shared" si="360"/>
        <v>-2.7277686852152927E-3</v>
      </c>
      <c r="L430" s="4">
        <f t="shared" si="360"/>
        <v>-3.663003663003539E-3</v>
      </c>
      <c r="M430" s="4">
        <f t="shared" si="360"/>
        <v>-2.4360535931792215E-3</v>
      </c>
      <c r="N430" s="4">
        <f t="shared" si="360"/>
        <v>0</v>
      </c>
      <c r="O430" s="4">
        <f t="shared" si="360"/>
        <v>6.4683053040104355E-3</v>
      </c>
      <c r="P430" s="4">
        <f t="shared" si="360"/>
        <v>-8.1047381546134334E-3</v>
      </c>
      <c r="Q430" s="4">
        <f t="shared" si="360"/>
        <v>3.4270047978066653E-3</v>
      </c>
      <c r="R430" s="4">
        <f t="shared" si="360"/>
        <v>-6.9343065693430184E-3</v>
      </c>
      <c r="S430" s="4">
        <f t="shared" si="360"/>
        <v>-7.9415501905971686E-3</v>
      </c>
      <c r="T430" s="4">
        <f t="shared" si="360"/>
        <v>-5.9549128030625953E-3</v>
      </c>
      <c r="U430" s="4">
        <f t="shared" si="360"/>
        <v>-5.3859964093357915E-3</v>
      </c>
      <c r="V430" s="4">
        <f t="shared" si="360"/>
        <v>3.8412291933420661E-3</v>
      </c>
      <c r="W430" s="4">
        <f t="shared" si="360"/>
        <v>-1.433447098976115E-2</v>
      </c>
      <c r="X430" s="4">
        <f t="shared" si="360"/>
        <v>0</v>
      </c>
      <c r="Y430" s="4">
        <f t="shared" si="360"/>
        <v>1.6025641025640969E-3</v>
      </c>
      <c r="Z430" s="4">
        <f t="shared" si="360"/>
        <v>-4.816955684007751E-3</v>
      </c>
      <c r="AA430" s="4">
        <f t="shared" si="360"/>
        <v>8.9928057553958496E-3</v>
      </c>
      <c r="AB430" s="4">
        <f t="shared" si="360"/>
        <v>-3.4782608695651529E-3</v>
      </c>
      <c r="AC430" s="4">
        <f t="shared" si="360"/>
        <v>1.3793103448276334E-3</v>
      </c>
      <c r="AD430" s="4">
        <f t="shared" si="360"/>
        <v>-1.8061408789886713E-3</v>
      </c>
      <c r="AE430" s="4">
        <f t="shared" si="360"/>
        <v>-5.1679586563306845E-3</v>
      </c>
      <c r="AF430" s="4">
        <f t="shared" si="360"/>
        <v>7.5471698113216412E-4</v>
      </c>
      <c r="AG430" s="4">
        <f t="shared" si="360"/>
        <v>1.1350737797957144E-3</v>
      </c>
      <c r="AH430" s="4">
        <f t="shared" si="360"/>
        <v>1.5923566878981443E-3</v>
      </c>
      <c r="AI430" s="4">
        <f t="shared" si="360"/>
        <v>-1.2462908011869445E-2</v>
      </c>
      <c r="AJ430" s="4">
        <f t="shared" si="360"/>
        <v>-9.6930533117932649E-3</v>
      </c>
      <c r="AK430" s="4">
        <f t="shared" si="360"/>
        <v>-1.2316113581936294E-2</v>
      </c>
      <c r="AL430" s="4">
        <f t="shared" si="360"/>
        <v>2.333722287047868E-3</v>
      </c>
      <c r="AM430" s="4">
        <f t="shared" si="360"/>
        <v>-1.7709563164108877E-3</v>
      </c>
      <c r="AN430" s="4">
        <f t="shared" si="360"/>
        <v>6.2444246208741561E-3</v>
      </c>
      <c r="AO430" s="4">
        <f t="shared" si="360"/>
        <v>-4.6988466467321466E-3</v>
      </c>
      <c r="AP430" s="4">
        <f t="shared" si="360"/>
        <v>1.7961383026492417E-3</v>
      </c>
      <c r="AQ430" s="4">
        <f t="shared" si="360"/>
        <v>0</v>
      </c>
      <c r="AR430" s="4">
        <f t="shared" si="360"/>
        <v>1.6149291225551865E-2</v>
      </c>
      <c r="AS430" s="4">
        <f t="shared" si="360"/>
        <v>3.0105368790767084E-3</v>
      </c>
      <c r="AT430" s="4">
        <f t="shared" si="360"/>
        <v>7.4825006034275887E-3</v>
      </c>
      <c r="AU430" s="4">
        <f t="shared" si="360"/>
        <v>-2.2421524663677195E-3</v>
      </c>
      <c r="AV430" s="4">
        <f t="shared" si="360"/>
        <v>-3.3489618218340844E-4</v>
      </c>
      <c r="AW430" s="4">
        <f t="shared" si="360"/>
        <v>-1.2080942313500431E-3</v>
      </c>
      <c r="AX430" s="4">
        <f t="shared" si="360"/>
        <v>-5.9656972408650422E-3</v>
      </c>
      <c r="AY430" s="4">
        <f t="shared" si="360"/>
        <v>1.3626834381551545E-2</v>
      </c>
      <c r="AZ430" s="4">
        <f t="shared" si="360"/>
        <v>-5.553087516659283E-3</v>
      </c>
      <c r="BA430" s="4">
        <f t="shared" si="360"/>
        <v>8.8445078459343796E-2</v>
      </c>
      <c r="BB430" s="4">
        <f t="shared" si="360"/>
        <v>-6.5279091769157915E-2</v>
      </c>
      <c r="BC430" s="4">
        <f t="shared" si="360"/>
        <v>0.11354466858789625</v>
      </c>
      <c r="BD430" s="4">
        <f t="shared" si="360"/>
        <v>5.5729984301412738E-2</v>
      </c>
      <c r="BE430" s="4">
        <f t="shared" si="360"/>
        <v>-2.6715557883708829E-2</v>
      </c>
      <c r="BF430" s="4">
        <f t="shared" si="360"/>
        <v>-6.1099796334012191E-2</v>
      </c>
      <c r="BG430" s="4">
        <f t="shared" si="360"/>
        <v>-6.6505441354292039E-3</v>
      </c>
      <c r="BH430" s="4">
        <f t="shared" si="360"/>
        <v>6.0255629945222378E-2</v>
      </c>
      <c r="BI430" s="4">
        <f t="shared" si="360"/>
        <v>8.0885483184334195E-3</v>
      </c>
      <c r="BJ430" s="4">
        <f t="shared" si="360"/>
        <v>4.081632653061229E-2</v>
      </c>
      <c r="BK430" s="4">
        <f t="shared" si="360"/>
        <v>1.0969976905311762E-2</v>
      </c>
      <c r="BL430" s="4">
        <f t="shared" si="360"/>
        <v>-4.9079754601227044E-2</v>
      </c>
      <c r="BM430" s="4">
        <f t="shared" si="360"/>
        <v>-1.3710368466152589E-2</v>
      </c>
      <c r="BN430" s="4">
        <f t="shared" si="360"/>
        <v>4.6368715083799028E-2</v>
      </c>
      <c r="BO430" s="4">
        <f t="shared" si="360"/>
        <v>4.9488972565895795E-2</v>
      </c>
      <c r="BP430" s="4">
        <f t="shared" ref="BP430:CX430" si="361">BP177/BP176-1</f>
        <v>-2.2482014388487404E-3</v>
      </c>
      <c r="BQ430" s="4">
        <f t="shared" si="361"/>
        <v>2.3537323470073979E-2</v>
      </c>
      <c r="BR430" s="4">
        <f t="shared" si="361"/>
        <v>-7.8431372549019551E-2</v>
      </c>
      <c r="BS430" s="4">
        <f t="shared" si="361"/>
        <v>2.0768431983385183E-2</v>
      </c>
      <c r="BT430" s="4">
        <f t="shared" si="361"/>
        <v>1.8106374952847837E-2</v>
      </c>
      <c r="BU430" s="4">
        <f t="shared" si="361"/>
        <v>-6.4981949458483901E-2</v>
      </c>
      <c r="BV430" s="4">
        <f t="shared" si="361"/>
        <v>-5.0552922590837213E-2</v>
      </c>
      <c r="BW430" s="4">
        <f t="shared" si="361"/>
        <v>1.6309887869520923E-2</v>
      </c>
      <c r="BX430" s="4">
        <f t="shared" si="361"/>
        <v>-1.2406947890819531E-3</v>
      </c>
      <c r="BY430" s="4">
        <f t="shared" si="361"/>
        <v>-4.5918367346938882E-2</v>
      </c>
      <c r="BZ430" s="4">
        <f t="shared" si="361"/>
        <v>2.6397515527950333E-2</v>
      </c>
      <c r="CA430" s="4">
        <f t="shared" si="361"/>
        <v>-4.5687645687645717E-2</v>
      </c>
      <c r="CB430" s="4">
        <f t="shared" si="361"/>
        <v>-2.2172949002217113E-3</v>
      </c>
      <c r="CC430" s="4">
        <f t="shared" si="361"/>
        <v>-5.1006711409395944E-2</v>
      </c>
      <c r="CD430" s="4">
        <f t="shared" si="361"/>
        <v>-2.7700831024930817E-2</v>
      </c>
      <c r="CE430" s="4">
        <f t="shared" si="361"/>
        <v>-5.1551551551551555E-2</v>
      </c>
      <c r="CF430" s="4">
        <f t="shared" si="361"/>
        <v>-1.3082322910019095E-2</v>
      </c>
      <c r="CG430" s="4">
        <f t="shared" si="361"/>
        <v>-7.7573346593734382E-2</v>
      </c>
      <c r="CH430" s="4">
        <f t="shared" si="361"/>
        <v>-1.2615235322658847E-2</v>
      </c>
      <c r="CI430" s="4">
        <f t="shared" si="361"/>
        <v>-7.3047858942065447E-2</v>
      </c>
      <c r="CJ430" s="4">
        <f t="shared" si="361"/>
        <v>1.7349575489110425E-2</v>
      </c>
      <c r="CK430" s="4">
        <f t="shared" si="361"/>
        <v>-2.0117762512266935E-2</v>
      </c>
      <c r="CL430" s="4">
        <f t="shared" si="361"/>
        <v>3.1956735496558419E-2</v>
      </c>
      <c r="CM430" s="4">
        <f t="shared" si="361"/>
        <v>-3.592233009708734E-2</v>
      </c>
      <c r="CN430" s="4">
        <f t="shared" si="361"/>
        <v>4.9239033124440557E-2</v>
      </c>
      <c r="CO430" s="4">
        <f t="shared" si="361"/>
        <v>-5.875576036866359E-2</v>
      </c>
      <c r="CP430" s="4">
        <f t="shared" si="361"/>
        <v>8.3638264506011861E-3</v>
      </c>
      <c r="CQ430" s="4">
        <f t="shared" si="361"/>
        <v>-8.321710832171092E-2</v>
      </c>
      <c r="CR430" s="4">
        <f t="shared" si="361"/>
        <v>-1.0087116001833984E-2</v>
      </c>
      <c r="CS430" s="4">
        <f t="shared" si="361"/>
        <v>4.2951541850220432E-2</v>
      </c>
      <c r="CT430" s="4">
        <f t="shared" si="361"/>
        <v>5.8862001308044531E-2</v>
      </c>
      <c r="CU430" s="4">
        <f t="shared" si="361"/>
        <v>-1.3844023996308241E-2</v>
      </c>
      <c r="CV430" s="4">
        <f t="shared" si="361"/>
        <v>-3.1428571428571361E-2</v>
      </c>
      <c r="CW430" s="4">
        <f t="shared" si="361"/>
        <v>7.4349442379182396E-3</v>
      </c>
      <c r="CX430" s="4">
        <f t="shared" si="361"/>
        <v>-1.9890601690700782E-3</v>
      </c>
    </row>
    <row r="431" spans="2:102" x14ac:dyDescent="0.35">
      <c r="B431" s="3">
        <f t="shared" si="272"/>
        <v>175</v>
      </c>
      <c r="C431" s="4">
        <f t="shared" si="273"/>
        <v>-1.2795275590551269E-2</v>
      </c>
      <c r="D431" s="4">
        <f t="shared" ref="D431:BO431" si="362">D178/D177-1</f>
        <v>-1.3404825737265424E-3</v>
      </c>
      <c r="E431" s="4">
        <f t="shared" si="362"/>
        <v>1.0368066355623817E-3</v>
      </c>
      <c r="F431" s="4">
        <f t="shared" si="362"/>
        <v>0</v>
      </c>
      <c r="G431" s="4">
        <f t="shared" si="362"/>
        <v>0</v>
      </c>
      <c r="H431" s="4">
        <f t="shared" si="362"/>
        <v>1.0822510822510178E-3</v>
      </c>
      <c r="I431" s="4">
        <f t="shared" si="362"/>
        <v>9.0380890897352462E-3</v>
      </c>
      <c r="J431" s="4">
        <f t="shared" si="362"/>
        <v>-1.9851116625310139E-3</v>
      </c>
      <c r="K431" s="4">
        <f t="shared" si="362"/>
        <v>0</v>
      </c>
      <c r="L431" s="4">
        <f t="shared" si="362"/>
        <v>-1.1029411764705954E-2</v>
      </c>
      <c r="M431" s="4">
        <f t="shared" si="362"/>
        <v>-9.157509157509125E-4</v>
      </c>
      <c r="N431" s="4">
        <f t="shared" si="362"/>
        <v>0</v>
      </c>
      <c r="O431" s="4">
        <f t="shared" si="362"/>
        <v>2.5706940874035134E-3</v>
      </c>
      <c r="P431" s="4">
        <f t="shared" si="362"/>
        <v>-6.9138906348208407E-3</v>
      </c>
      <c r="Q431" s="4">
        <f t="shared" si="362"/>
        <v>-3.415300546448119E-3</v>
      </c>
      <c r="R431" s="4">
        <f t="shared" si="362"/>
        <v>-3.675119441381991E-4</v>
      </c>
      <c r="S431" s="4">
        <f t="shared" si="362"/>
        <v>3.5222542427153503E-3</v>
      </c>
      <c r="T431" s="4">
        <f t="shared" si="362"/>
        <v>-5.1347881899872494E-3</v>
      </c>
      <c r="U431" s="4">
        <f t="shared" si="362"/>
        <v>-5.4151624548737232E-3</v>
      </c>
      <c r="V431" s="4">
        <f t="shared" si="362"/>
        <v>-1.3010204081632781E-2</v>
      </c>
      <c r="W431" s="4">
        <f t="shared" si="362"/>
        <v>3.462603878116477E-3</v>
      </c>
      <c r="X431" s="4">
        <f t="shared" si="362"/>
        <v>0</v>
      </c>
      <c r="Y431" s="4">
        <f t="shared" si="362"/>
        <v>0</v>
      </c>
      <c r="Z431" s="4">
        <f t="shared" si="362"/>
        <v>3.8722168441431837E-3</v>
      </c>
      <c r="AA431" s="4">
        <f t="shared" si="362"/>
        <v>-7.1301247771835552E-3</v>
      </c>
      <c r="AB431" s="4">
        <f t="shared" si="362"/>
        <v>-1.5706806282722696E-2</v>
      </c>
      <c r="AC431" s="4">
        <f t="shared" si="362"/>
        <v>0</v>
      </c>
      <c r="AD431" s="4">
        <f t="shared" si="362"/>
        <v>0</v>
      </c>
      <c r="AE431" s="4">
        <f t="shared" si="362"/>
        <v>-2.5974025974027093E-3</v>
      </c>
      <c r="AF431" s="4">
        <f t="shared" si="362"/>
        <v>4.5248868778280382E-3</v>
      </c>
      <c r="AG431" s="4">
        <f t="shared" si="362"/>
        <v>-6.8027210884353817E-3</v>
      </c>
      <c r="AH431" s="4">
        <f t="shared" si="362"/>
        <v>3.7095919448861814E-3</v>
      </c>
      <c r="AI431" s="4">
        <f t="shared" si="362"/>
        <v>1.8028846153845812E-3</v>
      </c>
      <c r="AJ431" s="4">
        <f t="shared" si="362"/>
        <v>-3.2626427406198255E-3</v>
      </c>
      <c r="AK431" s="4">
        <f t="shared" si="362"/>
        <v>1.8011776931070367E-2</v>
      </c>
      <c r="AL431" s="4">
        <f t="shared" si="362"/>
        <v>-2.3282887077996639E-3</v>
      </c>
      <c r="AM431" s="4">
        <f t="shared" si="362"/>
        <v>3.548196333530429E-3</v>
      </c>
      <c r="AN431" s="4">
        <f t="shared" si="362"/>
        <v>-1.1524822695035408E-2</v>
      </c>
      <c r="AO431" s="4">
        <f t="shared" si="362"/>
        <v>1.2875536480685401E-3</v>
      </c>
      <c r="AP431" s="4">
        <f t="shared" si="362"/>
        <v>-9.8610488570147758E-3</v>
      </c>
      <c r="AQ431" s="4">
        <f t="shared" si="362"/>
        <v>9.9132589838910601E-3</v>
      </c>
      <c r="AR431" s="4">
        <f t="shared" si="362"/>
        <v>1.7128730354935451E-2</v>
      </c>
      <c r="AS431" s="4">
        <f t="shared" si="362"/>
        <v>2.5012506253125899E-3</v>
      </c>
      <c r="AT431" s="4">
        <f t="shared" si="362"/>
        <v>3.1145184475322996E-3</v>
      </c>
      <c r="AU431" s="4">
        <f t="shared" si="362"/>
        <v>5.0561797752808335E-3</v>
      </c>
      <c r="AV431" s="4">
        <f t="shared" si="362"/>
        <v>-3.3500837520938909E-4</v>
      </c>
      <c r="AW431" s="4">
        <f t="shared" si="362"/>
        <v>-4.6870275173873654E-3</v>
      </c>
      <c r="AX431" s="4">
        <f t="shared" si="362"/>
        <v>-1.5003750937734317E-3</v>
      </c>
      <c r="AY431" s="4">
        <f t="shared" si="362"/>
        <v>2.0682523267838704E-3</v>
      </c>
      <c r="AZ431" s="4">
        <f t="shared" si="362"/>
        <v>-2.0102747375475571E-3</v>
      </c>
      <c r="BA431" s="4">
        <f t="shared" si="362"/>
        <v>-6.5530799475754797E-4</v>
      </c>
      <c r="BB431" s="4">
        <f t="shared" si="362"/>
        <v>-1.0121457489880026E-3</v>
      </c>
      <c r="BC431" s="4">
        <f t="shared" si="362"/>
        <v>-0.10403726708074545</v>
      </c>
      <c r="BD431" s="4">
        <f t="shared" si="362"/>
        <v>2.9739776951673846E-3</v>
      </c>
      <c r="BE431" s="4">
        <f t="shared" si="362"/>
        <v>3.1216361679225146E-2</v>
      </c>
      <c r="BF431" s="4">
        <f t="shared" si="362"/>
        <v>1.0845986984815648E-2</v>
      </c>
      <c r="BG431" s="4">
        <f t="shared" si="362"/>
        <v>-2.008520998174057E-2</v>
      </c>
      <c r="BH431" s="4">
        <f t="shared" si="362"/>
        <v>-1.6073478760045945E-2</v>
      </c>
      <c r="BI431" s="4">
        <f t="shared" si="362"/>
        <v>-3.5895270270270285E-2</v>
      </c>
      <c r="BJ431" s="4">
        <f t="shared" si="362"/>
        <v>0</v>
      </c>
      <c r="BK431" s="4">
        <f t="shared" si="362"/>
        <v>-9.8800685322672832E-2</v>
      </c>
      <c r="BL431" s="4">
        <f t="shared" si="362"/>
        <v>3.133640552995387E-2</v>
      </c>
      <c r="BM431" s="4">
        <f t="shared" si="362"/>
        <v>3.2145960034752452E-2</v>
      </c>
      <c r="BN431" s="4">
        <f t="shared" si="362"/>
        <v>-9.4500800854244504E-2</v>
      </c>
      <c r="BO431" s="4">
        <f t="shared" si="362"/>
        <v>-3.0240902101486444E-2</v>
      </c>
      <c r="BP431" s="4">
        <f t="shared" ref="BP431:CX431" si="363">BP178/BP177-1</f>
        <v>-3.3799008562415467E-2</v>
      </c>
      <c r="BQ431" s="4">
        <f t="shared" si="363"/>
        <v>-3.1537450722733285E-2</v>
      </c>
      <c r="BR431" s="4">
        <f t="shared" si="363"/>
        <v>3.0303030303030276E-2</v>
      </c>
      <c r="BS431" s="4">
        <f t="shared" si="363"/>
        <v>2.0345879959308144E-2</v>
      </c>
      <c r="BT431" s="4">
        <f t="shared" si="363"/>
        <v>-1.519081141163392E-2</v>
      </c>
      <c r="BU431" s="4">
        <f t="shared" si="363"/>
        <v>3.3462033462033469E-2</v>
      </c>
      <c r="BV431" s="4">
        <f t="shared" si="363"/>
        <v>5.4575707154742137E-2</v>
      </c>
      <c r="BW431" s="4">
        <f t="shared" si="363"/>
        <v>-3.6776997659645483E-3</v>
      </c>
      <c r="BX431" s="4">
        <f t="shared" si="363"/>
        <v>8.281573498964967E-3</v>
      </c>
      <c r="BY431" s="4">
        <f t="shared" si="363"/>
        <v>4.9197860962566953E-2</v>
      </c>
      <c r="BZ431" s="4">
        <f t="shared" si="363"/>
        <v>3.7821482602116152E-3</v>
      </c>
      <c r="CA431" s="4">
        <f t="shared" si="363"/>
        <v>3.1753786028334341E-2</v>
      </c>
      <c r="CB431" s="4">
        <f t="shared" si="363"/>
        <v>-2.4999999999999911E-2</v>
      </c>
      <c r="CC431" s="4">
        <f t="shared" si="363"/>
        <v>8.7223008015087089E-2</v>
      </c>
      <c r="CD431" s="4">
        <f t="shared" si="363"/>
        <v>-6.1253561253561184E-2</v>
      </c>
      <c r="CE431" s="4">
        <f t="shared" si="363"/>
        <v>2.9551451187335154E-2</v>
      </c>
      <c r="CF431" s="4">
        <f t="shared" si="363"/>
        <v>-4.3646944713870095E-2</v>
      </c>
      <c r="CG431" s="4">
        <f t="shared" si="363"/>
        <v>3.1266846361185818E-2</v>
      </c>
      <c r="CH431" s="4">
        <f t="shared" si="363"/>
        <v>-7.862407862407883E-3</v>
      </c>
      <c r="CI431" s="4">
        <f t="shared" si="363"/>
        <v>7.3369565217391353E-2</v>
      </c>
      <c r="CJ431" s="4">
        <f t="shared" si="363"/>
        <v>-1.5602322206095809E-2</v>
      </c>
      <c r="CK431" s="4">
        <f t="shared" si="363"/>
        <v>5.6584877315974058E-2</v>
      </c>
      <c r="CL431" s="4">
        <f t="shared" si="363"/>
        <v>-6.622201048118137E-2</v>
      </c>
      <c r="CM431" s="4">
        <f t="shared" si="363"/>
        <v>1.3427324605572721E-3</v>
      </c>
      <c r="CN431" s="4">
        <f t="shared" si="363"/>
        <v>0</v>
      </c>
      <c r="CO431" s="4">
        <f t="shared" si="363"/>
        <v>2.4479804161566587E-2</v>
      </c>
      <c r="CP431" s="4">
        <f t="shared" si="363"/>
        <v>2.488335925349916E-2</v>
      </c>
      <c r="CQ431" s="4">
        <f t="shared" si="363"/>
        <v>2.0283975659229903E-3</v>
      </c>
      <c r="CR431" s="4">
        <f t="shared" si="363"/>
        <v>-3.1032885595182913E-2</v>
      </c>
      <c r="CS431" s="4">
        <f t="shared" si="363"/>
        <v>-2.9215065117916272E-2</v>
      </c>
      <c r="CT431" s="4">
        <f t="shared" si="363"/>
        <v>-1.235330450895622E-2</v>
      </c>
      <c r="CU431" s="4">
        <f t="shared" si="363"/>
        <v>-3.6031820308844109E-2</v>
      </c>
      <c r="CV431" s="4">
        <f t="shared" si="363"/>
        <v>-2.9498525073746285E-2</v>
      </c>
      <c r="CW431" s="4">
        <f t="shared" si="363"/>
        <v>-9.5940959409594018E-2</v>
      </c>
      <c r="CX431" s="4">
        <f t="shared" si="363"/>
        <v>-1.8435475834579051E-2</v>
      </c>
    </row>
    <row r="432" spans="2:102" x14ac:dyDescent="0.35">
      <c r="B432" s="3">
        <f t="shared" si="272"/>
        <v>176</v>
      </c>
      <c r="C432" s="4">
        <f t="shared" si="273"/>
        <v>9.9700897308063752E-4</v>
      </c>
      <c r="D432" s="4">
        <f t="shared" ref="D432:BO432" si="364">D179/D178-1</f>
        <v>0</v>
      </c>
      <c r="E432" s="4">
        <f t="shared" si="364"/>
        <v>-2.0714655618849775E-3</v>
      </c>
      <c r="F432" s="4">
        <f t="shared" si="364"/>
        <v>0</v>
      </c>
      <c r="G432" s="4">
        <f t="shared" si="364"/>
        <v>0</v>
      </c>
      <c r="H432" s="4">
        <f t="shared" si="364"/>
        <v>-1.4054054054054133E-2</v>
      </c>
      <c r="I432" s="4">
        <f t="shared" si="364"/>
        <v>1.6634676903390933E-2</v>
      </c>
      <c r="J432" s="4">
        <f t="shared" si="364"/>
        <v>-1.0939830929885597E-2</v>
      </c>
      <c r="K432" s="4">
        <f t="shared" si="364"/>
        <v>4.3763676148795838E-3</v>
      </c>
      <c r="L432" s="4">
        <f t="shared" si="364"/>
        <v>-1.1152416356877248E-2</v>
      </c>
      <c r="M432" s="4">
        <f t="shared" si="364"/>
        <v>9.1659028414303734E-4</v>
      </c>
      <c r="N432" s="4">
        <f t="shared" si="364"/>
        <v>0</v>
      </c>
      <c r="O432" s="4">
        <f t="shared" si="364"/>
        <v>-1.2820512820512775E-2</v>
      </c>
      <c r="P432" s="4">
        <f t="shared" si="364"/>
        <v>-8.2278481012658666E-3</v>
      </c>
      <c r="Q432" s="4">
        <f t="shared" si="364"/>
        <v>-3.4270047978067764E-3</v>
      </c>
      <c r="R432" s="4">
        <f t="shared" si="364"/>
        <v>2.5735294117648078E-3</v>
      </c>
      <c r="S432" s="4">
        <f t="shared" si="364"/>
        <v>-3.5098915124441854E-3</v>
      </c>
      <c r="T432" s="4">
        <f t="shared" si="364"/>
        <v>-6.4516129032257119E-3</v>
      </c>
      <c r="U432" s="4">
        <f t="shared" si="364"/>
        <v>0</v>
      </c>
      <c r="V432" s="4">
        <f t="shared" si="364"/>
        <v>-1.0855518221762561E-2</v>
      </c>
      <c r="W432" s="4">
        <f t="shared" si="364"/>
        <v>5.52104899930983E-3</v>
      </c>
      <c r="X432" s="4">
        <f t="shared" si="364"/>
        <v>0</v>
      </c>
      <c r="Y432" s="4">
        <f t="shared" si="364"/>
        <v>3.1999999999998696E-3</v>
      </c>
      <c r="Z432" s="4">
        <f t="shared" si="364"/>
        <v>-1.9286403085824411E-2</v>
      </c>
      <c r="AA432" s="4">
        <f t="shared" si="364"/>
        <v>1.2567324955116588E-2</v>
      </c>
      <c r="AB432" s="4">
        <f t="shared" si="364"/>
        <v>3.7677304964538472E-3</v>
      </c>
      <c r="AC432" s="4">
        <f t="shared" si="364"/>
        <v>-2.0661157024792765E-3</v>
      </c>
      <c r="AD432" s="4">
        <f t="shared" si="364"/>
        <v>-6.0313630880570734E-4</v>
      </c>
      <c r="AE432" s="4">
        <f t="shared" si="364"/>
        <v>-8.6805555555558023E-4</v>
      </c>
      <c r="AF432" s="4">
        <f t="shared" si="364"/>
        <v>1.5015015015014122E-3</v>
      </c>
      <c r="AG432" s="4">
        <f t="shared" si="364"/>
        <v>1.1415525114153446E-3</v>
      </c>
      <c r="AH432" s="4">
        <f t="shared" si="364"/>
        <v>4.2238648363250864E-3</v>
      </c>
      <c r="AI432" s="4">
        <f t="shared" si="364"/>
        <v>0</v>
      </c>
      <c r="AJ432" s="4">
        <f t="shared" si="364"/>
        <v>8.1833060556464332E-3</v>
      </c>
      <c r="AK432" s="4">
        <f t="shared" si="364"/>
        <v>-6.805035726437092E-4</v>
      </c>
      <c r="AL432" s="4">
        <f t="shared" si="364"/>
        <v>-7.001166861143604E-3</v>
      </c>
      <c r="AM432" s="4">
        <f t="shared" si="364"/>
        <v>-1.1785503830288313E-3</v>
      </c>
      <c r="AN432" s="4">
        <f t="shared" si="364"/>
        <v>-8.9686098654707669E-3</v>
      </c>
      <c r="AO432" s="4">
        <f t="shared" si="364"/>
        <v>2.571795970853108E-3</v>
      </c>
      <c r="AP432" s="4">
        <f t="shared" si="364"/>
        <v>-9.0538705296516753E-4</v>
      </c>
      <c r="AQ432" s="4">
        <f t="shared" si="364"/>
        <v>1.104294478527601E-2</v>
      </c>
      <c r="AR432" s="4">
        <f t="shared" si="364"/>
        <v>-7.9861111111111382E-3</v>
      </c>
      <c r="AS432" s="4">
        <f t="shared" si="364"/>
        <v>3.9920159680639777E-3</v>
      </c>
      <c r="AT432" s="4">
        <f t="shared" si="364"/>
        <v>-7.6427036064007359E-3</v>
      </c>
      <c r="AU432" s="4">
        <f t="shared" si="364"/>
        <v>6.9871436556736555E-3</v>
      </c>
      <c r="AV432" s="4">
        <f t="shared" si="364"/>
        <v>0</v>
      </c>
      <c r="AW432" s="4">
        <f t="shared" si="364"/>
        <v>-1.0177730518000971E-2</v>
      </c>
      <c r="AX432" s="4">
        <f t="shared" si="364"/>
        <v>-1.5026296018032514E-3</v>
      </c>
      <c r="AY432" s="4">
        <f t="shared" si="364"/>
        <v>7.7399380804954454E-4</v>
      </c>
      <c r="AZ432" s="4">
        <f t="shared" si="364"/>
        <v>-5.3715308863026001E-3</v>
      </c>
      <c r="BA432" s="4">
        <f t="shared" si="364"/>
        <v>3.0819672131147557E-2</v>
      </c>
      <c r="BB432" s="4">
        <f t="shared" si="364"/>
        <v>3.5460992907801581E-2</v>
      </c>
      <c r="BC432" s="4">
        <f t="shared" si="364"/>
        <v>1.1554015020219799E-2</v>
      </c>
      <c r="BD432" s="4">
        <f t="shared" si="364"/>
        <v>-4.4477390659748428E-3</v>
      </c>
      <c r="BE432" s="4">
        <f t="shared" si="364"/>
        <v>6.7849686847598623E-3</v>
      </c>
      <c r="BF432" s="4">
        <f t="shared" si="364"/>
        <v>-1.2875536480686844E-2</v>
      </c>
      <c r="BG432" s="4">
        <f t="shared" si="364"/>
        <v>1.055900621118E-2</v>
      </c>
      <c r="BH432" s="4">
        <f t="shared" si="364"/>
        <v>-3.1505250875145774E-2</v>
      </c>
      <c r="BI432" s="4">
        <f t="shared" si="364"/>
        <v>5.3438458169075886E-2</v>
      </c>
      <c r="BJ432" s="4">
        <f t="shared" si="364"/>
        <v>1.9607843137254832E-2</v>
      </c>
      <c r="BK432" s="4">
        <f t="shared" si="364"/>
        <v>7.7946768060836558E-2</v>
      </c>
      <c r="BL432" s="4">
        <f t="shared" si="364"/>
        <v>-4.1108132260947228E-2</v>
      </c>
      <c r="BM432" s="4">
        <f t="shared" si="364"/>
        <v>-9.2592592592594114E-3</v>
      </c>
      <c r="BN432" s="4">
        <f t="shared" si="364"/>
        <v>-4.6580188679245182E-2</v>
      </c>
      <c r="BO432" s="4">
        <f t="shared" si="364"/>
        <v>4.5983086680760898E-2</v>
      </c>
      <c r="BP432" s="4">
        <f t="shared" ref="BP432:CX432" si="365">BP179/BP178-1</f>
        <v>5.9701492537313383E-2</v>
      </c>
      <c r="BQ432" s="4">
        <f t="shared" si="365"/>
        <v>2.5780189959294431E-2</v>
      </c>
      <c r="BR432" s="4">
        <f t="shared" si="365"/>
        <v>5.6946182728410566E-2</v>
      </c>
      <c r="BS432" s="4">
        <f t="shared" si="365"/>
        <v>6.9790628115653508E-3</v>
      </c>
      <c r="BT432" s="4">
        <f t="shared" si="365"/>
        <v>-6.0195635816402415E-3</v>
      </c>
      <c r="BU432" s="4">
        <f t="shared" si="365"/>
        <v>-8.7173100871730247E-3</v>
      </c>
      <c r="BV432" s="4">
        <f t="shared" si="365"/>
        <v>-4.6071315872515006E-2</v>
      </c>
      <c r="BW432" s="4">
        <f t="shared" si="365"/>
        <v>-6.0402684563758413E-3</v>
      </c>
      <c r="BX432" s="4">
        <f t="shared" si="365"/>
        <v>2.2997946611909681E-2</v>
      </c>
      <c r="BY432" s="4">
        <f t="shared" si="365"/>
        <v>-8.5626911314984677E-2</v>
      </c>
      <c r="BZ432" s="4">
        <f t="shared" si="365"/>
        <v>-4.5214770158251705E-2</v>
      </c>
      <c r="CA432" s="4">
        <f t="shared" si="365"/>
        <v>-1.1837121212121215E-2</v>
      </c>
      <c r="CB432" s="4">
        <f t="shared" si="365"/>
        <v>8.4900284900284895E-2</v>
      </c>
      <c r="CC432" s="4">
        <f t="shared" si="365"/>
        <v>3.1222896790980226E-2</v>
      </c>
      <c r="CD432" s="4">
        <f t="shared" si="365"/>
        <v>5.0075872534142585E-2</v>
      </c>
      <c r="CE432" s="4">
        <f t="shared" si="365"/>
        <v>-2.511532547411599E-2</v>
      </c>
      <c r="CF432" s="4">
        <f t="shared" si="365"/>
        <v>3.8539553752535483E-2</v>
      </c>
      <c r="CG432" s="4">
        <f t="shared" si="365"/>
        <v>3.2932566649242156E-2</v>
      </c>
      <c r="CH432" s="4">
        <f t="shared" si="365"/>
        <v>2.9222387320455567E-2</v>
      </c>
      <c r="CI432" s="4">
        <f t="shared" si="365"/>
        <v>-5.5696202531645644E-2</v>
      </c>
      <c r="CJ432" s="4">
        <f t="shared" si="365"/>
        <v>1.7692591227423504E-2</v>
      </c>
      <c r="CK432" s="4">
        <f t="shared" si="365"/>
        <v>-5.3554502369668411E-2</v>
      </c>
      <c r="CL432" s="4">
        <f t="shared" si="365"/>
        <v>4.0816326530612068E-2</v>
      </c>
      <c r="CM432" s="4">
        <f t="shared" si="365"/>
        <v>3.7881327522628405E-2</v>
      </c>
      <c r="CN432" s="4">
        <f t="shared" si="365"/>
        <v>2.7303754266211566E-2</v>
      </c>
      <c r="CO432" s="4">
        <f t="shared" si="365"/>
        <v>1.6726403823178027E-2</v>
      </c>
      <c r="CP432" s="4">
        <f t="shared" si="365"/>
        <v>5.0581689428427001E-2</v>
      </c>
      <c r="CQ432" s="4">
        <f t="shared" si="365"/>
        <v>-2.1761133603239058E-2</v>
      </c>
      <c r="CR432" s="4">
        <f t="shared" si="365"/>
        <v>2.4856596558317401E-2</v>
      </c>
      <c r="CS432" s="4">
        <f t="shared" si="365"/>
        <v>2.1029731689630182E-2</v>
      </c>
      <c r="CT432" s="4">
        <f t="shared" si="365"/>
        <v>-1.1257035647279534E-2</v>
      </c>
      <c r="CU432" s="4">
        <f t="shared" si="365"/>
        <v>4.1747572815533873E-2</v>
      </c>
      <c r="CV432" s="4">
        <f t="shared" si="365"/>
        <v>1.2158054711246313E-2</v>
      </c>
      <c r="CW432" s="4">
        <f t="shared" si="365"/>
        <v>7.3469387755101812E-2</v>
      </c>
      <c r="CX432" s="4">
        <f t="shared" si="365"/>
        <v>2.8426395939086468E-2</v>
      </c>
    </row>
    <row r="433" spans="2:102" x14ac:dyDescent="0.35">
      <c r="B433" s="3">
        <f t="shared" si="272"/>
        <v>177</v>
      </c>
      <c r="C433" s="4">
        <f t="shared" si="273"/>
        <v>-9.960159362549792E-4</v>
      </c>
      <c r="D433" s="4">
        <f t="shared" ref="D433:BO433" si="366">D180/D179-1</f>
        <v>2.6845637583892135E-3</v>
      </c>
      <c r="E433" s="4">
        <f t="shared" si="366"/>
        <v>-5.1894135962626819E-4</v>
      </c>
      <c r="F433" s="4">
        <f t="shared" si="366"/>
        <v>2.1739130434782483E-2</v>
      </c>
      <c r="G433" s="4">
        <f t="shared" si="366"/>
        <v>-4.2016806722687816E-3</v>
      </c>
      <c r="H433" s="4">
        <f t="shared" si="366"/>
        <v>1.2061403508772051E-2</v>
      </c>
      <c r="I433" s="4">
        <f t="shared" si="366"/>
        <v>1.0069225928256875E-2</v>
      </c>
      <c r="J433" s="4">
        <f t="shared" si="366"/>
        <v>-1.7596782302664704E-2</v>
      </c>
      <c r="K433" s="4">
        <f t="shared" si="366"/>
        <v>2.1786492374726851E-3</v>
      </c>
      <c r="L433" s="4">
        <f t="shared" si="366"/>
        <v>-3.7593984962407401E-3</v>
      </c>
      <c r="M433" s="4">
        <f t="shared" si="366"/>
        <v>5.1892551892551708E-3</v>
      </c>
      <c r="N433" s="4">
        <f t="shared" si="366"/>
        <v>0</v>
      </c>
      <c r="O433" s="4">
        <f t="shared" si="366"/>
        <v>-6.4935064935064402E-3</v>
      </c>
      <c r="P433" s="4">
        <f t="shared" si="366"/>
        <v>1.02105934907466E-2</v>
      </c>
      <c r="Q433" s="4">
        <f t="shared" si="366"/>
        <v>-3.4387895460785689E-4</v>
      </c>
      <c r="R433" s="4">
        <f t="shared" si="366"/>
        <v>1.3201320132013139E-2</v>
      </c>
      <c r="S433" s="4">
        <f t="shared" si="366"/>
        <v>2.2414345180916673E-3</v>
      </c>
      <c r="T433" s="4">
        <f t="shared" si="366"/>
        <v>-8.6580086580101412E-4</v>
      </c>
      <c r="U433" s="4">
        <f t="shared" si="366"/>
        <v>-1.8148820326678861E-3</v>
      </c>
      <c r="V433" s="4">
        <f t="shared" si="366"/>
        <v>3.0572249804023954E-2</v>
      </c>
      <c r="W433" s="4">
        <f t="shared" si="366"/>
        <v>3.4317089910775866E-3</v>
      </c>
      <c r="X433" s="4">
        <f t="shared" si="366"/>
        <v>0</v>
      </c>
      <c r="Y433" s="4">
        <f t="shared" si="366"/>
        <v>1.5948963317384379E-2</v>
      </c>
      <c r="Z433" s="4">
        <f t="shared" si="366"/>
        <v>-5.8997050147493457E-3</v>
      </c>
      <c r="AA433" s="4">
        <f t="shared" si="366"/>
        <v>-3.5460992907800915E-3</v>
      </c>
      <c r="AB433" s="4">
        <f t="shared" si="366"/>
        <v>1.1039964672114877E-3</v>
      </c>
      <c r="AC433" s="4">
        <f t="shared" si="366"/>
        <v>-2.0703933747411307E-3</v>
      </c>
      <c r="AD433" s="4">
        <f t="shared" si="366"/>
        <v>-1.8105009052504784E-3</v>
      </c>
      <c r="AE433" s="4">
        <f t="shared" si="366"/>
        <v>2.6064291920069316E-3</v>
      </c>
      <c r="AF433" s="4">
        <f t="shared" si="366"/>
        <v>4.4977511244377322E-3</v>
      </c>
      <c r="AG433" s="4">
        <f t="shared" si="366"/>
        <v>-8.3618396047130394E-3</v>
      </c>
      <c r="AH433" s="4">
        <f t="shared" si="366"/>
        <v>-7.3606729758149969E-3</v>
      </c>
      <c r="AI433" s="4">
        <f t="shared" si="366"/>
        <v>1.3797240551889356E-2</v>
      </c>
      <c r="AJ433" s="4">
        <f t="shared" si="366"/>
        <v>1.2987012987013102E-2</v>
      </c>
      <c r="AK433" s="4">
        <f t="shared" si="366"/>
        <v>-4.4262853251618717E-3</v>
      </c>
      <c r="AL433" s="4">
        <f t="shared" si="366"/>
        <v>-1.1750881316098249E-3</v>
      </c>
      <c r="AM433" s="4">
        <f t="shared" si="366"/>
        <v>-4.1297935103244976E-3</v>
      </c>
      <c r="AN433" s="4">
        <f t="shared" si="366"/>
        <v>-7.2398190045248612E-3</v>
      </c>
      <c r="AO433" s="4">
        <f t="shared" si="366"/>
        <v>-1.282599401453699E-3</v>
      </c>
      <c r="AP433" s="4">
        <f t="shared" si="366"/>
        <v>-7.7027639329406705E-3</v>
      </c>
      <c r="AQ433" s="4">
        <f t="shared" si="366"/>
        <v>-2.4271844660194164E-3</v>
      </c>
      <c r="AR433" s="4">
        <f t="shared" si="366"/>
        <v>-5.2502625131256586E-4</v>
      </c>
      <c r="AS433" s="4">
        <f t="shared" si="366"/>
        <v>1.4910536779322303E-3</v>
      </c>
      <c r="AT433" s="4">
        <f t="shared" si="366"/>
        <v>-7.2202166064971873E-4</v>
      </c>
      <c r="AU433" s="4">
        <f t="shared" si="366"/>
        <v>-6.9386622259228758E-3</v>
      </c>
      <c r="AV433" s="4">
        <f t="shared" si="366"/>
        <v>1.8431635388740375E-3</v>
      </c>
      <c r="AW433" s="4">
        <f t="shared" si="366"/>
        <v>-9.2081031307555961E-4</v>
      </c>
      <c r="AX433" s="4">
        <f t="shared" si="366"/>
        <v>-4.138449962377666E-3</v>
      </c>
      <c r="AY433" s="4">
        <f t="shared" si="366"/>
        <v>1.3921113689095099E-2</v>
      </c>
      <c r="AZ433" s="4">
        <f t="shared" si="366"/>
        <v>-2.7002700270026825E-3</v>
      </c>
      <c r="BA433" s="4">
        <f t="shared" si="366"/>
        <v>-6.9974554707380454E-3</v>
      </c>
      <c r="BB433" s="4">
        <f t="shared" si="366"/>
        <v>3.3268101761252389E-2</v>
      </c>
      <c r="BC433" s="4">
        <f t="shared" si="366"/>
        <v>6.1107938320959176E-2</v>
      </c>
      <c r="BD433" s="4">
        <f t="shared" si="366"/>
        <v>3.7230081906181045E-3</v>
      </c>
      <c r="BE433" s="4">
        <f t="shared" si="366"/>
        <v>-4.4064282011404776E-2</v>
      </c>
      <c r="BF433" s="4">
        <f t="shared" si="366"/>
        <v>-2.9347826086956519E-2</v>
      </c>
      <c r="BG433" s="4">
        <f t="shared" si="366"/>
        <v>-1.9053472649047221E-2</v>
      </c>
      <c r="BH433" s="4">
        <f t="shared" si="366"/>
        <v>1.2650602409638445E-2</v>
      </c>
      <c r="BI433" s="4">
        <f t="shared" si="366"/>
        <v>9.9792099792099798E-3</v>
      </c>
      <c r="BJ433" s="4">
        <f t="shared" si="366"/>
        <v>0</v>
      </c>
      <c r="BK433" s="4">
        <f t="shared" si="366"/>
        <v>5.1734273956496102E-2</v>
      </c>
      <c r="BL433" s="4">
        <f t="shared" si="366"/>
        <v>-6.5237651444548517E-3</v>
      </c>
      <c r="BM433" s="4">
        <f t="shared" si="366"/>
        <v>-3.143585386576031E-2</v>
      </c>
      <c r="BN433" s="4">
        <f t="shared" si="366"/>
        <v>9.6474953617810666E-2</v>
      </c>
      <c r="BO433" s="4">
        <f t="shared" si="366"/>
        <v>-1.7685699848408176E-2</v>
      </c>
      <c r="BP433" s="4">
        <f t="shared" ref="BP433:CX433" si="367">BP180/BP179-1</f>
        <v>-9.4630281690140761E-2</v>
      </c>
      <c r="BQ433" s="4">
        <f t="shared" si="367"/>
        <v>-7.2751322751322123E-3</v>
      </c>
      <c r="BR433" s="4">
        <f t="shared" si="367"/>
        <v>-2.8419182948490218E-2</v>
      </c>
      <c r="BS433" s="4">
        <f t="shared" si="367"/>
        <v>-2.9702970297029618E-2</v>
      </c>
      <c r="BT433" s="4">
        <f t="shared" si="367"/>
        <v>6.8130204390612903E-3</v>
      </c>
      <c r="BU433" s="4">
        <f t="shared" si="367"/>
        <v>-1.5703517587939753E-2</v>
      </c>
      <c r="BV433" s="4">
        <f t="shared" si="367"/>
        <v>-2.0840224942110464E-2</v>
      </c>
      <c r="BW433" s="4">
        <f t="shared" si="367"/>
        <v>-2.8021607022282291E-2</v>
      </c>
      <c r="BX433" s="4">
        <f t="shared" si="367"/>
        <v>-7.6274588518667752E-3</v>
      </c>
      <c r="BY433" s="4">
        <f t="shared" si="367"/>
        <v>0.10925306577480476</v>
      </c>
      <c r="BZ433" s="4">
        <f t="shared" si="367"/>
        <v>4.5777426992896553E-2</v>
      </c>
      <c r="CA433" s="4">
        <f t="shared" si="367"/>
        <v>-6.6123622424532957E-2</v>
      </c>
      <c r="CB433" s="4">
        <f t="shared" si="367"/>
        <v>-5.252100840336138E-2</v>
      </c>
      <c r="CC433" s="4">
        <f t="shared" si="367"/>
        <v>-0.14213624894869648</v>
      </c>
      <c r="CD433" s="4">
        <f t="shared" si="367"/>
        <v>7.225433526011571E-3</v>
      </c>
      <c r="CE433" s="4">
        <f t="shared" si="367"/>
        <v>5.2576235541534899E-4</v>
      </c>
      <c r="CF433" s="4">
        <f t="shared" si="367"/>
        <v>2.7018229166666741E-2</v>
      </c>
      <c r="CG433" s="4">
        <f t="shared" si="367"/>
        <v>3.34008097165992E-2</v>
      </c>
      <c r="CH433" s="4">
        <f t="shared" si="367"/>
        <v>-4.2829643888354196E-2</v>
      </c>
      <c r="CI433" s="4">
        <f t="shared" si="367"/>
        <v>6.9705093833780207E-2</v>
      </c>
      <c r="CJ433" s="4">
        <f t="shared" si="367"/>
        <v>7.9681274900398336E-3</v>
      </c>
      <c r="CK433" s="4">
        <f t="shared" si="367"/>
        <v>4.1061592388582868E-2</v>
      </c>
      <c r="CL433" s="4">
        <f t="shared" si="367"/>
        <v>-2.0588235294117574E-2</v>
      </c>
      <c r="CM433" s="4">
        <f t="shared" si="367"/>
        <v>-4.7803617571059442E-2</v>
      </c>
      <c r="CN433" s="4">
        <f t="shared" si="367"/>
        <v>-1.3289036544850363E-2</v>
      </c>
      <c r="CO433" s="4">
        <f t="shared" si="367"/>
        <v>1.0575793184488758E-2</v>
      </c>
      <c r="CP433" s="4">
        <f t="shared" si="367"/>
        <v>-3.2258064516128893E-2</v>
      </c>
      <c r="CQ433" s="4">
        <f t="shared" si="367"/>
        <v>6.6218313502327986E-2</v>
      </c>
      <c r="CR433" s="4">
        <f t="shared" si="367"/>
        <v>-2.2388059701492602E-2</v>
      </c>
      <c r="CS433" s="4">
        <f t="shared" si="367"/>
        <v>-2.4857954545454142E-3</v>
      </c>
      <c r="CT433" s="4">
        <f t="shared" si="367"/>
        <v>1.8975332068311701E-3</v>
      </c>
      <c r="CU433" s="4">
        <f t="shared" si="367"/>
        <v>1.2581547064305587E-2</v>
      </c>
      <c r="CV433" s="4">
        <f t="shared" si="367"/>
        <v>-2.7027027027026973E-2</v>
      </c>
      <c r="CW433" s="4">
        <f t="shared" si="367"/>
        <v>-4.562737642585557E-2</v>
      </c>
      <c r="CX433" s="4">
        <f t="shared" si="367"/>
        <v>-3.9486673247778881E-2</v>
      </c>
    </row>
    <row r="434" spans="2:102" x14ac:dyDescent="0.35">
      <c r="B434" s="3">
        <f t="shared" si="272"/>
        <v>178</v>
      </c>
      <c r="C434" s="4">
        <f t="shared" si="273"/>
        <v>1.9940179461617191E-3</v>
      </c>
      <c r="D434" s="4">
        <f t="shared" ref="D434:BO434" si="368">D181/D180-1</f>
        <v>0</v>
      </c>
      <c r="E434" s="4">
        <f t="shared" si="368"/>
        <v>-5.1921079958472394E-4</v>
      </c>
      <c r="F434" s="4">
        <f t="shared" si="368"/>
        <v>0</v>
      </c>
      <c r="G434" s="4">
        <f t="shared" si="368"/>
        <v>0</v>
      </c>
      <c r="H434" s="4">
        <f t="shared" si="368"/>
        <v>1.0834236186348933E-2</v>
      </c>
      <c r="I434" s="4">
        <f t="shared" si="368"/>
        <v>1.7445482866043527E-2</v>
      </c>
      <c r="J434" s="4">
        <f t="shared" si="368"/>
        <v>6.6530194472878001E-3</v>
      </c>
      <c r="K434" s="4">
        <f t="shared" si="368"/>
        <v>2.1739130434783593E-3</v>
      </c>
      <c r="L434" s="4">
        <f t="shared" si="368"/>
        <v>-3.7735849056602655E-3</v>
      </c>
      <c r="M434" s="4">
        <f t="shared" si="368"/>
        <v>1.214697843911372E-3</v>
      </c>
      <c r="N434" s="4">
        <f t="shared" si="368"/>
        <v>9.6153846153845812E-3</v>
      </c>
      <c r="O434" s="4">
        <f t="shared" si="368"/>
        <v>1.3071895424836555E-3</v>
      </c>
      <c r="P434" s="4">
        <f t="shared" si="368"/>
        <v>-2.5268477574226234E-3</v>
      </c>
      <c r="Q434" s="4">
        <f t="shared" si="368"/>
        <v>-4.1279669762642746E-3</v>
      </c>
      <c r="R434" s="4">
        <f t="shared" si="368"/>
        <v>-1.8096272167933414E-3</v>
      </c>
      <c r="S434" s="4">
        <f t="shared" si="368"/>
        <v>-3.8338658146964688E-3</v>
      </c>
      <c r="T434" s="4">
        <f t="shared" si="368"/>
        <v>5.6325823223570826E-3</v>
      </c>
      <c r="U434" s="4">
        <f t="shared" si="368"/>
        <v>3.6363636363636598E-3</v>
      </c>
      <c r="V434" s="4">
        <f t="shared" si="368"/>
        <v>1.597363083164316E-2</v>
      </c>
      <c r="W434" s="4">
        <f t="shared" si="368"/>
        <v>8.2079343365253354E-3</v>
      </c>
      <c r="X434" s="4">
        <f t="shared" si="368"/>
        <v>0</v>
      </c>
      <c r="Y434" s="4">
        <f t="shared" si="368"/>
        <v>4.7095761381477086E-3</v>
      </c>
      <c r="Z434" s="4">
        <f t="shared" si="368"/>
        <v>3.9564787339267937E-3</v>
      </c>
      <c r="AA434" s="4">
        <f t="shared" si="368"/>
        <v>3.5587188612098419E-3</v>
      </c>
      <c r="AB434" s="4">
        <f t="shared" si="368"/>
        <v>-4.190560211733696E-3</v>
      </c>
      <c r="AC434" s="4">
        <f t="shared" si="368"/>
        <v>1.3831258644536604E-3</v>
      </c>
      <c r="AD434" s="4">
        <f t="shared" si="368"/>
        <v>6.0459492140285676E-4</v>
      </c>
      <c r="AE434" s="4">
        <f t="shared" si="368"/>
        <v>-6.9324090121315463E-3</v>
      </c>
      <c r="AF434" s="4">
        <f t="shared" si="368"/>
        <v>2.2388059701492491E-3</v>
      </c>
      <c r="AG434" s="4">
        <f t="shared" si="368"/>
        <v>-4.9827520122651681E-3</v>
      </c>
      <c r="AH434" s="4">
        <f t="shared" si="368"/>
        <v>-7.9449152542372392E-3</v>
      </c>
      <c r="AI434" s="4">
        <f t="shared" si="368"/>
        <v>-5.9171597633135287E-3</v>
      </c>
      <c r="AJ434" s="4">
        <f t="shared" si="368"/>
        <v>-1.1217948717948789E-2</v>
      </c>
      <c r="AK434" s="4">
        <f t="shared" si="368"/>
        <v>-1.7783857729138153E-2</v>
      </c>
      <c r="AL434" s="4">
        <f t="shared" si="368"/>
        <v>-9.4117647058823417E-3</v>
      </c>
      <c r="AM434" s="4">
        <f t="shared" si="368"/>
        <v>5.3317535545023276E-3</v>
      </c>
      <c r="AN434" s="4">
        <f t="shared" si="368"/>
        <v>0</v>
      </c>
      <c r="AO434" s="4">
        <f t="shared" si="368"/>
        <v>0</v>
      </c>
      <c r="AP434" s="4">
        <f t="shared" si="368"/>
        <v>-3.1963470319634757E-3</v>
      </c>
      <c r="AQ434" s="4">
        <f t="shared" si="368"/>
        <v>-7.2992700729928028E-3</v>
      </c>
      <c r="AR434" s="4">
        <f t="shared" si="368"/>
        <v>5.6032218525652322E-3</v>
      </c>
      <c r="AS434" s="4">
        <f t="shared" si="368"/>
        <v>-2.9776674937964653E-3</v>
      </c>
      <c r="AT434" s="4">
        <f t="shared" si="368"/>
        <v>-6.7437379576108514E-3</v>
      </c>
      <c r="AU434" s="4">
        <f t="shared" si="368"/>
        <v>6.7076579094467181E-3</v>
      </c>
      <c r="AV434" s="4">
        <f t="shared" si="368"/>
        <v>3.5122930255895302E-3</v>
      </c>
      <c r="AW434" s="4">
        <f t="shared" si="368"/>
        <v>2.9185867895547002E-3</v>
      </c>
      <c r="AX434" s="4">
        <f t="shared" si="368"/>
        <v>-8.689081979599611E-3</v>
      </c>
      <c r="AY434" s="4">
        <f t="shared" si="368"/>
        <v>2.5425883549456962E-4</v>
      </c>
      <c r="AZ434" s="4">
        <f t="shared" si="368"/>
        <v>-2.4819494584837898E-3</v>
      </c>
      <c r="BA434" s="4">
        <f t="shared" si="368"/>
        <v>-5.3171044202434348E-2</v>
      </c>
      <c r="BB434" s="4">
        <f t="shared" si="368"/>
        <v>-7.1022727272727293E-2</v>
      </c>
      <c r="BC434" s="4">
        <f t="shared" si="368"/>
        <v>3.2292787944026013E-3</v>
      </c>
      <c r="BD434" s="4">
        <f t="shared" si="368"/>
        <v>-3.9317507418397679E-2</v>
      </c>
      <c r="BE434" s="4">
        <f t="shared" si="368"/>
        <v>1.8980477223427217E-2</v>
      </c>
      <c r="BF434" s="4">
        <f t="shared" si="368"/>
        <v>-3.3594624860021627E-3</v>
      </c>
      <c r="BG434" s="4">
        <f t="shared" si="368"/>
        <v>8.7719298245614308E-3</v>
      </c>
      <c r="BH434" s="4">
        <f t="shared" si="368"/>
        <v>4.1641879833431705E-3</v>
      </c>
      <c r="BI434" s="4">
        <f t="shared" si="368"/>
        <v>-7.4104569781803242E-3</v>
      </c>
      <c r="BJ434" s="4">
        <f t="shared" si="368"/>
        <v>-5.7692307692307709E-2</v>
      </c>
      <c r="BK434" s="4">
        <f t="shared" si="368"/>
        <v>-0.13079932923420901</v>
      </c>
      <c r="BL434" s="4">
        <f t="shared" si="368"/>
        <v>4.2682926829268331E-2</v>
      </c>
      <c r="BM434" s="4">
        <f t="shared" si="368"/>
        <v>-1.9298245614035148E-2</v>
      </c>
      <c r="BN434" s="4">
        <f t="shared" si="368"/>
        <v>-2.5380710659898442E-2</v>
      </c>
      <c r="BO434" s="4">
        <f t="shared" si="368"/>
        <v>4.9382716049382491E-2</v>
      </c>
      <c r="BP434" s="4">
        <f t="shared" ref="BP434:CX434" si="369">BP181/BP180-1</f>
        <v>7.8269324258628981E-2</v>
      </c>
      <c r="BQ434" s="4">
        <f t="shared" si="369"/>
        <v>-2.8647568287808123E-2</v>
      </c>
      <c r="BR434" s="4">
        <f t="shared" si="369"/>
        <v>-1.1578305911029929E-2</v>
      </c>
      <c r="BS434" s="4">
        <f t="shared" si="369"/>
        <v>3.0612244897959107E-2</v>
      </c>
      <c r="BT434" s="4">
        <f t="shared" si="369"/>
        <v>4.3233082706766846E-2</v>
      </c>
      <c r="BU434" s="4">
        <f t="shared" si="369"/>
        <v>1.7868538608806661E-2</v>
      </c>
      <c r="BV434" s="4">
        <f t="shared" si="369"/>
        <v>3.3108108108107936E-2</v>
      </c>
      <c r="BW434" s="4">
        <f t="shared" si="369"/>
        <v>1.0767627648489153E-2</v>
      </c>
      <c r="BX434" s="4">
        <f t="shared" si="369"/>
        <v>1.1326860841424091E-2</v>
      </c>
      <c r="BY434" s="4">
        <f t="shared" si="369"/>
        <v>-5.2261306532663254E-2</v>
      </c>
      <c r="BZ434" s="4">
        <f t="shared" si="369"/>
        <v>-1.5094339622641506E-2</v>
      </c>
      <c r="CA434" s="4">
        <f t="shared" si="369"/>
        <v>-1.0774756285274356E-2</v>
      </c>
      <c r="CB434" s="4">
        <f t="shared" si="369"/>
        <v>7.7605321507761005E-3</v>
      </c>
      <c r="CC434" s="4">
        <f t="shared" si="369"/>
        <v>0.10686274509803928</v>
      </c>
      <c r="CD434" s="4">
        <f t="shared" si="369"/>
        <v>-3.2998565279770409E-2</v>
      </c>
      <c r="CE434" s="4">
        <f t="shared" si="369"/>
        <v>1.2611665790856375E-2</v>
      </c>
      <c r="CF434" s="4">
        <f t="shared" si="369"/>
        <v>-5.6418383518225035E-2</v>
      </c>
      <c r="CG434" s="4">
        <f t="shared" si="369"/>
        <v>-7.6395690499510338E-2</v>
      </c>
      <c r="CH434" s="4">
        <f t="shared" si="369"/>
        <v>2.9160382101558469E-2</v>
      </c>
      <c r="CI434" s="4">
        <f t="shared" si="369"/>
        <v>2.5062656641603454E-3</v>
      </c>
      <c r="CJ434" s="4">
        <f t="shared" si="369"/>
        <v>1.1139058569888727E-2</v>
      </c>
      <c r="CK434" s="4">
        <f t="shared" si="369"/>
        <v>-5.6758056758056785E-2</v>
      </c>
      <c r="CL434" s="4">
        <f t="shared" si="369"/>
        <v>3.9539539539539481E-2</v>
      </c>
      <c r="CM434" s="4">
        <f t="shared" si="369"/>
        <v>-1.4586160108548185E-2</v>
      </c>
      <c r="CN434" s="4">
        <f t="shared" si="369"/>
        <v>-4.0404040404040442E-2</v>
      </c>
      <c r="CO434" s="4">
        <f t="shared" si="369"/>
        <v>-3.2558139534883623E-2</v>
      </c>
      <c r="CP434" s="4">
        <f t="shared" si="369"/>
        <v>-2.189054726368167E-2</v>
      </c>
      <c r="CQ434" s="4">
        <f t="shared" si="369"/>
        <v>-3.3478893740902405E-2</v>
      </c>
      <c r="CR434" s="4">
        <f t="shared" si="369"/>
        <v>2.0038167938931206E-2</v>
      </c>
      <c r="CS434" s="4">
        <f t="shared" si="369"/>
        <v>-1.5307938768244878E-2</v>
      </c>
      <c r="CT434" s="4">
        <f t="shared" si="369"/>
        <v>-2.083333333333337E-2</v>
      </c>
      <c r="CU434" s="4">
        <f t="shared" si="369"/>
        <v>-3.8196042337781955E-2</v>
      </c>
      <c r="CV434" s="4">
        <f t="shared" si="369"/>
        <v>3.7037037037036979E-2</v>
      </c>
      <c r="CW434" s="4">
        <f t="shared" si="369"/>
        <v>4.3824701195219307E-2</v>
      </c>
      <c r="CX434" s="4">
        <f t="shared" si="369"/>
        <v>-7.7081192189106806E-3</v>
      </c>
    </row>
    <row r="435" spans="2:102" x14ac:dyDescent="0.35">
      <c r="B435" s="3">
        <f t="shared" si="272"/>
        <v>179</v>
      </c>
      <c r="C435" s="4">
        <f t="shared" si="273"/>
        <v>-1.4925373134329067E-3</v>
      </c>
      <c r="D435" s="4">
        <f t="shared" ref="D435:BO435" si="370">D182/D181-1</f>
        <v>-1.3386880856760541E-3</v>
      </c>
      <c r="E435" s="4">
        <f t="shared" si="370"/>
        <v>-3.1168831168830735E-3</v>
      </c>
      <c r="F435" s="4">
        <f t="shared" si="370"/>
        <v>-2.1276595744680771E-2</v>
      </c>
      <c r="G435" s="4">
        <f t="shared" si="370"/>
        <v>4.2194092827003704E-3</v>
      </c>
      <c r="H435" s="4">
        <f t="shared" si="370"/>
        <v>-1.071811361200381E-3</v>
      </c>
      <c r="I435" s="4">
        <f t="shared" si="370"/>
        <v>8.5731781996325473E-3</v>
      </c>
      <c r="J435" s="4">
        <f t="shared" si="370"/>
        <v>7.6258261311641373E-3</v>
      </c>
      <c r="K435" s="4">
        <f t="shared" si="370"/>
        <v>3.2537960954446277E-3</v>
      </c>
      <c r="L435" s="4">
        <f t="shared" si="370"/>
        <v>-1.8939393939394034E-2</v>
      </c>
      <c r="M435" s="4">
        <f t="shared" si="370"/>
        <v>0</v>
      </c>
      <c r="N435" s="4">
        <f t="shared" si="370"/>
        <v>0</v>
      </c>
      <c r="O435" s="4">
        <f t="shared" si="370"/>
        <v>-2.6109660574412663E-3</v>
      </c>
      <c r="P435" s="4">
        <f t="shared" si="370"/>
        <v>-2.5332488917035878E-3</v>
      </c>
      <c r="Q435" s="4">
        <f t="shared" si="370"/>
        <v>-2.4179620034542326E-3</v>
      </c>
      <c r="R435" s="4">
        <f t="shared" si="370"/>
        <v>4.35097897026826E-3</v>
      </c>
      <c r="S435" s="4">
        <f t="shared" si="370"/>
        <v>2.5657472738935816E-3</v>
      </c>
      <c r="T435" s="4">
        <f t="shared" si="370"/>
        <v>0</v>
      </c>
      <c r="U435" s="4">
        <f t="shared" si="370"/>
        <v>-3.6231884057970065E-3</v>
      </c>
      <c r="V435" s="4">
        <f t="shared" si="370"/>
        <v>-6.9877714000499136E-3</v>
      </c>
      <c r="W435" s="4">
        <f t="shared" si="370"/>
        <v>-1.1533242876526462E-2</v>
      </c>
      <c r="X435" s="4">
        <f t="shared" si="370"/>
        <v>-5.494505494505475E-3</v>
      </c>
      <c r="Y435" s="4">
        <f t="shared" si="370"/>
        <v>7.8125E-3</v>
      </c>
      <c r="Z435" s="4">
        <f t="shared" si="370"/>
        <v>2.9556650246305383E-2</v>
      </c>
      <c r="AA435" s="4">
        <f t="shared" si="370"/>
        <v>3.5460992907803135E-3</v>
      </c>
      <c r="AB435" s="4">
        <f t="shared" si="370"/>
        <v>-2.2148394241418012E-3</v>
      </c>
      <c r="AC435" s="4">
        <f t="shared" si="370"/>
        <v>-1.3812154696132284E-3</v>
      </c>
      <c r="AD435" s="4">
        <f t="shared" si="370"/>
        <v>6.0422960725059482E-4</v>
      </c>
      <c r="AE435" s="4">
        <f t="shared" si="370"/>
        <v>-4.3630017452007674E-3</v>
      </c>
      <c r="AF435" s="4">
        <f t="shared" si="370"/>
        <v>-4.4676098287416144E-3</v>
      </c>
      <c r="AG435" s="4">
        <f t="shared" si="370"/>
        <v>8.4745762711864181E-3</v>
      </c>
      <c r="AH435" s="4">
        <f t="shared" si="370"/>
        <v>-1.2279765082754968E-2</v>
      </c>
      <c r="AI435" s="4">
        <f t="shared" si="370"/>
        <v>-1.6071428571428514E-2</v>
      </c>
      <c r="AJ435" s="4">
        <f t="shared" si="370"/>
        <v>9.7244732576986515E-3</v>
      </c>
      <c r="AK435" s="4">
        <f t="shared" si="370"/>
        <v>2.0891364902506648E-3</v>
      </c>
      <c r="AL435" s="4">
        <f t="shared" si="370"/>
        <v>4.7505938242280443E-3</v>
      </c>
      <c r="AM435" s="4">
        <f t="shared" si="370"/>
        <v>-3.5356511490864939E-3</v>
      </c>
      <c r="AN435" s="4">
        <f t="shared" si="370"/>
        <v>-9.1157702825890308E-3</v>
      </c>
      <c r="AO435" s="4">
        <f t="shared" si="370"/>
        <v>1.2842465753424293E-3</v>
      </c>
      <c r="AP435" s="4">
        <f t="shared" si="370"/>
        <v>1.1910215300045879E-2</v>
      </c>
      <c r="AQ435" s="4">
        <f t="shared" si="370"/>
        <v>2.450980392156854E-3</v>
      </c>
      <c r="AR435" s="4">
        <f t="shared" si="370"/>
        <v>1.4104126763015978E-2</v>
      </c>
      <c r="AS435" s="4">
        <f t="shared" si="370"/>
        <v>-6.4708810353408808E-3</v>
      </c>
      <c r="AT435" s="4">
        <f t="shared" si="370"/>
        <v>-5.0921435499515777E-3</v>
      </c>
      <c r="AU435" s="4">
        <f t="shared" si="370"/>
        <v>8.0510827318156508E-3</v>
      </c>
      <c r="AV435" s="4">
        <f t="shared" si="370"/>
        <v>1.0000000000001119E-3</v>
      </c>
      <c r="AW435" s="4">
        <f t="shared" si="370"/>
        <v>3.2164190534538228E-3</v>
      </c>
      <c r="AX435" s="4">
        <f t="shared" si="370"/>
        <v>1.9054878048780921E-3</v>
      </c>
      <c r="AY435" s="4">
        <f t="shared" si="370"/>
        <v>4.0671072699540733E-3</v>
      </c>
      <c r="AZ435" s="4">
        <f t="shared" si="370"/>
        <v>2.0357385206966061E-3</v>
      </c>
      <c r="BA435" s="4">
        <f t="shared" si="370"/>
        <v>9.4722598105548172E-2</v>
      </c>
      <c r="BB435" s="4">
        <f t="shared" si="370"/>
        <v>-2.4464831804281384E-2</v>
      </c>
      <c r="BC435" s="4">
        <f t="shared" si="370"/>
        <v>-1.5021459227467893E-2</v>
      </c>
      <c r="BD435" s="4">
        <f t="shared" si="370"/>
        <v>-3.1660231660231686E-2</v>
      </c>
      <c r="BE435" s="4">
        <f t="shared" si="370"/>
        <v>1.6498137307078276E-2</v>
      </c>
      <c r="BF435" s="4">
        <f t="shared" si="370"/>
        <v>1.4606741573033544E-2</v>
      </c>
      <c r="BG435" s="4">
        <f t="shared" si="370"/>
        <v>-5.9627329192546652E-2</v>
      </c>
      <c r="BH435" s="4">
        <f t="shared" si="370"/>
        <v>3.9691943127962093E-2</v>
      </c>
      <c r="BI435" s="4">
        <f t="shared" si="370"/>
        <v>-9.5396101202820383E-3</v>
      </c>
      <c r="BJ435" s="4">
        <f t="shared" si="370"/>
        <v>2.0408163265306145E-2</v>
      </c>
      <c r="BK435" s="4">
        <f t="shared" si="370"/>
        <v>0.14083601286173608</v>
      </c>
      <c r="BL435" s="4">
        <f t="shared" si="370"/>
        <v>-4.0035987404408502E-2</v>
      </c>
      <c r="BM435" s="4">
        <f t="shared" si="370"/>
        <v>5.8139534883721034E-2</v>
      </c>
      <c r="BN435" s="4">
        <f t="shared" si="370"/>
        <v>-9.2592592592593004E-3</v>
      </c>
      <c r="BO435" s="4">
        <f t="shared" si="370"/>
        <v>-7.9901960784313664E-2</v>
      </c>
      <c r="BP435" s="4">
        <f t="shared" ref="BP435:CX435" si="371">BP182/BP181-1</f>
        <v>-2.705139765554565E-2</v>
      </c>
      <c r="BQ435" s="4">
        <f t="shared" si="371"/>
        <v>2.4691358024691246E-2</v>
      </c>
      <c r="BR435" s="4">
        <f t="shared" si="371"/>
        <v>-1.3563501849568338E-2</v>
      </c>
      <c r="BS435" s="4">
        <f t="shared" si="371"/>
        <v>1.0891089108910901E-2</v>
      </c>
      <c r="BT435" s="4">
        <f t="shared" si="371"/>
        <v>-5.0090090090090134E-2</v>
      </c>
      <c r="BU435" s="4">
        <f t="shared" si="371"/>
        <v>-5.5172413793103336E-2</v>
      </c>
      <c r="BV435" s="4">
        <f t="shared" si="371"/>
        <v>1.7004578155657368E-2</v>
      </c>
      <c r="BW435" s="4">
        <f t="shared" si="371"/>
        <v>3.8144329896907303E-2</v>
      </c>
      <c r="BX435" s="4">
        <f t="shared" si="371"/>
        <v>-4.3999999999999595E-3</v>
      </c>
      <c r="BY435" s="4">
        <f t="shared" si="371"/>
        <v>-4.2417815482501675E-3</v>
      </c>
      <c r="BZ435" s="4">
        <f t="shared" si="371"/>
        <v>2.6053639846743248E-2</v>
      </c>
      <c r="CA435" s="4">
        <f t="shared" si="371"/>
        <v>3.8381742738589075E-2</v>
      </c>
      <c r="CB435" s="4">
        <f t="shared" si="371"/>
        <v>3.1903190319032104E-2</v>
      </c>
      <c r="CC435" s="4">
        <f t="shared" si="371"/>
        <v>-9.7431355181576418E-3</v>
      </c>
      <c r="CD435" s="4">
        <f t="shared" si="371"/>
        <v>3.4124629080118707E-2</v>
      </c>
      <c r="CE435" s="4">
        <f t="shared" si="371"/>
        <v>2.8541774779449858E-2</v>
      </c>
      <c r="CF435" s="4">
        <f t="shared" si="371"/>
        <v>-3.3590863285185568E-3</v>
      </c>
      <c r="CG435" s="4">
        <f t="shared" si="371"/>
        <v>1.0604453870625585E-2</v>
      </c>
      <c r="CH435" s="4">
        <f t="shared" si="371"/>
        <v>-8.7933561309232466E-3</v>
      </c>
      <c r="CI435" s="4">
        <f t="shared" si="371"/>
        <v>-2.0000000000000018E-2</v>
      </c>
      <c r="CJ435" s="4">
        <f t="shared" si="371"/>
        <v>-9.9502487562189712E-3</v>
      </c>
      <c r="CK435" s="4">
        <f t="shared" si="371"/>
        <v>-5.0994390617020713E-4</v>
      </c>
      <c r="CL435" s="4">
        <f t="shared" si="371"/>
        <v>-1.8777082330284078E-2</v>
      </c>
      <c r="CM435" s="4">
        <f t="shared" si="371"/>
        <v>1.9621342512908813E-2</v>
      </c>
      <c r="CN435" s="4">
        <f t="shared" si="371"/>
        <v>7.0175438596491446E-3</v>
      </c>
      <c r="CO435" s="4">
        <f t="shared" si="371"/>
        <v>-4.2067307692307709E-2</v>
      </c>
      <c r="CP435" s="4">
        <f t="shared" si="371"/>
        <v>-7.5788402848423142E-2</v>
      </c>
      <c r="CQ435" s="4">
        <f t="shared" si="371"/>
        <v>2.008032128514059E-2</v>
      </c>
      <c r="CR435" s="4">
        <f t="shared" si="371"/>
        <v>-3.4611786716557513E-2</v>
      </c>
      <c r="CS435" s="4">
        <f t="shared" si="371"/>
        <v>-4.6999276934200918E-3</v>
      </c>
      <c r="CT435" s="4">
        <f t="shared" si="371"/>
        <v>5.8027079303675233E-3</v>
      </c>
      <c r="CU435" s="4">
        <f t="shared" si="371"/>
        <v>3.9712918660287144E-2</v>
      </c>
      <c r="CV435" s="4">
        <f t="shared" si="371"/>
        <v>-3.2738095238095233E-2</v>
      </c>
      <c r="CW435" s="4">
        <f t="shared" si="371"/>
        <v>3.8167938931297218E-3</v>
      </c>
      <c r="CX435" s="4">
        <f t="shared" si="371"/>
        <v>3.3143448990160529E-2</v>
      </c>
    </row>
    <row r="436" spans="2:102" x14ac:dyDescent="0.35">
      <c r="B436" s="3">
        <f t="shared" si="272"/>
        <v>180</v>
      </c>
      <c r="C436" s="4">
        <f t="shared" si="273"/>
        <v>-1.0961634280019839E-2</v>
      </c>
      <c r="D436" s="4">
        <f t="shared" ref="D436:BO436" si="372">D183/D182-1</f>
        <v>0</v>
      </c>
      <c r="E436" s="4">
        <f t="shared" si="372"/>
        <v>5.2110474205302459E-4</v>
      </c>
      <c r="F436" s="4">
        <f t="shared" si="372"/>
        <v>0</v>
      </c>
      <c r="G436" s="4">
        <f t="shared" si="372"/>
        <v>0</v>
      </c>
      <c r="H436" s="4">
        <f t="shared" si="372"/>
        <v>-5.3648068669528426E-3</v>
      </c>
      <c r="I436" s="4">
        <f t="shared" si="372"/>
        <v>-6.6788099574984772E-3</v>
      </c>
      <c r="J436" s="4">
        <f t="shared" si="372"/>
        <v>1.5136226034309086E-3</v>
      </c>
      <c r="K436" s="4">
        <f t="shared" si="372"/>
        <v>-2.1621621621621401E-3</v>
      </c>
      <c r="L436" s="4">
        <f t="shared" si="372"/>
        <v>-7.7220077220077066E-3</v>
      </c>
      <c r="M436" s="4">
        <f t="shared" si="372"/>
        <v>9.0991810737039991E-4</v>
      </c>
      <c r="N436" s="4">
        <f t="shared" si="372"/>
        <v>-9.52380952380949E-3</v>
      </c>
      <c r="O436" s="4">
        <f t="shared" si="372"/>
        <v>0</v>
      </c>
      <c r="P436" s="4">
        <f t="shared" si="372"/>
        <v>2.5396825396823974E-3</v>
      </c>
      <c r="Q436" s="4">
        <f t="shared" si="372"/>
        <v>4.8476454293628901E-3</v>
      </c>
      <c r="R436" s="4">
        <f t="shared" si="372"/>
        <v>-7.2202166064982976E-4</v>
      </c>
      <c r="S436" s="4">
        <f t="shared" si="372"/>
        <v>1.5994881637875213E-3</v>
      </c>
      <c r="T436" s="4">
        <f t="shared" si="372"/>
        <v>-3.8776389487289453E-3</v>
      </c>
      <c r="U436" s="4">
        <f t="shared" si="372"/>
        <v>-9.0909090909090384E-3</v>
      </c>
      <c r="V436" s="4">
        <f t="shared" si="372"/>
        <v>-3.0158331239004132E-3</v>
      </c>
      <c r="W436" s="4">
        <f t="shared" si="372"/>
        <v>-6.8634179821547292E-4</v>
      </c>
      <c r="X436" s="4">
        <f t="shared" si="372"/>
        <v>0</v>
      </c>
      <c r="Y436" s="4">
        <f t="shared" si="372"/>
        <v>7.7519379844961378E-3</v>
      </c>
      <c r="Z436" s="4">
        <f t="shared" si="372"/>
        <v>-4.7846889952152249E-3</v>
      </c>
      <c r="AA436" s="4">
        <f t="shared" si="372"/>
        <v>1.0600706713780772E-2</v>
      </c>
      <c r="AB436" s="4">
        <f t="shared" si="372"/>
        <v>2.2197558268590711E-3</v>
      </c>
      <c r="AC436" s="4">
        <f t="shared" si="372"/>
        <v>1.3831258644536604E-3</v>
      </c>
      <c r="AD436" s="4">
        <f t="shared" si="372"/>
        <v>-1.2077294685990392E-3</v>
      </c>
      <c r="AE436" s="4">
        <f t="shared" si="372"/>
        <v>3.5056967572304476E-3</v>
      </c>
      <c r="AF436" s="4">
        <f t="shared" si="372"/>
        <v>-1.1219147344800895E-3</v>
      </c>
      <c r="AG436" s="4">
        <f t="shared" si="372"/>
        <v>-8.4033613445377853E-3</v>
      </c>
      <c r="AH436" s="4">
        <f t="shared" si="372"/>
        <v>-1.08108108108107E-3</v>
      </c>
      <c r="AI436" s="4">
        <f t="shared" si="372"/>
        <v>1.6333938294010864E-2</v>
      </c>
      <c r="AJ436" s="4">
        <f t="shared" si="372"/>
        <v>-8.0256821829857161E-3</v>
      </c>
      <c r="AK436" s="4">
        <f t="shared" si="372"/>
        <v>1.0423905489922447E-3</v>
      </c>
      <c r="AL436" s="4">
        <f t="shared" si="372"/>
        <v>4.7281323877068626E-3</v>
      </c>
      <c r="AM436" s="4">
        <f t="shared" si="372"/>
        <v>-3.548196333530429E-3</v>
      </c>
      <c r="AN436" s="4">
        <f t="shared" si="372"/>
        <v>4.5998160073597028E-3</v>
      </c>
      <c r="AO436" s="4">
        <f t="shared" si="372"/>
        <v>4.2753313381771463E-4</v>
      </c>
      <c r="AP436" s="4">
        <f t="shared" si="372"/>
        <v>4.0742417383430318E-3</v>
      </c>
      <c r="AQ436" s="4">
        <f t="shared" si="372"/>
        <v>-7.3349633251834634E-3</v>
      </c>
      <c r="AR436" s="4">
        <f t="shared" si="372"/>
        <v>-7.3832417582417875E-3</v>
      </c>
      <c r="AS436" s="4">
        <f t="shared" si="372"/>
        <v>-7.5150300601203313E-3</v>
      </c>
      <c r="AT436" s="4">
        <f t="shared" si="372"/>
        <v>2.4372410431383607E-4</v>
      </c>
      <c r="AU436" s="4">
        <f t="shared" si="372"/>
        <v>-6.609749380336094E-3</v>
      </c>
      <c r="AV436" s="4">
        <f t="shared" si="372"/>
        <v>1.831501831501825E-3</v>
      </c>
      <c r="AW436" s="4">
        <f t="shared" si="372"/>
        <v>-1.9847328244274598E-3</v>
      </c>
      <c r="AX436" s="4">
        <f t="shared" si="372"/>
        <v>5.7055914796502183E-3</v>
      </c>
      <c r="AY436" s="4">
        <f t="shared" si="372"/>
        <v>2.2784810126583732E-3</v>
      </c>
      <c r="AZ436" s="4">
        <f t="shared" si="372"/>
        <v>2.483069977426533E-3</v>
      </c>
      <c r="BA436" s="4">
        <f t="shared" si="372"/>
        <v>-5.0679851668726794E-2</v>
      </c>
      <c r="BB436" s="4">
        <f t="shared" si="372"/>
        <v>3.4482758620689724E-2</v>
      </c>
      <c r="BC436" s="4">
        <f t="shared" si="372"/>
        <v>-0.11546840958605675</v>
      </c>
      <c r="BD436" s="4">
        <f t="shared" si="372"/>
        <v>6.0606060606060774E-2</v>
      </c>
      <c r="BE436" s="4">
        <f t="shared" si="372"/>
        <v>-3.5602094240837712E-2</v>
      </c>
      <c r="BF436" s="4">
        <f t="shared" si="372"/>
        <v>4.8726467331118739E-2</v>
      </c>
      <c r="BG436" s="4">
        <f t="shared" si="372"/>
        <v>9.8414795244385678E-2</v>
      </c>
      <c r="BH436" s="4">
        <f t="shared" si="372"/>
        <v>-5.0712250712250717E-2</v>
      </c>
      <c r="BI436" s="4">
        <f t="shared" si="372"/>
        <v>3.6013400335008328E-2</v>
      </c>
      <c r="BJ436" s="4">
        <f t="shared" si="372"/>
        <v>-2.0000000000000018E-2</v>
      </c>
      <c r="BK436" s="4">
        <f t="shared" si="372"/>
        <v>-9.582863585118373E-2</v>
      </c>
      <c r="BL436" s="4">
        <f t="shared" si="372"/>
        <v>4.8266166822867884E-2</v>
      </c>
      <c r="BM436" s="4">
        <f t="shared" si="372"/>
        <v>2.3668639053254337E-2</v>
      </c>
      <c r="BN436" s="4">
        <f t="shared" si="372"/>
        <v>3.971962616822422E-2</v>
      </c>
      <c r="BO436" s="4">
        <f t="shared" si="372"/>
        <v>3.9424613745338455E-2</v>
      </c>
      <c r="BP436" s="4">
        <f t="shared" ref="BP436:CX436" si="373">BP183/BP182-1</f>
        <v>-1.2048192771084265E-2</v>
      </c>
      <c r="BQ436" s="4">
        <f t="shared" si="373"/>
        <v>1.8741633199464536E-2</v>
      </c>
      <c r="BR436" s="4">
        <f t="shared" si="373"/>
        <v>1.937499999999992E-2</v>
      </c>
      <c r="BS436" s="4">
        <f t="shared" si="373"/>
        <v>1.7629774730656189E-2</v>
      </c>
      <c r="BT436" s="4">
        <f t="shared" si="373"/>
        <v>6.6009104704097155E-2</v>
      </c>
      <c r="BU436" s="4">
        <f t="shared" si="373"/>
        <v>0.11811546118115479</v>
      </c>
      <c r="BV436" s="4">
        <f t="shared" si="373"/>
        <v>-8.3601286173633493E-3</v>
      </c>
      <c r="BW436" s="4">
        <f t="shared" si="373"/>
        <v>-3.6411784177424744E-2</v>
      </c>
      <c r="BX436" s="4">
        <f t="shared" si="373"/>
        <v>3.254319003615902E-2</v>
      </c>
      <c r="BY436" s="4">
        <f t="shared" si="373"/>
        <v>2.7689030883919052E-2</v>
      </c>
      <c r="BZ436" s="4">
        <f t="shared" si="373"/>
        <v>2.2404779686333587E-3</v>
      </c>
      <c r="CA436" s="4">
        <f t="shared" si="373"/>
        <v>-3.4965034965035446E-3</v>
      </c>
      <c r="CB436" s="4">
        <f t="shared" si="373"/>
        <v>-1.8656716417910557E-2</v>
      </c>
      <c r="CC436" s="4">
        <f t="shared" si="373"/>
        <v>-2.549194991055459E-2</v>
      </c>
      <c r="CD436" s="4">
        <f t="shared" si="373"/>
        <v>2.8694404591105283E-3</v>
      </c>
      <c r="CE436" s="4">
        <f t="shared" si="373"/>
        <v>1.6145307769929396E-2</v>
      </c>
      <c r="CF436" s="4">
        <f t="shared" si="373"/>
        <v>8.8641725648803238E-2</v>
      </c>
      <c r="CG436" s="4">
        <f t="shared" si="373"/>
        <v>4.039874081846806E-2</v>
      </c>
      <c r="CH436" s="4">
        <f t="shared" si="373"/>
        <v>3.5485460818137193E-2</v>
      </c>
      <c r="CI436" s="4">
        <f t="shared" si="373"/>
        <v>1.0204081632652962E-2</v>
      </c>
      <c r="CJ436" s="4">
        <f t="shared" si="373"/>
        <v>-1.5434314429289331E-2</v>
      </c>
      <c r="CK436" s="4">
        <f t="shared" si="373"/>
        <v>3.2142857142857029E-2</v>
      </c>
      <c r="CL436" s="4">
        <f t="shared" si="373"/>
        <v>9.8135426889101041E-4</v>
      </c>
      <c r="CM436" s="4">
        <f t="shared" si="373"/>
        <v>1.0803511141120881E-2</v>
      </c>
      <c r="CN436" s="4">
        <f t="shared" si="373"/>
        <v>1.6550522648083543E-2</v>
      </c>
      <c r="CO436" s="4">
        <f t="shared" si="373"/>
        <v>-2.5094102885821812E-2</v>
      </c>
      <c r="CP436" s="4">
        <f t="shared" si="373"/>
        <v>0.11062190423775453</v>
      </c>
      <c r="CQ436" s="4">
        <f t="shared" si="373"/>
        <v>2.8051181102362266E-2</v>
      </c>
      <c r="CR436" s="4">
        <f t="shared" si="373"/>
        <v>1.2112403100775104E-2</v>
      </c>
      <c r="CS436" s="4">
        <f t="shared" si="373"/>
        <v>4.940065383218295E-2</v>
      </c>
      <c r="CT436" s="4">
        <f t="shared" si="373"/>
        <v>4.4871794871794934E-2</v>
      </c>
      <c r="CU436" s="4">
        <f t="shared" si="373"/>
        <v>3.3133916244822759E-2</v>
      </c>
      <c r="CV436" s="4">
        <f t="shared" si="373"/>
        <v>5.5384615384615365E-2</v>
      </c>
      <c r="CW436" s="4">
        <f t="shared" si="373"/>
        <v>-3.8022813688212143E-3</v>
      </c>
      <c r="CX436" s="4">
        <f t="shared" si="373"/>
        <v>1.3032581453634062E-2</v>
      </c>
    </row>
    <row r="437" spans="2:102" x14ac:dyDescent="0.35">
      <c r="B437" s="3">
        <f t="shared" si="272"/>
        <v>181</v>
      </c>
      <c r="C437" s="4">
        <f t="shared" si="273"/>
        <v>-2.5188916876575096E-3</v>
      </c>
      <c r="D437" s="4">
        <f t="shared" ref="D437:BO437" si="374">D184/D183-1</f>
        <v>0</v>
      </c>
      <c r="E437" s="4">
        <f t="shared" si="374"/>
        <v>-6.7708333333332815E-3</v>
      </c>
      <c r="F437" s="4">
        <f t="shared" si="374"/>
        <v>2.1739130434782483E-2</v>
      </c>
      <c r="G437" s="4">
        <f t="shared" si="374"/>
        <v>-4.2016806722687816E-3</v>
      </c>
      <c r="H437" s="4">
        <f t="shared" si="374"/>
        <v>-1.0787486515641764E-2</v>
      </c>
      <c r="I437" s="4">
        <f t="shared" si="374"/>
        <v>-5.5012224938875143E-3</v>
      </c>
      <c r="J437" s="4">
        <f t="shared" si="374"/>
        <v>-1.6624685138539097E-2</v>
      </c>
      <c r="K437" s="4">
        <f t="shared" si="374"/>
        <v>-1.0834236186348933E-3</v>
      </c>
      <c r="L437" s="4">
        <f t="shared" si="374"/>
        <v>-3.8910505836574627E-3</v>
      </c>
      <c r="M437" s="4">
        <f t="shared" si="374"/>
        <v>-9.0909090909097046E-4</v>
      </c>
      <c r="N437" s="4">
        <f t="shared" si="374"/>
        <v>0</v>
      </c>
      <c r="O437" s="4">
        <f t="shared" si="374"/>
        <v>-7.8534031413611816E-3</v>
      </c>
      <c r="P437" s="4">
        <f t="shared" si="374"/>
        <v>-1.0132995566814351E-2</v>
      </c>
      <c r="Q437" s="4">
        <f t="shared" si="374"/>
        <v>1.0682288077188185E-2</v>
      </c>
      <c r="R437" s="4">
        <f t="shared" si="374"/>
        <v>9.3930635838150867E-3</v>
      </c>
      <c r="S437" s="4">
        <f t="shared" si="374"/>
        <v>3.1938677738743149E-3</v>
      </c>
      <c r="T437" s="4">
        <f t="shared" si="374"/>
        <v>9.9480968858132179E-3</v>
      </c>
      <c r="U437" s="4">
        <f t="shared" si="374"/>
        <v>-1.8348623853210455E-3</v>
      </c>
      <c r="V437" s="4">
        <f t="shared" si="374"/>
        <v>-9.8311066296949967E-3</v>
      </c>
      <c r="W437" s="4">
        <f t="shared" si="374"/>
        <v>9.6153846153845812E-3</v>
      </c>
      <c r="X437" s="4">
        <f t="shared" si="374"/>
        <v>0</v>
      </c>
      <c r="Y437" s="4">
        <f t="shared" si="374"/>
        <v>6.1538461538461764E-3</v>
      </c>
      <c r="Z437" s="4">
        <f t="shared" si="374"/>
        <v>-7.692307692307665E-3</v>
      </c>
      <c r="AA437" s="4">
        <f t="shared" si="374"/>
        <v>-5.2447552447550949E-3</v>
      </c>
      <c r="AB437" s="4">
        <f t="shared" si="374"/>
        <v>0</v>
      </c>
      <c r="AC437" s="4">
        <f t="shared" si="374"/>
        <v>3.4530386740330155E-3</v>
      </c>
      <c r="AD437" s="4">
        <f t="shared" si="374"/>
        <v>6.0459492140285676E-4</v>
      </c>
      <c r="AE437" s="4">
        <f t="shared" si="374"/>
        <v>0</v>
      </c>
      <c r="AF437" s="4">
        <f t="shared" si="374"/>
        <v>7.4878322725568935E-4</v>
      </c>
      <c r="AG437" s="4">
        <f t="shared" si="374"/>
        <v>8.4745762711864181E-3</v>
      </c>
      <c r="AH437" s="4">
        <f t="shared" si="374"/>
        <v>1.298701298701288E-2</v>
      </c>
      <c r="AI437" s="4">
        <f t="shared" si="374"/>
        <v>-2.9761904761904656E-3</v>
      </c>
      <c r="AJ437" s="4">
        <f t="shared" si="374"/>
        <v>1.6181229773464256E-3</v>
      </c>
      <c r="AK437" s="4">
        <f t="shared" si="374"/>
        <v>2.0826102047901696E-3</v>
      </c>
      <c r="AL437" s="4">
        <f t="shared" si="374"/>
        <v>-4.7058823529411153E-3</v>
      </c>
      <c r="AM437" s="4">
        <f t="shared" si="374"/>
        <v>5.9347181008884142E-4</v>
      </c>
      <c r="AN437" s="4">
        <f t="shared" si="374"/>
        <v>8.2417582417582125E-3</v>
      </c>
      <c r="AO437" s="4">
        <f t="shared" si="374"/>
        <v>2.564102564102555E-3</v>
      </c>
      <c r="AP437" s="4">
        <f t="shared" si="374"/>
        <v>1.8034265103696878E-2</v>
      </c>
      <c r="AQ437" s="4">
        <f t="shared" si="374"/>
        <v>3.6945812807882561E-3</v>
      </c>
      <c r="AR437" s="4">
        <f t="shared" si="374"/>
        <v>9.3409444732746039E-3</v>
      </c>
      <c r="AS437" s="4">
        <f t="shared" si="374"/>
        <v>0</v>
      </c>
      <c r="AT437" s="4">
        <f t="shared" si="374"/>
        <v>9.9902534113061048E-3</v>
      </c>
      <c r="AU437" s="4">
        <f t="shared" si="374"/>
        <v>2.2179096201828674E-3</v>
      </c>
      <c r="AV437" s="4">
        <f t="shared" si="374"/>
        <v>-2.8253282366628163E-3</v>
      </c>
      <c r="AW437" s="4">
        <f t="shared" si="374"/>
        <v>-5.3541379837847014E-3</v>
      </c>
      <c r="AX437" s="4">
        <f t="shared" si="374"/>
        <v>-1.5128593040848459E-3</v>
      </c>
      <c r="AY437" s="4">
        <f t="shared" si="374"/>
        <v>0</v>
      </c>
      <c r="AZ437" s="4">
        <f t="shared" si="374"/>
        <v>4.2783156946635259E-3</v>
      </c>
      <c r="BA437" s="4">
        <f t="shared" si="374"/>
        <v>7.8125E-2</v>
      </c>
      <c r="BB437" s="4">
        <f t="shared" si="374"/>
        <v>-4.5454545454545525E-2</v>
      </c>
      <c r="BC437" s="4">
        <f t="shared" si="374"/>
        <v>0.16871921182266014</v>
      </c>
      <c r="BD437" s="4">
        <f t="shared" si="374"/>
        <v>-1.4285714285714346E-2</v>
      </c>
      <c r="BE437" s="4">
        <f t="shared" si="374"/>
        <v>3.9087947882736174E-2</v>
      </c>
      <c r="BF437" s="4">
        <f t="shared" si="374"/>
        <v>8.4477296726503948E-3</v>
      </c>
      <c r="BG437" s="4">
        <f t="shared" si="374"/>
        <v>-4.5700541190619393E-2</v>
      </c>
      <c r="BH437" s="4">
        <f t="shared" si="374"/>
        <v>5.4021608643457508E-3</v>
      </c>
      <c r="BI437" s="4">
        <f t="shared" si="374"/>
        <v>1.0509296685529579E-2</v>
      </c>
      <c r="BJ437" s="4">
        <f t="shared" si="374"/>
        <v>2.0408163265306145E-2</v>
      </c>
      <c r="BK437" s="4">
        <f t="shared" si="374"/>
        <v>4.1147132169575995E-2</v>
      </c>
      <c r="BL437" s="4">
        <f t="shared" si="374"/>
        <v>2.9950827000446933E-2</v>
      </c>
      <c r="BM437" s="4">
        <f t="shared" si="374"/>
        <v>-7.8447563996696945E-2</v>
      </c>
      <c r="BN437" s="4">
        <f t="shared" si="374"/>
        <v>3.7640449438202106E-2</v>
      </c>
      <c r="BO437" s="4">
        <f t="shared" si="374"/>
        <v>3.5366478728856787E-2</v>
      </c>
      <c r="BP437" s="4">
        <f t="shared" ref="BP437:CX437" si="375">BP184/BP183-1</f>
        <v>3.2833020637899057E-3</v>
      </c>
      <c r="BQ437" s="4">
        <f t="shared" si="375"/>
        <v>1.7082785808147261E-2</v>
      </c>
      <c r="BR437" s="4">
        <f t="shared" si="375"/>
        <v>1.226241569589237E-2</v>
      </c>
      <c r="BS437" s="4">
        <f t="shared" si="375"/>
        <v>-5.1973051010587135E-2</v>
      </c>
      <c r="BT437" s="4">
        <f t="shared" si="375"/>
        <v>-4.6619217081850572E-2</v>
      </c>
      <c r="BU437" s="4">
        <f t="shared" si="375"/>
        <v>5.044510385756662E-2</v>
      </c>
      <c r="BV437" s="4">
        <f t="shared" si="375"/>
        <v>-5.0583657587548569E-2</v>
      </c>
      <c r="BW437" s="4">
        <f t="shared" si="375"/>
        <v>3.2634833390587481E-2</v>
      </c>
      <c r="BX437" s="4">
        <f t="shared" si="375"/>
        <v>-4.902723735408554E-2</v>
      </c>
      <c r="BY437" s="4">
        <f t="shared" si="375"/>
        <v>-4.4559585492227938E-2</v>
      </c>
      <c r="BZ437" s="4">
        <f t="shared" si="375"/>
        <v>-5.5141579731743717E-2</v>
      </c>
      <c r="CA437" s="4">
        <f t="shared" si="375"/>
        <v>4.7619047619047672E-2</v>
      </c>
      <c r="CB437" s="4">
        <f t="shared" si="375"/>
        <v>1.0320478001086375E-2</v>
      </c>
      <c r="CC437" s="4">
        <f t="shared" si="375"/>
        <v>3.5337310692978408E-2</v>
      </c>
      <c r="CD437" s="4">
        <f t="shared" si="375"/>
        <v>1.4306151645207432E-2</v>
      </c>
      <c r="CE437" s="4">
        <f t="shared" si="375"/>
        <v>-1.7378351539225512E-2</v>
      </c>
      <c r="CF437" s="4">
        <f t="shared" si="375"/>
        <v>-1.4551083591331282E-2</v>
      </c>
      <c r="CG437" s="4">
        <f t="shared" si="375"/>
        <v>6.8582955118507538E-2</v>
      </c>
      <c r="CH437" s="4">
        <f t="shared" si="375"/>
        <v>-1.1899095668729154E-2</v>
      </c>
      <c r="CI437" s="4">
        <f t="shared" si="375"/>
        <v>-2.0202020202020221E-2</v>
      </c>
      <c r="CJ437" s="4">
        <f t="shared" si="375"/>
        <v>4.0102078016770015E-2</v>
      </c>
      <c r="CK437" s="4">
        <f t="shared" si="375"/>
        <v>6.0306475531388903E-2</v>
      </c>
      <c r="CL437" s="4">
        <f t="shared" si="375"/>
        <v>2.5980392156862875E-2</v>
      </c>
      <c r="CM437" s="4">
        <f t="shared" si="375"/>
        <v>4.0748162992651826E-2</v>
      </c>
      <c r="CN437" s="4">
        <f t="shared" si="375"/>
        <v>-2.9991431019708581E-2</v>
      </c>
      <c r="CO437" s="4">
        <f t="shared" si="375"/>
        <v>6.8211068211068371E-2</v>
      </c>
      <c r="CP437" s="4">
        <f t="shared" si="375"/>
        <v>-2.4281466798810603E-2</v>
      </c>
      <c r="CQ437" s="4">
        <f t="shared" si="375"/>
        <v>-2.8721876495931831E-3</v>
      </c>
      <c r="CR437" s="4">
        <f t="shared" si="375"/>
        <v>7.6591670655816735E-3</v>
      </c>
      <c r="CS437" s="4">
        <f t="shared" si="375"/>
        <v>-3.9113880235375542E-2</v>
      </c>
      <c r="CT437" s="4">
        <f t="shared" si="375"/>
        <v>-2.2699386503067576E-2</v>
      </c>
      <c r="CU437" s="4">
        <f t="shared" si="375"/>
        <v>-8.0178173719376411E-2</v>
      </c>
      <c r="CV437" s="4">
        <f t="shared" si="375"/>
        <v>-2.0408163265306256E-2</v>
      </c>
      <c r="CW437" s="4">
        <f t="shared" si="375"/>
        <v>-3.8167938931298329E-3</v>
      </c>
      <c r="CX437" s="4">
        <f t="shared" si="375"/>
        <v>5.14596734289956E-2</v>
      </c>
    </row>
    <row r="438" spans="2:102" x14ac:dyDescent="0.35">
      <c r="B438" s="3">
        <f t="shared" si="272"/>
        <v>182</v>
      </c>
      <c r="C438" s="4">
        <f t="shared" si="273"/>
        <v>-2.0202020202019222E-3</v>
      </c>
      <c r="D438" s="4">
        <f t="shared" ref="D438:BO438" si="376">D185/D184-1</f>
        <v>2.6809651474530849E-3</v>
      </c>
      <c r="E438" s="4">
        <f t="shared" si="376"/>
        <v>4.7194546407971494E-3</v>
      </c>
      <c r="F438" s="4">
        <f t="shared" si="376"/>
        <v>0</v>
      </c>
      <c r="G438" s="4">
        <f t="shared" si="376"/>
        <v>4.2194092827003704E-3</v>
      </c>
      <c r="H438" s="4">
        <f t="shared" si="376"/>
        <v>-2.7262813522355489E-2</v>
      </c>
      <c r="I438" s="4">
        <f t="shared" si="376"/>
        <v>-1.7209588199139536E-2</v>
      </c>
      <c r="J438" s="4">
        <f t="shared" si="376"/>
        <v>1.2807377049180335E-2</v>
      </c>
      <c r="K438" s="4">
        <f t="shared" si="376"/>
        <v>5.4229934924077128E-4</v>
      </c>
      <c r="L438" s="4">
        <f t="shared" si="376"/>
        <v>2.34375E-2</v>
      </c>
      <c r="M438" s="4">
        <f t="shared" si="376"/>
        <v>1.2132241431603852E-3</v>
      </c>
      <c r="N438" s="4">
        <f t="shared" si="376"/>
        <v>0</v>
      </c>
      <c r="O438" s="4">
        <f t="shared" si="376"/>
        <v>9.23482849604218E-3</v>
      </c>
      <c r="P438" s="4">
        <f t="shared" si="376"/>
        <v>3.8387715930900956E-3</v>
      </c>
      <c r="Q438" s="4">
        <f t="shared" si="376"/>
        <v>2.045687009887498E-3</v>
      </c>
      <c r="R438" s="4">
        <f t="shared" si="376"/>
        <v>3.2211882605583941E-3</v>
      </c>
      <c r="S438" s="4">
        <f t="shared" si="376"/>
        <v>-2.2285896211398093E-3</v>
      </c>
      <c r="T438" s="4">
        <f t="shared" si="376"/>
        <v>-1.3704496788008558E-2</v>
      </c>
      <c r="U438" s="4">
        <f t="shared" si="376"/>
        <v>0</v>
      </c>
      <c r="V438" s="4">
        <f t="shared" si="376"/>
        <v>-5.8553971486762224E-3</v>
      </c>
      <c r="W438" s="4">
        <f t="shared" si="376"/>
        <v>-2.0408163265305257E-3</v>
      </c>
      <c r="X438" s="4">
        <f t="shared" si="376"/>
        <v>0</v>
      </c>
      <c r="Y438" s="4">
        <f t="shared" si="376"/>
        <v>-4.5871559633028358E-3</v>
      </c>
      <c r="Z438" s="4">
        <f t="shared" si="376"/>
        <v>9.6899224806201723E-4</v>
      </c>
      <c r="AA438" s="4">
        <f t="shared" si="376"/>
        <v>5.2724077328645258E-3</v>
      </c>
      <c r="AB438" s="4">
        <f t="shared" si="376"/>
        <v>-2.8792912513841973E-3</v>
      </c>
      <c r="AC438" s="4">
        <f t="shared" si="376"/>
        <v>-6.8823124569850069E-4</v>
      </c>
      <c r="AD438" s="4">
        <f t="shared" si="376"/>
        <v>6.0422960725059482E-4</v>
      </c>
      <c r="AE438" s="4">
        <f t="shared" si="376"/>
        <v>1.1353711790393017E-2</v>
      </c>
      <c r="AF438" s="4">
        <f t="shared" si="376"/>
        <v>1.1597456041900545E-2</v>
      </c>
      <c r="AG438" s="4">
        <f t="shared" si="376"/>
        <v>1.1459129106188293E-3</v>
      </c>
      <c r="AH438" s="4">
        <f t="shared" si="376"/>
        <v>3.2051282051284158E-3</v>
      </c>
      <c r="AI438" s="4">
        <f t="shared" si="376"/>
        <v>-7.1641791044776415E-3</v>
      </c>
      <c r="AJ438" s="4">
        <f t="shared" si="376"/>
        <v>1.615508885298933E-3</v>
      </c>
      <c r="AK438" s="4">
        <f t="shared" si="376"/>
        <v>1.3855213023898916E-3</v>
      </c>
      <c r="AL438" s="4">
        <f t="shared" si="376"/>
        <v>-3.5460992907803135E-3</v>
      </c>
      <c r="AM438" s="4">
        <f t="shared" si="376"/>
        <v>1.779359430605032E-3</v>
      </c>
      <c r="AN438" s="4">
        <f t="shared" si="376"/>
        <v>-1.72570390554041E-2</v>
      </c>
      <c r="AO438" s="4">
        <f t="shared" si="376"/>
        <v>4.2625745950553018E-4</v>
      </c>
      <c r="AP438" s="4">
        <f t="shared" si="376"/>
        <v>-7.0859167404782042E-3</v>
      </c>
      <c r="AQ438" s="4">
        <f t="shared" si="376"/>
        <v>9.8159509202453421E-3</v>
      </c>
      <c r="AR438" s="4">
        <f t="shared" si="376"/>
        <v>-5.1413881748072487E-3</v>
      </c>
      <c r="AS438" s="4">
        <f t="shared" si="376"/>
        <v>-3.5335689045936647E-3</v>
      </c>
      <c r="AT438" s="4">
        <f t="shared" si="376"/>
        <v>-4.1013268998794095E-3</v>
      </c>
      <c r="AU438" s="4">
        <f t="shared" si="376"/>
        <v>1.3278008298755362E-2</v>
      </c>
      <c r="AV438" s="4">
        <f t="shared" si="376"/>
        <v>-6.6666666666670427E-4</v>
      </c>
      <c r="AW438" s="4">
        <f t="shared" si="376"/>
        <v>8.3051368809599069E-3</v>
      </c>
      <c r="AX438" s="4">
        <f t="shared" si="376"/>
        <v>1.5151515151516914E-3</v>
      </c>
      <c r="AY438" s="4">
        <f t="shared" si="376"/>
        <v>-1.0103561505432346E-3</v>
      </c>
      <c r="AZ438" s="4">
        <f t="shared" si="376"/>
        <v>7.1748878923767467E-3</v>
      </c>
      <c r="BA438" s="4">
        <f t="shared" si="376"/>
        <v>-3.0797101449275277E-2</v>
      </c>
      <c r="BB438" s="4">
        <f t="shared" si="376"/>
        <v>5.9259259259259345E-2</v>
      </c>
      <c r="BC438" s="4">
        <f t="shared" si="376"/>
        <v>-4.2149631190727121E-2</v>
      </c>
      <c r="BD438" s="4">
        <f t="shared" si="376"/>
        <v>1.6781083142639153E-2</v>
      </c>
      <c r="BE438" s="4">
        <f t="shared" si="376"/>
        <v>3.5527690700104531E-2</v>
      </c>
      <c r="BF438" s="4">
        <f t="shared" si="376"/>
        <v>-5.3403141361256679E-2</v>
      </c>
      <c r="BG438" s="4">
        <f t="shared" si="376"/>
        <v>4.0327662255828844E-2</v>
      </c>
      <c r="BH438" s="4">
        <f t="shared" si="376"/>
        <v>-4.179104477611939E-2</v>
      </c>
      <c r="BI438" s="4">
        <f t="shared" si="376"/>
        <v>-3.3199999999999896E-2</v>
      </c>
      <c r="BJ438" s="4">
        <f t="shared" si="376"/>
        <v>4.0000000000000036E-2</v>
      </c>
      <c r="BK438" s="4">
        <f t="shared" si="376"/>
        <v>5.3892215568862367E-2</v>
      </c>
      <c r="BL438" s="4">
        <f t="shared" si="376"/>
        <v>-4.0798611111111049E-2</v>
      </c>
      <c r="BM438" s="4">
        <f t="shared" si="376"/>
        <v>3.6738351254480328E-2</v>
      </c>
      <c r="BN438" s="4">
        <f t="shared" si="376"/>
        <v>-4.4937736870600875E-2</v>
      </c>
      <c r="BO438" s="4">
        <f t="shared" si="376"/>
        <v>-1.1881188118811781E-2</v>
      </c>
      <c r="BP438" s="4">
        <f t="shared" ref="BP438:CX438" si="377">BP185/BP184-1</f>
        <v>-9.3501636278634503E-3</v>
      </c>
      <c r="BQ438" s="4">
        <f t="shared" si="377"/>
        <v>-4.844961240310075E-2</v>
      </c>
      <c r="BR438" s="4">
        <f t="shared" si="377"/>
        <v>4.8455481526346045E-3</v>
      </c>
      <c r="BS438" s="4">
        <f t="shared" si="377"/>
        <v>3.9593908629441676E-2</v>
      </c>
      <c r="BT438" s="4">
        <f t="shared" si="377"/>
        <v>1.4930944382232303E-2</v>
      </c>
      <c r="BU438" s="4">
        <f t="shared" si="377"/>
        <v>-8.3615819209039599E-2</v>
      </c>
      <c r="BV438" s="4">
        <f t="shared" si="377"/>
        <v>2.2540983606557319E-2</v>
      </c>
      <c r="BW438" s="4">
        <f t="shared" si="377"/>
        <v>-4.7571523619427847E-2</v>
      </c>
      <c r="BX438" s="4">
        <f t="shared" si="377"/>
        <v>4.00981996726677E-2</v>
      </c>
      <c r="BY438" s="4">
        <f t="shared" si="377"/>
        <v>0.10303687635574832</v>
      </c>
      <c r="BZ438" s="4">
        <f t="shared" si="377"/>
        <v>2.1293375394321634E-2</v>
      </c>
      <c r="CA438" s="4">
        <f t="shared" si="377"/>
        <v>-2.3923444976076569E-2</v>
      </c>
      <c r="CB438" s="4">
        <f t="shared" si="377"/>
        <v>1.0752688172042113E-3</v>
      </c>
      <c r="CC438" s="4">
        <f t="shared" si="377"/>
        <v>1.1081560283688008E-2</v>
      </c>
      <c r="CD438" s="4">
        <f t="shared" si="377"/>
        <v>-7.0521861777150807E-3</v>
      </c>
      <c r="CE438" s="4">
        <f t="shared" si="377"/>
        <v>-1.7685699848408176E-2</v>
      </c>
      <c r="CF438" s="4">
        <f t="shared" si="377"/>
        <v>-2.8275212064090449E-2</v>
      </c>
      <c r="CG438" s="4">
        <f t="shared" si="377"/>
        <v>-5.1439358187824413E-2</v>
      </c>
      <c r="CH438" s="4">
        <f t="shared" si="377"/>
        <v>-2.7456647398843903E-2</v>
      </c>
      <c r="CI438" s="4">
        <f t="shared" si="377"/>
        <v>-1.2886597938144284E-2</v>
      </c>
      <c r="CJ438" s="4">
        <f t="shared" si="377"/>
        <v>-2.8391167192429068E-2</v>
      </c>
      <c r="CK438" s="4">
        <f t="shared" si="377"/>
        <v>-1.5850815850815825E-2</v>
      </c>
      <c r="CL438" s="4">
        <f t="shared" si="377"/>
        <v>-3.0100334448160515E-2</v>
      </c>
      <c r="CM438" s="4">
        <f t="shared" si="377"/>
        <v>-4.8780487804877981E-2</v>
      </c>
      <c r="CN438" s="4">
        <f t="shared" si="377"/>
        <v>3.7102473498233257E-2</v>
      </c>
      <c r="CO438" s="4">
        <f t="shared" si="377"/>
        <v>4.5783132530120341E-2</v>
      </c>
      <c r="CP438" s="4">
        <f t="shared" si="377"/>
        <v>2.5393600812595229E-2</v>
      </c>
      <c r="CQ438" s="4">
        <f t="shared" si="377"/>
        <v>-1.4882381180988946E-2</v>
      </c>
      <c r="CR438" s="4">
        <f t="shared" si="377"/>
        <v>-3.2304038004750568E-2</v>
      </c>
      <c r="CS438" s="4">
        <f t="shared" si="377"/>
        <v>4.3587896253602265E-2</v>
      </c>
      <c r="CT438" s="4">
        <f t="shared" si="377"/>
        <v>-4.5825486503452639E-2</v>
      </c>
      <c r="CU438" s="4">
        <f t="shared" si="377"/>
        <v>2.0338983050847581E-2</v>
      </c>
      <c r="CV438" s="4">
        <f t="shared" si="377"/>
        <v>-5.9523809523809312E-3</v>
      </c>
      <c r="CW438" s="4">
        <f t="shared" si="377"/>
        <v>4.2145593869731934E-2</v>
      </c>
      <c r="CX438" s="4">
        <f t="shared" si="377"/>
        <v>-8.7058823529411855E-2</v>
      </c>
    </row>
    <row r="439" spans="2:102" x14ac:dyDescent="0.35">
      <c r="B439" s="3">
        <f t="shared" si="272"/>
        <v>183</v>
      </c>
      <c r="C439" s="4">
        <f t="shared" si="273"/>
        <v>-5.0607287449400129E-4</v>
      </c>
      <c r="D439" s="4">
        <f t="shared" ref="D439:BO439" si="378">D186/D185-1</f>
        <v>-1.3368983957220415E-3</v>
      </c>
      <c r="E439" s="4">
        <f t="shared" si="378"/>
        <v>-6.7849686847598623E-3</v>
      </c>
      <c r="F439" s="4">
        <f t="shared" si="378"/>
        <v>0</v>
      </c>
      <c r="G439" s="4">
        <f t="shared" si="378"/>
        <v>0</v>
      </c>
      <c r="H439" s="4">
        <f t="shared" si="378"/>
        <v>4.484304932735439E-3</v>
      </c>
      <c r="I439" s="4">
        <f t="shared" si="378"/>
        <v>3.1269543464664817E-3</v>
      </c>
      <c r="J439" s="4">
        <f t="shared" si="378"/>
        <v>2.0232675771370001E-3</v>
      </c>
      <c r="K439" s="4">
        <f t="shared" si="378"/>
        <v>-5.4200542005419239E-3</v>
      </c>
      <c r="L439" s="4">
        <f t="shared" si="378"/>
        <v>-7.6335877862595547E-3</v>
      </c>
      <c r="M439" s="4">
        <f t="shared" si="378"/>
        <v>2.1205695243866618E-3</v>
      </c>
      <c r="N439" s="4">
        <f t="shared" si="378"/>
        <v>0</v>
      </c>
      <c r="O439" s="4">
        <f t="shared" si="378"/>
        <v>-1.3071895424837665E-3</v>
      </c>
      <c r="P439" s="4">
        <f t="shared" si="378"/>
        <v>5.0987890376035239E-3</v>
      </c>
      <c r="Q439" s="4">
        <f t="shared" si="378"/>
        <v>-2.0415107179313496E-3</v>
      </c>
      <c r="R439" s="4">
        <f t="shared" si="378"/>
        <v>1.1773100249732327E-2</v>
      </c>
      <c r="S439" s="4">
        <f t="shared" si="378"/>
        <v>6.3816209317166805E-3</v>
      </c>
      <c r="T439" s="4">
        <f t="shared" si="378"/>
        <v>3.9079461571862595E-3</v>
      </c>
      <c r="U439" s="4">
        <f t="shared" si="378"/>
        <v>1.2867647058823373E-2</v>
      </c>
      <c r="V439" s="4">
        <f t="shared" si="378"/>
        <v>-1.4340588988476233E-2</v>
      </c>
      <c r="W439" s="4">
        <f t="shared" si="378"/>
        <v>-3.4083162917519783E-3</v>
      </c>
      <c r="X439" s="4">
        <f t="shared" si="378"/>
        <v>0</v>
      </c>
      <c r="Y439" s="4">
        <f t="shared" si="378"/>
        <v>-4.6082949308754451E-3</v>
      </c>
      <c r="Z439" s="4">
        <f t="shared" si="378"/>
        <v>2.9041626331074655E-2</v>
      </c>
      <c r="AA439" s="4">
        <f t="shared" si="378"/>
        <v>6.9930069930070893E-3</v>
      </c>
      <c r="AB439" s="4">
        <f t="shared" si="378"/>
        <v>1.0884051532652039E-2</v>
      </c>
      <c r="AC439" s="4">
        <f t="shared" si="378"/>
        <v>-2.0661157024792765E-3</v>
      </c>
      <c r="AD439" s="4">
        <f t="shared" si="378"/>
        <v>1.2077294685990392E-3</v>
      </c>
      <c r="AE439" s="4">
        <f t="shared" si="378"/>
        <v>-1.7271157167529916E-3</v>
      </c>
      <c r="AF439" s="4">
        <f t="shared" si="378"/>
        <v>1.1094674556213491E-3</v>
      </c>
      <c r="AG439" s="4">
        <f t="shared" si="378"/>
        <v>9.1568103777184273E-3</v>
      </c>
      <c r="AH439" s="4">
        <f t="shared" si="378"/>
        <v>0</v>
      </c>
      <c r="AI439" s="4">
        <f t="shared" si="378"/>
        <v>-9.6211665664461821E-3</v>
      </c>
      <c r="AJ439" s="4">
        <f t="shared" si="378"/>
        <v>-1.2903225806451646E-2</v>
      </c>
      <c r="AK439" s="4">
        <f t="shared" si="378"/>
        <v>-9.6852300242130651E-3</v>
      </c>
      <c r="AL439" s="4">
        <f t="shared" si="378"/>
        <v>3.558718861210064E-3</v>
      </c>
      <c r="AM439" s="4">
        <f t="shared" si="378"/>
        <v>1.7761989342806039E-3</v>
      </c>
      <c r="AN439" s="4">
        <f t="shared" si="378"/>
        <v>1.0166358595194103E-2</v>
      </c>
      <c r="AO439" s="4">
        <f t="shared" si="378"/>
        <v>-1.704303365999138E-3</v>
      </c>
      <c r="AP439" s="4">
        <f t="shared" si="378"/>
        <v>-8.9206066012503804E-4</v>
      </c>
      <c r="AQ439" s="4">
        <f t="shared" si="378"/>
        <v>-2.430133657351119E-3</v>
      </c>
      <c r="AR439" s="4">
        <f t="shared" si="378"/>
        <v>1.3781223083548788E-2</v>
      </c>
      <c r="AS439" s="4">
        <f t="shared" si="378"/>
        <v>-5.0658561296857973E-3</v>
      </c>
      <c r="AT439" s="4">
        <f t="shared" si="378"/>
        <v>3.1492248062015005E-3</v>
      </c>
      <c r="AU439" s="4">
        <f t="shared" si="378"/>
        <v>6.0060060060058706E-3</v>
      </c>
      <c r="AV439" s="4">
        <f t="shared" si="378"/>
        <v>-2.1681120747165661E-3</v>
      </c>
      <c r="AW439" s="4">
        <f t="shared" si="378"/>
        <v>-3.2031726662600235E-3</v>
      </c>
      <c r="AX439" s="4">
        <f t="shared" si="378"/>
        <v>-7.9425113464448582E-3</v>
      </c>
      <c r="AY439" s="4">
        <f t="shared" si="378"/>
        <v>-7.0796460176989484E-3</v>
      </c>
      <c r="AZ439" s="4">
        <f t="shared" si="378"/>
        <v>5.5654496883348337E-3</v>
      </c>
      <c r="BA439" s="4">
        <f t="shared" si="378"/>
        <v>4.3613707165108817E-3</v>
      </c>
      <c r="BB439" s="4">
        <f t="shared" si="378"/>
        <v>-1.5984015984015998E-2</v>
      </c>
      <c r="BC439" s="4">
        <f t="shared" si="378"/>
        <v>5.3355335533553205E-2</v>
      </c>
      <c r="BD439" s="4">
        <f t="shared" si="378"/>
        <v>9.7524381095275281E-3</v>
      </c>
      <c r="BE439" s="4">
        <f t="shared" si="378"/>
        <v>1.2613521695257424E-2</v>
      </c>
      <c r="BF439" s="4">
        <f t="shared" si="378"/>
        <v>6.5265486725663902E-2</v>
      </c>
      <c r="BG439" s="4">
        <f t="shared" si="378"/>
        <v>-4.3004239854633641E-2</v>
      </c>
      <c r="BH439" s="4">
        <f t="shared" si="378"/>
        <v>6.9781931464174551E-2</v>
      </c>
      <c r="BI439" s="4">
        <f t="shared" si="378"/>
        <v>3.2271410839884052E-2</v>
      </c>
      <c r="BJ439" s="4">
        <f t="shared" si="378"/>
        <v>1.9230769230769162E-2</v>
      </c>
      <c r="BK439" s="4">
        <f t="shared" si="378"/>
        <v>8.8636363636363624E-2</v>
      </c>
      <c r="BL439" s="4">
        <f t="shared" si="378"/>
        <v>2.3529411764705799E-2</v>
      </c>
      <c r="BM439" s="4">
        <f t="shared" si="378"/>
        <v>6.3958513396715766E-2</v>
      </c>
      <c r="BN439" s="4">
        <f t="shared" si="378"/>
        <v>6.5759637188208542E-2</v>
      </c>
      <c r="BO439" s="4">
        <f t="shared" si="378"/>
        <v>-3.507014028056088E-3</v>
      </c>
      <c r="BP439" s="4">
        <f t="shared" ref="BP439:CX439" si="379">BP186/BP185-1</f>
        <v>4.8607833883907325E-2</v>
      </c>
      <c r="BQ439" s="4">
        <f t="shared" si="379"/>
        <v>2.1045485403937469E-2</v>
      </c>
      <c r="BR439" s="4">
        <f t="shared" si="379"/>
        <v>6.0277275467148783E-3</v>
      </c>
      <c r="BS439" s="4">
        <f t="shared" si="379"/>
        <v>-6.8359375E-3</v>
      </c>
      <c r="BT439" s="4">
        <f t="shared" si="379"/>
        <v>3.2732622287605651E-2</v>
      </c>
      <c r="BU439" s="4">
        <f t="shared" si="379"/>
        <v>3.1442663378545177E-2</v>
      </c>
      <c r="BV439" s="4">
        <f t="shared" si="379"/>
        <v>5.7448229792919081E-2</v>
      </c>
      <c r="BW439" s="4">
        <f t="shared" si="379"/>
        <v>-1.0478519035975742E-3</v>
      </c>
      <c r="BX439" s="4">
        <f t="shared" si="379"/>
        <v>-1.6915814319433675E-2</v>
      </c>
      <c r="BY439" s="4">
        <f t="shared" si="379"/>
        <v>-6.1946902654867353E-2</v>
      </c>
      <c r="BZ439" s="4">
        <f t="shared" si="379"/>
        <v>4.0154440154440252E-2</v>
      </c>
      <c r="CA439" s="4">
        <f t="shared" si="379"/>
        <v>5.0980392156862786E-2</v>
      </c>
      <c r="CB439" s="4">
        <f t="shared" si="379"/>
        <v>1.0204081632652962E-2</v>
      </c>
      <c r="CC439" s="4">
        <f t="shared" si="379"/>
        <v>-4.8224462954844505E-3</v>
      </c>
      <c r="CD439" s="4">
        <f t="shared" si="379"/>
        <v>-3.4090909090909172E-2</v>
      </c>
      <c r="CE439" s="4">
        <f t="shared" si="379"/>
        <v>-1.2345679012345734E-2</v>
      </c>
      <c r="CF439" s="4">
        <f t="shared" si="379"/>
        <v>1.2932428063368029E-3</v>
      </c>
      <c r="CG439" s="4">
        <f t="shared" si="379"/>
        <v>-6.318407960199024E-2</v>
      </c>
      <c r="CH439" s="4">
        <f t="shared" si="379"/>
        <v>7.9247152055472725E-3</v>
      </c>
      <c r="CI439" s="4">
        <f t="shared" si="379"/>
        <v>8.877284595300261E-2</v>
      </c>
      <c r="CJ439" s="4">
        <f t="shared" si="379"/>
        <v>4.0043290043290103E-2</v>
      </c>
      <c r="CK439" s="4">
        <f t="shared" si="379"/>
        <v>-2.6054002842254897E-2</v>
      </c>
      <c r="CL439" s="4">
        <f t="shared" si="379"/>
        <v>9.3596059113298935E-3</v>
      </c>
      <c r="CM439" s="4">
        <f t="shared" si="379"/>
        <v>-5.0607287449393468E-3</v>
      </c>
      <c r="CN439" s="4">
        <f t="shared" si="379"/>
        <v>-2.5553662691651935E-3</v>
      </c>
      <c r="CO439" s="4">
        <f t="shared" si="379"/>
        <v>1.6129032258064502E-2</v>
      </c>
      <c r="CP439" s="4">
        <f t="shared" si="379"/>
        <v>2.1297672114908295E-2</v>
      </c>
      <c r="CQ439" s="4">
        <f t="shared" si="379"/>
        <v>1.900584795321647E-2</v>
      </c>
      <c r="CR439" s="4">
        <f t="shared" si="379"/>
        <v>0.11291114383897893</v>
      </c>
      <c r="CS439" s="4">
        <f t="shared" si="379"/>
        <v>-3.5899206075250212E-2</v>
      </c>
      <c r="CT439" s="4">
        <f t="shared" si="379"/>
        <v>8.1578947368421195E-2</v>
      </c>
      <c r="CU439" s="4">
        <f t="shared" si="379"/>
        <v>2.9900332225913484E-2</v>
      </c>
      <c r="CV439" s="4">
        <f t="shared" si="379"/>
        <v>1.1976047904191711E-2</v>
      </c>
      <c r="CW439" s="4">
        <f t="shared" si="379"/>
        <v>-2.2058823529411797E-2</v>
      </c>
      <c r="CX439" s="4">
        <f t="shared" si="379"/>
        <v>4.5876288659793873E-2</v>
      </c>
    </row>
    <row r="440" spans="2:102" x14ac:dyDescent="0.35">
      <c r="B440" s="3">
        <f t="shared" si="272"/>
        <v>184</v>
      </c>
      <c r="C440" s="4">
        <f t="shared" si="273"/>
        <v>7.088607594936791E-3</v>
      </c>
      <c r="D440" s="4">
        <f t="shared" ref="D440:BO440" si="380">D187/D186-1</f>
        <v>0</v>
      </c>
      <c r="E440" s="4">
        <f t="shared" si="380"/>
        <v>-1.5764582238571023E-3</v>
      </c>
      <c r="F440" s="4">
        <f t="shared" si="380"/>
        <v>0</v>
      </c>
      <c r="G440" s="4">
        <f t="shared" si="380"/>
        <v>0</v>
      </c>
      <c r="H440" s="4">
        <f t="shared" si="380"/>
        <v>-1.2276785714285809E-2</v>
      </c>
      <c r="I440" s="4">
        <f t="shared" si="380"/>
        <v>-3.1172069825435855E-3</v>
      </c>
      <c r="J440" s="4">
        <f t="shared" si="380"/>
        <v>6.5623422513882979E-3</v>
      </c>
      <c r="K440" s="4">
        <f t="shared" si="380"/>
        <v>1.6348773841960984E-3</v>
      </c>
      <c r="L440" s="4">
        <f t="shared" si="380"/>
        <v>-1.9230769230769384E-2</v>
      </c>
      <c r="M440" s="4">
        <f t="shared" si="380"/>
        <v>3.0229746070142838E-4</v>
      </c>
      <c r="N440" s="4">
        <f t="shared" si="380"/>
        <v>0</v>
      </c>
      <c r="O440" s="4">
        <f t="shared" si="380"/>
        <v>2.6178010471205049E-3</v>
      </c>
      <c r="P440" s="4">
        <f t="shared" si="380"/>
        <v>6.3411540900444319E-3</v>
      </c>
      <c r="Q440" s="4">
        <f t="shared" si="380"/>
        <v>-4.4323218547561716E-3</v>
      </c>
      <c r="R440" s="4">
        <f t="shared" si="380"/>
        <v>-5.289139633286255E-3</v>
      </c>
      <c r="S440" s="4">
        <f t="shared" si="380"/>
        <v>-2.8535193405199166E-3</v>
      </c>
      <c r="T440" s="4">
        <f t="shared" si="380"/>
        <v>1.0813148788927363E-2</v>
      </c>
      <c r="U440" s="4">
        <f t="shared" si="380"/>
        <v>-5.4446460980035472E-3</v>
      </c>
      <c r="V440" s="4">
        <f t="shared" si="380"/>
        <v>1.3769810340348076E-2</v>
      </c>
      <c r="W440" s="4">
        <f t="shared" si="380"/>
        <v>-6.1559507523939461E-3</v>
      </c>
      <c r="X440" s="4">
        <f t="shared" si="380"/>
        <v>-5.5248618784530246E-3</v>
      </c>
      <c r="Y440" s="4">
        <f t="shared" si="380"/>
        <v>1.6975308641975273E-2</v>
      </c>
      <c r="Z440" s="4">
        <f t="shared" si="380"/>
        <v>2.8222013170271509E-3</v>
      </c>
      <c r="AA440" s="4">
        <f t="shared" si="380"/>
        <v>0</v>
      </c>
      <c r="AB440" s="4">
        <f t="shared" si="380"/>
        <v>8.3498132278621018E-3</v>
      </c>
      <c r="AC440" s="4">
        <f t="shared" si="380"/>
        <v>-2.0703933747411307E-3</v>
      </c>
      <c r="AD440" s="4">
        <f t="shared" si="380"/>
        <v>2.4125452352232735E-3</v>
      </c>
      <c r="AE440" s="4">
        <f t="shared" si="380"/>
        <v>6.0553633217992342E-3</v>
      </c>
      <c r="AF440" s="4">
        <f t="shared" si="380"/>
        <v>2.955301071296601E-3</v>
      </c>
      <c r="AG440" s="4">
        <f t="shared" si="380"/>
        <v>-1.5122873345935206E-3</v>
      </c>
      <c r="AH440" s="4">
        <f t="shared" si="380"/>
        <v>-1.2247071352502692E-2</v>
      </c>
      <c r="AI440" s="4">
        <f t="shared" si="380"/>
        <v>-1.032179720704296E-2</v>
      </c>
      <c r="AJ440" s="4">
        <f t="shared" si="380"/>
        <v>8.1699346405228468E-3</v>
      </c>
      <c r="AK440" s="4">
        <f t="shared" si="380"/>
        <v>-3.0038421236465274E-2</v>
      </c>
      <c r="AL440" s="4">
        <f t="shared" si="380"/>
        <v>-1.1820330969268822E-3</v>
      </c>
      <c r="AM440" s="4">
        <f t="shared" si="380"/>
        <v>-1.7730496453901567E-3</v>
      </c>
      <c r="AN440" s="4">
        <f t="shared" si="380"/>
        <v>-9.1491308325708509E-4</v>
      </c>
      <c r="AO440" s="4">
        <f t="shared" si="380"/>
        <v>-4.2680324370458766E-4</v>
      </c>
      <c r="AP440" s="4">
        <f t="shared" si="380"/>
        <v>-1.1160714285714302E-2</v>
      </c>
      <c r="AQ440" s="4">
        <f t="shared" si="380"/>
        <v>2.4360535931788885E-3</v>
      </c>
      <c r="AR440" s="4">
        <f t="shared" si="380"/>
        <v>-7.816482582837736E-3</v>
      </c>
      <c r="AS440" s="4">
        <f t="shared" si="380"/>
        <v>6.6191446028511791E-3</v>
      </c>
      <c r="AT440" s="4">
        <f t="shared" si="380"/>
        <v>2.2941318522098353E-3</v>
      </c>
      <c r="AU440" s="4">
        <f t="shared" si="380"/>
        <v>-1.8995929443690329E-3</v>
      </c>
      <c r="AV440" s="4">
        <f t="shared" si="380"/>
        <v>-2.8413839211098857E-3</v>
      </c>
      <c r="AW440" s="4">
        <f t="shared" si="380"/>
        <v>-2.4483550114766661E-3</v>
      </c>
      <c r="AX440" s="4">
        <f t="shared" si="380"/>
        <v>-1.9062142584826969E-3</v>
      </c>
      <c r="AY440" s="4">
        <f t="shared" si="380"/>
        <v>5.6022408963585235E-3</v>
      </c>
      <c r="AZ440" s="4">
        <f t="shared" si="380"/>
        <v>-2.4352446313925524E-3</v>
      </c>
      <c r="BA440" s="4">
        <f t="shared" si="380"/>
        <v>-8.7468982630272918E-2</v>
      </c>
      <c r="BB440" s="4">
        <f t="shared" si="380"/>
        <v>-2.2335025380710527E-2</v>
      </c>
      <c r="BC440" s="4">
        <f t="shared" si="380"/>
        <v>-4.1775456919058707E-3</v>
      </c>
      <c r="BD440" s="4">
        <f t="shared" si="380"/>
        <v>1.4858841010401136E-2</v>
      </c>
      <c r="BE440" s="4">
        <f t="shared" si="380"/>
        <v>-3.8863976083707064E-2</v>
      </c>
      <c r="BF440" s="4">
        <f t="shared" si="380"/>
        <v>-3.1152647975078995E-3</v>
      </c>
      <c r="BG440" s="4">
        <f t="shared" si="380"/>
        <v>2.5316455696202445E-2</v>
      </c>
      <c r="BH440" s="4">
        <f t="shared" si="380"/>
        <v>4.659289458357474E-3</v>
      </c>
      <c r="BI440" s="4">
        <f t="shared" si="380"/>
        <v>-3.7274549098196386E-2</v>
      </c>
      <c r="BJ440" s="4">
        <f t="shared" si="380"/>
        <v>-3.7735849056603765E-2</v>
      </c>
      <c r="BK440" s="4">
        <f t="shared" si="380"/>
        <v>-0.14979123173277664</v>
      </c>
      <c r="BL440" s="4">
        <f t="shared" si="380"/>
        <v>-1.8125552608311279E-2</v>
      </c>
      <c r="BM440" s="4">
        <f t="shared" si="380"/>
        <v>-0.10073111291632819</v>
      </c>
      <c r="BN440" s="4">
        <f t="shared" si="380"/>
        <v>-4.5212765957446832E-2</v>
      </c>
      <c r="BO440" s="4">
        <f t="shared" si="380"/>
        <v>-2.5138260432378101E-2</v>
      </c>
      <c r="BP440" s="4">
        <f t="shared" ref="BP440:CX440" si="381">BP187/BP186-1</f>
        <v>-2.6102610261026005E-2</v>
      </c>
      <c r="BQ440" s="4">
        <f t="shared" si="381"/>
        <v>1.728723404255339E-2</v>
      </c>
      <c r="BR440" s="4">
        <f t="shared" si="381"/>
        <v>-1.7375674056321344E-2</v>
      </c>
      <c r="BS440" s="4">
        <f t="shared" si="381"/>
        <v>2.0648967551622599E-2</v>
      </c>
      <c r="BT440" s="4">
        <f t="shared" si="381"/>
        <v>-6.4102564102563875E-3</v>
      </c>
      <c r="BU440" s="4">
        <f t="shared" si="381"/>
        <v>4.3036461446503305E-2</v>
      </c>
      <c r="BV440" s="4">
        <f t="shared" si="381"/>
        <v>-8.6860391661402359E-2</v>
      </c>
      <c r="BW440" s="4">
        <f t="shared" si="381"/>
        <v>4.5454545454544082E-3</v>
      </c>
      <c r="BX440" s="4">
        <f t="shared" si="381"/>
        <v>1.0804321728691502E-2</v>
      </c>
      <c r="BY440" s="4">
        <f t="shared" si="381"/>
        <v>-2.4109014675052221E-2</v>
      </c>
      <c r="BZ440" s="4">
        <f t="shared" si="381"/>
        <v>-1.0393466963622866E-2</v>
      </c>
      <c r="CA440" s="4">
        <f t="shared" si="381"/>
        <v>-9.9347014925373234E-2</v>
      </c>
      <c r="CB440" s="4">
        <f t="shared" si="381"/>
        <v>-1.1695906432748426E-2</v>
      </c>
      <c r="CC440" s="4">
        <f t="shared" si="381"/>
        <v>5.726872246696102E-3</v>
      </c>
      <c r="CD440" s="4">
        <f t="shared" si="381"/>
        <v>7.794117647058818E-2</v>
      </c>
      <c r="CE440" s="4">
        <f t="shared" si="381"/>
        <v>7.812500000000222E-3</v>
      </c>
      <c r="CF440" s="4">
        <f t="shared" si="381"/>
        <v>-2.0342266709719059E-2</v>
      </c>
      <c r="CG440" s="4">
        <f t="shared" si="381"/>
        <v>3.9830058417418934E-2</v>
      </c>
      <c r="CH440" s="4">
        <f t="shared" si="381"/>
        <v>8.8452088452088962E-3</v>
      </c>
      <c r="CI440" s="4">
        <f t="shared" si="381"/>
        <v>-2.3980815347721784E-2</v>
      </c>
      <c r="CJ440" s="4">
        <f t="shared" si="381"/>
        <v>2.7402011793270953E-2</v>
      </c>
      <c r="CK440" s="4">
        <f t="shared" si="381"/>
        <v>-2.7723735408560324E-2</v>
      </c>
      <c r="CL440" s="4">
        <f t="shared" si="381"/>
        <v>1.4641288433382194E-2</v>
      </c>
      <c r="CM440" s="4">
        <f t="shared" si="381"/>
        <v>1.8311291963377441E-2</v>
      </c>
      <c r="CN440" s="4">
        <f t="shared" si="381"/>
        <v>4.2698548249358037E-3</v>
      </c>
      <c r="CO440" s="4">
        <f t="shared" si="381"/>
        <v>-5.1020408163265474E-2</v>
      </c>
      <c r="CP440" s="4">
        <f t="shared" si="381"/>
        <v>-2.6673132880698391E-2</v>
      </c>
      <c r="CQ440" s="4">
        <f t="shared" si="381"/>
        <v>3.1085604973696723E-2</v>
      </c>
      <c r="CR440" s="4">
        <f t="shared" si="381"/>
        <v>-5.1610057344508187E-2</v>
      </c>
      <c r="CS440" s="4">
        <f t="shared" si="381"/>
        <v>4.6544933762978857E-2</v>
      </c>
      <c r="CT440" s="4">
        <f t="shared" si="381"/>
        <v>7.2992700729925808E-3</v>
      </c>
      <c r="CU440" s="4">
        <f t="shared" si="381"/>
        <v>-3.3179723502304137E-2</v>
      </c>
      <c r="CV440" s="4">
        <f t="shared" si="381"/>
        <v>-2.6627218934911157E-2</v>
      </c>
      <c r="CW440" s="4">
        <f t="shared" si="381"/>
        <v>-1.1278195488721887E-2</v>
      </c>
      <c r="CX440" s="4">
        <f t="shared" si="381"/>
        <v>-9.8570724494817519E-4</v>
      </c>
    </row>
    <row r="441" spans="2:102" x14ac:dyDescent="0.35">
      <c r="B441" s="3">
        <f t="shared" si="272"/>
        <v>185</v>
      </c>
      <c r="C441" s="4">
        <f t="shared" si="273"/>
        <v>-5.027652086475709E-3</v>
      </c>
      <c r="D441" s="4">
        <f t="shared" ref="D441:BO441" si="382">D188/D187-1</f>
        <v>6.6934404283802706E-3</v>
      </c>
      <c r="E441" s="4">
        <f t="shared" si="382"/>
        <v>2.1052631578946102E-3</v>
      </c>
      <c r="F441" s="4">
        <f t="shared" si="382"/>
        <v>0</v>
      </c>
      <c r="G441" s="4">
        <f t="shared" si="382"/>
        <v>0</v>
      </c>
      <c r="H441" s="4">
        <f t="shared" si="382"/>
        <v>1.9209039548022666E-2</v>
      </c>
      <c r="I441" s="4">
        <f t="shared" si="382"/>
        <v>-4.3777360850532077E-3</v>
      </c>
      <c r="J441" s="4">
        <f t="shared" si="382"/>
        <v>5.5165496489468779E-3</v>
      </c>
      <c r="K441" s="4">
        <f t="shared" si="382"/>
        <v>-7.0729053318824286E-3</v>
      </c>
      <c r="L441" s="4">
        <f t="shared" si="382"/>
        <v>-1.1764705882352899E-2</v>
      </c>
      <c r="M441" s="4">
        <f t="shared" si="382"/>
        <v>-1.8132366273799772E-3</v>
      </c>
      <c r="N441" s="4">
        <f t="shared" si="382"/>
        <v>0</v>
      </c>
      <c r="O441" s="4">
        <f t="shared" si="382"/>
        <v>1.1749347258485532E-2</v>
      </c>
      <c r="P441" s="4">
        <f t="shared" si="382"/>
        <v>-2.7095148078134845E-2</v>
      </c>
      <c r="Q441" s="4">
        <f t="shared" si="382"/>
        <v>-3.082191780821919E-3</v>
      </c>
      <c r="R441" s="4">
        <f t="shared" si="382"/>
        <v>-1.7015242821694421E-2</v>
      </c>
      <c r="S441" s="4">
        <f t="shared" si="382"/>
        <v>2.2257551669315756E-3</v>
      </c>
      <c r="T441" s="4">
        <f t="shared" si="382"/>
        <v>6.8463842533161845E-3</v>
      </c>
      <c r="U441" s="4">
        <f t="shared" si="382"/>
        <v>-5.4744525547445466E-3</v>
      </c>
      <c r="V441" s="4">
        <f t="shared" si="382"/>
        <v>4.6130189646336195E-3</v>
      </c>
      <c r="W441" s="4">
        <f t="shared" si="382"/>
        <v>8.9470061940812862E-3</v>
      </c>
      <c r="X441" s="4">
        <f t="shared" si="382"/>
        <v>0</v>
      </c>
      <c r="Y441" s="4">
        <f t="shared" si="382"/>
        <v>-1.8209408194233667E-2</v>
      </c>
      <c r="Z441" s="4">
        <f t="shared" si="382"/>
        <v>7.5046904315196894E-3</v>
      </c>
      <c r="AA441" s="4">
        <f t="shared" si="382"/>
        <v>-1.7361111111110494E-3</v>
      </c>
      <c r="AB441" s="4">
        <f t="shared" si="382"/>
        <v>1.9612115929394935E-3</v>
      </c>
      <c r="AC441" s="4">
        <f t="shared" si="382"/>
        <v>-4.1493775933609811E-3</v>
      </c>
      <c r="AD441" s="4">
        <f t="shared" si="382"/>
        <v>1.2033694344162349E-3</v>
      </c>
      <c r="AE441" s="4">
        <f t="shared" si="382"/>
        <v>-4.2992261392950093E-3</v>
      </c>
      <c r="AF441" s="4">
        <f t="shared" si="382"/>
        <v>-1.4732965009207621E-3</v>
      </c>
      <c r="AG441" s="4">
        <f t="shared" si="382"/>
        <v>6.4369556985990339E-3</v>
      </c>
      <c r="AH441" s="4">
        <f t="shared" si="382"/>
        <v>9.1644204851750732E-3</v>
      </c>
      <c r="AI441" s="4">
        <f t="shared" si="382"/>
        <v>0</v>
      </c>
      <c r="AJ441" s="4">
        <f t="shared" si="382"/>
        <v>-1.6207455429497752E-3</v>
      </c>
      <c r="AK441" s="4">
        <f t="shared" si="382"/>
        <v>1.3683831472812269E-2</v>
      </c>
      <c r="AL441" s="4">
        <f t="shared" si="382"/>
        <v>4.7337278106509562E-3</v>
      </c>
      <c r="AM441" s="4">
        <f t="shared" si="382"/>
        <v>2.3682652457075459E-3</v>
      </c>
      <c r="AN441" s="4">
        <f t="shared" si="382"/>
        <v>2.3809523809523725E-2</v>
      </c>
      <c r="AO441" s="4">
        <f t="shared" si="382"/>
        <v>-2.9888983774551958E-3</v>
      </c>
      <c r="AP441" s="4">
        <f t="shared" si="382"/>
        <v>-3.1602708803611934E-3</v>
      </c>
      <c r="AQ441" s="4">
        <f t="shared" si="382"/>
        <v>3.6452004860265674E-3</v>
      </c>
      <c r="AR441" s="4">
        <f t="shared" si="382"/>
        <v>1.2844665182394355E-2</v>
      </c>
      <c r="AS441" s="4">
        <f t="shared" si="382"/>
        <v>-1.5174506828529166E-3</v>
      </c>
      <c r="AT441" s="4">
        <f t="shared" si="382"/>
        <v>2.4093482712927994E-4</v>
      </c>
      <c r="AU441" s="4">
        <f t="shared" si="382"/>
        <v>-2.7188689505164287E-4</v>
      </c>
      <c r="AV441" s="4">
        <f t="shared" si="382"/>
        <v>4.0227958431109379E-3</v>
      </c>
      <c r="AW441" s="4">
        <f t="shared" si="382"/>
        <v>-2.6077619266758889E-3</v>
      </c>
      <c r="AX441" s="4">
        <f t="shared" si="382"/>
        <v>4.2016806722688926E-3</v>
      </c>
      <c r="AY441" s="4">
        <f t="shared" si="382"/>
        <v>-6.8371739680932464E-3</v>
      </c>
      <c r="AZ441" s="4">
        <f t="shared" si="382"/>
        <v>1.775410563692903E-3</v>
      </c>
      <c r="BA441" s="4">
        <f t="shared" si="382"/>
        <v>9.9252209381373246E-2</v>
      </c>
      <c r="BB441" s="4">
        <f t="shared" si="382"/>
        <v>4.9844236760124394E-2</v>
      </c>
      <c r="BC441" s="4">
        <f t="shared" si="382"/>
        <v>-9.4389092815940767E-3</v>
      </c>
      <c r="BD441" s="4">
        <f t="shared" si="382"/>
        <v>4.5387994143484489E-2</v>
      </c>
      <c r="BE441" s="4">
        <f t="shared" si="382"/>
        <v>-8.8128564022809108E-3</v>
      </c>
      <c r="BF441" s="4">
        <f t="shared" si="382"/>
        <v>-1.1458333333333237E-2</v>
      </c>
      <c r="BG441" s="4">
        <f t="shared" si="382"/>
        <v>3.3950617283950768E-2</v>
      </c>
      <c r="BH441" s="4">
        <f t="shared" si="382"/>
        <v>-8.1159420289855788E-3</v>
      </c>
      <c r="BI441" s="4">
        <f t="shared" si="382"/>
        <v>5.0374687760199821E-2</v>
      </c>
      <c r="BJ441" s="4">
        <f t="shared" si="382"/>
        <v>0</v>
      </c>
      <c r="BK441" s="4">
        <f t="shared" si="382"/>
        <v>7.7961939840392791E-2</v>
      </c>
      <c r="BL441" s="4">
        <f t="shared" si="382"/>
        <v>4.5024763619989638E-3</v>
      </c>
      <c r="BM441" s="4">
        <f t="shared" si="382"/>
        <v>3.0713640469738124E-2</v>
      </c>
      <c r="BN441" s="4">
        <f t="shared" si="382"/>
        <v>-2.228412256267398E-2</v>
      </c>
      <c r="BO441" s="4">
        <f t="shared" si="382"/>
        <v>-2.3207839092315607E-2</v>
      </c>
      <c r="BP441" s="4">
        <f t="shared" ref="BP441:CX441" si="383">BP188/BP187-1</f>
        <v>9.889094269870613E-2</v>
      </c>
      <c r="BQ441" s="4">
        <f t="shared" si="383"/>
        <v>2.4183006535947627E-2</v>
      </c>
      <c r="BR441" s="4">
        <f t="shared" si="383"/>
        <v>-3.2926829268292601E-2</v>
      </c>
      <c r="BS441" s="4">
        <f t="shared" si="383"/>
        <v>1.445086705202292E-2</v>
      </c>
      <c r="BT441" s="4">
        <f t="shared" si="383"/>
        <v>-4.9103942652329646E-2</v>
      </c>
      <c r="BU441" s="4">
        <f t="shared" si="383"/>
        <v>-5.5587392550143222E-2</v>
      </c>
      <c r="BV441" s="4">
        <f t="shared" si="383"/>
        <v>5.4998270494638568E-2</v>
      </c>
      <c r="BW441" s="4">
        <f t="shared" si="383"/>
        <v>-1.3922728854854904E-3</v>
      </c>
      <c r="BX441" s="4">
        <f t="shared" si="383"/>
        <v>-6.3341250989706888E-3</v>
      </c>
      <c r="BY441" s="4">
        <f t="shared" si="383"/>
        <v>-4.8335123523093548E-2</v>
      </c>
      <c r="BZ441" s="4">
        <f t="shared" si="383"/>
        <v>7.5018754688671585E-4</v>
      </c>
      <c r="CA441" s="4">
        <f t="shared" si="383"/>
        <v>2.7446918694976841E-2</v>
      </c>
      <c r="CB441" s="4">
        <f t="shared" si="383"/>
        <v>1.6137708445400634E-3</v>
      </c>
      <c r="CC441" s="4">
        <f t="shared" si="383"/>
        <v>-5.6942619360490498E-3</v>
      </c>
      <c r="CD441" s="4">
        <f t="shared" si="383"/>
        <v>-5.3206002728512947E-2</v>
      </c>
      <c r="CE441" s="4">
        <f t="shared" si="383"/>
        <v>2.7390180878552828E-2</v>
      </c>
      <c r="CF441" s="4">
        <f t="shared" si="383"/>
        <v>1.7798286090968896E-2</v>
      </c>
      <c r="CG441" s="4">
        <f t="shared" si="383"/>
        <v>1.9918283963227923E-2</v>
      </c>
      <c r="CH441" s="4">
        <f t="shared" si="383"/>
        <v>-7.3063809059913387E-3</v>
      </c>
      <c r="CI441" s="4">
        <f t="shared" si="383"/>
        <v>-3.9312039312039304E-2</v>
      </c>
      <c r="CJ441" s="4">
        <f t="shared" si="383"/>
        <v>-6.9547602970965627E-2</v>
      </c>
      <c r="CK441" s="4">
        <f t="shared" si="383"/>
        <v>9.0045022511258122E-3</v>
      </c>
      <c r="CL441" s="4">
        <f t="shared" si="383"/>
        <v>8.6580086580085869E-3</v>
      </c>
      <c r="CM441" s="4">
        <f t="shared" si="383"/>
        <v>2.9637029637029633E-2</v>
      </c>
      <c r="CN441" s="4">
        <f t="shared" si="383"/>
        <v>-4.591836734693866E-2</v>
      </c>
      <c r="CO441" s="4">
        <f t="shared" si="383"/>
        <v>-1.0752688172043001E-2</v>
      </c>
      <c r="CP441" s="4">
        <f t="shared" si="383"/>
        <v>-1.1459890383657245E-2</v>
      </c>
      <c r="CQ441" s="4">
        <f t="shared" si="383"/>
        <v>-7.1892393320964643E-2</v>
      </c>
      <c r="CR441" s="4">
        <f t="shared" si="383"/>
        <v>9.7674418604651869E-3</v>
      </c>
      <c r="CS441" s="4">
        <f t="shared" si="383"/>
        <v>-2.3263770099213099E-2</v>
      </c>
      <c r="CT441" s="4">
        <f t="shared" si="383"/>
        <v>-5.6159420289854989E-2</v>
      </c>
      <c r="CU441" s="4">
        <f t="shared" si="383"/>
        <v>-1.9542421353670125E-2</v>
      </c>
      <c r="CV441" s="4">
        <f t="shared" si="383"/>
        <v>-3.0395136778116338E-3</v>
      </c>
      <c r="CW441" s="4">
        <f t="shared" si="383"/>
        <v>-3.041825095057038E-2</v>
      </c>
      <c r="CX441" s="4">
        <f t="shared" si="383"/>
        <v>-8.0907745436605838E-2</v>
      </c>
    </row>
    <row r="442" spans="2:102" x14ac:dyDescent="0.35">
      <c r="B442" s="3">
        <f t="shared" si="272"/>
        <v>186</v>
      </c>
      <c r="C442" s="4">
        <f t="shared" si="273"/>
        <v>-4.5477513895907373E-3</v>
      </c>
      <c r="D442" s="4">
        <f t="shared" ref="D442:BO442" si="384">D189/D188-1</f>
        <v>-1.3297872340425343E-3</v>
      </c>
      <c r="E442" s="4">
        <f t="shared" si="384"/>
        <v>-2.6260504201680579E-3</v>
      </c>
      <c r="F442" s="4">
        <f t="shared" si="384"/>
        <v>0</v>
      </c>
      <c r="G442" s="4">
        <f t="shared" si="384"/>
        <v>0</v>
      </c>
      <c r="H442" s="4">
        <f t="shared" si="384"/>
        <v>-9.9778270509978118E-3</v>
      </c>
      <c r="I442" s="4">
        <f t="shared" si="384"/>
        <v>4.3969849246230375E-3</v>
      </c>
      <c r="J442" s="4">
        <f t="shared" si="384"/>
        <v>-1.3965087281795574E-2</v>
      </c>
      <c r="K442" s="4">
        <f t="shared" si="384"/>
        <v>7.1232876712328252E-3</v>
      </c>
      <c r="L442" s="4">
        <f t="shared" si="384"/>
        <v>7.9365079365079083E-3</v>
      </c>
      <c r="M442" s="4">
        <f t="shared" si="384"/>
        <v>3.3303057826219451E-3</v>
      </c>
      <c r="N442" s="4">
        <f t="shared" si="384"/>
        <v>9.6153846153845812E-3</v>
      </c>
      <c r="O442" s="4">
        <f t="shared" si="384"/>
        <v>5.1612903225806139E-3</v>
      </c>
      <c r="P442" s="4">
        <f t="shared" si="384"/>
        <v>5.1813471502590858E-3</v>
      </c>
      <c r="Q442" s="4">
        <f t="shared" si="384"/>
        <v>-1.1679835108210246E-2</v>
      </c>
      <c r="R442" s="4">
        <f t="shared" si="384"/>
        <v>7.933645870897843E-3</v>
      </c>
      <c r="S442" s="4">
        <f t="shared" si="384"/>
        <v>5.0761421319795996E-3</v>
      </c>
      <c r="T442" s="4">
        <f t="shared" si="384"/>
        <v>6.3748406289843018E-3</v>
      </c>
      <c r="U442" s="4">
        <f t="shared" si="384"/>
        <v>-7.3394495412844041E-3</v>
      </c>
      <c r="V442" s="4">
        <f t="shared" si="384"/>
        <v>7.9081632653059675E-3</v>
      </c>
      <c r="W442" s="4">
        <f t="shared" si="384"/>
        <v>-6.8212824010913664E-3</v>
      </c>
      <c r="X442" s="4">
        <f t="shared" si="384"/>
        <v>0</v>
      </c>
      <c r="Y442" s="4">
        <f t="shared" si="384"/>
        <v>-1.5455950540957941E-3</v>
      </c>
      <c r="Z442" s="4">
        <f t="shared" si="384"/>
        <v>6.5176908752329066E-3</v>
      </c>
      <c r="AA442" s="4">
        <f t="shared" si="384"/>
        <v>3.4782608695651529E-3</v>
      </c>
      <c r="AB442" s="4">
        <f t="shared" si="384"/>
        <v>1.0656807307525051E-2</v>
      </c>
      <c r="AC442" s="4">
        <f t="shared" si="384"/>
        <v>6.9444444444433095E-4</v>
      </c>
      <c r="AD442" s="4">
        <f t="shared" si="384"/>
        <v>1.8028846153845812E-3</v>
      </c>
      <c r="AE442" s="4">
        <f t="shared" si="384"/>
        <v>5.1813471502590858E-3</v>
      </c>
      <c r="AF442" s="4">
        <f t="shared" si="384"/>
        <v>-1.0328292143120699E-2</v>
      </c>
      <c r="AG442" s="4">
        <f t="shared" si="384"/>
        <v>-9.4055680963129884E-3</v>
      </c>
      <c r="AH442" s="4">
        <f t="shared" si="384"/>
        <v>-4.8076923076922906E-3</v>
      </c>
      <c r="AI442" s="4">
        <f t="shared" si="384"/>
        <v>6.7484662576686727E-3</v>
      </c>
      <c r="AJ442" s="4">
        <f t="shared" si="384"/>
        <v>4.8701298701299134E-3</v>
      </c>
      <c r="AK442" s="4">
        <f t="shared" si="384"/>
        <v>-1.7761989342804929E-3</v>
      </c>
      <c r="AL442" s="4">
        <f t="shared" si="384"/>
        <v>-1.1778563015312216E-3</v>
      </c>
      <c r="AM442" s="4">
        <f t="shared" si="384"/>
        <v>-1.1813349084465186E-3</v>
      </c>
      <c r="AN442" s="4">
        <f t="shared" si="384"/>
        <v>-4.472271914132242E-3</v>
      </c>
      <c r="AO442" s="4">
        <f t="shared" si="384"/>
        <v>8.565310492505418E-4</v>
      </c>
      <c r="AP442" s="4">
        <f t="shared" si="384"/>
        <v>1.222826086956541E-2</v>
      </c>
      <c r="AQ442" s="4">
        <f t="shared" si="384"/>
        <v>-6.053268765133013E-3</v>
      </c>
      <c r="AR442" s="4">
        <f t="shared" si="384"/>
        <v>1.3527223537368904E-2</v>
      </c>
      <c r="AS442" s="4">
        <f t="shared" si="384"/>
        <v>-4.0526849037486601E-3</v>
      </c>
      <c r="AT442" s="4">
        <f t="shared" si="384"/>
        <v>-9.2737564735637656E-3</v>
      </c>
      <c r="AU442" s="4">
        <f t="shared" si="384"/>
        <v>-3.8074517269512942E-3</v>
      </c>
      <c r="AV442" s="4">
        <f t="shared" si="384"/>
        <v>1.0016694490817546E-3</v>
      </c>
      <c r="AW442" s="4">
        <f t="shared" si="384"/>
        <v>2.6145801291910242E-3</v>
      </c>
      <c r="AX442" s="4">
        <f t="shared" si="384"/>
        <v>4.1841004184099972E-3</v>
      </c>
      <c r="AY442" s="4">
        <f t="shared" si="384"/>
        <v>-2.0397756246812726E-3</v>
      </c>
      <c r="AZ442" s="4">
        <f t="shared" si="384"/>
        <v>-5.095259193619972E-3</v>
      </c>
      <c r="BA442" s="4">
        <f t="shared" si="384"/>
        <v>-7.4829931972789199E-2</v>
      </c>
      <c r="BB442" s="4">
        <f t="shared" si="384"/>
        <v>-0.10089020771513346</v>
      </c>
      <c r="BC442" s="4">
        <f t="shared" si="384"/>
        <v>-7.1466384330333588E-2</v>
      </c>
      <c r="BD442" s="4">
        <f t="shared" si="384"/>
        <v>-9.3137254901960786E-2</v>
      </c>
      <c r="BE442" s="4">
        <f t="shared" si="384"/>
        <v>-9.9372384937239655E-3</v>
      </c>
      <c r="BF442" s="4">
        <f t="shared" si="384"/>
        <v>-3.5827186512118026E-2</v>
      </c>
      <c r="BG442" s="4">
        <f t="shared" si="384"/>
        <v>-3.2238805970149165E-2</v>
      </c>
      <c r="BH442" s="4">
        <f t="shared" si="384"/>
        <v>3.6236119228521435E-2</v>
      </c>
      <c r="BI442" s="4">
        <f t="shared" si="384"/>
        <v>-3.844629409433209E-2</v>
      </c>
      <c r="BJ442" s="4">
        <f t="shared" si="384"/>
        <v>1.9607843137254832E-2</v>
      </c>
      <c r="BK442" s="4">
        <f t="shared" si="384"/>
        <v>1.4236902050113853E-2</v>
      </c>
      <c r="BL442" s="4">
        <f t="shared" si="384"/>
        <v>5.3787539220080394E-3</v>
      </c>
      <c r="BM442" s="4">
        <f t="shared" si="384"/>
        <v>-4.6450482033304041E-2</v>
      </c>
      <c r="BN442" s="4">
        <f t="shared" si="384"/>
        <v>-3.304843304843319E-2</v>
      </c>
      <c r="BO442" s="4">
        <f t="shared" si="384"/>
        <v>-1.3199577613516311E-2</v>
      </c>
      <c r="BP442" s="4">
        <f t="shared" ref="BP442:CX442" si="385">BP189/BP188-1</f>
        <v>-7.9058031959630015E-2</v>
      </c>
      <c r="BQ442" s="4">
        <f t="shared" si="385"/>
        <v>3.8289725590299195E-3</v>
      </c>
      <c r="BR442" s="4">
        <f t="shared" si="385"/>
        <v>6.6834804539722681E-2</v>
      </c>
      <c r="BS442" s="4">
        <f t="shared" si="385"/>
        <v>-3.1339031339031376E-2</v>
      </c>
      <c r="BT442" s="4">
        <f t="shared" si="385"/>
        <v>4.1085563513004075E-2</v>
      </c>
      <c r="BU442" s="4">
        <f t="shared" si="385"/>
        <v>1.759708737864063E-2</v>
      </c>
      <c r="BV442" s="4">
        <f t="shared" si="385"/>
        <v>4.2622950819670713E-3</v>
      </c>
      <c r="BW442" s="4">
        <f t="shared" si="385"/>
        <v>4.182642035552453E-2</v>
      </c>
      <c r="BX442" s="4">
        <f t="shared" si="385"/>
        <v>1.5936254980079667E-2</v>
      </c>
      <c r="BY442" s="4">
        <f t="shared" si="385"/>
        <v>0.12415349887133198</v>
      </c>
      <c r="BZ442" s="4">
        <f t="shared" si="385"/>
        <v>3.4482758620689724E-2</v>
      </c>
      <c r="CA442" s="4">
        <f t="shared" si="385"/>
        <v>5.191532258064524E-2</v>
      </c>
      <c r="CB442" s="4">
        <f t="shared" si="385"/>
        <v>4.2964554242748143E-3</v>
      </c>
      <c r="CC442" s="4">
        <f t="shared" si="385"/>
        <v>-1.7621145374449032E-3</v>
      </c>
      <c r="CD442" s="4">
        <f t="shared" si="385"/>
        <v>2.1613832853025761E-2</v>
      </c>
      <c r="CE442" s="4">
        <f t="shared" si="385"/>
        <v>-1.810865191146882E-2</v>
      </c>
      <c r="CF442" s="4">
        <f t="shared" si="385"/>
        <v>-1.5544041450777257E-2</v>
      </c>
      <c r="CG442" s="4">
        <f t="shared" si="385"/>
        <v>-3.9058587881822593E-2</v>
      </c>
      <c r="CH442" s="4">
        <f t="shared" si="385"/>
        <v>2.8459273797841078E-2</v>
      </c>
      <c r="CI442" s="4">
        <f t="shared" si="385"/>
        <v>3.3248081841432242E-2</v>
      </c>
      <c r="CJ442" s="4">
        <f t="shared" si="385"/>
        <v>3.3018867924528239E-2</v>
      </c>
      <c r="CK442" s="4">
        <f t="shared" si="385"/>
        <v>-3.5696579077838519E-2</v>
      </c>
      <c r="CL442" s="4">
        <f t="shared" si="385"/>
        <v>-2.2889842632331958E-2</v>
      </c>
      <c r="CM442" s="4">
        <f t="shared" si="385"/>
        <v>-4.6895213454075102E-2</v>
      </c>
      <c r="CN442" s="4">
        <f t="shared" si="385"/>
        <v>2.4955436720142554E-2</v>
      </c>
      <c r="CO442" s="4">
        <f t="shared" si="385"/>
        <v>-9.6618357487923134E-3</v>
      </c>
      <c r="CP442" s="4">
        <f t="shared" si="385"/>
        <v>-3.0241935483870108E-3</v>
      </c>
      <c r="CQ442" s="4">
        <f t="shared" si="385"/>
        <v>2.048975512243878E-2</v>
      </c>
      <c r="CR442" s="4">
        <f t="shared" si="385"/>
        <v>-7.369875633348677E-3</v>
      </c>
      <c r="CS442" s="4">
        <f t="shared" si="385"/>
        <v>-1.646234676007019E-2</v>
      </c>
      <c r="CT442" s="4">
        <f t="shared" si="385"/>
        <v>2.5591810620601452E-2</v>
      </c>
      <c r="CU442" s="4">
        <f t="shared" si="385"/>
        <v>-4.8614487117161209E-3</v>
      </c>
      <c r="CV442" s="4">
        <f t="shared" si="385"/>
        <v>6.0975609756097615E-3</v>
      </c>
      <c r="CW442" s="4">
        <f t="shared" si="385"/>
        <v>2.7450980392156987E-2</v>
      </c>
      <c r="CX442" s="4">
        <f t="shared" si="385"/>
        <v>5.4750402576489554E-2</v>
      </c>
    </row>
    <row r="443" spans="2:102" x14ac:dyDescent="0.35">
      <c r="B443" s="3">
        <f t="shared" si="272"/>
        <v>187</v>
      </c>
      <c r="C443" s="4">
        <f t="shared" si="273"/>
        <v>8.6294416243655192E-3</v>
      </c>
      <c r="D443" s="4">
        <f t="shared" ref="D443:BO443" si="386">D190/D189-1</f>
        <v>0</v>
      </c>
      <c r="E443" s="4">
        <f t="shared" si="386"/>
        <v>1.5797788309637184E-3</v>
      </c>
      <c r="F443" s="4">
        <f t="shared" si="386"/>
        <v>0</v>
      </c>
      <c r="G443" s="4">
        <f t="shared" si="386"/>
        <v>0</v>
      </c>
      <c r="H443" s="4">
        <f t="shared" si="386"/>
        <v>1.1198208286673506E-3</v>
      </c>
      <c r="I443" s="4">
        <f t="shared" si="386"/>
        <v>4.3777360850529856E-3</v>
      </c>
      <c r="J443" s="4">
        <f t="shared" si="386"/>
        <v>1.3151239251391056E-2</v>
      </c>
      <c r="K443" s="4">
        <f t="shared" si="386"/>
        <v>-1.0881392818280489E-3</v>
      </c>
      <c r="L443" s="4">
        <f t="shared" si="386"/>
        <v>0</v>
      </c>
      <c r="M443" s="4">
        <f t="shared" si="386"/>
        <v>6.0350030174993741E-4</v>
      </c>
      <c r="N443" s="4">
        <f t="shared" si="386"/>
        <v>0</v>
      </c>
      <c r="O443" s="4">
        <f t="shared" si="386"/>
        <v>-7.702182284980652E-3</v>
      </c>
      <c r="P443" s="4">
        <f t="shared" si="386"/>
        <v>7.7319587628865705E-3</v>
      </c>
      <c r="Q443" s="4">
        <f t="shared" si="386"/>
        <v>1.0427528675703845E-2</v>
      </c>
      <c r="R443" s="4">
        <f t="shared" si="386"/>
        <v>2.1466905187836893E-3</v>
      </c>
      <c r="S443" s="4">
        <f t="shared" si="386"/>
        <v>-4.7348484848483974E-3</v>
      </c>
      <c r="T443" s="4">
        <f t="shared" si="386"/>
        <v>7.1790540540541681E-3</v>
      </c>
      <c r="U443" s="4">
        <f t="shared" si="386"/>
        <v>1.109057301293892E-2</v>
      </c>
      <c r="V443" s="4">
        <f t="shared" si="386"/>
        <v>1.0124019235636439E-2</v>
      </c>
      <c r="W443" s="4">
        <f t="shared" si="386"/>
        <v>-1.4423076923076983E-2</v>
      </c>
      <c r="X443" s="4">
        <f t="shared" si="386"/>
        <v>0</v>
      </c>
      <c r="Y443" s="4">
        <f t="shared" si="386"/>
        <v>0</v>
      </c>
      <c r="Z443" s="4">
        <f t="shared" si="386"/>
        <v>-7.4005550416281762E-3</v>
      </c>
      <c r="AA443" s="4">
        <f t="shared" si="386"/>
        <v>3.4662045060658286E-3</v>
      </c>
      <c r="AB443" s="4">
        <f t="shared" si="386"/>
        <v>-6.2405853238648445E-3</v>
      </c>
      <c r="AC443" s="4">
        <f t="shared" si="386"/>
        <v>-1.3879250520472119E-3</v>
      </c>
      <c r="AD443" s="4">
        <f t="shared" si="386"/>
        <v>5.9988002399502527E-4</v>
      </c>
      <c r="AE443" s="4">
        <f t="shared" si="386"/>
        <v>-2.5773195876289678E-3</v>
      </c>
      <c r="AF443" s="4">
        <f t="shared" si="386"/>
        <v>-1.0063361908311586E-2</v>
      </c>
      <c r="AG443" s="4">
        <f t="shared" si="386"/>
        <v>-8.3554880364602457E-3</v>
      </c>
      <c r="AH443" s="4">
        <f t="shared" si="386"/>
        <v>2.3081052066559193E-2</v>
      </c>
      <c r="AI443" s="4">
        <f t="shared" si="386"/>
        <v>-4.2656916514320908E-3</v>
      </c>
      <c r="AJ443" s="4">
        <f t="shared" si="386"/>
        <v>-6.4620355411955099E-3</v>
      </c>
      <c r="AK443" s="4">
        <f t="shared" si="386"/>
        <v>1.2811387900355742E-2</v>
      </c>
      <c r="AL443" s="4">
        <f t="shared" si="386"/>
        <v>5.8962264150941301E-3</v>
      </c>
      <c r="AM443" s="4">
        <f t="shared" si="386"/>
        <v>1.1827321111768097E-3</v>
      </c>
      <c r="AN443" s="4">
        <f t="shared" si="386"/>
        <v>5.3908355795146967E-3</v>
      </c>
      <c r="AO443" s="4">
        <f t="shared" si="386"/>
        <v>-2.5673940949936247E-3</v>
      </c>
      <c r="AP443" s="4">
        <f t="shared" si="386"/>
        <v>-4.4742729306490592E-4</v>
      </c>
      <c r="AQ443" s="4">
        <f t="shared" si="386"/>
        <v>-1.2180267965896663E-3</v>
      </c>
      <c r="AR443" s="4">
        <f t="shared" si="386"/>
        <v>2.8361695028362721E-3</v>
      </c>
      <c r="AS443" s="4">
        <f t="shared" si="386"/>
        <v>-7.1210579857579059E-3</v>
      </c>
      <c r="AT443" s="4">
        <f t="shared" si="386"/>
        <v>1.2156576707998967E-2</v>
      </c>
      <c r="AU443" s="4">
        <f t="shared" si="386"/>
        <v>-4.6410046410046979E-3</v>
      </c>
      <c r="AV443" s="4">
        <f t="shared" si="386"/>
        <v>-4.002668445630464E-3</v>
      </c>
      <c r="AW443" s="4">
        <f t="shared" si="386"/>
        <v>4.4485350513883137E-3</v>
      </c>
      <c r="AX443" s="4">
        <f t="shared" si="386"/>
        <v>1.6666666666666607E-2</v>
      </c>
      <c r="AY443" s="4">
        <f t="shared" si="386"/>
        <v>5.3653551354113649E-3</v>
      </c>
      <c r="AZ443" s="4">
        <f t="shared" si="386"/>
        <v>2.4493431307059943E-3</v>
      </c>
      <c r="BA443" s="4">
        <f t="shared" si="386"/>
        <v>5.3475935828876997E-2</v>
      </c>
      <c r="BB443" s="4">
        <f t="shared" si="386"/>
        <v>-6.6006600660065917E-2</v>
      </c>
      <c r="BC443" s="4">
        <f t="shared" si="386"/>
        <v>-9.6921322690991518E-3</v>
      </c>
      <c r="BD443" s="4">
        <f t="shared" si="386"/>
        <v>6.1776061776062097E-3</v>
      </c>
      <c r="BE443" s="4">
        <f t="shared" si="386"/>
        <v>-1.2150026413100923E-2</v>
      </c>
      <c r="BF443" s="4">
        <f t="shared" si="386"/>
        <v>6.9945355191256775E-2</v>
      </c>
      <c r="BG443" s="4">
        <f t="shared" si="386"/>
        <v>-3.207896360271445E-2</v>
      </c>
      <c r="BH443" s="4">
        <f t="shared" si="386"/>
        <v>-4.4557247602932781E-2</v>
      </c>
      <c r="BI443" s="4">
        <f t="shared" si="386"/>
        <v>-1.1541632316570571E-2</v>
      </c>
      <c r="BJ443" s="4">
        <f t="shared" si="386"/>
        <v>3.8461538461538547E-2</v>
      </c>
      <c r="BK443" s="4">
        <f t="shared" si="386"/>
        <v>3.649635036496357E-2</v>
      </c>
      <c r="BL443" s="4">
        <f t="shared" si="386"/>
        <v>8.9166295140437057E-3</v>
      </c>
      <c r="BM443" s="4">
        <f t="shared" si="386"/>
        <v>2.6654411764705843E-2</v>
      </c>
      <c r="BN443" s="4">
        <f t="shared" si="386"/>
        <v>3.3588685916323024E-2</v>
      </c>
      <c r="BO443" s="4">
        <f t="shared" si="386"/>
        <v>0.10005350454788653</v>
      </c>
      <c r="BP443" s="4">
        <f t="shared" ref="BP443:CX443" si="387">BP190/BP189-1</f>
        <v>-1.2328767123287676E-2</v>
      </c>
      <c r="BQ443" s="4">
        <f t="shared" si="387"/>
        <v>-1.7800381436745116E-2</v>
      </c>
      <c r="BR443" s="4">
        <f t="shared" si="387"/>
        <v>-3.4869976359338306E-2</v>
      </c>
      <c r="BS443" s="4">
        <f t="shared" si="387"/>
        <v>3.1372549019607954E-2</v>
      </c>
      <c r="BT443" s="4">
        <f t="shared" si="387"/>
        <v>-2.824040550325857E-2</v>
      </c>
      <c r="BU443" s="4">
        <f t="shared" si="387"/>
        <v>1.9677996422182487E-2</v>
      </c>
      <c r="BV443" s="4">
        <f t="shared" si="387"/>
        <v>-1.3712047012732542E-2</v>
      </c>
      <c r="BW443" s="4">
        <f t="shared" si="387"/>
        <v>3.6801605888256983E-3</v>
      </c>
      <c r="BX443" s="4">
        <f t="shared" si="387"/>
        <v>-1.6470588235294237E-2</v>
      </c>
      <c r="BY443" s="4">
        <f t="shared" si="387"/>
        <v>-6.4257028112449821E-2</v>
      </c>
      <c r="BZ443" s="4">
        <f t="shared" si="387"/>
        <v>-2.6811594202898581E-2</v>
      </c>
      <c r="CA443" s="4">
        <f t="shared" si="387"/>
        <v>-1.9645424053665539E-2</v>
      </c>
      <c r="CB443" s="4">
        <f t="shared" si="387"/>
        <v>-8.5561497326203106E-3</v>
      </c>
      <c r="CC443" s="4">
        <f t="shared" si="387"/>
        <v>-4.1482789055604652E-2</v>
      </c>
      <c r="CD443" s="4">
        <f t="shared" si="387"/>
        <v>-7.3342736248236839E-2</v>
      </c>
      <c r="CE443" s="4">
        <f t="shared" si="387"/>
        <v>1.0758196721311508E-2</v>
      </c>
      <c r="CF443" s="4">
        <f t="shared" si="387"/>
        <v>3.1578947368421151E-2</v>
      </c>
      <c r="CG443" s="4">
        <f t="shared" si="387"/>
        <v>2.1365294424179337E-2</v>
      </c>
      <c r="CH443" s="4">
        <f t="shared" si="387"/>
        <v>-3.7213740458015288E-2</v>
      </c>
      <c r="CI443" s="4">
        <f t="shared" si="387"/>
        <v>-1.2376237623762387E-2</v>
      </c>
      <c r="CJ443" s="4">
        <f t="shared" si="387"/>
        <v>-3.4070951879170974E-2</v>
      </c>
      <c r="CK443" s="4">
        <f t="shared" si="387"/>
        <v>4.0616966580976799E-2</v>
      </c>
      <c r="CL443" s="4">
        <f t="shared" si="387"/>
        <v>-1.2689116642264464E-2</v>
      </c>
      <c r="CM443" s="4">
        <f t="shared" si="387"/>
        <v>5.1238547675602319E-2</v>
      </c>
      <c r="CN443" s="4">
        <f t="shared" si="387"/>
        <v>1.0434782608695681E-2</v>
      </c>
      <c r="CO443" s="4">
        <f t="shared" si="387"/>
        <v>-0.10853658536585364</v>
      </c>
      <c r="CP443" s="4">
        <f t="shared" si="387"/>
        <v>2.5278058645095136E-3</v>
      </c>
      <c r="CQ443" s="4">
        <f t="shared" si="387"/>
        <v>-7.345739471106838E-3</v>
      </c>
      <c r="CR443" s="4">
        <f t="shared" si="387"/>
        <v>-2.9234338747099686E-2</v>
      </c>
      <c r="CS443" s="4">
        <f t="shared" si="387"/>
        <v>1.6381766381766472E-2</v>
      </c>
      <c r="CT443" s="4">
        <f t="shared" si="387"/>
        <v>3.7429819089207506E-3</v>
      </c>
      <c r="CU443" s="4">
        <f t="shared" si="387"/>
        <v>5.0317537860283368E-2</v>
      </c>
      <c r="CV443" s="4">
        <f t="shared" si="387"/>
        <v>1.8181818181818299E-2</v>
      </c>
      <c r="CW443" s="4">
        <f t="shared" si="387"/>
        <v>-1.1450381679389388E-2</v>
      </c>
      <c r="CX443" s="4">
        <f t="shared" si="387"/>
        <v>-2.9516539440203493E-2</v>
      </c>
    </row>
    <row r="444" spans="2:102" x14ac:dyDescent="0.35">
      <c r="B444" s="3">
        <f t="shared" si="272"/>
        <v>188</v>
      </c>
      <c r="C444" s="4">
        <f t="shared" si="273"/>
        <v>-5.5359838953195073E-3</v>
      </c>
      <c r="D444" s="4">
        <f t="shared" ref="D444:BO444" si="388">D191/D190-1</f>
        <v>-1.3315579227696217E-3</v>
      </c>
      <c r="E444" s="4">
        <f t="shared" si="388"/>
        <v>1.051524710830698E-3</v>
      </c>
      <c r="F444" s="4">
        <f t="shared" si="388"/>
        <v>0</v>
      </c>
      <c r="G444" s="4">
        <f t="shared" si="388"/>
        <v>-4.2016806722687816E-3</v>
      </c>
      <c r="H444" s="4">
        <f t="shared" si="388"/>
        <v>6.7114093959732557E-3</v>
      </c>
      <c r="I444" s="4">
        <f t="shared" si="388"/>
        <v>4.3586550435865679E-3</v>
      </c>
      <c r="J444" s="4">
        <f t="shared" si="388"/>
        <v>0</v>
      </c>
      <c r="K444" s="4">
        <f t="shared" si="388"/>
        <v>2.7233115468410229E-3</v>
      </c>
      <c r="L444" s="4">
        <f t="shared" si="388"/>
        <v>7.8740157480314821E-3</v>
      </c>
      <c r="M444" s="4">
        <f t="shared" si="388"/>
        <v>6.0313630880592939E-4</v>
      </c>
      <c r="N444" s="4">
        <f t="shared" si="388"/>
        <v>0</v>
      </c>
      <c r="O444" s="4">
        <f t="shared" si="388"/>
        <v>-1.2936610608021981E-3</v>
      </c>
      <c r="P444" s="4">
        <f t="shared" si="388"/>
        <v>0</v>
      </c>
      <c r="Q444" s="4">
        <f t="shared" si="388"/>
        <v>9.6319229446164556E-3</v>
      </c>
      <c r="R444" s="4">
        <f t="shared" si="388"/>
        <v>1.7850767583005966E-2</v>
      </c>
      <c r="S444" s="4">
        <f t="shared" si="388"/>
        <v>-1.5857913098636933E-3</v>
      </c>
      <c r="T444" s="4">
        <f t="shared" si="388"/>
        <v>-1.0482180293501009E-2</v>
      </c>
      <c r="U444" s="4">
        <f t="shared" si="388"/>
        <v>5.4844606946984342E-3</v>
      </c>
      <c r="V444" s="4">
        <f t="shared" si="388"/>
        <v>1.5033826108745707E-3</v>
      </c>
      <c r="W444" s="4">
        <f t="shared" si="388"/>
        <v>-6.9686411149827432E-4</v>
      </c>
      <c r="X444" s="4">
        <f t="shared" si="388"/>
        <v>0</v>
      </c>
      <c r="Y444" s="4">
        <f t="shared" si="388"/>
        <v>1.5479876160990891E-3</v>
      </c>
      <c r="Z444" s="4">
        <f t="shared" si="388"/>
        <v>-4.6598322460391639E-3</v>
      </c>
      <c r="AA444" s="4">
        <f t="shared" si="388"/>
        <v>0</v>
      </c>
      <c r="AB444" s="4">
        <f t="shared" si="388"/>
        <v>4.5474231268947118E-3</v>
      </c>
      <c r="AC444" s="4">
        <f t="shared" si="388"/>
        <v>3.4746351633077044E-3</v>
      </c>
      <c r="AD444" s="4">
        <f t="shared" si="388"/>
        <v>0</v>
      </c>
      <c r="AE444" s="4">
        <f t="shared" si="388"/>
        <v>-9.4745908699396253E-3</v>
      </c>
      <c r="AF444" s="4">
        <f t="shared" si="388"/>
        <v>-6.777108433734913E-3</v>
      </c>
      <c r="AG444" s="4">
        <f t="shared" si="388"/>
        <v>-1.9149751053236796E-3</v>
      </c>
      <c r="AH444" s="4">
        <f t="shared" si="388"/>
        <v>-1.0493179433368471E-3</v>
      </c>
      <c r="AI444" s="4">
        <f t="shared" si="388"/>
        <v>-4.8959608323132509E-3</v>
      </c>
      <c r="AJ444" s="4">
        <f t="shared" si="388"/>
        <v>-3.2520325203252431E-3</v>
      </c>
      <c r="AK444" s="4">
        <f t="shared" si="388"/>
        <v>-8.7842586085734586E-3</v>
      </c>
      <c r="AL444" s="4">
        <f t="shared" si="388"/>
        <v>4.6893317702227932E-3</v>
      </c>
      <c r="AM444" s="4">
        <f t="shared" si="388"/>
        <v>5.316007088009389E-3</v>
      </c>
      <c r="AN444" s="4">
        <f t="shared" si="388"/>
        <v>7.1492403932083004E-3</v>
      </c>
      <c r="AO444" s="4">
        <f t="shared" si="388"/>
        <v>2.5740025740026429E-3</v>
      </c>
      <c r="AP444" s="4">
        <f t="shared" si="388"/>
        <v>6.2667860340197556E-3</v>
      </c>
      <c r="AQ444" s="4">
        <f t="shared" si="388"/>
        <v>-4.8780487804876982E-3</v>
      </c>
      <c r="AR444" s="4">
        <f t="shared" si="388"/>
        <v>7.1535518216603311E-3</v>
      </c>
      <c r="AS444" s="4">
        <f t="shared" si="388"/>
        <v>9.7336065573772057E-3</v>
      </c>
      <c r="AT444" s="4">
        <f t="shared" si="388"/>
        <v>-1.2010569300986429E-3</v>
      </c>
      <c r="AU444" s="4">
        <f t="shared" si="388"/>
        <v>-2.7427317608338386E-3</v>
      </c>
      <c r="AV444" s="4">
        <f t="shared" si="388"/>
        <v>-2.5117213663764515E-3</v>
      </c>
      <c r="AW444" s="4">
        <f t="shared" si="388"/>
        <v>-3.359804520464249E-3</v>
      </c>
      <c r="AX444" s="4">
        <f t="shared" si="388"/>
        <v>3.7257824143077656E-4</v>
      </c>
      <c r="AY444" s="4">
        <f t="shared" si="388"/>
        <v>4.5743329097840402E-3</v>
      </c>
      <c r="AZ444" s="4">
        <f t="shared" si="388"/>
        <v>-4.8867170146602579E-3</v>
      </c>
      <c r="BA444" s="4">
        <f t="shared" si="388"/>
        <v>-2.4746192893401076E-2</v>
      </c>
      <c r="BB444" s="4">
        <f t="shared" si="388"/>
        <v>8.4805653710247508E-2</v>
      </c>
      <c r="BC444" s="4">
        <f t="shared" si="388"/>
        <v>-1.7271157167531026E-3</v>
      </c>
      <c r="BD444" s="4">
        <f t="shared" si="388"/>
        <v>-1.2279355333844943E-2</v>
      </c>
      <c r="BE444" s="4">
        <f t="shared" si="388"/>
        <v>3.1016042780748654E-2</v>
      </c>
      <c r="BF444" s="4">
        <f t="shared" si="388"/>
        <v>-7.9673135852911026E-2</v>
      </c>
      <c r="BG444" s="4">
        <f t="shared" si="388"/>
        <v>5.4174633524537885E-2</v>
      </c>
      <c r="BH444" s="4">
        <f t="shared" si="388"/>
        <v>-2.0661157024793431E-2</v>
      </c>
      <c r="BI444" s="4">
        <f t="shared" si="388"/>
        <v>-1.5012510425354453E-2</v>
      </c>
      <c r="BJ444" s="4">
        <f t="shared" si="388"/>
        <v>-1.851851851851849E-2</v>
      </c>
      <c r="BK444" s="4">
        <f t="shared" si="388"/>
        <v>-0.10346695557963159</v>
      </c>
      <c r="BL444" s="4">
        <f t="shared" si="388"/>
        <v>-1.3256738842243321E-3</v>
      </c>
      <c r="BM444" s="4">
        <f t="shared" si="388"/>
        <v>-4.4762757385855001E-2</v>
      </c>
      <c r="BN444" s="4">
        <f t="shared" si="388"/>
        <v>-1.9384264538198415E-2</v>
      </c>
      <c r="BO444" s="4">
        <f t="shared" si="388"/>
        <v>-5.350194552529175E-2</v>
      </c>
      <c r="BP444" s="4">
        <f t="shared" ref="BP444:CX444" si="389">BP191/BP190-1</f>
        <v>-2.5889967637540368E-2</v>
      </c>
      <c r="BQ444" s="4">
        <f t="shared" si="389"/>
        <v>3.8834951456310218E-3</v>
      </c>
      <c r="BR444" s="4">
        <f t="shared" si="389"/>
        <v>-2.5107164727495301E-2</v>
      </c>
      <c r="BS444" s="4">
        <f t="shared" si="389"/>
        <v>-1.520912547528519E-2</v>
      </c>
      <c r="BT444" s="4">
        <f t="shared" si="389"/>
        <v>-3.1296572280178792E-2</v>
      </c>
      <c r="BU444" s="4">
        <f t="shared" si="389"/>
        <v>-0.10175438596491237</v>
      </c>
      <c r="BV444" s="4">
        <f t="shared" si="389"/>
        <v>-9.4670638861304224E-2</v>
      </c>
      <c r="BW444" s="4">
        <f t="shared" si="389"/>
        <v>-5.0666666666666638E-2</v>
      </c>
      <c r="BX444" s="4">
        <f t="shared" si="389"/>
        <v>2.3125996810207328E-2</v>
      </c>
      <c r="BY444" s="4">
        <f t="shared" si="389"/>
        <v>-4.2918454935622408E-2</v>
      </c>
      <c r="BZ444" s="4">
        <f t="shared" si="389"/>
        <v>2.3082650781831804E-2</v>
      </c>
      <c r="CA444" s="4">
        <f t="shared" si="389"/>
        <v>5.3763440860215006E-3</v>
      </c>
      <c r="CB444" s="4">
        <f t="shared" si="389"/>
        <v>1.4563106796116498E-2</v>
      </c>
      <c r="CC444" s="4">
        <f t="shared" si="389"/>
        <v>-1.8876611418047862E-2</v>
      </c>
      <c r="CD444" s="4">
        <f t="shared" si="389"/>
        <v>6.2404870624048758E-2</v>
      </c>
      <c r="CE444" s="4">
        <f t="shared" si="389"/>
        <v>1.0136847440445074E-3</v>
      </c>
      <c r="CF444" s="4">
        <f t="shared" si="389"/>
        <v>-5.6122448979591733E-2</v>
      </c>
      <c r="CG444" s="4">
        <f t="shared" si="389"/>
        <v>-3.4183673469387887E-2</v>
      </c>
      <c r="CH444" s="4">
        <f t="shared" si="389"/>
        <v>-1.982160555004886E-3</v>
      </c>
      <c r="CI444" s="4">
        <f t="shared" si="389"/>
        <v>-2.2556390977443663E-2</v>
      </c>
      <c r="CJ444" s="4">
        <f t="shared" si="389"/>
        <v>-1.2727272727272809E-2</v>
      </c>
      <c r="CK444" s="4">
        <f t="shared" si="389"/>
        <v>6.7193675889328119E-2</v>
      </c>
      <c r="CL444" s="4">
        <f t="shared" si="389"/>
        <v>4.8937221947602527E-2</v>
      </c>
      <c r="CM444" s="4">
        <f t="shared" si="389"/>
        <v>-6.0038734667527405E-2</v>
      </c>
      <c r="CN444" s="4">
        <f t="shared" si="389"/>
        <v>7.7452667814115195E-3</v>
      </c>
      <c r="CO444" s="4">
        <f t="shared" si="389"/>
        <v>0.13132694938440492</v>
      </c>
      <c r="CP444" s="4">
        <f t="shared" si="389"/>
        <v>6.0514372163389396E-3</v>
      </c>
      <c r="CQ444" s="4">
        <f t="shared" si="389"/>
        <v>-3.1573754316724267E-2</v>
      </c>
      <c r="CR444" s="4">
        <f t="shared" si="389"/>
        <v>-3.1548757170172137E-2</v>
      </c>
      <c r="CS444" s="4">
        <f t="shared" si="389"/>
        <v>-7.3580939032936166E-2</v>
      </c>
      <c r="CT444" s="4">
        <f t="shared" si="389"/>
        <v>2.5481665630826544E-2</v>
      </c>
      <c r="CU444" s="4">
        <f t="shared" si="389"/>
        <v>-6.6511627906976734E-2</v>
      </c>
      <c r="CV444" s="4">
        <f t="shared" si="389"/>
        <v>1.1904761904761862E-2</v>
      </c>
      <c r="CW444" s="4">
        <f t="shared" si="389"/>
        <v>-1.9305019305019266E-2</v>
      </c>
      <c r="CX444" s="4">
        <f t="shared" si="389"/>
        <v>2.726796014682753E-2</v>
      </c>
    </row>
    <row r="445" spans="2:102" x14ac:dyDescent="0.35">
      <c r="B445" s="3">
        <f t="shared" si="272"/>
        <v>189</v>
      </c>
      <c r="C445" s="4">
        <f t="shared" si="273"/>
        <v>-2.0242914979758941E-3</v>
      </c>
      <c r="D445" s="4">
        <f t="shared" ref="D445:BO445" si="390">D192/D191-1</f>
        <v>1.3333333333334085E-3</v>
      </c>
      <c r="E445" s="4">
        <f t="shared" si="390"/>
        <v>-1.5756302521007237E-3</v>
      </c>
      <c r="F445" s="4">
        <f t="shared" si="390"/>
        <v>2.1276595744680771E-2</v>
      </c>
      <c r="G445" s="4">
        <f t="shared" si="390"/>
        <v>8.4388185654007408E-3</v>
      </c>
      <c r="H445" s="4">
        <f t="shared" si="390"/>
        <v>8.8888888888889461E-3</v>
      </c>
      <c r="I445" s="4">
        <f t="shared" si="390"/>
        <v>1.1779293242405453E-2</v>
      </c>
      <c r="J445" s="4">
        <f t="shared" si="390"/>
        <v>2.9955067398901303E-3</v>
      </c>
      <c r="K445" s="4">
        <f t="shared" si="390"/>
        <v>4.888647474198704E-3</v>
      </c>
      <c r="L445" s="4">
        <f t="shared" si="390"/>
        <v>-1.1718750000000111E-2</v>
      </c>
      <c r="M445" s="4">
        <f t="shared" si="390"/>
        <v>2.7124773960218729E-3</v>
      </c>
      <c r="N445" s="4">
        <f t="shared" si="390"/>
        <v>0</v>
      </c>
      <c r="O445" s="4">
        <f t="shared" si="390"/>
        <v>-1.2953367875647714E-3</v>
      </c>
      <c r="P445" s="4">
        <f t="shared" si="390"/>
        <v>7.033248081841359E-3</v>
      </c>
      <c r="Q445" s="4">
        <f t="shared" si="390"/>
        <v>1.0221465076660774E-3</v>
      </c>
      <c r="R445" s="4">
        <f t="shared" si="390"/>
        <v>-1.5433181339880808E-2</v>
      </c>
      <c r="S445" s="4">
        <f t="shared" si="390"/>
        <v>-4.4472681067344588E-3</v>
      </c>
      <c r="T445" s="4">
        <f t="shared" si="390"/>
        <v>4.237288135593209E-3</v>
      </c>
      <c r="U445" s="4">
        <f t="shared" si="390"/>
        <v>1.8181818181817189E-3</v>
      </c>
      <c r="V445" s="4">
        <f t="shared" si="390"/>
        <v>-1.3259944958719072E-2</v>
      </c>
      <c r="W445" s="4">
        <f t="shared" si="390"/>
        <v>8.3682008368202165E-3</v>
      </c>
      <c r="X445" s="4">
        <f t="shared" si="390"/>
        <v>0</v>
      </c>
      <c r="Y445" s="4">
        <f t="shared" si="390"/>
        <v>-1.081916537867067E-2</v>
      </c>
      <c r="Z445" s="4">
        <f t="shared" si="390"/>
        <v>2.4344569288389462E-2</v>
      </c>
      <c r="AA445" s="4">
        <f t="shared" si="390"/>
        <v>5.1813471502590858E-3</v>
      </c>
      <c r="AB445" s="4">
        <f t="shared" si="390"/>
        <v>6.4669109721915419E-4</v>
      </c>
      <c r="AC445" s="4">
        <f t="shared" si="390"/>
        <v>0</v>
      </c>
      <c r="AD445" s="4">
        <f t="shared" si="390"/>
        <v>1.1990407673860837E-3</v>
      </c>
      <c r="AE445" s="4">
        <f t="shared" si="390"/>
        <v>7.8260869565216495E-3</v>
      </c>
      <c r="AF445" s="4">
        <f t="shared" si="390"/>
        <v>7.5815011372259988E-4</v>
      </c>
      <c r="AG445" s="4">
        <f t="shared" si="390"/>
        <v>1.1511895625480051E-3</v>
      </c>
      <c r="AH445" s="4">
        <f t="shared" si="390"/>
        <v>1.26050420168069E-2</v>
      </c>
      <c r="AI445" s="4">
        <f t="shared" si="390"/>
        <v>6.1500615006138126E-4</v>
      </c>
      <c r="AJ445" s="4">
        <f t="shared" si="390"/>
        <v>-8.1566068515497303E-3</v>
      </c>
      <c r="AK445" s="4">
        <f t="shared" si="390"/>
        <v>-1.3115916341722822E-2</v>
      </c>
      <c r="AL445" s="4">
        <f t="shared" si="390"/>
        <v>2.333722287047868E-3</v>
      </c>
      <c r="AM445" s="4">
        <f t="shared" si="390"/>
        <v>-5.8754406580492358E-3</v>
      </c>
      <c r="AN445" s="4">
        <f t="shared" si="390"/>
        <v>9.7604259094943302E-3</v>
      </c>
      <c r="AO445" s="4">
        <f t="shared" si="390"/>
        <v>2.995293110825914E-3</v>
      </c>
      <c r="AP445" s="4">
        <f t="shared" si="390"/>
        <v>1.9572953736654908E-2</v>
      </c>
      <c r="AQ445" s="4">
        <f t="shared" si="390"/>
        <v>7.3529411764705621E-3</v>
      </c>
      <c r="AR445" s="4">
        <f t="shared" si="390"/>
        <v>1.9160885365048008E-2</v>
      </c>
      <c r="AS445" s="4">
        <f t="shared" si="390"/>
        <v>0</v>
      </c>
      <c r="AT445" s="4">
        <f t="shared" si="390"/>
        <v>4.6897546897546327E-3</v>
      </c>
      <c r="AU445" s="4">
        <f t="shared" si="390"/>
        <v>5.2255225522550575E-3</v>
      </c>
      <c r="AV445" s="4">
        <f t="shared" si="390"/>
        <v>5.0360919926140113E-4</v>
      </c>
      <c r="AW445" s="4">
        <f t="shared" si="390"/>
        <v>-4.9034630707938121E-3</v>
      </c>
      <c r="AX445" s="4">
        <f t="shared" si="390"/>
        <v>-1.8621973929237035E-3</v>
      </c>
      <c r="AY445" s="4">
        <f t="shared" si="390"/>
        <v>-3.7945863900834542E-3</v>
      </c>
      <c r="AZ445" s="4">
        <f t="shared" si="390"/>
        <v>1.5624999999999112E-3</v>
      </c>
      <c r="BA445" s="4">
        <f t="shared" si="390"/>
        <v>2.2771633051398954E-2</v>
      </c>
      <c r="BB445" s="4">
        <f t="shared" si="390"/>
        <v>8.9033659066232174E-2</v>
      </c>
      <c r="BC445" s="4">
        <f t="shared" si="390"/>
        <v>2.8258362168396722E-2</v>
      </c>
      <c r="BD445" s="4">
        <f t="shared" si="390"/>
        <v>5.2836052836052971E-2</v>
      </c>
      <c r="BE445" s="4">
        <f t="shared" si="390"/>
        <v>-2.0746887966805128E-2</v>
      </c>
      <c r="BF445" s="4">
        <f t="shared" si="390"/>
        <v>1.8867924528301883E-2</v>
      </c>
      <c r="BG445" s="4">
        <f t="shared" si="390"/>
        <v>-4.9576783555018045E-2</v>
      </c>
      <c r="BH445" s="4">
        <f t="shared" si="390"/>
        <v>-2.1097046413502185E-2</v>
      </c>
      <c r="BI445" s="4">
        <f t="shared" si="390"/>
        <v>1.2277730736663717E-2</v>
      </c>
      <c r="BJ445" s="4">
        <f t="shared" si="390"/>
        <v>-3.7735849056603765E-2</v>
      </c>
      <c r="BK445" s="4">
        <f t="shared" si="390"/>
        <v>-4.7129909365558942E-2</v>
      </c>
      <c r="BL445" s="4">
        <f t="shared" si="390"/>
        <v>-1.9026548672566368E-2</v>
      </c>
      <c r="BM445" s="4">
        <f t="shared" si="390"/>
        <v>-8.434864104967188E-3</v>
      </c>
      <c r="BN445" s="4">
        <f t="shared" si="390"/>
        <v>1.3953488372093092E-2</v>
      </c>
      <c r="BO445" s="4">
        <f t="shared" si="390"/>
        <v>-0.1197327852004112</v>
      </c>
      <c r="BP445" s="4">
        <f t="shared" ref="BP445:CX445" si="391">BP192/BP191-1</f>
        <v>2.183198860939739E-2</v>
      </c>
      <c r="BQ445" s="4">
        <f t="shared" si="391"/>
        <v>-2.2566086395873652E-2</v>
      </c>
      <c r="BR445" s="4">
        <f t="shared" si="391"/>
        <v>4.4597989949748618E-2</v>
      </c>
      <c r="BS445" s="4">
        <f t="shared" si="391"/>
        <v>2.5096525096525157E-2</v>
      </c>
      <c r="BT445" s="4">
        <f t="shared" si="391"/>
        <v>3.7692307692307692E-2</v>
      </c>
      <c r="BU445" s="4">
        <f t="shared" si="391"/>
        <v>-5.0130208333333259E-2</v>
      </c>
      <c r="BV445" s="4">
        <f t="shared" si="391"/>
        <v>0.13601462522851904</v>
      </c>
      <c r="BW445" s="4">
        <f t="shared" si="391"/>
        <v>-7.0926966292134797E-2</v>
      </c>
      <c r="BX445" s="4">
        <f t="shared" si="391"/>
        <v>-2.1823850350740415E-2</v>
      </c>
      <c r="BY445" s="4">
        <f t="shared" si="391"/>
        <v>3.9237668161435035E-2</v>
      </c>
      <c r="BZ445" s="4">
        <f t="shared" si="391"/>
        <v>1.4556040756914523E-3</v>
      </c>
      <c r="CA445" s="4">
        <f t="shared" si="391"/>
        <v>-4.1808458920758351E-2</v>
      </c>
      <c r="CB445" s="4">
        <f t="shared" si="391"/>
        <v>-2.6581605528972485E-3</v>
      </c>
      <c r="CC445" s="4">
        <f t="shared" si="391"/>
        <v>-3.3317691224777013E-2</v>
      </c>
      <c r="CD445" s="4">
        <f t="shared" si="391"/>
        <v>-3.5816618911174825E-2</v>
      </c>
      <c r="CE445" s="4">
        <f t="shared" si="391"/>
        <v>1.4177215189873582E-2</v>
      </c>
      <c r="CF445" s="4">
        <f t="shared" si="391"/>
        <v>2.4324324324324298E-2</v>
      </c>
      <c r="CG445" s="4">
        <f t="shared" si="391"/>
        <v>-4.6487057580559932E-2</v>
      </c>
      <c r="CH445" s="4">
        <f t="shared" si="391"/>
        <v>-4.1211519364449001E-2</v>
      </c>
      <c r="CI445" s="4">
        <f t="shared" si="391"/>
        <v>2.564102564102555E-3</v>
      </c>
      <c r="CJ445" s="4">
        <f t="shared" si="391"/>
        <v>5.8563535911602127E-2</v>
      </c>
      <c r="CK445" s="4">
        <f t="shared" si="391"/>
        <v>-0.12962962962962965</v>
      </c>
      <c r="CL445" s="4">
        <f t="shared" si="391"/>
        <v>-6.1734213006597538E-2</v>
      </c>
      <c r="CM445" s="4">
        <f t="shared" si="391"/>
        <v>4.1895604395604247E-2</v>
      </c>
      <c r="CN445" s="4">
        <f t="shared" si="391"/>
        <v>-1.4517506404782332E-2</v>
      </c>
      <c r="CO445" s="4">
        <f t="shared" si="391"/>
        <v>-0.12333736396614259</v>
      </c>
      <c r="CP445" s="4">
        <f t="shared" si="391"/>
        <v>-2.055137844611532E-2</v>
      </c>
      <c r="CQ445" s="4">
        <f t="shared" si="391"/>
        <v>2.4452368823229875E-2</v>
      </c>
      <c r="CR445" s="4">
        <f t="shared" si="391"/>
        <v>-1.9743336623889496E-2</v>
      </c>
      <c r="CS445" s="4">
        <f t="shared" si="391"/>
        <v>2.7987897125567152E-2</v>
      </c>
      <c r="CT445" s="4">
        <f t="shared" si="391"/>
        <v>-5.0909090909090904E-2</v>
      </c>
      <c r="CU445" s="4">
        <f t="shared" si="391"/>
        <v>-9.4668659691081736E-3</v>
      </c>
      <c r="CV445" s="4">
        <f t="shared" si="391"/>
        <v>-2.9411764705882248E-3</v>
      </c>
      <c r="CW445" s="4">
        <f t="shared" si="391"/>
        <v>-3.9370078740158521E-3</v>
      </c>
      <c r="CX445" s="4">
        <f t="shared" si="391"/>
        <v>3.7774374680959566E-2</v>
      </c>
    </row>
    <row r="446" spans="2:102" x14ac:dyDescent="0.35">
      <c r="B446" s="3">
        <f t="shared" si="272"/>
        <v>190</v>
      </c>
      <c r="C446" s="4">
        <f t="shared" si="273"/>
        <v>-5.0709939148071426E-3</v>
      </c>
      <c r="D446" s="4">
        <f t="shared" ref="D446:BO446" si="392">D193/D192-1</f>
        <v>-2.6631158455392434E-3</v>
      </c>
      <c r="E446" s="4">
        <f t="shared" si="392"/>
        <v>2.104155707522315E-3</v>
      </c>
      <c r="F446" s="4">
        <f t="shared" si="392"/>
        <v>0</v>
      </c>
      <c r="G446" s="4">
        <f t="shared" si="392"/>
        <v>-4.1841004184101083E-3</v>
      </c>
      <c r="H446" s="4">
        <f t="shared" si="392"/>
        <v>-1.5418502202643181E-2</v>
      </c>
      <c r="I446" s="4">
        <f t="shared" si="392"/>
        <v>1.225490196078427E-3</v>
      </c>
      <c r="J446" s="4">
        <f t="shared" si="392"/>
        <v>-8.9596814335489716E-3</v>
      </c>
      <c r="K446" s="4">
        <f t="shared" si="392"/>
        <v>-1.1351351351351346E-2</v>
      </c>
      <c r="L446" s="4">
        <f t="shared" si="392"/>
        <v>-3.9525691699603405E-3</v>
      </c>
      <c r="M446" s="4">
        <f t="shared" si="392"/>
        <v>1.2022843402463845E-3</v>
      </c>
      <c r="N446" s="4">
        <f t="shared" si="392"/>
        <v>9.52380952380949E-3</v>
      </c>
      <c r="O446" s="4">
        <f t="shared" si="392"/>
        <v>-3.8910505836575737E-3</v>
      </c>
      <c r="P446" s="4">
        <f t="shared" si="392"/>
        <v>-1.2063492063491998E-2</v>
      </c>
      <c r="Q446" s="4">
        <f t="shared" si="392"/>
        <v>-4.4247787610619538E-3</v>
      </c>
      <c r="R446" s="4">
        <f t="shared" si="392"/>
        <v>-6.768792304951976E-3</v>
      </c>
      <c r="S446" s="4">
        <f t="shared" si="392"/>
        <v>9.5724313975753539E-4</v>
      </c>
      <c r="T446" s="4">
        <f t="shared" si="392"/>
        <v>8.438818565401629E-4</v>
      </c>
      <c r="U446" s="4">
        <f t="shared" si="392"/>
        <v>0</v>
      </c>
      <c r="V446" s="4">
        <f t="shared" si="392"/>
        <v>8.8742393509129158E-3</v>
      </c>
      <c r="W446" s="4">
        <f t="shared" si="392"/>
        <v>-4.1493775933609811E-3</v>
      </c>
      <c r="X446" s="4">
        <f t="shared" si="392"/>
        <v>0</v>
      </c>
      <c r="Y446" s="4">
        <f t="shared" si="392"/>
        <v>1.5624999999999112E-3</v>
      </c>
      <c r="Z446" s="4">
        <f t="shared" si="392"/>
        <v>-9.1407678244972423E-3</v>
      </c>
      <c r="AA446" s="4">
        <f t="shared" si="392"/>
        <v>0</v>
      </c>
      <c r="AB446" s="4">
        <f t="shared" si="392"/>
        <v>8.6169754416198785E-4</v>
      </c>
      <c r="AC446" s="4">
        <f t="shared" si="392"/>
        <v>2.0775623268698418E-3</v>
      </c>
      <c r="AD446" s="4">
        <f t="shared" si="392"/>
        <v>0</v>
      </c>
      <c r="AE446" s="4">
        <f t="shared" si="392"/>
        <v>1.7256255392579245E-3</v>
      </c>
      <c r="AF446" s="4">
        <f t="shared" si="392"/>
        <v>-1.2878787878787823E-2</v>
      </c>
      <c r="AG446" s="4">
        <f t="shared" si="392"/>
        <v>-1.5331544653123252E-3</v>
      </c>
      <c r="AH446" s="4">
        <f t="shared" si="392"/>
        <v>-5.705394190871349E-3</v>
      </c>
      <c r="AI446" s="4">
        <f t="shared" si="392"/>
        <v>-5.5316533497233866E-3</v>
      </c>
      <c r="AJ446" s="4">
        <f t="shared" si="392"/>
        <v>-3.2894736842106198E-3</v>
      </c>
      <c r="AK446" s="4">
        <f t="shared" si="392"/>
        <v>-7.1839080459767946E-4</v>
      </c>
      <c r="AL446" s="4">
        <f t="shared" si="392"/>
        <v>3.4924330616996624E-3</v>
      </c>
      <c r="AM446" s="4">
        <f t="shared" si="392"/>
        <v>-3.5460992907803135E-3</v>
      </c>
      <c r="AN446" s="4">
        <f t="shared" si="392"/>
        <v>-1.7574692442883233E-3</v>
      </c>
      <c r="AO446" s="4">
        <f t="shared" si="392"/>
        <v>2.9863481228669109E-3</v>
      </c>
      <c r="AP446" s="4">
        <f t="shared" si="392"/>
        <v>-4.7993019197208886E-3</v>
      </c>
      <c r="AQ446" s="4">
        <f t="shared" si="392"/>
        <v>-6.0827250608272987E-3</v>
      </c>
      <c r="AR446" s="4">
        <f t="shared" si="392"/>
        <v>1.3128038897892935E-2</v>
      </c>
      <c r="AS446" s="4">
        <f t="shared" si="392"/>
        <v>-4.0588533739219779E-3</v>
      </c>
      <c r="AT446" s="4">
        <f t="shared" si="392"/>
        <v>1.5559545182526335E-3</v>
      </c>
      <c r="AU446" s="4">
        <f t="shared" si="392"/>
        <v>-1.0943912448699855E-3</v>
      </c>
      <c r="AV446" s="4">
        <f t="shared" si="392"/>
        <v>-3.5234899328858704E-3</v>
      </c>
      <c r="AW446" s="4">
        <f t="shared" si="392"/>
        <v>-6.4675084693563978E-3</v>
      </c>
      <c r="AX446" s="4">
        <f t="shared" si="392"/>
        <v>-7.8358208955223718E-3</v>
      </c>
      <c r="AY446" s="4">
        <f t="shared" si="392"/>
        <v>-5.0787201625190903E-3</v>
      </c>
      <c r="AZ446" s="4">
        <f t="shared" si="392"/>
        <v>8.9146422999775154E-4</v>
      </c>
      <c r="BA446" s="4">
        <f t="shared" si="392"/>
        <v>-4.0076335877862634E-2</v>
      </c>
      <c r="BB446" s="4">
        <f t="shared" si="392"/>
        <v>-0.12761714855433692</v>
      </c>
      <c r="BC446" s="4">
        <f t="shared" si="392"/>
        <v>-3.9820527201345879E-2</v>
      </c>
      <c r="BD446" s="4">
        <f t="shared" si="392"/>
        <v>-7.011070110701112E-2</v>
      </c>
      <c r="BE446" s="4">
        <f t="shared" si="392"/>
        <v>-2.3305084745762539E-2</v>
      </c>
      <c r="BF446" s="4">
        <f t="shared" si="392"/>
        <v>2.1786492374727739E-2</v>
      </c>
      <c r="BG446" s="4">
        <f t="shared" si="392"/>
        <v>3.1806615776081237E-2</v>
      </c>
      <c r="BH446" s="4">
        <f t="shared" si="392"/>
        <v>-1.1699507389162478E-2</v>
      </c>
      <c r="BI446" s="4">
        <f t="shared" si="392"/>
        <v>1.7565872020075313E-2</v>
      </c>
      <c r="BJ446" s="4">
        <f t="shared" si="392"/>
        <v>5.8823529411764719E-2</v>
      </c>
      <c r="BK446" s="4">
        <f t="shared" si="392"/>
        <v>-9.4483195941661435E-2</v>
      </c>
      <c r="BL446" s="4">
        <f t="shared" si="392"/>
        <v>1.8944519621109546E-2</v>
      </c>
      <c r="BM446" s="4">
        <f t="shared" si="392"/>
        <v>2.6465028355387554E-2</v>
      </c>
      <c r="BN446" s="4">
        <f t="shared" si="392"/>
        <v>-6.4793577981651529E-2</v>
      </c>
      <c r="BO446" s="4">
        <f t="shared" si="392"/>
        <v>5.9544658493870362E-2</v>
      </c>
      <c r="BP446" s="4">
        <f t="shared" ref="BP446:CX446" si="393">BP193/BP192-1</f>
        <v>-2.6010218300046573E-2</v>
      </c>
      <c r="BQ446" s="4">
        <f t="shared" si="393"/>
        <v>1.5831134564643801E-2</v>
      </c>
      <c r="BR446" s="4">
        <f t="shared" si="393"/>
        <v>-9.0198436560432471E-3</v>
      </c>
      <c r="BS446" s="4">
        <f t="shared" si="393"/>
        <v>-4.0489642184557417E-2</v>
      </c>
      <c r="BT446" s="4">
        <f t="shared" si="393"/>
        <v>1.1860637509266025E-2</v>
      </c>
      <c r="BU446" s="4">
        <f t="shared" si="393"/>
        <v>-5.8259081562714199E-2</v>
      </c>
      <c r="BV446" s="4">
        <f t="shared" si="393"/>
        <v>-4.0231734792404272E-2</v>
      </c>
      <c r="BW446" s="4">
        <f t="shared" si="393"/>
        <v>7.8987150415721796E-2</v>
      </c>
      <c r="BX446" s="4">
        <f t="shared" si="393"/>
        <v>-3.784860557768932E-2</v>
      </c>
      <c r="BY446" s="4">
        <f t="shared" si="393"/>
        <v>-1.4023732470334282E-2</v>
      </c>
      <c r="BZ446" s="4">
        <f t="shared" si="393"/>
        <v>3.6337209302326201E-3</v>
      </c>
      <c r="CA446" s="4">
        <f t="shared" si="393"/>
        <v>1.6742770167427645E-2</v>
      </c>
      <c r="CB446" s="4">
        <f t="shared" si="393"/>
        <v>-2.3454157782516027E-2</v>
      </c>
      <c r="CC446" s="4">
        <f t="shared" si="393"/>
        <v>-1.2621359223301098E-2</v>
      </c>
      <c r="CD446" s="4">
        <f t="shared" si="393"/>
        <v>4.457652303120363E-2</v>
      </c>
      <c r="CE446" s="4">
        <f t="shared" si="393"/>
        <v>-9.9850224663000642E-4</v>
      </c>
      <c r="CF446" s="4">
        <f t="shared" si="393"/>
        <v>-1.6490765171504052E-3</v>
      </c>
      <c r="CG446" s="4">
        <f t="shared" si="393"/>
        <v>6.1495844875346206E-2</v>
      </c>
      <c r="CH446" s="4">
        <f t="shared" si="393"/>
        <v>8.2858622475401322E-3</v>
      </c>
      <c r="CI446" s="4">
        <f t="shared" si="393"/>
        <v>-1.7902813299232823E-2</v>
      </c>
      <c r="CJ446" s="4">
        <f t="shared" si="393"/>
        <v>-5.3583855254001334E-2</v>
      </c>
      <c r="CK446" s="4">
        <f t="shared" si="393"/>
        <v>7.553191489361688E-2</v>
      </c>
      <c r="CL446" s="4">
        <f t="shared" si="393"/>
        <v>4.6710195881466632E-2</v>
      </c>
      <c r="CM446" s="4">
        <f t="shared" si="393"/>
        <v>-3.1311799604482493E-2</v>
      </c>
      <c r="CN446" s="4">
        <f t="shared" si="393"/>
        <v>9.5320623916812508E-3</v>
      </c>
      <c r="CO446" s="4">
        <f t="shared" si="393"/>
        <v>0.16965517241379313</v>
      </c>
      <c r="CP446" s="4">
        <f t="shared" si="393"/>
        <v>-8.1371545547594626E-2</v>
      </c>
      <c r="CQ446" s="4">
        <f t="shared" si="393"/>
        <v>-5.4699154649428094E-2</v>
      </c>
      <c r="CR446" s="4">
        <f t="shared" si="393"/>
        <v>3.0211480362538623E-3</v>
      </c>
      <c r="CS446" s="4">
        <f t="shared" si="393"/>
        <v>-1.1037527593819041E-3</v>
      </c>
      <c r="CT446" s="4">
        <f t="shared" si="393"/>
        <v>1.2771392081736277E-3</v>
      </c>
      <c r="CU446" s="4">
        <f t="shared" si="393"/>
        <v>5.6338028169014231E-2</v>
      </c>
      <c r="CV446" s="4">
        <f t="shared" si="393"/>
        <v>5.8997050147493457E-3</v>
      </c>
      <c r="CW446" s="4">
        <f t="shared" si="393"/>
        <v>5.5335968379446765E-2</v>
      </c>
      <c r="CX446" s="4">
        <f t="shared" si="393"/>
        <v>-4.6237088047220709E-2</v>
      </c>
    </row>
    <row r="447" spans="2:102" x14ac:dyDescent="0.35">
      <c r="B447" s="3">
        <f t="shared" si="272"/>
        <v>191</v>
      </c>
      <c r="C447" s="4">
        <f t="shared" si="273"/>
        <v>5.0968399592243863E-4</v>
      </c>
      <c r="D447" s="4">
        <f t="shared" ref="D447:BO447" si="394">D194/D193-1</f>
        <v>0</v>
      </c>
      <c r="E447" s="4">
        <f t="shared" si="394"/>
        <v>-3.1496062992126816E-3</v>
      </c>
      <c r="F447" s="4">
        <f t="shared" si="394"/>
        <v>-2.083333333333337E-2</v>
      </c>
      <c r="G447" s="4">
        <f t="shared" si="394"/>
        <v>0</v>
      </c>
      <c r="H447" s="4">
        <f t="shared" si="394"/>
        <v>2.2371364653246406E-3</v>
      </c>
      <c r="I447" s="4">
        <f t="shared" si="394"/>
        <v>-7.3439412484700428E-3</v>
      </c>
      <c r="J447" s="4">
        <f t="shared" si="394"/>
        <v>-5.0226017076846485E-3</v>
      </c>
      <c r="K447" s="4">
        <f t="shared" si="394"/>
        <v>1.6402405686168908E-3</v>
      </c>
      <c r="L447" s="4">
        <f t="shared" si="394"/>
        <v>0</v>
      </c>
      <c r="M447" s="4">
        <f t="shared" si="394"/>
        <v>-3.0021014710313043E-4</v>
      </c>
      <c r="N447" s="4">
        <f t="shared" si="394"/>
        <v>-9.4339622641509413E-3</v>
      </c>
      <c r="O447" s="4">
        <f t="shared" si="394"/>
        <v>-5.2083333333333703E-3</v>
      </c>
      <c r="P447" s="4">
        <f t="shared" si="394"/>
        <v>-1.2853470437018677E-3</v>
      </c>
      <c r="Q447" s="4">
        <f t="shared" si="394"/>
        <v>-1.3675213675213849E-3</v>
      </c>
      <c r="R447" s="4">
        <f t="shared" si="394"/>
        <v>1.0401721664275554E-2</v>
      </c>
      <c r="S447" s="4">
        <f t="shared" si="394"/>
        <v>-6.056742110296498E-3</v>
      </c>
      <c r="T447" s="4">
        <f t="shared" si="394"/>
        <v>-1.0961214165261302E-2</v>
      </c>
      <c r="U447" s="4">
        <f t="shared" si="394"/>
        <v>-1.8148820326678861E-3</v>
      </c>
      <c r="V447" s="4">
        <f t="shared" si="394"/>
        <v>-1.4325207338527268E-2</v>
      </c>
      <c r="W447" s="4">
        <f t="shared" si="394"/>
        <v>-1.1805555555555514E-2</v>
      </c>
      <c r="X447" s="4">
        <f t="shared" si="394"/>
        <v>0</v>
      </c>
      <c r="Y447" s="4">
        <f t="shared" si="394"/>
        <v>9.3603744149766133E-3</v>
      </c>
      <c r="Z447" s="4">
        <f t="shared" si="394"/>
        <v>2.7675276752767708E-3</v>
      </c>
      <c r="AA447" s="4">
        <f t="shared" si="394"/>
        <v>8.5910652920961894E-3</v>
      </c>
      <c r="AB447" s="4">
        <f t="shared" si="394"/>
        <v>8.3943176926388752E-3</v>
      </c>
      <c r="AC447" s="4">
        <f t="shared" si="394"/>
        <v>2.0732550103661485E-3</v>
      </c>
      <c r="AD447" s="4">
        <f t="shared" si="394"/>
        <v>5.9880239520970768E-4</v>
      </c>
      <c r="AE447" s="4">
        <f t="shared" si="394"/>
        <v>7.7519379844961378E-3</v>
      </c>
      <c r="AF447" s="4">
        <f t="shared" si="394"/>
        <v>-8.8257866462010393E-3</v>
      </c>
      <c r="AG447" s="4">
        <f t="shared" si="394"/>
        <v>0</v>
      </c>
      <c r="AH447" s="4">
        <f t="shared" si="394"/>
        <v>-1.46061554512259E-2</v>
      </c>
      <c r="AI447" s="4">
        <f t="shared" si="394"/>
        <v>-1.4215080346106301E-2</v>
      </c>
      <c r="AJ447" s="4">
        <f t="shared" si="394"/>
        <v>4.9504950495049549E-3</v>
      </c>
      <c r="AK447" s="4">
        <f t="shared" si="394"/>
        <v>-5.3918044572249801E-3</v>
      </c>
      <c r="AL447" s="4">
        <f t="shared" si="394"/>
        <v>3.4802784222738303E-3</v>
      </c>
      <c r="AM447" s="4">
        <f t="shared" si="394"/>
        <v>2.3724792408066353E-3</v>
      </c>
      <c r="AN447" s="4">
        <f t="shared" si="394"/>
        <v>1.2323943661971981E-2</v>
      </c>
      <c r="AO447" s="4">
        <f t="shared" si="394"/>
        <v>-8.5070182900903735E-4</v>
      </c>
      <c r="AP447" s="4">
        <f t="shared" si="394"/>
        <v>-7.4528715475667973E-3</v>
      </c>
      <c r="AQ447" s="4">
        <f t="shared" si="394"/>
        <v>1.223990208078396E-3</v>
      </c>
      <c r="AR447" s="4">
        <f t="shared" si="394"/>
        <v>-7.3588225883858271E-3</v>
      </c>
      <c r="AS447" s="4">
        <f t="shared" si="394"/>
        <v>-1.0188487009679115E-3</v>
      </c>
      <c r="AT447" s="4">
        <f t="shared" si="394"/>
        <v>7.5286806883365642E-3</v>
      </c>
      <c r="AU447" s="4">
        <f t="shared" si="394"/>
        <v>2.4650780608053147E-3</v>
      </c>
      <c r="AV447" s="4">
        <f t="shared" si="394"/>
        <v>3.1991917831284411E-3</v>
      </c>
      <c r="AW447" s="4">
        <f t="shared" si="394"/>
        <v>-4.1847489150650397E-3</v>
      </c>
      <c r="AX447" s="4">
        <f t="shared" si="394"/>
        <v>2.4445280180518836E-2</v>
      </c>
      <c r="AY447" s="4">
        <f t="shared" si="394"/>
        <v>7.9122001020930366E-3</v>
      </c>
      <c r="AZ447" s="4">
        <f t="shared" si="394"/>
        <v>-4.4533511467370612E-4</v>
      </c>
      <c r="BA447" s="4">
        <f t="shared" si="394"/>
        <v>-4.1749502982107334E-2</v>
      </c>
      <c r="BB447" s="4">
        <f t="shared" si="394"/>
        <v>0.11885714285714277</v>
      </c>
      <c r="BC447" s="4">
        <f t="shared" si="394"/>
        <v>-3.7967289719626263E-2</v>
      </c>
      <c r="BD447" s="4">
        <f t="shared" si="394"/>
        <v>5.555555555555558E-2</v>
      </c>
      <c r="BE447" s="4">
        <f t="shared" si="394"/>
        <v>6.5075921908892553E-3</v>
      </c>
      <c r="BF447" s="4">
        <f t="shared" si="394"/>
        <v>-3.3049040511727079E-2</v>
      </c>
      <c r="BG447" s="4">
        <f t="shared" si="394"/>
        <v>-3.6374845869297068E-2</v>
      </c>
      <c r="BH447" s="4">
        <f t="shared" si="394"/>
        <v>6.230529595015355E-3</v>
      </c>
      <c r="BI447" s="4">
        <f t="shared" si="394"/>
        <v>-5.5076037813399092E-2</v>
      </c>
      <c r="BJ447" s="4">
        <f t="shared" si="394"/>
        <v>-7.4074074074074181E-2</v>
      </c>
      <c r="BK447" s="4">
        <f t="shared" si="394"/>
        <v>0.21358543417366938</v>
      </c>
      <c r="BL447" s="4">
        <f t="shared" si="394"/>
        <v>-2.6117751217352825E-2</v>
      </c>
      <c r="BM447" s="4">
        <f t="shared" si="394"/>
        <v>1.5653775322283625E-2</v>
      </c>
      <c r="BN447" s="4">
        <f t="shared" si="394"/>
        <v>-1.5941140404659548E-2</v>
      </c>
      <c r="BO447" s="4">
        <f t="shared" si="394"/>
        <v>9.696969696969715E-2</v>
      </c>
      <c r="BP447" s="4">
        <f t="shared" ref="BP447:CX447" si="395">BP194/BP193-1</f>
        <v>-4.0534096328087688E-2</v>
      </c>
      <c r="BQ447" s="4">
        <f t="shared" si="395"/>
        <v>-2.9870129870129936E-2</v>
      </c>
      <c r="BR447" s="4">
        <f t="shared" si="395"/>
        <v>-2.2451456310679685E-2</v>
      </c>
      <c r="BS447" s="4">
        <f t="shared" si="395"/>
        <v>-3.140333660451422E-2</v>
      </c>
      <c r="BT447" s="4">
        <f t="shared" si="395"/>
        <v>-1.7582417582417631E-2</v>
      </c>
      <c r="BU447" s="4">
        <f t="shared" si="395"/>
        <v>0.12154294032023283</v>
      </c>
      <c r="BV447" s="4">
        <f t="shared" si="395"/>
        <v>7.3775989268947129E-3</v>
      </c>
      <c r="BW447" s="4">
        <f t="shared" si="395"/>
        <v>-2.6269702276707552E-2</v>
      </c>
      <c r="BX447" s="4">
        <f t="shared" si="395"/>
        <v>3.7267080745342351E-3</v>
      </c>
      <c r="BY447" s="4">
        <f t="shared" si="395"/>
        <v>1.7505470459518557E-2</v>
      </c>
      <c r="BZ447" s="4">
        <f t="shared" si="395"/>
        <v>-5.5756698044895137E-2</v>
      </c>
      <c r="CA447" s="4">
        <f t="shared" si="395"/>
        <v>-1.6467065868263409E-2</v>
      </c>
      <c r="CB447" s="4">
        <f t="shared" si="395"/>
        <v>5.4585152838428908E-3</v>
      </c>
      <c r="CC447" s="4">
        <f t="shared" si="395"/>
        <v>1.8190757128810242E-2</v>
      </c>
      <c r="CD447" s="4">
        <f t="shared" si="395"/>
        <v>-4.5519203413940335E-2</v>
      </c>
      <c r="CE447" s="4">
        <f t="shared" si="395"/>
        <v>-5.1474262868565823E-2</v>
      </c>
      <c r="CF447" s="4">
        <f t="shared" si="395"/>
        <v>8.5893624050215056E-3</v>
      </c>
      <c r="CG447" s="4">
        <f t="shared" si="395"/>
        <v>-6.6283924843423825E-2</v>
      </c>
      <c r="CH447" s="4">
        <f t="shared" si="395"/>
        <v>-1.5921931176168358E-2</v>
      </c>
      <c r="CI447" s="4">
        <f t="shared" si="395"/>
        <v>-1.5625E-2</v>
      </c>
      <c r="CJ447" s="4">
        <f t="shared" si="395"/>
        <v>1.5073529411764763E-2</v>
      </c>
      <c r="CK447" s="4">
        <f t="shared" si="395"/>
        <v>-1.7309594460929723E-2</v>
      </c>
      <c r="CL447" s="4">
        <f t="shared" si="395"/>
        <v>-2.5431861804222744E-2</v>
      </c>
      <c r="CM447" s="4">
        <f t="shared" si="395"/>
        <v>-1.7012589316094395E-3</v>
      </c>
      <c r="CN447" s="4">
        <f t="shared" si="395"/>
        <v>1.716738197424883E-2</v>
      </c>
      <c r="CO447" s="4">
        <f t="shared" si="395"/>
        <v>-7.6650943396226467E-2</v>
      </c>
      <c r="CP447" s="4">
        <f t="shared" si="395"/>
        <v>7.4094707520891534E-2</v>
      </c>
      <c r="CQ447" s="4">
        <f t="shared" si="395"/>
        <v>8.9426617569700051E-2</v>
      </c>
      <c r="CR447" s="4">
        <f t="shared" si="395"/>
        <v>3.51405622489942E-3</v>
      </c>
      <c r="CS447" s="4">
        <f t="shared" si="395"/>
        <v>-7.3664825046038107E-4</v>
      </c>
      <c r="CT447" s="4">
        <f t="shared" si="395"/>
        <v>2.0408163265306145E-2</v>
      </c>
      <c r="CU447" s="4">
        <f t="shared" si="395"/>
        <v>1.3333333333333419E-2</v>
      </c>
      <c r="CV447" s="4">
        <f t="shared" si="395"/>
        <v>-1.1730205278592365E-2</v>
      </c>
      <c r="CW447" s="4">
        <f t="shared" si="395"/>
        <v>-3.7453183520599231E-2</v>
      </c>
      <c r="CX447" s="4">
        <f t="shared" si="395"/>
        <v>5.0025786487880364E-2</v>
      </c>
    </row>
    <row r="448" spans="2:102" x14ac:dyDescent="0.35">
      <c r="B448" s="3">
        <f t="shared" si="272"/>
        <v>192</v>
      </c>
      <c r="C448" s="4">
        <f t="shared" si="273"/>
        <v>-8.1507896077432918E-3</v>
      </c>
      <c r="D448" s="4">
        <f t="shared" ref="D448:BO448" si="396">D195/D194-1</f>
        <v>1.3351134846462109E-3</v>
      </c>
      <c r="E448" s="4">
        <f t="shared" si="396"/>
        <v>4.2127435492365084E-3</v>
      </c>
      <c r="F448" s="4">
        <f t="shared" si="396"/>
        <v>2.1276595744680771E-2</v>
      </c>
      <c r="G448" s="4">
        <f t="shared" si="396"/>
        <v>0</v>
      </c>
      <c r="H448" s="4">
        <f t="shared" si="396"/>
        <v>-1.2276785714285809E-2</v>
      </c>
      <c r="I448" s="4">
        <f t="shared" si="396"/>
        <v>3.0826140567201676E-3</v>
      </c>
      <c r="J448" s="4">
        <f t="shared" si="396"/>
        <v>-5.0479555779907592E-3</v>
      </c>
      <c r="K448" s="4">
        <f t="shared" si="396"/>
        <v>6.0043668122269356E-3</v>
      </c>
      <c r="L448" s="4">
        <f t="shared" si="396"/>
        <v>1.9841269841269771E-2</v>
      </c>
      <c r="M448" s="4">
        <f t="shared" si="396"/>
        <v>-3.0030030030026023E-4</v>
      </c>
      <c r="N448" s="4">
        <f t="shared" si="396"/>
        <v>9.52380952380949E-3</v>
      </c>
      <c r="O448" s="4">
        <f t="shared" si="396"/>
        <v>-3.9267015706805353E-3</v>
      </c>
      <c r="P448" s="4">
        <f t="shared" si="396"/>
        <v>-7.0785070785069903E-3</v>
      </c>
      <c r="Q448" s="4">
        <f t="shared" si="396"/>
        <v>1.3009243409791038E-2</v>
      </c>
      <c r="R448" s="4">
        <f t="shared" si="396"/>
        <v>-8.1647142350017576E-3</v>
      </c>
      <c r="S448" s="4">
        <f t="shared" si="396"/>
        <v>-2.5657472738934706E-3</v>
      </c>
      <c r="T448" s="4">
        <f t="shared" si="396"/>
        <v>1.2361466325660597E-2</v>
      </c>
      <c r="U448" s="4">
        <f t="shared" si="396"/>
        <v>3.6363636363636598E-3</v>
      </c>
      <c r="V448" s="4">
        <f t="shared" si="396"/>
        <v>-1.4788373278939226E-2</v>
      </c>
      <c r="W448" s="4">
        <f t="shared" si="396"/>
        <v>-2.1082220660576523E-3</v>
      </c>
      <c r="X448" s="4">
        <f t="shared" si="396"/>
        <v>0</v>
      </c>
      <c r="Y448" s="4">
        <f t="shared" si="396"/>
        <v>-7.7279752704790816E-3</v>
      </c>
      <c r="Z448" s="4">
        <f t="shared" si="396"/>
        <v>2.1159153633854677E-2</v>
      </c>
      <c r="AA448" s="4">
        <f t="shared" si="396"/>
        <v>1.7035775127767216E-3</v>
      </c>
      <c r="AB448" s="4">
        <f t="shared" si="396"/>
        <v>3.6286019210245435E-3</v>
      </c>
      <c r="AC448" s="4">
        <f t="shared" si="396"/>
        <v>1.3793103448276334E-3</v>
      </c>
      <c r="AD448" s="4">
        <f t="shared" si="396"/>
        <v>1.7953321364450048E-3</v>
      </c>
      <c r="AE448" s="4">
        <f t="shared" si="396"/>
        <v>1.7094017094019254E-3</v>
      </c>
      <c r="AF448" s="4">
        <f t="shared" si="396"/>
        <v>1.084010840108407E-2</v>
      </c>
      <c r="AG448" s="4">
        <f t="shared" si="396"/>
        <v>-6.1420345489443529E-3</v>
      </c>
      <c r="AH448" s="4">
        <f t="shared" si="396"/>
        <v>-7.4113287453679844E-3</v>
      </c>
      <c r="AI448" s="4">
        <f t="shared" si="396"/>
        <v>1.1912225705329238E-2</v>
      </c>
      <c r="AJ448" s="4">
        <f t="shared" si="396"/>
        <v>8.2101806239736064E-3</v>
      </c>
      <c r="AK448" s="4">
        <f t="shared" si="396"/>
        <v>-5.7824358511022744E-3</v>
      </c>
      <c r="AL448" s="4">
        <f t="shared" si="396"/>
        <v>3.4682080924854919E-3</v>
      </c>
      <c r="AM448" s="4">
        <f t="shared" si="396"/>
        <v>5.9171597633156381E-4</v>
      </c>
      <c r="AN448" s="4">
        <f t="shared" si="396"/>
        <v>-3.4782608695651529E-3</v>
      </c>
      <c r="AO448" s="4">
        <f t="shared" si="396"/>
        <v>2.1285653469562682E-3</v>
      </c>
      <c r="AP448" s="4">
        <f t="shared" si="396"/>
        <v>-7.0671378091873294E-3</v>
      </c>
      <c r="AQ448" s="4">
        <f t="shared" si="396"/>
        <v>7.3349633251833524E-3</v>
      </c>
      <c r="AR448" s="4">
        <f t="shared" si="396"/>
        <v>9.9919419822724898E-3</v>
      </c>
      <c r="AS448" s="4">
        <f t="shared" si="396"/>
        <v>-2.5497195308515908E-3</v>
      </c>
      <c r="AT448" s="4">
        <f t="shared" si="396"/>
        <v>9.4887913651997557E-4</v>
      </c>
      <c r="AU448" s="4">
        <f t="shared" si="396"/>
        <v>-6.5573770491803574E-3</v>
      </c>
      <c r="AV448" s="4">
        <f t="shared" si="396"/>
        <v>5.0352467270897705E-4</v>
      </c>
      <c r="AW448" s="4">
        <f t="shared" si="396"/>
        <v>2.6459143968871057E-3</v>
      </c>
      <c r="AX448" s="4">
        <f t="shared" si="396"/>
        <v>6.9750367107195288E-3</v>
      </c>
      <c r="AY448" s="4">
        <f t="shared" si="396"/>
        <v>-8.3565459610028814E-3</v>
      </c>
      <c r="AZ448" s="4">
        <f t="shared" si="396"/>
        <v>-3.3415014479839522E-3</v>
      </c>
      <c r="BA448" s="4">
        <f t="shared" si="396"/>
        <v>1.6597510373443924E-2</v>
      </c>
      <c r="BB448" s="4">
        <f t="shared" si="396"/>
        <v>-1.6343207354443168E-2</v>
      </c>
      <c r="BC448" s="4">
        <f t="shared" si="396"/>
        <v>5.7073466909532522E-2</v>
      </c>
      <c r="BD448" s="4">
        <f t="shared" si="396"/>
        <v>-6.0902255639097791E-2</v>
      </c>
      <c r="BE448" s="4">
        <f t="shared" si="396"/>
        <v>3.0711206896551824E-2</v>
      </c>
      <c r="BF448" s="4">
        <f t="shared" si="396"/>
        <v>-3.3076074972436698E-2</v>
      </c>
      <c r="BG448" s="4">
        <f t="shared" si="396"/>
        <v>4.2866282789507437E-2</v>
      </c>
      <c r="BH448" s="4">
        <f t="shared" si="396"/>
        <v>6.749226006191944E-2</v>
      </c>
      <c r="BI448" s="4">
        <f t="shared" si="396"/>
        <v>3.6102653327533707E-2</v>
      </c>
      <c r="BJ448" s="4">
        <f t="shared" si="396"/>
        <v>0.12000000000000011</v>
      </c>
      <c r="BK448" s="4">
        <f t="shared" si="396"/>
        <v>-9.0017311021350244E-2</v>
      </c>
      <c r="BL448" s="4">
        <f t="shared" si="396"/>
        <v>-1.6818181818181843E-2</v>
      </c>
      <c r="BM448" s="4">
        <f t="shared" si="396"/>
        <v>1.7225747960109006E-2</v>
      </c>
      <c r="BN448" s="4">
        <f t="shared" si="396"/>
        <v>2.8037383177569986E-2</v>
      </c>
      <c r="BO448" s="4">
        <f t="shared" si="396"/>
        <v>-1.55700652938221E-2</v>
      </c>
      <c r="BP448" s="4">
        <f t="shared" ref="BP448:CX448" si="397">BP195/BP194-1</f>
        <v>7.8031809145129305E-2</v>
      </c>
      <c r="BQ448" s="4">
        <f t="shared" si="397"/>
        <v>2.1419009370816644E-2</v>
      </c>
      <c r="BR448" s="4">
        <f t="shared" si="397"/>
        <v>-7.7591558038485386E-2</v>
      </c>
      <c r="BS448" s="4">
        <f t="shared" si="397"/>
        <v>3.3434650455927084E-2</v>
      </c>
      <c r="BT448" s="4">
        <f t="shared" si="397"/>
        <v>-1.1185682326621982E-2</v>
      </c>
      <c r="BU448" s="4">
        <f t="shared" si="397"/>
        <v>-2.0765736534717694E-2</v>
      </c>
      <c r="BV448" s="4">
        <f t="shared" si="397"/>
        <v>1.0985352862849629E-2</v>
      </c>
      <c r="BW448" s="4">
        <f t="shared" si="397"/>
        <v>8.8129496402877594E-2</v>
      </c>
      <c r="BX448" s="4">
        <f t="shared" si="397"/>
        <v>3.3415841584158557E-2</v>
      </c>
      <c r="BY448" s="4">
        <f t="shared" si="397"/>
        <v>-2.9032258064516259E-2</v>
      </c>
      <c r="BZ448" s="4">
        <f t="shared" si="397"/>
        <v>3.2208588957055362E-2</v>
      </c>
      <c r="CA448" s="4">
        <f t="shared" si="397"/>
        <v>-1.5220700152207556E-3</v>
      </c>
      <c r="CB448" s="4">
        <f t="shared" si="397"/>
        <v>3.3116178067318147E-2</v>
      </c>
      <c r="CC448" s="4">
        <f t="shared" si="397"/>
        <v>-2.8005794302269571E-2</v>
      </c>
      <c r="CD448" s="4">
        <f t="shared" si="397"/>
        <v>1.3412816691505292E-2</v>
      </c>
      <c r="CE448" s="4">
        <f t="shared" si="397"/>
        <v>4.0042149631190682E-2</v>
      </c>
      <c r="CF448" s="4">
        <f t="shared" si="397"/>
        <v>-3.0461840812315732E-2</v>
      </c>
      <c r="CG448" s="4">
        <f t="shared" si="397"/>
        <v>-2.3476802683063291E-2</v>
      </c>
      <c r="CH448" s="4">
        <f t="shared" si="397"/>
        <v>5.3757828810020891E-2</v>
      </c>
      <c r="CI448" s="4">
        <f t="shared" si="397"/>
        <v>-7.9365079365079083E-3</v>
      </c>
      <c r="CJ448" s="4">
        <f t="shared" si="397"/>
        <v>-3.4407823252444736E-2</v>
      </c>
      <c r="CK448" s="4">
        <f t="shared" si="397"/>
        <v>-3.9758429793658956E-2</v>
      </c>
      <c r="CL448" s="4">
        <f t="shared" si="397"/>
        <v>-1.7725258493353047E-2</v>
      </c>
      <c r="CM448" s="4">
        <f t="shared" si="397"/>
        <v>2.5221540558963751E-2</v>
      </c>
      <c r="CN448" s="4">
        <f t="shared" si="397"/>
        <v>-1.6033755274261541E-2</v>
      </c>
      <c r="CO448" s="4">
        <f t="shared" si="397"/>
        <v>7.2796934865900331E-2</v>
      </c>
      <c r="CP448" s="4">
        <f t="shared" si="397"/>
        <v>-8.8174273858921959E-3</v>
      </c>
      <c r="CQ448" s="4">
        <f t="shared" si="397"/>
        <v>-8.2568807339449601E-2</v>
      </c>
      <c r="CR448" s="4">
        <f t="shared" si="397"/>
        <v>3.0015007503751967E-3</v>
      </c>
      <c r="CS448" s="4">
        <f t="shared" si="397"/>
        <v>1.9904165130851581E-2</v>
      </c>
      <c r="CT448" s="4">
        <f t="shared" si="397"/>
        <v>-3.7500000000000311E-3</v>
      </c>
      <c r="CU448" s="4">
        <f t="shared" si="397"/>
        <v>-3.1954887218045069E-2</v>
      </c>
      <c r="CV448" s="4">
        <f t="shared" si="397"/>
        <v>5.9347181008901906E-3</v>
      </c>
      <c r="CW448" s="4">
        <f t="shared" si="397"/>
        <v>4.2801556420233533E-2</v>
      </c>
      <c r="CX448" s="4">
        <f t="shared" si="397"/>
        <v>-4.3222003929273001E-2</v>
      </c>
    </row>
    <row r="449" spans="2:102" x14ac:dyDescent="0.35">
      <c r="B449" s="3">
        <f t="shared" si="272"/>
        <v>193</v>
      </c>
      <c r="C449" s="4">
        <f t="shared" si="273"/>
        <v>6.1633281972266474E-3</v>
      </c>
      <c r="D449" s="4">
        <f t="shared" ref="D449:BO449" si="398">D196/D195-1</f>
        <v>1.3333333333334085E-3</v>
      </c>
      <c r="E449" s="4">
        <f t="shared" si="398"/>
        <v>-3.6706869428422273E-3</v>
      </c>
      <c r="F449" s="4">
        <f t="shared" si="398"/>
        <v>2.0833333333333259E-2</v>
      </c>
      <c r="G449" s="4">
        <f t="shared" si="398"/>
        <v>-4.2016806722687816E-3</v>
      </c>
      <c r="H449" s="4">
        <f t="shared" si="398"/>
        <v>-2.2598870056497078E-2</v>
      </c>
      <c r="I449" s="4">
        <f t="shared" si="398"/>
        <v>1.2292562999385304E-3</v>
      </c>
      <c r="J449" s="4">
        <f t="shared" si="398"/>
        <v>-2.0294266869609334E-3</v>
      </c>
      <c r="K449" s="4">
        <f t="shared" si="398"/>
        <v>3.7981551817689585E-3</v>
      </c>
      <c r="L449" s="4">
        <f t="shared" si="398"/>
        <v>1.9455252918288091E-2</v>
      </c>
      <c r="M449" s="4">
        <f t="shared" si="398"/>
        <v>0</v>
      </c>
      <c r="N449" s="4">
        <f t="shared" si="398"/>
        <v>0</v>
      </c>
      <c r="O449" s="4">
        <f t="shared" si="398"/>
        <v>0</v>
      </c>
      <c r="P449" s="4">
        <f t="shared" si="398"/>
        <v>-2.5923525599480524E-3</v>
      </c>
      <c r="Q449" s="4">
        <f t="shared" si="398"/>
        <v>3.7174721189590088E-3</v>
      </c>
      <c r="R449" s="4">
        <f t="shared" si="398"/>
        <v>4.2949176807443035E-3</v>
      </c>
      <c r="S449" s="4">
        <f t="shared" si="398"/>
        <v>-5.4662379421221985E-3</v>
      </c>
      <c r="T449" s="4">
        <f t="shared" si="398"/>
        <v>-4.2105263157895534E-3</v>
      </c>
      <c r="U449" s="4">
        <f t="shared" si="398"/>
        <v>0</v>
      </c>
      <c r="V449" s="4">
        <f t="shared" si="398"/>
        <v>-1.5527950310559868E-3</v>
      </c>
      <c r="W449" s="4">
        <f t="shared" si="398"/>
        <v>-5.6338028169014009E-3</v>
      </c>
      <c r="X449" s="4">
        <f t="shared" si="398"/>
        <v>-5.5555555555555358E-3</v>
      </c>
      <c r="Y449" s="4">
        <f t="shared" si="398"/>
        <v>3.1152647975078995E-3</v>
      </c>
      <c r="Z449" s="4">
        <f t="shared" si="398"/>
        <v>9.009009009008917E-4</v>
      </c>
      <c r="AA449" s="4">
        <f t="shared" si="398"/>
        <v>3.4013605442178019E-3</v>
      </c>
      <c r="AB449" s="4">
        <f t="shared" si="398"/>
        <v>-2.1267545725223158E-3</v>
      </c>
      <c r="AC449" s="4">
        <f t="shared" si="398"/>
        <v>1.3774104683195176E-3</v>
      </c>
      <c r="AD449" s="4">
        <f t="shared" si="398"/>
        <v>-4.1816009557943401E-3</v>
      </c>
      <c r="AE449" s="4">
        <f t="shared" si="398"/>
        <v>-9.385665529010323E-3</v>
      </c>
      <c r="AF449" s="4">
        <f t="shared" si="398"/>
        <v>4.5959402527766535E-3</v>
      </c>
      <c r="AG449" s="4">
        <f t="shared" si="398"/>
        <v>1.5449980687523013E-3</v>
      </c>
      <c r="AH449" s="4">
        <f t="shared" si="398"/>
        <v>1.6000000000000458E-3</v>
      </c>
      <c r="AI449" s="4">
        <f t="shared" si="398"/>
        <v>1.0532837670383932E-2</v>
      </c>
      <c r="AJ449" s="4">
        <f t="shared" si="398"/>
        <v>-1.6286644951140072E-3</v>
      </c>
      <c r="AK449" s="4">
        <f t="shared" si="398"/>
        <v>-3.9985459832788672E-3</v>
      </c>
      <c r="AL449" s="4">
        <f t="shared" si="398"/>
        <v>-2.3041474654377225E-3</v>
      </c>
      <c r="AM449" s="4">
        <f t="shared" si="398"/>
        <v>5.9136605558851585E-4</v>
      </c>
      <c r="AN449" s="4">
        <f t="shared" si="398"/>
        <v>-5.2356020942408987E-3</v>
      </c>
      <c r="AO449" s="4">
        <f t="shared" si="398"/>
        <v>3.8232795242141293E-3</v>
      </c>
      <c r="AP449" s="4">
        <f t="shared" si="398"/>
        <v>-4.4483985765124689E-3</v>
      </c>
      <c r="AQ449" s="4">
        <f t="shared" si="398"/>
        <v>-4.8543689320389438E-3</v>
      </c>
      <c r="AR449" s="4">
        <f t="shared" si="398"/>
        <v>9.2548268709111703E-3</v>
      </c>
      <c r="AS449" s="4">
        <f t="shared" si="398"/>
        <v>5.6237218813908196E-3</v>
      </c>
      <c r="AT449" s="4">
        <f t="shared" si="398"/>
        <v>3.6734210214479646E-3</v>
      </c>
      <c r="AU449" s="4">
        <f t="shared" si="398"/>
        <v>4.125412541253981E-3</v>
      </c>
      <c r="AV449" s="4">
        <f t="shared" si="398"/>
        <v>1.0065425264218497E-3</v>
      </c>
      <c r="AW449" s="4">
        <f t="shared" si="398"/>
        <v>2.1732381248060761E-3</v>
      </c>
      <c r="AX449" s="4">
        <f t="shared" si="398"/>
        <v>1.8228217280349401E-3</v>
      </c>
      <c r="AY449" s="4">
        <f t="shared" si="398"/>
        <v>-4.3411644535238381E-3</v>
      </c>
      <c r="AZ449" s="4">
        <f t="shared" si="398"/>
        <v>0</v>
      </c>
      <c r="BA449" s="4">
        <f t="shared" si="398"/>
        <v>-3.1292517006802689E-2</v>
      </c>
      <c r="BB449" s="4">
        <f t="shared" si="398"/>
        <v>5.9190031152647871E-2</v>
      </c>
      <c r="BC449" s="4">
        <f t="shared" si="398"/>
        <v>-9.0752441125789729E-2</v>
      </c>
      <c r="BD449" s="4">
        <f t="shared" si="398"/>
        <v>2.8823058446757255E-2</v>
      </c>
      <c r="BE449" s="4">
        <f t="shared" si="398"/>
        <v>-4.7046523784631811E-3</v>
      </c>
      <c r="BF449" s="4">
        <f t="shared" si="398"/>
        <v>5.1311288483466555E-2</v>
      </c>
      <c r="BG449" s="4">
        <f t="shared" si="398"/>
        <v>6.7484662576686727E-3</v>
      </c>
      <c r="BH449" s="4">
        <f t="shared" si="398"/>
        <v>-5.3364269141531251E-2</v>
      </c>
      <c r="BI449" s="4">
        <f t="shared" si="398"/>
        <v>5.4575986565910117E-3</v>
      </c>
      <c r="BJ449" s="4">
        <f t="shared" si="398"/>
        <v>-8.9285714285714302E-2</v>
      </c>
      <c r="BK449" s="4">
        <f t="shared" si="398"/>
        <v>-6.4045656309448362E-2</v>
      </c>
      <c r="BL449" s="4">
        <f t="shared" si="398"/>
        <v>3.421174294960716E-2</v>
      </c>
      <c r="BM449" s="4">
        <f t="shared" si="398"/>
        <v>-5.7932263814616802E-2</v>
      </c>
      <c r="BN449" s="4">
        <f t="shared" si="398"/>
        <v>1.5757575757575859E-2</v>
      </c>
      <c r="BO449" s="4">
        <f t="shared" si="398"/>
        <v>-4.081632653061229E-2</v>
      </c>
      <c r="BP449" s="4">
        <f t="shared" ref="BP449:CX449" si="399">BP196/BP195-1</f>
        <v>-6.6390041493776031E-2</v>
      </c>
      <c r="BQ449" s="4">
        <f t="shared" si="399"/>
        <v>-9.8296199213631086E-3</v>
      </c>
      <c r="BR449" s="4">
        <f t="shared" si="399"/>
        <v>6.9986541049798179E-2</v>
      </c>
      <c r="BS449" s="4">
        <f t="shared" si="399"/>
        <v>-3.039215686274499E-2</v>
      </c>
      <c r="BT449" s="4">
        <f t="shared" si="399"/>
        <v>-6.7873303167420795E-2</v>
      </c>
      <c r="BU449" s="4">
        <f t="shared" si="399"/>
        <v>1.5904572564612307E-2</v>
      </c>
      <c r="BV449" s="4">
        <f t="shared" si="399"/>
        <v>0</v>
      </c>
      <c r="BW449" s="4">
        <f t="shared" si="399"/>
        <v>-3.239669421487601E-2</v>
      </c>
      <c r="BX449" s="4">
        <f t="shared" si="399"/>
        <v>-4.471057884231544E-2</v>
      </c>
      <c r="BY449" s="4">
        <f t="shared" si="399"/>
        <v>2.2148394241417568E-2</v>
      </c>
      <c r="BZ449" s="4">
        <f t="shared" si="399"/>
        <v>-9.6582466567608494E-3</v>
      </c>
      <c r="CA449" s="4">
        <f t="shared" si="399"/>
        <v>-1.6768292682926789E-2</v>
      </c>
      <c r="CB449" s="4">
        <f t="shared" si="399"/>
        <v>-2.9427220178665392E-2</v>
      </c>
      <c r="CC449" s="4">
        <f t="shared" si="399"/>
        <v>9.1405861897665197E-2</v>
      </c>
      <c r="CD449" s="4">
        <f t="shared" si="399"/>
        <v>1.4705882352941346E-2</v>
      </c>
      <c r="CE449" s="4">
        <f t="shared" si="399"/>
        <v>-2.7355623100303927E-2</v>
      </c>
      <c r="CF449" s="4">
        <f t="shared" si="399"/>
        <v>6.3175675675675613E-2</v>
      </c>
      <c r="CG449" s="4">
        <f t="shared" si="399"/>
        <v>5.6668574699485053E-2</v>
      </c>
      <c r="CH449" s="4">
        <f t="shared" si="399"/>
        <v>-1.188707280832102E-2</v>
      </c>
      <c r="CI449" s="4">
        <f t="shared" si="399"/>
        <v>4.8000000000000043E-2</v>
      </c>
      <c r="CJ449" s="4">
        <f t="shared" si="399"/>
        <v>6.1890472618154391E-2</v>
      </c>
      <c r="CK449" s="4">
        <f t="shared" si="399"/>
        <v>5.031446540880502E-2</v>
      </c>
      <c r="CL449" s="4">
        <f t="shared" si="399"/>
        <v>3.1077694235589037E-2</v>
      </c>
      <c r="CM449" s="4">
        <f t="shared" si="399"/>
        <v>3.9893617021276029E-3</v>
      </c>
      <c r="CN449" s="4">
        <f t="shared" si="399"/>
        <v>-5.145797598627877E-3</v>
      </c>
      <c r="CO449" s="4">
        <f t="shared" si="399"/>
        <v>-4.4047619047619113E-2</v>
      </c>
      <c r="CP449" s="4">
        <f t="shared" si="399"/>
        <v>2.3024594453165959E-2</v>
      </c>
      <c r="CQ449" s="4">
        <f t="shared" si="399"/>
        <v>2.4736842105263168E-2</v>
      </c>
      <c r="CR449" s="4">
        <f t="shared" si="399"/>
        <v>2.5935162094762987E-2</v>
      </c>
      <c r="CS449" s="4">
        <f t="shared" si="399"/>
        <v>-1.1926273942898469E-2</v>
      </c>
      <c r="CT449" s="4">
        <f t="shared" si="399"/>
        <v>4.3914680050189947E-3</v>
      </c>
      <c r="CU449" s="4">
        <f t="shared" si="399"/>
        <v>3.0097087378640586E-2</v>
      </c>
      <c r="CV449" s="4">
        <f t="shared" si="399"/>
        <v>-3.539823008849563E-2</v>
      </c>
      <c r="CW449" s="4">
        <f t="shared" si="399"/>
        <v>-5.5970149253731449E-2</v>
      </c>
      <c r="CX449" s="4">
        <f t="shared" si="399"/>
        <v>2.4127310061601515E-2</v>
      </c>
    </row>
    <row r="450" spans="2:102" x14ac:dyDescent="0.35">
      <c r="B450" s="3">
        <f t="shared" si="272"/>
        <v>194</v>
      </c>
      <c r="C450" s="4">
        <f t="shared" si="273"/>
        <v>-3.0627871362939318E-3</v>
      </c>
      <c r="D450" s="4">
        <f t="shared" ref="D450:BO450" si="400">D197/D196-1</f>
        <v>0</v>
      </c>
      <c r="E450" s="4">
        <f t="shared" si="400"/>
        <v>5.2631578947368585E-3</v>
      </c>
      <c r="F450" s="4">
        <f t="shared" si="400"/>
        <v>-2.0408163265306145E-2</v>
      </c>
      <c r="G450" s="4">
        <f t="shared" si="400"/>
        <v>4.2194092827003704E-3</v>
      </c>
      <c r="H450" s="4">
        <f t="shared" si="400"/>
        <v>1.387283236994219E-2</v>
      </c>
      <c r="I450" s="4">
        <f t="shared" si="400"/>
        <v>1.5346838551258513E-2</v>
      </c>
      <c r="J450" s="4">
        <f t="shared" si="400"/>
        <v>-2.0335536349772587E-3</v>
      </c>
      <c r="K450" s="4">
        <f t="shared" si="400"/>
        <v>1.6216216216216051E-3</v>
      </c>
      <c r="L450" s="4">
        <f t="shared" si="400"/>
        <v>1.1450381679389166E-2</v>
      </c>
      <c r="M450" s="4">
        <f t="shared" si="400"/>
        <v>1.8023430459597201E-3</v>
      </c>
      <c r="N450" s="4">
        <f t="shared" si="400"/>
        <v>0</v>
      </c>
      <c r="O450" s="4">
        <f t="shared" si="400"/>
        <v>9.1984231274637729E-3</v>
      </c>
      <c r="P450" s="4">
        <f t="shared" si="400"/>
        <v>8.447043534762777E-3</v>
      </c>
      <c r="Q450" s="4">
        <f t="shared" si="400"/>
        <v>-1.3468013468013185E-3</v>
      </c>
      <c r="R450" s="4">
        <f t="shared" si="400"/>
        <v>-2.1382751247326359E-3</v>
      </c>
      <c r="S450" s="4">
        <f t="shared" si="400"/>
        <v>5.4962819269317453E-3</v>
      </c>
      <c r="T450" s="4">
        <f t="shared" si="400"/>
        <v>4.2283298097252064E-3</v>
      </c>
      <c r="U450" s="4">
        <f t="shared" si="400"/>
        <v>1.8115942028986698E-3</v>
      </c>
      <c r="V450" s="4">
        <f t="shared" si="400"/>
        <v>8.5536547433902044E-3</v>
      </c>
      <c r="W450" s="4">
        <f t="shared" si="400"/>
        <v>-3.5410764872521039E-3</v>
      </c>
      <c r="X450" s="4">
        <f t="shared" si="400"/>
        <v>5.5865921787709993E-3</v>
      </c>
      <c r="Y450" s="4">
        <f t="shared" si="400"/>
        <v>0</v>
      </c>
      <c r="Z450" s="4">
        <f t="shared" si="400"/>
        <v>-1.080108010801073E-2</v>
      </c>
      <c r="AA450" s="4">
        <f t="shared" si="400"/>
        <v>6.7796610169492677E-3</v>
      </c>
      <c r="AB450" s="4">
        <f t="shared" si="400"/>
        <v>-2.7706734867860572E-3</v>
      </c>
      <c r="AC450" s="4">
        <f t="shared" si="400"/>
        <v>6.8775790921615787E-4</v>
      </c>
      <c r="AD450" s="4">
        <f t="shared" si="400"/>
        <v>-5.9988002399524731E-4</v>
      </c>
      <c r="AE450" s="4">
        <f t="shared" si="400"/>
        <v>5.1679586563306845E-3</v>
      </c>
      <c r="AF450" s="4">
        <f t="shared" si="400"/>
        <v>-1.1437285550895959E-3</v>
      </c>
      <c r="AG450" s="4">
        <f t="shared" si="400"/>
        <v>-2.3139220979560005E-3</v>
      </c>
      <c r="AH450" s="4">
        <f t="shared" si="400"/>
        <v>6.9222577209797631E-3</v>
      </c>
      <c r="AI450" s="4">
        <f t="shared" si="400"/>
        <v>1.8393623543839777E-3</v>
      </c>
      <c r="AJ450" s="4">
        <f t="shared" si="400"/>
        <v>1.6313213703098572E-3</v>
      </c>
      <c r="AK450" s="4">
        <f t="shared" si="400"/>
        <v>-1.423357664233571E-2</v>
      </c>
      <c r="AL450" s="4">
        <f t="shared" si="400"/>
        <v>-2.3094688221708681E-3</v>
      </c>
      <c r="AM450" s="4">
        <f t="shared" si="400"/>
        <v>2.9550827423165948E-3</v>
      </c>
      <c r="AN450" s="4">
        <f t="shared" si="400"/>
        <v>-1.7543859649122862E-3</v>
      </c>
      <c r="AO450" s="4">
        <f t="shared" si="400"/>
        <v>-3.8087177316969978E-3</v>
      </c>
      <c r="AP450" s="4">
        <f t="shared" si="400"/>
        <v>-1.2957998212689836E-2</v>
      </c>
      <c r="AQ450" s="4">
        <f t="shared" si="400"/>
        <v>4.8780487804878092E-3</v>
      </c>
      <c r="AR450" s="4">
        <f t="shared" si="400"/>
        <v>-8.2213438735178057E-3</v>
      </c>
      <c r="AS450" s="4">
        <f t="shared" si="400"/>
        <v>-5.0838840874434243E-4</v>
      </c>
      <c r="AT450" s="4">
        <f t="shared" si="400"/>
        <v>-3.5419126328216644E-3</v>
      </c>
      <c r="AU450" s="4">
        <f t="shared" si="400"/>
        <v>-4.9301561216105183E-3</v>
      </c>
      <c r="AV450" s="4">
        <f t="shared" si="400"/>
        <v>-1.1731188201776765E-3</v>
      </c>
      <c r="AW450" s="4">
        <f t="shared" si="400"/>
        <v>9.2936802973975219E-4</v>
      </c>
      <c r="AX450" s="4">
        <f t="shared" si="400"/>
        <v>0</v>
      </c>
      <c r="AY450" s="4">
        <f t="shared" si="400"/>
        <v>-7.6942805847654006E-3</v>
      </c>
      <c r="AZ450" s="4">
        <f t="shared" si="400"/>
        <v>-1.7881090746536543E-3</v>
      </c>
      <c r="BA450" s="4">
        <f t="shared" si="400"/>
        <v>5.9691011235954994E-2</v>
      </c>
      <c r="BB450" s="4">
        <f t="shared" si="400"/>
        <v>-0.15588235294117647</v>
      </c>
      <c r="BC450" s="4">
        <f t="shared" si="400"/>
        <v>8.6544535691724489E-2</v>
      </c>
      <c r="BD450" s="4">
        <f t="shared" si="400"/>
        <v>2.4902723735408694E-2</v>
      </c>
      <c r="BE450" s="4">
        <f t="shared" si="400"/>
        <v>-2.6260504201680579E-3</v>
      </c>
      <c r="BF450" s="4">
        <f t="shared" si="400"/>
        <v>1.4099783080260275E-2</v>
      </c>
      <c r="BG450" s="4">
        <f t="shared" si="400"/>
        <v>-1.8281535648995151E-3</v>
      </c>
      <c r="BH450" s="4">
        <f t="shared" si="400"/>
        <v>4.9019607843137081E-3</v>
      </c>
      <c r="BI450" s="4">
        <f t="shared" si="400"/>
        <v>2.7139874739039671E-2</v>
      </c>
      <c r="BJ450" s="4">
        <f t="shared" si="400"/>
        <v>3.9215686274509887E-2</v>
      </c>
      <c r="BK450" s="4">
        <f t="shared" si="400"/>
        <v>0.1307588075880759</v>
      </c>
      <c r="BL450" s="4">
        <f t="shared" si="400"/>
        <v>5.3196244970943107E-2</v>
      </c>
      <c r="BM450" s="4">
        <f t="shared" si="400"/>
        <v>8.7984862819299847E-2</v>
      </c>
      <c r="BN450" s="4">
        <f t="shared" si="400"/>
        <v>5.3102625298329098E-2</v>
      </c>
      <c r="BO450" s="4">
        <f t="shared" si="400"/>
        <v>-2.8723404255319052E-2</v>
      </c>
      <c r="BP450" s="4">
        <f t="shared" ref="BP450:CX450" si="401">BP197/BP196-1</f>
        <v>6.2222222222222401E-2</v>
      </c>
      <c r="BQ450" s="4">
        <f t="shared" si="401"/>
        <v>1.0589013898080646E-2</v>
      </c>
      <c r="BR450" s="4">
        <f t="shared" si="401"/>
        <v>-1.0062893081761004E-2</v>
      </c>
      <c r="BS450" s="4">
        <f t="shared" si="401"/>
        <v>3.0333670374115052E-2</v>
      </c>
      <c r="BT450" s="4">
        <f t="shared" si="401"/>
        <v>9.2637540453074596E-2</v>
      </c>
      <c r="BU450" s="4">
        <f t="shared" si="401"/>
        <v>6.5883887801696073E-2</v>
      </c>
      <c r="BV450" s="4">
        <f t="shared" si="401"/>
        <v>-3.0293052354297023E-2</v>
      </c>
      <c r="BW450" s="4">
        <f t="shared" si="401"/>
        <v>-5.5346771438332776E-2</v>
      </c>
      <c r="BX450" s="4">
        <f t="shared" si="401"/>
        <v>2.4655244463017034E-2</v>
      </c>
      <c r="BY450" s="4">
        <f t="shared" si="401"/>
        <v>9.7508125677139734E-2</v>
      </c>
      <c r="BZ450" s="4">
        <f t="shared" si="401"/>
        <v>5.0262565641410406E-2</v>
      </c>
      <c r="CA450" s="4">
        <f t="shared" si="401"/>
        <v>-2.9974160206718392E-2</v>
      </c>
      <c r="CB450" s="4">
        <f t="shared" si="401"/>
        <v>2.0032485110990761E-2</v>
      </c>
      <c r="CC450" s="4">
        <f t="shared" si="401"/>
        <v>-7.055075102412367E-2</v>
      </c>
      <c r="CD450" s="4">
        <f t="shared" si="401"/>
        <v>2.8985507246376718E-2</v>
      </c>
      <c r="CE450" s="4">
        <f t="shared" si="401"/>
        <v>1.3020833333333259E-2</v>
      </c>
      <c r="CF450" s="4">
        <f t="shared" si="401"/>
        <v>-4.607562758182393E-2</v>
      </c>
      <c r="CG450" s="4">
        <f t="shared" si="401"/>
        <v>7.4756229685807085E-2</v>
      </c>
      <c r="CH450" s="4">
        <f t="shared" si="401"/>
        <v>2.2556390977443552E-2</v>
      </c>
      <c r="CI450" s="4">
        <f t="shared" si="401"/>
        <v>2.5445292620864812E-3</v>
      </c>
      <c r="CJ450" s="4">
        <f t="shared" si="401"/>
        <v>-7.0646414694454096E-3</v>
      </c>
      <c r="CK450" s="4">
        <f t="shared" si="401"/>
        <v>-7.9840319361277334E-3</v>
      </c>
      <c r="CL450" s="4">
        <f t="shared" si="401"/>
        <v>7.2921730675741259E-3</v>
      </c>
      <c r="CM450" s="4">
        <f t="shared" si="401"/>
        <v>6.6225165562914245E-3</v>
      </c>
      <c r="CN450" s="4">
        <f t="shared" si="401"/>
        <v>3.2758620689655293E-2</v>
      </c>
      <c r="CO450" s="4">
        <f t="shared" si="401"/>
        <v>-5.4794520547945202E-2</v>
      </c>
      <c r="CP450" s="4">
        <f t="shared" si="401"/>
        <v>-3.4782608695652195E-2</v>
      </c>
      <c r="CQ450" s="4">
        <f t="shared" si="401"/>
        <v>9.244992295839749E-3</v>
      </c>
      <c r="CR450" s="4">
        <f t="shared" si="401"/>
        <v>-5.8337384540593229E-3</v>
      </c>
      <c r="CS450" s="4">
        <f t="shared" si="401"/>
        <v>2.8529626920263285E-2</v>
      </c>
      <c r="CT450" s="4">
        <f t="shared" si="401"/>
        <v>3.4353529044347075E-2</v>
      </c>
      <c r="CU450" s="4">
        <f t="shared" si="401"/>
        <v>0</v>
      </c>
      <c r="CV450" s="4">
        <f t="shared" si="401"/>
        <v>6.4220183486238591E-2</v>
      </c>
      <c r="CW450" s="4">
        <f t="shared" si="401"/>
        <v>-7.905138339920903E-3</v>
      </c>
      <c r="CX450" s="4">
        <f t="shared" si="401"/>
        <v>-1.5037593984962405E-2</v>
      </c>
    </row>
    <row r="451" spans="2:102" x14ac:dyDescent="0.35">
      <c r="B451" s="3">
        <f t="shared" ref="B451:B506" si="402">B450+1</f>
        <v>195</v>
      </c>
      <c r="C451" s="4">
        <f t="shared" ref="C451:C506" si="403">C198/C197-1</f>
        <v>8.1925243215565935E-3</v>
      </c>
      <c r="D451" s="4">
        <f t="shared" ref="D451:BO451" si="404">D198/D197-1</f>
        <v>3.9946737683089761E-3</v>
      </c>
      <c r="E451" s="4">
        <f t="shared" si="404"/>
        <v>-1.5706806282722585E-3</v>
      </c>
      <c r="F451" s="4">
        <f t="shared" si="404"/>
        <v>2.0833333333333259E-2</v>
      </c>
      <c r="G451" s="4">
        <f t="shared" si="404"/>
        <v>4.2016806722691147E-3</v>
      </c>
      <c r="H451" s="4">
        <f t="shared" si="404"/>
        <v>1.7103762827822111E-2</v>
      </c>
      <c r="I451" s="4">
        <f t="shared" si="404"/>
        <v>4.8367593712212997E-3</v>
      </c>
      <c r="J451" s="4">
        <f t="shared" si="404"/>
        <v>-6.6225165562913135E-3</v>
      </c>
      <c r="K451" s="4">
        <f t="shared" si="404"/>
        <v>-7.0156502968161671E-3</v>
      </c>
      <c r="L451" s="4">
        <f t="shared" si="404"/>
        <v>2.2641509433962259E-2</v>
      </c>
      <c r="M451" s="4">
        <f t="shared" si="404"/>
        <v>-2.9985007496247107E-4</v>
      </c>
      <c r="N451" s="4">
        <f t="shared" si="404"/>
        <v>0</v>
      </c>
      <c r="O451" s="4">
        <f t="shared" si="404"/>
        <v>-1.3020833333332593E-3</v>
      </c>
      <c r="P451" s="4">
        <f t="shared" si="404"/>
        <v>4.5103092783504994E-3</v>
      </c>
      <c r="Q451" s="4">
        <f t="shared" si="404"/>
        <v>-6.7430883344565817E-4</v>
      </c>
      <c r="R451" s="4">
        <f t="shared" si="404"/>
        <v>-1.3571428571428568E-2</v>
      </c>
      <c r="S451" s="4">
        <f t="shared" si="404"/>
        <v>0</v>
      </c>
      <c r="T451" s="4">
        <f t="shared" si="404"/>
        <v>8.0000000000000071E-3</v>
      </c>
      <c r="U451" s="4">
        <f t="shared" si="404"/>
        <v>-5.4249547920434127E-3</v>
      </c>
      <c r="V451" s="4">
        <f t="shared" si="404"/>
        <v>6.6820868671293443E-3</v>
      </c>
      <c r="W451" s="4">
        <f t="shared" si="404"/>
        <v>3.553660270078085E-3</v>
      </c>
      <c r="X451" s="4">
        <f t="shared" si="404"/>
        <v>-5.5555555555555358E-3</v>
      </c>
      <c r="Y451" s="4">
        <f t="shared" si="404"/>
        <v>1.0869565217391131E-2</v>
      </c>
      <c r="Z451" s="4">
        <f t="shared" si="404"/>
        <v>-7.2793448589627552E-3</v>
      </c>
      <c r="AA451" s="4">
        <f t="shared" si="404"/>
        <v>1.0101010101009944E-2</v>
      </c>
      <c r="AB451" s="4">
        <f t="shared" si="404"/>
        <v>2.3509296858303941E-3</v>
      </c>
      <c r="AC451" s="4">
        <f t="shared" si="404"/>
        <v>1.3745704467353903E-3</v>
      </c>
      <c r="AD451" s="4">
        <f t="shared" si="404"/>
        <v>0</v>
      </c>
      <c r="AE451" s="4">
        <f t="shared" si="404"/>
        <v>-8.5689802913446744E-4</v>
      </c>
      <c r="AF451" s="4">
        <f t="shared" si="404"/>
        <v>-9.5419847328244156E-3</v>
      </c>
      <c r="AG451" s="4">
        <f t="shared" si="404"/>
        <v>2.3192887514495997E-3</v>
      </c>
      <c r="AH451" s="4">
        <f t="shared" si="404"/>
        <v>-1.5864621893179054E-3</v>
      </c>
      <c r="AI451" s="4">
        <f t="shared" si="404"/>
        <v>-7.3439412484700428E-3</v>
      </c>
      <c r="AJ451" s="4">
        <f t="shared" si="404"/>
        <v>9.7719869706840434E-3</v>
      </c>
      <c r="AK451" s="4">
        <f t="shared" si="404"/>
        <v>-1.4809329877824018E-3</v>
      </c>
      <c r="AL451" s="4">
        <f t="shared" si="404"/>
        <v>1.1574074074074403E-3</v>
      </c>
      <c r="AM451" s="4">
        <f t="shared" si="404"/>
        <v>1.1785503830288313E-3</v>
      </c>
      <c r="AN451" s="4">
        <f t="shared" si="404"/>
        <v>-5.2724077328647478E-3</v>
      </c>
      <c r="AO451" s="4">
        <f t="shared" si="404"/>
        <v>-1.2744265080713024E-3</v>
      </c>
      <c r="AP451" s="4">
        <f t="shared" si="404"/>
        <v>6.7904028972385344E-3</v>
      </c>
      <c r="AQ451" s="4">
        <f t="shared" si="404"/>
        <v>-1.2135922330096527E-3</v>
      </c>
      <c r="AR451" s="4">
        <f t="shared" si="404"/>
        <v>-9.5648015303673173E-4</v>
      </c>
      <c r="AS451" s="4">
        <f t="shared" si="404"/>
        <v>-2.5432349949136013E-3</v>
      </c>
      <c r="AT451" s="4">
        <f t="shared" si="404"/>
        <v>9.2417061611373974E-3</v>
      </c>
      <c r="AU451" s="4">
        <f t="shared" si="404"/>
        <v>3.027800715661888E-3</v>
      </c>
      <c r="AV451" s="4">
        <f t="shared" si="404"/>
        <v>6.5436241610739021E-3</v>
      </c>
      <c r="AW451" s="4">
        <f t="shared" si="404"/>
        <v>7.7375425564840672E-3</v>
      </c>
      <c r="AX451" s="4">
        <f t="shared" si="404"/>
        <v>-8.3697234352256844E-3</v>
      </c>
      <c r="AY451" s="4">
        <f t="shared" si="404"/>
        <v>-6.203153269578543E-3</v>
      </c>
      <c r="AZ451" s="4">
        <f t="shared" si="404"/>
        <v>-8.7326466636810096E-3</v>
      </c>
      <c r="BA451" s="4">
        <f t="shared" si="404"/>
        <v>5.102717031146442E-2</v>
      </c>
      <c r="BB451" s="4">
        <f t="shared" si="404"/>
        <v>0.12311265969802565</v>
      </c>
      <c r="BC451" s="4">
        <f t="shared" si="404"/>
        <v>3.2558139534883956E-2</v>
      </c>
      <c r="BD451" s="4">
        <f t="shared" si="404"/>
        <v>5.6188306757782858E-2</v>
      </c>
      <c r="BE451" s="4">
        <f t="shared" si="404"/>
        <v>7.89889415481837E-3</v>
      </c>
      <c r="BF451" s="4">
        <f t="shared" si="404"/>
        <v>1.497326203208571E-2</v>
      </c>
      <c r="BG451" s="4">
        <f t="shared" si="404"/>
        <v>2.0146520146520297E-2</v>
      </c>
      <c r="BH451" s="4">
        <f t="shared" si="404"/>
        <v>2.6219512195121863E-2</v>
      </c>
      <c r="BI451" s="4">
        <f t="shared" si="404"/>
        <v>-3.7804878048780521E-2</v>
      </c>
      <c r="BJ451" s="4">
        <f t="shared" si="404"/>
        <v>1.8867924528301883E-2</v>
      </c>
      <c r="BK451" s="4">
        <f t="shared" si="404"/>
        <v>-2.8160575194727477E-2</v>
      </c>
      <c r="BL451" s="4">
        <f t="shared" si="404"/>
        <v>-4.5840407470288502E-2</v>
      </c>
      <c r="BM451" s="4">
        <f t="shared" si="404"/>
        <v>-5.4782608695652213E-2</v>
      </c>
      <c r="BN451" s="4">
        <f t="shared" si="404"/>
        <v>2.1529745042493165E-2</v>
      </c>
      <c r="BO451" s="4">
        <f t="shared" si="404"/>
        <v>0.13636363636363624</v>
      </c>
      <c r="BP451" s="4">
        <f t="shared" ref="BP451:CX451" si="405">BP198/BP197-1</f>
        <v>1.2087401208739967E-2</v>
      </c>
      <c r="BQ451" s="4">
        <f t="shared" si="405"/>
        <v>-1.3097576948264522E-2</v>
      </c>
      <c r="BR451" s="4">
        <f t="shared" si="405"/>
        <v>-8.259212198221122E-3</v>
      </c>
      <c r="BS451" s="4">
        <f t="shared" si="405"/>
        <v>-1.2757605495583801E-2</v>
      </c>
      <c r="BT451" s="4">
        <f t="shared" si="405"/>
        <v>-4.4427989633469833E-3</v>
      </c>
      <c r="BU451" s="4">
        <f t="shared" si="405"/>
        <v>-2.937576499388006E-2</v>
      </c>
      <c r="BV451" s="4">
        <f t="shared" si="405"/>
        <v>-1.1544991511035607E-2</v>
      </c>
      <c r="BW451" s="4">
        <f t="shared" si="405"/>
        <v>2.0253164556962133E-2</v>
      </c>
      <c r="BX451" s="4">
        <f t="shared" si="405"/>
        <v>2.2022838499184294E-2</v>
      </c>
      <c r="BY451" s="4">
        <f t="shared" si="405"/>
        <v>-4.8371174728529143E-2</v>
      </c>
      <c r="BZ451" s="4">
        <f t="shared" si="405"/>
        <v>-2.2142857142857131E-2</v>
      </c>
      <c r="CA451" s="4">
        <f t="shared" si="405"/>
        <v>7.0324986680873725E-2</v>
      </c>
      <c r="CB451" s="4">
        <f t="shared" si="405"/>
        <v>-2.6539278131635369E-3</v>
      </c>
      <c r="CC451" s="4">
        <f t="shared" si="405"/>
        <v>4.8971596474045143E-2</v>
      </c>
      <c r="CD451" s="4">
        <f t="shared" si="405"/>
        <v>-1.1267605633802802E-2</v>
      </c>
      <c r="CE451" s="4">
        <f t="shared" si="405"/>
        <v>1.1311053984575992E-2</v>
      </c>
      <c r="CF451" s="4">
        <f t="shared" si="405"/>
        <v>2.7981345769487076E-2</v>
      </c>
      <c r="CG451" s="4">
        <f t="shared" si="405"/>
        <v>-3.0241935483870996E-2</v>
      </c>
      <c r="CH451" s="4">
        <f t="shared" si="405"/>
        <v>-3.627450980392144E-2</v>
      </c>
      <c r="CI451" s="4">
        <f t="shared" si="405"/>
        <v>7.6142131979695105E-3</v>
      </c>
      <c r="CJ451" s="4">
        <f t="shared" si="405"/>
        <v>-4.6958377801494144E-2</v>
      </c>
      <c r="CK451" s="4">
        <f t="shared" si="405"/>
        <v>3.4708249496981924E-2</v>
      </c>
      <c r="CL451" s="4">
        <f t="shared" si="405"/>
        <v>-5.308880308880326E-3</v>
      </c>
      <c r="CM451" s="4">
        <f t="shared" si="405"/>
        <v>2.5328947368421062E-2</v>
      </c>
      <c r="CN451" s="4">
        <f t="shared" si="405"/>
        <v>-1.6694490818030094E-2</v>
      </c>
      <c r="CO451" s="4">
        <f t="shared" si="405"/>
        <v>-3.5573122529644174E-2</v>
      </c>
      <c r="CP451" s="4">
        <f t="shared" si="405"/>
        <v>-2.1197668256492941E-3</v>
      </c>
      <c r="CQ451" s="4">
        <f t="shared" si="405"/>
        <v>6.61577608142494E-2</v>
      </c>
      <c r="CR451" s="4">
        <f t="shared" si="405"/>
        <v>-8.3129584352077401E-3</v>
      </c>
      <c r="CS451" s="4">
        <f t="shared" si="405"/>
        <v>-1.1735419630156563E-2</v>
      </c>
      <c r="CT451" s="4">
        <f t="shared" si="405"/>
        <v>-4.6497584541062786E-2</v>
      </c>
      <c r="CU451" s="4">
        <f t="shared" si="405"/>
        <v>1.3195098963242335E-2</v>
      </c>
      <c r="CV451" s="4">
        <f t="shared" si="405"/>
        <v>2.8735632183909399E-3</v>
      </c>
      <c r="CW451" s="4">
        <f t="shared" si="405"/>
        <v>5.5776892430278835E-2</v>
      </c>
      <c r="CX451" s="4">
        <f t="shared" si="405"/>
        <v>2.1882951653944049E-2</v>
      </c>
    </row>
    <row r="452" spans="2:102" x14ac:dyDescent="0.35">
      <c r="B452" s="3">
        <f t="shared" si="402"/>
        <v>196</v>
      </c>
      <c r="C452" s="4">
        <f t="shared" si="403"/>
        <v>1.5236160487557049E-2</v>
      </c>
      <c r="D452" s="4">
        <f t="shared" ref="D452:BO452" si="406">D199/D198-1</f>
        <v>-3.9787798408488229E-3</v>
      </c>
      <c r="E452" s="4">
        <f t="shared" si="406"/>
        <v>-1.0487676979549221E-3</v>
      </c>
      <c r="F452" s="4">
        <f t="shared" si="406"/>
        <v>0</v>
      </c>
      <c r="G452" s="4">
        <f t="shared" si="406"/>
        <v>0</v>
      </c>
      <c r="H452" s="4">
        <f t="shared" si="406"/>
        <v>2.2421524663676085E-3</v>
      </c>
      <c r="I452" s="4">
        <f t="shared" si="406"/>
        <v>6.0168471720816186E-3</v>
      </c>
      <c r="J452" s="4">
        <f t="shared" si="406"/>
        <v>-2.0512820512820218E-3</v>
      </c>
      <c r="K452" s="4">
        <f t="shared" si="406"/>
        <v>1.630434782608825E-3</v>
      </c>
      <c r="L452" s="4">
        <f t="shared" si="406"/>
        <v>-3.6900369003689537E-3</v>
      </c>
      <c r="M452" s="4">
        <f t="shared" si="406"/>
        <v>-1.4997000599881183E-3</v>
      </c>
      <c r="N452" s="4">
        <f t="shared" si="406"/>
        <v>0</v>
      </c>
      <c r="O452" s="4">
        <f t="shared" si="406"/>
        <v>-3.9113428943937656E-3</v>
      </c>
      <c r="P452" s="4">
        <f t="shared" si="406"/>
        <v>5.7729313662604476E-3</v>
      </c>
      <c r="Q452" s="4">
        <f t="shared" si="406"/>
        <v>7.422402159244168E-3</v>
      </c>
      <c r="R452" s="4">
        <f t="shared" si="406"/>
        <v>-9.7755249818971546E-3</v>
      </c>
      <c r="S452" s="4">
        <f t="shared" si="406"/>
        <v>-1.607717041800627E-3</v>
      </c>
      <c r="T452" s="4">
        <f t="shared" si="406"/>
        <v>-9.6073517126148422E-3</v>
      </c>
      <c r="U452" s="4">
        <f t="shared" si="406"/>
        <v>-1.2727272727272809E-2</v>
      </c>
      <c r="V452" s="4">
        <f t="shared" si="406"/>
        <v>-6.8930303803932391E-3</v>
      </c>
      <c r="W452" s="4">
        <f t="shared" si="406"/>
        <v>-7.0821529745042078E-3</v>
      </c>
      <c r="X452" s="4">
        <f t="shared" si="406"/>
        <v>5.5865921787709993E-3</v>
      </c>
      <c r="Y452" s="4">
        <f t="shared" si="406"/>
        <v>1.9969278033794113E-2</v>
      </c>
      <c r="Z452" s="4">
        <f t="shared" si="406"/>
        <v>0</v>
      </c>
      <c r="AA452" s="4">
        <f t="shared" si="406"/>
        <v>6.6666666666665986E-3</v>
      </c>
      <c r="AB452" s="4">
        <f t="shared" si="406"/>
        <v>5.5437100213218127E-3</v>
      </c>
      <c r="AC452" s="4">
        <f t="shared" si="406"/>
        <v>4.1180507892930596E-3</v>
      </c>
      <c r="AD452" s="4">
        <f t="shared" si="406"/>
        <v>2.4009603841537164E-3</v>
      </c>
      <c r="AE452" s="4">
        <f t="shared" si="406"/>
        <v>1.3722126929674117E-2</v>
      </c>
      <c r="AF452" s="4">
        <f t="shared" si="406"/>
        <v>-8.8631984585741952E-3</v>
      </c>
      <c r="AG452" s="4">
        <f t="shared" si="406"/>
        <v>2.3139220979560005E-3</v>
      </c>
      <c r="AH452" s="4">
        <f t="shared" si="406"/>
        <v>7.9449152542374613E-3</v>
      </c>
      <c r="AI452" s="4">
        <f t="shared" si="406"/>
        <v>-1.4180024660912394E-2</v>
      </c>
      <c r="AJ452" s="4">
        <f t="shared" si="406"/>
        <v>6.4516129032257119E-3</v>
      </c>
      <c r="AK452" s="4">
        <f t="shared" si="406"/>
        <v>1.3718946978123814E-2</v>
      </c>
      <c r="AL452" s="4">
        <f t="shared" si="406"/>
        <v>-1.1560693641617936E-3</v>
      </c>
      <c r="AM452" s="4">
        <f t="shared" si="406"/>
        <v>5.8858151854046525E-4</v>
      </c>
      <c r="AN452" s="4">
        <f t="shared" si="406"/>
        <v>-1.7667844522968323E-3</v>
      </c>
      <c r="AO452" s="4">
        <f t="shared" si="406"/>
        <v>-4.6788600595492058E-3</v>
      </c>
      <c r="AP452" s="4">
        <f t="shared" si="406"/>
        <v>-3.1474820143883031E-3</v>
      </c>
      <c r="AQ452" s="4">
        <f t="shared" si="406"/>
        <v>-2.430133657351119E-3</v>
      </c>
      <c r="AR452" s="4">
        <f t="shared" si="406"/>
        <v>-1.0371788734641729E-2</v>
      </c>
      <c r="AS452" s="4">
        <f t="shared" si="406"/>
        <v>-4.0795512493624342E-3</v>
      </c>
      <c r="AT452" s="4">
        <f t="shared" si="406"/>
        <v>1.173984503404224E-4</v>
      </c>
      <c r="AU452" s="4">
        <f t="shared" si="406"/>
        <v>2.7442371020880429E-4</v>
      </c>
      <c r="AV452" s="4">
        <f t="shared" si="406"/>
        <v>-6.5010835139189815E-3</v>
      </c>
      <c r="AW452" s="4">
        <f t="shared" si="406"/>
        <v>1.2285012285011554E-3</v>
      </c>
      <c r="AX452" s="4">
        <f t="shared" si="406"/>
        <v>3.6697247706423131E-3</v>
      </c>
      <c r="AY452" s="4">
        <f t="shared" si="406"/>
        <v>7.8023407022098645E-4</v>
      </c>
      <c r="AZ452" s="4">
        <f t="shared" si="406"/>
        <v>6.3248249378811128E-3</v>
      </c>
      <c r="BA452" s="4">
        <f t="shared" si="406"/>
        <v>-6.8726355611601453E-2</v>
      </c>
      <c r="BB452" s="4">
        <f t="shared" si="406"/>
        <v>-4.5501551189245037E-2</v>
      </c>
      <c r="BC452" s="4">
        <f t="shared" si="406"/>
        <v>4.3355855855855774E-2</v>
      </c>
      <c r="BD452" s="4">
        <f t="shared" si="406"/>
        <v>-6.1826024442846794E-2</v>
      </c>
      <c r="BE452" s="4">
        <f t="shared" si="406"/>
        <v>-2.089864158829613E-3</v>
      </c>
      <c r="BF452" s="4">
        <f t="shared" si="406"/>
        <v>-2.6343519494204437E-2</v>
      </c>
      <c r="BG452" s="4">
        <f t="shared" si="406"/>
        <v>-1.7953321364453378E-3</v>
      </c>
      <c r="BH452" s="4">
        <f t="shared" si="406"/>
        <v>-7.724301841948833E-3</v>
      </c>
      <c r="BI452" s="4">
        <f t="shared" si="406"/>
        <v>4.9429657794676674E-2</v>
      </c>
      <c r="BJ452" s="4">
        <f t="shared" si="406"/>
        <v>-5.555555555555558E-2</v>
      </c>
      <c r="BK452" s="4">
        <f t="shared" si="406"/>
        <v>-2.7743526510480843E-2</v>
      </c>
      <c r="BL452" s="4">
        <f t="shared" si="406"/>
        <v>-6.6725978647688144E-3</v>
      </c>
      <c r="BM452" s="4">
        <f t="shared" si="406"/>
        <v>0.10671573137074519</v>
      </c>
      <c r="BN452" s="4">
        <f t="shared" si="406"/>
        <v>-6.4891846921797058E-2</v>
      </c>
      <c r="BO452" s="4">
        <f t="shared" si="406"/>
        <v>-6.8915662650602449E-2</v>
      </c>
      <c r="BP452" s="4">
        <f t="shared" ref="BP452:CX452" si="407">BP199/BP198-1</f>
        <v>-6.4308681672025636E-2</v>
      </c>
      <c r="BQ452" s="4">
        <f t="shared" si="407"/>
        <v>2.8533510285335018E-2</v>
      </c>
      <c r="BR452" s="4">
        <f t="shared" si="407"/>
        <v>8.3279948750800914E-2</v>
      </c>
      <c r="BS452" s="4">
        <f t="shared" si="407"/>
        <v>2.9821073558647937E-2</v>
      </c>
      <c r="BT452" s="4">
        <f t="shared" si="407"/>
        <v>2.8635180364447788E-2</v>
      </c>
      <c r="BU452" s="4">
        <f t="shared" si="407"/>
        <v>6.3051702395966469E-3</v>
      </c>
      <c r="BV452" s="4">
        <f t="shared" si="407"/>
        <v>4.2253521126760507E-2</v>
      </c>
      <c r="BW452" s="4">
        <f t="shared" si="407"/>
        <v>6.5934065934065922E-2</v>
      </c>
      <c r="BX452" s="4">
        <f t="shared" si="407"/>
        <v>3.2322426177174846E-2</v>
      </c>
      <c r="BY452" s="4">
        <f t="shared" si="407"/>
        <v>-8.2987551867219622E-3</v>
      </c>
      <c r="BZ452" s="4">
        <f t="shared" si="407"/>
        <v>-7.3046018991962391E-4</v>
      </c>
      <c r="CA452" s="4">
        <f t="shared" si="407"/>
        <v>-3.9820806371327899E-3</v>
      </c>
      <c r="CB452" s="4">
        <f t="shared" si="407"/>
        <v>-1.1176157530601416E-2</v>
      </c>
      <c r="CC452" s="4">
        <f t="shared" si="407"/>
        <v>-1.2138188608776912E-2</v>
      </c>
      <c r="CD452" s="4">
        <f t="shared" si="407"/>
        <v>1.139601139601143E-2</v>
      </c>
      <c r="CE452" s="4">
        <f t="shared" si="407"/>
        <v>-5.0838840874428692E-3</v>
      </c>
      <c r="CF452" s="4">
        <f t="shared" si="407"/>
        <v>-2.1710952689565688E-2</v>
      </c>
      <c r="CG452" s="4">
        <f t="shared" si="407"/>
        <v>3.6382536382536523E-2</v>
      </c>
      <c r="CH452" s="4">
        <f t="shared" si="407"/>
        <v>5.0864699898272026E-3</v>
      </c>
      <c r="CI452" s="4">
        <f t="shared" si="407"/>
        <v>2.0151133501259411E-2</v>
      </c>
      <c r="CJ452" s="4">
        <f t="shared" si="407"/>
        <v>7.0921985815602939E-2</v>
      </c>
      <c r="CK452" s="4">
        <f t="shared" si="407"/>
        <v>-9.0909090909090939E-2</v>
      </c>
      <c r="CL452" s="4">
        <f t="shared" si="407"/>
        <v>7.2780203784572617E-3</v>
      </c>
      <c r="CM452" s="4">
        <f t="shared" si="407"/>
        <v>-1.3795316008983094E-2</v>
      </c>
      <c r="CN452" s="4">
        <f t="shared" si="407"/>
        <v>-1.6977928692699651E-3</v>
      </c>
      <c r="CO452" s="4">
        <f t="shared" si="407"/>
        <v>0.10792349726775941</v>
      </c>
      <c r="CP452" s="4">
        <f t="shared" si="407"/>
        <v>5.4699946893255413E-2</v>
      </c>
      <c r="CQ452" s="4">
        <f t="shared" si="407"/>
        <v>-1.0501193317422386E-2</v>
      </c>
      <c r="CR452" s="4">
        <f t="shared" si="407"/>
        <v>1.8244575936883445E-2</v>
      </c>
      <c r="CS452" s="4">
        <f t="shared" si="407"/>
        <v>-7.9165167326376018E-3</v>
      </c>
      <c r="CT452" s="4">
        <f t="shared" si="407"/>
        <v>1.8999366687777464E-3</v>
      </c>
      <c r="CU452" s="4">
        <f t="shared" si="407"/>
        <v>1.1162790697674341E-2</v>
      </c>
      <c r="CV452" s="4">
        <f t="shared" si="407"/>
        <v>-1.7191977077363862E-2</v>
      </c>
      <c r="CW452" s="4">
        <f t="shared" si="407"/>
        <v>3.0188679245283012E-2</v>
      </c>
      <c r="CX452" s="4">
        <f t="shared" si="407"/>
        <v>-3.0876494023904244E-2</v>
      </c>
    </row>
    <row r="453" spans="2:102" x14ac:dyDescent="0.35">
      <c r="B453" s="3">
        <f t="shared" si="402"/>
        <v>197</v>
      </c>
      <c r="C453" s="4">
        <f t="shared" si="403"/>
        <v>-9.5047523761879749E-3</v>
      </c>
      <c r="D453" s="4">
        <f t="shared" ref="D453:BO453" si="408">D200/D199-1</f>
        <v>0</v>
      </c>
      <c r="E453" s="4">
        <f t="shared" si="408"/>
        <v>6.2992125984251413E-3</v>
      </c>
      <c r="F453" s="4">
        <f t="shared" si="408"/>
        <v>0</v>
      </c>
      <c r="G453" s="4">
        <f t="shared" si="408"/>
        <v>4.1841004184099972E-3</v>
      </c>
      <c r="H453" s="4">
        <f t="shared" si="408"/>
        <v>7.829977628635465E-3</v>
      </c>
      <c r="I453" s="4">
        <f t="shared" si="408"/>
        <v>9.5693779904306719E-3</v>
      </c>
      <c r="J453" s="4">
        <f t="shared" si="408"/>
        <v>-1.1819116135662888E-2</v>
      </c>
      <c r="K453" s="4">
        <f t="shared" si="408"/>
        <v>1.4650027129679888E-2</v>
      </c>
      <c r="L453" s="4">
        <f t="shared" si="408"/>
        <v>-1.4814814814814836E-2</v>
      </c>
      <c r="M453" s="4">
        <f t="shared" si="408"/>
        <v>-3.0039050765995334E-4</v>
      </c>
      <c r="N453" s="4">
        <f t="shared" si="408"/>
        <v>0</v>
      </c>
      <c r="O453" s="4">
        <f t="shared" si="408"/>
        <v>-7.8534031413611816E-3</v>
      </c>
      <c r="P453" s="4">
        <f t="shared" si="408"/>
        <v>-2.5510204081632404E-3</v>
      </c>
      <c r="Q453" s="4">
        <f t="shared" si="408"/>
        <v>2.3442732752847473E-3</v>
      </c>
      <c r="R453" s="4">
        <f t="shared" si="408"/>
        <v>2.1937842778791961E-3</v>
      </c>
      <c r="S453" s="4">
        <f t="shared" si="408"/>
        <v>-1.9323671497585293E-3</v>
      </c>
      <c r="T453" s="4">
        <f t="shared" si="408"/>
        <v>-6.7482075073808101E-3</v>
      </c>
      <c r="U453" s="4">
        <f t="shared" si="408"/>
        <v>-9.2081031307550409E-3</v>
      </c>
      <c r="V453" s="4">
        <f t="shared" si="408"/>
        <v>0</v>
      </c>
      <c r="W453" s="4">
        <f t="shared" si="408"/>
        <v>2.1398002853068032E-3</v>
      </c>
      <c r="X453" s="4">
        <f t="shared" si="408"/>
        <v>0</v>
      </c>
      <c r="Y453" s="4">
        <f t="shared" si="408"/>
        <v>1.3554216867470048E-2</v>
      </c>
      <c r="Z453" s="4">
        <f t="shared" si="408"/>
        <v>-8.2493125572868919E-3</v>
      </c>
      <c r="AA453" s="4">
        <f t="shared" si="408"/>
        <v>-3.3112582781458233E-3</v>
      </c>
      <c r="AB453" s="4">
        <f t="shared" si="408"/>
        <v>-8.4817642069545673E-4</v>
      </c>
      <c r="AC453" s="4">
        <f t="shared" si="408"/>
        <v>-2.0505809979495249E-3</v>
      </c>
      <c r="AD453" s="4">
        <f t="shared" si="408"/>
        <v>-5.9880239520948564E-4</v>
      </c>
      <c r="AE453" s="4">
        <f t="shared" si="408"/>
        <v>-8.4602368866327771E-3</v>
      </c>
      <c r="AF453" s="4">
        <f t="shared" si="408"/>
        <v>-5.4432348367029482E-3</v>
      </c>
      <c r="AG453" s="4">
        <f t="shared" si="408"/>
        <v>-1.1158137745286623E-2</v>
      </c>
      <c r="AH453" s="4">
        <f t="shared" si="408"/>
        <v>5.2548607461888608E-4</v>
      </c>
      <c r="AI453" s="4">
        <f t="shared" si="408"/>
        <v>-1.4383989993746127E-2</v>
      </c>
      <c r="AJ453" s="4">
        <f t="shared" si="408"/>
        <v>1.6025641025640969E-3</v>
      </c>
      <c r="AK453" s="4">
        <f t="shared" si="408"/>
        <v>7.3152889539136456E-3</v>
      </c>
      <c r="AL453" s="4">
        <f t="shared" si="408"/>
        <v>-1.1574074074073293E-3</v>
      </c>
      <c r="AM453" s="4">
        <f t="shared" si="408"/>
        <v>-8.2352941176471184E-3</v>
      </c>
      <c r="AN453" s="4">
        <f t="shared" si="408"/>
        <v>7.964601769911539E-3</v>
      </c>
      <c r="AO453" s="4">
        <f t="shared" si="408"/>
        <v>-2.9914529914529808E-3</v>
      </c>
      <c r="AP453" s="4">
        <f t="shared" si="408"/>
        <v>4.9616599007666906E-3</v>
      </c>
      <c r="AQ453" s="4">
        <f t="shared" si="408"/>
        <v>3.6540803897684437E-3</v>
      </c>
      <c r="AR453" s="4">
        <f t="shared" si="408"/>
        <v>-2.7410512737826576E-3</v>
      </c>
      <c r="AS453" s="4">
        <f t="shared" si="408"/>
        <v>4.0962621607782967E-3</v>
      </c>
      <c r="AT453" s="4">
        <f t="shared" si="408"/>
        <v>-1.0564620260594682E-3</v>
      </c>
      <c r="AU453" s="4">
        <f t="shared" si="408"/>
        <v>1.6460905349793276E-3</v>
      </c>
      <c r="AV453" s="4">
        <f t="shared" si="408"/>
        <v>-1.1744966442952531E-3</v>
      </c>
      <c r="AW453" s="4">
        <f t="shared" si="408"/>
        <v>9.6625766871165641E-3</v>
      </c>
      <c r="AX453" s="4">
        <f t="shared" si="408"/>
        <v>-1.0603290676416965E-2</v>
      </c>
      <c r="AY453" s="4">
        <f t="shared" si="408"/>
        <v>5.197505197505059E-4</v>
      </c>
      <c r="AZ453" s="4">
        <f t="shared" si="408"/>
        <v>-5.1627384960717393E-3</v>
      </c>
      <c r="BA453" s="4">
        <f t="shared" si="408"/>
        <v>6.2288422477996042E-2</v>
      </c>
      <c r="BB453" s="4">
        <f t="shared" si="408"/>
        <v>3.5752979414951147E-2</v>
      </c>
      <c r="BC453" s="4">
        <f t="shared" si="408"/>
        <v>1.0793308148947522E-2</v>
      </c>
      <c r="BD453" s="4">
        <f t="shared" si="408"/>
        <v>-9.1954022988506301E-3</v>
      </c>
      <c r="BE453" s="4">
        <f t="shared" si="408"/>
        <v>-1.6753926701570721E-2</v>
      </c>
      <c r="BF453" s="4">
        <f t="shared" si="408"/>
        <v>3.2467532467532312E-2</v>
      </c>
      <c r="BG453" s="4">
        <f t="shared" si="408"/>
        <v>-2.9976019184652314E-2</v>
      </c>
      <c r="BH453" s="4">
        <f t="shared" si="408"/>
        <v>1.0778443113772518E-2</v>
      </c>
      <c r="BI453" s="4">
        <f t="shared" si="408"/>
        <v>1.0869565217391353E-2</v>
      </c>
      <c r="BJ453" s="4">
        <f t="shared" si="408"/>
        <v>1.9607843137254832E-2</v>
      </c>
      <c r="BK453" s="4">
        <f t="shared" si="408"/>
        <v>5.7070386810398332E-3</v>
      </c>
      <c r="BL453" s="4">
        <f t="shared" si="408"/>
        <v>2.0152261531571902E-2</v>
      </c>
      <c r="BM453" s="4">
        <f t="shared" si="408"/>
        <v>-6.6500415627597231E-3</v>
      </c>
      <c r="BN453" s="4">
        <f t="shared" si="408"/>
        <v>8.7781731909845728E-2</v>
      </c>
      <c r="BO453" s="4">
        <f t="shared" si="408"/>
        <v>2.3291925465838581E-2</v>
      </c>
      <c r="BP453" s="4">
        <f t="shared" ref="BP453:CX453" si="409">BP200/BP199-1</f>
        <v>9.8674521354933598E-2</v>
      </c>
      <c r="BQ453" s="4">
        <f t="shared" si="409"/>
        <v>-2.0000000000000018E-2</v>
      </c>
      <c r="BR453" s="4">
        <f t="shared" si="409"/>
        <v>-8.2791247782377786E-3</v>
      </c>
      <c r="BS453" s="4">
        <f t="shared" si="409"/>
        <v>-2.3166023166023231E-2</v>
      </c>
      <c r="BT453" s="4">
        <f t="shared" si="409"/>
        <v>-4.3383947939262812E-3</v>
      </c>
      <c r="BU453" s="4">
        <f t="shared" si="409"/>
        <v>1.6290726817042467E-2</v>
      </c>
      <c r="BV453" s="4">
        <f t="shared" si="409"/>
        <v>-1.8787079762689562E-2</v>
      </c>
      <c r="BW453" s="4">
        <f t="shared" si="409"/>
        <v>2.3611572996341978E-2</v>
      </c>
      <c r="BX453" s="4">
        <f t="shared" si="409"/>
        <v>-3.1696946269810566E-2</v>
      </c>
      <c r="BY453" s="4">
        <f t="shared" si="409"/>
        <v>-3.870292887029303E-2</v>
      </c>
      <c r="BZ453" s="4">
        <f t="shared" si="409"/>
        <v>-2.1198830409356662E-2</v>
      </c>
      <c r="CA453" s="4">
        <f t="shared" si="409"/>
        <v>1.8490754622688454E-2</v>
      </c>
      <c r="CB453" s="4">
        <f t="shared" si="409"/>
        <v>1.2378902045209861E-2</v>
      </c>
      <c r="CC453" s="4">
        <f t="shared" si="409"/>
        <v>6.4744801512287342E-2</v>
      </c>
      <c r="CD453" s="4">
        <f t="shared" si="409"/>
        <v>-4.2253521126759397E-3</v>
      </c>
      <c r="CE453" s="4">
        <f t="shared" si="409"/>
        <v>-2.5038323965253073E-2</v>
      </c>
      <c r="CF453" s="4">
        <f t="shared" si="409"/>
        <v>-8.9433587280556281E-3</v>
      </c>
      <c r="CG453" s="4">
        <f t="shared" si="409"/>
        <v>-3.3600802407221741E-2</v>
      </c>
      <c r="CH453" s="4">
        <f t="shared" si="409"/>
        <v>0.12803643724696334</v>
      </c>
      <c r="CI453" s="4">
        <f t="shared" si="409"/>
        <v>-3.4567901234567877E-2</v>
      </c>
      <c r="CJ453" s="4">
        <f t="shared" si="409"/>
        <v>-3.5901010805158617E-2</v>
      </c>
      <c r="CK453" s="4">
        <f t="shared" si="409"/>
        <v>1.6042780748664054E-3</v>
      </c>
      <c r="CL453" s="4">
        <f t="shared" si="409"/>
        <v>2.0231213872832221E-2</v>
      </c>
      <c r="CM453" s="4">
        <f t="shared" si="409"/>
        <v>2.2771633051398954E-2</v>
      </c>
      <c r="CN453" s="4">
        <f t="shared" si="409"/>
        <v>-3.5714285714285698E-2</v>
      </c>
      <c r="CO453" s="4">
        <f t="shared" si="409"/>
        <v>5.0554870530209683E-2</v>
      </c>
      <c r="CP453" s="4">
        <f t="shared" si="409"/>
        <v>-4.5820745216515579E-2</v>
      </c>
      <c r="CQ453" s="4">
        <f t="shared" si="409"/>
        <v>1.9778099372889546E-2</v>
      </c>
      <c r="CR453" s="4">
        <f t="shared" si="409"/>
        <v>-2.9055690072639084E-2</v>
      </c>
      <c r="CS453" s="4">
        <f t="shared" si="409"/>
        <v>2.6478055857816374E-2</v>
      </c>
      <c r="CT453" s="4">
        <f t="shared" si="409"/>
        <v>-1.2642225031604948E-3</v>
      </c>
      <c r="CU453" s="4">
        <f t="shared" si="409"/>
        <v>-4.5078196872124998E-2</v>
      </c>
      <c r="CV453" s="4">
        <f t="shared" si="409"/>
        <v>2.9154518950437192E-2</v>
      </c>
      <c r="CW453" s="4">
        <f t="shared" si="409"/>
        <v>-2.1978021978022011E-2</v>
      </c>
      <c r="CX453" s="4">
        <f t="shared" si="409"/>
        <v>-2.2096608427543685E-2</v>
      </c>
    </row>
    <row r="454" spans="2:102" x14ac:dyDescent="0.35">
      <c r="B454" s="3">
        <f t="shared" si="402"/>
        <v>198</v>
      </c>
      <c r="C454" s="4">
        <f t="shared" si="403"/>
        <v>-4.5454545454545192E-3</v>
      </c>
      <c r="D454" s="4">
        <f t="shared" ref="D454:BO454" si="410">D201/D200-1</f>
        <v>0</v>
      </c>
      <c r="E454" s="4">
        <f t="shared" si="410"/>
        <v>-5.2164840897236386E-3</v>
      </c>
      <c r="F454" s="4">
        <f t="shared" si="410"/>
        <v>-2.0408163265306145E-2</v>
      </c>
      <c r="G454" s="4">
        <f t="shared" si="410"/>
        <v>-4.1666666666665408E-3</v>
      </c>
      <c r="H454" s="4">
        <f t="shared" si="410"/>
        <v>-4.4395116537180312E-3</v>
      </c>
      <c r="I454" s="4">
        <f t="shared" si="410"/>
        <v>5.924170616113944E-4</v>
      </c>
      <c r="J454" s="4">
        <f t="shared" si="410"/>
        <v>-3.6401456058242632E-3</v>
      </c>
      <c r="K454" s="4">
        <f t="shared" si="410"/>
        <v>-7.4866310160428551E-3</v>
      </c>
      <c r="L454" s="4">
        <f t="shared" si="410"/>
        <v>0</v>
      </c>
      <c r="M454" s="4">
        <f t="shared" si="410"/>
        <v>-9.0144230769229061E-4</v>
      </c>
      <c r="N454" s="4">
        <f t="shared" si="410"/>
        <v>0</v>
      </c>
      <c r="O454" s="4">
        <f t="shared" si="410"/>
        <v>-7.9155672823220113E-3</v>
      </c>
      <c r="P454" s="4">
        <f t="shared" si="410"/>
        <v>1.0230179028132946E-2</v>
      </c>
      <c r="Q454" s="4">
        <f t="shared" si="410"/>
        <v>0</v>
      </c>
      <c r="R454" s="4">
        <f t="shared" si="410"/>
        <v>4.3779642466252877E-3</v>
      </c>
      <c r="S454" s="4">
        <f t="shared" si="410"/>
        <v>-1.2907389480477649E-3</v>
      </c>
      <c r="T454" s="4">
        <f t="shared" si="410"/>
        <v>-1.6985138004246281E-3</v>
      </c>
      <c r="U454" s="4">
        <f t="shared" si="410"/>
        <v>0</v>
      </c>
      <c r="V454" s="4">
        <f t="shared" si="410"/>
        <v>5.6555269922879958E-3</v>
      </c>
      <c r="W454" s="4">
        <f t="shared" si="410"/>
        <v>8.5409252669037539E-3</v>
      </c>
      <c r="X454" s="4">
        <f t="shared" si="410"/>
        <v>0</v>
      </c>
      <c r="Y454" s="4">
        <f t="shared" si="410"/>
        <v>1.7830609212481363E-2</v>
      </c>
      <c r="Z454" s="4">
        <f t="shared" si="410"/>
        <v>1.848428835489857E-3</v>
      </c>
      <c r="AA454" s="4">
        <f t="shared" si="410"/>
        <v>3.3222591362127574E-3</v>
      </c>
      <c r="AB454" s="4">
        <f t="shared" si="410"/>
        <v>3.1833616298813094E-3</v>
      </c>
      <c r="AC454" s="4">
        <f t="shared" si="410"/>
        <v>-4.109589041095929E-3</v>
      </c>
      <c r="AD454" s="4">
        <f t="shared" si="410"/>
        <v>1.1983223487117556E-3</v>
      </c>
      <c r="AE454" s="4">
        <f t="shared" si="410"/>
        <v>4.2662116040954601E-3</v>
      </c>
      <c r="AF454" s="4">
        <f t="shared" si="410"/>
        <v>-6.2548866301797013E-3</v>
      </c>
      <c r="AG454" s="4">
        <f t="shared" si="410"/>
        <v>8.1712062256809048E-3</v>
      </c>
      <c r="AH454" s="4">
        <f t="shared" si="410"/>
        <v>2.2058823529411908E-2</v>
      </c>
      <c r="AI454" s="4">
        <f t="shared" si="410"/>
        <v>1.0152284263959421E-2</v>
      </c>
      <c r="AJ454" s="4">
        <f t="shared" si="410"/>
        <v>-1.5999999999999348E-3</v>
      </c>
      <c r="AK454" s="4">
        <f t="shared" si="410"/>
        <v>-2.1786492374726851E-3</v>
      </c>
      <c r="AL454" s="4">
        <f t="shared" si="410"/>
        <v>-9.2699884125144738E-3</v>
      </c>
      <c r="AM454" s="4">
        <f t="shared" si="410"/>
        <v>2.3724792408066353E-3</v>
      </c>
      <c r="AN454" s="4">
        <f t="shared" si="410"/>
        <v>-8.779631255487419E-3</v>
      </c>
      <c r="AO454" s="4">
        <f t="shared" si="410"/>
        <v>8.5726532361785068E-4</v>
      </c>
      <c r="AP454" s="4">
        <f t="shared" si="410"/>
        <v>1.4811490125673066E-2</v>
      </c>
      <c r="AQ454" s="4">
        <f t="shared" si="410"/>
        <v>2.4271844660193054E-3</v>
      </c>
      <c r="AR454" s="4">
        <f t="shared" si="410"/>
        <v>1.6653193209377637E-2</v>
      </c>
      <c r="AS454" s="4">
        <f t="shared" si="410"/>
        <v>3.0596634370221309E-3</v>
      </c>
      <c r="AT454" s="4">
        <f t="shared" si="410"/>
        <v>1.4101057579318788E-3</v>
      </c>
      <c r="AU454" s="4">
        <f t="shared" si="410"/>
        <v>1.6433853738702098E-3</v>
      </c>
      <c r="AV454" s="4">
        <f t="shared" si="410"/>
        <v>1.3438602385351661E-3</v>
      </c>
      <c r="AW454" s="4">
        <f t="shared" si="410"/>
        <v>-3.6457542154032518E-3</v>
      </c>
      <c r="AX454" s="4">
        <f t="shared" si="410"/>
        <v>-6.2823355506281819E-3</v>
      </c>
      <c r="AY454" s="4">
        <f t="shared" si="410"/>
        <v>1.2987012987011326E-3</v>
      </c>
      <c r="AZ454" s="4">
        <f t="shared" si="410"/>
        <v>2.9332129963899334E-3</v>
      </c>
      <c r="BA454" s="4">
        <f t="shared" si="410"/>
        <v>-7.8393881453154846E-2</v>
      </c>
      <c r="BB454" s="4">
        <f t="shared" si="410"/>
        <v>1.6736401673640211E-2</v>
      </c>
      <c r="BC454" s="4">
        <f t="shared" si="410"/>
        <v>-9.3966898024559598E-2</v>
      </c>
      <c r="BD454" s="4">
        <f t="shared" si="410"/>
        <v>1.8561484918793614E-2</v>
      </c>
      <c r="BE454" s="4">
        <f t="shared" si="410"/>
        <v>-1.0117145899893543E-2</v>
      </c>
      <c r="BF454" s="4">
        <f t="shared" si="410"/>
        <v>-1.1530398322851076E-2</v>
      </c>
      <c r="BG454" s="4">
        <f t="shared" si="410"/>
        <v>-6.180469715697523E-4</v>
      </c>
      <c r="BH454" s="4">
        <f t="shared" si="410"/>
        <v>-1.1255924170615939E-2</v>
      </c>
      <c r="BI454" s="4">
        <f t="shared" si="410"/>
        <v>1.9514137793707809E-2</v>
      </c>
      <c r="BJ454" s="4">
        <f t="shared" si="410"/>
        <v>-3.8461538461538547E-2</v>
      </c>
      <c r="BK454" s="4">
        <f t="shared" si="410"/>
        <v>-1.1979823455233296E-2</v>
      </c>
      <c r="BL454" s="4">
        <f t="shared" si="410"/>
        <v>-2.5460930640913149E-2</v>
      </c>
      <c r="BM454" s="4">
        <f t="shared" si="410"/>
        <v>-6.1924686192468492E-2</v>
      </c>
      <c r="BN454" s="4">
        <f t="shared" si="410"/>
        <v>-5.8887677208287803E-2</v>
      </c>
      <c r="BO454" s="4">
        <f t="shared" si="410"/>
        <v>-5.5134041476985307E-2</v>
      </c>
      <c r="BP454" s="4">
        <f t="shared" ref="BP454:CX454" si="411">BP201/BP200-1</f>
        <v>-2.5469168900804307E-2</v>
      </c>
      <c r="BQ454" s="4">
        <f t="shared" si="411"/>
        <v>2.5674786043449638E-2</v>
      </c>
      <c r="BR454" s="4">
        <f t="shared" si="411"/>
        <v>-3.637447823494333E-2</v>
      </c>
      <c r="BS454" s="4">
        <f t="shared" si="411"/>
        <v>7.905138339920903E-3</v>
      </c>
      <c r="BT454" s="4">
        <f t="shared" si="411"/>
        <v>5.4466230936820459E-3</v>
      </c>
      <c r="BU454" s="4">
        <f t="shared" si="411"/>
        <v>-1.2330456226880004E-3</v>
      </c>
      <c r="BV454" s="4">
        <f t="shared" si="411"/>
        <v>-2.6872690628149121E-3</v>
      </c>
      <c r="BW454" s="4">
        <f t="shared" si="411"/>
        <v>-3.9636127355425654E-2</v>
      </c>
      <c r="BX454" s="4">
        <f t="shared" si="411"/>
        <v>-1.716566866267466E-2</v>
      </c>
      <c r="BY454" s="4">
        <f t="shared" si="411"/>
        <v>7.1817192600653001E-2</v>
      </c>
      <c r="BZ454" s="4">
        <f t="shared" si="411"/>
        <v>3.5847647498132851E-2</v>
      </c>
      <c r="CA454" s="4">
        <f t="shared" si="411"/>
        <v>-2.158979391560345E-2</v>
      </c>
      <c r="CB454" s="4">
        <f t="shared" si="411"/>
        <v>-4.784688995215336E-3</v>
      </c>
      <c r="CC454" s="4">
        <f t="shared" si="411"/>
        <v>-2.2636484687083902E-2</v>
      </c>
      <c r="CD454" s="4">
        <f t="shared" si="411"/>
        <v>-5.3748231966053717E-2</v>
      </c>
      <c r="CE454" s="4">
        <f t="shared" si="411"/>
        <v>4.7169811320754818E-2</v>
      </c>
      <c r="CF454" s="4">
        <f t="shared" si="411"/>
        <v>2.1056149732620266E-2</v>
      </c>
      <c r="CG454" s="4">
        <f t="shared" si="411"/>
        <v>3.943954333160371E-2</v>
      </c>
      <c r="CH454" s="4">
        <f t="shared" si="411"/>
        <v>-2.6020637056976104E-2</v>
      </c>
      <c r="CI454" s="4">
        <f t="shared" si="411"/>
        <v>-2.5575447570332921E-3</v>
      </c>
      <c r="CJ454" s="4">
        <f t="shared" si="411"/>
        <v>3.6514822848879414E-2</v>
      </c>
      <c r="CK454" s="4">
        <f t="shared" si="411"/>
        <v>9.8238120662039519E-2</v>
      </c>
      <c r="CL454" s="4">
        <f t="shared" si="411"/>
        <v>-2.7856468366383336E-2</v>
      </c>
      <c r="CM454" s="4">
        <f t="shared" si="411"/>
        <v>-3.1806615776081459E-2</v>
      </c>
      <c r="CN454" s="4">
        <f t="shared" si="411"/>
        <v>5.555555555555558E-2</v>
      </c>
      <c r="CO454" s="4">
        <f t="shared" si="411"/>
        <v>-8.9201877934272256E-2</v>
      </c>
      <c r="CP454" s="4">
        <f t="shared" si="411"/>
        <v>3.4828496042216273E-2</v>
      </c>
      <c r="CQ454" s="4">
        <f t="shared" si="411"/>
        <v>-6.4806054872280083E-2</v>
      </c>
      <c r="CR454" s="4">
        <f t="shared" si="411"/>
        <v>-1.4962593516210099E-3</v>
      </c>
      <c r="CS454" s="4">
        <f t="shared" si="411"/>
        <v>-2.9328621908127239E-2</v>
      </c>
      <c r="CT454" s="4">
        <f t="shared" si="411"/>
        <v>3.6075949367088578E-2</v>
      </c>
      <c r="CU454" s="4">
        <f t="shared" si="411"/>
        <v>-1.4932562620423973E-2</v>
      </c>
      <c r="CV454" s="4">
        <f t="shared" si="411"/>
        <v>-4.5325779036827107E-2</v>
      </c>
      <c r="CW454" s="4">
        <f t="shared" si="411"/>
        <v>-4.1198501872659166E-2</v>
      </c>
      <c r="CX454" s="4">
        <f t="shared" si="411"/>
        <v>0.10194429847609032</v>
      </c>
    </row>
    <row r="455" spans="2:102" x14ac:dyDescent="0.35">
      <c r="B455" s="3">
        <f t="shared" si="402"/>
        <v>199</v>
      </c>
      <c r="C455" s="4">
        <f t="shared" si="403"/>
        <v>3.0441400304412891E-3</v>
      </c>
      <c r="D455" s="4">
        <f t="shared" ref="D455:BO455" si="412">D202/D201-1</f>
        <v>0</v>
      </c>
      <c r="E455" s="4">
        <f t="shared" si="412"/>
        <v>0</v>
      </c>
      <c r="F455" s="4">
        <f t="shared" si="412"/>
        <v>2.0833333333333259E-2</v>
      </c>
      <c r="G455" s="4">
        <f t="shared" si="412"/>
        <v>0</v>
      </c>
      <c r="H455" s="4">
        <f t="shared" si="412"/>
        <v>-1.0033444816053505E-2</v>
      </c>
      <c r="I455" s="4">
        <f t="shared" si="412"/>
        <v>-1.5393724097098938E-2</v>
      </c>
      <c r="J455" s="4">
        <f t="shared" si="412"/>
        <v>1.2004175365344594E-2</v>
      </c>
      <c r="K455" s="4">
        <f t="shared" si="412"/>
        <v>-2.6939655172412147E-3</v>
      </c>
      <c r="L455" s="4">
        <f t="shared" si="412"/>
        <v>0</v>
      </c>
      <c r="M455" s="4">
        <f t="shared" si="412"/>
        <v>-3.0075187969913486E-4</v>
      </c>
      <c r="N455" s="4">
        <f t="shared" si="412"/>
        <v>-9.4339622641509413E-3</v>
      </c>
      <c r="O455" s="4">
        <f t="shared" si="412"/>
        <v>2.6595744680850686E-3</v>
      </c>
      <c r="P455" s="4">
        <f t="shared" si="412"/>
        <v>-1.2025316455696267E-2</v>
      </c>
      <c r="Q455" s="4">
        <f t="shared" si="412"/>
        <v>-7.0163715335783694E-3</v>
      </c>
      <c r="R455" s="4">
        <f t="shared" si="412"/>
        <v>-1.0897203051217774E-3</v>
      </c>
      <c r="S455" s="4">
        <f t="shared" si="412"/>
        <v>1.2924071082389688E-3</v>
      </c>
      <c r="T455" s="4">
        <f t="shared" si="412"/>
        <v>-7.2309655465759848E-3</v>
      </c>
      <c r="U455" s="4">
        <f t="shared" si="412"/>
        <v>7.4349442379182396E-3</v>
      </c>
      <c r="V455" s="4">
        <f t="shared" si="412"/>
        <v>5.1124744376278564E-3</v>
      </c>
      <c r="W455" s="4">
        <f t="shared" si="412"/>
        <v>7.0571630204656621E-3</v>
      </c>
      <c r="X455" s="4">
        <f t="shared" si="412"/>
        <v>0</v>
      </c>
      <c r="Y455" s="4">
        <f t="shared" si="412"/>
        <v>-2.481751824817513E-2</v>
      </c>
      <c r="Z455" s="4">
        <f t="shared" si="412"/>
        <v>6.4575645756457245E-3</v>
      </c>
      <c r="AA455" s="4">
        <f t="shared" si="412"/>
        <v>-3.3112582781458233E-3</v>
      </c>
      <c r="AB455" s="4">
        <f t="shared" si="412"/>
        <v>3.384810662153459E-3</v>
      </c>
      <c r="AC455" s="4">
        <f t="shared" si="412"/>
        <v>6.8775790921615787E-4</v>
      </c>
      <c r="AD455" s="4">
        <f t="shared" si="412"/>
        <v>-3.5906642728906757E-3</v>
      </c>
      <c r="AE455" s="4">
        <f t="shared" si="412"/>
        <v>1.0195412064571086E-2</v>
      </c>
      <c r="AF455" s="4">
        <f t="shared" si="412"/>
        <v>-6.6876475216365305E-3</v>
      </c>
      <c r="AG455" s="4">
        <f t="shared" si="412"/>
        <v>5.7892705519104748E-3</v>
      </c>
      <c r="AH455" s="4">
        <f t="shared" si="412"/>
        <v>-9.7636176772868399E-3</v>
      </c>
      <c r="AI455" s="4">
        <f t="shared" si="412"/>
        <v>-6.9095477386934556E-3</v>
      </c>
      <c r="AJ455" s="4">
        <f t="shared" si="412"/>
        <v>1.6025641025640969E-3</v>
      </c>
      <c r="AK455" s="4">
        <f t="shared" si="412"/>
        <v>1.4919941775836998E-2</v>
      </c>
      <c r="AL455" s="4">
        <f t="shared" si="412"/>
        <v>4.6783625730992817E-3</v>
      </c>
      <c r="AM455" s="4">
        <f t="shared" si="412"/>
        <v>-5.3254437869821869E-3</v>
      </c>
      <c r="AN455" s="4">
        <f t="shared" si="412"/>
        <v>7.0859167404782042E-3</v>
      </c>
      <c r="AO455" s="4">
        <f t="shared" si="412"/>
        <v>2.5695931477516254E-3</v>
      </c>
      <c r="AP455" s="4">
        <f t="shared" si="412"/>
        <v>8.4033613445377853E-3</v>
      </c>
      <c r="AQ455" s="4">
        <f t="shared" si="412"/>
        <v>-7.2639225181598821E-3</v>
      </c>
      <c r="AR455" s="4">
        <f t="shared" si="412"/>
        <v>-1.160941475826982E-2</v>
      </c>
      <c r="AS455" s="4">
        <f t="shared" si="412"/>
        <v>-9.659379766141396E-3</v>
      </c>
      <c r="AT455" s="4">
        <f t="shared" si="412"/>
        <v>-1.1030274583431088E-2</v>
      </c>
      <c r="AU455" s="4">
        <f t="shared" si="412"/>
        <v>1.9141372709872151E-3</v>
      </c>
      <c r="AV455" s="4">
        <f t="shared" si="412"/>
        <v>-8.3878543868476374E-4</v>
      </c>
      <c r="AW455" s="4">
        <f t="shared" si="412"/>
        <v>5.0312547644457695E-3</v>
      </c>
      <c r="AX455" s="4">
        <f t="shared" si="412"/>
        <v>5.2063964298996179E-3</v>
      </c>
      <c r="AY455" s="4">
        <f t="shared" si="412"/>
        <v>1.0116731517509692E-2</v>
      </c>
      <c r="AZ455" s="4">
        <f t="shared" si="412"/>
        <v>-6.074240719910029E-3</v>
      </c>
      <c r="BA455" s="4">
        <f t="shared" si="412"/>
        <v>1.7289073305670755E-2</v>
      </c>
      <c r="BB455" s="4">
        <f t="shared" si="412"/>
        <v>-7.3045267489711962E-2</v>
      </c>
      <c r="BC455" s="4">
        <f t="shared" si="412"/>
        <v>-2.2392457277548572E-2</v>
      </c>
      <c r="BD455" s="4">
        <f t="shared" si="412"/>
        <v>-3.0372057706908873E-3</v>
      </c>
      <c r="BE455" s="4">
        <f t="shared" si="412"/>
        <v>3.1737493275954876E-2</v>
      </c>
      <c r="BF455" s="4">
        <f t="shared" si="412"/>
        <v>-8.4835630965005571E-3</v>
      </c>
      <c r="BG455" s="4">
        <f t="shared" si="412"/>
        <v>5.4421768707482832E-2</v>
      </c>
      <c r="BH455" s="4">
        <f t="shared" si="412"/>
        <v>2.2168963451168144E-2</v>
      </c>
      <c r="BI455" s="4">
        <f t="shared" si="412"/>
        <v>-4.7265624999999978E-2</v>
      </c>
      <c r="BJ455" s="4">
        <f t="shared" si="412"/>
        <v>8.0000000000000071E-2</v>
      </c>
      <c r="BK455" s="4">
        <f t="shared" si="412"/>
        <v>0.10784939374601143</v>
      </c>
      <c r="BL455" s="4">
        <f t="shared" si="412"/>
        <v>-1.08108108108107E-2</v>
      </c>
      <c r="BM455" s="4">
        <f t="shared" si="412"/>
        <v>-3.5682426404995526E-2</v>
      </c>
      <c r="BN455" s="4">
        <f t="shared" si="412"/>
        <v>-9.8493626882967256E-3</v>
      </c>
      <c r="BO455" s="4">
        <f t="shared" si="412"/>
        <v>-1.6059957173447659E-3</v>
      </c>
      <c r="BP455" s="4">
        <f t="shared" ref="BP455:CX455" si="413">BP202/BP201-1</f>
        <v>-3.6680421824850873E-2</v>
      </c>
      <c r="BQ455" s="4">
        <f t="shared" si="413"/>
        <v>1.9255455712452463E-3</v>
      </c>
      <c r="BR455" s="4">
        <f t="shared" si="413"/>
        <v>6.3118811881188064E-2</v>
      </c>
      <c r="BS455" s="4">
        <f t="shared" si="413"/>
        <v>5.8823529411764497E-3</v>
      </c>
      <c r="BT455" s="4">
        <f t="shared" si="413"/>
        <v>-2.9613578909353566E-2</v>
      </c>
      <c r="BU455" s="4">
        <f t="shared" si="413"/>
        <v>-1.4197530864197394E-2</v>
      </c>
      <c r="BV455" s="4">
        <f t="shared" si="413"/>
        <v>3.6375884136072623E-2</v>
      </c>
      <c r="BW455" s="4">
        <f t="shared" si="413"/>
        <v>-2.0297699594045926E-2</v>
      </c>
      <c r="BX455" s="4">
        <f t="shared" si="413"/>
        <v>-9.3419983753046942E-3</v>
      </c>
      <c r="BY455" s="4">
        <f t="shared" si="413"/>
        <v>1.0152284263959421E-2</v>
      </c>
      <c r="BZ455" s="4">
        <f t="shared" si="413"/>
        <v>-1.5140591204037435E-2</v>
      </c>
      <c r="CA455" s="4">
        <f t="shared" si="413"/>
        <v>1.8054162487462388E-2</v>
      </c>
      <c r="CB455" s="4">
        <f t="shared" si="413"/>
        <v>-2.6709401709400504E-3</v>
      </c>
      <c r="CC455" s="4">
        <f t="shared" si="413"/>
        <v>-4.314259763851036E-2</v>
      </c>
      <c r="CD455" s="4">
        <f t="shared" si="413"/>
        <v>3.587443946188329E-2</v>
      </c>
      <c r="CE455" s="4">
        <f t="shared" si="413"/>
        <v>-2.1521521521521536E-2</v>
      </c>
      <c r="CF455" s="4">
        <f t="shared" si="413"/>
        <v>-4.4517184942716836E-2</v>
      </c>
      <c r="CG455" s="4">
        <f t="shared" si="413"/>
        <v>-2.6959560659011617E-2</v>
      </c>
      <c r="CH455" s="4">
        <f t="shared" si="413"/>
        <v>-4.8364808843850748E-2</v>
      </c>
      <c r="CI455" s="4">
        <f t="shared" si="413"/>
        <v>2.051282051282044E-2</v>
      </c>
      <c r="CJ455" s="4">
        <f t="shared" si="413"/>
        <v>-4.5343564701779693E-3</v>
      </c>
      <c r="CK455" s="4">
        <f t="shared" si="413"/>
        <v>8.7506076810890399E-3</v>
      </c>
      <c r="CL455" s="4">
        <f t="shared" si="413"/>
        <v>3.9339485186983936E-2</v>
      </c>
      <c r="CM455" s="4">
        <f t="shared" si="413"/>
        <v>1.9710906701708719E-3</v>
      </c>
      <c r="CN455" s="4">
        <f t="shared" si="413"/>
        <v>-3.3416875522138678E-2</v>
      </c>
      <c r="CO455" s="4">
        <f t="shared" si="413"/>
        <v>-3.350515463917525E-2</v>
      </c>
      <c r="CP455" s="4">
        <f t="shared" si="413"/>
        <v>2.9066802651708246E-2</v>
      </c>
      <c r="CQ455" s="4">
        <f t="shared" si="413"/>
        <v>5.0581689428427001E-2</v>
      </c>
      <c r="CR455" s="4">
        <f t="shared" si="413"/>
        <v>6.0439560439560447E-2</v>
      </c>
      <c r="CS455" s="4">
        <f t="shared" si="413"/>
        <v>3.8587550054605124E-2</v>
      </c>
      <c r="CT455" s="4">
        <f t="shared" si="413"/>
        <v>-2.5045815516188119E-2</v>
      </c>
      <c r="CU455" s="4">
        <f t="shared" si="413"/>
        <v>-2.689486552567244E-2</v>
      </c>
      <c r="CV455" s="4">
        <f t="shared" si="413"/>
        <v>2.6706231454005858E-2</v>
      </c>
      <c r="CW455" s="4">
        <f t="shared" si="413"/>
        <v>0</v>
      </c>
      <c r="CX455" s="4">
        <f t="shared" si="413"/>
        <v>-4.7210300429184504E-2</v>
      </c>
    </row>
    <row r="456" spans="2:102" x14ac:dyDescent="0.35">
      <c r="B456" s="3">
        <f t="shared" si="402"/>
        <v>200</v>
      </c>
      <c r="C456" s="4">
        <f t="shared" si="403"/>
        <v>-1.7703591299949362E-2</v>
      </c>
      <c r="D456" s="4">
        <f t="shared" ref="D456:BO456" si="414">D203/D202-1</f>
        <v>-1.3315579227696217E-3</v>
      </c>
      <c r="E456" s="4">
        <f t="shared" si="414"/>
        <v>-5.2438384897757206E-4</v>
      </c>
      <c r="F456" s="4">
        <f t="shared" si="414"/>
        <v>-2.0408163265306145E-2</v>
      </c>
      <c r="G456" s="4">
        <f t="shared" si="414"/>
        <v>0</v>
      </c>
      <c r="H456" s="4">
        <f t="shared" si="414"/>
        <v>-3.0405405405405594E-2</v>
      </c>
      <c r="I456" s="4">
        <f t="shared" si="414"/>
        <v>2.4052916416117398E-3</v>
      </c>
      <c r="J456" s="4">
        <f t="shared" si="414"/>
        <v>5.1572975760683093E-4</v>
      </c>
      <c r="K456" s="4">
        <f t="shared" si="414"/>
        <v>-7.0232306861157667E-3</v>
      </c>
      <c r="L456" s="4">
        <f t="shared" si="414"/>
        <v>3.759398496240518E-3</v>
      </c>
      <c r="M456" s="4">
        <f t="shared" si="414"/>
        <v>1.2033694344162349E-3</v>
      </c>
      <c r="N456" s="4">
        <f t="shared" si="414"/>
        <v>0</v>
      </c>
      <c r="O456" s="4">
        <f t="shared" si="414"/>
        <v>3.9787798408488229E-3</v>
      </c>
      <c r="P456" s="4">
        <f t="shared" si="414"/>
        <v>6.4061499039080871E-4</v>
      </c>
      <c r="Q456" s="4">
        <f t="shared" si="414"/>
        <v>2.3553162853298115E-3</v>
      </c>
      <c r="R456" s="4">
        <f t="shared" si="414"/>
        <v>5.8181818181817224E-3</v>
      </c>
      <c r="S456" s="4">
        <f t="shared" si="414"/>
        <v>-2.5814778960954188E-3</v>
      </c>
      <c r="T456" s="4">
        <f t="shared" si="414"/>
        <v>-7.7120822622107621E-3</v>
      </c>
      <c r="U456" s="4">
        <f t="shared" si="414"/>
        <v>-7.3800738007380184E-3</v>
      </c>
      <c r="V456" s="4">
        <f t="shared" si="414"/>
        <v>7.3753814852492994E-3</v>
      </c>
      <c r="W456" s="4">
        <f t="shared" si="414"/>
        <v>6.3069376313944492E-3</v>
      </c>
      <c r="X456" s="4">
        <f t="shared" si="414"/>
        <v>0</v>
      </c>
      <c r="Y456" s="4">
        <f t="shared" si="414"/>
        <v>2.9940119760478723E-3</v>
      </c>
      <c r="Z456" s="4">
        <f t="shared" si="414"/>
        <v>1.8331805682858526E-3</v>
      </c>
      <c r="AA456" s="4">
        <f t="shared" si="414"/>
        <v>4.983388704318914E-3</v>
      </c>
      <c r="AB456" s="4">
        <f t="shared" si="414"/>
        <v>6.957621758380661E-3</v>
      </c>
      <c r="AC456" s="4">
        <f t="shared" si="414"/>
        <v>-2.7491408934708916E-3</v>
      </c>
      <c r="AD456" s="4">
        <f t="shared" si="414"/>
        <v>0</v>
      </c>
      <c r="AE456" s="4">
        <f t="shared" si="414"/>
        <v>-7.569386038687953E-3</v>
      </c>
      <c r="AF456" s="4">
        <f t="shared" si="414"/>
        <v>5.9405940594059459E-3</v>
      </c>
      <c r="AG456" s="4">
        <f t="shared" si="414"/>
        <v>3.4535686876437932E-3</v>
      </c>
      <c r="AH456" s="4">
        <f t="shared" si="414"/>
        <v>-4.6704722366373019E-3</v>
      </c>
      <c r="AI456" s="4">
        <f t="shared" si="414"/>
        <v>1.1385199240986799E-2</v>
      </c>
      <c r="AJ456" s="4">
        <f t="shared" si="414"/>
        <v>-3.1999999999999806E-3</v>
      </c>
      <c r="AK456" s="4">
        <f t="shared" si="414"/>
        <v>7.1710290426676426E-3</v>
      </c>
      <c r="AL456" s="4">
        <f t="shared" si="414"/>
        <v>1.1641443538998875E-3</v>
      </c>
      <c r="AM456" s="4">
        <f t="shared" si="414"/>
        <v>1.1897679952408424E-3</v>
      </c>
      <c r="AN456" s="4">
        <f t="shared" si="414"/>
        <v>-7.0360598065083435E-3</v>
      </c>
      <c r="AO456" s="4">
        <f t="shared" si="414"/>
        <v>-8.5433575395132966E-4</v>
      </c>
      <c r="AP456" s="4">
        <f t="shared" si="414"/>
        <v>2.6315789473683182E-3</v>
      </c>
      <c r="AQ456" s="4">
        <f t="shared" si="414"/>
        <v>0</v>
      </c>
      <c r="AR456" s="4">
        <f t="shared" si="414"/>
        <v>-2.0917135961383559E-3</v>
      </c>
      <c r="AS456" s="4">
        <f t="shared" si="414"/>
        <v>-3.5934291581108946E-3</v>
      </c>
      <c r="AT456" s="4">
        <f t="shared" si="414"/>
        <v>2.9663028001898351E-3</v>
      </c>
      <c r="AU456" s="4">
        <f t="shared" si="414"/>
        <v>-1.3646288209606672E-3</v>
      </c>
      <c r="AV456" s="4">
        <f t="shared" si="414"/>
        <v>-3.6937541974478849E-3</v>
      </c>
      <c r="AW456" s="4">
        <f t="shared" si="414"/>
        <v>-6.978155339805947E-3</v>
      </c>
      <c r="AX456" s="4">
        <f t="shared" si="414"/>
        <v>2.9596744358120208E-3</v>
      </c>
      <c r="AY456" s="4">
        <f t="shared" si="414"/>
        <v>-1.2840267077554035E-3</v>
      </c>
      <c r="AZ456" s="4">
        <f t="shared" si="414"/>
        <v>-2.4898143956540997E-3</v>
      </c>
      <c r="BA456" s="4">
        <f t="shared" si="414"/>
        <v>1.6995241332427025E-2</v>
      </c>
      <c r="BB456" s="4">
        <f t="shared" si="414"/>
        <v>9.3229744728079877E-2</v>
      </c>
      <c r="BC456" s="4">
        <f t="shared" si="414"/>
        <v>2.0494273658830719E-2</v>
      </c>
      <c r="BD456" s="4">
        <f t="shared" si="414"/>
        <v>-1.8278750952018252E-2</v>
      </c>
      <c r="BE456" s="4">
        <f t="shared" si="414"/>
        <v>-2.7632950990615246E-2</v>
      </c>
      <c r="BF456" s="4">
        <f t="shared" si="414"/>
        <v>-2.5668449197860932E-2</v>
      </c>
      <c r="BG456" s="4">
        <f t="shared" si="414"/>
        <v>-6.6275659824046929E-2</v>
      </c>
      <c r="BH456" s="4">
        <f t="shared" si="414"/>
        <v>1.1723329425556983E-2</v>
      </c>
      <c r="BI456" s="4">
        <f t="shared" si="414"/>
        <v>-2.2960229602296156E-2</v>
      </c>
      <c r="BJ456" s="4">
        <f t="shared" si="414"/>
        <v>-3.703703703703709E-2</v>
      </c>
      <c r="BK456" s="4">
        <f t="shared" si="414"/>
        <v>-0.13997695852534564</v>
      </c>
      <c r="BL456" s="4">
        <f t="shared" si="414"/>
        <v>1.5027322404371546E-2</v>
      </c>
      <c r="BM456" s="4">
        <f t="shared" si="414"/>
        <v>3.5152636447733476E-2</v>
      </c>
      <c r="BN456" s="4">
        <f t="shared" si="414"/>
        <v>4.3300175541252095E-2</v>
      </c>
      <c r="BO456" s="4">
        <f t="shared" si="414"/>
        <v>4.0214477211796273E-2</v>
      </c>
      <c r="BP456" s="4">
        <f t="shared" ref="BP456:CX456" si="415">BP203/BP202-1</f>
        <v>4.7596382674908178E-4</v>
      </c>
      <c r="BQ456" s="4">
        <f t="shared" si="415"/>
        <v>1.0249839846252495E-2</v>
      </c>
      <c r="BR456" s="4">
        <f t="shared" si="415"/>
        <v>-3.9580908032596063E-2</v>
      </c>
      <c r="BS456" s="4">
        <f t="shared" si="415"/>
        <v>1.7543859649122862E-2</v>
      </c>
      <c r="BT456" s="4">
        <f t="shared" si="415"/>
        <v>1.0048381094156955E-2</v>
      </c>
      <c r="BU456" s="4">
        <f t="shared" si="415"/>
        <v>-2.5046963055730398E-3</v>
      </c>
      <c r="BV456" s="4">
        <f t="shared" si="415"/>
        <v>-6.239844003899897E-2</v>
      </c>
      <c r="BW456" s="4">
        <f t="shared" si="415"/>
        <v>2.7279005524861955E-2</v>
      </c>
      <c r="BX456" s="4">
        <f t="shared" si="415"/>
        <v>2.7470274702746877E-2</v>
      </c>
      <c r="BY456" s="4">
        <f t="shared" si="415"/>
        <v>-4.2211055276381915E-2</v>
      </c>
      <c r="BZ456" s="4">
        <f t="shared" si="415"/>
        <v>3.2210834553440648E-2</v>
      </c>
      <c r="CA456" s="4">
        <f t="shared" si="415"/>
        <v>-6.995073891625625E-2</v>
      </c>
      <c r="CB456" s="4">
        <f t="shared" si="415"/>
        <v>2.3031601499732268E-2</v>
      </c>
      <c r="CC456" s="4">
        <f t="shared" si="415"/>
        <v>1.2814428096820096E-2</v>
      </c>
      <c r="CD456" s="4">
        <f t="shared" si="415"/>
        <v>-1.7316017316017285E-2</v>
      </c>
      <c r="CE456" s="4">
        <f t="shared" si="415"/>
        <v>1.1764705882352899E-2</v>
      </c>
      <c r="CF456" s="4">
        <f t="shared" si="415"/>
        <v>4.8304213771839688E-2</v>
      </c>
      <c r="CG456" s="4">
        <f t="shared" si="415"/>
        <v>-5.1308363263210532E-3</v>
      </c>
      <c r="CH456" s="4">
        <f t="shared" si="415"/>
        <v>-4.9854791868344628E-2</v>
      </c>
      <c r="CI456" s="4">
        <f t="shared" si="415"/>
        <v>-2.7638190954773822E-2</v>
      </c>
      <c r="CJ456" s="4">
        <f t="shared" si="415"/>
        <v>-1.4365802382620863E-2</v>
      </c>
      <c r="CK456" s="4">
        <f t="shared" si="415"/>
        <v>1.8313253012048225E-2</v>
      </c>
      <c r="CL456" s="4">
        <f t="shared" si="415"/>
        <v>-1.6822429906542036E-2</v>
      </c>
      <c r="CM456" s="4">
        <f t="shared" si="415"/>
        <v>-2.3606557377049198E-2</v>
      </c>
      <c r="CN456" s="4">
        <f t="shared" si="415"/>
        <v>1.2100259291270676E-2</v>
      </c>
      <c r="CO456" s="4">
        <f t="shared" si="415"/>
        <v>3.7333333333333441E-2</v>
      </c>
      <c r="CP456" s="4">
        <f t="shared" si="415"/>
        <v>4.4598612487611877E-3</v>
      </c>
      <c r="CQ456" s="4">
        <f t="shared" si="415"/>
        <v>-3.8517091959557104E-2</v>
      </c>
      <c r="CR456" s="4">
        <f t="shared" si="415"/>
        <v>-3.2972209138012243E-2</v>
      </c>
      <c r="CS456" s="4">
        <f t="shared" si="415"/>
        <v>-2.7690150718541973E-2</v>
      </c>
      <c r="CT456" s="4">
        <f t="shared" si="415"/>
        <v>4.0100250626566414E-2</v>
      </c>
      <c r="CU456" s="4">
        <f t="shared" si="415"/>
        <v>7.3869346733668406E-2</v>
      </c>
      <c r="CV456" s="4">
        <f t="shared" si="415"/>
        <v>0</v>
      </c>
      <c r="CW456" s="4">
        <f t="shared" si="415"/>
        <v>3.90625E-2</v>
      </c>
      <c r="CX456" s="4">
        <f t="shared" si="415"/>
        <v>-3.5035035035035023E-2</v>
      </c>
    </row>
    <row r="457" spans="2:102" x14ac:dyDescent="0.35">
      <c r="B457" s="3">
        <f t="shared" si="402"/>
        <v>201</v>
      </c>
      <c r="C457" s="4">
        <f t="shared" si="403"/>
        <v>1.5447991761070812E-2</v>
      </c>
      <c r="D457" s="4">
        <f t="shared" ref="D457:BO457" si="416">D204/D203-1</f>
        <v>5.3333333333334121E-3</v>
      </c>
      <c r="E457" s="4">
        <f t="shared" si="416"/>
        <v>1.0493179433368471E-3</v>
      </c>
      <c r="F457" s="4">
        <f t="shared" si="416"/>
        <v>2.0833333333333259E-2</v>
      </c>
      <c r="G457" s="4">
        <f t="shared" si="416"/>
        <v>0</v>
      </c>
      <c r="H457" s="4">
        <f t="shared" si="416"/>
        <v>1.5098722415795685E-2</v>
      </c>
      <c r="I457" s="4">
        <f t="shared" si="416"/>
        <v>-1.7996400719856309E-3</v>
      </c>
      <c r="J457" s="4">
        <f t="shared" si="416"/>
        <v>8.7628865979383352E-3</v>
      </c>
      <c r="K457" s="4">
        <f t="shared" si="416"/>
        <v>-1.0881392818280489E-3</v>
      </c>
      <c r="L457" s="4">
        <f t="shared" si="416"/>
        <v>1.4981273408239737E-2</v>
      </c>
      <c r="M457" s="4">
        <f t="shared" si="416"/>
        <v>-1.2019230769230171E-3</v>
      </c>
      <c r="N457" s="4">
        <f t="shared" si="416"/>
        <v>0</v>
      </c>
      <c r="O457" s="4">
        <f t="shared" si="416"/>
        <v>3.9630118890354726E-3</v>
      </c>
      <c r="P457" s="4">
        <f t="shared" si="416"/>
        <v>-8.9628681177976732E-3</v>
      </c>
      <c r="Q457" s="4">
        <f t="shared" si="416"/>
        <v>-1.3427324605571611E-3</v>
      </c>
      <c r="R457" s="4">
        <f t="shared" si="416"/>
        <v>1.0845986984815648E-2</v>
      </c>
      <c r="S457" s="4">
        <f t="shared" si="416"/>
        <v>-3.558718861209953E-3</v>
      </c>
      <c r="T457" s="4">
        <f t="shared" si="416"/>
        <v>1.7271157167528806E-3</v>
      </c>
      <c r="U457" s="4">
        <f t="shared" si="416"/>
        <v>-7.4349442379182396E-3</v>
      </c>
      <c r="V457" s="4">
        <f t="shared" si="416"/>
        <v>4.0393839939409926E-3</v>
      </c>
      <c r="W457" s="4">
        <f t="shared" si="416"/>
        <v>7.6601671309193264E-3</v>
      </c>
      <c r="X457" s="4">
        <f t="shared" si="416"/>
        <v>0</v>
      </c>
      <c r="Y457" s="4">
        <f t="shared" si="416"/>
        <v>-1.4925373134327957E-3</v>
      </c>
      <c r="Z457" s="4">
        <f t="shared" si="416"/>
        <v>-1.1893870082342106E-2</v>
      </c>
      <c r="AA457" s="4">
        <f t="shared" si="416"/>
        <v>1.3223140495867813E-2</v>
      </c>
      <c r="AB457" s="4">
        <f t="shared" si="416"/>
        <v>8.3752093802336169E-4</v>
      </c>
      <c r="AC457" s="4">
        <f t="shared" si="416"/>
        <v>1.3783597518952639E-3</v>
      </c>
      <c r="AD457" s="4">
        <f t="shared" si="416"/>
        <v>-1.2012012012011519E-3</v>
      </c>
      <c r="AE457" s="4">
        <f t="shared" si="416"/>
        <v>-3.3898305084746339E-3</v>
      </c>
      <c r="AF457" s="4">
        <f t="shared" si="416"/>
        <v>5.9055118110236116E-3</v>
      </c>
      <c r="AG457" s="4">
        <f t="shared" si="416"/>
        <v>-1.1472275334607485E-3</v>
      </c>
      <c r="AH457" s="4">
        <f t="shared" si="416"/>
        <v>2.0333680917622443E-2</v>
      </c>
      <c r="AI457" s="4">
        <f t="shared" si="416"/>
        <v>-1.0631644777986282E-2</v>
      </c>
      <c r="AJ457" s="4">
        <f t="shared" si="416"/>
        <v>-6.4205457463883953E-3</v>
      </c>
      <c r="AK457" s="4">
        <f t="shared" si="416"/>
        <v>1.8511925952296115E-2</v>
      </c>
      <c r="AL457" s="4">
        <f t="shared" si="416"/>
        <v>8.1395348837209891E-3</v>
      </c>
      <c r="AM457" s="4">
        <f t="shared" si="416"/>
        <v>1.7825311942960553E-3</v>
      </c>
      <c r="AN457" s="4">
        <f t="shared" si="416"/>
        <v>2.6572187776794376E-3</v>
      </c>
      <c r="AO457" s="4">
        <f t="shared" si="416"/>
        <v>8.550662676356513E-4</v>
      </c>
      <c r="AP457" s="4">
        <f t="shared" si="416"/>
        <v>8.7489063867018935E-4</v>
      </c>
      <c r="AQ457" s="4">
        <f t="shared" si="416"/>
        <v>1.0975609756097571E-2</v>
      </c>
      <c r="AR457" s="4">
        <f t="shared" si="416"/>
        <v>-6.4495324089008932E-4</v>
      </c>
      <c r="AS457" s="4">
        <f t="shared" si="416"/>
        <v>-5.1519835136537573E-4</v>
      </c>
      <c r="AT457" s="4">
        <f t="shared" si="416"/>
        <v>8.2810836389435316E-4</v>
      </c>
      <c r="AU457" s="4">
        <f t="shared" si="416"/>
        <v>-2.7329871549603979E-3</v>
      </c>
      <c r="AV457" s="4">
        <f t="shared" si="416"/>
        <v>-3.3704078193461662E-3</v>
      </c>
      <c r="AW457" s="4">
        <f t="shared" si="416"/>
        <v>2.2914757103575933E-3</v>
      </c>
      <c r="AX457" s="4">
        <f t="shared" si="416"/>
        <v>-2.2132054592400863E-3</v>
      </c>
      <c r="AY457" s="4">
        <f t="shared" si="416"/>
        <v>2.314219593725797E-3</v>
      </c>
      <c r="AZ457" s="4">
        <f t="shared" si="416"/>
        <v>-4.5382346267303086E-3</v>
      </c>
      <c r="BA457" s="4">
        <f t="shared" si="416"/>
        <v>-0.1062834224598932</v>
      </c>
      <c r="BB457" s="4">
        <f t="shared" si="416"/>
        <v>-2.0304568527918732E-2</v>
      </c>
      <c r="BC457" s="4">
        <f t="shared" si="416"/>
        <v>0.12699350265800335</v>
      </c>
      <c r="BD457" s="4">
        <f t="shared" si="416"/>
        <v>6.2063615205585343E-3</v>
      </c>
      <c r="BE457" s="4">
        <f t="shared" si="416"/>
        <v>1.6621983914209215E-2</v>
      </c>
      <c r="BF457" s="4">
        <f t="shared" si="416"/>
        <v>5.8177826564215218E-2</v>
      </c>
      <c r="BG457" s="4">
        <f t="shared" si="416"/>
        <v>1.0678391959799027E-2</v>
      </c>
      <c r="BH457" s="4">
        <f t="shared" si="416"/>
        <v>-1.6222479721900385E-2</v>
      </c>
      <c r="BI457" s="4">
        <f t="shared" si="416"/>
        <v>2.2240872849349502E-2</v>
      </c>
      <c r="BJ457" s="4">
        <f t="shared" si="416"/>
        <v>7.6923076923077094E-2</v>
      </c>
      <c r="BK457" s="4">
        <f t="shared" si="416"/>
        <v>9.9129269926322872E-2</v>
      </c>
      <c r="BL457" s="4">
        <f t="shared" si="416"/>
        <v>-2.1534320323014833E-2</v>
      </c>
      <c r="BM457" s="4">
        <f t="shared" si="416"/>
        <v>-6.0768543342269887E-2</v>
      </c>
      <c r="BN457" s="4">
        <f t="shared" si="416"/>
        <v>-9.3101514301738408E-2</v>
      </c>
      <c r="BO457" s="4">
        <f t="shared" si="416"/>
        <v>5.1546391752577136E-3</v>
      </c>
      <c r="BP457" s="4">
        <f t="shared" ref="BP457:CX457" si="417">BP204/BP203-1</f>
        <v>-9.9904852521408571E-3</v>
      </c>
      <c r="BQ457" s="4">
        <f t="shared" si="417"/>
        <v>-1.7121116043119833E-2</v>
      </c>
      <c r="BR457" s="4">
        <f t="shared" si="417"/>
        <v>-6.0606060606060996E-3</v>
      </c>
      <c r="BS457" s="4">
        <f t="shared" si="417"/>
        <v>-1.1494252873563093E-2</v>
      </c>
      <c r="BT457" s="4">
        <f t="shared" si="417"/>
        <v>-1.4369933677229163E-2</v>
      </c>
      <c r="BU457" s="4">
        <f t="shared" si="417"/>
        <v>-4.5197740112994267E-2</v>
      </c>
      <c r="BV457" s="4">
        <f t="shared" si="417"/>
        <v>6.239168110918536E-2</v>
      </c>
      <c r="BW457" s="4">
        <f t="shared" si="417"/>
        <v>-3.6302521008403255E-2</v>
      </c>
      <c r="BX457" s="4">
        <f t="shared" si="417"/>
        <v>-2.0750199521149204E-2</v>
      </c>
      <c r="BY457" s="4">
        <f t="shared" si="417"/>
        <v>-4.5120671563483761E-2</v>
      </c>
      <c r="BZ457" s="4">
        <f t="shared" si="417"/>
        <v>-2.2695035460992941E-2</v>
      </c>
      <c r="CA457" s="4">
        <f t="shared" si="417"/>
        <v>-1.2711864406779627E-2</v>
      </c>
      <c r="CB457" s="4">
        <f t="shared" si="417"/>
        <v>4.1884816753925413E-3</v>
      </c>
      <c r="CC457" s="4">
        <f t="shared" si="417"/>
        <v>7.4976569821931793E-3</v>
      </c>
      <c r="CD457" s="4">
        <f t="shared" si="417"/>
        <v>-2.2026431718061623E-2</v>
      </c>
      <c r="CE457" s="4">
        <f t="shared" si="417"/>
        <v>-1.3144590495450026E-2</v>
      </c>
      <c r="CF457" s="4">
        <f t="shared" si="417"/>
        <v>-2.1241830065359513E-2</v>
      </c>
      <c r="CG457" s="4">
        <f t="shared" si="417"/>
        <v>-2.4239298607529602E-2</v>
      </c>
      <c r="CH457" s="4">
        <f t="shared" si="417"/>
        <v>3.9735099337748325E-2</v>
      </c>
      <c r="CI457" s="4">
        <f t="shared" si="417"/>
        <v>-3.1007751937984551E-2</v>
      </c>
      <c r="CJ457" s="4">
        <f t="shared" si="417"/>
        <v>2.0263064344116621E-2</v>
      </c>
      <c r="CK457" s="4">
        <f t="shared" si="417"/>
        <v>-2.744912446758152E-2</v>
      </c>
      <c r="CL457" s="4">
        <f t="shared" si="417"/>
        <v>-2.4239543726235602E-2</v>
      </c>
      <c r="CM457" s="4">
        <f t="shared" si="417"/>
        <v>-3.3579583613163599E-4</v>
      </c>
      <c r="CN457" s="4">
        <f t="shared" si="417"/>
        <v>2.5619128949614378E-3</v>
      </c>
      <c r="CO457" s="4">
        <f t="shared" si="417"/>
        <v>3.2133676092544805E-2</v>
      </c>
      <c r="CP457" s="4">
        <f t="shared" si="417"/>
        <v>-6.2160828811050672E-2</v>
      </c>
      <c r="CQ457" s="4">
        <f t="shared" si="417"/>
        <v>1.502253380070151E-3</v>
      </c>
      <c r="CR457" s="4">
        <f t="shared" si="417"/>
        <v>3.7018996590355568E-2</v>
      </c>
      <c r="CS457" s="4">
        <f t="shared" si="417"/>
        <v>-6.849315068493067E-3</v>
      </c>
      <c r="CT457" s="4">
        <f t="shared" si="417"/>
        <v>-1.746987951807244E-2</v>
      </c>
      <c r="CU457" s="4">
        <f t="shared" si="417"/>
        <v>-3.649976602714089E-2</v>
      </c>
      <c r="CV457" s="4">
        <f t="shared" si="417"/>
        <v>-8.6705202312138407E-3</v>
      </c>
      <c r="CW457" s="4">
        <f t="shared" si="417"/>
        <v>-2.6315789473684292E-2</v>
      </c>
      <c r="CX457" s="4">
        <f t="shared" si="417"/>
        <v>5.3423236514522632E-2</v>
      </c>
    </row>
    <row r="458" spans="2:102" x14ac:dyDescent="0.35">
      <c r="B458" s="3">
        <f t="shared" si="402"/>
        <v>202</v>
      </c>
      <c r="C458" s="4">
        <f t="shared" si="403"/>
        <v>1.1156186612576224E-2</v>
      </c>
      <c r="D458" s="4">
        <f t="shared" ref="D458:BO458" si="418">D205/D204-1</f>
        <v>-1.3262599469495706E-3</v>
      </c>
      <c r="E458" s="4">
        <f t="shared" si="418"/>
        <v>-2.0964360587001352E-3</v>
      </c>
      <c r="F458" s="4">
        <f t="shared" si="418"/>
        <v>-2.0408163265306145E-2</v>
      </c>
      <c r="G458" s="4">
        <f t="shared" si="418"/>
        <v>0</v>
      </c>
      <c r="H458" s="4">
        <f t="shared" si="418"/>
        <v>1.7162471395881118E-2</v>
      </c>
      <c r="I458" s="4">
        <f t="shared" si="418"/>
        <v>-4.2067307692308376E-3</v>
      </c>
      <c r="J458" s="4">
        <f t="shared" si="418"/>
        <v>2.5549310168626604E-3</v>
      </c>
      <c r="K458" s="4">
        <f t="shared" si="418"/>
        <v>-5.4466230936811577E-4</v>
      </c>
      <c r="L458" s="4">
        <f t="shared" si="418"/>
        <v>3.6900369003691758E-3</v>
      </c>
      <c r="M458" s="4">
        <f t="shared" si="418"/>
        <v>2.1058965102287441E-3</v>
      </c>
      <c r="N458" s="4">
        <f t="shared" si="418"/>
        <v>0</v>
      </c>
      <c r="O458" s="4">
        <f t="shared" si="418"/>
        <v>2.6315789473685403E-3</v>
      </c>
      <c r="P458" s="4">
        <f t="shared" si="418"/>
        <v>1.1627906976744207E-2</v>
      </c>
      <c r="Q458" s="4">
        <f t="shared" si="418"/>
        <v>-2.3529411764705577E-3</v>
      </c>
      <c r="R458" s="4">
        <f t="shared" si="418"/>
        <v>8.9413447782547006E-3</v>
      </c>
      <c r="S458" s="4">
        <f t="shared" si="418"/>
        <v>1.6233766233766378E-3</v>
      </c>
      <c r="T458" s="4">
        <f t="shared" si="418"/>
        <v>8.1896551724138789E-3</v>
      </c>
      <c r="U458" s="4">
        <f t="shared" si="418"/>
        <v>3.7453183520599342E-3</v>
      </c>
      <c r="V458" s="4">
        <f t="shared" si="418"/>
        <v>9.0520492833794375E-3</v>
      </c>
      <c r="W458" s="4">
        <f t="shared" si="418"/>
        <v>6.9108500345538282E-4</v>
      </c>
      <c r="X458" s="4">
        <f t="shared" si="418"/>
        <v>0</v>
      </c>
      <c r="Y458" s="4">
        <f t="shared" si="418"/>
        <v>7.4738415545589909E-3</v>
      </c>
      <c r="Z458" s="4">
        <f t="shared" si="418"/>
        <v>-2.7777777777778789E-3</v>
      </c>
      <c r="AA458" s="4">
        <f t="shared" si="418"/>
        <v>0</v>
      </c>
      <c r="AB458" s="4">
        <f t="shared" si="418"/>
        <v>0</v>
      </c>
      <c r="AC458" s="4">
        <f t="shared" si="418"/>
        <v>-3.4411562284927255E-3</v>
      </c>
      <c r="AD458" s="4">
        <f t="shared" si="418"/>
        <v>6.0132291040293495E-4</v>
      </c>
      <c r="AE458" s="4">
        <f t="shared" si="418"/>
        <v>6.8027210884353817E-3</v>
      </c>
      <c r="AF458" s="4">
        <f t="shared" si="418"/>
        <v>1.9569471624265589E-3</v>
      </c>
      <c r="AG458" s="4">
        <f t="shared" si="418"/>
        <v>-6.8912710566615409E-3</v>
      </c>
      <c r="AH458" s="4">
        <f t="shared" si="418"/>
        <v>-3.5769034236076136E-3</v>
      </c>
      <c r="AI458" s="4">
        <f t="shared" si="418"/>
        <v>-8.8495575221239076E-3</v>
      </c>
      <c r="AJ458" s="4">
        <f t="shared" si="418"/>
        <v>-1.2924071082390909E-2</v>
      </c>
      <c r="AK458" s="4">
        <f t="shared" si="418"/>
        <v>6.9905627403006321E-3</v>
      </c>
      <c r="AL458" s="4">
        <f t="shared" si="418"/>
        <v>-2.3068050749711633E-3</v>
      </c>
      <c r="AM458" s="4">
        <f t="shared" si="418"/>
        <v>-5.9311981020149229E-4</v>
      </c>
      <c r="AN458" s="4">
        <f t="shared" si="418"/>
        <v>-2.6501766784453595E-3</v>
      </c>
      <c r="AO458" s="4">
        <f t="shared" si="418"/>
        <v>-2.5630072618538779E-3</v>
      </c>
      <c r="AP458" s="4">
        <f t="shared" si="418"/>
        <v>3.0594405594406293E-3</v>
      </c>
      <c r="AQ458" s="4">
        <f t="shared" si="418"/>
        <v>1.0856453558504509E-2</v>
      </c>
      <c r="AR458" s="4">
        <f t="shared" si="418"/>
        <v>9.84188447886436E-3</v>
      </c>
      <c r="AS458" s="4">
        <f t="shared" si="418"/>
        <v>4.6391752577319423E-3</v>
      </c>
      <c r="AT458" s="4">
        <f t="shared" si="418"/>
        <v>2.3640661938535423E-3</v>
      </c>
      <c r="AU458" s="4">
        <f t="shared" si="418"/>
        <v>-5.4809536859414809E-3</v>
      </c>
      <c r="AV458" s="4">
        <f t="shared" si="418"/>
        <v>3.0436252959080701E-3</v>
      </c>
      <c r="AW458" s="4">
        <f t="shared" si="418"/>
        <v>7.3159579332420233E-3</v>
      </c>
      <c r="AX458" s="4">
        <f t="shared" si="418"/>
        <v>9.6118299445471234E-3</v>
      </c>
      <c r="AY458" s="4">
        <f t="shared" si="418"/>
        <v>-9.4920472036941206E-3</v>
      </c>
      <c r="AZ458" s="4">
        <f t="shared" si="418"/>
        <v>-1.0485525416001895E-2</v>
      </c>
      <c r="BA458" s="4">
        <f t="shared" si="418"/>
        <v>5.6095736724008916E-2</v>
      </c>
      <c r="BB458" s="4">
        <f t="shared" si="418"/>
        <v>0.13264248704663206</v>
      </c>
      <c r="BC458" s="4">
        <f t="shared" si="418"/>
        <v>-5.2410901467504489E-3</v>
      </c>
      <c r="BD458" s="4">
        <f t="shared" si="418"/>
        <v>1.1565150346954489E-2</v>
      </c>
      <c r="BE458" s="4">
        <f t="shared" si="418"/>
        <v>-1.6877637130801704E-2</v>
      </c>
      <c r="BF458" s="4">
        <f t="shared" si="418"/>
        <v>2.5933609958506132E-2</v>
      </c>
      <c r="BG458" s="4">
        <f t="shared" si="418"/>
        <v>2.4860161591049312E-3</v>
      </c>
      <c r="BH458" s="4">
        <f t="shared" si="418"/>
        <v>-1.8845700824499434E-2</v>
      </c>
      <c r="BI458" s="4">
        <f t="shared" si="418"/>
        <v>1.3957307060755264E-2</v>
      </c>
      <c r="BJ458" s="4">
        <f t="shared" si="418"/>
        <v>-5.3571428571428603E-2</v>
      </c>
      <c r="BK458" s="4">
        <f t="shared" si="418"/>
        <v>3.4734917733089565E-2</v>
      </c>
      <c r="BL458" s="4">
        <f t="shared" si="418"/>
        <v>3.4846400733608451E-2</v>
      </c>
      <c r="BM458" s="4">
        <f t="shared" si="418"/>
        <v>0.10751665080875372</v>
      </c>
      <c r="BN458" s="4">
        <f t="shared" si="418"/>
        <v>7.915893630179327E-2</v>
      </c>
      <c r="BO458" s="4">
        <f t="shared" si="418"/>
        <v>-4.1025641025640436E-3</v>
      </c>
      <c r="BP458" s="4">
        <f t="shared" ref="BP458:CX458" si="419">BP205/BP204-1</f>
        <v>-1.0571840461316651E-2</v>
      </c>
      <c r="BQ458" s="4">
        <f t="shared" si="419"/>
        <v>-1.2903225806451535E-2</v>
      </c>
      <c r="BR458" s="4">
        <f t="shared" si="419"/>
        <v>-5.6097560975609695E-2</v>
      </c>
      <c r="BS458" s="4">
        <f t="shared" si="419"/>
        <v>-2.2286821705426396E-2</v>
      </c>
      <c r="BT458" s="4">
        <f t="shared" si="419"/>
        <v>3.028037383177562E-2</v>
      </c>
      <c r="BU458" s="4">
        <f t="shared" si="419"/>
        <v>8.8099934253780487E-2</v>
      </c>
      <c r="BV458" s="4">
        <f t="shared" si="419"/>
        <v>-2.8711256117455064E-2</v>
      </c>
      <c r="BW458" s="4">
        <f t="shared" si="419"/>
        <v>-3.836763167073709E-3</v>
      </c>
      <c r="BX458" s="4">
        <f t="shared" si="419"/>
        <v>-2.1597392013039785E-2</v>
      </c>
      <c r="BY458" s="4">
        <f t="shared" si="419"/>
        <v>1.2087912087912267E-2</v>
      </c>
      <c r="BZ458" s="4">
        <f t="shared" si="419"/>
        <v>1.3062409288824517E-2</v>
      </c>
      <c r="CA458" s="4">
        <f t="shared" si="419"/>
        <v>3.8626609442059978E-2</v>
      </c>
      <c r="CB458" s="4">
        <f t="shared" si="419"/>
        <v>-1.5641293013555879E-2</v>
      </c>
      <c r="CC458" s="4">
        <f t="shared" si="419"/>
        <v>3.209302325581409E-2</v>
      </c>
      <c r="CD458" s="4">
        <f t="shared" si="419"/>
        <v>-1.2012012012012074E-2</v>
      </c>
      <c r="CE458" s="4">
        <f t="shared" si="419"/>
        <v>5.6352459016393297E-3</v>
      </c>
      <c r="CF458" s="4">
        <f t="shared" si="419"/>
        <v>2.6377295492487463E-2</v>
      </c>
      <c r="CG458" s="4">
        <f t="shared" si="419"/>
        <v>2.1670190274841294E-2</v>
      </c>
      <c r="CH458" s="4">
        <f t="shared" si="419"/>
        <v>-4.360607545320927E-2</v>
      </c>
      <c r="CI458" s="4">
        <f t="shared" si="419"/>
        <v>7.7333333333333254E-2</v>
      </c>
      <c r="CJ458" s="4">
        <f t="shared" si="419"/>
        <v>-1.4285714285714346E-2</v>
      </c>
      <c r="CK458" s="4">
        <f t="shared" si="419"/>
        <v>-8.1265206812652147E-2</v>
      </c>
      <c r="CL458" s="4">
        <f t="shared" si="419"/>
        <v>2.1432050657574253E-2</v>
      </c>
      <c r="CM458" s="4">
        <f t="shared" si="419"/>
        <v>-1.4108162579778205E-2</v>
      </c>
      <c r="CN458" s="4">
        <f t="shared" si="419"/>
        <v>-1.0221465076661107E-2</v>
      </c>
      <c r="CO458" s="4">
        <f t="shared" si="419"/>
        <v>-1.992528019925266E-2</v>
      </c>
      <c r="CP458" s="4">
        <f t="shared" si="419"/>
        <v>6.9437138348237504E-2</v>
      </c>
      <c r="CQ458" s="4">
        <f t="shared" si="419"/>
        <v>4.4000000000000039E-2</v>
      </c>
      <c r="CR458" s="4">
        <f t="shared" si="419"/>
        <v>-5.166744950681057E-2</v>
      </c>
      <c r="CS458" s="4">
        <f t="shared" si="419"/>
        <v>2.4682395644283206E-2</v>
      </c>
      <c r="CT458" s="4">
        <f t="shared" si="419"/>
        <v>-2.3298589822194904E-2</v>
      </c>
      <c r="CU458" s="4">
        <f t="shared" si="419"/>
        <v>-5.3423992229236772E-3</v>
      </c>
      <c r="CV458" s="4">
        <f t="shared" si="419"/>
        <v>-1.7492711370262426E-2</v>
      </c>
      <c r="CW458" s="4">
        <f t="shared" si="419"/>
        <v>1.9305019305019488E-2</v>
      </c>
      <c r="CX458" s="4">
        <f t="shared" si="419"/>
        <v>-2.6587887740029514E-2</v>
      </c>
    </row>
    <row r="459" spans="2:102" x14ac:dyDescent="0.35">
      <c r="B459" s="3">
        <f t="shared" si="402"/>
        <v>203</v>
      </c>
      <c r="C459" s="4">
        <f t="shared" si="403"/>
        <v>-6.0180541624874628E-3</v>
      </c>
      <c r="D459" s="4">
        <f t="shared" ref="D459:BO459" si="420">D206/D205-1</f>
        <v>2.6560424966799445E-3</v>
      </c>
      <c r="E459" s="4">
        <f t="shared" si="420"/>
        <v>6.8277310924371726E-3</v>
      </c>
      <c r="F459" s="4">
        <f t="shared" si="420"/>
        <v>0</v>
      </c>
      <c r="G459" s="4">
        <f t="shared" si="420"/>
        <v>4.1841004184099972E-3</v>
      </c>
      <c r="H459" s="4">
        <f t="shared" si="420"/>
        <v>-1.1248593925759387E-2</v>
      </c>
      <c r="I459" s="4">
        <f t="shared" si="420"/>
        <v>2.4140012070006378E-3</v>
      </c>
      <c r="J459" s="4">
        <f t="shared" si="420"/>
        <v>-2.0387359836901986E-3</v>
      </c>
      <c r="K459" s="4">
        <f t="shared" si="420"/>
        <v>9.8092643051770345E-3</v>
      </c>
      <c r="L459" s="4">
        <f t="shared" si="420"/>
        <v>-3.6764705882353921E-3</v>
      </c>
      <c r="M459" s="4">
        <f t="shared" si="420"/>
        <v>-3.0021014710313043E-4</v>
      </c>
      <c r="N459" s="4">
        <f t="shared" si="420"/>
        <v>0</v>
      </c>
      <c r="O459" s="4">
        <f t="shared" si="420"/>
        <v>-2.624671916010568E-3</v>
      </c>
      <c r="P459" s="4">
        <f t="shared" si="420"/>
        <v>-1.2771392081736277E-3</v>
      </c>
      <c r="Q459" s="4">
        <f t="shared" si="420"/>
        <v>-1.7183288409703401E-2</v>
      </c>
      <c r="R459" s="4">
        <f t="shared" si="420"/>
        <v>5.3172633817795134E-3</v>
      </c>
      <c r="S459" s="4">
        <f t="shared" si="420"/>
        <v>5.510534846029147E-3</v>
      </c>
      <c r="T459" s="4">
        <f t="shared" si="420"/>
        <v>7.2680632749038132E-3</v>
      </c>
      <c r="U459" s="4">
        <f t="shared" si="420"/>
        <v>-1.8656716417911889E-3</v>
      </c>
      <c r="V459" s="4">
        <f t="shared" si="420"/>
        <v>1.2210316471467531E-2</v>
      </c>
      <c r="W459" s="4">
        <f t="shared" si="420"/>
        <v>7.5966850828728116E-3</v>
      </c>
      <c r="X459" s="4">
        <f t="shared" si="420"/>
        <v>0</v>
      </c>
      <c r="Y459" s="4">
        <f t="shared" si="420"/>
        <v>2.0771513353115667E-2</v>
      </c>
      <c r="Z459" s="4">
        <f t="shared" si="420"/>
        <v>1.2999071494893322E-2</v>
      </c>
      <c r="AA459" s="4">
        <f t="shared" si="420"/>
        <v>-1.3050570962479635E-2</v>
      </c>
      <c r="AB459" s="4">
        <f t="shared" si="420"/>
        <v>-8.3682008368202165E-4</v>
      </c>
      <c r="AC459" s="4">
        <f t="shared" si="420"/>
        <v>7.5966850828728116E-3</v>
      </c>
      <c r="AD459" s="4">
        <f t="shared" si="420"/>
        <v>-3.0048076923077094E-3</v>
      </c>
      <c r="AE459" s="4">
        <f t="shared" si="420"/>
        <v>-8.445945945946276E-4</v>
      </c>
      <c r="AF459" s="4">
        <f t="shared" si="420"/>
        <v>7.8124999999995559E-4</v>
      </c>
      <c r="AG459" s="4">
        <f t="shared" si="420"/>
        <v>-9.637625289128704E-3</v>
      </c>
      <c r="AH459" s="4">
        <f t="shared" si="420"/>
        <v>5.6410256410255322E-3</v>
      </c>
      <c r="AI459" s="4">
        <f t="shared" si="420"/>
        <v>-1.0204081632653073E-2</v>
      </c>
      <c r="AJ459" s="4">
        <f t="shared" si="420"/>
        <v>-1.6366612111293755E-3</v>
      </c>
      <c r="AK459" s="4">
        <f t="shared" si="420"/>
        <v>-1.8049288441513323E-2</v>
      </c>
      <c r="AL459" s="4">
        <f t="shared" si="420"/>
        <v>2.3121387283235872E-3</v>
      </c>
      <c r="AM459" s="4">
        <f t="shared" si="420"/>
        <v>-6.5281899109793651E-3</v>
      </c>
      <c r="AN459" s="4">
        <f t="shared" si="420"/>
        <v>3.5429583702393241E-3</v>
      </c>
      <c r="AO459" s="4">
        <f t="shared" si="420"/>
        <v>8.565310492505418E-4</v>
      </c>
      <c r="AP459" s="4">
        <f t="shared" si="420"/>
        <v>0</v>
      </c>
      <c r="AQ459" s="4">
        <f t="shared" si="420"/>
        <v>4.7732696897373472E-3</v>
      </c>
      <c r="AR459" s="4">
        <f t="shared" si="420"/>
        <v>-1.8693081961974833E-2</v>
      </c>
      <c r="AS459" s="4">
        <f t="shared" si="420"/>
        <v>5.1308363263213863E-4</v>
      </c>
      <c r="AT459" s="4">
        <f t="shared" si="420"/>
        <v>2.3584905660378741E-3</v>
      </c>
      <c r="AU459" s="4">
        <f t="shared" si="420"/>
        <v>-7.4400661339211194E-3</v>
      </c>
      <c r="AV459" s="4">
        <f t="shared" si="420"/>
        <v>5.9002022926499809E-3</v>
      </c>
      <c r="AW459" s="4">
        <f t="shared" si="420"/>
        <v>9.0785292782569194E-3</v>
      </c>
      <c r="AX459" s="4">
        <f t="shared" si="420"/>
        <v>-1.1351153423654337E-2</v>
      </c>
      <c r="AY459" s="4">
        <f t="shared" si="420"/>
        <v>4.9210049210048901E-3</v>
      </c>
      <c r="AZ459" s="4">
        <f t="shared" si="420"/>
        <v>-4.3768716885509429E-3</v>
      </c>
      <c r="BA459" s="4">
        <f t="shared" si="420"/>
        <v>-2.5495750708215303E-2</v>
      </c>
      <c r="BB459" s="4">
        <f t="shared" si="420"/>
        <v>-0.21225983531564507</v>
      </c>
      <c r="BC459" s="4">
        <f t="shared" si="420"/>
        <v>-0.17913593256059013</v>
      </c>
      <c r="BD459" s="4">
        <f t="shared" si="420"/>
        <v>-1.2195121951219412E-2</v>
      </c>
      <c r="BE459" s="4">
        <f t="shared" si="420"/>
        <v>-1.0193133047210368E-2</v>
      </c>
      <c r="BF459" s="4">
        <f t="shared" si="420"/>
        <v>-6.4711830131445991E-2</v>
      </c>
      <c r="BG459" s="4">
        <f t="shared" si="420"/>
        <v>-8.6794792312460123E-3</v>
      </c>
      <c r="BH459" s="4">
        <f t="shared" si="420"/>
        <v>1.9807923169267605E-2</v>
      </c>
      <c r="BI459" s="4">
        <f t="shared" si="420"/>
        <v>-4.4939271255060698E-2</v>
      </c>
      <c r="BJ459" s="4">
        <f t="shared" si="420"/>
        <v>0</v>
      </c>
      <c r="BK459" s="4">
        <f t="shared" si="420"/>
        <v>-9.8351001177856334E-2</v>
      </c>
      <c r="BL459" s="4">
        <f t="shared" si="420"/>
        <v>-1.9051838723969872E-2</v>
      </c>
      <c r="BM459" s="4">
        <f t="shared" si="420"/>
        <v>-6.5292096219931262E-2</v>
      </c>
      <c r="BN459" s="4">
        <f t="shared" si="420"/>
        <v>-8.022922636103158E-3</v>
      </c>
      <c r="BO459" s="4">
        <f t="shared" si="420"/>
        <v>4.634397528321399E-3</v>
      </c>
      <c r="BP459" s="4">
        <f t="shared" ref="BP459:CX459" si="421">BP206/BP205-1</f>
        <v>3.6425449247207364E-2</v>
      </c>
      <c r="BQ459" s="4">
        <f t="shared" si="421"/>
        <v>-1.0457516339869244E-2</v>
      </c>
      <c r="BR459" s="4">
        <f t="shared" si="421"/>
        <v>7.7519379844961156E-2</v>
      </c>
      <c r="BS459" s="4">
        <f t="shared" si="421"/>
        <v>2.6759167492566904E-2</v>
      </c>
      <c r="BT459" s="4">
        <f t="shared" si="421"/>
        <v>-2.3222060957909907E-2</v>
      </c>
      <c r="BU459" s="4">
        <f t="shared" si="421"/>
        <v>-8.0362537764350428E-2</v>
      </c>
      <c r="BV459" s="4">
        <f t="shared" si="421"/>
        <v>2.3513604299629787E-3</v>
      </c>
      <c r="BW459" s="4">
        <f t="shared" si="421"/>
        <v>-2.1008403361344463E-2</v>
      </c>
      <c r="BX459" s="4">
        <f t="shared" si="421"/>
        <v>2.0408163265306145E-2</v>
      </c>
      <c r="BY459" s="4">
        <f t="shared" si="421"/>
        <v>3.3659066232355928E-2</v>
      </c>
      <c r="BZ459" s="4">
        <f t="shared" si="421"/>
        <v>-1.5759312320916985E-2</v>
      </c>
      <c r="CA459" s="4">
        <f t="shared" si="421"/>
        <v>1.5495867768595017E-2</v>
      </c>
      <c r="CB459" s="4">
        <f t="shared" si="421"/>
        <v>3.866525423728806E-2</v>
      </c>
      <c r="CC459" s="4">
        <f t="shared" si="421"/>
        <v>-0.10950878774222617</v>
      </c>
      <c r="CD459" s="4">
        <f t="shared" si="421"/>
        <v>-4.5592705167173397E-3</v>
      </c>
      <c r="CE459" s="4">
        <f t="shared" si="421"/>
        <v>-2.5471217524197676E-2</v>
      </c>
      <c r="CF459" s="4">
        <f t="shared" si="421"/>
        <v>-3.8711776187377978E-2</v>
      </c>
      <c r="CG459" s="4">
        <f t="shared" si="421"/>
        <v>1.5519917227109215E-3</v>
      </c>
      <c r="CH459" s="4">
        <f t="shared" si="421"/>
        <v>5.0204918032786816E-2</v>
      </c>
      <c r="CI459" s="4">
        <f t="shared" si="421"/>
        <v>-5.9405940594059459E-2</v>
      </c>
      <c r="CJ459" s="4">
        <f t="shared" si="421"/>
        <v>-2.1562389536938786E-2</v>
      </c>
      <c r="CK459" s="4">
        <f t="shared" si="421"/>
        <v>2.012711864406791E-2</v>
      </c>
      <c r="CL459" s="4">
        <f t="shared" si="421"/>
        <v>-1.955174058178355E-2</v>
      </c>
      <c r="CM459" s="4">
        <f t="shared" si="421"/>
        <v>7.8364565587734081E-3</v>
      </c>
      <c r="CN459" s="4">
        <f t="shared" si="421"/>
        <v>-1.5490533562822706E-2</v>
      </c>
      <c r="CO459" s="4">
        <f t="shared" si="421"/>
        <v>-8.5133418043202069E-2</v>
      </c>
      <c r="CP459" s="4">
        <f t="shared" si="421"/>
        <v>-0.10378750614854892</v>
      </c>
      <c r="CQ459" s="4">
        <f t="shared" si="421"/>
        <v>-3.8314176245210718E-2</v>
      </c>
      <c r="CR459" s="4">
        <f t="shared" si="421"/>
        <v>5.3491827637444089E-2</v>
      </c>
      <c r="CS459" s="4">
        <f t="shared" si="421"/>
        <v>1.2043924902585879E-2</v>
      </c>
      <c r="CT459" s="4">
        <f t="shared" si="421"/>
        <v>-1.2554927809165228E-3</v>
      </c>
      <c r="CU459" s="4">
        <f t="shared" si="421"/>
        <v>8.59375E-2</v>
      </c>
      <c r="CV459" s="4">
        <f t="shared" si="421"/>
        <v>1.1869436201780381E-2</v>
      </c>
      <c r="CW459" s="4">
        <f t="shared" si="421"/>
        <v>-1.1363636363636465E-2</v>
      </c>
      <c r="CX459" s="4">
        <f t="shared" si="421"/>
        <v>-3.5407182599898834E-2</v>
      </c>
    </row>
    <row r="460" spans="2:102" x14ac:dyDescent="0.35">
      <c r="B460" s="3">
        <f t="shared" si="402"/>
        <v>204</v>
      </c>
      <c r="C460" s="4">
        <f t="shared" si="403"/>
        <v>-6.5590312815337892E-3</v>
      </c>
      <c r="D460" s="4">
        <f t="shared" ref="D460:BO460" si="422">D207/D206-1</f>
        <v>-2.6490066225165476E-3</v>
      </c>
      <c r="E460" s="4">
        <f t="shared" si="422"/>
        <v>-8.3463745435576886E-3</v>
      </c>
      <c r="F460" s="4">
        <f t="shared" si="422"/>
        <v>0</v>
      </c>
      <c r="G460" s="4">
        <f t="shared" si="422"/>
        <v>0</v>
      </c>
      <c r="H460" s="4">
        <f t="shared" si="422"/>
        <v>-7.9635949943115403E-3</v>
      </c>
      <c r="I460" s="4">
        <f t="shared" si="422"/>
        <v>-4.2143287176400479E-3</v>
      </c>
      <c r="J460" s="4">
        <f t="shared" si="422"/>
        <v>-3.5750766087843111E-3</v>
      </c>
      <c r="K460" s="4">
        <f t="shared" si="422"/>
        <v>-1.0793308148947522E-3</v>
      </c>
      <c r="L460" s="4">
        <f t="shared" si="422"/>
        <v>-3.6900369003689537E-3</v>
      </c>
      <c r="M460" s="4">
        <f t="shared" si="422"/>
        <v>0</v>
      </c>
      <c r="N460" s="4">
        <f t="shared" si="422"/>
        <v>0</v>
      </c>
      <c r="O460" s="4">
        <f t="shared" si="422"/>
        <v>1.3157894736843812E-3</v>
      </c>
      <c r="P460" s="4">
        <f t="shared" si="422"/>
        <v>-9.5907928388746511E-3</v>
      </c>
      <c r="Q460" s="4">
        <f t="shared" si="422"/>
        <v>8.2276311278710601E-3</v>
      </c>
      <c r="R460" s="4">
        <f t="shared" si="422"/>
        <v>1.3046544428773066E-2</v>
      </c>
      <c r="S460" s="4">
        <f t="shared" si="422"/>
        <v>-1.2894906511927706E-3</v>
      </c>
      <c r="T460" s="4">
        <f t="shared" si="422"/>
        <v>-5.5178268251272478E-3</v>
      </c>
      <c r="U460" s="4">
        <f t="shared" si="422"/>
        <v>-1.8691588785045843E-3</v>
      </c>
      <c r="V460" s="4">
        <f t="shared" si="422"/>
        <v>-6.4007877892663378E-3</v>
      </c>
      <c r="W460" s="4">
        <f t="shared" si="422"/>
        <v>0</v>
      </c>
      <c r="X460" s="4">
        <f t="shared" si="422"/>
        <v>0</v>
      </c>
      <c r="Y460" s="4">
        <f t="shared" si="422"/>
        <v>0</v>
      </c>
      <c r="Z460" s="4">
        <f t="shared" si="422"/>
        <v>3.6663611365719273E-3</v>
      </c>
      <c r="AA460" s="4">
        <f t="shared" si="422"/>
        <v>-3.3057851239668423E-3</v>
      </c>
      <c r="AB460" s="4">
        <f t="shared" si="422"/>
        <v>-3.9782244556113566E-3</v>
      </c>
      <c r="AC460" s="4">
        <f t="shared" si="422"/>
        <v>0</v>
      </c>
      <c r="AD460" s="4">
        <f t="shared" si="422"/>
        <v>1.8083182640145079E-3</v>
      </c>
      <c r="AE460" s="4">
        <f t="shared" si="422"/>
        <v>-7.6077768385460764E-3</v>
      </c>
      <c r="AF460" s="4">
        <f t="shared" si="422"/>
        <v>-3.1225604996097944E-3</v>
      </c>
      <c r="AG460" s="4">
        <f t="shared" si="422"/>
        <v>3.8925652004673239E-4</v>
      </c>
      <c r="AH460" s="4">
        <f t="shared" si="422"/>
        <v>5.0994390617031815E-3</v>
      </c>
      <c r="AI460" s="4">
        <f t="shared" si="422"/>
        <v>-3.22164948453596E-3</v>
      </c>
      <c r="AJ460" s="4">
        <f t="shared" si="422"/>
        <v>4.9180327868851847E-3</v>
      </c>
      <c r="AK460" s="4">
        <f t="shared" si="422"/>
        <v>-7.0696359137500941E-4</v>
      </c>
      <c r="AL460" s="4">
        <f t="shared" si="422"/>
        <v>-3.4602076124566894E-3</v>
      </c>
      <c r="AM460" s="4">
        <f t="shared" si="422"/>
        <v>-3.5842293906809264E-3</v>
      </c>
      <c r="AN460" s="4">
        <f t="shared" si="422"/>
        <v>-2.6478375992938785E-3</v>
      </c>
      <c r="AO460" s="4">
        <f t="shared" si="422"/>
        <v>-2.1394950791613354E-3</v>
      </c>
      <c r="AP460" s="4">
        <f t="shared" si="422"/>
        <v>-7.8431372549019329E-3</v>
      </c>
      <c r="AQ460" s="4">
        <f t="shared" si="422"/>
        <v>2.3752969121140222E-3</v>
      </c>
      <c r="AR460" s="4">
        <f t="shared" si="422"/>
        <v>-5.6984695538913055E-3</v>
      </c>
      <c r="AS460" s="4">
        <f t="shared" si="422"/>
        <v>-2.0512820512820218E-3</v>
      </c>
      <c r="AT460" s="4">
        <f t="shared" si="422"/>
        <v>-2.235294117647002E-3</v>
      </c>
      <c r="AU460" s="4">
        <f t="shared" si="422"/>
        <v>1.9433647973348123E-3</v>
      </c>
      <c r="AV460" s="4">
        <f t="shared" si="422"/>
        <v>3.0165912518853588E-3</v>
      </c>
      <c r="AW460" s="4">
        <f t="shared" si="422"/>
        <v>1.6194331983805599E-2</v>
      </c>
      <c r="AX460" s="4">
        <f t="shared" si="422"/>
        <v>2.5925925925927018E-3</v>
      </c>
      <c r="AY460" s="4">
        <f t="shared" si="422"/>
        <v>-1.134020618556697E-2</v>
      </c>
      <c r="AZ460" s="4">
        <f t="shared" si="422"/>
        <v>7.4039796390559243E-3</v>
      </c>
      <c r="BA460" s="4">
        <f t="shared" si="422"/>
        <v>6.0319767441860517E-2</v>
      </c>
      <c r="BB460" s="4">
        <f t="shared" si="422"/>
        <v>0.1695702671312429</v>
      </c>
      <c r="BC460" s="4">
        <f t="shared" si="422"/>
        <v>0.11938382541720172</v>
      </c>
      <c r="BD460" s="4">
        <f t="shared" si="422"/>
        <v>2.4691358024691246E-2</v>
      </c>
      <c r="BE460" s="4">
        <f t="shared" si="422"/>
        <v>2.6558265582655949E-2</v>
      </c>
      <c r="BF460" s="4">
        <f t="shared" si="422"/>
        <v>3.6756756756756825E-2</v>
      </c>
      <c r="BG460" s="4">
        <f t="shared" si="422"/>
        <v>1.1882426516572897E-2</v>
      </c>
      <c r="BH460" s="4">
        <f t="shared" si="422"/>
        <v>-1.53031194820481E-2</v>
      </c>
      <c r="BI460" s="4">
        <f t="shared" si="422"/>
        <v>-2.9673590504450953E-3</v>
      </c>
      <c r="BJ460" s="4">
        <f t="shared" si="422"/>
        <v>7.5471698113207308E-2</v>
      </c>
      <c r="BK460" s="4">
        <f t="shared" si="422"/>
        <v>5.7478772044415427E-2</v>
      </c>
      <c r="BL460" s="4">
        <f t="shared" si="422"/>
        <v>7.6784101174345309E-3</v>
      </c>
      <c r="BM460" s="4">
        <f t="shared" si="422"/>
        <v>1.1948529411764719E-2</v>
      </c>
      <c r="BN460" s="4">
        <f t="shared" si="422"/>
        <v>2.1374927787406239E-2</v>
      </c>
      <c r="BO460" s="4">
        <f t="shared" si="422"/>
        <v>-6.7145053818554734E-2</v>
      </c>
      <c r="BP460" s="4">
        <f t="shared" ref="BP460:CX460" si="423">BP207/BP206-1</f>
        <v>-2.108716026241797E-2</v>
      </c>
      <c r="BQ460" s="4">
        <f t="shared" si="423"/>
        <v>4.5574636723910045E-2</v>
      </c>
      <c r="BR460" s="4">
        <f t="shared" si="423"/>
        <v>-3.7170263788968927E-2</v>
      </c>
      <c r="BS460" s="4">
        <f t="shared" si="423"/>
        <v>-2.9922779922779807E-2</v>
      </c>
      <c r="BT460" s="4">
        <f t="shared" si="423"/>
        <v>2.4888558692421903E-2</v>
      </c>
      <c r="BU460" s="4">
        <f t="shared" si="423"/>
        <v>-8.5413929040736303E-3</v>
      </c>
      <c r="BV460" s="4">
        <f t="shared" si="423"/>
        <v>1.6085790884718509E-2</v>
      </c>
      <c r="BW460" s="4">
        <f t="shared" si="423"/>
        <v>-1.0729613733906351E-3</v>
      </c>
      <c r="BX460" s="4">
        <f t="shared" si="423"/>
        <v>3.1428571428571361E-2</v>
      </c>
      <c r="BY460" s="4">
        <f t="shared" si="423"/>
        <v>-5.1470588235294157E-2</v>
      </c>
      <c r="BZ460" s="4">
        <f t="shared" si="423"/>
        <v>1.0189228529839944E-2</v>
      </c>
      <c r="CA460" s="4">
        <f t="shared" si="423"/>
        <v>5.4425228891149535E-2</v>
      </c>
      <c r="CB460" s="4">
        <f t="shared" si="423"/>
        <v>-3.6715961244263129E-2</v>
      </c>
      <c r="CC460" s="4">
        <f t="shared" si="423"/>
        <v>6.2753036437246834E-2</v>
      </c>
      <c r="CD460" s="4">
        <f t="shared" si="423"/>
        <v>4.8854961832061061E-2</v>
      </c>
      <c r="CE460" s="4">
        <f t="shared" si="423"/>
        <v>2.9796131730266628E-2</v>
      </c>
      <c r="CF460" s="4">
        <f t="shared" si="423"/>
        <v>-1.7258883248731038E-2</v>
      </c>
      <c r="CG460" s="4">
        <f t="shared" si="423"/>
        <v>9.8140495867768962E-3</v>
      </c>
      <c r="CH460" s="4">
        <f t="shared" si="423"/>
        <v>-6.878048780487811E-2</v>
      </c>
      <c r="CI460" s="4">
        <f t="shared" si="423"/>
        <v>-2.1052631578947323E-2</v>
      </c>
      <c r="CJ460" s="4">
        <f t="shared" si="423"/>
        <v>-9.7543352601155986E-3</v>
      </c>
      <c r="CK460" s="4">
        <f t="shared" si="423"/>
        <v>2.2326064382139021E-2</v>
      </c>
      <c r="CL460" s="4">
        <f t="shared" si="423"/>
        <v>8.2684824902725662E-3</v>
      </c>
      <c r="CM460" s="4">
        <f t="shared" si="423"/>
        <v>1.2508451656524811E-2</v>
      </c>
      <c r="CN460" s="4">
        <f t="shared" si="423"/>
        <v>1.6608391608391671E-2</v>
      </c>
      <c r="CO460" s="4">
        <f t="shared" si="423"/>
        <v>2.7777777777777679E-3</v>
      </c>
      <c r="CP460" s="4">
        <f t="shared" si="423"/>
        <v>-5.4884742041705348E-4</v>
      </c>
      <c r="CQ460" s="4">
        <f t="shared" si="423"/>
        <v>1.4442231075697309E-2</v>
      </c>
      <c r="CR460" s="4">
        <f t="shared" si="423"/>
        <v>-2.0216267042783231E-2</v>
      </c>
      <c r="CS460" s="4">
        <f t="shared" si="423"/>
        <v>7.3503675183759221E-3</v>
      </c>
      <c r="CT460" s="4">
        <f t="shared" si="423"/>
        <v>-1.1942174732872401E-2</v>
      </c>
      <c r="CU460" s="4">
        <f t="shared" si="423"/>
        <v>-5.9802158273381201E-2</v>
      </c>
      <c r="CV460" s="4">
        <f t="shared" si="423"/>
        <v>2.346041055718473E-2</v>
      </c>
      <c r="CW460" s="4">
        <f t="shared" si="423"/>
        <v>-6.5134099616858232E-2</v>
      </c>
      <c r="CX460" s="4">
        <f t="shared" si="423"/>
        <v>5.4011536444677599E-2</v>
      </c>
    </row>
    <row r="461" spans="2:102" x14ac:dyDescent="0.35">
      <c r="B461" s="3">
        <f t="shared" si="402"/>
        <v>205</v>
      </c>
      <c r="C461" s="4">
        <f t="shared" si="403"/>
        <v>-6.6023362112749284E-3</v>
      </c>
      <c r="D461" s="4">
        <f t="shared" ref="D461:BO461" si="424">D208/D207-1</f>
        <v>2.6560424966799445E-3</v>
      </c>
      <c r="E461" s="4">
        <f t="shared" si="424"/>
        <v>-3.1562335612836945E-3</v>
      </c>
      <c r="F461" s="4">
        <f t="shared" si="424"/>
        <v>0</v>
      </c>
      <c r="G461" s="4">
        <f t="shared" si="424"/>
        <v>4.1666666666668739E-3</v>
      </c>
      <c r="H461" s="4">
        <f t="shared" si="424"/>
        <v>-2.9816513761467878E-2</v>
      </c>
      <c r="I461" s="4">
        <f t="shared" si="424"/>
        <v>-3.6275695284159193E-3</v>
      </c>
      <c r="J461" s="4">
        <f t="shared" si="424"/>
        <v>-1.2813941568426412E-2</v>
      </c>
      <c r="K461" s="4">
        <f t="shared" si="424"/>
        <v>-1.6207455429497752E-3</v>
      </c>
      <c r="L461" s="4">
        <f t="shared" si="424"/>
        <v>-1.1111111111111183E-2</v>
      </c>
      <c r="M461" s="4">
        <f t="shared" si="424"/>
        <v>1.5015015015016342E-3</v>
      </c>
      <c r="N461" s="4">
        <f t="shared" si="424"/>
        <v>0</v>
      </c>
      <c r="O461" s="4">
        <f t="shared" si="424"/>
        <v>7.8843626806832656E-3</v>
      </c>
      <c r="P461" s="4">
        <f t="shared" si="424"/>
        <v>5.1646223369916644E-3</v>
      </c>
      <c r="Q461" s="4">
        <f t="shared" si="424"/>
        <v>8.1604896293776541E-3</v>
      </c>
      <c r="R461" s="4">
        <f t="shared" si="424"/>
        <v>-6.6132962060564404E-3</v>
      </c>
      <c r="S461" s="4">
        <f t="shared" si="424"/>
        <v>1.2911555842478606E-3</v>
      </c>
      <c r="T461" s="4">
        <f t="shared" si="424"/>
        <v>1.0670081092616357E-2</v>
      </c>
      <c r="U461" s="4">
        <f t="shared" si="424"/>
        <v>3.7453183520599342E-3</v>
      </c>
      <c r="V461" s="4">
        <f t="shared" si="424"/>
        <v>-1.090188305252715E-2</v>
      </c>
      <c r="W461" s="4">
        <f t="shared" si="424"/>
        <v>6.8540095956133307E-3</v>
      </c>
      <c r="X461" s="4">
        <f t="shared" si="424"/>
        <v>0</v>
      </c>
      <c r="Y461" s="4">
        <f t="shared" si="424"/>
        <v>-4.3604651162790775E-3</v>
      </c>
      <c r="Z461" s="4">
        <f t="shared" si="424"/>
        <v>-7.3059360730594047E-3</v>
      </c>
      <c r="AA461" s="4">
        <f t="shared" si="424"/>
        <v>-6.6334991708125735E-3</v>
      </c>
      <c r="AB461" s="4">
        <f t="shared" si="424"/>
        <v>6.5167122135800781E-3</v>
      </c>
      <c r="AC461" s="4">
        <f t="shared" si="424"/>
        <v>-2.0562028786840214E-3</v>
      </c>
      <c r="AD461" s="4">
        <f t="shared" si="424"/>
        <v>6.0168471720811745E-4</v>
      </c>
      <c r="AE461" s="4">
        <f t="shared" si="424"/>
        <v>3.4071550255536653E-3</v>
      </c>
      <c r="AF461" s="4">
        <f t="shared" si="424"/>
        <v>-2.3492560689114539E-3</v>
      </c>
      <c r="AG461" s="4">
        <f t="shared" si="424"/>
        <v>3.8910505836575737E-4</v>
      </c>
      <c r="AH461" s="4">
        <f t="shared" si="424"/>
        <v>-1.0147133434804667E-3</v>
      </c>
      <c r="AI461" s="4">
        <f t="shared" si="424"/>
        <v>-6.4641241111830228E-3</v>
      </c>
      <c r="AJ461" s="4">
        <f t="shared" si="424"/>
        <v>-4.8939641109299048E-3</v>
      </c>
      <c r="AK461" s="4">
        <f t="shared" si="424"/>
        <v>1.4503006720905542E-2</v>
      </c>
      <c r="AL461" s="4">
        <f t="shared" si="424"/>
        <v>-5.7870370370370905E-3</v>
      </c>
      <c r="AM461" s="4">
        <f t="shared" si="424"/>
        <v>4.1966426858512929E-3</v>
      </c>
      <c r="AN461" s="4">
        <f t="shared" si="424"/>
        <v>-1.415929203539823E-2</v>
      </c>
      <c r="AO461" s="4">
        <f t="shared" si="424"/>
        <v>2.1440823327616432E-3</v>
      </c>
      <c r="AP461" s="4">
        <f t="shared" si="424"/>
        <v>8.7834870443570523E-4</v>
      </c>
      <c r="AQ461" s="4">
        <f t="shared" si="424"/>
        <v>-1.7772511848341277E-2</v>
      </c>
      <c r="AR461" s="4">
        <f t="shared" si="424"/>
        <v>1.3099721630915884E-3</v>
      </c>
      <c r="AS461" s="4">
        <f t="shared" si="424"/>
        <v>-2.5693730729702269E-3</v>
      </c>
      <c r="AT461" s="4">
        <f t="shared" si="424"/>
        <v>-7.3104586723263809E-3</v>
      </c>
      <c r="AU461" s="4">
        <f t="shared" si="424"/>
        <v>-5.5417013022999173E-3</v>
      </c>
      <c r="AV461" s="4">
        <f t="shared" si="424"/>
        <v>-3.8429406850459813E-3</v>
      </c>
      <c r="AW461" s="4">
        <f t="shared" si="424"/>
        <v>-1.0181496237273047E-2</v>
      </c>
      <c r="AX461" s="4">
        <f t="shared" si="424"/>
        <v>1.8470631695604034E-3</v>
      </c>
      <c r="AY461" s="4">
        <f t="shared" si="424"/>
        <v>-4.1710114702814272E-3</v>
      </c>
      <c r="AZ461" s="4">
        <f t="shared" si="424"/>
        <v>4.3638033991730829E-3</v>
      </c>
      <c r="BA461" s="4">
        <f t="shared" si="424"/>
        <v>1.9876627827279059E-2</v>
      </c>
      <c r="BB461" s="4">
        <f t="shared" si="424"/>
        <v>-9.930486593843102E-2</v>
      </c>
      <c r="BC461" s="4">
        <f t="shared" si="424"/>
        <v>-2.4082568807339499E-2</v>
      </c>
      <c r="BD461" s="4">
        <f t="shared" si="424"/>
        <v>-5.4969879518072196E-2</v>
      </c>
      <c r="BE461" s="4">
        <f t="shared" si="424"/>
        <v>1.3199577613516311E-2</v>
      </c>
      <c r="BF461" s="4">
        <f t="shared" si="424"/>
        <v>-6.8821689259645491E-2</v>
      </c>
      <c r="BG461" s="4">
        <f t="shared" si="424"/>
        <v>4.3263288009889322E-3</v>
      </c>
      <c r="BH461" s="4">
        <f t="shared" si="424"/>
        <v>1.4943215780035768E-2</v>
      </c>
      <c r="BI461" s="4">
        <f t="shared" si="424"/>
        <v>-1.573129251700689E-2</v>
      </c>
      <c r="BJ461" s="4">
        <f t="shared" si="424"/>
        <v>0</v>
      </c>
      <c r="BK461" s="4">
        <f t="shared" si="424"/>
        <v>-1.4206300185299559E-2</v>
      </c>
      <c r="BL461" s="4">
        <f t="shared" si="424"/>
        <v>3.4513670999551715E-2</v>
      </c>
      <c r="BM461" s="4">
        <f t="shared" si="424"/>
        <v>-2.1798365122615793E-2</v>
      </c>
      <c r="BN461" s="4">
        <f t="shared" si="424"/>
        <v>-3.6764705882352811E-2</v>
      </c>
      <c r="BO461" s="4">
        <f t="shared" si="424"/>
        <v>-2.6923076923076827E-2</v>
      </c>
      <c r="BP461" s="4">
        <f t="shared" ref="BP461:CX461" si="425">BP208/BP207-1</f>
        <v>-1.0052656773575919E-2</v>
      </c>
      <c r="BQ461" s="4">
        <f t="shared" si="425"/>
        <v>-5.0536955148452467E-3</v>
      </c>
      <c r="BR461" s="4">
        <f t="shared" si="425"/>
        <v>2.5529265255292755E-2</v>
      </c>
      <c r="BS461" s="4">
        <f t="shared" si="425"/>
        <v>4.5771144278606846E-2</v>
      </c>
      <c r="BT461" s="4">
        <f t="shared" si="425"/>
        <v>-6.4516129032258118E-2</v>
      </c>
      <c r="BU461" s="4">
        <f t="shared" si="425"/>
        <v>2.5844930417495027E-2</v>
      </c>
      <c r="BV461" s="4">
        <f t="shared" si="425"/>
        <v>-1.1213720316622711E-2</v>
      </c>
      <c r="BW461" s="4">
        <f t="shared" si="425"/>
        <v>1.2531328320801949E-2</v>
      </c>
      <c r="BX461" s="4">
        <f t="shared" si="425"/>
        <v>-7.9145231499802016E-3</v>
      </c>
      <c r="BY461" s="4">
        <f t="shared" si="425"/>
        <v>3.6544850498338777E-2</v>
      </c>
      <c r="BZ461" s="4">
        <f t="shared" si="425"/>
        <v>7.2046109510086609E-3</v>
      </c>
      <c r="CA461" s="4">
        <f t="shared" si="425"/>
        <v>-0.1403762662807525</v>
      </c>
      <c r="CB461" s="4">
        <f t="shared" si="425"/>
        <v>4.4467972472207462E-2</v>
      </c>
      <c r="CC461" s="4">
        <f t="shared" si="425"/>
        <v>8.7142857142856966E-2</v>
      </c>
      <c r="CD461" s="4">
        <f t="shared" si="425"/>
        <v>-2.183406113537123E-2</v>
      </c>
      <c r="CE461" s="4">
        <f t="shared" si="425"/>
        <v>-2.0304568527917954E-3</v>
      </c>
      <c r="CF461" s="4">
        <f t="shared" si="425"/>
        <v>-3.5812672176308458E-2</v>
      </c>
      <c r="CG461" s="4">
        <f t="shared" si="425"/>
        <v>-4.6547314578005095E-2</v>
      </c>
      <c r="CH461" s="4">
        <f t="shared" si="425"/>
        <v>3.7716081718176975E-2</v>
      </c>
      <c r="CI461" s="4">
        <f t="shared" si="425"/>
        <v>2.6881720430107503E-3</v>
      </c>
      <c r="CJ461" s="4">
        <f t="shared" si="425"/>
        <v>-8.3910981393652273E-3</v>
      </c>
      <c r="CK461" s="4">
        <f t="shared" si="425"/>
        <v>2.1838496698831866E-2</v>
      </c>
      <c r="CL461" s="4">
        <f t="shared" si="425"/>
        <v>9.6478533526289656E-3</v>
      </c>
      <c r="CM461" s="4">
        <f t="shared" si="425"/>
        <v>8.6811352253757246E-3</v>
      </c>
      <c r="CN461" s="4">
        <f t="shared" si="425"/>
        <v>1.0318142734307756E-2</v>
      </c>
      <c r="CO461" s="4">
        <f t="shared" si="425"/>
        <v>-4.4321329639889107E-2</v>
      </c>
      <c r="CP461" s="4">
        <f t="shared" si="425"/>
        <v>0.13509060955518959</v>
      </c>
      <c r="CQ461" s="4">
        <f t="shared" si="425"/>
        <v>-7.8546882670593732E-3</v>
      </c>
      <c r="CR461" s="4">
        <f t="shared" si="425"/>
        <v>-1.1996161228406965E-2</v>
      </c>
      <c r="CS461" s="4">
        <f t="shared" si="425"/>
        <v>-5.7331480194579676E-2</v>
      </c>
      <c r="CT461" s="4">
        <f t="shared" si="425"/>
        <v>1.2722646310432628E-2</v>
      </c>
      <c r="CU461" s="4">
        <f t="shared" si="425"/>
        <v>4.0172166427546729E-2</v>
      </c>
      <c r="CV461" s="4">
        <f t="shared" si="425"/>
        <v>-2.8653295128939882E-2</v>
      </c>
      <c r="CW461" s="4">
        <f t="shared" si="425"/>
        <v>4.9180327868852514E-2</v>
      </c>
      <c r="CX461" s="4">
        <f t="shared" si="425"/>
        <v>9.4527363184078173E-3</v>
      </c>
    </row>
    <row r="462" spans="2:102" x14ac:dyDescent="0.35">
      <c r="B462" s="3">
        <f t="shared" si="402"/>
        <v>206</v>
      </c>
      <c r="C462" s="4">
        <f t="shared" si="403"/>
        <v>0</v>
      </c>
      <c r="D462" s="4">
        <f t="shared" ref="D462:BO462" si="426">D209/D208-1</f>
        <v>1.3245033112583293E-3</v>
      </c>
      <c r="E462" s="4">
        <f t="shared" si="426"/>
        <v>-2.6385224274406704E-3</v>
      </c>
      <c r="F462" s="4">
        <f t="shared" si="426"/>
        <v>-2.083333333333337E-2</v>
      </c>
      <c r="G462" s="4">
        <f t="shared" si="426"/>
        <v>-4.1493775933610921E-3</v>
      </c>
      <c r="H462" s="4">
        <f t="shared" si="426"/>
        <v>-1.4184397163120699E-2</v>
      </c>
      <c r="I462" s="4">
        <f t="shared" si="426"/>
        <v>-7.8883495145630755E-3</v>
      </c>
      <c r="J462" s="4">
        <f t="shared" si="426"/>
        <v>3.6344755970922904E-3</v>
      </c>
      <c r="K462" s="4">
        <f t="shared" si="426"/>
        <v>1.9480519480519431E-2</v>
      </c>
      <c r="L462" s="4">
        <f t="shared" si="426"/>
        <v>3.7453183520599342E-3</v>
      </c>
      <c r="M462" s="4">
        <f t="shared" si="426"/>
        <v>-2.9985007496247107E-4</v>
      </c>
      <c r="N462" s="4">
        <f t="shared" si="426"/>
        <v>0</v>
      </c>
      <c r="O462" s="4">
        <f t="shared" si="426"/>
        <v>-1.3037809647978849E-3</v>
      </c>
      <c r="P462" s="4">
        <f t="shared" si="426"/>
        <v>3.8535645472062008E-3</v>
      </c>
      <c r="Q462" s="4">
        <f t="shared" si="426"/>
        <v>2.3608768971332683E-3</v>
      </c>
      <c r="R462" s="4">
        <f t="shared" si="426"/>
        <v>-2.803083391730854E-3</v>
      </c>
      <c r="S462" s="4">
        <f t="shared" si="426"/>
        <v>4.5132172791746417E-3</v>
      </c>
      <c r="T462" s="4">
        <f t="shared" si="426"/>
        <v>-1.5202702702702631E-2</v>
      </c>
      <c r="U462" s="4">
        <f t="shared" si="426"/>
        <v>9.3283582089551675E-3</v>
      </c>
      <c r="V462" s="4">
        <f t="shared" si="426"/>
        <v>-7.5150300601203313E-3</v>
      </c>
      <c r="W462" s="4">
        <f t="shared" si="426"/>
        <v>-8.1688223281143335E-3</v>
      </c>
      <c r="X462" s="4">
        <f t="shared" si="426"/>
        <v>0</v>
      </c>
      <c r="Y462" s="4">
        <f t="shared" si="426"/>
        <v>4.3795620437956373E-3</v>
      </c>
      <c r="Z462" s="4">
        <f t="shared" si="426"/>
        <v>4.5998160073597028E-3</v>
      </c>
      <c r="AA462" s="4">
        <f t="shared" si="426"/>
        <v>6.6777963272119933E-3</v>
      </c>
      <c r="AB462" s="4">
        <f t="shared" si="426"/>
        <v>-8.9807852965747559E-3</v>
      </c>
      <c r="AC462" s="4">
        <f t="shared" si="426"/>
        <v>-3.4340659340660329E-3</v>
      </c>
      <c r="AD462" s="4">
        <f t="shared" si="426"/>
        <v>-1.2026458208057589E-3</v>
      </c>
      <c r="AE462" s="4">
        <f t="shared" si="426"/>
        <v>-4.2444821731747462E-3</v>
      </c>
      <c r="AF462" s="4">
        <f t="shared" si="426"/>
        <v>7.8492935635798844E-4</v>
      </c>
      <c r="AG462" s="4">
        <f t="shared" si="426"/>
        <v>-2.722676001555846E-3</v>
      </c>
      <c r="AH462" s="4">
        <f t="shared" si="426"/>
        <v>-5.0787201625190903E-3</v>
      </c>
      <c r="AI462" s="4">
        <f t="shared" si="426"/>
        <v>-4.5543266102796576E-3</v>
      </c>
      <c r="AJ462" s="4">
        <f t="shared" si="426"/>
        <v>9.8360655737705915E-3</v>
      </c>
      <c r="AK462" s="4">
        <f t="shared" si="426"/>
        <v>6.6248256624825697E-3</v>
      </c>
      <c r="AL462" s="4">
        <f t="shared" si="426"/>
        <v>-4.6565774155994388E-3</v>
      </c>
      <c r="AM462" s="4">
        <f t="shared" si="426"/>
        <v>2.3880597014924732E-3</v>
      </c>
      <c r="AN462" s="4">
        <f t="shared" si="426"/>
        <v>-1.6157989228007152E-2</v>
      </c>
      <c r="AO462" s="4">
        <f t="shared" si="426"/>
        <v>-1.2836970474968679E-3</v>
      </c>
      <c r="AP462" s="4">
        <f t="shared" si="426"/>
        <v>-1.7551557700745679E-3</v>
      </c>
      <c r="AQ462" s="4">
        <f t="shared" si="426"/>
        <v>-8.443908323280902E-3</v>
      </c>
      <c r="AR462" s="4">
        <f t="shared" si="426"/>
        <v>5.3965658217498547E-3</v>
      </c>
      <c r="AS462" s="4">
        <f t="shared" si="426"/>
        <v>1.0303967027305294E-3</v>
      </c>
      <c r="AT462" s="4">
        <f t="shared" si="426"/>
        <v>-7.60185295165694E-3</v>
      </c>
      <c r="AU462" s="4">
        <f t="shared" si="426"/>
        <v>-5.0153246029535081E-3</v>
      </c>
      <c r="AV462" s="4">
        <f t="shared" si="426"/>
        <v>-6.8768869506876662E-3</v>
      </c>
      <c r="AW462" s="4">
        <f t="shared" si="426"/>
        <v>-6.7084078711986406E-3</v>
      </c>
      <c r="AX462" s="4">
        <f t="shared" si="426"/>
        <v>-2.5811209439527971E-3</v>
      </c>
      <c r="AY462" s="4">
        <f t="shared" si="426"/>
        <v>5.4973821989527938E-3</v>
      </c>
      <c r="AZ462" s="4">
        <f t="shared" si="426"/>
        <v>-2.0580836954035009E-3</v>
      </c>
      <c r="BA462" s="4">
        <f t="shared" si="426"/>
        <v>-2.1505376344086002E-2</v>
      </c>
      <c r="BB462" s="4">
        <f t="shared" si="426"/>
        <v>5.2921719955898672E-2</v>
      </c>
      <c r="BC462" s="4">
        <f t="shared" si="426"/>
        <v>-8.2256169212691077E-3</v>
      </c>
      <c r="BD462" s="4">
        <f t="shared" si="426"/>
        <v>-1.5936254980081221E-3</v>
      </c>
      <c r="BE462" s="4">
        <f t="shared" si="426"/>
        <v>-7.8165711307973673E-3</v>
      </c>
      <c r="BF462" s="4">
        <f t="shared" si="426"/>
        <v>0.1142217245240762</v>
      </c>
      <c r="BG462" s="4">
        <f t="shared" si="426"/>
        <v>8.6153846153846914E-3</v>
      </c>
      <c r="BH462" s="4">
        <f t="shared" si="426"/>
        <v>7.6560659599527181E-3</v>
      </c>
      <c r="BI462" s="4">
        <f t="shared" si="426"/>
        <v>1.7278617710583255E-2</v>
      </c>
      <c r="BJ462" s="4">
        <f t="shared" si="426"/>
        <v>-0.12280701754385959</v>
      </c>
      <c r="BK462" s="4">
        <f t="shared" si="426"/>
        <v>-6.203007518796988E-2</v>
      </c>
      <c r="BL462" s="4">
        <f t="shared" si="426"/>
        <v>-3.6828422876949651E-2</v>
      </c>
      <c r="BM462" s="4">
        <f t="shared" si="426"/>
        <v>2.4141132776230201E-2</v>
      </c>
      <c r="BN462" s="4">
        <f t="shared" si="426"/>
        <v>-2.5836758661186177E-2</v>
      </c>
      <c r="BO462" s="4">
        <f t="shared" si="426"/>
        <v>2.0327498588368131E-2</v>
      </c>
      <c r="BP462" s="4">
        <f t="shared" ref="BP462:CX462" si="427">BP209/BP208-1</f>
        <v>4.1102514506769827E-2</v>
      </c>
      <c r="BQ462" s="4">
        <f t="shared" si="427"/>
        <v>-6.2857142857142834E-2</v>
      </c>
      <c r="BR462" s="4">
        <f t="shared" si="427"/>
        <v>-6.0109289617486295E-2</v>
      </c>
      <c r="BS462" s="4">
        <f t="shared" si="427"/>
        <v>4.7573739295909689E-3</v>
      </c>
      <c r="BT462" s="4">
        <f t="shared" si="427"/>
        <v>3.2158078264238776E-2</v>
      </c>
      <c r="BU462" s="4">
        <f t="shared" si="427"/>
        <v>-1.8087855297157729E-2</v>
      </c>
      <c r="BV462" s="4">
        <f t="shared" si="427"/>
        <v>-1.3008672448298841E-2</v>
      </c>
      <c r="BW462" s="4">
        <f t="shared" si="427"/>
        <v>-1.7680339462518013E-3</v>
      </c>
      <c r="BX462" s="4">
        <f t="shared" si="427"/>
        <v>-3.9888312724378761E-4</v>
      </c>
      <c r="BY462" s="4">
        <f t="shared" si="427"/>
        <v>5.1282051282051322E-2</v>
      </c>
      <c r="BZ462" s="4">
        <f t="shared" si="427"/>
        <v>-4.2918454935623185E-3</v>
      </c>
      <c r="CA462" s="4">
        <f t="shared" si="427"/>
        <v>2.3007856341189736E-2</v>
      </c>
      <c r="CB462" s="4">
        <f t="shared" si="427"/>
        <v>-1.115053218449058E-2</v>
      </c>
      <c r="CC462" s="4">
        <f t="shared" si="427"/>
        <v>3.8107752956636043E-2</v>
      </c>
      <c r="CD462" s="4">
        <f t="shared" si="427"/>
        <v>1.7857142857142794E-2</v>
      </c>
      <c r="CE462" s="4">
        <f t="shared" si="427"/>
        <v>6.1037639877925542E-3</v>
      </c>
      <c r="CF462" s="4">
        <f t="shared" si="427"/>
        <v>0.10035714285714281</v>
      </c>
      <c r="CG462" s="4">
        <f t="shared" si="427"/>
        <v>5.5257510729613823E-2</v>
      </c>
      <c r="CH462" s="4">
        <f t="shared" si="427"/>
        <v>3.3821302372539108E-2</v>
      </c>
      <c r="CI462" s="4">
        <f t="shared" si="427"/>
        <v>5.0938337801608613E-2</v>
      </c>
      <c r="CJ462" s="4">
        <f t="shared" si="427"/>
        <v>3.7895511405445115E-2</v>
      </c>
      <c r="CK462" s="4">
        <f t="shared" si="427"/>
        <v>-4.0258449304175103E-2</v>
      </c>
      <c r="CL462" s="4">
        <f t="shared" si="427"/>
        <v>-6.2111801242235032E-3</v>
      </c>
      <c r="CM462" s="4">
        <f t="shared" si="427"/>
        <v>-2.3171135385634534E-3</v>
      </c>
      <c r="CN462" s="4">
        <f t="shared" si="427"/>
        <v>4.2553191489362874E-3</v>
      </c>
      <c r="CO462" s="4">
        <f t="shared" si="427"/>
        <v>7.6811594202898403E-2</v>
      </c>
      <c r="CP462" s="4">
        <f t="shared" si="427"/>
        <v>-6.482825350749899E-2</v>
      </c>
      <c r="CQ462" s="4">
        <f t="shared" si="427"/>
        <v>5.6407718951014374E-2</v>
      </c>
      <c r="CR462" s="4">
        <f t="shared" si="427"/>
        <v>3.3997085964060147E-2</v>
      </c>
      <c r="CS462" s="4">
        <f t="shared" si="427"/>
        <v>-1.2900847769996227E-2</v>
      </c>
      <c r="CT462" s="4">
        <f t="shared" si="427"/>
        <v>5.0251256281406143E-3</v>
      </c>
      <c r="CU462" s="4">
        <f t="shared" si="427"/>
        <v>-3.0804597701149516E-2</v>
      </c>
      <c r="CV462" s="4">
        <f t="shared" si="427"/>
        <v>-8.8495575221240186E-3</v>
      </c>
      <c r="CW462" s="4">
        <f t="shared" si="427"/>
        <v>-1.1718750000000111E-2</v>
      </c>
      <c r="CX462" s="4">
        <f t="shared" si="427"/>
        <v>-9.8570724494825068E-2</v>
      </c>
    </row>
    <row r="463" spans="2:102" x14ac:dyDescent="0.35">
      <c r="B463" s="3">
        <f t="shared" si="402"/>
        <v>207</v>
      </c>
      <c r="C463" s="4">
        <f t="shared" si="403"/>
        <v>1.0736196319018454E-2</v>
      </c>
      <c r="D463" s="4">
        <f t="shared" ref="D463:BO463" si="428">D210/D209-1</f>
        <v>0</v>
      </c>
      <c r="E463" s="4">
        <f t="shared" si="428"/>
        <v>3.7037037037037646E-3</v>
      </c>
      <c r="F463" s="4">
        <f t="shared" si="428"/>
        <v>0</v>
      </c>
      <c r="G463" s="4">
        <f t="shared" si="428"/>
        <v>0</v>
      </c>
      <c r="H463" s="4">
        <f t="shared" si="428"/>
        <v>3.597122302158251E-3</v>
      </c>
      <c r="I463" s="4">
        <f t="shared" si="428"/>
        <v>-3.6697247706423131E-3</v>
      </c>
      <c r="J463" s="4">
        <f t="shared" si="428"/>
        <v>-6.7252974650801045E-3</v>
      </c>
      <c r="K463" s="4">
        <f t="shared" si="428"/>
        <v>-1.5923566878980888E-2</v>
      </c>
      <c r="L463" s="4">
        <f t="shared" si="428"/>
        <v>3.7313432835819338E-3</v>
      </c>
      <c r="M463" s="4">
        <f t="shared" si="428"/>
        <v>-8.9982003599287097E-4</v>
      </c>
      <c r="N463" s="4">
        <f t="shared" si="428"/>
        <v>0</v>
      </c>
      <c r="O463" s="4">
        <f t="shared" si="428"/>
        <v>-5.2219321148825326E-3</v>
      </c>
      <c r="P463" s="4">
        <f t="shared" si="428"/>
        <v>7.0377479206653604E-3</v>
      </c>
      <c r="Q463" s="4">
        <f t="shared" si="428"/>
        <v>-5.3835800807536804E-3</v>
      </c>
      <c r="R463" s="4">
        <f t="shared" si="428"/>
        <v>-1.018973998594519E-2</v>
      </c>
      <c r="S463" s="4">
        <f t="shared" si="428"/>
        <v>-5.7766367137355168E-3</v>
      </c>
      <c r="T463" s="4">
        <f t="shared" si="428"/>
        <v>9.0051457975985905E-3</v>
      </c>
      <c r="U463" s="4">
        <f t="shared" si="428"/>
        <v>-1.848428835489746E-3</v>
      </c>
      <c r="V463" s="4">
        <f t="shared" si="428"/>
        <v>2.2715800100960859E-3</v>
      </c>
      <c r="W463" s="4">
        <f t="shared" si="428"/>
        <v>-6.1770761839395893E-3</v>
      </c>
      <c r="X463" s="4">
        <f t="shared" si="428"/>
        <v>0</v>
      </c>
      <c r="Y463" s="4">
        <f t="shared" si="428"/>
        <v>-1.4534883720930258E-3</v>
      </c>
      <c r="Z463" s="4">
        <f t="shared" si="428"/>
        <v>2.7472527472527375E-3</v>
      </c>
      <c r="AA463" s="4">
        <f t="shared" si="428"/>
        <v>3.3167495854062867E-3</v>
      </c>
      <c r="AB463" s="4">
        <f t="shared" si="428"/>
        <v>-8.4299262381470896E-4</v>
      </c>
      <c r="AC463" s="4">
        <f t="shared" si="428"/>
        <v>6.8917987594763197E-4</v>
      </c>
      <c r="AD463" s="4">
        <f t="shared" si="428"/>
        <v>0</v>
      </c>
      <c r="AE463" s="4">
        <f t="shared" si="428"/>
        <v>5.1150895140663621E-3</v>
      </c>
      <c r="AF463" s="4">
        <f t="shared" si="428"/>
        <v>8.2352941176471184E-3</v>
      </c>
      <c r="AG463" s="4">
        <f t="shared" si="428"/>
        <v>8.1903276131045644E-3</v>
      </c>
      <c r="AH463" s="4">
        <f t="shared" si="428"/>
        <v>-2.8075548749361912E-2</v>
      </c>
      <c r="AI463" s="4">
        <f t="shared" si="428"/>
        <v>-5.8823529411764497E-3</v>
      </c>
      <c r="AJ463" s="4">
        <f t="shared" si="428"/>
        <v>-1.9480519480519543E-2</v>
      </c>
      <c r="AK463" s="4">
        <f t="shared" si="428"/>
        <v>2.3900242466227795E-2</v>
      </c>
      <c r="AL463" s="4">
        <f t="shared" si="428"/>
        <v>-5.8479532163743242E-3</v>
      </c>
      <c r="AM463" s="4">
        <f t="shared" si="428"/>
        <v>-5.9559261465156332E-3</v>
      </c>
      <c r="AN463" s="4">
        <f t="shared" si="428"/>
        <v>1.5510948905109512E-2</v>
      </c>
      <c r="AO463" s="4">
        <f t="shared" si="428"/>
        <v>-4.2844901456728923E-4</v>
      </c>
      <c r="AP463" s="4">
        <f t="shared" si="428"/>
        <v>3.5164835164833708E-3</v>
      </c>
      <c r="AQ463" s="4">
        <f t="shared" si="428"/>
        <v>-1.2165450121653931E-3</v>
      </c>
      <c r="AR463" s="4">
        <f t="shared" si="428"/>
        <v>2.4398178269355864E-2</v>
      </c>
      <c r="AS463" s="4">
        <f t="shared" si="428"/>
        <v>-1.5440041173443442E-3</v>
      </c>
      <c r="AT463" s="4">
        <f t="shared" si="428"/>
        <v>-4.9072411729502718E-3</v>
      </c>
      <c r="AU463" s="4">
        <f t="shared" si="428"/>
        <v>-5.6006720806500709E-4</v>
      </c>
      <c r="AV463" s="4">
        <f t="shared" si="428"/>
        <v>-2.0266846816415773E-3</v>
      </c>
      <c r="AW463" s="4">
        <f t="shared" si="428"/>
        <v>9.0049527239988159E-4</v>
      </c>
      <c r="AX463" s="4">
        <f t="shared" si="428"/>
        <v>-1.219963031423299E-2</v>
      </c>
      <c r="AY463" s="4">
        <f t="shared" si="428"/>
        <v>-1.2757094506638755E-2</v>
      </c>
      <c r="AZ463" s="4">
        <f t="shared" si="428"/>
        <v>1.1457378551786856E-3</v>
      </c>
      <c r="BA463" s="4">
        <f t="shared" si="428"/>
        <v>7.5549450549450281E-3</v>
      </c>
      <c r="BB463" s="4">
        <f t="shared" si="428"/>
        <v>-3.9790575916230475E-2</v>
      </c>
      <c r="BC463" s="4">
        <f t="shared" si="428"/>
        <v>0.12736966824644558</v>
      </c>
      <c r="BD463" s="4">
        <f t="shared" si="428"/>
        <v>3.9904229848364281E-3</v>
      </c>
      <c r="BE463" s="4">
        <f t="shared" si="428"/>
        <v>1.6806722689075571E-2</v>
      </c>
      <c r="BF463" s="4">
        <f t="shared" si="428"/>
        <v>-9.4472361809045169E-2</v>
      </c>
      <c r="BG463" s="4">
        <f t="shared" si="428"/>
        <v>-5.6131787675411826E-2</v>
      </c>
      <c r="BH463" s="4">
        <f t="shared" si="428"/>
        <v>-5.5523085914669701E-2</v>
      </c>
      <c r="BI463" s="4">
        <f t="shared" si="428"/>
        <v>8.6624203821656032E-2</v>
      </c>
      <c r="BJ463" s="4">
        <f t="shared" si="428"/>
        <v>8.0000000000000071E-2</v>
      </c>
      <c r="BK463" s="4">
        <f t="shared" si="428"/>
        <v>-4.6092184368737521E-2</v>
      </c>
      <c r="BL463" s="4">
        <f t="shared" si="428"/>
        <v>7.1974808816914759E-3</v>
      </c>
      <c r="BM463" s="4">
        <f t="shared" si="428"/>
        <v>-5.5303717135086083E-2</v>
      </c>
      <c r="BN463" s="4">
        <f t="shared" si="428"/>
        <v>-3.4358047016274873E-2</v>
      </c>
      <c r="BO463" s="4">
        <f t="shared" si="428"/>
        <v>1.9922523519645852E-2</v>
      </c>
      <c r="BP463" s="4">
        <f t="shared" ref="BP463:CX463" si="429">BP210/BP209-1</f>
        <v>-1.6720854621458447E-2</v>
      </c>
      <c r="BQ463" s="4">
        <f t="shared" si="429"/>
        <v>4.7425474254742639E-2</v>
      </c>
      <c r="BR463" s="4">
        <f t="shared" si="429"/>
        <v>6.8475452196382403E-2</v>
      </c>
      <c r="BS463" s="4">
        <f t="shared" si="429"/>
        <v>-1.5151515151515138E-2</v>
      </c>
      <c r="BT463" s="4">
        <f t="shared" si="429"/>
        <v>2.4399399399399391E-2</v>
      </c>
      <c r="BU463" s="4">
        <f t="shared" si="429"/>
        <v>5.2631578947368363E-2</v>
      </c>
      <c r="BV463" s="4">
        <f t="shared" si="429"/>
        <v>1.4869888475836479E-2</v>
      </c>
      <c r="BW463" s="4">
        <f t="shared" si="429"/>
        <v>6.3761955366630207E-3</v>
      </c>
      <c r="BX463" s="4">
        <f t="shared" si="429"/>
        <v>-3.1923383878690315E-3</v>
      </c>
      <c r="BY463" s="4">
        <f t="shared" si="429"/>
        <v>-4.471544715447151E-2</v>
      </c>
      <c r="BZ463" s="4">
        <f t="shared" si="429"/>
        <v>7.1839080459779048E-4</v>
      </c>
      <c r="CA463" s="4">
        <f t="shared" si="429"/>
        <v>-1.3165112452002248E-2</v>
      </c>
      <c r="CB463" s="4">
        <f t="shared" si="429"/>
        <v>-1.332649923116358E-2</v>
      </c>
      <c r="CC463" s="4">
        <f t="shared" si="429"/>
        <v>-0.18143459915611815</v>
      </c>
      <c r="CD463" s="4">
        <f t="shared" si="429"/>
        <v>4.0935672514619936E-2</v>
      </c>
      <c r="CE463" s="4">
        <f t="shared" si="429"/>
        <v>1.2133468149646109E-2</v>
      </c>
      <c r="CF463" s="4">
        <f t="shared" si="429"/>
        <v>-3.7974683544303778E-2</v>
      </c>
      <c r="CG463" s="4">
        <f t="shared" si="429"/>
        <v>5.0838840874423141E-4</v>
      </c>
      <c r="CH463" s="4">
        <f t="shared" si="429"/>
        <v>-2.929687499999889E-3</v>
      </c>
      <c r="CI463" s="4">
        <f t="shared" si="429"/>
        <v>-6.3775510204081676E-2</v>
      </c>
      <c r="CJ463" s="4">
        <f t="shared" si="429"/>
        <v>7.4441687344912744E-3</v>
      </c>
      <c r="CK463" s="4">
        <f t="shared" si="429"/>
        <v>-2.4339720352149041E-2</v>
      </c>
      <c r="CL463" s="4">
        <f t="shared" si="429"/>
        <v>2.3076923076922995E-2</v>
      </c>
      <c r="CM463" s="4">
        <f t="shared" si="429"/>
        <v>-3.7823490378234959E-2</v>
      </c>
      <c r="CN463" s="4">
        <f t="shared" si="429"/>
        <v>-9.3220338983052153E-3</v>
      </c>
      <c r="CO463" s="4">
        <f t="shared" si="429"/>
        <v>5.6527590847913922E-2</v>
      </c>
      <c r="CP463" s="4">
        <f t="shared" si="429"/>
        <v>2.3797206414899241E-2</v>
      </c>
      <c r="CQ463" s="4">
        <f t="shared" si="429"/>
        <v>-0.10117096018735361</v>
      </c>
      <c r="CR463" s="4">
        <f t="shared" si="429"/>
        <v>-9.4880225457961487E-2</v>
      </c>
      <c r="CS463" s="4">
        <f t="shared" si="429"/>
        <v>1.1202389843166349E-2</v>
      </c>
      <c r="CT463" s="4">
        <f t="shared" si="429"/>
        <v>6.8749999999999645E-3</v>
      </c>
      <c r="CU463" s="4">
        <f t="shared" si="429"/>
        <v>-4.2694497153700106E-2</v>
      </c>
      <c r="CV463" s="4">
        <f t="shared" si="429"/>
        <v>-5.9523809523809312E-3</v>
      </c>
      <c r="CW463" s="4">
        <f t="shared" si="429"/>
        <v>4.347826086956541E-2</v>
      </c>
      <c r="CX463" s="4">
        <f t="shared" si="429"/>
        <v>5.3034445051941104E-2</v>
      </c>
    </row>
    <row r="464" spans="2:102" x14ac:dyDescent="0.35">
      <c r="B464" s="3">
        <f t="shared" si="402"/>
        <v>208</v>
      </c>
      <c r="C464" s="4">
        <f t="shared" si="403"/>
        <v>-5.0581689428426113E-3</v>
      </c>
      <c r="D464" s="4">
        <f t="shared" ref="D464:BO464" si="430">D211/D210-1</f>
        <v>2.6455026455027841E-3</v>
      </c>
      <c r="E464" s="4">
        <f t="shared" si="430"/>
        <v>5.2714812862419969E-4</v>
      </c>
      <c r="F464" s="4">
        <f t="shared" si="430"/>
        <v>0</v>
      </c>
      <c r="G464" s="4">
        <f t="shared" si="430"/>
        <v>0</v>
      </c>
      <c r="H464" s="4">
        <f t="shared" si="430"/>
        <v>2.62843488649942E-2</v>
      </c>
      <c r="I464" s="4">
        <f t="shared" si="430"/>
        <v>8.5942295887047049E-3</v>
      </c>
      <c r="J464" s="4">
        <f t="shared" si="430"/>
        <v>-7.812499999999889E-3</v>
      </c>
      <c r="K464" s="4">
        <f t="shared" si="430"/>
        <v>1.6181229773464256E-3</v>
      </c>
      <c r="L464" s="4">
        <f t="shared" si="430"/>
        <v>-3.7174721189590088E-3</v>
      </c>
      <c r="M464" s="4">
        <f t="shared" si="430"/>
        <v>0</v>
      </c>
      <c r="N464" s="4">
        <f t="shared" si="430"/>
        <v>0</v>
      </c>
      <c r="O464" s="4">
        <f t="shared" si="430"/>
        <v>-1.312335958005173E-3</v>
      </c>
      <c r="P464" s="4">
        <f t="shared" si="430"/>
        <v>7.6238881829733263E-3</v>
      </c>
      <c r="Q464" s="4">
        <f t="shared" si="430"/>
        <v>2.7063599458727605E-3</v>
      </c>
      <c r="R464" s="4">
        <f t="shared" si="430"/>
        <v>-3.5498757543486192E-3</v>
      </c>
      <c r="S464" s="4">
        <f t="shared" si="430"/>
        <v>9.6836668818589544E-4</v>
      </c>
      <c r="T464" s="4">
        <f t="shared" si="430"/>
        <v>-7.6498087547811622E-3</v>
      </c>
      <c r="U464" s="4">
        <f t="shared" si="430"/>
        <v>-1.8518518518519933E-3</v>
      </c>
      <c r="V464" s="4">
        <f t="shared" si="430"/>
        <v>7.0511206245278402E-3</v>
      </c>
      <c r="W464" s="4">
        <f t="shared" si="430"/>
        <v>1.8646408839779083E-2</v>
      </c>
      <c r="X464" s="4">
        <f t="shared" si="430"/>
        <v>0</v>
      </c>
      <c r="Y464" s="4">
        <f t="shared" si="430"/>
        <v>4.366812227074357E-3</v>
      </c>
      <c r="Z464" s="4">
        <f t="shared" si="430"/>
        <v>-5.479452054794387E-3</v>
      </c>
      <c r="AA464" s="4">
        <f t="shared" si="430"/>
        <v>-1.8181818181818077E-2</v>
      </c>
      <c r="AB464" s="4">
        <f t="shared" si="430"/>
        <v>-1.4975743514026418E-2</v>
      </c>
      <c r="AC464" s="4">
        <f t="shared" si="430"/>
        <v>2.7548209366392573E-3</v>
      </c>
      <c r="AD464" s="4">
        <f t="shared" si="430"/>
        <v>0</v>
      </c>
      <c r="AE464" s="4">
        <f t="shared" si="430"/>
        <v>1.4418999151823764E-2</v>
      </c>
      <c r="AF464" s="4">
        <f t="shared" si="430"/>
        <v>1.944768572540001E-3</v>
      </c>
      <c r="AG464" s="4">
        <f t="shared" si="430"/>
        <v>5.0290135396517943E-3</v>
      </c>
      <c r="AH464" s="4">
        <f t="shared" si="430"/>
        <v>-1.4180672268907513E-2</v>
      </c>
      <c r="AI464" s="4">
        <f t="shared" si="430"/>
        <v>1.9723865877712132E-3</v>
      </c>
      <c r="AJ464" s="4">
        <f t="shared" si="430"/>
        <v>4.9668874172186239E-3</v>
      </c>
      <c r="AK464" s="4">
        <f t="shared" si="430"/>
        <v>-1.3531799729363803E-3</v>
      </c>
      <c r="AL464" s="4">
        <f t="shared" si="430"/>
        <v>-9.4117647058823417E-3</v>
      </c>
      <c r="AM464" s="4">
        <f t="shared" si="430"/>
        <v>1.1983223487117556E-3</v>
      </c>
      <c r="AN464" s="4">
        <f t="shared" si="430"/>
        <v>1.7070979335130243E-2</v>
      </c>
      <c r="AO464" s="4">
        <f t="shared" si="430"/>
        <v>8.5726532361785068E-4</v>
      </c>
      <c r="AP464" s="4">
        <f t="shared" si="430"/>
        <v>6.1322820849758486E-3</v>
      </c>
      <c r="AQ464" s="4">
        <f t="shared" si="430"/>
        <v>2.4360535931788885E-3</v>
      </c>
      <c r="AR464" s="4">
        <f t="shared" si="430"/>
        <v>-1.6671959352175247E-2</v>
      </c>
      <c r="AS464" s="4">
        <f t="shared" si="430"/>
        <v>2.0618556701033075E-3</v>
      </c>
      <c r="AT464" s="4">
        <f t="shared" si="430"/>
        <v>-2.5258599951887284E-3</v>
      </c>
      <c r="AU464" s="4">
        <f t="shared" si="430"/>
        <v>2.5217147660410166E-3</v>
      </c>
      <c r="AV464" s="4">
        <f t="shared" si="430"/>
        <v>0</v>
      </c>
      <c r="AW464" s="4">
        <f t="shared" si="430"/>
        <v>1.0496326285800439E-3</v>
      </c>
      <c r="AX464" s="4">
        <f t="shared" si="430"/>
        <v>1.1227544910179521E-3</v>
      </c>
      <c r="AY464" s="4">
        <f t="shared" si="430"/>
        <v>4.746835443038E-3</v>
      </c>
      <c r="AZ464" s="4">
        <f t="shared" si="430"/>
        <v>-1.3733119707025621E-3</v>
      </c>
      <c r="BA464" s="4">
        <f t="shared" si="430"/>
        <v>-6.1349693251533721E-2</v>
      </c>
      <c r="BB464" s="4">
        <f t="shared" si="430"/>
        <v>1.7448200654307522E-2</v>
      </c>
      <c r="BC464" s="4">
        <f t="shared" si="430"/>
        <v>-0.13977929584866</v>
      </c>
      <c r="BD464" s="4">
        <f t="shared" si="430"/>
        <v>1.1923688394276599E-2</v>
      </c>
      <c r="BE464" s="4">
        <f t="shared" si="430"/>
        <v>9.2975206611569661E-3</v>
      </c>
      <c r="BF464" s="4">
        <f t="shared" si="430"/>
        <v>3.7735849056603765E-2</v>
      </c>
      <c r="BG464" s="4">
        <f t="shared" si="430"/>
        <v>4.2016806722689148E-2</v>
      </c>
      <c r="BH464" s="4">
        <f t="shared" si="430"/>
        <v>7.5495049504950451E-2</v>
      </c>
      <c r="BI464" s="4">
        <f t="shared" si="430"/>
        <v>-8.5189527159046485E-2</v>
      </c>
      <c r="BJ464" s="4">
        <f t="shared" si="430"/>
        <v>3.7037037037036979E-2</v>
      </c>
      <c r="BK464" s="4">
        <f t="shared" si="430"/>
        <v>8.6134453781512743E-2</v>
      </c>
      <c r="BL464" s="4">
        <f t="shared" si="430"/>
        <v>-2.1884769986601271E-2</v>
      </c>
      <c r="BM464" s="4">
        <f t="shared" si="430"/>
        <v>9.6928982725527746E-2</v>
      </c>
      <c r="BN464" s="4">
        <f t="shared" si="430"/>
        <v>2.4968789013732895E-2</v>
      </c>
      <c r="BO464" s="4">
        <f t="shared" si="430"/>
        <v>-9.2240911557243566E-2</v>
      </c>
      <c r="BP464" s="4">
        <f t="shared" ref="BP464:CX464" si="431">BP211/BP210-1</f>
        <v>-2.2201228153046926E-2</v>
      </c>
      <c r="BQ464" s="4">
        <f t="shared" si="431"/>
        <v>-3.2988357050452888E-2</v>
      </c>
      <c r="BR464" s="4">
        <f t="shared" si="431"/>
        <v>-7.8597339782344733E-3</v>
      </c>
      <c r="BS464" s="4">
        <f t="shared" si="431"/>
        <v>-2.8846153846154854E-3</v>
      </c>
      <c r="BT464" s="4">
        <f t="shared" si="431"/>
        <v>-4.360571637962618E-2</v>
      </c>
      <c r="BU464" s="4">
        <f t="shared" si="431"/>
        <v>-3.5000000000000031E-2</v>
      </c>
      <c r="BV464" s="4">
        <f t="shared" si="431"/>
        <v>-3.0303030303030276E-2</v>
      </c>
      <c r="BW464" s="4">
        <f t="shared" si="431"/>
        <v>6.4765927490320285E-2</v>
      </c>
      <c r="BX464" s="4">
        <f t="shared" si="431"/>
        <v>6.805444355484358E-3</v>
      </c>
      <c r="BY464" s="4">
        <f t="shared" si="431"/>
        <v>-1.0638297872340718E-3</v>
      </c>
      <c r="BZ464" s="4">
        <f t="shared" si="431"/>
        <v>1.6511127063890907E-2</v>
      </c>
      <c r="CA464" s="4">
        <f t="shared" si="431"/>
        <v>-3.5019455252918275E-2</v>
      </c>
      <c r="CB464" s="4">
        <f t="shared" si="431"/>
        <v>-3.6883116883116962E-2</v>
      </c>
      <c r="CC464" s="4">
        <f t="shared" si="431"/>
        <v>0.10206185567010317</v>
      </c>
      <c r="CD464" s="4">
        <f t="shared" si="431"/>
        <v>-8.8483146067415697E-2</v>
      </c>
      <c r="CE464" s="4">
        <f t="shared" si="431"/>
        <v>-8.4915084915083705E-3</v>
      </c>
      <c r="CF464" s="4">
        <f t="shared" si="431"/>
        <v>-3.8461538461538436E-2</v>
      </c>
      <c r="CG464" s="4">
        <f t="shared" si="431"/>
        <v>-7.6219512195121464E-3</v>
      </c>
      <c r="CH464" s="4">
        <f t="shared" si="431"/>
        <v>-6.3663075416258597E-2</v>
      </c>
      <c r="CI464" s="4">
        <f t="shared" si="431"/>
        <v>7.629427792915533E-2</v>
      </c>
      <c r="CJ464" s="4">
        <f t="shared" si="431"/>
        <v>-1.7241379310344862E-2</v>
      </c>
      <c r="CK464" s="4">
        <f t="shared" si="431"/>
        <v>1.0615711252653925E-2</v>
      </c>
      <c r="CL464" s="4">
        <f t="shared" si="431"/>
        <v>-7.5187969924812581E-3</v>
      </c>
      <c r="CM464" s="4">
        <f t="shared" si="431"/>
        <v>7.2413793103449642E-3</v>
      </c>
      <c r="CN464" s="4">
        <f t="shared" si="431"/>
        <v>1.8819503849444086E-2</v>
      </c>
      <c r="CO464" s="4">
        <f t="shared" si="431"/>
        <v>-5.4777070063694255E-2</v>
      </c>
      <c r="CP464" s="4">
        <f t="shared" si="431"/>
        <v>-8.0848913592723726E-3</v>
      </c>
      <c r="CQ464" s="4">
        <f t="shared" si="431"/>
        <v>5.0026055237102574E-2</v>
      </c>
      <c r="CR464" s="4">
        <f t="shared" si="431"/>
        <v>5.6045666839647179E-2</v>
      </c>
      <c r="CS464" s="4">
        <f t="shared" si="431"/>
        <v>1.7725258493352936E-2</v>
      </c>
      <c r="CT464" s="4">
        <f t="shared" si="431"/>
        <v>2.6691495965238898E-2</v>
      </c>
      <c r="CU464" s="4">
        <f t="shared" si="431"/>
        <v>2.031714568880072E-2</v>
      </c>
      <c r="CV464" s="4">
        <f t="shared" si="431"/>
        <v>1.4970059880239583E-2</v>
      </c>
      <c r="CW464" s="4">
        <f t="shared" si="431"/>
        <v>-5.6818181818181768E-2</v>
      </c>
      <c r="CX464" s="4">
        <f t="shared" si="431"/>
        <v>-2.1287642782969907E-2</v>
      </c>
    </row>
    <row r="465" spans="2:102" x14ac:dyDescent="0.35">
      <c r="B465" s="3">
        <f t="shared" si="402"/>
        <v>209</v>
      </c>
      <c r="C465" s="4">
        <f t="shared" si="403"/>
        <v>5.5922724961869896E-3</v>
      </c>
      <c r="D465" s="4">
        <f t="shared" ref="D465:BO465" si="432">D212/D211-1</f>
        <v>0</v>
      </c>
      <c r="E465" s="4">
        <f t="shared" si="432"/>
        <v>-5.268703898841931E-4</v>
      </c>
      <c r="F465" s="4">
        <f t="shared" si="432"/>
        <v>-2.1276595744680771E-2</v>
      </c>
      <c r="G465" s="4">
        <f t="shared" si="432"/>
        <v>0</v>
      </c>
      <c r="H465" s="4">
        <f t="shared" si="432"/>
        <v>1.2805587892898762E-2</v>
      </c>
      <c r="I465" s="4">
        <f t="shared" si="432"/>
        <v>-1.8259281801583649E-3</v>
      </c>
      <c r="J465" s="4">
        <f t="shared" si="432"/>
        <v>-2.624671916010568E-3</v>
      </c>
      <c r="K465" s="4">
        <f t="shared" si="432"/>
        <v>-2.154011847065096E-3</v>
      </c>
      <c r="L465" s="4">
        <f t="shared" si="432"/>
        <v>3.7313432835819338E-3</v>
      </c>
      <c r="M465" s="4">
        <f t="shared" si="432"/>
        <v>6.0042029420581677E-4</v>
      </c>
      <c r="N465" s="4">
        <f t="shared" si="432"/>
        <v>0</v>
      </c>
      <c r="O465" s="4">
        <f t="shared" si="432"/>
        <v>7.8843626806832656E-3</v>
      </c>
      <c r="P465" s="4">
        <f t="shared" si="432"/>
        <v>-8.1967213114753079E-3</v>
      </c>
      <c r="Q465" s="4">
        <f t="shared" si="432"/>
        <v>2.0242914979755611E-3</v>
      </c>
      <c r="R465" s="4">
        <f t="shared" si="432"/>
        <v>-8.5500534378341042E-3</v>
      </c>
      <c r="S465" s="4">
        <f t="shared" si="432"/>
        <v>-1.2899064817801786E-3</v>
      </c>
      <c r="T465" s="4">
        <f t="shared" si="432"/>
        <v>-1.1991434689507585E-2</v>
      </c>
      <c r="U465" s="4">
        <f t="shared" si="432"/>
        <v>3.7105751391466324E-3</v>
      </c>
      <c r="V465" s="4">
        <f t="shared" si="432"/>
        <v>1.7254313578394465E-2</v>
      </c>
      <c r="W465" s="4">
        <f t="shared" si="432"/>
        <v>-5.4237288135593476E-3</v>
      </c>
      <c r="X465" s="4">
        <f t="shared" si="432"/>
        <v>0</v>
      </c>
      <c r="Y465" s="4">
        <f t="shared" si="432"/>
        <v>-1.449275362318847E-2</v>
      </c>
      <c r="Z465" s="4">
        <f t="shared" si="432"/>
        <v>-9.1827364554630808E-4</v>
      </c>
      <c r="AA465" s="4">
        <f t="shared" si="432"/>
        <v>-8.4175084175085457E-3</v>
      </c>
      <c r="AB465" s="4">
        <f t="shared" si="432"/>
        <v>1.927194860813719E-3</v>
      </c>
      <c r="AC465" s="4">
        <f t="shared" si="432"/>
        <v>4.1208791208791062E-3</v>
      </c>
      <c r="AD465" s="4">
        <f t="shared" si="432"/>
        <v>-6.0204695966270538E-4</v>
      </c>
      <c r="AE465" s="4">
        <f t="shared" si="432"/>
        <v>8.361204013378476E-4</v>
      </c>
      <c r="AF465" s="4">
        <f t="shared" si="432"/>
        <v>-3.4937888198757205E-3</v>
      </c>
      <c r="AG465" s="4">
        <f t="shared" si="432"/>
        <v>3.8491147036181506E-3</v>
      </c>
      <c r="AH465" s="4">
        <f t="shared" si="432"/>
        <v>7.4587107085775095E-3</v>
      </c>
      <c r="AI465" s="4">
        <f t="shared" si="432"/>
        <v>-1.5748031496062964E-2</v>
      </c>
      <c r="AJ465" s="4">
        <f t="shared" si="432"/>
        <v>3.2948929159801743E-3</v>
      </c>
      <c r="AK465" s="4">
        <f t="shared" si="432"/>
        <v>-2.879403794037938E-2</v>
      </c>
      <c r="AL465" s="4">
        <f t="shared" si="432"/>
        <v>0</v>
      </c>
      <c r="AM465" s="4">
        <f t="shared" si="432"/>
        <v>-4.7875523638540862E-3</v>
      </c>
      <c r="AN465" s="4">
        <f t="shared" si="432"/>
        <v>-7.0671378091873294E-3</v>
      </c>
      <c r="AO465" s="4">
        <f t="shared" si="432"/>
        <v>0</v>
      </c>
      <c r="AP465" s="4">
        <f t="shared" si="432"/>
        <v>-6.0949063996517117E-3</v>
      </c>
      <c r="AQ465" s="4">
        <f t="shared" si="432"/>
        <v>-6.0753341433780195E-3</v>
      </c>
      <c r="AR465" s="4">
        <f t="shared" si="432"/>
        <v>1.3725173583077677E-2</v>
      </c>
      <c r="AS465" s="4">
        <f t="shared" si="432"/>
        <v>-2.5720164609054352E-3</v>
      </c>
      <c r="AT465" s="4">
        <f t="shared" si="432"/>
        <v>1.085252622693833E-2</v>
      </c>
      <c r="AU465" s="4">
        <f t="shared" si="432"/>
        <v>-2.5153717160425471E-3</v>
      </c>
      <c r="AV465" s="4">
        <f t="shared" si="432"/>
        <v>-5.7539346759181154E-3</v>
      </c>
      <c r="AW465" s="4">
        <f t="shared" si="432"/>
        <v>1.348112642300725E-3</v>
      </c>
      <c r="AX465" s="4">
        <f t="shared" si="432"/>
        <v>6.3551401869159641E-3</v>
      </c>
      <c r="AY465" s="4">
        <f t="shared" si="432"/>
        <v>5.2493438320189156E-4</v>
      </c>
      <c r="AZ465" s="4">
        <f t="shared" si="432"/>
        <v>-3.896401558560636E-3</v>
      </c>
      <c r="BA465" s="4">
        <f t="shared" si="432"/>
        <v>1.8155410312272968E-2</v>
      </c>
      <c r="BB465" s="4">
        <f t="shared" si="432"/>
        <v>-7.6098606645230493E-2</v>
      </c>
      <c r="BC465" s="4">
        <f t="shared" si="432"/>
        <v>4.0928527794746428E-2</v>
      </c>
      <c r="BD465" s="4">
        <f t="shared" si="432"/>
        <v>-6.5985860172820043E-2</v>
      </c>
      <c r="BE465" s="4">
        <f t="shared" si="432"/>
        <v>-2.5588536335721557E-2</v>
      </c>
      <c r="BF465" s="4">
        <f t="shared" si="432"/>
        <v>-9.6256684491978772E-3</v>
      </c>
      <c r="BG465" s="4">
        <f t="shared" si="432"/>
        <v>3.7220843672456372E-3</v>
      </c>
      <c r="BH465" s="4">
        <f t="shared" si="432"/>
        <v>-5.2934407364787051E-2</v>
      </c>
      <c r="BI465" s="4">
        <f t="shared" si="432"/>
        <v>-3.1610422896198087E-2</v>
      </c>
      <c r="BJ465" s="4">
        <f t="shared" si="432"/>
        <v>-3.5714285714285698E-2</v>
      </c>
      <c r="BK465" s="4">
        <f t="shared" si="432"/>
        <v>-6.6408768536428076E-2</v>
      </c>
      <c r="BL465" s="4">
        <f t="shared" si="432"/>
        <v>6.3926940639269514E-3</v>
      </c>
      <c r="BM465" s="4">
        <f t="shared" si="432"/>
        <v>1.1373578302712239E-2</v>
      </c>
      <c r="BN465" s="4">
        <f t="shared" si="432"/>
        <v>-3.0450669914738882E-3</v>
      </c>
      <c r="BO465" s="4">
        <f t="shared" si="432"/>
        <v>0.12612074118350258</v>
      </c>
      <c r="BP465" s="4">
        <f t="shared" ref="BP465:CX465" si="433">BP212/BP211-1</f>
        <v>2.3188405797101463E-2</v>
      </c>
      <c r="BQ465" s="4">
        <f t="shared" si="433"/>
        <v>3.8795986622073508E-2</v>
      </c>
      <c r="BR465" s="4">
        <f t="shared" si="433"/>
        <v>-3.229737964655699E-2</v>
      </c>
      <c r="BS465" s="4">
        <f t="shared" si="433"/>
        <v>-1.4464802314368197E-2</v>
      </c>
      <c r="BT465" s="4">
        <f t="shared" si="433"/>
        <v>2.681992337164818E-3</v>
      </c>
      <c r="BU465" s="4">
        <f t="shared" si="433"/>
        <v>4.2746113989637458E-2</v>
      </c>
      <c r="BV465" s="4">
        <f t="shared" si="433"/>
        <v>8.9285714285713969E-3</v>
      </c>
      <c r="BW465" s="4">
        <f t="shared" si="433"/>
        <v>-6.0826446280991764E-2</v>
      </c>
      <c r="BX465" s="4">
        <f t="shared" si="433"/>
        <v>5.566600397614252E-3</v>
      </c>
      <c r="BY465" s="4">
        <f t="shared" si="433"/>
        <v>-1.0649627263045969E-2</v>
      </c>
      <c r="BZ465" s="4">
        <f t="shared" si="433"/>
        <v>-5.2966101694915224E-2</v>
      </c>
      <c r="CA465" s="4">
        <f t="shared" si="433"/>
        <v>8.870967741935476E-2</v>
      </c>
      <c r="CB465" s="4">
        <f t="shared" si="433"/>
        <v>3.9913700107874872E-2</v>
      </c>
      <c r="CC465" s="4">
        <f t="shared" si="433"/>
        <v>3.0869971936389184E-2</v>
      </c>
      <c r="CD465" s="4">
        <f t="shared" si="433"/>
        <v>4.6224961479197635E-3</v>
      </c>
      <c r="CE465" s="4">
        <f t="shared" si="433"/>
        <v>-8.5642317380353328E-3</v>
      </c>
      <c r="CF465" s="4">
        <f t="shared" si="433"/>
        <v>3.4035087719298307E-2</v>
      </c>
      <c r="CG465" s="4">
        <f t="shared" si="433"/>
        <v>2.457757296466978E-2</v>
      </c>
      <c r="CH465" s="4">
        <f t="shared" si="433"/>
        <v>5.3870292887029159E-2</v>
      </c>
      <c r="CI465" s="4">
        <f t="shared" si="433"/>
        <v>-2.7848101265822822E-2</v>
      </c>
      <c r="CJ465" s="4">
        <f t="shared" si="433"/>
        <v>-4.3322592194772636E-2</v>
      </c>
      <c r="CK465" s="4">
        <f t="shared" si="433"/>
        <v>2.5735294117647189E-2</v>
      </c>
      <c r="CL465" s="4">
        <f t="shared" si="433"/>
        <v>-4.5928030303030387E-2</v>
      </c>
      <c r="CM465" s="4">
        <f t="shared" si="433"/>
        <v>2.3279698733310594E-2</v>
      </c>
      <c r="CN465" s="4">
        <f t="shared" si="433"/>
        <v>-4.0302267002518932E-2</v>
      </c>
      <c r="CO465" s="4">
        <f t="shared" si="433"/>
        <v>6.1994609164420567E-2</v>
      </c>
      <c r="CP465" s="4">
        <f t="shared" si="433"/>
        <v>-4.4829342842587883E-2</v>
      </c>
      <c r="CQ465" s="4">
        <f t="shared" si="433"/>
        <v>-1.042183622828774E-2</v>
      </c>
      <c r="CR465" s="4">
        <f t="shared" si="433"/>
        <v>7.862407862407883E-3</v>
      </c>
      <c r="CS465" s="4">
        <f t="shared" si="433"/>
        <v>2.2859216255442849E-2</v>
      </c>
      <c r="CT465" s="4">
        <f t="shared" si="433"/>
        <v>-3.4461910519951511E-2</v>
      </c>
      <c r="CU465" s="4">
        <f t="shared" si="433"/>
        <v>1.7969888295289005E-2</v>
      </c>
      <c r="CV465" s="4">
        <f t="shared" si="433"/>
        <v>5.8997050147493457E-3</v>
      </c>
      <c r="CW465" s="4">
        <f t="shared" si="433"/>
        <v>3.2128514056224855E-2</v>
      </c>
      <c r="CX465" s="4">
        <f t="shared" si="433"/>
        <v>2.0159151193633873E-2</v>
      </c>
    </row>
    <row r="466" spans="2:102" x14ac:dyDescent="0.35">
      <c r="B466" s="3">
        <f t="shared" si="402"/>
        <v>210</v>
      </c>
      <c r="C466" s="4">
        <f t="shared" si="403"/>
        <v>1.5166835187057082E-3</v>
      </c>
      <c r="D466" s="4">
        <f t="shared" ref="D466:BO466" si="434">D213/D212-1</f>
        <v>-1.3192612137202797E-3</v>
      </c>
      <c r="E466" s="4">
        <f t="shared" si="434"/>
        <v>-5.2714812862408866E-4</v>
      </c>
      <c r="F466" s="4">
        <f t="shared" si="434"/>
        <v>2.1739130434782483E-2</v>
      </c>
      <c r="G466" s="4">
        <f t="shared" si="434"/>
        <v>0</v>
      </c>
      <c r="H466" s="4">
        <f t="shared" si="434"/>
        <v>-8.0459770114941209E-3</v>
      </c>
      <c r="I466" s="4">
        <f t="shared" si="434"/>
        <v>-3.6585365853657459E-3</v>
      </c>
      <c r="J466" s="4">
        <f t="shared" si="434"/>
        <v>-1.684210526315788E-2</v>
      </c>
      <c r="K466" s="4">
        <f t="shared" si="434"/>
        <v>2.6983270372367141E-3</v>
      </c>
      <c r="L466" s="4">
        <f t="shared" si="434"/>
        <v>1.115241635687747E-2</v>
      </c>
      <c r="M466" s="4">
        <f t="shared" si="434"/>
        <v>3.0003000300029559E-3</v>
      </c>
      <c r="N466" s="4">
        <f t="shared" si="434"/>
        <v>0</v>
      </c>
      <c r="O466" s="4">
        <f t="shared" si="434"/>
        <v>1.4341590612777066E-2</v>
      </c>
      <c r="P466" s="4">
        <f t="shared" si="434"/>
        <v>8.2644628099173278E-3</v>
      </c>
      <c r="Q466" s="4">
        <f t="shared" si="434"/>
        <v>-8.7542087542087366E-3</v>
      </c>
      <c r="R466" s="4">
        <f t="shared" si="434"/>
        <v>1.1139058569888727E-2</v>
      </c>
      <c r="S466" s="4">
        <f t="shared" si="434"/>
        <v>-1.2915724895059544E-3</v>
      </c>
      <c r="T466" s="4">
        <f t="shared" si="434"/>
        <v>-2.6007802340701769E-3</v>
      </c>
      <c r="U466" s="4">
        <f t="shared" si="434"/>
        <v>1.109057301293892E-2</v>
      </c>
      <c r="V466" s="4">
        <f t="shared" si="434"/>
        <v>-2.2123893805309214E-3</v>
      </c>
      <c r="W466" s="4">
        <f t="shared" si="434"/>
        <v>-9.5432856169053171E-3</v>
      </c>
      <c r="X466" s="4">
        <f t="shared" si="434"/>
        <v>0</v>
      </c>
      <c r="Y466" s="4">
        <f t="shared" si="434"/>
        <v>4.4117647058823373E-3</v>
      </c>
      <c r="Z466" s="4">
        <f t="shared" si="434"/>
        <v>-9.191176470589868E-4</v>
      </c>
      <c r="AA466" s="4">
        <f t="shared" si="434"/>
        <v>6.7911714770798604E-3</v>
      </c>
      <c r="AB466" s="4">
        <f t="shared" si="434"/>
        <v>2.1372088052995508E-4</v>
      </c>
      <c r="AC466" s="4">
        <f t="shared" si="434"/>
        <v>-2.0519835841312783E-3</v>
      </c>
      <c r="AD466" s="4">
        <f t="shared" si="434"/>
        <v>6.0240963855417995E-4</v>
      </c>
      <c r="AE466" s="4">
        <f t="shared" si="434"/>
        <v>3.3416875522138678E-3</v>
      </c>
      <c r="AF466" s="4">
        <f t="shared" si="434"/>
        <v>-9.3494351382937824E-3</v>
      </c>
      <c r="AG466" s="4">
        <f t="shared" si="434"/>
        <v>8.4355828220858964E-3</v>
      </c>
      <c r="AH466" s="4">
        <f t="shared" si="434"/>
        <v>1.0576414595451222E-3</v>
      </c>
      <c r="AI466" s="4">
        <f t="shared" si="434"/>
        <v>-4.0000000000000036E-3</v>
      </c>
      <c r="AJ466" s="4">
        <f t="shared" si="434"/>
        <v>8.2101806239736064E-3</v>
      </c>
      <c r="AK466" s="4">
        <f t="shared" si="434"/>
        <v>4.5343564701778583E-3</v>
      </c>
      <c r="AL466" s="4">
        <f t="shared" si="434"/>
        <v>1.1876484560569001E-3</v>
      </c>
      <c r="AM466" s="4">
        <f t="shared" si="434"/>
        <v>-2.4052916416115178E-3</v>
      </c>
      <c r="AN466" s="4">
        <f t="shared" si="434"/>
        <v>9.7864768683273429E-3</v>
      </c>
      <c r="AO466" s="4">
        <f t="shared" si="434"/>
        <v>-1.7130620985011946E-3</v>
      </c>
      <c r="AP466" s="4">
        <f t="shared" si="434"/>
        <v>-1.664476565922024E-2</v>
      </c>
      <c r="AQ466" s="4">
        <f t="shared" si="434"/>
        <v>-6.1124694376526456E-3</v>
      </c>
      <c r="AR466" s="4">
        <f t="shared" si="434"/>
        <v>4.7785919082510286E-3</v>
      </c>
      <c r="AS466" s="4">
        <f t="shared" si="434"/>
        <v>-6.1887570912841916E-3</v>
      </c>
      <c r="AT466" s="4">
        <f t="shared" si="434"/>
        <v>2.5050697840869329E-3</v>
      </c>
      <c r="AU466" s="4">
        <f t="shared" si="434"/>
        <v>-3.0820958251610575E-3</v>
      </c>
      <c r="AV466" s="4">
        <f t="shared" si="434"/>
        <v>2.212765957446905E-3</v>
      </c>
      <c r="AW466" s="4">
        <f t="shared" si="434"/>
        <v>-1.0471204188480243E-3</v>
      </c>
      <c r="AX466" s="4">
        <f t="shared" si="434"/>
        <v>-1.1144130757800852E-3</v>
      </c>
      <c r="AY466" s="4">
        <f t="shared" si="434"/>
        <v>1.2329485834208009E-2</v>
      </c>
      <c r="AZ466" s="4">
        <f t="shared" si="434"/>
        <v>-1.8407731247123138E-3</v>
      </c>
      <c r="BA466" s="4">
        <f t="shared" si="434"/>
        <v>0.11626248216833091</v>
      </c>
      <c r="BB466" s="4">
        <f t="shared" si="434"/>
        <v>9.5127610208816771E-2</v>
      </c>
      <c r="BC466" s="4">
        <f t="shared" si="434"/>
        <v>-3.4624413145539878E-2</v>
      </c>
      <c r="BD466" s="4">
        <f t="shared" si="434"/>
        <v>7.2329688814129378E-2</v>
      </c>
      <c r="BE466" s="4">
        <f t="shared" si="434"/>
        <v>-1.4705882352941013E-2</v>
      </c>
      <c r="BF466" s="4">
        <f t="shared" si="434"/>
        <v>-4.3196544276457916E-2</v>
      </c>
      <c r="BG466" s="4">
        <f t="shared" si="434"/>
        <v>-2.2249690976514191E-2</v>
      </c>
      <c r="BH466" s="4">
        <f t="shared" si="434"/>
        <v>2.0656136087484844E-2</v>
      </c>
      <c r="BI466" s="4">
        <f t="shared" si="434"/>
        <v>3.3083370092633402E-2</v>
      </c>
      <c r="BJ466" s="4">
        <f t="shared" si="434"/>
        <v>0</v>
      </c>
      <c r="BK466" s="4">
        <f t="shared" si="434"/>
        <v>5.7320441988950366E-2</v>
      </c>
      <c r="BL466" s="4">
        <f t="shared" si="434"/>
        <v>-1.0435571687840262E-2</v>
      </c>
      <c r="BM466" s="4">
        <f t="shared" si="434"/>
        <v>-6.1418685121107375E-2</v>
      </c>
      <c r="BN466" s="4">
        <f t="shared" si="434"/>
        <v>4.5204642638973613E-2</v>
      </c>
      <c r="BO466" s="4">
        <f t="shared" si="434"/>
        <v>1.8046709129511562E-2</v>
      </c>
      <c r="BP466" s="4">
        <f t="shared" ref="BP466:CX466" si="435">BP213/BP212-1</f>
        <v>-5.5240793201133065E-2</v>
      </c>
      <c r="BQ466" s="4">
        <f t="shared" si="435"/>
        <v>-1.0946555054732743E-2</v>
      </c>
      <c r="BR466" s="4">
        <f t="shared" si="435"/>
        <v>2.5188916876572875E-3</v>
      </c>
      <c r="BS466" s="4">
        <f t="shared" si="435"/>
        <v>-1.1741682974559797E-2</v>
      </c>
      <c r="BT466" s="4">
        <f t="shared" si="435"/>
        <v>5.3496369889185935E-2</v>
      </c>
      <c r="BU466" s="4">
        <f t="shared" si="435"/>
        <v>-3.9130434782608692E-2</v>
      </c>
      <c r="BV466" s="4">
        <f t="shared" si="435"/>
        <v>6.4329475833900585E-2</v>
      </c>
      <c r="BW466" s="4">
        <f t="shared" si="435"/>
        <v>-2.9919042590637157E-2</v>
      </c>
      <c r="BX466" s="4">
        <f t="shared" si="435"/>
        <v>-3.9541320680109848E-3</v>
      </c>
      <c r="BY466" s="4">
        <f t="shared" si="435"/>
        <v>1.6146393972013007E-2</v>
      </c>
      <c r="BZ466" s="4">
        <f t="shared" si="435"/>
        <v>1.9388516032811332E-2</v>
      </c>
      <c r="CA466" s="4">
        <f t="shared" si="435"/>
        <v>2.592592592592613E-2</v>
      </c>
      <c r="CB466" s="4">
        <f t="shared" si="435"/>
        <v>1.8672199170124415E-2</v>
      </c>
      <c r="CC466" s="4">
        <f t="shared" si="435"/>
        <v>-6.7604355716878284E-2</v>
      </c>
      <c r="CD466" s="4">
        <f t="shared" si="435"/>
        <v>3.6809815950920255E-2</v>
      </c>
      <c r="CE466" s="4">
        <f t="shared" si="435"/>
        <v>-1.2195121951219412E-2</v>
      </c>
      <c r="CF466" s="4">
        <f t="shared" si="435"/>
        <v>2.409229725144213E-2</v>
      </c>
      <c r="CG466" s="4">
        <f t="shared" si="435"/>
        <v>-7.2963518240879544E-2</v>
      </c>
      <c r="CH466" s="4">
        <f t="shared" si="435"/>
        <v>8.4367245657568368E-3</v>
      </c>
      <c r="CI466" s="4">
        <f t="shared" si="435"/>
        <v>-1.5625E-2</v>
      </c>
      <c r="CJ466" s="4">
        <f t="shared" si="435"/>
        <v>5.3517964071856383E-2</v>
      </c>
      <c r="CK466" s="4">
        <f t="shared" si="435"/>
        <v>-9.7286226318484825E-3</v>
      </c>
      <c r="CL466" s="4">
        <f t="shared" si="435"/>
        <v>3.4739454094292466E-3</v>
      </c>
      <c r="CM466" s="4">
        <f t="shared" si="435"/>
        <v>-2.509200401472067E-2</v>
      </c>
      <c r="CN466" s="4">
        <f t="shared" si="435"/>
        <v>3.4995625546806686E-2</v>
      </c>
      <c r="CO466" s="4">
        <f t="shared" si="435"/>
        <v>-3.5532994923857864E-2</v>
      </c>
      <c r="CP466" s="4">
        <f t="shared" si="435"/>
        <v>3.6266666666666669E-2</v>
      </c>
      <c r="CQ466" s="4">
        <f t="shared" si="435"/>
        <v>1.8555667001002973E-2</v>
      </c>
      <c r="CR466" s="4">
        <f t="shared" si="435"/>
        <v>-3.8517796196977261E-2</v>
      </c>
      <c r="CS466" s="4">
        <f t="shared" si="435"/>
        <v>-5.5338772614402343E-2</v>
      </c>
      <c r="CT466" s="4">
        <f t="shared" si="435"/>
        <v>-1.8159048215403928E-2</v>
      </c>
      <c r="CU466" s="4">
        <f t="shared" si="435"/>
        <v>-1.8606870229007644E-2</v>
      </c>
      <c r="CV466" s="4">
        <f t="shared" si="435"/>
        <v>-8.7976539589443847E-3</v>
      </c>
      <c r="CW466" s="4">
        <f t="shared" si="435"/>
        <v>-1.5564202334630406E-2</v>
      </c>
      <c r="CX466" s="4">
        <f t="shared" si="435"/>
        <v>-9.880395215808746E-3</v>
      </c>
    </row>
    <row r="467" spans="2:102" x14ac:dyDescent="0.35">
      <c r="B467" s="3">
        <f t="shared" si="402"/>
        <v>211</v>
      </c>
      <c r="C467" s="4">
        <f t="shared" si="403"/>
        <v>1.0600706713780994E-2</v>
      </c>
      <c r="D467" s="4">
        <f t="shared" ref="D467:BO467" si="436">D214/D213-1</f>
        <v>2.6420079260236484E-3</v>
      </c>
      <c r="E467" s="4">
        <f t="shared" si="436"/>
        <v>3.1645569620253333E-3</v>
      </c>
      <c r="F467" s="4">
        <f t="shared" si="436"/>
        <v>0</v>
      </c>
      <c r="G467" s="4">
        <f t="shared" si="436"/>
        <v>0</v>
      </c>
      <c r="H467" s="4">
        <f t="shared" si="436"/>
        <v>-2.2016222479722014E-2</v>
      </c>
      <c r="I467" s="4">
        <f t="shared" si="436"/>
        <v>2.4479804161565699E-3</v>
      </c>
      <c r="J467" s="4">
        <f t="shared" si="436"/>
        <v>1.2312633832976427E-2</v>
      </c>
      <c r="K467" s="4">
        <f t="shared" si="436"/>
        <v>-8.0731969860063924E-3</v>
      </c>
      <c r="L467" s="4">
        <f t="shared" si="436"/>
        <v>-1.8382352941176516E-2</v>
      </c>
      <c r="M467" s="4">
        <f t="shared" si="436"/>
        <v>5.9826503140891774E-4</v>
      </c>
      <c r="N467" s="4">
        <f t="shared" si="436"/>
        <v>0</v>
      </c>
      <c r="O467" s="4">
        <f t="shared" si="436"/>
        <v>6.4267352185090054E-3</v>
      </c>
      <c r="P467" s="4">
        <f t="shared" si="436"/>
        <v>-5.6746532156367602E-3</v>
      </c>
      <c r="Q467" s="4">
        <f t="shared" si="436"/>
        <v>-3.7364130434783815E-3</v>
      </c>
      <c r="R467" s="4">
        <f t="shared" si="436"/>
        <v>4.6197583511016216E-3</v>
      </c>
      <c r="S467" s="4">
        <f t="shared" si="436"/>
        <v>-2.9097963142580285E-3</v>
      </c>
      <c r="T467" s="4">
        <f t="shared" si="436"/>
        <v>8.2572794437201225E-3</v>
      </c>
      <c r="U467" s="4">
        <f t="shared" si="436"/>
        <v>1.8281535648996261E-3</v>
      </c>
      <c r="V467" s="4">
        <f t="shared" si="436"/>
        <v>7.8837152007882327E-3</v>
      </c>
      <c r="W467" s="4">
        <f t="shared" si="436"/>
        <v>-5.5058499655884496E-3</v>
      </c>
      <c r="X467" s="4">
        <f t="shared" si="436"/>
        <v>0</v>
      </c>
      <c r="Y467" s="4">
        <f t="shared" si="436"/>
        <v>3.6603221083455262E-2</v>
      </c>
      <c r="Z467" s="4">
        <f t="shared" si="436"/>
        <v>0</v>
      </c>
      <c r="AA467" s="4">
        <f t="shared" si="436"/>
        <v>-6.7453625632377667E-3</v>
      </c>
      <c r="AB467" s="4">
        <f t="shared" si="436"/>
        <v>2.7777777777777679E-3</v>
      </c>
      <c r="AC467" s="4">
        <f t="shared" si="436"/>
        <v>2.7416038382455099E-3</v>
      </c>
      <c r="AD467" s="4">
        <f t="shared" si="436"/>
        <v>-1.2040939193256328E-3</v>
      </c>
      <c r="AE467" s="4">
        <f t="shared" si="436"/>
        <v>-8.3263946711076287E-4</v>
      </c>
      <c r="AF467" s="4">
        <f t="shared" si="436"/>
        <v>-4.7188360204483137E-3</v>
      </c>
      <c r="AG467" s="4">
        <f t="shared" si="436"/>
        <v>-3.8022813688213253E-3</v>
      </c>
      <c r="AH467" s="4">
        <f t="shared" si="436"/>
        <v>-1.0565240359218131E-2</v>
      </c>
      <c r="AI467" s="4">
        <f t="shared" si="436"/>
        <v>1.2048192771084265E-2</v>
      </c>
      <c r="AJ467" s="4">
        <f t="shared" si="436"/>
        <v>-6.514657980456029E-3</v>
      </c>
      <c r="AK467" s="4">
        <f t="shared" si="436"/>
        <v>1.6666666666666607E-2</v>
      </c>
      <c r="AL467" s="4">
        <f t="shared" si="436"/>
        <v>3.558718861210064E-3</v>
      </c>
      <c r="AM467" s="4">
        <f t="shared" si="436"/>
        <v>6.0277275467157665E-4</v>
      </c>
      <c r="AN467" s="4">
        <f t="shared" si="436"/>
        <v>-1.7621145374449032E-3</v>
      </c>
      <c r="AO467" s="4">
        <f t="shared" si="436"/>
        <v>1.7160017160018359E-3</v>
      </c>
      <c r="AP467" s="4">
        <f t="shared" si="436"/>
        <v>-1.2917594654788367E-2</v>
      </c>
      <c r="AQ467" s="4">
        <f t="shared" si="436"/>
        <v>1.2300123001229846E-3</v>
      </c>
      <c r="AR467" s="4">
        <f t="shared" si="436"/>
        <v>1.6011414077362174E-2</v>
      </c>
      <c r="AS467" s="4">
        <f t="shared" si="436"/>
        <v>0</v>
      </c>
      <c r="AT467" s="4">
        <f t="shared" si="436"/>
        <v>-1.0709186101857116E-3</v>
      </c>
      <c r="AU467" s="4">
        <f t="shared" si="436"/>
        <v>3.9347948285552992E-3</v>
      </c>
      <c r="AV467" s="4">
        <f t="shared" si="436"/>
        <v>-4.0760869565217295E-3</v>
      </c>
      <c r="AW467" s="4">
        <f t="shared" si="436"/>
        <v>-4.0431266846360225E-3</v>
      </c>
      <c r="AX467" s="4">
        <f t="shared" si="436"/>
        <v>7.437709185570851E-3</v>
      </c>
      <c r="AY467" s="4">
        <f t="shared" si="436"/>
        <v>7.7740347240196073E-4</v>
      </c>
      <c r="AZ467" s="4">
        <f t="shared" si="436"/>
        <v>0</v>
      </c>
      <c r="BA467" s="4">
        <f t="shared" si="436"/>
        <v>-0.10862619808306717</v>
      </c>
      <c r="BB467" s="4">
        <f t="shared" si="436"/>
        <v>-7.6271186440677874E-2</v>
      </c>
      <c r="BC467" s="4">
        <f t="shared" si="436"/>
        <v>-1.7629179331306921E-2</v>
      </c>
      <c r="BD467" s="4">
        <f t="shared" si="436"/>
        <v>-6.2745098039215241E-3</v>
      </c>
      <c r="BE467" s="4">
        <f t="shared" si="436"/>
        <v>1.1727078891258014E-2</v>
      </c>
      <c r="BF467" s="4">
        <f t="shared" si="436"/>
        <v>-9.0293453724604733E-3</v>
      </c>
      <c r="BG467" s="4">
        <f t="shared" si="436"/>
        <v>0</v>
      </c>
      <c r="BH467" s="4">
        <f t="shared" si="436"/>
        <v>1.3095238095238049E-2</v>
      </c>
      <c r="BI467" s="4">
        <f t="shared" si="436"/>
        <v>3.5866780529461906E-2</v>
      </c>
      <c r="BJ467" s="4">
        <f t="shared" si="436"/>
        <v>0</v>
      </c>
      <c r="BK467" s="4">
        <f t="shared" si="436"/>
        <v>1.3063357282821597E-2</v>
      </c>
      <c r="BL467" s="4">
        <f t="shared" si="436"/>
        <v>2.8885832187070193E-2</v>
      </c>
      <c r="BM467" s="4">
        <f t="shared" si="436"/>
        <v>-1.6589861751152069E-2</v>
      </c>
      <c r="BN467" s="4">
        <f t="shared" si="436"/>
        <v>-3.6820572764465154E-2</v>
      </c>
      <c r="BO467" s="4">
        <f t="shared" si="436"/>
        <v>-5.2137643378519338E-2</v>
      </c>
      <c r="BP467" s="4">
        <f t="shared" ref="BP467:CX467" si="437">BP214/BP213-1</f>
        <v>-1.9490254872563728E-2</v>
      </c>
      <c r="BQ467" s="4">
        <f t="shared" si="437"/>
        <v>-1.041666666666663E-2</v>
      </c>
      <c r="BR467" s="4">
        <f t="shared" si="437"/>
        <v>-6.2814070351758788E-3</v>
      </c>
      <c r="BS467" s="4">
        <f t="shared" si="437"/>
        <v>9.9009900990099098E-4</v>
      </c>
      <c r="BT467" s="4">
        <f t="shared" si="437"/>
        <v>-3.4457743924555695E-2</v>
      </c>
      <c r="BU467" s="4">
        <f t="shared" si="437"/>
        <v>4.39560439560438E-2</v>
      </c>
      <c r="BV467" s="4">
        <f t="shared" si="437"/>
        <v>-3.7735849056603765E-2</v>
      </c>
      <c r="BW467" s="4">
        <f t="shared" si="437"/>
        <v>-5.1523947750362731E-2</v>
      </c>
      <c r="BX467" s="4">
        <f t="shared" si="437"/>
        <v>4.0889241762604112E-2</v>
      </c>
      <c r="BY467" s="4">
        <f t="shared" si="437"/>
        <v>2.1186440677967155E-3</v>
      </c>
      <c r="BZ467" s="4">
        <f t="shared" si="437"/>
        <v>2.7798098024871987E-2</v>
      </c>
      <c r="CA467" s="4">
        <f t="shared" si="437"/>
        <v>-2.4755028365136655E-2</v>
      </c>
      <c r="CB467" s="4">
        <f t="shared" si="437"/>
        <v>-3.5132382892057112E-2</v>
      </c>
      <c r="CC467" s="4">
        <f t="shared" si="437"/>
        <v>2.7737226277372296E-2</v>
      </c>
      <c r="CD467" s="4">
        <f t="shared" si="437"/>
        <v>-2.8106508875739622E-2</v>
      </c>
      <c r="CE467" s="4">
        <f t="shared" si="437"/>
        <v>2.0576131687242816E-2</v>
      </c>
      <c r="CF467" s="4">
        <f t="shared" si="437"/>
        <v>-3.1809145129224725E-2</v>
      </c>
      <c r="CG467" s="4">
        <f t="shared" si="437"/>
        <v>-5.822102425876019E-2</v>
      </c>
      <c r="CH467" s="4">
        <f t="shared" si="437"/>
        <v>2.952755905511828E-2</v>
      </c>
      <c r="CI467" s="4">
        <f t="shared" si="437"/>
        <v>1.5873015873015817E-2</v>
      </c>
      <c r="CJ467" s="4">
        <f t="shared" si="437"/>
        <v>-4.6536412078152734E-2</v>
      </c>
      <c r="CK467" s="4">
        <f t="shared" si="437"/>
        <v>-5.3774560496380519E-2</v>
      </c>
      <c r="CL467" s="4">
        <f t="shared" si="437"/>
        <v>1.2858555885262302E-2</v>
      </c>
      <c r="CM467" s="4">
        <f t="shared" si="437"/>
        <v>2.0933424845573034E-2</v>
      </c>
      <c r="CN467" s="4">
        <f t="shared" si="437"/>
        <v>-2.7049873203719432E-2</v>
      </c>
      <c r="CO467" s="4">
        <f t="shared" si="437"/>
        <v>6.5789473684212396E-3</v>
      </c>
      <c r="CP467" s="4">
        <f t="shared" si="437"/>
        <v>-5.0952135872362248E-2</v>
      </c>
      <c r="CQ467" s="4">
        <f t="shared" si="437"/>
        <v>-3.938946331856219E-2</v>
      </c>
      <c r="CR467" s="4">
        <f t="shared" si="437"/>
        <v>-2.2312373225152005E-2</v>
      </c>
      <c r="CS467" s="4">
        <f t="shared" si="437"/>
        <v>3.0041306796846357E-3</v>
      </c>
      <c r="CT467" s="4">
        <f t="shared" si="437"/>
        <v>2.0408163265306145E-2</v>
      </c>
      <c r="CU467" s="4">
        <f t="shared" si="437"/>
        <v>4.8614487117148997E-4</v>
      </c>
      <c r="CV467" s="4">
        <f t="shared" si="437"/>
        <v>0</v>
      </c>
      <c r="CW467" s="4">
        <f t="shared" si="437"/>
        <v>2.7667984189723382E-2</v>
      </c>
      <c r="CX467" s="4">
        <f t="shared" si="437"/>
        <v>3.6764705882352811E-3</v>
      </c>
    </row>
    <row r="468" spans="2:102" x14ac:dyDescent="0.35">
      <c r="B468" s="3">
        <f t="shared" si="402"/>
        <v>212</v>
      </c>
      <c r="C468" s="4">
        <f t="shared" si="403"/>
        <v>-6.9930069930069783E-3</v>
      </c>
      <c r="D468" s="4">
        <f t="shared" ref="D468:BO468" si="438">D215/D214-1</f>
        <v>-5.2700922266140093E-3</v>
      </c>
      <c r="E468" s="4">
        <f t="shared" si="438"/>
        <v>-3.154574132492094E-3</v>
      </c>
      <c r="F468" s="4">
        <f t="shared" si="438"/>
        <v>0</v>
      </c>
      <c r="G468" s="4">
        <f t="shared" si="438"/>
        <v>-4.1666666666665408E-3</v>
      </c>
      <c r="H468" s="4">
        <f t="shared" si="438"/>
        <v>-8.2938388625592996E-3</v>
      </c>
      <c r="I468" s="4">
        <f t="shared" si="438"/>
        <v>4.2735042735042583E-3</v>
      </c>
      <c r="J468" s="4">
        <f t="shared" si="438"/>
        <v>1.5864621893178166E-2</v>
      </c>
      <c r="K468" s="4">
        <f t="shared" si="438"/>
        <v>5.425935973957241E-4</v>
      </c>
      <c r="L468" s="4">
        <f t="shared" si="438"/>
        <v>-1.1235955056179692E-2</v>
      </c>
      <c r="M468" s="4">
        <f t="shared" si="438"/>
        <v>1.7937219730941312E-3</v>
      </c>
      <c r="N468" s="4">
        <f t="shared" si="438"/>
        <v>0</v>
      </c>
      <c r="O468" s="4">
        <f t="shared" si="438"/>
        <v>6.3856960408683605E-3</v>
      </c>
      <c r="P468" s="4">
        <f t="shared" si="438"/>
        <v>-1.2682308180088642E-3</v>
      </c>
      <c r="Q468" s="4">
        <f t="shared" si="438"/>
        <v>-1.1592226389362414E-2</v>
      </c>
      <c r="R468" s="4">
        <f t="shared" si="438"/>
        <v>-6.720905553590395E-3</v>
      </c>
      <c r="S468" s="4">
        <f t="shared" si="438"/>
        <v>-6.4850843060959562E-4</v>
      </c>
      <c r="T468" s="4">
        <f t="shared" si="438"/>
        <v>4.310344827587187E-4</v>
      </c>
      <c r="U468" s="4">
        <f t="shared" si="438"/>
        <v>-1.8248175182482562E-3</v>
      </c>
      <c r="V468" s="4">
        <f t="shared" si="438"/>
        <v>1.9799560009777561E-2</v>
      </c>
      <c r="W468" s="4">
        <f t="shared" si="438"/>
        <v>-1.6608996539792309E-2</v>
      </c>
      <c r="X468" s="4">
        <f t="shared" si="438"/>
        <v>0</v>
      </c>
      <c r="Y468" s="4">
        <f t="shared" si="438"/>
        <v>-1.5536723163841804E-2</v>
      </c>
      <c r="Z468" s="4">
        <f t="shared" si="438"/>
        <v>-3.6798528058876734E-3</v>
      </c>
      <c r="AA468" s="4">
        <f t="shared" si="438"/>
        <v>-5.0933786078097842E-3</v>
      </c>
      <c r="AB468" s="4">
        <f t="shared" si="438"/>
        <v>-6.3924994672917013E-3</v>
      </c>
      <c r="AC468" s="4">
        <f t="shared" si="438"/>
        <v>-2.0505809979495249E-3</v>
      </c>
      <c r="AD468" s="4">
        <f t="shared" si="438"/>
        <v>-3.6166365280289048E-3</v>
      </c>
      <c r="AE468" s="4">
        <f t="shared" si="438"/>
        <v>-6.6666666666667096E-3</v>
      </c>
      <c r="AF468" s="4">
        <f t="shared" si="438"/>
        <v>-1.5804030027656291E-3</v>
      </c>
      <c r="AG468" s="4">
        <f t="shared" si="438"/>
        <v>-6.4885496183205715E-3</v>
      </c>
      <c r="AH468" s="4">
        <f t="shared" si="438"/>
        <v>1.3881473571809799E-2</v>
      </c>
      <c r="AI468" s="4">
        <f t="shared" si="438"/>
        <v>-6.6137566137566273E-3</v>
      </c>
      <c r="AJ468" s="4">
        <f t="shared" si="438"/>
        <v>-9.8360655737704805E-3</v>
      </c>
      <c r="AK468" s="4">
        <f t="shared" si="438"/>
        <v>1.1612021857923427E-2</v>
      </c>
      <c r="AL468" s="4">
        <f t="shared" si="438"/>
        <v>-3.5460992907803135E-3</v>
      </c>
      <c r="AM468" s="4">
        <f t="shared" si="438"/>
        <v>-6.0240963855429097E-4</v>
      </c>
      <c r="AN468" s="4">
        <f t="shared" si="438"/>
        <v>6.1782877316858276E-3</v>
      </c>
      <c r="AO468" s="4">
        <f t="shared" si="438"/>
        <v>-1.7130620985011946E-3</v>
      </c>
      <c r="AP468" s="4">
        <f t="shared" si="438"/>
        <v>4.512635379061436E-3</v>
      </c>
      <c r="AQ468" s="4">
        <f t="shared" si="438"/>
        <v>2.4570024570023108E-3</v>
      </c>
      <c r="AR468" s="4">
        <f t="shared" si="438"/>
        <v>-4.6809174598222425E-3</v>
      </c>
      <c r="AS468" s="4">
        <f t="shared" si="438"/>
        <v>6.2272963155163286E-3</v>
      </c>
      <c r="AT468" s="4">
        <f t="shared" si="438"/>
        <v>-6.7897558070281194E-3</v>
      </c>
      <c r="AU468" s="4">
        <f t="shared" si="438"/>
        <v>1.6797312430012479E-3</v>
      </c>
      <c r="AV468" s="4">
        <f t="shared" si="438"/>
        <v>-7.3328785811732633E-3</v>
      </c>
      <c r="AW468" s="4">
        <f t="shared" si="438"/>
        <v>-9.9233198015337143E-3</v>
      </c>
      <c r="AX468" s="4">
        <f t="shared" si="438"/>
        <v>4.0605389442598394E-3</v>
      </c>
      <c r="AY468" s="4">
        <f t="shared" si="438"/>
        <v>-8.026929052304399E-3</v>
      </c>
      <c r="AZ468" s="4">
        <f t="shared" si="438"/>
        <v>4.1493775933609811E-3</v>
      </c>
      <c r="BA468" s="4">
        <f t="shared" si="438"/>
        <v>1.4336917562725038E-3</v>
      </c>
      <c r="BB468" s="4">
        <f t="shared" si="438"/>
        <v>-2.5229357798165264E-2</v>
      </c>
      <c r="BC468" s="4">
        <f t="shared" si="438"/>
        <v>-1.0519801980197974E-2</v>
      </c>
      <c r="BD468" s="4">
        <f t="shared" si="438"/>
        <v>-1.1838989739542227E-2</v>
      </c>
      <c r="BE468" s="4">
        <f t="shared" si="438"/>
        <v>-1.475237091675452E-2</v>
      </c>
      <c r="BF468" s="4">
        <f t="shared" si="438"/>
        <v>3.9863325740319144E-2</v>
      </c>
      <c r="BG468" s="4">
        <f t="shared" si="438"/>
        <v>2.5916561314791364E-2</v>
      </c>
      <c r="BH468" s="4">
        <f t="shared" si="438"/>
        <v>-5.4054054054053946E-2</v>
      </c>
      <c r="BI468" s="4">
        <f t="shared" si="438"/>
        <v>9.8928276999175058E-3</v>
      </c>
      <c r="BJ468" s="4">
        <f t="shared" si="438"/>
        <v>0</v>
      </c>
      <c r="BK468" s="4">
        <f t="shared" si="438"/>
        <v>1.2250161186331265E-2</v>
      </c>
      <c r="BL468" s="4">
        <f t="shared" si="438"/>
        <v>-3.4759358288770081E-2</v>
      </c>
      <c r="BM468" s="4">
        <f t="shared" si="438"/>
        <v>4.0299906279287701E-2</v>
      </c>
      <c r="BN468" s="4">
        <f t="shared" si="438"/>
        <v>4.4902912621359148E-2</v>
      </c>
      <c r="BO468" s="4">
        <f t="shared" si="438"/>
        <v>0.10781078107810793</v>
      </c>
      <c r="BP468" s="4">
        <f t="shared" ref="BP468:CX468" si="439">BP215/BP214-1</f>
        <v>8.2059123343527052E-2</v>
      </c>
      <c r="BQ468" s="4">
        <f t="shared" si="439"/>
        <v>7.2368421052633192E-3</v>
      </c>
      <c r="BR468" s="4">
        <f t="shared" si="439"/>
        <v>-3.4134007585335024E-2</v>
      </c>
      <c r="BS468" s="4">
        <f t="shared" si="439"/>
        <v>1.0880316518298905E-2</v>
      </c>
      <c r="BT468" s="4">
        <f t="shared" si="439"/>
        <v>4.4327573253193142E-2</v>
      </c>
      <c r="BU468" s="4">
        <f t="shared" si="439"/>
        <v>-2.4767801857584759E-3</v>
      </c>
      <c r="BV468" s="4">
        <f t="shared" si="439"/>
        <v>-9.9700897308075964E-3</v>
      </c>
      <c r="BW468" s="4">
        <f t="shared" si="439"/>
        <v>2.0275439938791218E-2</v>
      </c>
      <c r="BX468" s="4">
        <f t="shared" si="439"/>
        <v>-7.8565980167810801E-2</v>
      </c>
      <c r="BY468" s="4">
        <f t="shared" si="439"/>
        <v>-3.1712473572938715E-2</v>
      </c>
      <c r="BZ468" s="4">
        <f t="shared" si="439"/>
        <v>-2.2775800711743788E-2</v>
      </c>
      <c r="CA468" s="4">
        <f t="shared" si="439"/>
        <v>4.6007403490216925E-2</v>
      </c>
      <c r="CB468" s="4">
        <f t="shared" si="439"/>
        <v>1.5831134564643357E-3</v>
      </c>
      <c r="CC468" s="4">
        <f t="shared" si="439"/>
        <v>-3.7878787878787956E-2</v>
      </c>
      <c r="CD468" s="4">
        <f t="shared" si="439"/>
        <v>3.8051750380517557E-2</v>
      </c>
      <c r="CE468" s="4">
        <f t="shared" si="439"/>
        <v>-2.7217741935483875E-2</v>
      </c>
      <c r="CF468" s="4">
        <f t="shared" si="439"/>
        <v>2.4982888432580452E-2</v>
      </c>
      <c r="CG468" s="4">
        <f t="shared" si="439"/>
        <v>0.14424728105323403</v>
      </c>
      <c r="CH468" s="4">
        <f t="shared" si="439"/>
        <v>-6.7399617590822136E-2</v>
      </c>
      <c r="CI468" s="4">
        <f t="shared" si="439"/>
        <v>-2.604166666666663E-2</v>
      </c>
      <c r="CJ468" s="4">
        <f t="shared" si="439"/>
        <v>-1.3785394932935957E-2</v>
      </c>
      <c r="CK468" s="4">
        <f t="shared" si="439"/>
        <v>9.1256830601092798E-2</v>
      </c>
      <c r="CL468" s="4">
        <f t="shared" si="439"/>
        <v>2.490234375E-2</v>
      </c>
      <c r="CM468" s="4">
        <f t="shared" si="439"/>
        <v>-2.0168067226890796E-2</v>
      </c>
      <c r="CN468" s="4">
        <f t="shared" si="439"/>
        <v>1.2163336229365829E-2</v>
      </c>
      <c r="CO468" s="4">
        <f t="shared" si="439"/>
        <v>-3.2679738562091498E-2</v>
      </c>
      <c r="CP468" s="4">
        <f t="shared" si="439"/>
        <v>1.1388286334056197E-2</v>
      </c>
      <c r="CQ468" s="4">
        <f t="shared" si="439"/>
        <v>5.1768323936442817E-2</v>
      </c>
      <c r="CR468" s="4">
        <f t="shared" si="439"/>
        <v>3.2676348547717726E-2</v>
      </c>
      <c r="CS468" s="4">
        <f t="shared" si="439"/>
        <v>1.5724447772369921E-2</v>
      </c>
      <c r="CT468" s="4">
        <f t="shared" si="439"/>
        <v>3.7499999999999201E-3</v>
      </c>
      <c r="CU468" s="4">
        <f t="shared" si="439"/>
        <v>4.7619047619047672E-2</v>
      </c>
      <c r="CV468" s="4">
        <f t="shared" si="439"/>
        <v>2.9585798816567976E-2</v>
      </c>
      <c r="CW468" s="4">
        <f t="shared" si="439"/>
        <v>3.4615384615384492E-2</v>
      </c>
      <c r="CX468" s="4">
        <f t="shared" si="439"/>
        <v>2.0931449502878285E-2</v>
      </c>
    </row>
    <row r="469" spans="2:102" x14ac:dyDescent="0.35">
      <c r="B469" s="3">
        <f t="shared" si="402"/>
        <v>213</v>
      </c>
      <c r="C469" s="4">
        <f t="shared" si="403"/>
        <v>-1.6096579476861161E-2</v>
      </c>
      <c r="D469" s="4">
        <f t="shared" ref="D469:BO469" si="440">D216/D215-1</f>
        <v>0</v>
      </c>
      <c r="E469" s="4">
        <f t="shared" si="440"/>
        <v>-2.6371308016878148E-3</v>
      </c>
      <c r="F469" s="4">
        <f t="shared" si="440"/>
        <v>-2.1276595744680771E-2</v>
      </c>
      <c r="G469" s="4">
        <f t="shared" si="440"/>
        <v>0</v>
      </c>
      <c r="H469" s="4">
        <f t="shared" si="440"/>
        <v>4.7789725209081979E-3</v>
      </c>
      <c r="I469" s="4">
        <f t="shared" si="440"/>
        <v>-7.9027355623099149E-3</v>
      </c>
      <c r="J469" s="4">
        <f t="shared" si="440"/>
        <v>3.6439354502864063E-3</v>
      </c>
      <c r="K469" s="4">
        <f t="shared" si="440"/>
        <v>4.8806941431669415E-3</v>
      </c>
      <c r="L469" s="4">
        <f t="shared" si="440"/>
        <v>-7.575757575757569E-3</v>
      </c>
      <c r="M469" s="4">
        <f t="shared" si="440"/>
        <v>-1.790510295434089E-3</v>
      </c>
      <c r="N469" s="4">
        <f t="shared" si="440"/>
        <v>0</v>
      </c>
      <c r="O469" s="4">
        <f t="shared" si="440"/>
        <v>-7.6142131979695105E-3</v>
      </c>
      <c r="P469" s="4">
        <f t="shared" si="440"/>
        <v>-1.2698412698411987E-3</v>
      </c>
      <c r="Q469" s="4">
        <f t="shared" si="440"/>
        <v>4.1393583994480121E-3</v>
      </c>
      <c r="R469" s="4">
        <f t="shared" si="440"/>
        <v>2.8490028490029129E-3</v>
      </c>
      <c r="S469" s="4">
        <f t="shared" si="440"/>
        <v>0</v>
      </c>
      <c r="T469" s="4">
        <f t="shared" si="440"/>
        <v>4.3084877208099392E-4</v>
      </c>
      <c r="U469" s="4">
        <f t="shared" si="440"/>
        <v>-1.8281535648994041E-3</v>
      </c>
      <c r="V469" s="4">
        <f t="shared" si="440"/>
        <v>1.3183125599233181E-2</v>
      </c>
      <c r="W469" s="4">
        <f t="shared" si="440"/>
        <v>-6.3335679099226772E-3</v>
      </c>
      <c r="X469" s="4">
        <f t="shared" si="440"/>
        <v>0</v>
      </c>
      <c r="Y469" s="4">
        <f t="shared" si="440"/>
        <v>0</v>
      </c>
      <c r="Z469" s="4">
        <f t="shared" si="440"/>
        <v>-6.4635272391505572E-3</v>
      </c>
      <c r="AA469" s="4">
        <f t="shared" si="440"/>
        <v>1.3651877133105783E-2</v>
      </c>
      <c r="AB469" s="4">
        <f t="shared" si="440"/>
        <v>-7.0769890628351595E-3</v>
      </c>
      <c r="AC469" s="4">
        <f t="shared" si="440"/>
        <v>-1.369863013698569E-3</v>
      </c>
      <c r="AD469" s="4">
        <f t="shared" si="440"/>
        <v>1.2099213551119981E-3</v>
      </c>
      <c r="AE469" s="4">
        <f t="shared" si="440"/>
        <v>-7.5503355704698016E-3</v>
      </c>
      <c r="AF469" s="4">
        <f t="shared" si="440"/>
        <v>6.7273446774831491E-3</v>
      </c>
      <c r="AG469" s="4">
        <f t="shared" si="440"/>
        <v>3.0733768728390398E-3</v>
      </c>
      <c r="AH469" s="4">
        <f t="shared" si="440"/>
        <v>-2.1063717746181432E-3</v>
      </c>
      <c r="AI469" s="4">
        <f t="shared" si="440"/>
        <v>-1.3315579227696217E-3</v>
      </c>
      <c r="AJ469" s="4">
        <f t="shared" si="440"/>
        <v>3.3112582781456013E-3</v>
      </c>
      <c r="AK469" s="4">
        <f t="shared" si="440"/>
        <v>-4.051316677920358E-3</v>
      </c>
      <c r="AL469" s="4">
        <f t="shared" si="440"/>
        <v>5.9311981020166993E-3</v>
      </c>
      <c r="AM469" s="4">
        <f t="shared" si="440"/>
        <v>-6.0277275467157665E-4</v>
      </c>
      <c r="AN469" s="4">
        <f t="shared" si="440"/>
        <v>1.9298245614034926E-2</v>
      </c>
      <c r="AO469" s="4">
        <f t="shared" si="440"/>
        <v>8.5800085800080694E-4</v>
      </c>
      <c r="AP469" s="4">
        <f t="shared" si="440"/>
        <v>-2.246181491464494E-3</v>
      </c>
      <c r="AQ469" s="4">
        <f t="shared" si="440"/>
        <v>1.225490196078427E-2</v>
      </c>
      <c r="AR469" s="4">
        <f t="shared" si="440"/>
        <v>-4.5461671108324442E-3</v>
      </c>
      <c r="AS469" s="4">
        <f t="shared" si="440"/>
        <v>-5.1572975760705297E-4</v>
      </c>
      <c r="AT469" s="4">
        <f t="shared" si="440"/>
        <v>-5.9966418805468269E-4</v>
      </c>
      <c r="AU469" s="4">
        <f t="shared" si="440"/>
        <v>3.0743432084963107E-3</v>
      </c>
      <c r="AV469" s="4">
        <f t="shared" si="440"/>
        <v>-2.4050850369352617E-3</v>
      </c>
      <c r="AW469" s="4">
        <f t="shared" si="440"/>
        <v>-6.6818526955201296E-3</v>
      </c>
      <c r="AX469" s="4">
        <f t="shared" si="440"/>
        <v>-1.4705882352941124E-3</v>
      </c>
      <c r="AY469" s="4">
        <f t="shared" si="440"/>
        <v>-6.2646828504308028E-3</v>
      </c>
      <c r="AZ469" s="4">
        <f t="shared" si="440"/>
        <v>6.4279155188247117E-3</v>
      </c>
      <c r="BA469" s="4">
        <f t="shared" si="440"/>
        <v>-2.004294917680749E-2</v>
      </c>
      <c r="BB469" s="4">
        <f t="shared" si="440"/>
        <v>2.3529411764704466E-3</v>
      </c>
      <c r="BC469" s="4">
        <f t="shared" si="440"/>
        <v>0.12195121951219523</v>
      </c>
      <c r="BD469" s="4">
        <f t="shared" si="440"/>
        <v>-8.7859424920126994E-3</v>
      </c>
      <c r="BE469" s="4">
        <f t="shared" si="440"/>
        <v>-3.1016042780748543E-2</v>
      </c>
      <c r="BF469" s="4">
        <f t="shared" si="440"/>
        <v>-3.3953997809419545E-2</v>
      </c>
      <c r="BG469" s="4">
        <f t="shared" si="440"/>
        <v>-3.8200862600123342E-2</v>
      </c>
      <c r="BH469" s="4">
        <f t="shared" si="440"/>
        <v>4.3478260869564966E-3</v>
      </c>
      <c r="BI469" s="4">
        <f t="shared" si="440"/>
        <v>-2.408163265306118E-2</v>
      </c>
      <c r="BJ469" s="4">
        <f t="shared" si="440"/>
        <v>3.7037037037036979E-2</v>
      </c>
      <c r="BK469" s="4">
        <f t="shared" si="440"/>
        <v>-5.7324840764331197E-3</v>
      </c>
      <c r="BL469" s="4">
        <f t="shared" si="440"/>
        <v>-3.3702677746999088E-2</v>
      </c>
      <c r="BM469" s="4">
        <f t="shared" si="440"/>
        <v>-0.13513513513513509</v>
      </c>
      <c r="BN469" s="4">
        <f t="shared" si="440"/>
        <v>-2.9036004645760727E-2</v>
      </c>
      <c r="BO469" s="4">
        <f t="shared" si="440"/>
        <v>-3.1281032770605677E-2</v>
      </c>
      <c r="BP469" s="4">
        <f t="shared" ref="BP469:CX469" si="441">BP216/BP215-1</f>
        <v>-9.2322185586434347E-2</v>
      </c>
      <c r="BQ469" s="4">
        <f t="shared" si="441"/>
        <v>-1.6329196603527052E-2</v>
      </c>
      <c r="BR469" s="4">
        <f t="shared" si="441"/>
        <v>2.3560209424083878E-2</v>
      </c>
      <c r="BS469" s="4">
        <f t="shared" si="441"/>
        <v>-1.9569471624266255E-2</v>
      </c>
      <c r="BT469" s="4">
        <f t="shared" si="441"/>
        <v>-5.2517985611510776E-2</v>
      </c>
      <c r="BU469" s="4">
        <f t="shared" si="441"/>
        <v>-0.10614525139664799</v>
      </c>
      <c r="BV469" s="4">
        <f t="shared" si="441"/>
        <v>-2.0140986908358416E-2</v>
      </c>
      <c r="BW469" s="4">
        <f t="shared" si="441"/>
        <v>-8.2489688788902615E-3</v>
      </c>
      <c r="BX469" s="4">
        <f t="shared" si="441"/>
        <v>-5.3807947019867131E-3</v>
      </c>
      <c r="BY469" s="4">
        <f t="shared" si="441"/>
        <v>1.0917030567685559E-2</v>
      </c>
      <c r="BZ469" s="4">
        <f t="shared" si="441"/>
        <v>1.8208302986161717E-2</v>
      </c>
      <c r="CA469" s="4">
        <f t="shared" si="441"/>
        <v>-2.9322548028311468E-2</v>
      </c>
      <c r="CB469" s="4">
        <f t="shared" si="441"/>
        <v>-5.2160168598524903E-2</v>
      </c>
      <c r="CC469" s="4">
        <f t="shared" si="441"/>
        <v>-3.4448818897637734E-3</v>
      </c>
      <c r="CD469" s="4">
        <f t="shared" si="441"/>
        <v>1.1730205278592365E-2</v>
      </c>
      <c r="CE469" s="4">
        <f t="shared" si="441"/>
        <v>1.4507772020725174E-2</v>
      </c>
      <c r="CF469" s="4">
        <f t="shared" si="441"/>
        <v>-1.5692821368948229E-2</v>
      </c>
      <c r="CG469" s="4">
        <f t="shared" si="441"/>
        <v>-8.454227113556767E-2</v>
      </c>
      <c r="CH469" s="4">
        <f t="shared" si="441"/>
        <v>2.1527421834956373E-2</v>
      </c>
      <c r="CI469" s="4">
        <f t="shared" si="441"/>
        <v>-1.8716577540107027E-2</v>
      </c>
      <c r="CJ469" s="4">
        <f t="shared" si="441"/>
        <v>4.4200982244049891E-2</v>
      </c>
      <c r="CK469" s="4">
        <f t="shared" si="441"/>
        <v>-5.6584877315973947E-2</v>
      </c>
      <c r="CL469" s="4">
        <f t="shared" si="441"/>
        <v>-9.5283468318241304E-4</v>
      </c>
      <c r="CM469" s="4">
        <f t="shared" si="441"/>
        <v>2.2641509433962259E-2</v>
      </c>
      <c r="CN469" s="4">
        <f t="shared" si="441"/>
        <v>1.2017167381974225E-2</v>
      </c>
      <c r="CO469" s="4">
        <f t="shared" si="441"/>
        <v>-5.9459459459459518E-2</v>
      </c>
      <c r="CP469" s="4">
        <f t="shared" si="441"/>
        <v>6.0589812332439763E-2</v>
      </c>
      <c r="CQ469" s="4">
        <f t="shared" si="441"/>
        <v>-2.777777777777779E-2</v>
      </c>
      <c r="CR469" s="4">
        <f t="shared" si="441"/>
        <v>-3.8674033149171283E-2</v>
      </c>
      <c r="CS469" s="4">
        <f t="shared" si="441"/>
        <v>-8.477699963140406E-3</v>
      </c>
      <c r="CT469" s="4">
        <f t="shared" si="441"/>
        <v>-4.234122042341204E-2</v>
      </c>
      <c r="CU469" s="4">
        <f t="shared" si="441"/>
        <v>-4.0352504638218822E-2</v>
      </c>
      <c r="CV469" s="4">
        <f t="shared" si="441"/>
        <v>-3.1609195402298784E-2</v>
      </c>
      <c r="CW469" s="4">
        <f t="shared" si="441"/>
        <v>-4.0892193308550095E-2</v>
      </c>
      <c r="CX469" s="4">
        <f t="shared" si="441"/>
        <v>-1.2813941568426412E-2</v>
      </c>
    </row>
    <row r="470" spans="2:102" x14ac:dyDescent="0.35">
      <c r="B470" s="3">
        <f t="shared" si="402"/>
        <v>214</v>
      </c>
      <c r="C470" s="4">
        <f t="shared" si="403"/>
        <v>-1.278118609406953E-2</v>
      </c>
      <c r="D470" s="4">
        <f t="shared" ref="D470:BO470" si="442">D217/D216-1</f>
        <v>-1.3245033112582183E-3</v>
      </c>
      <c r="E470" s="4">
        <f t="shared" si="442"/>
        <v>-1.0576414595452333E-3</v>
      </c>
      <c r="F470" s="4">
        <f t="shared" si="442"/>
        <v>0</v>
      </c>
      <c r="G470" s="4">
        <f t="shared" si="442"/>
        <v>-4.1841004184101083E-3</v>
      </c>
      <c r="H470" s="4">
        <f t="shared" si="442"/>
        <v>0</v>
      </c>
      <c r="I470" s="4">
        <f t="shared" si="442"/>
        <v>-2.0220588235294157E-2</v>
      </c>
      <c r="J470" s="4">
        <f t="shared" si="442"/>
        <v>-6.2240663900415827E-3</v>
      </c>
      <c r="K470" s="4">
        <f t="shared" si="442"/>
        <v>4.8569886670264406E-3</v>
      </c>
      <c r="L470" s="4">
        <f t="shared" si="442"/>
        <v>-1.1450381679389388E-2</v>
      </c>
      <c r="M470" s="4">
        <f t="shared" si="442"/>
        <v>-8.9686098654706559E-4</v>
      </c>
      <c r="N470" s="4">
        <f t="shared" si="442"/>
        <v>0</v>
      </c>
      <c r="O470" s="4">
        <f t="shared" si="442"/>
        <v>6.3938618925831747E-3</v>
      </c>
      <c r="P470" s="4">
        <f t="shared" si="442"/>
        <v>-1.2714558169103718E-2</v>
      </c>
      <c r="Q470" s="4">
        <f t="shared" si="442"/>
        <v>4.1222947440742175E-3</v>
      </c>
      <c r="R470" s="4">
        <f t="shared" si="442"/>
        <v>5.6818181818181213E-3</v>
      </c>
      <c r="S470" s="4">
        <f t="shared" si="442"/>
        <v>3.5691109669044874E-3</v>
      </c>
      <c r="T470" s="4">
        <f t="shared" si="442"/>
        <v>1.3781223083548788E-2</v>
      </c>
      <c r="U470" s="4">
        <f t="shared" si="442"/>
        <v>-5.494505494505586E-3</v>
      </c>
      <c r="V470" s="4">
        <f t="shared" si="442"/>
        <v>-1.8925952211972241E-3</v>
      </c>
      <c r="W470" s="4">
        <f t="shared" si="442"/>
        <v>1.8413597733711207E-2</v>
      </c>
      <c r="X470" s="4">
        <f t="shared" si="442"/>
        <v>0</v>
      </c>
      <c r="Y470" s="4">
        <f t="shared" si="442"/>
        <v>-1.1477761836441891E-2</v>
      </c>
      <c r="Z470" s="4">
        <f t="shared" si="442"/>
        <v>9.2936802973975219E-4</v>
      </c>
      <c r="AA470" s="4">
        <f t="shared" si="442"/>
        <v>1.6835016835017313E-3</v>
      </c>
      <c r="AB470" s="4">
        <f t="shared" si="442"/>
        <v>4.3196544276458138E-3</v>
      </c>
      <c r="AC470" s="4">
        <f t="shared" si="442"/>
        <v>-4.8010973936900569E-3</v>
      </c>
      <c r="AD470" s="4">
        <f t="shared" si="442"/>
        <v>0</v>
      </c>
      <c r="AE470" s="4">
        <f t="shared" si="442"/>
        <v>-8.4530853761621838E-4</v>
      </c>
      <c r="AF470" s="4">
        <f t="shared" si="442"/>
        <v>-5.8962264150944632E-3</v>
      </c>
      <c r="AG470" s="4">
        <f t="shared" si="442"/>
        <v>-8.0428954423592547E-3</v>
      </c>
      <c r="AH470" s="4">
        <f t="shared" si="442"/>
        <v>-6.8601583113455655E-3</v>
      </c>
      <c r="AI470" s="4">
        <f t="shared" si="442"/>
        <v>-6.0000000000000053E-3</v>
      </c>
      <c r="AJ470" s="4">
        <f t="shared" si="442"/>
        <v>1.1551155115511635E-2</v>
      </c>
      <c r="AK470" s="4">
        <f t="shared" si="442"/>
        <v>2.2033898305084731E-2</v>
      </c>
      <c r="AL470" s="4">
        <f t="shared" si="442"/>
        <v>-5.8962264150944632E-3</v>
      </c>
      <c r="AM470" s="4">
        <f t="shared" si="442"/>
        <v>6.0313630880592939E-4</v>
      </c>
      <c r="AN470" s="4">
        <f t="shared" si="442"/>
        <v>-3.4423407917383297E-3</v>
      </c>
      <c r="AO470" s="4">
        <f t="shared" si="442"/>
        <v>-3.4290612944705146E-3</v>
      </c>
      <c r="AP470" s="4">
        <f t="shared" si="442"/>
        <v>3.6019810895993043E-3</v>
      </c>
      <c r="AQ470" s="4">
        <f t="shared" si="442"/>
        <v>2.421307506053294E-3</v>
      </c>
      <c r="AR470" s="4">
        <f t="shared" si="442"/>
        <v>5.9842519685040507E-3</v>
      </c>
      <c r="AS470" s="4">
        <f t="shared" si="442"/>
        <v>-9.8039215686273051E-3</v>
      </c>
      <c r="AT470" s="4">
        <f t="shared" si="442"/>
        <v>-7.2002880115207279E-4</v>
      </c>
      <c r="AU470" s="4">
        <f t="shared" si="442"/>
        <v>5.2939537475620302E-3</v>
      </c>
      <c r="AV470" s="4">
        <f t="shared" si="442"/>
        <v>2.4108834165661452E-3</v>
      </c>
      <c r="AW470" s="4">
        <f t="shared" si="442"/>
        <v>-8.8671456963766992E-3</v>
      </c>
      <c r="AX470" s="4">
        <f t="shared" si="442"/>
        <v>2.2091310751104487E-3</v>
      </c>
      <c r="AY470" s="4">
        <f t="shared" si="442"/>
        <v>-1.0244286840031536E-2</v>
      </c>
      <c r="AZ470" s="4">
        <f t="shared" si="442"/>
        <v>5.4744525547443246E-3</v>
      </c>
      <c r="BA470" s="4">
        <f t="shared" si="442"/>
        <v>2.3374726077428853E-2</v>
      </c>
      <c r="BB470" s="4">
        <f t="shared" si="442"/>
        <v>-5.1643192488262879E-2</v>
      </c>
      <c r="BC470" s="4">
        <f t="shared" si="442"/>
        <v>-0.11426978818283173</v>
      </c>
      <c r="BD470" s="4">
        <f t="shared" si="442"/>
        <v>3.7872683319903455E-2</v>
      </c>
      <c r="BE470" s="4">
        <f t="shared" si="442"/>
        <v>1.9315673289183044E-2</v>
      </c>
      <c r="BF470" s="4">
        <f t="shared" si="442"/>
        <v>6.8027210884353817E-3</v>
      </c>
      <c r="BG470" s="4">
        <f t="shared" si="442"/>
        <v>-2.8827674567584838E-2</v>
      </c>
      <c r="BH470" s="4">
        <f t="shared" si="442"/>
        <v>-3.5868893011750225E-2</v>
      </c>
      <c r="BI470" s="4">
        <f t="shared" si="442"/>
        <v>-3.1367628607277265E-2</v>
      </c>
      <c r="BJ470" s="4">
        <f t="shared" si="442"/>
        <v>-5.3571428571428603E-2</v>
      </c>
      <c r="BK470" s="4">
        <f t="shared" si="442"/>
        <v>-6.9186418962203677E-2</v>
      </c>
      <c r="BL470" s="4">
        <f t="shared" si="442"/>
        <v>6.4500716674629865E-2</v>
      </c>
      <c r="BM470" s="4">
        <f t="shared" si="442"/>
        <v>0.11145833333333344</v>
      </c>
      <c r="BN470" s="4">
        <f t="shared" si="442"/>
        <v>-3.1698564593301337E-2</v>
      </c>
      <c r="BO470" s="4">
        <f t="shared" si="442"/>
        <v>-3.7929267042542403E-2</v>
      </c>
      <c r="BP470" s="4">
        <f t="shared" ref="BP470:CX470" si="443">BP217/BP216-1</f>
        <v>7.784120394395444E-2</v>
      </c>
      <c r="BQ470" s="4">
        <f t="shared" si="443"/>
        <v>1.9920318725099584E-2</v>
      </c>
      <c r="BR470" s="4">
        <f t="shared" si="443"/>
        <v>-2.8772378516624064E-2</v>
      </c>
      <c r="BS470" s="4">
        <f t="shared" si="443"/>
        <v>4.7904191616766623E-2</v>
      </c>
      <c r="BT470" s="4">
        <f t="shared" si="443"/>
        <v>-2.9233105542900484E-2</v>
      </c>
      <c r="BU470" s="4">
        <f t="shared" si="443"/>
        <v>6.9444444444444198E-3</v>
      </c>
      <c r="BV470" s="4">
        <f t="shared" si="443"/>
        <v>3.1517643028434295E-2</v>
      </c>
      <c r="BW470" s="4">
        <f t="shared" si="443"/>
        <v>3.8563327032136163E-2</v>
      </c>
      <c r="BX470" s="4">
        <f t="shared" si="443"/>
        <v>2.1639617145235102E-2</v>
      </c>
      <c r="BY470" s="4">
        <f t="shared" si="443"/>
        <v>-7.5593952483801186E-2</v>
      </c>
      <c r="BZ470" s="4">
        <f t="shared" si="443"/>
        <v>-4.4349070100143106E-2</v>
      </c>
      <c r="CA470" s="4">
        <f t="shared" si="443"/>
        <v>-0.11093749999999991</v>
      </c>
      <c r="CB470" s="4">
        <f t="shared" si="443"/>
        <v>5.6698165647582233E-2</v>
      </c>
      <c r="CC470" s="4">
        <f t="shared" si="443"/>
        <v>2.0246913580246995E-2</v>
      </c>
      <c r="CD470" s="4">
        <f t="shared" si="443"/>
        <v>5.2173913043478182E-2</v>
      </c>
      <c r="CE470" s="4">
        <f t="shared" si="443"/>
        <v>2.6046986721144139E-2</v>
      </c>
      <c r="CF470" s="4">
        <f t="shared" si="443"/>
        <v>3.3921302578021617E-4</v>
      </c>
      <c r="CG470" s="4">
        <f t="shared" si="443"/>
        <v>-3.0054644808743203E-2</v>
      </c>
      <c r="CH470" s="4">
        <f t="shared" si="443"/>
        <v>-7.727044656297033E-2</v>
      </c>
      <c r="CI470" s="4">
        <f t="shared" si="443"/>
        <v>1.9073569482288999E-2</v>
      </c>
      <c r="CJ470" s="4">
        <f t="shared" si="443"/>
        <v>-6.2952243125904528E-2</v>
      </c>
      <c r="CK470" s="4">
        <f t="shared" si="443"/>
        <v>7.4309978768578588E-3</v>
      </c>
      <c r="CL470" s="4">
        <f t="shared" si="443"/>
        <v>-2.1936099189317937E-2</v>
      </c>
      <c r="CM470" s="4">
        <f t="shared" si="443"/>
        <v>-2.4152968802415242E-2</v>
      </c>
      <c r="CN470" s="4">
        <f t="shared" si="443"/>
        <v>-1.1874469889736949E-2</v>
      </c>
      <c r="CO470" s="4">
        <f t="shared" si="443"/>
        <v>-1.8678160919540221E-2</v>
      </c>
      <c r="CP470" s="4">
        <f t="shared" si="443"/>
        <v>-5.1061678463094062E-2</v>
      </c>
      <c r="CQ470" s="4">
        <f t="shared" si="443"/>
        <v>4.6115288220551554E-2</v>
      </c>
      <c r="CR470" s="4">
        <f t="shared" si="443"/>
        <v>5.0679205851619669E-2</v>
      </c>
      <c r="CS470" s="4">
        <f t="shared" si="443"/>
        <v>-3.382899628252789E-2</v>
      </c>
      <c r="CT470" s="4">
        <f t="shared" si="443"/>
        <v>1.3654096228868706E-2</v>
      </c>
      <c r="CU470" s="4">
        <f t="shared" si="443"/>
        <v>-3.383276945384206E-3</v>
      </c>
      <c r="CV470" s="4">
        <f t="shared" si="443"/>
        <v>1.1869436201780381E-2</v>
      </c>
      <c r="CW470" s="4">
        <f t="shared" si="443"/>
        <v>-1.1627906976744318E-2</v>
      </c>
      <c r="CX470" s="4">
        <f t="shared" si="443"/>
        <v>-4.4652128764278487E-2</v>
      </c>
    </row>
    <row r="471" spans="2:102" x14ac:dyDescent="0.35">
      <c r="B471" s="3">
        <f t="shared" si="402"/>
        <v>215</v>
      </c>
      <c r="C471" s="4">
        <f t="shared" si="403"/>
        <v>-1.6053858104608909E-2</v>
      </c>
      <c r="D471" s="4">
        <f t="shared" ref="D471:BO471" si="444">D218/D217-1</f>
        <v>0</v>
      </c>
      <c r="E471" s="4">
        <f t="shared" si="444"/>
        <v>1.5881418740075759E-3</v>
      </c>
      <c r="F471" s="4">
        <f t="shared" si="444"/>
        <v>-2.1739130434782594E-2</v>
      </c>
      <c r="G471" s="4">
        <f t="shared" si="444"/>
        <v>-4.2016806722687816E-3</v>
      </c>
      <c r="H471" s="4">
        <f t="shared" si="444"/>
        <v>-8.3234244946492897E-3</v>
      </c>
      <c r="I471" s="4">
        <f t="shared" si="444"/>
        <v>-1.8136335209505972E-2</v>
      </c>
      <c r="J471" s="4">
        <f t="shared" si="444"/>
        <v>6.7849686847598623E-3</v>
      </c>
      <c r="K471" s="4">
        <f t="shared" si="444"/>
        <v>2.6852846401719255E-3</v>
      </c>
      <c r="L471" s="4">
        <f t="shared" si="444"/>
        <v>-7.7220077220077066E-3</v>
      </c>
      <c r="M471" s="4">
        <f t="shared" si="444"/>
        <v>-1.1968880909635216E-3</v>
      </c>
      <c r="N471" s="4">
        <f t="shared" si="444"/>
        <v>0</v>
      </c>
      <c r="O471" s="4">
        <f t="shared" si="444"/>
        <v>-2.5412960609911828E-3</v>
      </c>
      <c r="P471" s="4">
        <f t="shared" si="444"/>
        <v>-9.0148100450739843E-3</v>
      </c>
      <c r="Q471" s="4">
        <f t="shared" si="444"/>
        <v>2.3947998631543843E-3</v>
      </c>
      <c r="R471" s="4">
        <f t="shared" si="444"/>
        <v>-3.5310734463277482E-3</v>
      </c>
      <c r="S471" s="4">
        <f t="shared" si="444"/>
        <v>2.2631749110895161E-3</v>
      </c>
      <c r="T471" s="4">
        <f t="shared" si="444"/>
        <v>-1.0195412064570863E-2</v>
      </c>
      <c r="U471" s="4">
        <f t="shared" si="444"/>
        <v>1.8416206261511192E-3</v>
      </c>
      <c r="V471" s="4">
        <f t="shared" si="444"/>
        <v>-1.4221379473808859E-2</v>
      </c>
      <c r="W471" s="4">
        <f t="shared" si="444"/>
        <v>3.4770514603614799E-3</v>
      </c>
      <c r="X471" s="4">
        <f t="shared" si="444"/>
        <v>0</v>
      </c>
      <c r="Y471" s="4">
        <f t="shared" si="444"/>
        <v>4.3541364296082463E-3</v>
      </c>
      <c r="Z471" s="4">
        <f t="shared" si="444"/>
        <v>-3.714020427112219E-3</v>
      </c>
      <c r="AA471" s="4">
        <f t="shared" si="444"/>
        <v>1.1764705882352899E-2</v>
      </c>
      <c r="AB471" s="4">
        <f t="shared" si="444"/>
        <v>-3.870967741935516E-3</v>
      </c>
      <c r="AC471" s="4">
        <f t="shared" si="444"/>
        <v>-1.3783597518952639E-3</v>
      </c>
      <c r="AD471" s="4">
        <f t="shared" si="444"/>
        <v>2.4169184290030454E-3</v>
      </c>
      <c r="AE471" s="4">
        <f t="shared" si="444"/>
        <v>5.0761421319798217E-3</v>
      </c>
      <c r="AF471" s="4">
        <f t="shared" si="444"/>
        <v>-6.3266113088177311E-3</v>
      </c>
      <c r="AG471" s="4">
        <f t="shared" si="444"/>
        <v>1.9305019305020377E-3</v>
      </c>
      <c r="AH471" s="4">
        <f t="shared" si="444"/>
        <v>-5.8448459086077875E-3</v>
      </c>
      <c r="AI471" s="4">
        <f t="shared" si="444"/>
        <v>3.3534540576793948E-3</v>
      </c>
      <c r="AJ471" s="4">
        <f t="shared" si="444"/>
        <v>-8.1566068515497303E-3</v>
      </c>
      <c r="AK471" s="4">
        <f t="shared" si="444"/>
        <v>3.648424543946982E-3</v>
      </c>
      <c r="AL471" s="4">
        <f t="shared" si="444"/>
        <v>-4.7449584816131596E-3</v>
      </c>
      <c r="AM471" s="4">
        <f t="shared" si="444"/>
        <v>-1.2055455093429313E-3</v>
      </c>
      <c r="AN471" s="4">
        <f t="shared" si="444"/>
        <v>-5.1813471502590858E-3</v>
      </c>
      <c r="AO471" s="4">
        <f t="shared" si="444"/>
        <v>0</v>
      </c>
      <c r="AP471" s="4">
        <f t="shared" si="444"/>
        <v>4.4863167339626031E-4</v>
      </c>
      <c r="AQ471" s="4">
        <f t="shared" si="444"/>
        <v>9.6618357487923134E-3</v>
      </c>
      <c r="AR471" s="4">
        <f t="shared" si="444"/>
        <v>1.549780839073267E-2</v>
      </c>
      <c r="AS471" s="4">
        <f t="shared" si="444"/>
        <v>3.1266284523188137E-3</v>
      </c>
      <c r="AT471" s="4">
        <f t="shared" si="444"/>
        <v>7.3255674312477925E-3</v>
      </c>
      <c r="AU471" s="4">
        <f t="shared" si="444"/>
        <v>1.9401330376940251E-3</v>
      </c>
      <c r="AV471" s="4">
        <f t="shared" si="444"/>
        <v>2.2332932485826795E-3</v>
      </c>
      <c r="AW471" s="4">
        <f t="shared" si="444"/>
        <v>1.3882461823231385E-3</v>
      </c>
      <c r="AX471" s="4">
        <f t="shared" si="444"/>
        <v>9.919177075679686E-3</v>
      </c>
      <c r="AY471" s="4">
        <f t="shared" si="444"/>
        <v>-3.1847133757960666E-3</v>
      </c>
      <c r="AZ471" s="4">
        <f t="shared" si="444"/>
        <v>-2.9491833030852455E-3</v>
      </c>
      <c r="BA471" s="4">
        <f t="shared" si="444"/>
        <v>-9.6359743040685175E-2</v>
      </c>
      <c r="BB471" s="4">
        <f t="shared" si="444"/>
        <v>0.13366336633663356</v>
      </c>
      <c r="BC471" s="4">
        <f t="shared" si="444"/>
        <v>0.10635619886721193</v>
      </c>
      <c r="BD471" s="4">
        <f t="shared" si="444"/>
        <v>-6.7546583850931707E-2</v>
      </c>
      <c r="BE471" s="4">
        <f t="shared" si="444"/>
        <v>2.2739577693557278E-2</v>
      </c>
      <c r="BF471" s="4">
        <f t="shared" si="444"/>
        <v>2.1396396396396344E-2</v>
      </c>
      <c r="BG471" s="4">
        <f t="shared" si="444"/>
        <v>8.9709762532981463E-2</v>
      </c>
      <c r="BH471" s="4">
        <f t="shared" si="444"/>
        <v>2.7581783194355447E-2</v>
      </c>
      <c r="BI471" s="4">
        <f t="shared" si="444"/>
        <v>-2.1588946459413227E-3</v>
      </c>
      <c r="BJ471" s="4">
        <f t="shared" si="444"/>
        <v>3.7735849056603765E-2</v>
      </c>
      <c r="BK471" s="4">
        <f t="shared" si="444"/>
        <v>0.10323468685478332</v>
      </c>
      <c r="BL471" s="4">
        <f t="shared" si="444"/>
        <v>1.1220825852782834E-2</v>
      </c>
      <c r="BM471" s="4">
        <f t="shared" si="444"/>
        <v>-0.14432989690721643</v>
      </c>
      <c r="BN471" s="4">
        <f t="shared" si="444"/>
        <v>5.4354539839406968E-2</v>
      </c>
      <c r="BO471" s="4">
        <f t="shared" si="444"/>
        <v>-6.6062866275972243E-2</v>
      </c>
      <c r="BP471" s="4">
        <f t="shared" ref="BP471:CX471" si="445">BP218/BP217-1</f>
        <v>-1.1555127587867031E-2</v>
      </c>
      <c r="BQ471" s="4">
        <f t="shared" si="445"/>
        <v>-1.692708333333337E-2</v>
      </c>
      <c r="BR471" s="4">
        <f t="shared" si="445"/>
        <v>7.8999341672152834E-2</v>
      </c>
      <c r="BS471" s="4">
        <f t="shared" si="445"/>
        <v>-5.0476190476190452E-2</v>
      </c>
      <c r="BT471" s="4">
        <f t="shared" si="445"/>
        <v>1.4861165428236234E-2</v>
      </c>
      <c r="BU471" s="4">
        <f t="shared" si="445"/>
        <v>-6.8965517241381669E-4</v>
      </c>
      <c r="BV471" s="4">
        <f t="shared" si="445"/>
        <v>-3.9189637994021864E-2</v>
      </c>
      <c r="BW471" s="4">
        <f t="shared" si="445"/>
        <v>-5.0236621769202738E-2</v>
      </c>
      <c r="BX471" s="4">
        <f t="shared" si="445"/>
        <v>0</v>
      </c>
      <c r="BY471" s="4">
        <f t="shared" si="445"/>
        <v>3.5046728971962482E-2</v>
      </c>
      <c r="BZ471" s="4">
        <f t="shared" si="445"/>
        <v>1.7215568862275488E-2</v>
      </c>
      <c r="CA471" s="4">
        <f t="shared" si="445"/>
        <v>0.15231400117164617</v>
      </c>
      <c r="CB471" s="4">
        <f t="shared" si="445"/>
        <v>-9.4687006838507504E-3</v>
      </c>
      <c r="CC471" s="4">
        <f t="shared" si="445"/>
        <v>-5.6631171345595477E-2</v>
      </c>
      <c r="CD471" s="4">
        <f t="shared" si="445"/>
        <v>-9.0909090909090939E-2</v>
      </c>
      <c r="CE471" s="4">
        <f t="shared" si="445"/>
        <v>-3.5838725734196109E-2</v>
      </c>
      <c r="CF471" s="4">
        <f t="shared" si="445"/>
        <v>-1.1529331976941282E-2</v>
      </c>
      <c r="CG471" s="4">
        <f t="shared" si="445"/>
        <v>1.2957746478873267E-2</v>
      </c>
      <c r="CH471" s="4">
        <f t="shared" si="445"/>
        <v>5.8727569331158191E-2</v>
      </c>
      <c r="CI471" s="4">
        <f t="shared" si="445"/>
        <v>-8.0213903743315829E-3</v>
      </c>
      <c r="CJ471" s="4">
        <f t="shared" si="445"/>
        <v>4.7490347490347418E-2</v>
      </c>
      <c r="CK471" s="4">
        <f t="shared" si="445"/>
        <v>-7.9557428872497393E-2</v>
      </c>
      <c r="CL471" s="4">
        <f t="shared" si="445"/>
        <v>3.5592393954168466E-2</v>
      </c>
      <c r="CM471" s="4">
        <f t="shared" si="445"/>
        <v>3.0594706084565271E-2</v>
      </c>
      <c r="CN471" s="4">
        <f t="shared" si="445"/>
        <v>1.1158798283261717E-2</v>
      </c>
      <c r="CO471" s="4">
        <f t="shared" si="445"/>
        <v>1.171303074670571E-2</v>
      </c>
      <c r="CP471" s="4">
        <f t="shared" si="445"/>
        <v>3.1433137986148108E-2</v>
      </c>
      <c r="CQ471" s="4">
        <f t="shared" si="445"/>
        <v>-2.2041207474844282E-2</v>
      </c>
      <c r="CR471" s="4">
        <f t="shared" si="445"/>
        <v>-2.2376926902038741E-2</v>
      </c>
      <c r="CS471" s="4">
        <f t="shared" si="445"/>
        <v>1.808387841477499E-2</v>
      </c>
      <c r="CT471" s="4">
        <f t="shared" si="445"/>
        <v>4.4900577293136568E-2</v>
      </c>
      <c r="CU471" s="4">
        <f t="shared" si="445"/>
        <v>-3.5887487875848834E-2</v>
      </c>
      <c r="CV471" s="4">
        <f t="shared" si="445"/>
        <v>0</v>
      </c>
      <c r="CW471" s="4">
        <f t="shared" si="445"/>
        <v>-1.1764705882352899E-2</v>
      </c>
      <c r="CX471" s="4">
        <f t="shared" si="445"/>
        <v>5.3804347826087007E-2</v>
      </c>
    </row>
    <row r="472" spans="2:102" x14ac:dyDescent="0.35">
      <c r="B472" s="3">
        <f t="shared" si="402"/>
        <v>216</v>
      </c>
      <c r="C472" s="4">
        <f t="shared" si="403"/>
        <v>1.2631578947368327E-2</v>
      </c>
      <c r="D472" s="4">
        <f t="shared" ref="D472:BO472" si="446">D219/D218-1</f>
        <v>-5.3050397877983935E-3</v>
      </c>
      <c r="E472" s="4">
        <f t="shared" si="446"/>
        <v>3.6997885835092781E-3</v>
      </c>
      <c r="F472" s="4">
        <f t="shared" si="446"/>
        <v>0</v>
      </c>
      <c r="G472" s="4">
        <f t="shared" si="446"/>
        <v>0</v>
      </c>
      <c r="H472" s="4">
        <f t="shared" si="446"/>
        <v>5.9952038369306404E-3</v>
      </c>
      <c r="I472" s="4">
        <f t="shared" si="446"/>
        <v>-3.8216560509553021E-3</v>
      </c>
      <c r="J472" s="4">
        <f t="shared" si="446"/>
        <v>3.9398652151373836E-2</v>
      </c>
      <c r="K472" s="4">
        <f t="shared" si="446"/>
        <v>8.5698982324582396E-3</v>
      </c>
      <c r="L472" s="4">
        <f t="shared" si="446"/>
        <v>1.1673151750972943E-2</v>
      </c>
      <c r="M472" s="4">
        <f t="shared" si="446"/>
        <v>1.4979029358896945E-3</v>
      </c>
      <c r="N472" s="4">
        <f t="shared" si="446"/>
        <v>0</v>
      </c>
      <c r="O472" s="4">
        <f t="shared" si="446"/>
        <v>1.2738853503184711E-3</v>
      </c>
      <c r="P472" s="4">
        <f t="shared" si="446"/>
        <v>-1.9493177387914784E-3</v>
      </c>
      <c r="Q472" s="4">
        <f t="shared" si="446"/>
        <v>-5.1194539249147519E-3</v>
      </c>
      <c r="R472" s="4">
        <f t="shared" si="446"/>
        <v>-1.7717930545710914E-3</v>
      </c>
      <c r="S472" s="4">
        <f t="shared" si="446"/>
        <v>-2.258064516129088E-3</v>
      </c>
      <c r="T472" s="4">
        <f t="shared" si="446"/>
        <v>-7.2961373390558748E-3</v>
      </c>
      <c r="U472" s="4">
        <f t="shared" si="446"/>
        <v>3.6764705882352811E-3</v>
      </c>
      <c r="V472" s="4">
        <f t="shared" si="446"/>
        <v>7.9345996633806148E-3</v>
      </c>
      <c r="W472" s="4">
        <f t="shared" si="446"/>
        <v>-1.2474012474012475E-2</v>
      </c>
      <c r="X472" s="4">
        <f t="shared" si="446"/>
        <v>0</v>
      </c>
      <c r="Y472" s="4">
        <f t="shared" si="446"/>
        <v>7.225433526011571E-3</v>
      </c>
      <c r="Z472" s="4">
        <f t="shared" si="446"/>
        <v>-6.5237651444548517E-3</v>
      </c>
      <c r="AA472" s="4">
        <f t="shared" si="446"/>
        <v>-4.983388704318803E-3</v>
      </c>
      <c r="AB472" s="4">
        <f t="shared" si="446"/>
        <v>-8.4196891191710144E-3</v>
      </c>
      <c r="AC472" s="4">
        <f t="shared" si="446"/>
        <v>3.4506556245685882E-3</v>
      </c>
      <c r="AD472" s="4">
        <f t="shared" si="446"/>
        <v>-1.2055455093429313E-3</v>
      </c>
      <c r="AE472" s="4">
        <f t="shared" si="446"/>
        <v>1.4309764309764272E-2</v>
      </c>
      <c r="AF472" s="4">
        <f t="shared" si="446"/>
        <v>5.5710306406684396E-3</v>
      </c>
      <c r="AG472" s="4">
        <f t="shared" si="446"/>
        <v>-1.1560693641617936E-3</v>
      </c>
      <c r="AH472" s="4">
        <f t="shared" si="446"/>
        <v>1.0689470871191764E-2</v>
      </c>
      <c r="AI472" s="4">
        <f t="shared" si="446"/>
        <v>6.0160427807487427E-3</v>
      </c>
      <c r="AJ472" s="4">
        <f t="shared" si="446"/>
        <v>9.8684210526314153E-3</v>
      </c>
      <c r="AK472" s="4">
        <f t="shared" si="446"/>
        <v>3.6351619299404003E-3</v>
      </c>
      <c r="AL472" s="4">
        <f t="shared" si="446"/>
        <v>-2.3837902264601807E-3</v>
      </c>
      <c r="AM472" s="4">
        <f t="shared" si="446"/>
        <v>-6.0350030175027047E-4</v>
      </c>
      <c r="AN472" s="4">
        <f t="shared" si="446"/>
        <v>-8.6805555555555802E-3</v>
      </c>
      <c r="AO472" s="4">
        <f t="shared" si="446"/>
        <v>-1.7204301075268713E-3</v>
      </c>
      <c r="AP472" s="4">
        <f t="shared" si="446"/>
        <v>-3.1390134529147851E-3</v>
      </c>
      <c r="AQ472" s="4">
        <f t="shared" si="446"/>
        <v>-2.3923444976076125E-3</v>
      </c>
      <c r="AR472" s="4">
        <f t="shared" si="446"/>
        <v>0</v>
      </c>
      <c r="AS472" s="4">
        <f t="shared" si="446"/>
        <v>3.1168831168830735E-3</v>
      </c>
      <c r="AT472" s="4">
        <f t="shared" si="446"/>
        <v>2.7420123986647837E-3</v>
      </c>
      <c r="AU472" s="4">
        <f t="shared" si="446"/>
        <v>-8.2987551867219622E-4</v>
      </c>
      <c r="AV472" s="4">
        <f t="shared" si="446"/>
        <v>5.4850874185805587E-3</v>
      </c>
      <c r="AW472" s="4">
        <f t="shared" si="446"/>
        <v>-2.1565003080714629E-3</v>
      </c>
      <c r="AX472" s="4">
        <f t="shared" si="446"/>
        <v>-1.091305929428743E-3</v>
      </c>
      <c r="AY472" s="4">
        <f t="shared" si="446"/>
        <v>-4.2598509052184097E-3</v>
      </c>
      <c r="AZ472" s="4">
        <f t="shared" si="446"/>
        <v>-3.6405005688282532E-3</v>
      </c>
      <c r="BA472" s="4">
        <f t="shared" si="446"/>
        <v>-7.1090047393365108E-3</v>
      </c>
      <c r="BB472" s="4">
        <f t="shared" si="446"/>
        <v>-2.5109170305676942E-2</v>
      </c>
      <c r="BC472" s="4">
        <f t="shared" si="446"/>
        <v>-6.0295790671217264E-2</v>
      </c>
      <c r="BD472" s="4">
        <f t="shared" si="446"/>
        <v>8.8259783513738643E-2</v>
      </c>
      <c r="BE472" s="4">
        <f t="shared" si="446"/>
        <v>7.4113287453678733E-3</v>
      </c>
      <c r="BF472" s="4">
        <f t="shared" si="446"/>
        <v>4.0793825799338324E-2</v>
      </c>
      <c r="BG472" s="4">
        <f t="shared" si="446"/>
        <v>-5.6900726392251744E-2</v>
      </c>
      <c r="BH472" s="4">
        <f t="shared" si="446"/>
        <v>-1.2484394506866447E-3</v>
      </c>
      <c r="BI472" s="4">
        <f t="shared" si="446"/>
        <v>-6.4906966681089751E-3</v>
      </c>
      <c r="BJ472" s="4">
        <f t="shared" si="446"/>
        <v>1.8181818181818299E-2</v>
      </c>
      <c r="BK472" s="4">
        <f t="shared" si="446"/>
        <v>-1.559575795383672E-2</v>
      </c>
      <c r="BL472" s="4">
        <f t="shared" si="446"/>
        <v>-2.840656901908567E-2</v>
      </c>
      <c r="BM472" s="4">
        <f t="shared" si="446"/>
        <v>0.17086527929901418</v>
      </c>
      <c r="BN472" s="4">
        <f t="shared" si="446"/>
        <v>-2.7533684827182103E-2</v>
      </c>
      <c r="BO472" s="4">
        <f t="shared" si="446"/>
        <v>-1.483171705647468E-2</v>
      </c>
      <c r="BP472" s="4">
        <f t="shared" ref="BP472:CX472" si="447">BP219/BP218-1</f>
        <v>1.8509498295177673E-2</v>
      </c>
      <c r="BQ472" s="4">
        <f t="shared" si="447"/>
        <v>1.986754966887494E-3</v>
      </c>
      <c r="BR472" s="4">
        <f t="shared" si="447"/>
        <v>-1.8303843807200293E-3</v>
      </c>
      <c r="BS472" s="4">
        <f t="shared" si="447"/>
        <v>-7.0210631895687436E-3</v>
      </c>
      <c r="BT472" s="4">
        <f t="shared" si="447"/>
        <v>3.352601156069368E-2</v>
      </c>
      <c r="BU472" s="4">
        <f t="shared" si="447"/>
        <v>5.2449965493443829E-2</v>
      </c>
      <c r="BV472" s="4">
        <f t="shared" si="447"/>
        <v>-4.2516418942274425E-2</v>
      </c>
      <c r="BW472" s="4">
        <f t="shared" si="447"/>
        <v>5.4810272134917515E-2</v>
      </c>
      <c r="BX472" s="4">
        <f t="shared" si="447"/>
        <v>6.9246435845213838E-3</v>
      </c>
      <c r="BY472" s="4">
        <f t="shared" si="447"/>
        <v>-2.2573363431150906E-3</v>
      </c>
      <c r="BZ472" s="4">
        <f t="shared" si="447"/>
        <v>5.8866813833702292E-3</v>
      </c>
      <c r="CA472" s="4">
        <f t="shared" si="447"/>
        <v>-2.1352313167259829E-2</v>
      </c>
      <c r="CB472" s="4">
        <f t="shared" si="447"/>
        <v>9.0281465746151479E-3</v>
      </c>
      <c r="CC472" s="4">
        <f t="shared" si="447"/>
        <v>5.8491534120061583E-2</v>
      </c>
      <c r="CD472" s="4">
        <f t="shared" si="447"/>
        <v>-1.0606060606060508E-2</v>
      </c>
      <c r="CE472" s="4">
        <f t="shared" si="447"/>
        <v>3.5105833763551919E-2</v>
      </c>
      <c r="CF472" s="4">
        <f t="shared" si="447"/>
        <v>-1.8867924528301772E-2</v>
      </c>
      <c r="CG472" s="4">
        <f t="shared" si="447"/>
        <v>-8.3426028921024242E-3</v>
      </c>
      <c r="CH472" s="4">
        <f t="shared" si="447"/>
        <v>3.5952747817153963E-3</v>
      </c>
      <c r="CI472" s="4">
        <f t="shared" si="447"/>
        <v>8.0862533692722671E-3</v>
      </c>
      <c r="CJ472" s="4">
        <f t="shared" si="447"/>
        <v>-1.5481017323995538E-2</v>
      </c>
      <c r="CK472" s="4">
        <f t="shared" si="447"/>
        <v>0.11963365769891232</v>
      </c>
      <c r="CL472" s="4">
        <f t="shared" si="447"/>
        <v>-2.1186440677966045E-2</v>
      </c>
      <c r="CM472" s="4">
        <f t="shared" si="447"/>
        <v>-2.1347565043362215E-2</v>
      </c>
      <c r="CN472" s="4">
        <f t="shared" si="447"/>
        <v>1.1035653650254718E-2</v>
      </c>
      <c r="CO472" s="4">
        <f t="shared" si="447"/>
        <v>-1.591895803183796E-2</v>
      </c>
      <c r="CP472" s="4">
        <f t="shared" si="447"/>
        <v>-4.0289256198347112E-2</v>
      </c>
      <c r="CQ472" s="4">
        <f t="shared" si="447"/>
        <v>-2.8417442430181405E-2</v>
      </c>
      <c r="CR472" s="4">
        <f t="shared" si="447"/>
        <v>5.0864699898278687E-4</v>
      </c>
      <c r="CS472" s="4">
        <f t="shared" si="447"/>
        <v>-4.1572184429327086E-3</v>
      </c>
      <c r="CT472" s="4">
        <f t="shared" si="447"/>
        <v>-2.1485573971761762E-2</v>
      </c>
      <c r="CU472" s="4">
        <f t="shared" si="447"/>
        <v>1.5593561368209441E-2</v>
      </c>
      <c r="CV472" s="4">
        <f t="shared" si="447"/>
        <v>0</v>
      </c>
      <c r="CW472" s="4">
        <f t="shared" si="447"/>
        <v>7.9365079365079083E-3</v>
      </c>
      <c r="CX472" s="4">
        <f t="shared" si="447"/>
        <v>-2.7333677153171809E-2</v>
      </c>
    </row>
    <row r="473" spans="2:102" x14ac:dyDescent="0.35">
      <c r="B473" s="3">
        <f t="shared" si="402"/>
        <v>217</v>
      </c>
      <c r="C473" s="4">
        <f t="shared" si="403"/>
        <v>1.0914760914761068E-2</v>
      </c>
      <c r="D473" s="4">
        <f t="shared" ref="D473:BO473" si="448">D220/D219-1</f>
        <v>0</v>
      </c>
      <c r="E473" s="4">
        <f t="shared" si="448"/>
        <v>1.5797788309637184E-3</v>
      </c>
      <c r="F473" s="4">
        <f t="shared" si="448"/>
        <v>0</v>
      </c>
      <c r="G473" s="4">
        <f t="shared" si="448"/>
        <v>0</v>
      </c>
      <c r="H473" s="4">
        <f t="shared" si="448"/>
        <v>-1.1918951132300348E-3</v>
      </c>
      <c r="I473" s="4">
        <f t="shared" si="448"/>
        <v>1.8542199488490896E-2</v>
      </c>
      <c r="J473" s="4">
        <f t="shared" si="448"/>
        <v>2.9925187032417977E-3</v>
      </c>
      <c r="K473" s="4">
        <f t="shared" si="448"/>
        <v>6.9038767923528255E-3</v>
      </c>
      <c r="L473" s="4">
        <f t="shared" si="448"/>
        <v>7.692307692307665E-3</v>
      </c>
      <c r="M473" s="4">
        <f t="shared" si="448"/>
        <v>1.1965300628178355E-3</v>
      </c>
      <c r="N473" s="4">
        <f t="shared" si="448"/>
        <v>0</v>
      </c>
      <c r="O473" s="4">
        <f t="shared" si="448"/>
        <v>-5.0890585241730735E-3</v>
      </c>
      <c r="P473" s="4">
        <f t="shared" si="448"/>
        <v>1.171875E-2</v>
      </c>
      <c r="Q473" s="4">
        <f t="shared" si="448"/>
        <v>-2.4013722126929871E-3</v>
      </c>
      <c r="R473" s="4">
        <f t="shared" si="448"/>
        <v>9.9396521121759562E-3</v>
      </c>
      <c r="S473" s="4">
        <f t="shared" si="448"/>
        <v>-6.7895247332686592E-3</v>
      </c>
      <c r="T473" s="4">
        <f t="shared" si="448"/>
        <v>-6.4850843060959562E-3</v>
      </c>
      <c r="U473" s="4">
        <f t="shared" si="448"/>
        <v>-1.831501831501825E-3</v>
      </c>
      <c r="V473" s="4">
        <f t="shared" si="448"/>
        <v>-6.440839694656586E-3</v>
      </c>
      <c r="W473" s="4">
        <f t="shared" si="448"/>
        <v>-3.5087719298245723E-3</v>
      </c>
      <c r="X473" s="4">
        <f t="shared" si="448"/>
        <v>0</v>
      </c>
      <c r="Y473" s="4">
        <f t="shared" si="448"/>
        <v>-1.4347202295551531E-3</v>
      </c>
      <c r="Z473" s="4">
        <f t="shared" si="448"/>
        <v>6.5666041275798115E-3</v>
      </c>
      <c r="AA473" s="4">
        <f t="shared" si="448"/>
        <v>1.6694490818029983E-3</v>
      </c>
      <c r="AB473" s="4">
        <f t="shared" si="448"/>
        <v>-1.9595035924231397E-3</v>
      </c>
      <c r="AC473" s="4">
        <f t="shared" si="448"/>
        <v>-6.8775790921593583E-4</v>
      </c>
      <c r="AD473" s="4">
        <f t="shared" si="448"/>
        <v>1.8105009052504784E-3</v>
      </c>
      <c r="AE473" s="4">
        <f t="shared" si="448"/>
        <v>4.9792531120331773E-3</v>
      </c>
      <c r="AF473" s="4">
        <f t="shared" si="448"/>
        <v>-3.9572615749894346E-4</v>
      </c>
      <c r="AG473" s="4">
        <f t="shared" si="448"/>
        <v>7.7160493827159726E-3</v>
      </c>
      <c r="AH473" s="4">
        <f t="shared" si="448"/>
        <v>-1.0047593865679549E-2</v>
      </c>
      <c r="AI473" s="4">
        <f t="shared" si="448"/>
        <v>9.302325581395321E-3</v>
      </c>
      <c r="AJ473" s="4">
        <f t="shared" si="448"/>
        <v>8.1433224755702582E-3</v>
      </c>
      <c r="AK473" s="4">
        <f t="shared" si="448"/>
        <v>8.8903523213696989E-3</v>
      </c>
      <c r="AL473" s="4">
        <f t="shared" si="448"/>
        <v>-7.1684587813618528E-3</v>
      </c>
      <c r="AM473" s="4">
        <f t="shared" si="448"/>
        <v>4.8309178743961567E-3</v>
      </c>
      <c r="AN473" s="4">
        <f t="shared" si="448"/>
        <v>1.6637478108581405E-2</v>
      </c>
      <c r="AO473" s="4">
        <f t="shared" si="448"/>
        <v>-3.8776389487289453E-3</v>
      </c>
      <c r="AP473" s="4">
        <f t="shared" si="448"/>
        <v>4.4984255510560622E-4</v>
      </c>
      <c r="AQ473" s="4">
        <f t="shared" si="448"/>
        <v>3.597122302158251E-3</v>
      </c>
      <c r="AR473" s="4">
        <f t="shared" si="448"/>
        <v>3.2372437182055513E-3</v>
      </c>
      <c r="AS473" s="4">
        <f t="shared" si="448"/>
        <v>-6.2143966856549326E-3</v>
      </c>
      <c r="AT473" s="4">
        <f t="shared" si="448"/>
        <v>-5.1123528712399002E-3</v>
      </c>
      <c r="AU473" s="4">
        <f t="shared" si="448"/>
        <v>-3.8759689922480689E-3</v>
      </c>
      <c r="AV473" s="4">
        <f t="shared" si="448"/>
        <v>6.9894306171156551E-3</v>
      </c>
      <c r="AW473" s="4">
        <f t="shared" si="448"/>
        <v>-7.7184316146949872E-4</v>
      </c>
      <c r="AX473" s="4">
        <f t="shared" si="448"/>
        <v>5.0983248361253786E-3</v>
      </c>
      <c r="AY473" s="4">
        <f t="shared" si="448"/>
        <v>3.4759358288771747E-3</v>
      </c>
      <c r="AZ473" s="4">
        <f t="shared" si="448"/>
        <v>-4.5672527974421895E-3</v>
      </c>
      <c r="BA473" s="4">
        <f t="shared" si="448"/>
        <v>6.7621320604614121E-2</v>
      </c>
      <c r="BB473" s="4">
        <f t="shared" si="448"/>
        <v>-8.5106382978723416E-2</v>
      </c>
      <c r="BC473" s="4">
        <f t="shared" si="448"/>
        <v>1.8765133171912751E-2</v>
      </c>
      <c r="BD473" s="4">
        <f t="shared" si="448"/>
        <v>-2.3718439173680217E-2</v>
      </c>
      <c r="BE473" s="4">
        <f t="shared" si="448"/>
        <v>-7.9348397267472448E-2</v>
      </c>
      <c r="BF473" s="4">
        <f t="shared" si="448"/>
        <v>-2.9661016949152463E-2</v>
      </c>
      <c r="BG473" s="4">
        <f t="shared" si="448"/>
        <v>8.9858793324775199E-3</v>
      </c>
      <c r="BH473" s="4">
        <f t="shared" si="448"/>
        <v>-4.2499999999999982E-2</v>
      </c>
      <c r="BI473" s="4">
        <f t="shared" si="448"/>
        <v>2.9181184668989557E-2</v>
      </c>
      <c r="BJ473" s="4">
        <f t="shared" si="448"/>
        <v>0</v>
      </c>
      <c r="BK473" s="4">
        <f t="shared" si="448"/>
        <v>4.4359949302914536E-3</v>
      </c>
      <c r="BL473" s="4">
        <f t="shared" si="448"/>
        <v>-4.1114664230242237E-2</v>
      </c>
      <c r="BM473" s="4">
        <f t="shared" si="448"/>
        <v>-4.3030869971936281E-2</v>
      </c>
      <c r="BN473" s="4">
        <f t="shared" si="448"/>
        <v>2.4698795180722932E-2</v>
      </c>
      <c r="BO473" s="4">
        <f t="shared" si="448"/>
        <v>3.5900405327156992E-2</v>
      </c>
      <c r="BP473" s="4">
        <f t="shared" ref="BP473:CX473" si="449">BP220/BP219-1</f>
        <v>-4.4954567192730832E-2</v>
      </c>
      <c r="BQ473" s="4">
        <f t="shared" si="449"/>
        <v>-7.2703238598811337E-3</v>
      </c>
      <c r="BR473" s="4">
        <f t="shared" si="449"/>
        <v>-4.2176039119804387E-2</v>
      </c>
      <c r="BS473" s="4">
        <f t="shared" si="449"/>
        <v>4.0404040404038444E-3</v>
      </c>
      <c r="BT473" s="4">
        <f t="shared" si="449"/>
        <v>-2.0879940343027537E-2</v>
      </c>
      <c r="BU473" s="4">
        <f t="shared" si="449"/>
        <v>-2.2950819672131084E-2</v>
      </c>
      <c r="BV473" s="4">
        <f t="shared" si="449"/>
        <v>-1.3718411552346543E-2</v>
      </c>
      <c r="BW473" s="4">
        <f t="shared" si="449"/>
        <v>-1.3081395348837233E-2</v>
      </c>
      <c r="BX473" s="4">
        <f t="shared" si="449"/>
        <v>1.4563106796116498E-2</v>
      </c>
      <c r="BY473" s="4">
        <f t="shared" si="449"/>
        <v>-6.7873303167421684E-3</v>
      </c>
      <c r="BZ473" s="4">
        <f t="shared" si="449"/>
        <v>3.6576444769569338E-3</v>
      </c>
      <c r="CA473" s="4">
        <f t="shared" si="449"/>
        <v>4.1038961038960986E-2</v>
      </c>
      <c r="CB473" s="4">
        <f t="shared" si="449"/>
        <v>3.6842105263157343E-3</v>
      </c>
      <c r="CC473" s="4">
        <f t="shared" si="449"/>
        <v>-6.8831798351914553E-2</v>
      </c>
      <c r="CD473" s="4">
        <f t="shared" si="449"/>
        <v>-1.9908116385911168E-2</v>
      </c>
      <c r="CE473" s="4">
        <f t="shared" si="449"/>
        <v>-3.3915211970074743E-2</v>
      </c>
      <c r="CF473" s="4">
        <f t="shared" si="449"/>
        <v>6.2937062937062915E-3</v>
      </c>
      <c r="CG473" s="4">
        <f t="shared" si="449"/>
        <v>-9.534492428491248E-3</v>
      </c>
      <c r="CH473" s="4">
        <f t="shared" si="449"/>
        <v>-2.6100307062435935E-2</v>
      </c>
      <c r="CI473" s="4">
        <f t="shared" si="449"/>
        <v>-2.1390374331550777E-2</v>
      </c>
      <c r="CJ473" s="4">
        <f t="shared" si="449"/>
        <v>-1.9093972295020634E-2</v>
      </c>
      <c r="CK473" s="4">
        <f t="shared" si="449"/>
        <v>-5.7259713701431347E-2</v>
      </c>
      <c r="CL473" s="4">
        <f t="shared" si="449"/>
        <v>-2.3088023088023157E-2</v>
      </c>
      <c r="CM473" s="4">
        <f t="shared" si="449"/>
        <v>-3.4083162917519783E-3</v>
      </c>
      <c r="CN473" s="4">
        <f t="shared" si="449"/>
        <v>-4.9538203190596097E-2</v>
      </c>
      <c r="CO473" s="4">
        <f t="shared" si="449"/>
        <v>6.3235294117647056E-2</v>
      </c>
      <c r="CP473" s="4">
        <f t="shared" si="449"/>
        <v>-9.687836383207693E-3</v>
      </c>
      <c r="CQ473" s="4">
        <f t="shared" si="449"/>
        <v>5.547150781644028E-3</v>
      </c>
      <c r="CR473" s="4">
        <f t="shared" si="449"/>
        <v>-7.3716319267920882E-2</v>
      </c>
      <c r="CS473" s="4">
        <f t="shared" si="449"/>
        <v>1.2144212523719222E-2</v>
      </c>
      <c r="CT473" s="4">
        <f t="shared" si="449"/>
        <v>-2.5094102885820924E-3</v>
      </c>
      <c r="CU473" s="4">
        <f t="shared" si="449"/>
        <v>-9.9058940069340906E-4</v>
      </c>
      <c r="CV473" s="4">
        <f t="shared" si="449"/>
        <v>-2.052785923753675E-2</v>
      </c>
      <c r="CW473" s="4">
        <f t="shared" si="449"/>
        <v>-2.3622047244094557E-2</v>
      </c>
      <c r="CX473" s="4">
        <f t="shared" si="449"/>
        <v>3.7645811240721194E-2</v>
      </c>
    </row>
    <row r="474" spans="2:102" x14ac:dyDescent="0.35">
      <c r="B474" s="3">
        <f t="shared" si="402"/>
        <v>218</v>
      </c>
      <c r="C474" s="4">
        <f t="shared" si="403"/>
        <v>-8.7403598971721452E-3</v>
      </c>
      <c r="D474" s="4">
        <f t="shared" ref="D474:BO474" si="450">D221/D220-1</f>
        <v>-1.3333333333332975E-3</v>
      </c>
      <c r="E474" s="4">
        <f t="shared" si="450"/>
        <v>-5.7833859095688389E-3</v>
      </c>
      <c r="F474" s="4">
        <f t="shared" si="450"/>
        <v>0</v>
      </c>
      <c r="G474" s="4">
        <f t="shared" si="450"/>
        <v>0</v>
      </c>
      <c r="H474" s="4">
        <f t="shared" si="450"/>
        <v>1.193317422434359E-2</v>
      </c>
      <c r="I474" s="4">
        <f t="shared" si="450"/>
        <v>-1.0043942247332072E-2</v>
      </c>
      <c r="J474" s="4">
        <f t="shared" si="450"/>
        <v>-1.4420686225758317E-2</v>
      </c>
      <c r="K474" s="4">
        <f t="shared" si="450"/>
        <v>1.0548523206750371E-3</v>
      </c>
      <c r="L474" s="4">
        <f t="shared" si="450"/>
        <v>1.9083969465648831E-2</v>
      </c>
      <c r="M474" s="4">
        <f t="shared" si="450"/>
        <v>8.9632506722447935E-4</v>
      </c>
      <c r="N474" s="4">
        <f t="shared" si="450"/>
        <v>0</v>
      </c>
      <c r="O474" s="4">
        <f t="shared" si="450"/>
        <v>2.5575447570331811E-3</v>
      </c>
      <c r="P474" s="4">
        <f t="shared" si="450"/>
        <v>-1.9305019305019266E-3</v>
      </c>
      <c r="Q474" s="4">
        <f t="shared" si="450"/>
        <v>3.4387895460796791E-4</v>
      </c>
      <c r="R474" s="4">
        <f t="shared" si="450"/>
        <v>3.5149384885764245E-3</v>
      </c>
      <c r="S474" s="4">
        <f t="shared" si="450"/>
        <v>-4.2317708333332593E-3</v>
      </c>
      <c r="T474" s="4">
        <f t="shared" si="450"/>
        <v>1.653611836379465E-2</v>
      </c>
      <c r="U474" s="4">
        <f t="shared" si="450"/>
        <v>5.5045871559633586E-3</v>
      </c>
      <c r="V474" s="4">
        <f t="shared" si="450"/>
        <v>-1.8247298919567778E-2</v>
      </c>
      <c r="W474" s="4">
        <f t="shared" si="450"/>
        <v>1.4084507042253502E-3</v>
      </c>
      <c r="X474" s="4">
        <f t="shared" si="450"/>
        <v>0</v>
      </c>
      <c r="Y474" s="4">
        <f t="shared" si="450"/>
        <v>-1.5804597701149503E-2</v>
      </c>
      <c r="Z474" s="4">
        <f t="shared" si="450"/>
        <v>-2.7958993476235872E-3</v>
      </c>
      <c r="AA474" s="4">
        <f t="shared" si="450"/>
        <v>1.6666666666667052E-3</v>
      </c>
      <c r="AB474" s="4">
        <f t="shared" si="450"/>
        <v>2.1815008726002727E-3</v>
      </c>
      <c r="AC474" s="4">
        <f t="shared" si="450"/>
        <v>1.3764624913972234E-3</v>
      </c>
      <c r="AD474" s="4">
        <f t="shared" si="450"/>
        <v>-6.0240963855429097E-4</v>
      </c>
      <c r="AE474" s="4">
        <f t="shared" si="450"/>
        <v>7.4318744838977047E-3</v>
      </c>
      <c r="AF474" s="4">
        <f t="shared" si="450"/>
        <v>1.4647664291369544E-2</v>
      </c>
      <c r="AG474" s="4">
        <f t="shared" si="450"/>
        <v>-3.0627871362940429E-3</v>
      </c>
      <c r="AH474" s="4">
        <f t="shared" si="450"/>
        <v>-8.0128205128204844E-3</v>
      </c>
      <c r="AI474" s="4">
        <f t="shared" si="450"/>
        <v>5.2666227781434927E-3</v>
      </c>
      <c r="AJ474" s="4">
        <f t="shared" si="450"/>
        <v>4.8465266558965769E-3</v>
      </c>
      <c r="AK474" s="4">
        <f t="shared" si="450"/>
        <v>-5.5483028720627603E-3</v>
      </c>
      <c r="AL474" s="4">
        <f t="shared" si="450"/>
        <v>-9.6269554753309894E-3</v>
      </c>
      <c r="AM474" s="4">
        <f t="shared" si="450"/>
        <v>2.4038461538460343E-3</v>
      </c>
      <c r="AN474" s="4">
        <f t="shared" si="450"/>
        <v>9.4745908699398473E-3</v>
      </c>
      <c r="AO474" s="4">
        <f t="shared" si="450"/>
        <v>4.325259515570945E-3</v>
      </c>
      <c r="AP474" s="4">
        <f t="shared" si="450"/>
        <v>-6.7446043165466651E-3</v>
      </c>
      <c r="AQ474" s="4">
        <f t="shared" si="450"/>
        <v>5.9737156511350253E-3</v>
      </c>
      <c r="AR474" s="4">
        <f t="shared" si="450"/>
        <v>1.0295021511985247E-2</v>
      </c>
      <c r="AS474" s="4">
        <f t="shared" si="450"/>
        <v>3.6477331943720603E-3</v>
      </c>
      <c r="AT474" s="4">
        <f t="shared" si="450"/>
        <v>-3.1070745697897584E-3</v>
      </c>
      <c r="AU474" s="4">
        <f t="shared" si="450"/>
        <v>-1.1117287381878782E-2</v>
      </c>
      <c r="AV474" s="4">
        <f t="shared" si="450"/>
        <v>7.1102082275267264E-3</v>
      </c>
      <c r="AW474" s="4">
        <f t="shared" si="450"/>
        <v>-9.2692723621201623E-4</v>
      </c>
      <c r="AX474" s="4">
        <f t="shared" si="450"/>
        <v>-1.1594202898550732E-2</v>
      </c>
      <c r="AY474" s="4">
        <f t="shared" si="450"/>
        <v>-1.09245936584067E-2</v>
      </c>
      <c r="AZ474" s="4">
        <f t="shared" si="450"/>
        <v>-5.5058499655884496E-3</v>
      </c>
      <c r="BA474" s="4">
        <f t="shared" si="450"/>
        <v>1.3412816691505292E-2</v>
      </c>
      <c r="BB474" s="4">
        <f t="shared" si="450"/>
        <v>7.466340269277838E-2</v>
      </c>
      <c r="BC474" s="4">
        <f t="shared" si="450"/>
        <v>-3.0303030303030165E-2</v>
      </c>
      <c r="BD474" s="4">
        <f t="shared" si="450"/>
        <v>-4.7021943573668512E-3</v>
      </c>
      <c r="BE474" s="4">
        <f t="shared" si="450"/>
        <v>5.8789954337899575E-2</v>
      </c>
      <c r="BF474" s="4">
        <f t="shared" si="450"/>
        <v>-3.3842794759825434E-2</v>
      </c>
      <c r="BG474" s="4">
        <f t="shared" si="450"/>
        <v>6.3613231552162031E-3</v>
      </c>
      <c r="BH474" s="4">
        <f t="shared" si="450"/>
        <v>4.8955613577023493E-2</v>
      </c>
      <c r="BI474" s="4">
        <f t="shared" si="450"/>
        <v>1.9889970376639976E-2</v>
      </c>
      <c r="BJ474" s="4">
        <f t="shared" si="450"/>
        <v>-3.5714285714285698E-2</v>
      </c>
      <c r="BK474" s="4">
        <f t="shared" si="450"/>
        <v>-0.126813880126183</v>
      </c>
      <c r="BL474" s="4">
        <f t="shared" si="450"/>
        <v>6.1457837065269416E-2</v>
      </c>
      <c r="BM474" s="4">
        <f t="shared" si="450"/>
        <v>-5.6695992179863097E-2</v>
      </c>
      <c r="BN474" s="4">
        <f t="shared" si="450"/>
        <v>-2.3515579071134773E-2</v>
      </c>
      <c r="BO474" s="4">
        <f t="shared" si="450"/>
        <v>-8.5522638345444491E-2</v>
      </c>
      <c r="BP474" s="4">
        <f t="shared" ref="BP474:CX474" si="451">BP221/BP220-1</f>
        <v>-4.4566850275413183E-2</v>
      </c>
      <c r="BQ474" s="4">
        <f t="shared" si="451"/>
        <v>3.2623169107856231E-2</v>
      </c>
      <c r="BR474" s="4">
        <f t="shared" si="451"/>
        <v>-2.5526483726866611E-2</v>
      </c>
      <c r="BS474" s="4">
        <f t="shared" si="451"/>
        <v>6.6398390342052416E-2</v>
      </c>
      <c r="BT474" s="4">
        <f t="shared" si="451"/>
        <v>-8.3777608530083869E-2</v>
      </c>
      <c r="BU474" s="4">
        <f t="shared" si="451"/>
        <v>-1.543624161073831E-2</v>
      </c>
      <c r="BV474" s="4">
        <f t="shared" si="451"/>
        <v>4.1727672035139163E-2</v>
      </c>
      <c r="BW474" s="4">
        <f t="shared" si="451"/>
        <v>3.6082474226804218E-2</v>
      </c>
      <c r="BX474" s="4">
        <f t="shared" si="451"/>
        <v>-3.1499202551834138E-2</v>
      </c>
      <c r="BY474" s="4">
        <f t="shared" si="451"/>
        <v>3.530751708428248E-2</v>
      </c>
      <c r="BZ474" s="4">
        <f t="shared" si="451"/>
        <v>3.0612244897959107E-2</v>
      </c>
      <c r="CA474" s="4">
        <f t="shared" si="451"/>
        <v>-8.8822355289421062E-2</v>
      </c>
      <c r="CB474" s="4">
        <f t="shared" si="451"/>
        <v>-6.8169900367067715E-3</v>
      </c>
      <c r="CC474" s="4">
        <f t="shared" si="451"/>
        <v>8.9536699635606398E-2</v>
      </c>
      <c r="CD474" s="4">
        <f t="shared" si="451"/>
        <v>-7.812500000000111E-3</v>
      </c>
      <c r="CE474" s="4">
        <f t="shared" si="451"/>
        <v>3.0459473412493443E-2</v>
      </c>
      <c r="CF474" s="4">
        <f t="shared" si="451"/>
        <v>3.2661570535093665E-2</v>
      </c>
      <c r="CG474" s="4">
        <f t="shared" si="451"/>
        <v>4.9830124575311441E-2</v>
      </c>
      <c r="CH474" s="4">
        <f t="shared" si="451"/>
        <v>2.8901734104046062E-2</v>
      </c>
      <c r="CI474" s="4">
        <f t="shared" si="451"/>
        <v>2.4590163934426146E-2</v>
      </c>
      <c r="CJ474" s="4">
        <f t="shared" si="451"/>
        <v>2.4427480916030531E-2</v>
      </c>
      <c r="CK474" s="4">
        <f t="shared" si="451"/>
        <v>3.9045553145336198E-2</v>
      </c>
      <c r="CL474" s="4">
        <f t="shared" si="451"/>
        <v>2.7572624322993677E-2</v>
      </c>
      <c r="CM474" s="4">
        <f t="shared" si="451"/>
        <v>-3.0779753761970285E-3</v>
      </c>
      <c r="CN474" s="4">
        <f t="shared" si="451"/>
        <v>3.4452296819788009E-2</v>
      </c>
      <c r="CO474" s="4">
        <f t="shared" si="451"/>
        <v>-4.0110650069156262E-2</v>
      </c>
      <c r="CP474" s="4">
        <f t="shared" si="451"/>
        <v>2.2826086956521774E-2</v>
      </c>
      <c r="CQ474" s="4">
        <f t="shared" si="451"/>
        <v>-2.6078234704112302E-2</v>
      </c>
      <c r="CR474" s="4">
        <f t="shared" si="451"/>
        <v>8.4522502744237338E-2</v>
      </c>
      <c r="CS474" s="4">
        <f t="shared" si="451"/>
        <v>2.3247094113235667E-2</v>
      </c>
      <c r="CT474" s="4">
        <f t="shared" si="451"/>
        <v>-2.0125786163522008E-2</v>
      </c>
      <c r="CU474" s="4">
        <f t="shared" si="451"/>
        <v>3.2721864154684921E-2</v>
      </c>
      <c r="CV474" s="4">
        <f t="shared" si="451"/>
        <v>1.7964071856287456E-2</v>
      </c>
      <c r="CW474" s="4">
        <f t="shared" si="451"/>
        <v>-2.4193548387096753E-2</v>
      </c>
      <c r="CX474" s="4">
        <f t="shared" si="451"/>
        <v>-2.2994379151762834E-2</v>
      </c>
    </row>
    <row r="475" spans="2:102" x14ac:dyDescent="0.35">
      <c r="B475" s="3">
        <f t="shared" si="402"/>
        <v>219</v>
      </c>
      <c r="C475" s="4">
        <f t="shared" si="403"/>
        <v>-8.8174273858921959E-3</v>
      </c>
      <c r="D475" s="4">
        <f t="shared" ref="D475:BO475" si="452">D222/D221-1</f>
        <v>4.0053404539384108E-3</v>
      </c>
      <c r="E475" s="4">
        <f t="shared" si="452"/>
        <v>2.6441036488631386E-3</v>
      </c>
      <c r="F475" s="4">
        <f t="shared" si="452"/>
        <v>0</v>
      </c>
      <c r="G475" s="4">
        <f t="shared" si="452"/>
        <v>0</v>
      </c>
      <c r="H475" s="4">
        <f t="shared" si="452"/>
        <v>-9.4339622641509413E-3</v>
      </c>
      <c r="I475" s="4">
        <f t="shared" si="452"/>
        <v>-8.8776157260620492E-3</v>
      </c>
      <c r="J475" s="4">
        <f t="shared" si="452"/>
        <v>9.0817356205852295E-3</v>
      </c>
      <c r="K475" s="4">
        <f t="shared" si="452"/>
        <v>0</v>
      </c>
      <c r="L475" s="4">
        <f t="shared" si="452"/>
        <v>-3.7453183520598232E-3</v>
      </c>
      <c r="M475" s="4">
        <f t="shared" si="452"/>
        <v>-1.4925373134327957E-3</v>
      </c>
      <c r="N475" s="4">
        <f t="shared" si="452"/>
        <v>9.52380952380949E-3</v>
      </c>
      <c r="O475" s="4">
        <f t="shared" si="452"/>
        <v>-2.5510204081632404E-3</v>
      </c>
      <c r="P475" s="4">
        <f t="shared" si="452"/>
        <v>3.8684719535784229E-3</v>
      </c>
      <c r="Q475" s="4">
        <f t="shared" si="452"/>
        <v>-1.0312822275696187E-2</v>
      </c>
      <c r="R475" s="4">
        <f t="shared" si="452"/>
        <v>1.0507880910681777E-3</v>
      </c>
      <c r="S475" s="4">
        <f t="shared" si="452"/>
        <v>6.5380843412876644E-4</v>
      </c>
      <c r="T475" s="4">
        <f t="shared" si="452"/>
        <v>5.5650684931507488E-3</v>
      </c>
      <c r="U475" s="4">
        <f t="shared" si="452"/>
        <v>-3.6496350364964014E-3</v>
      </c>
      <c r="V475" s="4">
        <f t="shared" si="452"/>
        <v>1.9564685742234911E-3</v>
      </c>
      <c r="W475" s="4">
        <f t="shared" si="452"/>
        <v>1.0548523206751037E-2</v>
      </c>
      <c r="X475" s="4">
        <f t="shared" si="452"/>
        <v>0</v>
      </c>
      <c r="Y475" s="4">
        <f t="shared" si="452"/>
        <v>1.4598540145986938E-3</v>
      </c>
      <c r="Z475" s="4">
        <f t="shared" si="452"/>
        <v>-5.6074766355138639E-3</v>
      </c>
      <c r="AA475" s="4">
        <f t="shared" si="452"/>
        <v>1.6638935108153063E-3</v>
      </c>
      <c r="AB475" s="4">
        <f t="shared" si="452"/>
        <v>3.7004788855028448E-3</v>
      </c>
      <c r="AC475" s="4">
        <f t="shared" si="452"/>
        <v>1.3745704467353903E-3</v>
      </c>
      <c r="AD475" s="4">
        <f t="shared" si="452"/>
        <v>-2.4110910186858625E-3</v>
      </c>
      <c r="AE475" s="4">
        <f t="shared" si="452"/>
        <v>4.098360655737654E-3</v>
      </c>
      <c r="AF475" s="4">
        <f t="shared" si="452"/>
        <v>-4.6820132657041658E-3</v>
      </c>
      <c r="AG475" s="4">
        <f t="shared" si="452"/>
        <v>-2.3041474654377225E-3</v>
      </c>
      <c r="AH475" s="4">
        <f t="shared" si="452"/>
        <v>4.8465266558965769E-3</v>
      </c>
      <c r="AI475" s="4">
        <f t="shared" si="452"/>
        <v>-1.9646365422396617E-3</v>
      </c>
      <c r="AJ475" s="4">
        <f t="shared" si="452"/>
        <v>0</v>
      </c>
      <c r="AK475" s="4">
        <f t="shared" si="452"/>
        <v>1.8050541516245522E-2</v>
      </c>
      <c r="AL475" s="4">
        <f t="shared" si="452"/>
        <v>3.6452004860265674E-3</v>
      </c>
      <c r="AM475" s="4">
        <f t="shared" si="452"/>
        <v>3.597122302158251E-3</v>
      </c>
      <c r="AN475" s="4">
        <f t="shared" si="452"/>
        <v>-5.1194539249147519E-3</v>
      </c>
      <c r="AO475" s="4">
        <f t="shared" si="452"/>
        <v>6.8906115417743941E-3</v>
      </c>
      <c r="AP475" s="4">
        <f t="shared" si="452"/>
        <v>5.8850158442733669E-3</v>
      </c>
      <c r="AQ475" s="4">
        <f t="shared" si="452"/>
        <v>2.3752969121140222E-3</v>
      </c>
      <c r="AR475" s="4">
        <f t="shared" si="452"/>
        <v>9.1254752851710474E-3</v>
      </c>
      <c r="AS475" s="4">
        <f t="shared" si="452"/>
        <v>-3.1152647975078995E-3</v>
      </c>
      <c r="AT475" s="4">
        <f t="shared" si="452"/>
        <v>-5.1546391752578247E-3</v>
      </c>
      <c r="AU475" s="4">
        <f t="shared" si="452"/>
        <v>-1.0961214165261413E-2</v>
      </c>
      <c r="AV475" s="4">
        <f t="shared" si="452"/>
        <v>3.193814086400959E-3</v>
      </c>
      <c r="AW475" s="4">
        <f t="shared" si="452"/>
        <v>-1.1288077934127116E-2</v>
      </c>
      <c r="AX475" s="4">
        <f t="shared" si="452"/>
        <v>-6.2316715542523049E-3</v>
      </c>
      <c r="AY475" s="4">
        <f t="shared" si="452"/>
        <v>-2.4245689655171265E-3</v>
      </c>
      <c r="AZ475" s="4">
        <f t="shared" si="452"/>
        <v>9.2272202998846531E-3</v>
      </c>
      <c r="BA475" s="4">
        <f t="shared" si="452"/>
        <v>1.0294117647058787E-2</v>
      </c>
      <c r="BB475" s="4">
        <f t="shared" si="452"/>
        <v>-5.2391799544419082E-2</v>
      </c>
      <c r="BC475" s="4">
        <f t="shared" si="452"/>
        <v>5.6985294117646967E-2</v>
      </c>
      <c r="BD475" s="4">
        <f t="shared" si="452"/>
        <v>-4.5669291338582663E-2</v>
      </c>
      <c r="BE475" s="4">
        <f t="shared" si="452"/>
        <v>-3.3962264150943389E-2</v>
      </c>
      <c r="BF475" s="4">
        <f t="shared" si="452"/>
        <v>-1.8079096045197751E-2</v>
      </c>
      <c r="BG475" s="4">
        <f t="shared" si="452"/>
        <v>-1.0745891276864761E-2</v>
      </c>
      <c r="BH475" s="4">
        <f t="shared" si="452"/>
        <v>2.4891101431236962E-3</v>
      </c>
      <c r="BI475" s="4">
        <f t="shared" si="452"/>
        <v>-0.11286307053941913</v>
      </c>
      <c r="BJ475" s="4">
        <f t="shared" si="452"/>
        <v>1.8518518518518601E-2</v>
      </c>
      <c r="BK475" s="4">
        <f t="shared" si="452"/>
        <v>7.0809248554913218E-2</v>
      </c>
      <c r="BL475" s="4">
        <f t="shared" si="452"/>
        <v>-3.1418312387792025E-3</v>
      </c>
      <c r="BM475" s="4">
        <f t="shared" si="452"/>
        <v>0.1077720207253885</v>
      </c>
      <c r="BN475" s="4">
        <f t="shared" si="452"/>
        <v>0</v>
      </c>
      <c r="BO475" s="4">
        <f t="shared" si="452"/>
        <v>3.2396088019559954E-2</v>
      </c>
      <c r="BP475" s="4">
        <f t="shared" ref="BP475:CX475" si="453">BP222/BP221-1</f>
        <v>6.3941299790356565E-2</v>
      </c>
      <c r="BQ475" s="4">
        <f t="shared" si="453"/>
        <v>2.5789813023855412E-3</v>
      </c>
      <c r="BR475" s="4">
        <f t="shared" si="453"/>
        <v>1.1132940406024971E-2</v>
      </c>
      <c r="BS475" s="4">
        <f t="shared" si="453"/>
        <v>-2.6415094339622636E-2</v>
      </c>
      <c r="BT475" s="4">
        <f t="shared" si="453"/>
        <v>7.3150457190357399E-2</v>
      </c>
      <c r="BU475" s="4">
        <f t="shared" si="453"/>
        <v>-3.2038173142467707E-2</v>
      </c>
      <c r="BV475" s="4">
        <f t="shared" si="453"/>
        <v>1.054111033028815E-2</v>
      </c>
      <c r="BW475" s="4">
        <f t="shared" si="453"/>
        <v>-0.10945273631840802</v>
      </c>
      <c r="BX475" s="4">
        <f t="shared" si="453"/>
        <v>3.0053519967064624E-2</v>
      </c>
      <c r="BY475" s="4">
        <f t="shared" si="453"/>
        <v>-2.6402640264026389E-2</v>
      </c>
      <c r="BZ475" s="4">
        <f t="shared" si="453"/>
        <v>-8.4865629420085575E-3</v>
      </c>
      <c r="CA475" s="4">
        <f t="shared" si="453"/>
        <v>6.0240963855422436E-3</v>
      </c>
      <c r="CB475" s="4">
        <f t="shared" si="453"/>
        <v>2.4287222808869968E-2</v>
      </c>
      <c r="CC475" s="4">
        <f t="shared" si="453"/>
        <v>-9.3167701863353991E-2</v>
      </c>
      <c r="CD475" s="4">
        <f t="shared" si="453"/>
        <v>1.5748031496063186E-2</v>
      </c>
      <c r="CE475" s="4">
        <f t="shared" si="453"/>
        <v>-4.7595190380761432E-2</v>
      </c>
      <c r="CF475" s="4">
        <f t="shared" si="453"/>
        <v>-5.6527590847913811E-2</v>
      </c>
      <c r="CG475" s="4">
        <f t="shared" si="453"/>
        <v>-5.1240560949298741E-2</v>
      </c>
      <c r="CH475" s="4">
        <f t="shared" si="453"/>
        <v>-4.9540347293156262E-2</v>
      </c>
      <c r="CI475" s="4">
        <f t="shared" si="453"/>
        <v>-4.5333333333333337E-2</v>
      </c>
      <c r="CJ475" s="4">
        <f t="shared" si="453"/>
        <v>-3.4649776453055114E-2</v>
      </c>
      <c r="CK475" s="4">
        <f t="shared" si="453"/>
        <v>-9.9164926931106789E-3</v>
      </c>
      <c r="CL475" s="4">
        <f t="shared" si="453"/>
        <v>-8.6248203162433423E-3</v>
      </c>
      <c r="CM475" s="4">
        <f t="shared" si="453"/>
        <v>-1.0634648370497435E-2</v>
      </c>
      <c r="CN475" s="4">
        <f t="shared" si="453"/>
        <v>1.1101622544833489E-2</v>
      </c>
      <c r="CO475" s="4">
        <f t="shared" si="453"/>
        <v>-6.1959654178674439E-2</v>
      </c>
      <c r="CP475" s="4">
        <f t="shared" si="453"/>
        <v>-5.6323060573857497E-2</v>
      </c>
      <c r="CQ475" s="4">
        <f t="shared" si="453"/>
        <v>1.3903192584963975E-2</v>
      </c>
      <c r="CR475" s="4">
        <f t="shared" si="453"/>
        <v>-2.2267206477732837E-2</v>
      </c>
      <c r="CS475" s="4">
        <f t="shared" si="453"/>
        <v>-2.5650421399780132E-2</v>
      </c>
      <c r="CT475" s="4">
        <f t="shared" si="453"/>
        <v>5.7766367137355168E-3</v>
      </c>
      <c r="CU475" s="4">
        <f t="shared" si="453"/>
        <v>-5.1368218915026298E-2</v>
      </c>
      <c r="CV475" s="4">
        <f t="shared" si="453"/>
        <v>2.9411764705882248E-3</v>
      </c>
      <c r="CW475" s="4">
        <f t="shared" si="453"/>
        <v>-8.2644628099173278E-3</v>
      </c>
      <c r="CX475" s="4">
        <f t="shared" si="453"/>
        <v>-3.3472803347280311E-2</v>
      </c>
    </row>
    <row r="476" spans="2:102" x14ac:dyDescent="0.35">
      <c r="B476" s="3">
        <f t="shared" si="402"/>
        <v>220</v>
      </c>
      <c r="C476" s="4">
        <f t="shared" si="403"/>
        <v>2.6164311878598134E-3</v>
      </c>
      <c r="D476" s="4">
        <f t="shared" ref="D476:BO476" si="454">D223/D222-1</f>
        <v>0</v>
      </c>
      <c r="E476" s="4">
        <f t="shared" si="454"/>
        <v>1.5822784810124446E-3</v>
      </c>
      <c r="F476" s="4">
        <f t="shared" si="454"/>
        <v>0</v>
      </c>
      <c r="G476" s="4">
        <f t="shared" si="454"/>
        <v>-4.2194092827004814E-3</v>
      </c>
      <c r="H476" s="4">
        <f t="shared" si="454"/>
        <v>5.9523809523809312E-3</v>
      </c>
      <c r="I476" s="4">
        <f t="shared" si="454"/>
        <v>-1.0236724248240625E-2</v>
      </c>
      <c r="J476" s="4">
        <f t="shared" si="454"/>
        <v>-1.19999999999999E-2</v>
      </c>
      <c r="K476" s="4">
        <f t="shared" si="454"/>
        <v>1.0537407797681642E-3</v>
      </c>
      <c r="L476" s="4">
        <f t="shared" si="454"/>
        <v>-1.5037593984962405E-2</v>
      </c>
      <c r="M476" s="4">
        <f t="shared" si="454"/>
        <v>1.494768310911665E-3</v>
      </c>
      <c r="N476" s="4">
        <f t="shared" si="454"/>
        <v>0</v>
      </c>
      <c r="O476" s="4">
        <f t="shared" si="454"/>
        <v>0</v>
      </c>
      <c r="P476" s="4">
        <f t="shared" si="454"/>
        <v>1.0918432883750828E-2</v>
      </c>
      <c r="Q476" s="4">
        <f t="shared" si="454"/>
        <v>0</v>
      </c>
      <c r="R476" s="4">
        <f t="shared" si="454"/>
        <v>-1.2246326102169247E-2</v>
      </c>
      <c r="S476" s="4">
        <f t="shared" si="454"/>
        <v>-2.2868343678537073E-3</v>
      </c>
      <c r="T476" s="4">
        <f t="shared" si="454"/>
        <v>-2.0859940400170252E-2</v>
      </c>
      <c r="U476" s="4">
        <f t="shared" si="454"/>
        <v>1.831501831501825E-3</v>
      </c>
      <c r="V476" s="4">
        <f t="shared" si="454"/>
        <v>1.2692213814986752E-2</v>
      </c>
      <c r="W476" s="4">
        <f t="shared" si="454"/>
        <v>-6.9589422407789758E-4</v>
      </c>
      <c r="X476" s="4">
        <f t="shared" si="454"/>
        <v>0</v>
      </c>
      <c r="Y476" s="4">
        <f t="shared" si="454"/>
        <v>1.3119533527696792E-2</v>
      </c>
      <c r="Z476" s="4">
        <f t="shared" si="454"/>
        <v>-2.5375939849624163E-2</v>
      </c>
      <c r="AA476" s="4">
        <f t="shared" si="454"/>
        <v>-1.6611295681062677E-3</v>
      </c>
      <c r="AB476" s="4">
        <f t="shared" si="454"/>
        <v>3.0362177401865864E-3</v>
      </c>
      <c r="AC476" s="4">
        <f t="shared" si="454"/>
        <v>-2.0590253946466408E-3</v>
      </c>
      <c r="AD476" s="4">
        <f t="shared" si="454"/>
        <v>-1.2084592145015227E-3</v>
      </c>
      <c r="AE476" s="4">
        <f t="shared" si="454"/>
        <v>-1.6326530612244872E-2</v>
      </c>
      <c r="AF476" s="4">
        <f t="shared" si="454"/>
        <v>-5.0960407683262599E-3</v>
      </c>
      <c r="AG476" s="4">
        <f t="shared" si="454"/>
        <v>-2.3094688221708681E-3</v>
      </c>
      <c r="AH476" s="4">
        <f t="shared" si="454"/>
        <v>-1.607717041800738E-3</v>
      </c>
      <c r="AI476" s="4">
        <f t="shared" si="454"/>
        <v>5.249343832020914E-3</v>
      </c>
      <c r="AJ476" s="4">
        <f t="shared" si="454"/>
        <v>4.8231511254019921E-3</v>
      </c>
      <c r="AK476" s="4">
        <f t="shared" si="454"/>
        <v>-6.1250805931657437E-3</v>
      </c>
      <c r="AL476" s="4">
        <f t="shared" si="454"/>
        <v>-3.63196125907983E-3</v>
      </c>
      <c r="AM476" s="4">
        <f t="shared" si="454"/>
        <v>3.5842293906811484E-3</v>
      </c>
      <c r="AN476" s="4">
        <f t="shared" si="454"/>
        <v>6.0034305317324677E-3</v>
      </c>
      <c r="AO476" s="4">
        <f t="shared" si="454"/>
        <v>8.554319931566301E-4</v>
      </c>
      <c r="AP476" s="4">
        <f t="shared" si="454"/>
        <v>7.2007200720072273E-3</v>
      </c>
      <c r="AQ476" s="4">
        <f t="shared" si="454"/>
        <v>-2.3696682464454666E-3</v>
      </c>
      <c r="AR476" s="4">
        <f t="shared" si="454"/>
        <v>5.7272042200453566E-3</v>
      </c>
      <c r="AS476" s="4">
        <f t="shared" si="454"/>
        <v>2.0833333333332149E-3</v>
      </c>
      <c r="AT476" s="4">
        <f t="shared" si="454"/>
        <v>-1.6869502349681209E-3</v>
      </c>
      <c r="AU476" s="4">
        <f t="shared" si="454"/>
        <v>5.9676044330776445E-3</v>
      </c>
      <c r="AV476" s="4">
        <f t="shared" si="454"/>
        <v>3.8538873994637957E-3</v>
      </c>
      <c r="AW476" s="4">
        <f t="shared" si="454"/>
        <v>7.8198310916484104E-3</v>
      </c>
      <c r="AX476" s="4">
        <f t="shared" si="454"/>
        <v>3.3198081888601294E-3</v>
      </c>
      <c r="AY476" s="4">
        <f t="shared" si="454"/>
        <v>2.4304617877395351E-3</v>
      </c>
      <c r="AZ476" s="4">
        <f t="shared" si="454"/>
        <v>3.6571428571428033E-3</v>
      </c>
      <c r="BA476" s="4">
        <f t="shared" si="454"/>
        <v>-7.2052401746724892E-2</v>
      </c>
      <c r="BB476" s="4">
        <f t="shared" si="454"/>
        <v>-5.8894230769230838E-2</v>
      </c>
      <c r="BC476" s="4">
        <f t="shared" si="454"/>
        <v>-7.8260869565217384E-2</v>
      </c>
      <c r="BD476" s="4">
        <f t="shared" si="454"/>
        <v>-5.9405940594059348E-2</v>
      </c>
      <c r="BE476" s="4">
        <f t="shared" si="454"/>
        <v>2.8459821428571397E-2</v>
      </c>
      <c r="BF476" s="4">
        <f t="shared" si="454"/>
        <v>0</v>
      </c>
      <c r="BG476" s="4">
        <f t="shared" si="454"/>
        <v>-3.1948881789137795E-3</v>
      </c>
      <c r="BH476" s="4">
        <f t="shared" si="454"/>
        <v>-2.2967101179391602E-2</v>
      </c>
      <c r="BI476" s="4">
        <f t="shared" si="454"/>
        <v>6.5014031805425754E-2</v>
      </c>
      <c r="BJ476" s="4">
        <f t="shared" si="454"/>
        <v>3.6363636363636154E-2</v>
      </c>
      <c r="BK476" s="4">
        <f t="shared" si="454"/>
        <v>-2.0242914979757165E-2</v>
      </c>
      <c r="BL476" s="4">
        <f t="shared" si="454"/>
        <v>-1.755965781179647E-2</v>
      </c>
      <c r="BM476" s="4">
        <f t="shared" si="454"/>
        <v>-1.9644527595883865E-2</v>
      </c>
      <c r="BN476" s="4">
        <f t="shared" si="454"/>
        <v>-4.7561709813365383E-2</v>
      </c>
      <c r="BO476" s="4">
        <f t="shared" si="454"/>
        <v>2.3682652457075015E-2</v>
      </c>
      <c r="BP476" s="4">
        <f t="shared" ref="BP476:CX476" si="455">BP223/BP222-1</f>
        <v>-3.6945812807881784E-2</v>
      </c>
      <c r="BQ476" s="4">
        <f t="shared" si="455"/>
        <v>-3.9871382636656016E-2</v>
      </c>
      <c r="BR476" s="4">
        <f t="shared" si="455"/>
        <v>-3.1088082901554293E-2</v>
      </c>
      <c r="BS476" s="4">
        <f t="shared" si="455"/>
        <v>2.9069767441860517E-3</v>
      </c>
      <c r="BT476" s="4">
        <f t="shared" si="455"/>
        <v>2.1688613477923946E-2</v>
      </c>
      <c r="BU476" s="4">
        <f t="shared" si="455"/>
        <v>-1.7605633802816878E-2</v>
      </c>
      <c r="BV476" s="4">
        <f t="shared" si="455"/>
        <v>1.356050069541026E-2</v>
      </c>
      <c r="BW476" s="4">
        <f t="shared" si="455"/>
        <v>0.1033519553072626</v>
      </c>
      <c r="BX476" s="4">
        <f t="shared" si="455"/>
        <v>-6.3948840927258055E-2</v>
      </c>
      <c r="BY476" s="4">
        <f t="shared" si="455"/>
        <v>-2.1468926553672274E-2</v>
      </c>
      <c r="BZ476" s="4">
        <f t="shared" si="455"/>
        <v>-3.3523537803138326E-2</v>
      </c>
      <c r="CA476" s="4">
        <f t="shared" si="455"/>
        <v>-8.7098530212302849E-3</v>
      </c>
      <c r="CB476" s="4">
        <f t="shared" si="455"/>
        <v>-1.0309278350515427E-3</v>
      </c>
      <c r="CC476" s="4">
        <f t="shared" si="455"/>
        <v>3.7934668071654354E-2</v>
      </c>
      <c r="CD476" s="4">
        <f t="shared" si="455"/>
        <v>-5.4263565891472965E-2</v>
      </c>
      <c r="CE476" s="4">
        <f t="shared" si="455"/>
        <v>2.6301946344029492E-2</v>
      </c>
      <c r="CF476" s="4">
        <f t="shared" si="455"/>
        <v>-8.8801711840228226E-2</v>
      </c>
      <c r="CG476" s="4">
        <f t="shared" si="455"/>
        <v>6.5378055713473548E-2</v>
      </c>
      <c r="CH476" s="4">
        <f t="shared" si="455"/>
        <v>6.072004298764111E-2</v>
      </c>
      <c r="CI476" s="4">
        <f t="shared" si="455"/>
        <v>-2.7932960893854997E-3</v>
      </c>
      <c r="CJ476" s="4">
        <f t="shared" si="455"/>
        <v>3.8209185642609E-2</v>
      </c>
      <c r="CK476" s="4">
        <f t="shared" si="455"/>
        <v>-3.742751713231407E-2</v>
      </c>
      <c r="CL476" s="4">
        <f t="shared" si="455"/>
        <v>-1.2566457225713035E-2</v>
      </c>
      <c r="CM476" s="4">
        <f t="shared" si="455"/>
        <v>-3.4674063800277377E-3</v>
      </c>
      <c r="CN476" s="4">
        <f t="shared" si="455"/>
        <v>-4.8141891891891886E-2</v>
      </c>
      <c r="CO476" s="4">
        <f t="shared" si="455"/>
        <v>4.6082949308755783E-2</v>
      </c>
      <c r="CP476" s="4">
        <f t="shared" si="455"/>
        <v>8.2207207207207089E-2</v>
      </c>
      <c r="CQ476" s="4">
        <f t="shared" si="455"/>
        <v>8.6338242762822315E-3</v>
      </c>
      <c r="CR476" s="4">
        <f t="shared" si="455"/>
        <v>-6.5217391304347894E-2</v>
      </c>
      <c r="CS476" s="4">
        <f t="shared" si="455"/>
        <v>5.6412185031966544E-3</v>
      </c>
      <c r="CT476" s="4">
        <f t="shared" si="455"/>
        <v>4.8500319081046683E-2</v>
      </c>
      <c r="CU476" s="4">
        <f t="shared" si="455"/>
        <v>-4.3522267206477894E-2</v>
      </c>
      <c r="CV476" s="4">
        <f t="shared" si="455"/>
        <v>-2.6392961876832932E-2</v>
      </c>
      <c r="CW476" s="4">
        <f t="shared" si="455"/>
        <v>4.1666666666668739E-3</v>
      </c>
      <c r="CX476" s="4">
        <f t="shared" si="455"/>
        <v>1.6233766233766378E-3</v>
      </c>
    </row>
    <row r="477" spans="2:102" x14ac:dyDescent="0.35">
      <c r="B477" s="3">
        <f t="shared" si="402"/>
        <v>221</v>
      </c>
      <c r="C477" s="4">
        <f t="shared" si="403"/>
        <v>5.7411273486429604E-3</v>
      </c>
      <c r="D477" s="4">
        <f t="shared" ref="D477:BO477" si="456">D224/D223-1</f>
        <v>-1.3297872340425343E-3</v>
      </c>
      <c r="E477" s="4">
        <f t="shared" si="456"/>
        <v>-5.2659294365442477E-4</v>
      </c>
      <c r="F477" s="4">
        <f t="shared" si="456"/>
        <v>2.2222222222222143E-2</v>
      </c>
      <c r="G477" s="4">
        <f t="shared" si="456"/>
        <v>0</v>
      </c>
      <c r="H477" s="4">
        <f t="shared" si="456"/>
        <v>-8.2840236686388957E-3</v>
      </c>
      <c r="I477" s="4">
        <f t="shared" si="456"/>
        <v>1.2281835811247532E-2</v>
      </c>
      <c r="J477" s="4">
        <f t="shared" si="456"/>
        <v>-8.6032388663968007E-3</v>
      </c>
      <c r="K477" s="4">
        <f t="shared" si="456"/>
        <v>-1.0526315789473606E-2</v>
      </c>
      <c r="L477" s="4">
        <f t="shared" si="456"/>
        <v>7.6335877862594437E-3</v>
      </c>
      <c r="M477" s="4">
        <f t="shared" si="456"/>
        <v>0</v>
      </c>
      <c r="N477" s="4">
        <f t="shared" si="456"/>
        <v>0</v>
      </c>
      <c r="O477" s="4">
        <f t="shared" si="456"/>
        <v>-5.1150895140664732E-3</v>
      </c>
      <c r="P477" s="4">
        <f t="shared" si="456"/>
        <v>-6.3532401524777349E-3</v>
      </c>
      <c r="Q477" s="4">
        <f t="shared" si="456"/>
        <v>-9.7255991663771635E-3</v>
      </c>
      <c r="R477" s="4">
        <f t="shared" si="456"/>
        <v>6.7304286220333243E-3</v>
      </c>
      <c r="S477" s="4">
        <f t="shared" si="456"/>
        <v>-9.8231827111971981E-4</v>
      </c>
      <c r="T477" s="4">
        <f t="shared" si="456"/>
        <v>7.3913043478261997E-3</v>
      </c>
      <c r="U477" s="4">
        <f t="shared" si="456"/>
        <v>-5.4844606946982122E-3</v>
      </c>
      <c r="V477" s="4">
        <f t="shared" si="456"/>
        <v>-9.1588334538443839E-3</v>
      </c>
      <c r="W477" s="4">
        <f t="shared" si="456"/>
        <v>-1.532033426183832E-2</v>
      </c>
      <c r="X477" s="4">
        <f t="shared" si="456"/>
        <v>0</v>
      </c>
      <c r="Y477" s="4">
        <f t="shared" si="456"/>
        <v>-2.8776978417266452E-3</v>
      </c>
      <c r="Z477" s="4">
        <f t="shared" si="456"/>
        <v>-2.8929604628735728E-3</v>
      </c>
      <c r="AA477" s="4">
        <f t="shared" si="456"/>
        <v>-3.3277870216305017E-3</v>
      </c>
      <c r="AB477" s="4">
        <f t="shared" si="456"/>
        <v>5.837837837837867E-3</v>
      </c>
      <c r="AC477" s="4">
        <f t="shared" si="456"/>
        <v>6.8775790921615787E-4</v>
      </c>
      <c r="AD477" s="4">
        <f t="shared" si="456"/>
        <v>6.0496067755577698E-4</v>
      </c>
      <c r="AE477" s="4">
        <f t="shared" si="456"/>
        <v>-7.468879668049766E-3</v>
      </c>
      <c r="AF477" s="4">
        <f t="shared" si="456"/>
        <v>1.0244286840031647E-2</v>
      </c>
      <c r="AG477" s="4">
        <f t="shared" si="456"/>
        <v>-6.5586419753087544E-3</v>
      </c>
      <c r="AH477" s="4">
        <f t="shared" si="456"/>
        <v>8.5882984433709453E-3</v>
      </c>
      <c r="AI477" s="4">
        <f t="shared" si="456"/>
        <v>-6.5274151436031103E-3</v>
      </c>
      <c r="AJ477" s="4">
        <f t="shared" si="456"/>
        <v>-8.0000000000000071E-3</v>
      </c>
      <c r="AK477" s="4">
        <f t="shared" si="456"/>
        <v>-1.719104768083024E-2</v>
      </c>
      <c r="AL477" s="4">
        <f t="shared" si="456"/>
        <v>-1.2150668286755595E-3</v>
      </c>
      <c r="AM477" s="4">
        <f t="shared" si="456"/>
        <v>-5.9523809523820415E-4</v>
      </c>
      <c r="AN477" s="4">
        <f t="shared" si="456"/>
        <v>-1.0230179028133057E-2</v>
      </c>
      <c r="AO477" s="4">
        <f t="shared" si="456"/>
        <v>0</v>
      </c>
      <c r="AP477" s="4">
        <f t="shared" si="456"/>
        <v>2.0554066130473725E-2</v>
      </c>
      <c r="AQ477" s="4">
        <f t="shared" si="456"/>
        <v>-5.9382422802851664E-3</v>
      </c>
      <c r="AR477" s="4">
        <f t="shared" si="456"/>
        <v>1.1838753184474582E-2</v>
      </c>
      <c r="AS477" s="4">
        <f t="shared" si="456"/>
        <v>-5.197505197505059E-3</v>
      </c>
      <c r="AT477" s="4">
        <f t="shared" si="456"/>
        <v>-4.345202172601037E-3</v>
      </c>
      <c r="AU477" s="4">
        <f t="shared" si="456"/>
        <v>-3.9548022598869803E-3</v>
      </c>
      <c r="AV477" s="4">
        <f t="shared" si="456"/>
        <v>2.5037556334501776E-3</v>
      </c>
      <c r="AW477" s="4">
        <f t="shared" si="456"/>
        <v>-1.3966480446927498E-3</v>
      </c>
      <c r="AX477" s="4">
        <f t="shared" si="456"/>
        <v>-3.67647058823517E-3</v>
      </c>
      <c r="AY477" s="4">
        <f t="shared" si="456"/>
        <v>6.4655172413794482E-3</v>
      </c>
      <c r="AZ477" s="4">
        <f t="shared" si="456"/>
        <v>5.0102482350262711E-3</v>
      </c>
      <c r="BA477" s="4">
        <f t="shared" si="456"/>
        <v>3.6862745098039218E-2</v>
      </c>
      <c r="BB477" s="4">
        <f t="shared" si="456"/>
        <v>7.5351213282247809E-2</v>
      </c>
      <c r="BC477" s="4">
        <f t="shared" si="456"/>
        <v>1.0062893081761004E-2</v>
      </c>
      <c r="BD477" s="4">
        <f t="shared" si="456"/>
        <v>5.6140350877192935E-2</v>
      </c>
      <c r="BE477" s="4">
        <f t="shared" si="456"/>
        <v>-2.7129679869777545E-2</v>
      </c>
      <c r="BF477" s="4">
        <f t="shared" si="456"/>
        <v>2.4165707710011697E-2</v>
      </c>
      <c r="BG477" s="4">
        <f t="shared" si="456"/>
        <v>-5.5128205128205043E-2</v>
      </c>
      <c r="BH477" s="4">
        <f t="shared" si="456"/>
        <v>1.2706480304955914E-3</v>
      </c>
      <c r="BI477" s="4">
        <f t="shared" si="456"/>
        <v>3.0742204655247463E-3</v>
      </c>
      <c r="BJ477" s="4">
        <f t="shared" si="456"/>
        <v>3.5087719298245723E-2</v>
      </c>
      <c r="BK477" s="4">
        <f t="shared" si="456"/>
        <v>-3.5123966942148699E-2</v>
      </c>
      <c r="BL477" s="4">
        <f t="shared" si="456"/>
        <v>1.4207149404216191E-2</v>
      </c>
      <c r="BM477" s="4">
        <f t="shared" si="456"/>
        <v>-2.8625954198473358E-2</v>
      </c>
      <c r="BN477" s="4">
        <f t="shared" si="456"/>
        <v>2.7180783817951859E-2</v>
      </c>
      <c r="BO477" s="4">
        <f t="shared" si="456"/>
        <v>2.139965297860047E-2</v>
      </c>
      <c r="BP477" s="4">
        <f t="shared" ref="BP477:CX477" si="457">BP224/BP223-1</f>
        <v>-4.1432225063938732E-2</v>
      </c>
      <c r="BQ477" s="4">
        <f t="shared" si="457"/>
        <v>-1.8754186202277201E-2</v>
      </c>
      <c r="BR477" s="4">
        <f t="shared" si="457"/>
        <v>4.8796791443850074E-2</v>
      </c>
      <c r="BS477" s="4">
        <f t="shared" si="457"/>
        <v>-1.0628019323671412E-2</v>
      </c>
      <c r="BT477" s="4">
        <f t="shared" si="457"/>
        <v>-1.8953752843062777E-3</v>
      </c>
      <c r="BU477" s="4">
        <f t="shared" si="457"/>
        <v>8.3870967741935587E-2</v>
      </c>
      <c r="BV477" s="4">
        <f t="shared" si="457"/>
        <v>2.2641509433962259E-2</v>
      </c>
      <c r="BW477" s="4">
        <f t="shared" si="457"/>
        <v>-2.893309222423035E-3</v>
      </c>
      <c r="BX477" s="4">
        <f t="shared" si="457"/>
        <v>3.0315969257045161E-2</v>
      </c>
      <c r="BY477" s="4">
        <f t="shared" si="457"/>
        <v>2.5404157043879882E-2</v>
      </c>
      <c r="BZ477" s="4">
        <f t="shared" si="457"/>
        <v>6.7158671586715846E-2</v>
      </c>
      <c r="CA477" s="4">
        <f t="shared" si="457"/>
        <v>2.910488742449191E-2</v>
      </c>
      <c r="CB477" s="4">
        <f t="shared" si="457"/>
        <v>-5.1599587203301489E-3</v>
      </c>
      <c r="CC477" s="4">
        <f t="shared" si="457"/>
        <v>-1.6751269035532923E-2</v>
      </c>
      <c r="CD477" s="4">
        <f t="shared" si="457"/>
        <v>3.2786885245903452E-3</v>
      </c>
      <c r="CE477" s="4">
        <f t="shared" si="457"/>
        <v>-6.6632496155818455E-3</v>
      </c>
      <c r="CF477" s="4">
        <f t="shared" si="457"/>
        <v>0.15342465753424639</v>
      </c>
      <c r="CG477" s="4">
        <f t="shared" si="457"/>
        <v>-1.2806830309498363E-2</v>
      </c>
      <c r="CH477" s="4">
        <f t="shared" si="457"/>
        <v>-7.1428571428571397E-2</v>
      </c>
      <c r="CI477" s="4">
        <f t="shared" si="457"/>
        <v>2.801120448179284E-2</v>
      </c>
      <c r="CJ477" s="4">
        <f t="shared" si="457"/>
        <v>9.665427509293778E-3</v>
      </c>
      <c r="CK477" s="4">
        <f t="shared" si="457"/>
        <v>-4.4906900328587129E-2</v>
      </c>
      <c r="CL477" s="4">
        <f t="shared" si="457"/>
        <v>2.9368575624082238E-2</v>
      </c>
      <c r="CM477" s="4">
        <f t="shared" si="457"/>
        <v>-2.5052192066805756E-2</v>
      </c>
      <c r="CN477" s="4">
        <f t="shared" si="457"/>
        <v>9.7604259094943302E-3</v>
      </c>
      <c r="CO477" s="4">
        <f t="shared" si="457"/>
        <v>-1.7621145374449254E-2</v>
      </c>
      <c r="CP477" s="4">
        <f t="shared" si="457"/>
        <v>-4.006243496357953E-2</v>
      </c>
      <c r="CQ477" s="4">
        <f t="shared" si="457"/>
        <v>-1.460221550855989E-2</v>
      </c>
      <c r="CR477" s="4">
        <f t="shared" si="457"/>
        <v>2.7685492801771794E-2</v>
      </c>
      <c r="CS477" s="4">
        <f t="shared" si="457"/>
        <v>-1.4958863126402377E-2</v>
      </c>
      <c r="CT477" s="4">
        <f t="shared" si="457"/>
        <v>-5.416920267802805E-2</v>
      </c>
      <c r="CU477" s="4">
        <f t="shared" si="457"/>
        <v>6.9312169312169436E-2</v>
      </c>
      <c r="CV477" s="4">
        <f t="shared" si="457"/>
        <v>5.1204819277108626E-2</v>
      </c>
      <c r="CW477" s="4">
        <f t="shared" si="457"/>
        <v>-8.2987551867219622E-3</v>
      </c>
      <c r="CX477" s="4">
        <f t="shared" si="457"/>
        <v>1.9448946515397081E-2</v>
      </c>
    </row>
    <row r="478" spans="2:102" x14ac:dyDescent="0.35">
      <c r="B478" s="3">
        <f t="shared" si="402"/>
        <v>222</v>
      </c>
      <c r="C478" s="4">
        <f t="shared" si="403"/>
        <v>-9.3409444732744928E-3</v>
      </c>
      <c r="D478" s="4">
        <f t="shared" ref="D478:BO478" si="458">D225/D224-1</f>
        <v>0</v>
      </c>
      <c r="E478" s="4">
        <f t="shared" si="458"/>
        <v>-2.6343519494205214E-3</v>
      </c>
      <c r="F478" s="4">
        <f t="shared" si="458"/>
        <v>-2.1739130434782594E-2</v>
      </c>
      <c r="G478" s="4">
        <f t="shared" si="458"/>
        <v>-4.237288135593098E-3</v>
      </c>
      <c r="H478" s="4">
        <f t="shared" si="458"/>
        <v>0</v>
      </c>
      <c r="I478" s="4">
        <f t="shared" si="458"/>
        <v>9.5785440613027628E-3</v>
      </c>
      <c r="J478" s="4">
        <f t="shared" si="458"/>
        <v>5.1046452271585885E-4</v>
      </c>
      <c r="K478" s="4">
        <f t="shared" si="458"/>
        <v>1.5957446808509967E-3</v>
      </c>
      <c r="L478" s="4">
        <f t="shared" si="458"/>
        <v>-7.575757575757569E-3</v>
      </c>
      <c r="M478" s="4">
        <f t="shared" si="458"/>
        <v>-1.1940298507462366E-3</v>
      </c>
      <c r="N478" s="4">
        <f t="shared" si="458"/>
        <v>0</v>
      </c>
      <c r="O478" s="4">
        <f t="shared" si="458"/>
        <v>3.85604113110527E-3</v>
      </c>
      <c r="P478" s="4">
        <f t="shared" si="458"/>
        <v>6.3938618925831747E-3</v>
      </c>
      <c r="Q478" s="4">
        <f t="shared" si="458"/>
        <v>5.6120659417748797E-3</v>
      </c>
      <c r="R478" s="4">
        <f t="shared" si="458"/>
        <v>3.5186488388458947E-3</v>
      </c>
      <c r="S478" s="4">
        <f t="shared" si="458"/>
        <v>-1.9665683382498189E-3</v>
      </c>
      <c r="T478" s="4">
        <f t="shared" si="458"/>
        <v>-7.7686663789384713E-3</v>
      </c>
      <c r="U478" s="4">
        <f t="shared" si="458"/>
        <v>0</v>
      </c>
      <c r="V478" s="4">
        <f t="shared" si="458"/>
        <v>9.7299927025051858E-4</v>
      </c>
      <c r="W478" s="4">
        <f t="shared" si="458"/>
        <v>-1.0608203677510586E-2</v>
      </c>
      <c r="X478" s="4">
        <f t="shared" si="458"/>
        <v>0</v>
      </c>
      <c r="Y478" s="4">
        <f t="shared" si="458"/>
        <v>8.6580086580088089E-3</v>
      </c>
      <c r="Z478" s="4">
        <f t="shared" si="458"/>
        <v>-9.6711798839458352E-3</v>
      </c>
      <c r="AA478" s="4">
        <f t="shared" si="458"/>
        <v>8.3472454090149917E-3</v>
      </c>
      <c r="AB478" s="4">
        <f t="shared" si="458"/>
        <v>1.053310404127239E-2</v>
      </c>
      <c r="AC478" s="4">
        <f t="shared" si="458"/>
        <v>-1.3745704467355013E-3</v>
      </c>
      <c r="AD478" s="4">
        <f t="shared" si="458"/>
        <v>-3.0229746070133956E-3</v>
      </c>
      <c r="AE478" s="4">
        <f t="shared" si="458"/>
        <v>-8.3612040133780319E-3</v>
      </c>
      <c r="AF478" s="4">
        <f t="shared" si="458"/>
        <v>5.0702028081122119E-3</v>
      </c>
      <c r="AG478" s="4">
        <f t="shared" si="458"/>
        <v>-2.3300970873786353E-3</v>
      </c>
      <c r="AH478" s="4">
        <f t="shared" si="458"/>
        <v>-7.4507716870676477E-3</v>
      </c>
      <c r="AI478" s="4">
        <f t="shared" si="458"/>
        <v>4.5992115637318864E-3</v>
      </c>
      <c r="AJ478" s="4">
        <f t="shared" si="458"/>
        <v>9.6774193548385679E-3</v>
      </c>
      <c r="AK478" s="4">
        <f t="shared" si="458"/>
        <v>-8.2508250825082952E-3</v>
      </c>
      <c r="AL478" s="4">
        <f t="shared" si="458"/>
        <v>2.4330900243307862E-3</v>
      </c>
      <c r="AM478" s="4">
        <f t="shared" si="458"/>
        <v>-8.3382966051220864E-3</v>
      </c>
      <c r="AN478" s="4">
        <f t="shared" si="458"/>
        <v>7.7519379844961378E-3</v>
      </c>
      <c r="AO478" s="4">
        <f t="shared" si="458"/>
        <v>2.564102564102555E-3</v>
      </c>
      <c r="AP478" s="4">
        <f t="shared" si="458"/>
        <v>1.3134851138354442E-3</v>
      </c>
      <c r="AQ478" s="4">
        <f t="shared" si="458"/>
        <v>3.5842293906811484E-3</v>
      </c>
      <c r="AR478" s="4">
        <f t="shared" si="458"/>
        <v>-6.3684834123222123E-3</v>
      </c>
      <c r="AS478" s="4">
        <f t="shared" si="458"/>
        <v>-4.179728317659448E-3</v>
      </c>
      <c r="AT478" s="4">
        <f t="shared" si="458"/>
        <v>-1.0910413383439233E-3</v>
      </c>
      <c r="AU478" s="4">
        <f t="shared" si="458"/>
        <v>-2.8360748723765816E-4</v>
      </c>
      <c r="AV478" s="4">
        <f t="shared" si="458"/>
        <v>-3.3300033300043275E-4</v>
      </c>
      <c r="AW478" s="4">
        <f t="shared" si="458"/>
        <v>9.3240093240098965E-4</v>
      </c>
      <c r="AX478" s="4">
        <f t="shared" si="458"/>
        <v>3.6900369003689537E-3</v>
      </c>
      <c r="AY478" s="4">
        <f t="shared" si="458"/>
        <v>-4.0149892933618592E-3</v>
      </c>
      <c r="AZ478" s="4">
        <f t="shared" si="458"/>
        <v>-3.1724450487197187E-3</v>
      </c>
      <c r="BA478" s="4">
        <f t="shared" si="458"/>
        <v>-1.8910741301058964E-2</v>
      </c>
      <c r="BB478" s="4">
        <f t="shared" si="458"/>
        <v>2.0190023752969077E-2</v>
      </c>
      <c r="BC478" s="4">
        <f t="shared" si="458"/>
        <v>1.9302615193026229E-2</v>
      </c>
      <c r="BD478" s="4">
        <f t="shared" si="458"/>
        <v>-1.0797342192690906E-2</v>
      </c>
      <c r="BE478" s="4">
        <f t="shared" si="458"/>
        <v>2.3424428332403879E-2</v>
      </c>
      <c r="BF478" s="4">
        <f t="shared" si="458"/>
        <v>-1.0112359550561778E-2</v>
      </c>
      <c r="BG478" s="4">
        <f t="shared" si="458"/>
        <v>4.0705563093622832E-2</v>
      </c>
      <c r="BH478" s="4">
        <f t="shared" si="458"/>
        <v>2.7284263959390875E-2</v>
      </c>
      <c r="BI478" s="4">
        <f t="shared" si="458"/>
        <v>4.4658493870402882E-2</v>
      </c>
      <c r="BJ478" s="4">
        <f t="shared" si="458"/>
        <v>-8.4745762711864292E-2</v>
      </c>
      <c r="BK478" s="4">
        <f t="shared" si="458"/>
        <v>6.9950035688793655E-2</v>
      </c>
      <c r="BL478" s="4">
        <f t="shared" si="458"/>
        <v>-2.349751468594663E-2</v>
      </c>
      <c r="BM478" s="4">
        <f t="shared" si="458"/>
        <v>-4.8133595284872266E-2</v>
      </c>
      <c r="BN478" s="4">
        <f t="shared" si="458"/>
        <v>2.5846153846153852E-2</v>
      </c>
      <c r="BO478" s="4">
        <f t="shared" si="458"/>
        <v>3.6240090600226482E-2</v>
      </c>
      <c r="BP478" s="4">
        <f t="shared" ref="BP478:CX478" si="459">BP225/BP224-1</f>
        <v>7.3105656350053394E-2</v>
      </c>
      <c r="BQ478" s="4">
        <f t="shared" si="459"/>
        <v>5.1877133105802109E-2</v>
      </c>
      <c r="BR478" s="4">
        <f t="shared" si="459"/>
        <v>-1.9757807520713766E-2</v>
      </c>
      <c r="BS478" s="4">
        <f t="shared" si="459"/>
        <v>9.765625E-4</v>
      </c>
      <c r="BT478" s="4">
        <f t="shared" si="459"/>
        <v>-2.392707937713634E-2</v>
      </c>
      <c r="BU478" s="4">
        <f t="shared" si="459"/>
        <v>-0.1421957671957671</v>
      </c>
      <c r="BV478" s="4">
        <f t="shared" si="459"/>
        <v>-4.6628648104662718E-2</v>
      </c>
      <c r="BW478" s="4">
        <f t="shared" si="459"/>
        <v>-4.9691693870148712E-2</v>
      </c>
      <c r="BX478" s="4">
        <f t="shared" si="459"/>
        <v>7.4595938665560357E-3</v>
      </c>
      <c r="BY478" s="4">
        <f t="shared" si="459"/>
        <v>-4.1666666666666741E-2</v>
      </c>
      <c r="BZ478" s="4">
        <f t="shared" si="459"/>
        <v>-5.3941908713692976E-2</v>
      </c>
      <c r="CA478" s="4">
        <f t="shared" si="459"/>
        <v>-1.4941302027748016E-2</v>
      </c>
      <c r="CB478" s="4">
        <f t="shared" si="459"/>
        <v>-2.8526970954356856E-2</v>
      </c>
      <c r="CC478" s="4">
        <f t="shared" si="459"/>
        <v>7.1244192049561228E-2</v>
      </c>
      <c r="CD478" s="4">
        <f t="shared" si="459"/>
        <v>-3.5947712418300637E-2</v>
      </c>
      <c r="CE478" s="4">
        <f t="shared" si="459"/>
        <v>6.1919504643963563E-3</v>
      </c>
      <c r="CF478" s="4">
        <f t="shared" si="459"/>
        <v>-6.888361045130631E-2</v>
      </c>
      <c r="CG478" s="4">
        <f t="shared" si="459"/>
        <v>2.6486486486486438E-2</v>
      </c>
      <c r="CH478" s="4">
        <f t="shared" si="459"/>
        <v>9.0561920349154335E-2</v>
      </c>
      <c r="CI478" s="4">
        <f t="shared" si="459"/>
        <v>4.3596730245231585E-2</v>
      </c>
      <c r="CJ478" s="4">
        <f t="shared" si="459"/>
        <v>-5.706921944035348E-2</v>
      </c>
      <c r="CK478" s="4">
        <f t="shared" si="459"/>
        <v>2.924311926605494E-2</v>
      </c>
      <c r="CL478" s="4">
        <f t="shared" si="459"/>
        <v>6.1816452686638268E-3</v>
      </c>
      <c r="CM478" s="4">
        <f t="shared" si="459"/>
        <v>5.710206995003575E-2</v>
      </c>
      <c r="CN478" s="4">
        <f t="shared" si="459"/>
        <v>-1.7574692442883233E-3</v>
      </c>
      <c r="CO478" s="4">
        <f t="shared" si="459"/>
        <v>0.16741405082212246</v>
      </c>
      <c r="CP478" s="4">
        <f t="shared" si="459"/>
        <v>-3.4146341463414553E-2</v>
      </c>
      <c r="CQ478" s="4">
        <f t="shared" si="459"/>
        <v>-5.1098620337264311E-4</v>
      </c>
      <c r="CR478" s="4">
        <f t="shared" si="459"/>
        <v>6.7349137931034475E-2</v>
      </c>
      <c r="CS478" s="4">
        <f t="shared" si="459"/>
        <v>1.0630220197418438E-2</v>
      </c>
      <c r="CT478" s="4">
        <f t="shared" si="459"/>
        <v>3.2175032175032259E-2</v>
      </c>
      <c r="CU478" s="4">
        <f t="shared" si="459"/>
        <v>-3.3646709549727816E-2</v>
      </c>
      <c r="CV478" s="4">
        <f t="shared" si="459"/>
        <v>8.5959885386819312E-3</v>
      </c>
      <c r="CW478" s="4">
        <f t="shared" si="459"/>
        <v>5.4393305439330408E-2</v>
      </c>
      <c r="CX478" s="4">
        <f t="shared" si="459"/>
        <v>-6.7832538420773747E-2</v>
      </c>
    </row>
    <row r="479" spans="2:102" x14ac:dyDescent="0.35">
      <c r="B479" s="3">
        <f t="shared" si="402"/>
        <v>223</v>
      </c>
      <c r="C479" s="4">
        <f t="shared" si="403"/>
        <v>-3.6668412781560855E-3</v>
      </c>
      <c r="D479" s="4">
        <f t="shared" ref="D479:BO479" si="460">D226/D225-1</f>
        <v>-1.3315579227696217E-3</v>
      </c>
      <c r="E479" s="4">
        <f t="shared" si="460"/>
        <v>-3.6978341257263292E-3</v>
      </c>
      <c r="F479" s="4">
        <f t="shared" si="460"/>
        <v>0</v>
      </c>
      <c r="G479" s="4">
        <f t="shared" si="460"/>
        <v>0</v>
      </c>
      <c r="H479" s="4">
        <f t="shared" si="460"/>
        <v>4.7732696897373472E-3</v>
      </c>
      <c r="I479" s="4">
        <f t="shared" si="460"/>
        <v>1.0752688172043001E-2</v>
      </c>
      <c r="J479" s="4">
        <f t="shared" si="460"/>
        <v>1.377551020408152E-2</v>
      </c>
      <c r="K479" s="4">
        <f t="shared" si="460"/>
        <v>2.6553372278279586E-3</v>
      </c>
      <c r="L479" s="4">
        <f t="shared" si="460"/>
        <v>-3.8167938931298329E-3</v>
      </c>
      <c r="M479" s="4">
        <f t="shared" si="460"/>
        <v>1.4943215780034436E-3</v>
      </c>
      <c r="N479" s="4">
        <f t="shared" si="460"/>
        <v>0</v>
      </c>
      <c r="O479" s="4">
        <f t="shared" si="460"/>
        <v>6.4020486555698142E-3</v>
      </c>
      <c r="P479" s="4">
        <f t="shared" si="460"/>
        <v>-2.5412960609911828E-3</v>
      </c>
      <c r="Q479" s="4">
        <f t="shared" si="460"/>
        <v>0</v>
      </c>
      <c r="R479" s="4">
        <f t="shared" si="460"/>
        <v>-7.7138849929873077E-3</v>
      </c>
      <c r="S479" s="4">
        <f t="shared" si="460"/>
        <v>-4.9261083743842304E-3</v>
      </c>
      <c r="T479" s="4">
        <f t="shared" si="460"/>
        <v>-8.6994345367552572E-4</v>
      </c>
      <c r="U479" s="4">
        <f t="shared" si="460"/>
        <v>1.8382352941175295E-3</v>
      </c>
      <c r="V479" s="4">
        <f t="shared" si="460"/>
        <v>-1.6524908869987809E-2</v>
      </c>
      <c r="W479" s="4">
        <f t="shared" si="460"/>
        <v>6.4331665475338973E-3</v>
      </c>
      <c r="X479" s="4">
        <f t="shared" si="460"/>
        <v>0</v>
      </c>
      <c r="Y479" s="4">
        <f t="shared" si="460"/>
        <v>-5.7224606580830173E-3</v>
      </c>
      <c r="Z479" s="4">
        <f t="shared" si="460"/>
        <v>-1.3671875E-2</v>
      </c>
      <c r="AA479" s="4">
        <f t="shared" si="460"/>
        <v>8.2781456953642252E-3</v>
      </c>
      <c r="AB479" s="4">
        <f t="shared" si="460"/>
        <v>-1.0636034886193357E-3</v>
      </c>
      <c r="AC479" s="4">
        <f t="shared" si="460"/>
        <v>1.3764624913972234E-3</v>
      </c>
      <c r="AD479" s="4">
        <f t="shared" si="460"/>
        <v>6.0642813826561337E-4</v>
      </c>
      <c r="AE479" s="4">
        <f t="shared" si="460"/>
        <v>8.4317032040472917E-3</v>
      </c>
      <c r="AF479" s="4">
        <f t="shared" si="460"/>
        <v>-3.4924330616996624E-3</v>
      </c>
      <c r="AG479" s="4">
        <f t="shared" si="460"/>
        <v>3.8925652004673239E-4</v>
      </c>
      <c r="AH479" s="4">
        <f t="shared" si="460"/>
        <v>1.2868632707774941E-2</v>
      </c>
      <c r="AI479" s="4">
        <f t="shared" si="460"/>
        <v>-6.5402223675603555E-4</v>
      </c>
      <c r="AJ479" s="4">
        <f t="shared" si="460"/>
        <v>-4.7923322683705027E-3</v>
      </c>
      <c r="AK479" s="4">
        <f t="shared" si="460"/>
        <v>1.5973377703826896E-2</v>
      </c>
      <c r="AL479" s="4">
        <f t="shared" si="460"/>
        <v>8.4951456310680129E-3</v>
      </c>
      <c r="AM479" s="4">
        <f t="shared" si="460"/>
        <v>3.6036036036037888E-3</v>
      </c>
      <c r="AN479" s="4">
        <f t="shared" si="460"/>
        <v>-1.1965811965811812E-2</v>
      </c>
      <c r="AO479" s="4">
        <f t="shared" si="460"/>
        <v>1.7050298380221207E-3</v>
      </c>
      <c r="AP479" s="4">
        <f t="shared" si="460"/>
        <v>-1.3117621337997987E-3</v>
      </c>
      <c r="AQ479" s="4">
        <f t="shared" si="460"/>
        <v>-4.761904761904856E-3</v>
      </c>
      <c r="AR479" s="4">
        <f t="shared" si="460"/>
        <v>7.4526755105086551E-4</v>
      </c>
      <c r="AS479" s="4">
        <f t="shared" si="460"/>
        <v>-9.4438614900315132E-3</v>
      </c>
      <c r="AT479" s="4">
        <f t="shared" si="460"/>
        <v>2.0631067961163208E-3</v>
      </c>
      <c r="AU479" s="4">
        <f t="shared" si="460"/>
        <v>-4.5390070921984549E-3</v>
      </c>
      <c r="AV479" s="4">
        <f t="shared" si="460"/>
        <v>-7.4950033311125264E-3</v>
      </c>
      <c r="AW479" s="4">
        <f t="shared" si="460"/>
        <v>-6.3654712001242064E-3</v>
      </c>
      <c r="AX479" s="4">
        <f t="shared" si="460"/>
        <v>-3.6764705882341708E-4</v>
      </c>
      <c r="AY479" s="4">
        <f t="shared" si="460"/>
        <v>-5.3748992206397173E-3</v>
      </c>
      <c r="AZ479" s="4">
        <f t="shared" si="460"/>
        <v>1.8185951352580609E-3</v>
      </c>
      <c r="BA479" s="4">
        <f t="shared" si="460"/>
        <v>-2.9298380878951535E-2</v>
      </c>
      <c r="BB479" s="4">
        <f t="shared" si="460"/>
        <v>-8.1490104772992122E-3</v>
      </c>
      <c r="BC479" s="4">
        <f t="shared" si="460"/>
        <v>2.0769700671960933E-2</v>
      </c>
      <c r="BD479" s="4">
        <f t="shared" si="460"/>
        <v>2.099076406381184E-2</v>
      </c>
      <c r="BE479" s="4">
        <f t="shared" si="460"/>
        <v>2.9972752043596618E-2</v>
      </c>
      <c r="BF479" s="4">
        <f t="shared" si="460"/>
        <v>-6.8104426787741756E-3</v>
      </c>
      <c r="BG479" s="4">
        <f t="shared" si="460"/>
        <v>6.3885267275097801E-2</v>
      </c>
      <c r="BH479" s="4">
        <f t="shared" si="460"/>
        <v>-3.2118591723286016E-2</v>
      </c>
      <c r="BI479" s="4">
        <f t="shared" si="460"/>
        <v>6.7057837384745245E-3</v>
      </c>
      <c r="BJ479" s="4">
        <f t="shared" si="460"/>
        <v>-1.851851851851849E-2</v>
      </c>
      <c r="BK479" s="4">
        <f t="shared" si="460"/>
        <v>6.0707138092061408E-2</v>
      </c>
      <c r="BL479" s="4">
        <f t="shared" si="460"/>
        <v>1.7584451642757903E-2</v>
      </c>
      <c r="BM479" s="4">
        <f t="shared" si="460"/>
        <v>1.5479876160990669E-2</v>
      </c>
      <c r="BN479" s="4">
        <f t="shared" si="460"/>
        <v>1.3797240551889356E-2</v>
      </c>
      <c r="BO479" s="4">
        <f t="shared" si="460"/>
        <v>-8.415300546448079E-2</v>
      </c>
      <c r="BP479" s="4">
        <f t="shared" ref="BP479:CX479" si="461">BP226/BP225-1</f>
        <v>-5.022376926902028E-2</v>
      </c>
      <c r="BQ479" s="4">
        <f t="shared" si="461"/>
        <v>-3.9584685269305586E-2</v>
      </c>
      <c r="BR479" s="4">
        <f t="shared" si="461"/>
        <v>2.6007802340701769E-3</v>
      </c>
      <c r="BS479" s="4">
        <f t="shared" si="461"/>
        <v>0</v>
      </c>
      <c r="BT479" s="4">
        <f t="shared" si="461"/>
        <v>-3.0739299610894943E-2</v>
      </c>
      <c r="BU479" s="4">
        <f t="shared" si="461"/>
        <v>0.13107170393215095</v>
      </c>
      <c r="BV479" s="4">
        <f t="shared" si="461"/>
        <v>-2.7797325826882546E-2</v>
      </c>
      <c r="BW479" s="4">
        <f t="shared" si="461"/>
        <v>2.6335877862595503E-2</v>
      </c>
      <c r="BX479" s="4">
        <f t="shared" si="461"/>
        <v>2.3035787741670255E-2</v>
      </c>
      <c r="BY479" s="4">
        <f t="shared" si="461"/>
        <v>4.7003525264394774E-2</v>
      </c>
      <c r="BZ479" s="4">
        <f t="shared" si="461"/>
        <v>9.5029239766082352E-3</v>
      </c>
      <c r="CA479" s="4">
        <f t="shared" si="461"/>
        <v>0.10184182015167931</v>
      </c>
      <c r="CB479" s="4">
        <f t="shared" si="461"/>
        <v>2.1890016017084957E-2</v>
      </c>
      <c r="CC479" s="4">
        <f t="shared" si="461"/>
        <v>-7.2289156626506035E-2</v>
      </c>
      <c r="CD479" s="4">
        <f t="shared" si="461"/>
        <v>6.9491525423728717E-2</v>
      </c>
      <c r="CE479" s="4">
        <f t="shared" si="461"/>
        <v>4.1025641025640436E-3</v>
      </c>
      <c r="CF479" s="4">
        <f t="shared" si="461"/>
        <v>4.5189504373177813E-2</v>
      </c>
      <c r="CG479" s="4">
        <f t="shared" si="461"/>
        <v>-4.1600842548709771E-2</v>
      </c>
      <c r="CH479" s="4">
        <f t="shared" si="461"/>
        <v>-9.5047523761879749E-3</v>
      </c>
      <c r="CI479" s="4">
        <f t="shared" si="461"/>
        <v>-3.1331592689295085E-2</v>
      </c>
      <c r="CJ479" s="4">
        <f t="shared" si="461"/>
        <v>3.826630222569305E-2</v>
      </c>
      <c r="CK479" s="4">
        <f t="shared" si="461"/>
        <v>-1.4484679665738076E-2</v>
      </c>
      <c r="CL479" s="4">
        <f t="shared" si="461"/>
        <v>-4.0642722117202212E-2</v>
      </c>
      <c r="CM479" s="4">
        <f t="shared" si="461"/>
        <v>-6.5496286293045269E-2</v>
      </c>
      <c r="CN479" s="4">
        <f t="shared" si="461"/>
        <v>3.8732394366197243E-2</v>
      </c>
      <c r="CO479" s="4">
        <f t="shared" si="461"/>
        <v>-0.16773367477592827</v>
      </c>
      <c r="CP479" s="4">
        <f t="shared" si="461"/>
        <v>8.7542087542087366E-2</v>
      </c>
      <c r="CQ479" s="4">
        <f t="shared" si="461"/>
        <v>-4.1922290388548111E-2</v>
      </c>
      <c r="CR479" s="4">
        <f t="shared" si="461"/>
        <v>1.463907117617369E-2</v>
      </c>
      <c r="CS479" s="4">
        <f t="shared" si="461"/>
        <v>4.2449286250939133E-2</v>
      </c>
      <c r="CT479" s="4">
        <f t="shared" si="461"/>
        <v>2.1820448877805543E-2</v>
      </c>
      <c r="CU479" s="4">
        <f t="shared" si="461"/>
        <v>-1.331285202252952E-2</v>
      </c>
      <c r="CV479" s="4">
        <f t="shared" si="461"/>
        <v>-5.3977272727272707E-2</v>
      </c>
      <c r="CW479" s="4">
        <f t="shared" si="461"/>
        <v>-1.9841269841269771E-2</v>
      </c>
      <c r="CX479" s="4">
        <f t="shared" si="461"/>
        <v>6.3672541216600376E-2</v>
      </c>
    </row>
    <row r="480" spans="2:102" x14ac:dyDescent="0.35">
      <c r="B480" s="3">
        <f t="shared" si="402"/>
        <v>224</v>
      </c>
      <c r="C480" s="4">
        <f t="shared" si="403"/>
        <v>3.154574132492094E-3</v>
      </c>
      <c r="D480" s="4">
        <f t="shared" ref="D480:BO480" si="462">D227/D226-1</f>
        <v>-1.3333333333332975E-3</v>
      </c>
      <c r="E480" s="4">
        <f t="shared" si="462"/>
        <v>-1.0604453870625141E-3</v>
      </c>
      <c r="F480" s="4">
        <f t="shared" si="462"/>
        <v>0</v>
      </c>
      <c r="G480" s="4">
        <f t="shared" si="462"/>
        <v>0</v>
      </c>
      <c r="H480" s="4">
        <f t="shared" si="462"/>
        <v>2.6128266033254244E-2</v>
      </c>
      <c r="I480" s="4">
        <f t="shared" si="462"/>
        <v>-5.63204005006257E-3</v>
      </c>
      <c r="J480" s="4">
        <f t="shared" si="462"/>
        <v>-3.5228988424761409E-3</v>
      </c>
      <c r="K480" s="4">
        <f t="shared" si="462"/>
        <v>-1.0593220338982468E-3</v>
      </c>
      <c r="L480" s="4">
        <f t="shared" si="462"/>
        <v>-1.9157088122605304E-2</v>
      </c>
      <c r="M480" s="4">
        <f t="shared" si="462"/>
        <v>2.0889286780065852E-3</v>
      </c>
      <c r="N480" s="4">
        <f t="shared" si="462"/>
        <v>0</v>
      </c>
      <c r="O480" s="4">
        <f t="shared" si="462"/>
        <v>-3.8167938931298329E-3</v>
      </c>
      <c r="P480" s="4">
        <f t="shared" si="462"/>
        <v>-6.3694267515923553E-3</v>
      </c>
      <c r="Q480" s="4">
        <f t="shared" si="462"/>
        <v>-1.4649459365190132E-2</v>
      </c>
      <c r="R480" s="4">
        <f t="shared" si="462"/>
        <v>1.8021201413427557E-2</v>
      </c>
      <c r="S480" s="4">
        <f t="shared" si="462"/>
        <v>-3.6303630363035966E-3</v>
      </c>
      <c r="T480" s="4">
        <f t="shared" si="462"/>
        <v>-3.4828036569437559E-3</v>
      </c>
      <c r="U480" s="4">
        <f t="shared" si="462"/>
        <v>9.1743119266054496E-3</v>
      </c>
      <c r="V480" s="4">
        <f t="shared" si="462"/>
        <v>9.8838645910559464E-4</v>
      </c>
      <c r="W480" s="4">
        <f t="shared" si="462"/>
        <v>3.5511363636364646E-3</v>
      </c>
      <c r="X480" s="4">
        <f t="shared" si="462"/>
        <v>0</v>
      </c>
      <c r="Y480" s="4">
        <f t="shared" si="462"/>
        <v>4.3165467625898568E-3</v>
      </c>
      <c r="Z480" s="4">
        <f t="shared" si="462"/>
        <v>-4.9504950495048439E-3</v>
      </c>
      <c r="AA480" s="4">
        <f t="shared" si="462"/>
        <v>1.6420361247947435E-2</v>
      </c>
      <c r="AB480" s="4">
        <f t="shared" si="462"/>
        <v>-2.7683134582624502E-3</v>
      </c>
      <c r="AC480" s="4">
        <f t="shared" si="462"/>
        <v>2.7491408934707806E-3</v>
      </c>
      <c r="AD480" s="4">
        <f t="shared" si="462"/>
        <v>-1.8181818181819409E-3</v>
      </c>
      <c r="AE480" s="4">
        <f t="shared" si="462"/>
        <v>-2.5083612040134318E-3</v>
      </c>
      <c r="AF480" s="4">
        <f t="shared" si="462"/>
        <v>1.9470404984422984E-3</v>
      </c>
      <c r="AG480" s="4">
        <f t="shared" si="462"/>
        <v>-3.8910505836564635E-4</v>
      </c>
      <c r="AH480" s="4">
        <f t="shared" si="462"/>
        <v>-1.3763896241397622E-2</v>
      </c>
      <c r="AI480" s="4">
        <f t="shared" si="462"/>
        <v>1.3089005235602524E-3</v>
      </c>
      <c r="AJ480" s="4">
        <f t="shared" si="462"/>
        <v>-1.2841091492776902E-2</v>
      </c>
      <c r="AK480" s="4">
        <f t="shared" si="462"/>
        <v>-9.171306911234911E-3</v>
      </c>
      <c r="AL480" s="4">
        <f t="shared" si="462"/>
        <v>2.4067388688326918E-3</v>
      </c>
      <c r="AM480" s="4">
        <f t="shared" si="462"/>
        <v>0</v>
      </c>
      <c r="AN480" s="4">
        <f t="shared" si="462"/>
        <v>8.6505190311414459E-4</v>
      </c>
      <c r="AO480" s="4">
        <f t="shared" si="462"/>
        <v>-1.7021276595744483E-3</v>
      </c>
      <c r="AP480" s="4">
        <f t="shared" si="462"/>
        <v>1.2259194395796813E-2</v>
      </c>
      <c r="AQ480" s="4">
        <f t="shared" si="462"/>
        <v>1.4354066985646119E-2</v>
      </c>
      <c r="AR480" s="4">
        <f t="shared" si="462"/>
        <v>-2.5320226392612222E-3</v>
      </c>
      <c r="AS480" s="4">
        <f t="shared" si="462"/>
        <v>-2.1186440677966045E-3</v>
      </c>
      <c r="AT480" s="4">
        <f t="shared" si="462"/>
        <v>1.6955310645512256E-3</v>
      </c>
      <c r="AU480" s="4">
        <f t="shared" si="462"/>
        <v>1.1399259048161525E-3</v>
      </c>
      <c r="AV480" s="4">
        <f t="shared" si="462"/>
        <v>1.1746937405603397E-3</v>
      </c>
      <c r="AW480" s="4">
        <f t="shared" si="462"/>
        <v>1.4062500000000533E-3</v>
      </c>
      <c r="AX480" s="4">
        <f t="shared" si="462"/>
        <v>1.3240161824199959E-2</v>
      </c>
      <c r="AY480" s="4">
        <f t="shared" si="462"/>
        <v>-2.9721696838692635E-3</v>
      </c>
      <c r="AZ480" s="4">
        <f t="shared" si="462"/>
        <v>-7.0342636714318951E-3</v>
      </c>
      <c r="BA480" s="4">
        <f t="shared" si="462"/>
        <v>3.0182684670373439E-2</v>
      </c>
      <c r="BB480" s="4">
        <f t="shared" si="462"/>
        <v>7.3943661971830998E-2</v>
      </c>
      <c r="BC480" s="4">
        <f t="shared" si="462"/>
        <v>-2.9922202274087484E-3</v>
      </c>
      <c r="BD480" s="4">
        <f t="shared" si="462"/>
        <v>2.5493421052631637E-2</v>
      </c>
      <c r="BE480" s="4">
        <f t="shared" si="462"/>
        <v>-6.0846560846560815E-2</v>
      </c>
      <c r="BF480" s="4">
        <f t="shared" si="462"/>
        <v>-4.5714285714284486E-3</v>
      </c>
      <c r="BG480" s="4">
        <f t="shared" si="462"/>
        <v>-6.0049019607843146E-2</v>
      </c>
      <c r="BH480" s="4">
        <f t="shared" si="462"/>
        <v>4.9138481174218374E-2</v>
      </c>
      <c r="BI480" s="4">
        <f t="shared" si="462"/>
        <v>-3.7052456286427948E-2</v>
      </c>
      <c r="BJ480" s="4">
        <f t="shared" si="462"/>
        <v>0.13207547169811318</v>
      </c>
      <c r="BK480" s="4">
        <f t="shared" si="462"/>
        <v>-3.39622641509435E-2</v>
      </c>
      <c r="BL480" s="4">
        <f t="shared" si="462"/>
        <v>-1.7280582082764839E-2</v>
      </c>
      <c r="BM480" s="4">
        <f t="shared" si="462"/>
        <v>0.20121951219512191</v>
      </c>
      <c r="BN480" s="4">
        <f t="shared" si="462"/>
        <v>-5.4437869822485108E-2</v>
      </c>
      <c r="BO480" s="4">
        <f t="shared" si="462"/>
        <v>9.0692124105011818E-2</v>
      </c>
      <c r="BP480" s="4">
        <f t="shared" ref="BP480:CX480" si="463">BP227/BP226-1</f>
        <v>9.3193717277486821E-2</v>
      </c>
      <c r="BQ480" s="4">
        <f t="shared" si="463"/>
        <v>-6.7567567567583531E-4</v>
      </c>
      <c r="BR480" s="4">
        <f t="shared" si="463"/>
        <v>-1.8158236057068677E-2</v>
      </c>
      <c r="BS480" s="4">
        <f t="shared" si="463"/>
        <v>3.1219512195121979E-2</v>
      </c>
      <c r="BT480" s="4">
        <f t="shared" si="463"/>
        <v>2.9706945002007101E-2</v>
      </c>
      <c r="BU480" s="4">
        <f t="shared" si="463"/>
        <v>-9.6796182685753185E-2</v>
      </c>
      <c r="BV480" s="4">
        <f t="shared" si="463"/>
        <v>4.6688382193268207E-2</v>
      </c>
      <c r="BW480" s="4">
        <f t="shared" si="463"/>
        <v>1.6362960208255783E-2</v>
      </c>
      <c r="BX480" s="4">
        <f t="shared" si="463"/>
        <v>-2.2517088862082923E-2</v>
      </c>
      <c r="BY480" s="4">
        <f t="shared" si="463"/>
        <v>-1.3468013468013629E-2</v>
      </c>
      <c r="BZ480" s="4">
        <f t="shared" si="463"/>
        <v>-3.1136857349746583E-2</v>
      </c>
      <c r="CA480" s="4">
        <f t="shared" si="463"/>
        <v>-0.1135693215339233</v>
      </c>
      <c r="CB480" s="4">
        <f t="shared" si="463"/>
        <v>1.7763845350052154E-2</v>
      </c>
      <c r="CC480" s="4">
        <f t="shared" si="463"/>
        <v>-6.7532467532467333E-3</v>
      </c>
      <c r="CD480" s="4">
        <f t="shared" si="463"/>
        <v>-1.1093502377178988E-2</v>
      </c>
      <c r="CE480" s="4">
        <f t="shared" si="463"/>
        <v>-2.5536261491315715E-3</v>
      </c>
      <c r="CF480" s="4">
        <f t="shared" si="463"/>
        <v>-3.8354253835425456E-2</v>
      </c>
      <c r="CG480" s="4">
        <f t="shared" si="463"/>
        <v>1.8681318681318615E-2</v>
      </c>
      <c r="CH480" s="4">
        <f t="shared" si="463"/>
        <v>4.5454545454546302E-3</v>
      </c>
      <c r="CI480" s="4">
        <f t="shared" si="463"/>
        <v>1.3477088948786964E-2</v>
      </c>
      <c r="CJ480" s="4">
        <f t="shared" si="463"/>
        <v>9.0259496051146026E-3</v>
      </c>
      <c r="CK480" s="4">
        <f t="shared" si="463"/>
        <v>6.2182023742227699E-3</v>
      </c>
      <c r="CL480" s="4">
        <f t="shared" si="463"/>
        <v>3.3990147783251157E-2</v>
      </c>
      <c r="CM480" s="4">
        <f t="shared" si="463"/>
        <v>3.2514450867051625E-3</v>
      </c>
      <c r="CN480" s="4">
        <f t="shared" si="463"/>
        <v>1.1864406779660941E-2</v>
      </c>
      <c r="CO480" s="4">
        <f t="shared" si="463"/>
        <v>3.2307692307692371E-2</v>
      </c>
      <c r="CP480" s="4">
        <f t="shared" si="463"/>
        <v>-6.5531475748193957E-2</v>
      </c>
      <c r="CQ480" s="4">
        <f t="shared" si="463"/>
        <v>3.2550693703308653E-2</v>
      </c>
      <c r="CR480" s="4">
        <f t="shared" si="463"/>
        <v>-6.9651741293532687E-3</v>
      </c>
      <c r="CS480" s="4">
        <f t="shared" si="463"/>
        <v>1.5135135135135203E-2</v>
      </c>
      <c r="CT480" s="4">
        <f t="shared" si="463"/>
        <v>-1.403294691885304E-2</v>
      </c>
      <c r="CU480" s="4">
        <f t="shared" si="463"/>
        <v>2.3352361183186288E-2</v>
      </c>
      <c r="CV480" s="4">
        <f t="shared" si="463"/>
        <v>3.6036036036036112E-2</v>
      </c>
      <c r="CW480" s="4">
        <f t="shared" si="463"/>
        <v>4.4534412955465452E-2</v>
      </c>
      <c r="CX480" s="4">
        <f t="shared" si="463"/>
        <v>-2.939604489577774E-2</v>
      </c>
    </row>
    <row r="481" spans="2:102" x14ac:dyDescent="0.35">
      <c r="B481" s="3">
        <f t="shared" si="402"/>
        <v>225</v>
      </c>
      <c r="C481" s="4">
        <f t="shared" si="403"/>
        <v>-2.0964360587001352E-3</v>
      </c>
      <c r="D481" s="4">
        <f t="shared" ref="D481:BO481" si="464">D228/D227-1</f>
        <v>-1.3351134846462109E-3</v>
      </c>
      <c r="E481" s="4">
        <f t="shared" si="464"/>
        <v>6.900212314224996E-3</v>
      </c>
      <c r="F481" s="4">
        <f t="shared" si="464"/>
        <v>2.2222222222222143E-2</v>
      </c>
      <c r="G481" s="4">
        <f t="shared" si="464"/>
        <v>0</v>
      </c>
      <c r="H481" s="4">
        <f t="shared" si="464"/>
        <v>1.2731481481481399E-2</v>
      </c>
      <c r="I481" s="4">
        <f t="shared" si="464"/>
        <v>2.5173064820640523E-3</v>
      </c>
      <c r="J481" s="4">
        <f t="shared" si="464"/>
        <v>8.5858585858584746E-3</v>
      </c>
      <c r="K481" s="4">
        <f t="shared" si="464"/>
        <v>9.0137857900318696E-3</v>
      </c>
      <c r="L481" s="4">
        <f t="shared" si="464"/>
        <v>-3.906250000000111E-3</v>
      </c>
      <c r="M481" s="4">
        <f t="shared" si="464"/>
        <v>-2.9779630732573725E-4</v>
      </c>
      <c r="N481" s="4">
        <f t="shared" si="464"/>
        <v>-9.4339622641509413E-3</v>
      </c>
      <c r="O481" s="4">
        <f t="shared" si="464"/>
        <v>-3.8314176245211051E-3</v>
      </c>
      <c r="P481" s="4">
        <f t="shared" si="464"/>
        <v>6.4102564102563875E-3</v>
      </c>
      <c r="Q481" s="4">
        <f t="shared" si="464"/>
        <v>-1.2743362831858396E-2</v>
      </c>
      <c r="R481" s="4">
        <f t="shared" si="464"/>
        <v>-1.3884068031932983E-3</v>
      </c>
      <c r="S481" s="4">
        <f t="shared" si="464"/>
        <v>-2.9811195760185427E-3</v>
      </c>
      <c r="T481" s="4">
        <f t="shared" si="464"/>
        <v>6.1162079510703737E-3</v>
      </c>
      <c r="U481" s="4">
        <f t="shared" si="464"/>
        <v>0</v>
      </c>
      <c r="V481" s="4">
        <f t="shared" si="464"/>
        <v>0</v>
      </c>
      <c r="W481" s="4">
        <f t="shared" si="464"/>
        <v>-5.6617126680821306E-3</v>
      </c>
      <c r="X481" s="4">
        <f t="shared" si="464"/>
        <v>0</v>
      </c>
      <c r="Y481" s="4">
        <f t="shared" si="464"/>
        <v>-1.1461318051575908E-2</v>
      </c>
      <c r="Z481" s="4">
        <f t="shared" si="464"/>
        <v>-1.2935323383084674E-2</v>
      </c>
      <c r="AA481" s="4">
        <f t="shared" si="464"/>
        <v>8.0775444264942209E-3</v>
      </c>
      <c r="AB481" s="4">
        <f t="shared" si="464"/>
        <v>-4.2707666026050584E-3</v>
      </c>
      <c r="AC481" s="4">
        <f t="shared" si="464"/>
        <v>-4.1124057573680428E-3</v>
      </c>
      <c r="AD481" s="4">
        <f t="shared" si="464"/>
        <v>0</v>
      </c>
      <c r="AE481" s="4">
        <f t="shared" si="464"/>
        <v>-5.0293378038558378E-3</v>
      </c>
      <c r="AF481" s="4">
        <f t="shared" si="464"/>
        <v>4.2751651768364596E-3</v>
      </c>
      <c r="AG481" s="4">
        <f t="shared" si="464"/>
        <v>-4.6710782405605666E-3</v>
      </c>
      <c r="AH481" s="4">
        <f t="shared" si="464"/>
        <v>-8.5882984433709453E-3</v>
      </c>
      <c r="AI481" s="4">
        <f t="shared" si="464"/>
        <v>3.9215686274509665E-3</v>
      </c>
      <c r="AJ481" s="4">
        <f t="shared" si="464"/>
        <v>8.1300813008129413E-3</v>
      </c>
      <c r="AK481" s="4">
        <f t="shared" si="464"/>
        <v>-1.5867768595041354E-2</v>
      </c>
      <c r="AL481" s="4">
        <f t="shared" si="464"/>
        <v>-2.4009603841536054E-3</v>
      </c>
      <c r="AM481" s="4">
        <f t="shared" si="464"/>
        <v>1.1968880909634105E-3</v>
      </c>
      <c r="AN481" s="4">
        <f t="shared" si="464"/>
        <v>-4.321521175453813E-3</v>
      </c>
      <c r="AO481" s="4">
        <f t="shared" si="464"/>
        <v>0</v>
      </c>
      <c r="AP481" s="4">
        <f t="shared" si="464"/>
        <v>3.8927335640137617E-3</v>
      </c>
      <c r="AQ481" s="4">
        <f t="shared" si="464"/>
        <v>-4.7169811320755262E-3</v>
      </c>
      <c r="AR481" s="4">
        <f t="shared" si="464"/>
        <v>9.2578766611917107E-3</v>
      </c>
      <c r="AS481" s="4">
        <f t="shared" si="464"/>
        <v>-5.3078556263275178E-4</v>
      </c>
      <c r="AT481" s="4">
        <f t="shared" si="464"/>
        <v>2.1762785636563198E-3</v>
      </c>
      <c r="AU481" s="4">
        <f t="shared" si="464"/>
        <v>4.2698548249358037E-3</v>
      </c>
      <c r="AV481" s="4">
        <f t="shared" si="464"/>
        <v>-7.0398927254441412E-3</v>
      </c>
      <c r="AW481" s="4">
        <f t="shared" si="464"/>
        <v>1.02980184116086E-2</v>
      </c>
      <c r="AX481" s="4">
        <f t="shared" si="464"/>
        <v>-3.6297640653357721E-3</v>
      </c>
      <c r="AY481" s="4">
        <f t="shared" si="464"/>
        <v>1.5718157181571879E-2</v>
      </c>
      <c r="AZ481" s="4">
        <f t="shared" si="464"/>
        <v>-5.9414990859231187E-3</v>
      </c>
      <c r="BA481" s="4">
        <f t="shared" si="464"/>
        <v>4.8573631457208943E-2</v>
      </c>
      <c r="BB481" s="4">
        <f t="shared" si="464"/>
        <v>-7.5409836065573721E-2</v>
      </c>
      <c r="BC481" s="4">
        <f t="shared" si="464"/>
        <v>-8.3433373349339757E-2</v>
      </c>
      <c r="BD481" s="4">
        <f t="shared" si="464"/>
        <v>-6.976744186046524E-2</v>
      </c>
      <c r="BE481" s="4">
        <f t="shared" si="464"/>
        <v>-5.0704225352112831E-3</v>
      </c>
      <c r="BF481" s="4">
        <f t="shared" si="464"/>
        <v>3.4443168771525201E-3</v>
      </c>
      <c r="BG481" s="4">
        <f t="shared" si="464"/>
        <v>-2.4119947848761369E-2</v>
      </c>
      <c r="BH481" s="4">
        <f t="shared" si="464"/>
        <v>-4.3795620437956262E-2</v>
      </c>
      <c r="BI481" s="4">
        <f t="shared" si="464"/>
        <v>-1.4267185473411104E-2</v>
      </c>
      <c r="BJ481" s="4">
        <f t="shared" si="464"/>
        <v>-5.0000000000000044E-2</v>
      </c>
      <c r="BK481" s="4">
        <f t="shared" si="464"/>
        <v>-0.11458333333333337</v>
      </c>
      <c r="BL481" s="4">
        <f t="shared" si="464"/>
        <v>1.989819527996306E-2</v>
      </c>
      <c r="BM481" s="4">
        <f t="shared" si="464"/>
        <v>-0.17089678510998307</v>
      </c>
      <c r="BN481" s="4">
        <f t="shared" si="464"/>
        <v>-5.5694618272841057E-2</v>
      </c>
      <c r="BO481" s="4">
        <f t="shared" si="464"/>
        <v>-4.7592997811816251E-2</v>
      </c>
      <c r="BP481" s="4">
        <f t="shared" ref="BP481:CX481" si="465">BP228/BP227-1</f>
        <v>-7.6149425287356354E-2</v>
      </c>
      <c r="BQ481" s="4">
        <f t="shared" si="465"/>
        <v>1.893171061528065E-2</v>
      </c>
      <c r="BR481" s="4">
        <f t="shared" si="465"/>
        <v>8.5865257595771904E-3</v>
      </c>
      <c r="BS481" s="4">
        <f t="shared" si="465"/>
        <v>-1.8921475875117721E-3</v>
      </c>
      <c r="BT481" s="4">
        <f t="shared" si="465"/>
        <v>3.6257309941520433E-2</v>
      </c>
      <c r="BU481" s="4">
        <f t="shared" si="465"/>
        <v>6.9433962264150884E-2</v>
      </c>
      <c r="BV481" s="4">
        <f t="shared" si="465"/>
        <v>-4.1493775933609811E-3</v>
      </c>
      <c r="BW481" s="4">
        <f t="shared" si="465"/>
        <v>-2.0124405415294477E-2</v>
      </c>
      <c r="BX481" s="4">
        <f t="shared" si="465"/>
        <v>-4.3192102015631284E-2</v>
      </c>
      <c r="BY481" s="4">
        <f t="shared" si="465"/>
        <v>-1.5927189988623303E-2</v>
      </c>
      <c r="BZ481" s="4">
        <f t="shared" si="465"/>
        <v>-3.7369207772796065E-3</v>
      </c>
      <c r="CA481" s="4">
        <f t="shared" si="465"/>
        <v>-2.0521353300055556E-2</v>
      </c>
      <c r="CB481" s="4">
        <f t="shared" si="465"/>
        <v>-1.8993839835728998E-2</v>
      </c>
      <c r="CC481" s="4">
        <f t="shared" si="465"/>
        <v>6.5376569037656873E-2</v>
      </c>
      <c r="CD481" s="4">
        <f t="shared" si="465"/>
        <v>-4.3269230769230838E-2</v>
      </c>
      <c r="CE481" s="4">
        <f t="shared" si="465"/>
        <v>1.126472094214015E-2</v>
      </c>
      <c r="CF481" s="4">
        <f t="shared" si="465"/>
        <v>-3.6258158085568093E-3</v>
      </c>
      <c r="CG481" s="4">
        <f t="shared" si="465"/>
        <v>-3.9913700107874761E-2</v>
      </c>
      <c r="CH481" s="4">
        <f t="shared" si="465"/>
        <v>-4.9773755656108642E-2</v>
      </c>
      <c r="CI481" s="4">
        <f t="shared" si="465"/>
        <v>-3.7234042553191404E-2</v>
      </c>
      <c r="CJ481" s="4">
        <f t="shared" si="465"/>
        <v>-2.1990309355199411E-2</v>
      </c>
      <c r="CK481" s="4">
        <f t="shared" si="465"/>
        <v>-2.921348314606742E-2</v>
      </c>
      <c r="CL481" s="4">
        <f t="shared" si="465"/>
        <v>1.619818961410191E-2</v>
      </c>
      <c r="CM481" s="4">
        <f t="shared" si="465"/>
        <v>1.8725243068059116E-2</v>
      </c>
      <c r="CN481" s="4">
        <f t="shared" si="465"/>
        <v>-1.5912897822445538E-2</v>
      </c>
      <c r="CO481" s="4">
        <f t="shared" si="465"/>
        <v>-4.769001490312974E-2</v>
      </c>
      <c r="CP481" s="4">
        <f t="shared" si="465"/>
        <v>2.7609055770292379E-3</v>
      </c>
      <c r="CQ481" s="4">
        <f t="shared" si="465"/>
        <v>4.031007751937965E-2</v>
      </c>
      <c r="CR481" s="4">
        <f t="shared" si="465"/>
        <v>-5.5611222444889696E-2</v>
      </c>
      <c r="CS481" s="4">
        <f t="shared" si="465"/>
        <v>-5.8927937522186724E-2</v>
      </c>
      <c r="CT481" s="4">
        <f t="shared" si="465"/>
        <v>-1.1138613861386149E-2</v>
      </c>
      <c r="CU481" s="4">
        <f t="shared" si="465"/>
        <v>-2.9411764705882248E-2</v>
      </c>
      <c r="CV481" s="4">
        <f t="shared" si="465"/>
        <v>-3.4782608695652195E-2</v>
      </c>
      <c r="CW481" s="4">
        <f t="shared" si="465"/>
        <v>-2.3255813953488413E-2</v>
      </c>
      <c r="CX481" s="4">
        <f t="shared" si="465"/>
        <v>4.7356828193832579E-2</v>
      </c>
    </row>
    <row r="482" spans="2:102" x14ac:dyDescent="0.35">
      <c r="B482" s="3">
        <f t="shared" si="402"/>
        <v>226</v>
      </c>
      <c r="C482" s="4">
        <f t="shared" si="403"/>
        <v>1.8907563025210017E-2</v>
      </c>
      <c r="D482" s="4">
        <f t="shared" ref="D482:BO482" si="466">D229/D228-1</f>
        <v>-4.0106951871657914E-3</v>
      </c>
      <c r="E482" s="4">
        <f t="shared" si="466"/>
        <v>-3.162888771744754E-3</v>
      </c>
      <c r="F482" s="4">
        <f t="shared" si="466"/>
        <v>0</v>
      </c>
      <c r="G482" s="4">
        <f t="shared" si="466"/>
        <v>0</v>
      </c>
      <c r="H482" s="4">
        <f t="shared" si="466"/>
        <v>-1.9428571428571462E-2</v>
      </c>
      <c r="I482" s="4">
        <f t="shared" si="466"/>
        <v>1.0043942247332183E-2</v>
      </c>
      <c r="J482" s="4">
        <f t="shared" si="466"/>
        <v>-4.0060090135202175E-3</v>
      </c>
      <c r="K482" s="4">
        <f t="shared" si="466"/>
        <v>4.2038885969521989E-3</v>
      </c>
      <c r="L482" s="4">
        <f t="shared" si="466"/>
        <v>-3.9215686274508554E-3</v>
      </c>
      <c r="M482" s="4">
        <f t="shared" si="466"/>
        <v>1.7873100983021306E-3</v>
      </c>
      <c r="N482" s="4">
        <f t="shared" si="466"/>
        <v>0</v>
      </c>
      <c r="O482" s="4">
        <f t="shared" si="466"/>
        <v>-8.9743589743589425E-3</v>
      </c>
      <c r="P482" s="4">
        <f t="shared" si="466"/>
        <v>-2.5477707006369421E-3</v>
      </c>
      <c r="Q482" s="4">
        <f t="shared" si="466"/>
        <v>6.0953746862673075E-3</v>
      </c>
      <c r="R482" s="4">
        <f t="shared" si="466"/>
        <v>-3.4758428919001716E-4</v>
      </c>
      <c r="S482" s="4">
        <f t="shared" si="466"/>
        <v>0</v>
      </c>
      <c r="T482" s="4">
        <f t="shared" si="466"/>
        <v>1.7368649587494733E-3</v>
      </c>
      <c r="U482" s="4">
        <f t="shared" si="466"/>
        <v>1.0909090909090757E-2</v>
      </c>
      <c r="V482" s="4">
        <f t="shared" si="466"/>
        <v>5.4307578375709653E-3</v>
      </c>
      <c r="W482" s="4">
        <f t="shared" si="466"/>
        <v>-6.4056939501778709E-3</v>
      </c>
      <c r="X482" s="4">
        <f t="shared" si="466"/>
        <v>0</v>
      </c>
      <c r="Y482" s="4">
        <f t="shared" si="466"/>
        <v>2.0289855072463725E-2</v>
      </c>
      <c r="Z482" s="4">
        <f t="shared" si="466"/>
        <v>3.0241935483870108E-3</v>
      </c>
      <c r="AA482" s="4">
        <f t="shared" si="466"/>
        <v>0</v>
      </c>
      <c r="AB482" s="4">
        <f t="shared" si="466"/>
        <v>-4.932446922582101E-3</v>
      </c>
      <c r="AC482" s="4">
        <f t="shared" si="466"/>
        <v>-1.3764624913971124E-3</v>
      </c>
      <c r="AD482" s="4">
        <f t="shared" si="466"/>
        <v>1.8214936247724633E-3</v>
      </c>
      <c r="AE482" s="4">
        <f t="shared" si="466"/>
        <v>-1.6849199663016012E-3</v>
      </c>
      <c r="AF482" s="4">
        <f t="shared" si="466"/>
        <v>3.8699690402488329E-4</v>
      </c>
      <c r="AG482" s="4">
        <f t="shared" si="466"/>
        <v>0</v>
      </c>
      <c r="AH482" s="4">
        <f t="shared" si="466"/>
        <v>1.678397401191134E-2</v>
      </c>
      <c r="AI482" s="4">
        <f t="shared" si="466"/>
        <v>5.859375E-3</v>
      </c>
      <c r="AJ482" s="4">
        <f t="shared" si="466"/>
        <v>6.4516129032257119E-3</v>
      </c>
      <c r="AK482" s="4">
        <f t="shared" si="466"/>
        <v>1.4444071212630138E-2</v>
      </c>
      <c r="AL482" s="4">
        <f t="shared" si="466"/>
        <v>0</v>
      </c>
      <c r="AM482" s="4">
        <f t="shared" si="466"/>
        <v>-5.3795576808128853E-3</v>
      </c>
      <c r="AN482" s="4">
        <f t="shared" si="466"/>
        <v>4.3402777777779011E-3</v>
      </c>
      <c r="AO482" s="4">
        <f t="shared" si="466"/>
        <v>1.2787723785165905E-3</v>
      </c>
      <c r="AP482" s="4">
        <f t="shared" si="466"/>
        <v>-8.6169754416198785E-4</v>
      </c>
      <c r="AQ482" s="4">
        <f t="shared" si="466"/>
        <v>0</v>
      </c>
      <c r="AR482" s="4">
        <f t="shared" si="466"/>
        <v>1.7754105636926809E-3</v>
      </c>
      <c r="AS482" s="4">
        <f t="shared" si="466"/>
        <v>-2.6553372278277365E-3</v>
      </c>
      <c r="AT482" s="4">
        <f t="shared" si="466"/>
        <v>-6.8765834238148082E-3</v>
      </c>
      <c r="AU482" s="4">
        <f t="shared" si="466"/>
        <v>-3.4013605442178019E-3</v>
      </c>
      <c r="AV482" s="4">
        <f t="shared" si="466"/>
        <v>2.7008777852801646E-3</v>
      </c>
      <c r="AW482" s="4">
        <f t="shared" si="466"/>
        <v>-4.1698841698840639E-3</v>
      </c>
      <c r="AX482" s="4">
        <f t="shared" si="466"/>
        <v>2.1857923497268228E-3</v>
      </c>
      <c r="AY482" s="4">
        <f t="shared" si="466"/>
        <v>9.605122732123883E-3</v>
      </c>
      <c r="AZ482" s="4">
        <f t="shared" si="466"/>
        <v>-9.1954022988505191E-4</v>
      </c>
      <c r="BA482" s="4">
        <f t="shared" si="466"/>
        <v>-8.1617647058823461E-2</v>
      </c>
      <c r="BB482" s="4">
        <f t="shared" si="466"/>
        <v>-3.6643026004728241E-2</v>
      </c>
      <c r="BC482" s="4">
        <f t="shared" si="466"/>
        <v>5.8939096267190738E-2</v>
      </c>
      <c r="BD482" s="4">
        <f t="shared" si="466"/>
        <v>4.6551724137931183E-2</v>
      </c>
      <c r="BE482" s="4">
        <f t="shared" si="466"/>
        <v>3.1710079275198089E-2</v>
      </c>
      <c r="BF482" s="4">
        <f t="shared" si="466"/>
        <v>-1.1441647597253968E-2</v>
      </c>
      <c r="BG482" s="4">
        <f t="shared" si="466"/>
        <v>7.8156312625250468E-2</v>
      </c>
      <c r="BH482" s="4">
        <f t="shared" si="466"/>
        <v>2.4173027989822016E-2</v>
      </c>
      <c r="BI482" s="4">
        <f t="shared" si="466"/>
        <v>7.0175438596491446E-3</v>
      </c>
      <c r="BJ482" s="4">
        <f t="shared" si="466"/>
        <v>-3.5087719298245501E-2</v>
      </c>
      <c r="BK482" s="4">
        <f t="shared" si="466"/>
        <v>-2.2058823529411686E-3</v>
      </c>
      <c r="BL482" s="4">
        <f t="shared" si="466"/>
        <v>-5.2177858439201419E-2</v>
      </c>
      <c r="BM482" s="4">
        <f t="shared" si="466"/>
        <v>-7.4489795918367352E-2</v>
      </c>
      <c r="BN482" s="4">
        <f t="shared" si="466"/>
        <v>2.8495692511597115E-2</v>
      </c>
      <c r="BO482" s="4">
        <f t="shared" si="466"/>
        <v>4.5950603101665433E-3</v>
      </c>
      <c r="BP482" s="4">
        <f t="shared" ref="BP482:CX482" si="467">BP229/BP228-1</f>
        <v>-5.7024364955935436E-3</v>
      </c>
      <c r="BQ482" s="4">
        <f t="shared" si="467"/>
        <v>3.9814200398142763E-3</v>
      </c>
      <c r="BR482" s="4">
        <f t="shared" si="467"/>
        <v>-7.8585461689586467E-3</v>
      </c>
      <c r="BS482" s="4">
        <f t="shared" si="467"/>
        <v>-9.4786729857831986E-4</v>
      </c>
      <c r="BT482" s="4">
        <f t="shared" si="467"/>
        <v>-4.6275395033859912E-2</v>
      </c>
      <c r="BU482" s="4">
        <f t="shared" si="467"/>
        <v>-4.3754410726887683E-2</v>
      </c>
      <c r="BV482" s="4">
        <f t="shared" si="467"/>
        <v>-1.1805555555555514E-2</v>
      </c>
      <c r="BW482" s="4">
        <f t="shared" si="467"/>
        <v>-3.2486930545183035E-2</v>
      </c>
      <c r="BX482" s="4">
        <f t="shared" si="467"/>
        <v>5.417024935511594E-2</v>
      </c>
      <c r="BY482" s="4">
        <f t="shared" si="467"/>
        <v>4.739884393063587E-2</v>
      </c>
      <c r="BZ482" s="4">
        <f t="shared" si="467"/>
        <v>7.2018004501125166E-2</v>
      </c>
      <c r="CA482" s="4">
        <f t="shared" si="467"/>
        <v>1.8120045300113352E-2</v>
      </c>
      <c r="CB482" s="4">
        <f t="shared" si="467"/>
        <v>-3.1397174254316207E-3</v>
      </c>
      <c r="CC482" s="4">
        <f t="shared" si="467"/>
        <v>-6.7255768286696216E-2</v>
      </c>
      <c r="CD482" s="4">
        <f t="shared" si="467"/>
        <v>6.1976549413735427E-2</v>
      </c>
      <c r="CE482" s="4">
        <f t="shared" si="467"/>
        <v>-4.354430379746832E-2</v>
      </c>
      <c r="CF482" s="4">
        <f t="shared" si="467"/>
        <v>2.2925764192139653E-2</v>
      </c>
      <c r="CG482" s="4">
        <f t="shared" si="467"/>
        <v>-2.8089887640449396E-2</v>
      </c>
      <c r="CH482" s="4">
        <f t="shared" si="467"/>
        <v>3.1216931216931254E-2</v>
      </c>
      <c r="CI482" s="4">
        <f t="shared" si="467"/>
        <v>4.6961325966850875E-2</v>
      </c>
      <c r="CJ482" s="4">
        <f t="shared" si="467"/>
        <v>1.4862804878048808E-2</v>
      </c>
      <c r="CK482" s="4">
        <f t="shared" si="467"/>
        <v>2.8935185185185119E-2</v>
      </c>
      <c r="CL482" s="4">
        <f t="shared" si="467"/>
        <v>-4.6413502109704519E-2</v>
      </c>
      <c r="CM482" s="4">
        <f t="shared" si="467"/>
        <v>1.0604453870625585E-2</v>
      </c>
      <c r="CN482" s="4">
        <f t="shared" si="467"/>
        <v>-2.297872340425533E-2</v>
      </c>
      <c r="CO482" s="4">
        <f t="shared" si="467"/>
        <v>5.164319248826299E-2</v>
      </c>
      <c r="CP482" s="4">
        <f t="shared" si="467"/>
        <v>-2.0374449339207068E-2</v>
      </c>
      <c r="CQ482" s="4">
        <f t="shared" si="467"/>
        <v>-7.2031793343268702E-2</v>
      </c>
      <c r="CR482" s="4">
        <f t="shared" si="467"/>
        <v>1.4854111405835368E-2</v>
      </c>
      <c r="CS482" s="4">
        <f t="shared" si="467"/>
        <v>-7.1671067521690279E-3</v>
      </c>
      <c r="CT482" s="4">
        <f t="shared" si="467"/>
        <v>-2.3153942428035146E-2</v>
      </c>
      <c r="CU482" s="4">
        <f t="shared" si="467"/>
        <v>4.6499477533960221E-2</v>
      </c>
      <c r="CV482" s="4">
        <f t="shared" si="467"/>
        <v>2.4024024024024149E-2</v>
      </c>
      <c r="CW482" s="4">
        <f t="shared" si="467"/>
        <v>-5.9523809523809534E-2</v>
      </c>
      <c r="CX482" s="4">
        <f t="shared" si="467"/>
        <v>-1.104100946372244E-2</v>
      </c>
    </row>
    <row r="483" spans="2:102" x14ac:dyDescent="0.35">
      <c r="B483" s="3">
        <f t="shared" si="402"/>
        <v>227</v>
      </c>
      <c r="C483" s="4">
        <f t="shared" si="403"/>
        <v>2.5773195876288568E-3</v>
      </c>
      <c r="D483" s="4">
        <f t="shared" ref="D483:BO483" si="468">D230/D229-1</f>
        <v>0</v>
      </c>
      <c r="E483" s="4">
        <f t="shared" si="468"/>
        <v>5.2882072977267214E-4</v>
      </c>
      <c r="F483" s="4">
        <f t="shared" si="468"/>
        <v>0</v>
      </c>
      <c r="G483" s="4">
        <f t="shared" si="468"/>
        <v>0</v>
      </c>
      <c r="H483" s="4">
        <f t="shared" si="468"/>
        <v>5.8275058275059077E-3</v>
      </c>
      <c r="I483" s="4">
        <f t="shared" si="468"/>
        <v>8.7010565568677034E-3</v>
      </c>
      <c r="J483" s="4">
        <f t="shared" si="468"/>
        <v>0</v>
      </c>
      <c r="K483" s="4">
        <f t="shared" si="468"/>
        <v>3.66300366300365E-3</v>
      </c>
      <c r="L483" s="4">
        <f t="shared" si="468"/>
        <v>0</v>
      </c>
      <c r="M483" s="4">
        <f t="shared" si="468"/>
        <v>1.4867677668746193E-3</v>
      </c>
      <c r="N483" s="4">
        <f t="shared" si="468"/>
        <v>0</v>
      </c>
      <c r="O483" s="4">
        <f t="shared" si="468"/>
        <v>0</v>
      </c>
      <c r="P483" s="4">
        <f t="shared" si="468"/>
        <v>-1.9157088122604415E-3</v>
      </c>
      <c r="Q483" s="4">
        <f t="shared" si="468"/>
        <v>-5.7020669992872142E-3</v>
      </c>
      <c r="R483" s="4">
        <f t="shared" si="468"/>
        <v>-8.3449235048679293E-3</v>
      </c>
      <c r="S483" s="4">
        <f t="shared" si="468"/>
        <v>-1.6611295681063787E-3</v>
      </c>
      <c r="T483" s="4">
        <f t="shared" si="468"/>
        <v>7.8023407022107527E-3</v>
      </c>
      <c r="U483" s="4">
        <f t="shared" si="468"/>
        <v>0</v>
      </c>
      <c r="V483" s="4">
        <f t="shared" si="468"/>
        <v>5.1559047385218992E-3</v>
      </c>
      <c r="W483" s="4">
        <f t="shared" si="468"/>
        <v>7.1633237822348317E-3</v>
      </c>
      <c r="X483" s="4">
        <f t="shared" si="468"/>
        <v>0</v>
      </c>
      <c r="Y483" s="4">
        <f t="shared" si="468"/>
        <v>4.2613636363637575E-3</v>
      </c>
      <c r="Z483" s="4">
        <f t="shared" si="468"/>
        <v>-9.0452261306532833E-3</v>
      </c>
      <c r="AA483" s="4">
        <f t="shared" si="468"/>
        <v>1.1217948717948678E-2</v>
      </c>
      <c r="AB483" s="4">
        <f t="shared" si="468"/>
        <v>-2.1551724137931494E-3</v>
      </c>
      <c r="AC483" s="4">
        <f t="shared" si="468"/>
        <v>2.7567195037905279E-3</v>
      </c>
      <c r="AD483" s="4">
        <f t="shared" si="468"/>
        <v>1.8181818181819409E-3</v>
      </c>
      <c r="AE483" s="4">
        <f t="shared" si="468"/>
        <v>-6.7510548523206371E-3</v>
      </c>
      <c r="AF483" s="4">
        <f t="shared" si="468"/>
        <v>1.9342359767891004E-3</v>
      </c>
      <c r="AG483" s="4">
        <f t="shared" si="468"/>
        <v>1.1732499022292231E-3</v>
      </c>
      <c r="AH483" s="4">
        <f t="shared" si="468"/>
        <v>-1.4909478168264156E-2</v>
      </c>
      <c r="AI483" s="4">
        <f t="shared" si="468"/>
        <v>-3.8834951456310218E-3</v>
      </c>
      <c r="AJ483" s="4">
        <f t="shared" si="468"/>
        <v>-3.2051282051283048E-3</v>
      </c>
      <c r="AK483" s="4">
        <f t="shared" si="468"/>
        <v>1.6556291390728006E-3</v>
      </c>
      <c r="AL483" s="4">
        <f t="shared" si="468"/>
        <v>-4.8134777376656057E-3</v>
      </c>
      <c r="AM483" s="4">
        <f t="shared" si="468"/>
        <v>6.0096153846145306E-4</v>
      </c>
      <c r="AN483" s="4">
        <f t="shared" si="468"/>
        <v>1.7286084701815252E-3</v>
      </c>
      <c r="AO483" s="4">
        <f t="shared" si="468"/>
        <v>0</v>
      </c>
      <c r="AP483" s="4">
        <f t="shared" si="468"/>
        <v>-1.2074169900819332E-2</v>
      </c>
      <c r="AQ483" s="4">
        <f t="shared" si="468"/>
        <v>4.7393364928911552E-3</v>
      </c>
      <c r="AR483" s="4">
        <f t="shared" si="468"/>
        <v>-4.5783488406437867E-3</v>
      </c>
      <c r="AS483" s="4">
        <f t="shared" si="468"/>
        <v>-6.9222577209798741E-3</v>
      </c>
      <c r="AT483" s="4">
        <f t="shared" si="468"/>
        <v>4.1302235179787594E-3</v>
      </c>
      <c r="AU483" s="4">
        <f t="shared" si="468"/>
        <v>-8.5324232081895879E-4</v>
      </c>
      <c r="AV483" s="4">
        <f t="shared" si="468"/>
        <v>3.8720538720540265E-3</v>
      </c>
      <c r="AW483" s="4">
        <f t="shared" si="468"/>
        <v>-7.1339950372210081E-3</v>
      </c>
      <c r="AX483" s="4">
        <f t="shared" si="468"/>
        <v>2.1810250817884125E-3</v>
      </c>
      <c r="AY483" s="4">
        <f t="shared" si="468"/>
        <v>2.1141649048626032E-3</v>
      </c>
      <c r="AZ483" s="4">
        <f t="shared" si="468"/>
        <v>1.6106764841232746E-3</v>
      </c>
      <c r="BA483" s="4">
        <f t="shared" si="468"/>
        <v>0.14331465172137703</v>
      </c>
      <c r="BB483" s="4">
        <f t="shared" si="468"/>
        <v>4.2944785276073594E-2</v>
      </c>
      <c r="BC483" s="4">
        <f t="shared" si="468"/>
        <v>-8.9053803339517734E-2</v>
      </c>
      <c r="BD483" s="4">
        <f t="shared" si="468"/>
        <v>-4.9423393739703725E-3</v>
      </c>
      <c r="BE483" s="4">
        <f t="shared" si="468"/>
        <v>-1.097694840834218E-3</v>
      </c>
      <c r="BF483" s="4">
        <f t="shared" si="468"/>
        <v>0</v>
      </c>
      <c r="BG483" s="4">
        <f t="shared" si="468"/>
        <v>-4.0892193308550207E-2</v>
      </c>
      <c r="BH483" s="4">
        <f t="shared" si="468"/>
        <v>3.4161490683229712E-2</v>
      </c>
      <c r="BI483" s="4">
        <f t="shared" si="468"/>
        <v>1.7421602787456303E-2</v>
      </c>
      <c r="BJ483" s="4">
        <f t="shared" si="468"/>
        <v>1.8181818181818299E-2</v>
      </c>
      <c r="BK483" s="4">
        <f t="shared" si="468"/>
        <v>2.9476787030213725E-3</v>
      </c>
      <c r="BL483" s="4">
        <f t="shared" si="468"/>
        <v>3.59023456199139E-2</v>
      </c>
      <c r="BM483" s="4">
        <f t="shared" si="468"/>
        <v>0.10363836824696793</v>
      </c>
      <c r="BN483" s="4">
        <f t="shared" si="468"/>
        <v>-1.4819587628866038E-2</v>
      </c>
      <c r="BO483" s="4">
        <f t="shared" si="468"/>
        <v>2.2870211549457009E-2</v>
      </c>
      <c r="BP483" s="4">
        <f t="shared" ref="BP483:CX483" si="469">BP230/BP229-1</f>
        <v>0</v>
      </c>
      <c r="BQ483" s="4">
        <f t="shared" si="469"/>
        <v>1.3218770654328527E-3</v>
      </c>
      <c r="BR483" s="4">
        <f t="shared" si="469"/>
        <v>-2.1782178217821802E-2</v>
      </c>
      <c r="BS483" s="4">
        <f t="shared" si="469"/>
        <v>-4.1745730550284632E-2</v>
      </c>
      <c r="BT483" s="4">
        <f t="shared" si="469"/>
        <v>2.130177514792897E-2</v>
      </c>
      <c r="BU483" s="4">
        <f t="shared" si="469"/>
        <v>2.5830258302582898E-2</v>
      </c>
      <c r="BV483" s="4">
        <f t="shared" si="469"/>
        <v>4.0407589599437799E-2</v>
      </c>
      <c r="BW483" s="4">
        <f t="shared" si="469"/>
        <v>3.0490158240061627E-2</v>
      </c>
      <c r="BX483" s="4">
        <f t="shared" si="469"/>
        <v>-3.9967373572593834E-2</v>
      </c>
      <c r="BY483" s="4">
        <f t="shared" si="469"/>
        <v>-1.7660044150110354E-2</v>
      </c>
      <c r="BZ483" s="4">
        <f t="shared" si="469"/>
        <v>-3.2890132960111895E-2</v>
      </c>
      <c r="CA483" s="4">
        <f t="shared" si="469"/>
        <v>-1.2791991101223643E-2</v>
      </c>
      <c r="CB483" s="4">
        <f t="shared" si="469"/>
        <v>-3.6745406824146953E-2</v>
      </c>
      <c r="CC483" s="4">
        <f t="shared" si="469"/>
        <v>5.0000000000000044E-2</v>
      </c>
      <c r="CD483" s="4">
        <f t="shared" si="469"/>
        <v>-2.5236593059936974E-2</v>
      </c>
      <c r="CE483" s="4">
        <f t="shared" si="469"/>
        <v>3.7056643726840477E-3</v>
      </c>
      <c r="CF483" s="4">
        <f t="shared" si="469"/>
        <v>-2.7036641764496605E-2</v>
      </c>
      <c r="CG483" s="4">
        <f t="shared" si="469"/>
        <v>3.1213872832369871E-2</v>
      </c>
      <c r="CH483" s="4">
        <f t="shared" si="469"/>
        <v>-2.924576706003057E-2</v>
      </c>
      <c r="CI483" s="4">
        <f t="shared" si="469"/>
        <v>2.3746701846965701E-2</v>
      </c>
      <c r="CJ483" s="4">
        <f t="shared" si="469"/>
        <v>-1.1265490048817162E-2</v>
      </c>
      <c r="CK483" s="4">
        <f t="shared" si="469"/>
        <v>3.0371203599550034E-2</v>
      </c>
      <c r="CL483" s="4">
        <f t="shared" si="469"/>
        <v>3.4906588003933203E-2</v>
      </c>
      <c r="CM483" s="4">
        <f t="shared" si="469"/>
        <v>-1.1192724728926184E-2</v>
      </c>
      <c r="CN483" s="4">
        <f t="shared" si="469"/>
        <v>8.7108013937275963E-4</v>
      </c>
      <c r="CO483" s="4">
        <f t="shared" si="469"/>
        <v>5.8035714285714413E-2</v>
      </c>
      <c r="CP483" s="4">
        <f t="shared" si="469"/>
        <v>6.1832490163012954E-2</v>
      </c>
      <c r="CQ483" s="4">
        <f t="shared" si="469"/>
        <v>4.3361884368308345E-2</v>
      </c>
      <c r="CR483" s="4">
        <f t="shared" si="469"/>
        <v>-5.3319393622582312E-2</v>
      </c>
      <c r="CS483" s="4">
        <f t="shared" si="469"/>
        <v>3.8753799392097221E-2</v>
      </c>
      <c r="CT483" s="4">
        <f t="shared" si="469"/>
        <v>-1.4093529788597015E-2</v>
      </c>
      <c r="CU483" s="4">
        <f t="shared" si="469"/>
        <v>2.4962556165751382E-2</v>
      </c>
      <c r="CV483" s="4">
        <f t="shared" si="469"/>
        <v>0</v>
      </c>
      <c r="CW483" s="4">
        <f t="shared" si="469"/>
        <v>-3.7974683544303889E-2</v>
      </c>
      <c r="CX483" s="4">
        <f t="shared" si="469"/>
        <v>3.3492822966507241E-2</v>
      </c>
    </row>
    <row r="484" spans="2:102" x14ac:dyDescent="0.35">
      <c r="B484" s="3">
        <f t="shared" si="402"/>
        <v>228</v>
      </c>
      <c r="C484" s="4">
        <f t="shared" si="403"/>
        <v>-1.0282776349613831E-3</v>
      </c>
      <c r="D484" s="4">
        <f t="shared" ref="D484:BO484" si="470">D231/D230-1</f>
        <v>1.3422818791946067E-3</v>
      </c>
      <c r="E484" s="4">
        <f t="shared" si="470"/>
        <v>-1.5856236786470079E-3</v>
      </c>
      <c r="F484" s="4">
        <f t="shared" si="470"/>
        <v>0</v>
      </c>
      <c r="G484" s="4">
        <f t="shared" si="470"/>
        <v>0</v>
      </c>
      <c r="H484" s="4">
        <f t="shared" si="470"/>
        <v>2.3174971031285629E-3</v>
      </c>
      <c r="I484" s="4">
        <f t="shared" si="470"/>
        <v>-4.9291435613063594E-3</v>
      </c>
      <c r="J484" s="4">
        <f t="shared" si="470"/>
        <v>2.1116138763197512E-2</v>
      </c>
      <c r="K484" s="4">
        <f t="shared" si="470"/>
        <v>2.0855057351407691E-3</v>
      </c>
      <c r="L484" s="4">
        <f t="shared" si="470"/>
        <v>2.3622047244094446E-2</v>
      </c>
      <c r="M484" s="4">
        <f t="shared" si="470"/>
        <v>-8.9073634204284158E-4</v>
      </c>
      <c r="N484" s="4">
        <f t="shared" si="470"/>
        <v>0</v>
      </c>
      <c r="O484" s="4">
        <f t="shared" si="470"/>
        <v>-1.0349288486416586E-2</v>
      </c>
      <c r="P484" s="4">
        <f t="shared" si="470"/>
        <v>-1.0236724248240625E-2</v>
      </c>
      <c r="Q484" s="4">
        <f t="shared" si="470"/>
        <v>3.225806451612856E-3</v>
      </c>
      <c r="R484" s="4">
        <f t="shared" si="470"/>
        <v>-2.8050490883589907E-3</v>
      </c>
      <c r="S484" s="4">
        <f t="shared" si="470"/>
        <v>3.3277870216306127E-3</v>
      </c>
      <c r="T484" s="4">
        <f t="shared" si="470"/>
        <v>-1.290322580645209E-3</v>
      </c>
      <c r="U484" s="4">
        <f t="shared" si="470"/>
        <v>-7.194244604316502E-3</v>
      </c>
      <c r="V484" s="4">
        <f t="shared" si="470"/>
        <v>1.660967269174396E-2</v>
      </c>
      <c r="W484" s="4">
        <f t="shared" si="470"/>
        <v>-7.1123755334281391E-3</v>
      </c>
      <c r="X484" s="4">
        <f t="shared" si="470"/>
        <v>0</v>
      </c>
      <c r="Y484" s="4">
        <f t="shared" si="470"/>
        <v>-1.6973125884017004E-2</v>
      </c>
      <c r="Z484" s="4">
        <f t="shared" si="470"/>
        <v>-1.5212981744421761E-2</v>
      </c>
      <c r="AA484" s="4">
        <f t="shared" si="470"/>
        <v>-1.7432646592709933E-2</v>
      </c>
      <c r="AB484" s="4">
        <f t="shared" si="470"/>
        <v>-4.3196544276447035E-4</v>
      </c>
      <c r="AC484" s="4">
        <f t="shared" si="470"/>
        <v>2.7491408934707806E-3</v>
      </c>
      <c r="AD484" s="4">
        <f t="shared" si="470"/>
        <v>6.0496067755577698E-4</v>
      </c>
      <c r="AE484" s="4">
        <f t="shared" si="470"/>
        <v>-6.7969413763806497E-3</v>
      </c>
      <c r="AF484" s="4">
        <f t="shared" si="470"/>
        <v>-9.2664092664092035E-3</v>
      </c>
      <c r="AG484" s="4">
        <f t="shared" si="470"/>
        <v>9.765625E-3</v>
      </c>
      <c r="AH484" s="4">
        <f t="shared" si="470"/>
        <v>4.8648648648648152E-3</v>
      </c>
      <c r="AI484" s="4">
        <f t="shared" si="470"/>
        <v>5.1981806367771277E-3</v>
      </c>
      <c r="AJ484" s="4">
        <f t="shared" si="470"/>
        <v>-1.607717041800627E-3</v>
      </c>
      <c r="AK484" s="4">
        <f t="shared" si="470"/>
        <v>-1.9834710743801276E-3</v>
      </c>
      <c r="AL484" s="4">
        <f t="shared" si="470"/>
        <v>-1.2091898428052694E-3</v>
      </c>
      <c r="AM484" s="4">
        <f t="shared" si="470"/>
        <v>-3.0030030030028243E-3</v>
      </c>
      <c r="AN484" s="4">
        <f t="shared" si="470"/>
        <v>-1.0353753235547769E-2</v>
      </c>
      <c r="AO484" s="4">
        <f t="shared" si="470"/>
        <v>-3.4057045551297849E-3</v>
      </c>
      <c r="AP484" s="4">
        <f t="shared" si="470"/>
        <v>0</v>
      </c>
      <c r="AQ484" s="4">
        <f t="shared" si="470"/>
        <v>-1.0613207547169767E-2</v>
      </c>
      <c r="AR484" s="4">
        <f t="shared" si="470"/>
        <v>-9.6439169139467262E-3</v>
      </c>
      <c r="AS484" s="4">
        <f t="shared" si="470"/>
        <v>4.2895442359249802E-3</v>
      </c>
      <c r="AT484" s="4">
        <f t="shared" si="470"/>
        <v>2.0566174691507566E-3</v>
      </c>
      <c r="AU484" s="4">
        <f t="shared" si="470"/>
        <v>-5.6931397665813677E-3</v>
      </c>
      <c r="AV484" s="4">
        <f t="shared" si="470"/>
        <v>-8.2173402649673433E-3</v>
      </c>
      <c r="AW484" s="4">
        <f t="shared" si="470"/>
        <v>7.810059356450072E-4</v>
      </c>
      <c r="AX484" s="4">
        <f t="shared" si="470"/>
        <v>-1.7410228509249226E-2</v>
      </c>
      <c r="AY484" s="4">
        <f t="shared" si="470"/>
        <v>2.6371308016877038E-3</v>
      </c>
      <c r="AZ484" s="4">
        <f t="shared" si="470"/>
        <v>-1.1486331265794236E-3</v>
      </c>
      <c r="BA484" s="4">
        <f t="shared" si="470"/>
        <v>-0.10784313725490191</v>
      </c>
      <c r="BB484" s="4">
        <f t="shared" si="470"/>
        <v>7.5294117647058956E-2</v>
      </c>
      <c r="BC484" s="4">
        <f t="shared" si="470"/>
        <v>-8.8255261371351645E-3</v>
      </c>
      <c r="BD484" s="4">
        <f t="shared" si="470"/>
        <v>0</v>
      </c>
      <c r="BE484" s="4">
        <f t="shared" si="470"/>
        <v>1.098901098901095E-3</v>
      </c>
      <c r="BF484" s="4">
        <f t="shared" si="470"/>
        <v>1.8518518518518601E-2</v>
      </c>
      <c r="BG484" s="4">
        <f t="shared" si="470"/>
        <v>4.5219638242894877E-3</v>
      </c>
      <c r="BH484" s="4">
        <f t="shared" si="470"/>
        <v>-4.3843843843843766E-2</v>
      </c>
      <c r="BI484" s="4">
        <f t="shared" si="470"/>
        <v>1.0702054794520466E-2</v>
      </c>
      <c r="BJ484" s="4">
        <f t="shared" si="470"/>
        <v>1.7857142857142572E-2</v>
      </c>
      <c r="BK484" s="4">
        <f t="shared" si="470"/>
        <v>-4.996326230712711E-2</v>
      </c>
      <c r="BL484" s="4">
        <f t="shared" si="470"/>
        <v>-1.1090573012939142E-2</v>
      </c>
      <c r="BM484" s="4">
        <f t="shared" si="470"/>
        <v>-0.11488511488511488</v>
      </c>
      <c r="BN484" s="4">
        <f t="shared" si="470"/>
        <v>1.5696533682145297E-2</v>
      </c>
      <c r="BO484" s="4">
        <f t="shared" si="470"/>
        <v>-0.13247624371157074</v>
      </c>
      <c r="BP484" s="4">
        <f t="shared" ref="BP484:CX484" si="471">BP231/BP230-1</f>
        <v>2.294056308654846E-2</v>
      </c>
      <c r="BQ484" s="4">
        <f t="shared" si="471"/>
        <v>-1.980198019802093E-3</v>
      </c>
      <c r="BR484" s="4">
        <f t="shared" si="471"/>
        <v>4.7908232118758276E-2</v>
      </c>
      <c r="BS484" s="4">
        <f t="shared" si="471"/>
        <v>3.9603960396039639E-3</v>
      </c>
      <c r="BT484" s="4">
        <f t="shared" si="471"/>
        <v>-2.3174971031286296E-2</v>
      </c>
      <c r="BU484" s="4">
        <f t="shared" si="471"/>
        <v>-3.3812949640287804E-2</v>
      </c>
      <c r="BV484" s="4">
        <f t="shared" si="471"/>
        <v>-5.8763931104356626E-2</v>
      </c>
      <c r="BW484" s="4">
        <f t="shared" si="471"/>
        <v>3.3333333333333437E-2</v>
      </c>
      <c r="BX484" s="4">
        <f t="shared" si="471"/>
        <v>5.2251486830926064E-2</v>
      </c>
      <c r="BY484" s="4">
        <f t="shared" si="471"/>
        <v>4.4943820224718767E-3</v>
      </c>
      <c r="BZ484" s="4">
        <f t="shared" si="471"/>
        <v>1.0853835021707781E-2</v>
      </c>
      <c r="CA484" s="4">
        <f t="shared" si="471"/>
        <v>-2.1408450704225257E-2</v>
      </c>
      <c r="CB484" s="4">
        <f t="shared" si="471"/>
        <v>9.2643051771115204E-3</v>
      </c>
      <c r="CC484" s="4">
        <f t="shared" si="471"/>
        <v>-4.6616541353383445E-2</v>
      </c>
      <c r="CD484" s="4">
        <f t="shared" si="471"/>
        <v>-4.3689320388349495E-2</v>
      </c>
      <c r="CE484" s="4">
        <f t="shared" si="471"/>
        <v>2.1624472573839704E-2</v>
      </c>
      <c r="CF484" s="4">
        <f t="shared" si="471"/>
        <v>4.533820840950642E-2</v>
      </c>
      <c r="CG484" s="4">
        <f t="shared" si="471"/>
        <v>2.8026905829596327E-2</v>
      </c>
      <c r="CH484" s="4">
        <f t="shared" si="471"/>
        <v>5.2854122621564414E-2</v>
      </c>
      <c r="CI484" s="4">
        <f t="shared" si="471"/>
        <v>-4.6391752577319534E-2</v>
      </c>
      <c r="CJ484" s="4">
        <f t="shared" si="471"/>
        <v>-3.8739080896315947E-2</v>
      </c>
      <c r="CK484" s="4">
        <f t="shared" si="471"/>
        <v>-3.8755458515283836E-2</v>
      </c>
      <c r="CL484" s="4">
        <f t="shared" si="471"/>
        <v>-1.6152019002375284E-2</v>
      </c>
      <c r="CM484" s="4">
        <f t="shared" si="471"/>
        <v>2.9359745313052743E-2</v>
      </c>
      <c r="CN484" s="4">
        <f t="shared" si="471"/>
        <v>1.7406440382941035E-3</v>
      </c>
      <c r="CO484" s="4">
        <f t="shared" si="471"/>
        <v>0.16174402250351605</v>
      </c>
      <c r="CP484" s="4">
        <f t="shared" si="471"/>
        <v>1.5881418740074205E-2</v>
      </c>
      <c r="CQ484" s="4">
        <f t="shared" si="471"/>
        <v>2.5654181631606932E-3</v>
      </c>
      <c r="CR484" s="4">
        <f t="shared" si="471"/>
        <v>0.11485367200441754</v>
      </c>
      <c r="CS484" s="4">
        <f t="shared" si="471"/>
        <v>-3.0724213606437401E-2</v>
      </c>
      <c r="CT484" s="4">
        <f t="shared" si="471"/>
        <v>2.7940220922677117E-2</v>
      </c>
      <c r="CU484" s="4">
        <f t="shared" si="471"/>
        <v>-3.555772040915739E-2</v>
      </c>
      <c r="CV484" s="4">
        <f t="shared" si="471"/>
        <v>2.0527859237536639E-2</v>
      </c>
      <c r="CW484" s="4">
        <f t="shared" si="471"/>
        <v>6.1403508771929793E-2</v>
      </c>
      <c r="CX484" s="4">
        <f t="shared" si="471"/>
        <v>-5.3497942386831365E-2</v>
      </c>
    </row>
    <row r="485" spans="2:102" x14ac:dyDescent="0.35">
      <c r="B485" s="3">
        <f t="shared" si="402"/>
        <v>229</v>
      </c>
      <c r="C485" s="4">
        <f t="shared" si="403"/>
        <v>-7.2053525476067914E-3</v>
      </c>
      <c r="D485" s="4">
        <f t="shared" ref="D485:BO485" si="472">D232/D231-1</f>
        <v>1.3404825737264314E-3</v>
      </c>
      <c r="E485" s="4">
        <f t="shared" si="472"/>
        <v>5.8231868713605195E-3</v>
      </c>
      <c r="F485" s="4">
        <f t="shared" si="472"/>
        <v>0</v>
      </c>
      <c r="G485" s="4">
        <f t="shared" si="472"/>
        <v>0</v>
      </c>
      <c r="H485" s="4">
        <f t="shared" si="472"/>
        <v>-1.8497109826589586E-2</v>
      </c>
      <c r="I485" s="4">
        <f t="shared" si="472"/>
        <v>-1.7337461300309553E-2</v>
      </c>
      <c r="J485" s="4">
        <f t="shared" si="472"/>
        <v>2.954209748892378E-3</v>
      </c>
      <c r="K485" s="4">
        <f t="shared" si="472"/>
        <v>-2.0811654526534662E-3</v>
      </c>
      <c r="L485" s="4">
        <f t="shared" si="472"/>
        <v>0</v>
      </c>
      <c r="M485" s="4">
        <f t="shared" si="472"/>
        <v>0</v>
      </c>
      <c r="N485" s="4">
        <f t="shared" si="472"/>
        <v>0</v>
      </c>
      <c r="O485" s="4">
        <f t="shared" si="472"/>
        <v>1.3071895424836555E-3</v>
      </c>
      <c r="P485" s="4">
        <f t="shared" si="472"/>
        <v>3.878474466709747E-3</v>
      </c>
      <c r="Q485" s="4">
        <f t="shared" si="472"/>
        <v>-6.0735977134690478E-3</v>
      </c>
      <c r="R485" s="4">
        <f t="shared" si="472"/>
        <v>7.7355836849506421E-3</v>
      </c>
      <c r="S485" s="4">
        <f t="shared" si="472"/>
        <v>-1.3266998341624481E-3</v>
      </c>
      <c r="T485" s="4">
        <f t="shared" si="472"/>
        <v>-1.2919896640826711E-2</v>
      </c>
      <c r="U485" s="4">
        <f t="shared" si="472"/>
        <v>5.4347826086957873E-3</v>
      </c>
      <c r="V485" s="4">
        <f t="shared" si="472"/>
        <v>-3.844305622296873E-3</v>
      </c>
      <c r="W485" s="4">
        <f t="shared" si="472"/>
        <v>-7.1633237822350537E-3</v>
      </c>
      <c r="X485" s="4">
        <f t="shared" si="472"/>
        <v>0</v>
      </c>
      <c r="Y485" s="4">
        <f t="shared" si="472"/>
        <v>5.7553956834532904E-3</v>
      </c>
      <c r="Z485" s="4">
        <f t="shared" si="472"/>
        <v>0</v>
      </c>
      <c r="AA485" s="4">
        <f t="shared" si="472"/>
        <v>-1.2903225806451646E-2</v>
      </c>
      <c r="AB485" s="4">
        <f t="shared" si="472"/>
        <v>7.9948141745893597E-3</v>
      </c>
      <c r="AC485" s="4">
        <f t="shared" si="472"/>
        <v>1.370801919122755E-3</v>
      </c>
      <c r="AD485" s="4">
        <f t="shared" si="472"/>
        <v>-1.2091898428052694E-3</v>
      </c>
      <c r="AE485" s="4">
        <f t="shared" si="472"/>
        <v>-1.0265183917878451E-2</v>
      </c>
      <c r="AF485" s="4">
        <f t="shared" si="472"/>
        <v>-3.1176929072487258E-3</v>
      </c>
      <c r="AG485" s="4">
        <f t="shared" si="472"/>
        <v>1.1605415860733714E-3</v>
      </c>
      <c r="AH485" s="4">
        <f t="shared" si="472"/>
        <v>8.6067778375471526E-3</v>
      </c>
      <c r="AI485" s="4">
        <f t="shared" si="472"/>
        <v>-9.0497737556561875E-3</v>
      </c>
      <c r="AJ485" s="4">
        <f t="shared" si="472"/>
        <v>1.7713365539452575E-2</v>
      </c>
      <c r="AK485" s="4">
        <f t="shared" si="472"/>
        <v>5.2997681351441006E-3</v>
      </c>
      <c r="AL485" s="4">
        <f t="shared" si="472"/>
        <v>4.8426150121065881E-3</v>
      </c>
      <c r="AM485" s="4">
        <f t="shared" si="472"/>
        <v>4.2168674698794817E-3</v>
      </c>
      <c r="AN485" s="4">
        <f t="shared" si="472"/>
        <v>4.3591979075849885E-3</v>
      </c>
      <c r="AO485" s="4">
        <f t="shared" si="472"/>
        <v>1.28150363092705E-3</v>
      </c>
      <c r="AP485" s="4">
        <f t="shared" si="472"/>
        <v>-4.3649061545181222E-4</v>
      </c>
      <c r="AQ485" s="4">
        <f t="shared" si="472"/>
        <v>4.7675804529201393E-3</v>
      </c>
      <c r="AR485" s="4">
        <f t="shared" si="472"/>
        <v>-6.5917602996253821E-3</v>
      </c>
      <c r="AS485" s="4">
        <f t="shared" si="472"/>
        <v>6.9407367859048996E-3</v>
      </c>
      <c r="AT485" s="4">
        <f t="shared" si="472"/>
        <v>-3.8633345406252628E-3</v>
      </c>
      <c r="AU485" s="4">
        <f t="shared" si="472"/>
        <v>6.5845977669622968E-3</v>
      </c>
      <c r="AV485" s="4">
        <f t="shared" si="472"/>
        <v>3.5508961785593041E-3</v>
      </c>
      <c r="AW485" s="4">
        <f t="shared" si="472"/>
        <v>-2.3411893241765958E-3</v>
      </c>
      <c r="AX485" s="4">
        <f t="shared" si="472"/>
        <v>-9.228497600590635E-3</v>
      </c>
      <c r="AY485" s="4">
        <f t="shared" si="472"/>
        <v>1.5781167806416807E-3</v>
      </c>
      <c r="AZ485" s="4">
        <f t="shared" si="472"/>
        <v>2.069917203311844E-3</v>
      </c>
      <c r="BA485" s="4">
        <f t="shared" si="472"/>
        <v>1.8053375196232402E-2</v>
      </c>
      <c r="BB485" s="4">
        <f t="shared" si="472"/>
        <v>-0.17943107221006571</v>
      </c>
      <c r="BC485" s="4">
        <f t="shared" si="472"/>
        <v>8.0136986301369895E-2</v>
      </c>
      <c r="BD485" s="4">
        <f t="shared" si="472"/>
        <v>-8.2781456953640031E-4</v>
      </c>
      <c r="BE485" s="4">
        <f t="shared" si="472"/>
        <v>2.250274423710219E-2</v>
      </c>
      <c r="BF485" s="4">
        <f t="shared" si="472"/>
        <v>2.4999999999999911E-2</v>
      </c>
      <c r="BG485" s="4">
        <f t="shared" si="472"/>
        <v>-2.5723472668810476E-3</v>
      </c>
      <c r="BH485" s="4">
        <f t="shared" si="472"/>
        <v>1.6959798994975017E-2</v>
      </c>
      <c r="BI485" s="4">
        <f t="shared" si="472"/>
        <v>6.3532401524779569E-3</v>
      </c>
      <c r="BJ485" s="4">
        <f t="shared" si="472"/>
        <v>-1.754385964912264E-2</v>
      </c>
      <c r="BK485" s="4">
        <f t="shared" si="472"/>
        <v>8.9713843774168689E-2</v>
      </c>
      <c r="BL485" s="4">
        <f t="shared" si="472"/>
        <v>1.9626168224299079E-2</v>
      </c>
      <c r="BM485" s="4">
        <f t="shared" si="472"/>
        <v>0.19525959367945833</v>
      </c>
      <c r="BN485" s="4">
        <f t="shared" si="472"/>
        <v>4.7649710238248488E-2</v>
      </c>
      <c r="BO485" s="4">
        <f t="shared" si="472"/>
        <v>5.5412371134020644E-2</v>
      </c>
      <c r="BP485" s="4">
        <f t="shared" ref="BP485:CX485" si="473">BP232/BP231-1</f>
        <v>3.9755351681957096E-2</v>
      </c>
      <c r="BQ485" s="4">
        <f t="shared" si="473"/>
        <v>8.5978835978837154E-3</v>
      </c>
      <c r="BR485" s="4">
        <f t="shared" si="473"/>
        <v>3.2195750160978864E-2</v>
      </c>
      <c r="BS485" s="4">
        <f t="shared" si="473"/>
        <v>2.4654832347140054E-2</v>
      </c>
      <c r="BT485" s="4">
        <f t="shared" si="473"/>
        <v>3.9936733886911879E-2</v>
      </c>
      <c r="BU485" s="4">
        <f t="shared" si="473"/>
        <v>7.5949367088607556E-2</v>
      </c>
      <c r="BV485" s="4">
        <f t="shared" si="473"/>
        <v>4.6645138141370168E-3</v>
      </c>
      <c r="BW485" s="4">
        <f t="shared" si="473"/>
        <v>-3.4070315331641954E-2</v>
      </c>
      <c r="BX485" s="4">
        <f t="shared" si="473"/>
        <v>2.6241421073879723E-2</v>
      </c>
      <c r="BY485" s="4">
        <f t="shared" si="473"/>
        <v>-3.5794183445190142E-2</v>
      </c>
      <c r="BZ485" s="4">
        <f t="shared" si="473"/>
        <v>1.9327129563349921E-2</v>
      </c>
      <c r="CA485" s="4">
        <f t="shared" si="473"/>
        <v>-1.1514104778353462E-2</v>
      </c>
      <c r="CB485" s="4">
        <f t="shared" si="473"/>
        <v>5.1835853131749543E-2</v>
      </c>
      <c r="CC485" s="4">
        <f t="shared" si="473"/>
        <v>8.8853838065194646E-2</v>
      </c>
      <c r="CD485" s="4">
        <f t="shared" si="473"/>
        <v>0.15905245346869701</v>
      </c>
      <c r="CE485" s="4">
        <f t="shared" si="473"/>
        <v>-1.0325245224574009E-2</v>
      </c>
      <c r="CF485" s="4">
        <f t="shared" si="473"/>
        <v>1.1192724728926295E-2</v>
      </c>
      <c r="CG485" s="4">
        <f t="shared" si="473"/>
        <v>0</v>
      </c>
      <c r="CH485" s="4">
        <f t="shared" si="473"/>
        <v>-5.4718875502008157E-2</v>
      </c>
      <c r="CI485" s="4">
        <f t="shared" si="473"/>
        <v>-3.2432432432432434E-2</v>
      </c>
      <c r="CJ485" s="4">
        <f t="shared" si="473"/>
        <v>3.9905175819834104E-2</v>
      </c>
      <c r="CK485" s="4">
        <f t="shared" si="473"/>
        <v>4.9403747870528258E-2</v>
      </c>
      <c r="CL485" s="4">
        <f t="shared" si="473"/>
        <v>5.7943022694348922E-3</v>
      </c>
      <c r="CM485" s="4">
        <f t="shared" si="473"/>
        <v>-1.7869415807560296E-2</v>
      </c>
      <c r="CN485" s="4">
        <f t="shared" si="473"/>
        <v>3.7358818418766315E-2</v>
      </c>
      <c r="CO485" s="4">
        <f t="shared" si="473"/>
        <v>-0.23244552058111378</v>
      </c>
      <c r="CP485" s="4">
        <f t="shared" si="473"/>
        <v>-2.8139656070870434E-2</v>
      </c>
      <c r="CQ485" s="4">
        <f t="shared" si="473"/>
        <v>-1.5353121801433001E-2</v>
      </c>
      <c r="CR485" s="4">
        <f t="shared" si="473"/>
        <v>-7.5780089153046126E-2</v>
      </c>
      <c r="CS485" s="4">
        <f t="shared" si="473"/>
        <v>9.4339622641510523E-3</v>
      </c>
      <c r="CT485" s="4">
        <f t="shared" si="473"/>
        <v>2.4020227560050511E-2</v>
      </c>
      <c r="CU485" s="4">
        <f t="shared" si="473"/>
        <v>-3.0808080808080729E-2</v>
      </c>
      <c r="CV485" s="4">
        <f t="shared" si="473"/>
        <v>2.0114942528735691E-2</v>
      </c>
      <c r="CW485" s="4">
        <f t="shared" si="473"/>
        <v>7.0247933884297398E-2</v>
      </c>
      <c r="CX485" s="4">
        <f t="shared" si="473"/>
        <v>5.3804347826087007E-2</v>
      </c>
    </row>
    <row r="486" spans="2:102" x14ac:dyDescent="0.35">
      <c r="B486" s="3">
        <f t="shared" si="402"/>
        <v>230</v>
      </c>
      <c r="C486" s="4">
        <f t="shared" si="403"/>
        <v>6.2208398133749565E-3</v>
      </c>
      <c r="D486" s="4">
        <f t="shared" ref="D486:BO486" si="474">D233/D232-1</f>
        <v>0</v>
      </c>
      <c r="E486" s="4">
        <f t="shared" si="474"/>
        <v>-3.1578947368420263E-3</v>
      </c>
      <c r="F486" s="4">
        <f t="shared" si="474"/>
        <v>0</v>
      </c>
      <c r="G486" s="4">
        <f t="shared" si="474"/>
        <v>0</v>
      </c>
      <c r="H486" s="4">
        <f t="shared" si="474"/>
        <v>-2.4734982332155542E-2</v>
      </c>
      <c r="I486" s="4">
        <f t="shared" si="474"/>
        <v>-5.671077504725841E-3</v>
      </c>
      <c r="J486" s="4">
        <f t="shared" si="474"/>
        <v>7.8546882670593732E-3</v>
      </c>
      <c r="K486" s="4">
        <f t="shared" si="474"/>
        <v>-4.1710114702814272E-3</v>
      </c>
      <c r="L486" s="4">
        <f t="shared" si="474"/>
        <v>1.1538461538461497E-2</v>
      </c>
      <c r="M486" s="4">
        <f t="shared" si="474"/>
        <v>2.6745913818722045E-3</v>
      </c>
      <c r="N486" s="4">
        <f t="shared" si="474"/>
        <v>0</v>
      </c>
      <c r="O486" s="4">
        <f t="shared" si="474"/>
        <v>5.2219321148825326E-3</v>
      </c>
      <c r="P486" s="4">
        <f t="shared" si="474"/>
        <v>1.9317450096587585E-3</v>
      </c>
      <c r="Q486" s="4">
        <f t="shared" si="474"/>
        <v>2.5161754133717906E-3</v>
      </c>
      <c r="R486" s="4">
        <f t="shared" si="474"/>
        <v>5.233775296580534E-3</v>
      </c>
      <c r="S486" s="4">
        <f t="shared" si="474"/>
        <v>6.3101959481899339E-3</v>
      </c>
      <c r="T486" s="4">
        <f t="shared" si="474"/>
        <v>-3.4904013961606362E-3</v>
      </c>
      <c r="U486" s="4">
        <f t="shared" si="474"/>
        <v>5.4054054054053502E-3</v>
      </c>
      <c r="V486" s="4">
        <f t="shared" si="474"/>
        <v>5.0651230101301792E-3</v>
      </c>
      <c r="W486" s="4">
        <f t="shared" si="474"/>
        <v>2.8860028860029363E-3</v>
      </c>
      <c r="X486" s="4">
        <f t="shared" si="474"/>
        <v>0</v>
      </c>
      <c r="Y486" s="4">
        <f t="shared" si="474"/>
        <v>-2.8612303290415086E-3</v>
      </c>
      <c r="Z486" s="4">
        <f t="shared" si="474"/>
        <v>0</v>
      </c>
      <c r="AA486" s="4">
        <f t="shared" si="474"/>
        <v>1.6339869281045694E-3</v>
      </c>
      <c r="AB486" s="4">
        <f t="shared" si="474"/>
        <v>1.3719185423365587E-2</v>
      </c>
      <c r="AC486" s="4">
        <f t="shared" si="474"/>
        <v>2.7378507871320679E-3</v>
      </c>
      <c r="AD486" s="4">
        <f t="shared" si="474"/>
        <v>4.237288135593209E-3</v>
      </c>
      <c r="AE486" s="4">
        <f t="shared" si="474"/>
        <v>-6.0501296456353382E-3</v>
      </c>
      <c r="AF486" s="4">
        <f t="shared" si="474"/>
        <v>-6.2548866301797013E-3</v>
      </c>
      <c r="AG486" s="4">
        <f t="shared" si="474"/>
        <v>3.8639876352397629E-4</v>
      </c>
      <c r="AH486" s="4">
        <f t="shared" si="474"/>
        <v>-4.8000000000000265E-3</v>
      </c>
      <c r="AI486" s="4">
        <f t="shared" si="474"/>
        <v>9.7847358121330164E-3</v>
      </c>
      <c r="AJ486" s="4">
        <f t="shared" si="474"/>
        <v>-4.746835443038E-3</v>
      </c>
      <c r="AK486" s="4">
        <f t="shared" si="474"/>
        <v>-2.009884678747953E-2</v>
      </c>
      <c r="AL486" s="4">
        <f t="shared" si="474"/>
        <v>3.6144578313253017E-3</v>
      </c>
      <c r="AM486" s="4">
        <f t="shared" si="474"/>
        <v>4.1991601679662871E-3</v>
      </c>
      <c r="AN486" s="4">
        <f t="shared" si="474"/>
        <v>3.4722222222223209E-3</v>
      </c>
      <c r="AO486" s="4">
        <f t="shared" si="474"/>
        <v>-2.9863481228669109E-3</v>
      </c>
      <c r="AP486" s="4">
        <f t="shared" si="474"/>
        <v>6.5502183406114245E-3</v>
      </c>
      <c r="AQ486" s="4">
        <f t="shared" si="474"/>
        <v>2.3724792408066353E-3</v>
      </c>
      <c r="AR486" s="4">
        <f t="shared" si="474"/>
        <v>2.4129090634896544E-2</v>
      </c>
      <c r="AS486" s="4">
        <f t="shared" si="474"/>
        <v>-7.4231177094380429E-3</v>
      </c>
      <c r="AT486" s="4">
        <f t="shared" si="474"/>
        <v>-2.4239486122901166E-4</v>
      </c>
      <c r="AU486" s="4">
        <f t="shared" si="474"/>
        <v>2.2753128555177415E-3</v>
      </c>
      <c r="AV486" s="4">
        <f t="shared" si="474"/>
        <v>6.7396798652064049E-3</v>
      </c>
      <c r="AW486" s="4">
        <f t="shared" si="474"/>
        <v>-4.2240300375470108E-3</v>
      </c>
      <c r="AX486" s="4">
        <f t="shared" si="474"/>
        <v>-6.7064083457526458E-3</v>
      </c>
      <c r="AY486" s="4">
        <f t="shared" si="474"/>
        <v>9.1911764705883137E-3</v>
      </c>
      <c r="AZ486" s="4">
        <f t="shared" si="474"/>
        <v>-6.4264402111544605E-3</v>
      </c>
      <c r="BA486" s="4">
        <f t="shared" si="474"/>
        <v>5.3199691595990695E-2</v>
      </c>
      <c r="BB486" s="4">
        <f t="shared" si="474"/>
        <v>0.14399999999999991</v>
      </c>
      <c r="BC486" s="4">
        <f t="shared" si="474"/>
        <v>1.5218769816106592E-2</v>
      </c>
      <c r="BD486" s="4">
        <f t="shared" si="474"/>
        <v>-4.9710024855012414E-2</v>
      </c>
      <c r="BE486" s="4">
        <f t="shared" si="474"/>
        <v>-3.0595813204508882E-2</v>
      </c>
      <c r="BF486" s="4">
        <f t="shared" si="474"/>
        <v>-2.4390243902438935E-2</v>
      </c>
      <c r="BG486" s="4">
        <f t="shared" si="474"/>
        <v>2.1921341070277212E-2</v>
      </c>
      <c r="BH486" s="4">
        <f t="shared" si="474"/>
        <v>-2.6559604694255778E-2</v>
      </c>
      <c r="BI486" s="4">
        <f t="shared" si="474"/>
        <v>-5.9764309764309798E-2</v>
      </c>
      <c r="BJ486" s="4">
        <f t="shared" si="474"/>
        <v>1.7857142857142572E-2</v>
      </c>
      <c r="BK486" s="4">
        <f t="shared" si="474"/>
        <v>6.4584811923349861E-2</v>
      </c>
      <c r="BL486" s="4">
        <f t="shared" si="474"/>
        <v>1.4207149404216191E-2</v>
      </c>
      <c r="BM486" s="4">
        <f t="shared" si="474"/>
        <v>-4.6270066100094431E-2</v>
      </c>
      <c r="BN486" s="4">
        <f t="shared" si="474"/>
        <v>-3.0731407498464369E-3</v>
      </c>
      <c r="BO486" s="4">
        <f t="shared" si="474"/>
        <v>0.1141636141636142</v>
      </c>
      <c r="BP486" s="4">
        <f t="shared" ref="BP486:CX486" si="475">BP233/BP232-1</f>
        <v>-1.3725490196078272E-2</v>
      </c>
      <c r="BQ486" s="4">
        <f t="shared" si="475"/>
        <v>8.5245901639345867E-3</v>
      </c>
      <c r="BR486" s="4">
        <f t="shared" si="475"/>
        <v>-5.8640049906425573E-2</v>
      </c>
      <c r="BS486" s="4">
        <f t="shared" si="475"/>
        <v>-9.6246390760348355E-3</v>
      </c>
      <c r="BT486" s="4">
        <f t="shared" si="475"/>
        <v>-6.4638783269962419E-3</v>
      </c>
      <c r="BU486" s="4">
        <f t="shared" si="475"/>
        <v>-2.283737024221455E-2</v>
      </c>
      <c r="BV486" s="4">
        <f t="shared" si="475"/>
        <v>2.7857142857142803E-2</v>
      </c>
      <c r="BW486" s="4">
        <f t="shared" si="475"/>
        <v>-9.3808630393996673E-3</v>
      </c>
      <c r="BX486" s="4">
        <f t="shared" si="475"/>
        <v>-5.7435090479937112E-2</v>
      </c>
      <c r="BY486" s="4">
        <f t="shared" si="475"/>
        <v>-3.4802784222737748E-2</v>
      </c>
      <c r="BZ486" s="4">
        <f t="shared" si="475"/>
        <v>-2.73876404494382E-2</v>
      </c>
      <c r="CA486" s="4">
        <f t="shared" si="475"/>
        <v>5.70762958648805E-2</v>
      </c>
      <c r="CB486" s="4">
        <f t="shared" si="475"/>
        <v>-1.5400410677618437E-3</v>
      </c>
      <c r="CC486" s="4">
        <f t="shared" si="475"/>
        <v>-7.8705939159826266E-2</v>
      </c>
      <c r="CD486" s="4">
        <f t="shared" si="475"/>
        <v>-9.3430656934306522E-2</v>
      </c>
      <c r="CE486" s="4">
        <f t="shared" si="475"/>
        <v>2.3474178403755763E-2</v>
      </c>
      <c r="CF486" s="4">
        <f t="shared" si="475"/>
        <v>-8.9934278796264255E-3</v>
      </c>
      <c r="CG486" s="4">
        <f t="shared" si="475"/>
        <v>1.4721919302072006E-2</v>
      </c>
      <c r="CH486" s="4">
        <f t="shared" si="475"/>
        <v>1.0621348911312722E-3</v>
      </c>
      <c r="CI486" s="4">
        <f t="shared" si="475"/>
        <v>5.027932960893855E-2</v>
      </c>
      <c r="CJ486" s="4">
        <f t="shared" si="475"/>
        <v>1.0258358662613931E-2</v>
      </c>
      <c r="CK486" s="4">
        <f t="shared" si="475"/>
        <v>-1.5692640692640647E-2</v>
      </c>
      <c r="CL486" s="4">
        <f t="shared" si="475"/>
        <v>9.6015362457995135E-3</v>
      </c>
      <c r="CM486" s="4">
        <f t="shared" si="475"/>
        <v>-4.1987403778865895E-3</v>
      </c>
      <c r="CN486" s="4">
        <f t="shared" si="475"/>
        <v>-6.1139028475711732E-2</v>
      </c>
      <c r="CO486" s="4">
        <f t="shared" si="475"/>
        <v>-1.7350157728706517E-2</v>
      </c>
      <c r="CP486" s="4">
        <f t="shared" si="475"/>
        <v>1.4477211796246836E-2</v>
      </c>
      <c r="CQ486" s="4">
        <f t="shared" si="475"/>
        <v>6.7567567567567988E-3</v>
      </c>
      <c r="CR486" s="4">
        <f t="shared" si="475"/>
        <v>1.2325830653804992E-2</v>
      </c>
      <c r="CS486" s="4">
        <f t="shared" si="475"/>
        <v>-2.4672897196261645E-2</v>
      </c>
      <c r="CT486" s="4">
        <f t="shared" si="475"/>
        <v>-1.1728395061728292E-2</v>
      </c>
      <c r="CU486" s="4">
        <f t="shared" si="475"/>
        <v>1.4069828035434995E-2</v>
      </c>
      <c r="CV486" s="4">
        <f t="shared" si="475"/>
        <v>-4.5070422535211208E-2</v>
      </c>
      <c r="CW486" s="4">
        <f t="shared" si="475"/>
        <v>-5.4054054054053946E-2</v>
      </c>
      <c r="CX486" s="4">
        <f t="shared" si="475"/>
        <v>-3.4553893759669996E-2</v>
      </c>
    </row>
    <row r="487" spans="2:102" x14ac:dyDescent="0.35">
      <c r="B487" s="3">
        <f t="shared" si="402"/>
        <v>231</v>
      </c>
      <c r="C487" s="4">
        <f t="shared" si="403"/>
        <v>5.1519835136528691E-3</v>
      </c>
      <c r="D487" s="4">
        <f t="shared" ref="D487:BO487" si="476">D234/D233-1</f>
        <v>2.6773761713521083E-3</v>
      </c>
      <c r="E487" s="4">
        <f t="shared" si="476"/>
        <v>-5.8078141499473546E-3</v>
      </c>
      <c r="F487" s="4">
        <f t="shared" si="476"/>
        <v>0</v>
      </c>
      <c r="G487" s="4">
        <f t="shared" si="476"/>
        <v>0</v>
      </c>
      <c r="H487" s="4">
        <f t="shared" si="476"/>
        <v>-6.0386473429950849E-3</v>
      </c>
      <c r="I487" s="4">
        <f t="shared" si="476"/>
        <v>6.3371356147021718E-3</v>
      </c>
      <c r="J487" s="4">
        <f t="shared" si="476"/>
        <v>6.3321967851923677E-3</v>
      </c>
      <c r="K487" s="4">
        <f t="shared" si="476"/>
        <v>0</v>
      </c>
      <c r="L487" s="4">
        <f t="shared" si="476"/>
        <v>3.8022813688214363E-3</v>
      </c>
      <c r="M487" s="4">
        <f t="shared" si="476"/>
        <v>-5.9276822762310832E-4</v>
      </c>
      <c r="N487" s="4">
        <f t="shared" si="476"/>
        <v>0</v>
      </c>
      <c r="O487" s="4">
        <f t="shared" si="476"/>
        <v>-1.2987012987012436E-3</v>
      </c>
      <c r="P487" s="4">
        <f t="shared" si="476"/>
        <v>-2.5706940874036244E-3</v>
      </c>
      <c r="Q487" s="4">
        <f t="shared" si="476"/>
        <v>-1.3624955181068432E-2</v>
      </c>
      <c r="R487" s="4">
        <f t="shared" si="476"/>
        <v>6.2478306143700646E-3</v>
      </c>
      <c r="S487" s="4">
        <f t="shared" si="476"/>
        <v>2.6402640264024946E-3</v>
      </c>
      <c r="T487" s="4">
        <f t="shared" si="476"/>
        <v>4.8161120840630733E-3</v>
      </c>
      <c r="U487" s="4">
        <f t="shared" si="476"/>
        <v>3.5842293906809264E-3</v>
      </c>
      <c r="V487" s="4">
        <f t="shared" si="476"/>
        <v>4.7996160307173241E-4</v>
      </c>
      <c r="W487" s="4">
        <f t="shared" si="476"/>
        <v>-1.4388489208633226E-3</v>
      </c>
      <c r="X487" s="4">
        <f t="shared" si="476"/>
        <v>5.5555555555555358E-3</v>
      </c>
      <c r="Y487" s="4">
        <f t="shared" si="476"/>
        <v>1.5781922525107683E-2</v>
      </c>
      <c r="Z487" s="4">
        <f t="shared" si="476"/>
        <v>-9.2687950566427979E-3</v>
      </c>
      <c r="AA487" s="4">
        <f t="shared" si="476"/>
        <v>-4.8939641109299048E-3</v>
      </c>
      <c r="AB487" s="4">
        <f t="shared" si="476"/>
        <v>-1.9031507718333396E-3</v>
      </c>
      <c r="AC487" s="4">
        <f t="shared" si="476"/>
        <v>2.7303754266210234E-3</v>
      </c>
      <c r="AD487" s="4">
        <f t="shared" si="476"/>
        <v>2.4110910186858625E-3</v>
      </c>
      <c r="AE487" s="4">
        <f t="shared" si="476"/>
        <v>7.8260869565216495E-3</v>
      </c>
      <c r="AF487" s="4">
        <f t="shared" si="476"/>
        <v>9.8347757671124469E-3</v>
      </c>
      <c r="AG487" s="4">
        <f t="shared" si="476"/>
        <v>5.0212437234453677E-3</v>
      </c>
      <c r="AH487" s="4">
        <f t="shared" si="476"/>
        <v>-9.1103965702037382E-3</v>
      </c>
      <c r="AI487" s="4">
        <f t="shared" si="476"/>
        <v>-8.3979328165375566E-3</v>
      </c>
      <c r="AJ487" s="4">
        <f t="shared" si="476"/>
        <v>-1.5898251192368873E-3</v>
      </c>
      <c r="AK487" s="4">
        <f t="shared" si="476"/>
        <v>2.1519838601210539E-2</v>
      </c>
      <c r="AL487" s="4">
        <f t="shared" si="476"/>
        <v>0</v>
      </c>
      <c r="AM487" s="4">
        <f t="shared" si="476"/>
        <v>5.9737156511352474E-4</v>
      </c>
      <c r="AN487" s="4">
        <f t="shared" si="476"/>
        <v>1.0380622837370179E-2</v>
      </c>
      <c r="AO487" s="4">
        <f t="shared" si="476"/>
        <v>-2.5673940949936247E-3</v>
      </c>
      <c r="AP487" s="4">
        <f t="shared" si="476"/>
        <v>1.9522776572667988E-2</v>
      </c>
      <c r="AQ487" s="4">
        <f t="shared" si="476"/>
        <v>-4.7337278106507341E-3</v>
      </c>
      <c r="AR487" s="4">
        <f t="shared" si="476"/>
        <v>2.3560594905021048E-3</v>
      </c>
      <c r="AS487" s="4">
        <f t="shared" si="476"/>
        <v>1.6025641025640969E-3</v>
      </c>
      <c r="AT487" s="4">
        <f t="shared" si="476"/>
        <v>2.66698993817438E-3</v>
      </c>
      <c r="AU487" s="4">
        <f t="shared" si="476"/>
        <v>2.8376844494881759E-4</v>
      </c>
      <c r="AV487" s="4">
        <f t="shared" si="476"/>
        <v>-3.3472803347289748E-4</v>
      </c>
      <c r="AW487" s="4">
        <f t="shared" si="476"/>
        <v>3.7706205813039517E-3</v>
      </c>
      <c r="AX487" s="4">
        <f t="shared" si="476"/>
        <v>1.1252813203301848E-3</v>
      </c>
      <c r="AY487" s="4">
        <f t="shared" si="476"/>
        <v>-6.765547749154277E-3</v>
      </c>
      <c r="AZ487" s="4">
        <f t="shared" si="476"/>
        <v>4.6200046200062239E-4</v>
      </c>
      <c r="BA487" s="4">
        <f t="shared" si="476"/>
        <v>-5.7833089311859487E-2</v>
      </c>
      <c r="BB487" s="4">
        <f t="shared" si="476"/>
        <v>4.0792540792540688E-2</v>
      </c>
      <c r="BC487" s="4">
        <f t="shared" si="476"/>
        <v>6.8082448469706458E-2</v>
      </c>
      <c r="BD487" s="4">
        <f t="shared" si="476"/>
        <v>0.11333914559720992</v>
      </c>
      <c r="BE487" s="4">
        <f t="shared" si="476"/>
        <v>6.6445182724252927E-3</v>
      </c>
      <c r="BF487" s="4">
        <f t="shared" si="476"/>
        <v>-1.931818181818179E-2</v>
      </c>
      <c r="BG487" s="4">
        <f t="shared" si="476"/>
        <v>-8.9589905362776001E-2</v>
      </c>
      <c r="BH487" s="4">
        <f t="shared" si="476"/>
        <v>-2.1573604060913687E-2</v>
      </c>
      <c r="BI487" s="4">
        <f t="shared" si="476"/>
        <v>0</v>
      </c>
      <c r="BJ487" s="4">
        <f t="shared" si="476"/>
        <v>0</v>
      </c>
      <c r="BK487" s="4">
        <f t="shared" si="476"/>
        <v>-0.13066666666666671</v>
      </c>
      <c r="BL487" s="4">
        <f t="shared" si="476"/>
        <v>9.9412562132852322E-3</v>
      </c>
      <c r="BM487" s="4">
        <f t="shared" si="476"/>
        <v>3.7623762376237657E-2</v>
      </c>
      <c r="BN487" s="4">
        <f t="shared" si="476"/>
        <v>-8.1381011097410472E-2</v>
      </c>
      <c r="BO487" s="4">
        <f t="shared" si="476"/>
        <v>-0.12328767123287676</v>
      </c>
      <c r="BP487" s="4">
        <f t="shared" ref="BP487:CX487" si="477">BP234/BP233-1</f>
        <v>-1.3916500994035852E-2</v>
      </c>
      <c r="BQ487" s="4">
        <f t="shared" si="477"/>
        <v>-5.8517555266580645E-3</v>
      </c>
      <c r="BR487" s="4">
        <f t="shared" si="477"/>
        <v>-1.8555334658714284E-2</v>
      </c>
      <c r="BS487" s="4">
        <f t="shared" si="477"/>
        <v>-1.9436345966958091E-2</v>
      </c>
      <c r="BT487" s="4">
        <f t="shared" si="477"/>
        <v>5.8170685036356584E-2</v>
      </c>
      <c r="BU487" s="4">
        <f t="shared" si="477"/>
        <v>-1.4164305949008416E-2</v>
      </c>
      <c r="BV487" s="4">
        <f t="shared" si="477"/>
        <v>-1.9457956914524011E-2</v>
      </c>
      <c r="BW487" s="4">
        <f t="shared" si="477"/>
        <v>-4.4696969696969679E-2</v>
      </c>
      <c r="BX487" s="4">
        <f t="shared" si="477"/>
        <v>2.2120200333889617E-2</v>
      </c>
      <c r="BY487" s="4">
        <f t="shared" si="477"/>
        <v>8.4134615384616751E-3</v>
      </c>
      <c r="BZ487" s="4">
        <f t="shared" si="477"/>
        <v>9.3862815884477868E-3</v>
      </c>
      <c r="CA487" s="4">
        <f t="shared" si="477"/>
        <v>-0.11349862258953158</v>
      </c>
      <c r="CB487" s="4">
        <f t="shared" si="477"/>
        <v>-2.8791773778920282E-2</v>
      </c>
      <c r="CC487" s="4">
        <f t="shared" si="477"/>
        <v>-2.4633123689727365E-2</v>
      </c>
      <c r="CD487" s="4">
        <f t="shared" si="477"/>
        <v>-2.8985507246376718E-2</v>
      </c>
      <c r="CE487" s="4">
        <f t="shared" si="477"/>
        <v>1.5290519877675823E-2</v>
      </c>
      <c r="CF487" s="4">
        <f t="shared" si="477"/>
        <v>-5.4101221640488584E-2</v>
      </c>
      <c r="CG487" s="4">
        <f t="shared" si="477"/>
        <v>-6.2332079527135931E-2</v>
      </c>
      <c r="CH487" s="4">
        <f t="shared" si="477"/>
        <v>2.4403183023872455E-2</v>
      </c>
      <c r="CI487" s="4">
        <f t="shared" si="477"/>
        <v>-1.3297872340425454E-2</v>
      </c>
      <c r="CJ487" s="4">
        <f t="shared" si="477"/>
        <v>0</v>
      </c>
      <c r="CK487" s="4">
        <f t="shared" si="477"/>
        <v>-4.2880703683342514E-2</v>
      </c>
      <c r="CL487" s="4">
        <f t="shared" si="477"/>
        <v>-3.6614360437470239E-2</v>
      </c>
      <c r="CM487" s="4">
        <f t="shared" si="477"/>
        <v>2.1433591004919261E-2</v>
      </c>
      <c r="CN487" s="4">
        <f t="shared" si="477"/>
        <v>3.9250669045495012E-2</v>
      </c>
      <c r="CO487" s="4">
        <f t="shared" si="477"/>
        <v>1.6051364365970988E-2</v>
      </c>
      <c r="CP487" s="4">
        <f t="shared" si="477"/>
        <v>-4.1226215644820319E-2</v>
      </c>
      <c r="CQ487" s="4">
        <f t="shared" si="477"/>
        <v>-1.2390294269489011E-2</v>
      </c>
      <c r="CR487" s="4">
        <f t="shared" si="477"/>
        <v>3.1233456855479069E-2</v>
      </c>
      <c r="CS487" s="4">
        <f t="shared" si="477"/>
        <v>-3.6029129934840975E-2</v>
      </c>
      <c r="CT487" s="4">
        <f t="shared" si="477"/>
        <v>-4.6845721424110032E-2</v>
      </c>
      <c r="CU487" s="4">
        <f t="shared" si="477"/>
        <v>1.2332990750256956E-2</v>
      </c>
      <c r="CV487" s="4">
        <f t="shared" si="477"/>
        <v>2.9498525073746285E-2</v>
      </c>
      <c r="CW487" s="4">
        <f t="shared" si="477"/>
        <v>3.6734693877551017E-2</v>
      </c>
      <c r="CX487" s="4">
        <f t="shared" si="477"/>
        <v>-8.0128205128204844E-3</v>
      </c>
    </row>
    <row r="488" spans="2:102" x14ac:dyDescent="0.35">
      <c r="B488" s="3">
        <f t="shared" si="402"/>
        <v>232</v>
      </c>
      <c r="C488" s="4">
        <f t="shared" si="403"/>
        <v>3.075345976422339E-3</v>
      </c>
      <c r="D488" s="4">
        <f t="shared" ref="D488:BO488" si="478">D235/D234-1</f>
        <v>0</v>
      </c>
      <c r="E488" s="4">
        <f t="shared" si="478"/>
        <v>9.0281465746151479E-3</v>
      </c>
      <c r="F488" s="4">
        <f t="shared" si="478"/>
        <v>0</v>
      </c>
      <c r="G488" s="4">
        <f t="shared" si="478"/>
        <v>-4.2553191489362874E-3</v>
      </c>
      <c r="H488" s="4">
        <f t="shared" si="478"/>
        <v>4.8602673147022379E-3</v>
      </c>
      <c r="I488" s="4">
        <f t="shared" si="478"/>
        <v>7.5566750629723067E-3</v>
      </c>
      <c r="J488" s="4">
        <f t="shared" si="478"/>
        <v>1.2584704743465736E-2</v>
      </c>
      <c r="K488" s="4">
        <f t="shared" si="478"/>
        <v>-2.6178010471205049E-3</v>
      </c>
      <c r="L488" s="4">
        <f t="shared" si="478"/>
        <v>3.7878787878786735E-3</v>
      </c>
      <c r="M488" s="4">
        <f t="shared" si="478"/>
        <v>-2.9655990510080166E-4</v>
      </c>
      <c r="N488" s="4">
        <f t="shared" si="478"/>
        <v>0</v>
      </c>
      <c r="O488" s="4">
        <f t="shared" si="478"/>
        <v>7.8023407022105307E-3</v>
      </c>
      <c r="P488" s="4">
        <f t="shared" si="478"/>
        <v>0</v>
      </c>
      <c r="Q488" s="4">
        <f t="shared" si="478"/>
        <v>6.1795710650671687E-3</v>
      </c>
      <c r="R488" s="4">
        <f t="shared" si="478"/>
        <v>-1.0003449465332825E-2</v>
      </c>
      <c r="S488" s="4">
        <f t="shared" si="478"/>
        <v>-3.2916392363391278E-4</v>
      </c>
      <c r="T488" s="4">
        <f t="shared" si="478"/>
        <v>0</v>
      </c>
      <c r="U488" s="4">
        <f t="shared" si="478"/>
        <v>1.7857142857145014E-3</v>
      </c>
      <c r="V488" s="4">
        <f t="shared" si="478"/>
        <v>-8.155432957543729E-3</v>
      </c>
      <c r="W488" s="4">
        <f t="shared" si="478"/>
        <v>-7.204610951009327E-4</v>
      </c>
      <c r="X488" s="4">
        <f t="shared" si="478"/>
        <v>-5.5248618784530246E-3</v>
      </c>
      <c r="Y488" s="4">
        <f t="shared" si="478"/>
        <v>-8.4745762711865291E-3</v>
      </c>
      <c r="Z488" s="4">
        <f t="shared" si="478"/>
        <v>7.2765072765073047E-3</v>
      </c>
      <c r="AA488" s="4">
        <f t="shared" si="478"/>
        <v>1.6393442622952836E-3</v>
      </c>
      <c r="AB488" s="4">
        <f t="shared" si="478"/>
        <v>2.9661016949151797E-3</v>
      </c>
      <c r="AC488" s="4">
        <f t="shared" si="478"/>
        <v>2.0422055820286111E-3</v>
      </c>
      <c r="AD488" s="4">
        <f t="shared" si="478"/>
        <v>6.0132291040293495E-4</v>
      </c>
      <c r="AE488" s="4">
        <f t="shared" si="478"/>
        <v>-7.7653149266608823E-3</v>
      </c>
      <c r="AF488" s="4">
        <f t="shared" si="478"/>
        <v>1.2855473315153798E-2</v>
      </c>
      <c r="AG488" s="4">
        <f t="shared" si="478"/>
        <v>1.9215987701768356E-3</v>
      </c>
      <c r="AH488" s="4">
        <f t="shared" si="478"/>
        <v>-3.2449972958355722E-2</v>
      </c>
      <c r="AI488" s="4">
        <f t="shared" si="478"/>
        <v>-1.0423452768729691E-2</v>
      </c>
      <c r="AJ488" s="4">
        <f t="shared" si="478"/>
        <v>-7.9617834394903886E-3</v>
      </c>
      <c r="AK488" s="4">
        <f t="shared" si="478"/>
        <v>-2.4028966425279852E-2</v>
      </c>
      <c r="AL488" s="4">
        <f t="shared" si="478"/>
        <v>1.2004801920768582E-3</v>
      </c>
      <c r="AM488" s="4">
        <f t="shared" si="478"/>
        <v>-4.7761194029849463E-3</v>
      </c>
      <c r="AN488" s="4">
        <f t="shared" si="478"/>
        <v>1.3698630136986356E-2</v>
      </c>
      <c r="AO488" s="4">
        <f t="shared" si="478"/>
        <v>-4.2900042900029245E-4</v>
      </c>
      <c r="AP488" s="4">
        <f t="shared" si="478"/>
        <v>4.2553191489362874E-3</v>
      </c>
      <c r="AQ488" s="4">
        <f t="shared" si="478"/>
        <v>1.3079667063020217E-2</v>
      </c>
      <c r="AR488" s="4">
        <f t="shared" si="478"/>
        <v>-2.791244307330687E-3</v>
      </c>
      <c r="AS488" s="4">
        <f t="shared" si="478"/>
        <v>1.6000000000000458E-3</v>
      </c>
      <c r="AT488" s="4">
        <f t="shared" si="478"/>
        <v>1.6926611050658291E-3</v>
      </c>
      <c r="AU488" s="4">
        <f t="shared" si="478"/>
        <v>4.5390070921984549E-3</v>
      </c>
      <c r="AV488" s="4">
        <f t="shared" si="478"/>
        <v>6.6968022769129387E-3</v>
      </c>
      <c r="AW488" s="4">
        <f t="shared" si="478"/>
        <v>6.1042416653622755E-3</v>
      </c>
      <c r="AX488" s="4">
        <f t="shared" si="478"/>
        <v>-9.3668040464593982E-3</v>
      </c>
      <c r="AY488" s="4">
        <f t="shared" si="478"/>
        <v>5.7636887608067955E-3</v>
      </c>
      <c r="AZ488" s="4">
        <f t="shared" si="478"/>
        <v>4.6178711613942269E-4</v>
      </c>
      <c r="BA488" s="4">
        <f t="shared" si="478"/>
        <v>7.2261072261072368E-2</v>
      </c>
      <c r="BB488" s="4">
        <f t="shared" si="478"/>
        <v>-0.13101903695408734</v>
      </c>
      <c r="BC488" s="4">
        <f t="shared" si="478"/>
        <v>-4.9122807017543901E-2</v>
      </c>
      <c r="BD488" s="4">
        <f t="shared" si="478"/>
        <v>-6.8128425998433717E-2</v>
      </c>
      <c r="BE488" s="4">
        <f t="shared" si="478"/>
        <v>7.1507150715071077E-3</v>
      </c>
      <c r="BF488" s="4">
        <f t="shared" si="478"/>
        <v>8.1112398609499703E-3</v>
      </c>
      <c r="BG488" s="4">
        <f t="shared" si="478"/>
        <v>8.8011088011088034E-2</v>
      </c>
      <c r="BH488" s="4">
        <f t="shared" si="478"/>
        <v>1.7509727626459082E-2</v>
      </c>
      <c r="BI488" s="4">
        <f t="shared" si="478"/>
        <v>8.0572963294538447E-3</v>
      </c>
      <c r="BJ488" s="4">
        <f t="shared" si="478"/>
        <v>1.7543859649122862E-2</v>
      </c>
      <c r="BK488" s="4">
        <f t="shared" si="478"/>
        <v>6.7484662576687171E-2</v>
      </c>
      <c r="BL488" s="4">
        <f t="shared" si="478"/>
        <v>-4.6532438478747329E-2</v>
      </c>
      <c r="BM488" s="4">
        <f t="shared" si="478"/>
        <v>-8.6832061068702338E-2</v>
      </c>
      <c r="BN488" s="4">
        <f t="shared" si="478"/>
        <v>0</v>
      </c>
      <c r="BO488" s="4">
        <f t="shared" si="478"/>
        <v>8.0000000000000071E-2</v>
      </c>
      <c r="BP488" s="4">
        <f t="shared" ref="BP488:CX488" si="479">BP235/BP234-1</f>
        <v>2.0161290322580072E-3</v>
      </c>
      <c r="BQ488" s="4">
        <f t="shared" si="479"/>
        <v>-3.924133420536291E-2</v>
      </c>
      <c r="BR488" s="4">
        <f t="shared" si="479"/>
        <v>3.1060094530722449E-2</v>
      </c>
      <c r="BS488" s="4">
        <f t="shared" si="479"/>
        <v>2.1803766105054523E-2</v>
      </c>
      <c r="BT488" s="4">
        <f t="shared" si="479"/>
        <v>-2.7848101265822822E-2</v>
      </c>
      <c r="BU488" s="4">
        <f t="shared" si="479"/>
        <v>5.3160919540229834E-2</v>
      </c>
      <c r="BV488" s="4">
        <f t="shared" si="479"/>
        <v>8.5046066619418603E-3</v>
      </c>
      <c r="BW488" s="4">
        <f t="shared" si="479"/>
        <v>5.9873116574147511E-2</v>
      </c>
      <c r="BX488" s="4">
        <f t="shared" si="479"/>
        <v>-1.9191506737443853E-2</v>
      </c>
      <c r="BY488" s="4">
        <f t="shared" si="479"/>
        <v>8.3432657926103548E-3</v>
      </c>
      <c r="BZ488" s="4">
        <f t="shared" si="479"/>
        <v>-2.2889842632331958E-2</v>
      </c>
      <c r="CA488" s="4">
        <f t="shared" si="479"/>
        <v>4.4126786824114417E-2</v>
      </c>
      <c r="CB488" s="4">
        <f t="shared" si="479"/>
        <v>-2.6469031233456897E-2</v>
      </c>
      <c r="CC488" s="4">
        <f t="shared" si="479"/>
        <v>9.6722192369693705E-3</v>
      </c>
      <c r="CD488" s="4">
        <f t="shared" si="479"/>
        <v>0.10116086235489208</v>
      </c>
      <c r="CE488" s="4">
        <f t="shared" si="479"/>
        <v>-2.9116465863453955E-2</v>
      </c>
      <c r="CF488" s="4">
        <f t="shared" si="479"/>
        <v>-3.6900369003700639E-4</v>
      </c>
      <c r="CG488" s="4">
        <f t="shared" si="479"/>
        <v>1.7765042979942747E-2</v>
      </c>
      <c r="CH488" s="4">
        <f t="shared" si="479"/>
        <v>9.321595028482621E-3</v>
      </c>
      <c r="CI488" s="4">
        <f t="shared" si="479"/>
        <v>5.6603773584905648E-2</v>
      </c>
      <c r="CJ488" s="4">
        <f t="shared" si="479"/>
        <v>-6.4685972169988726E-2</v>
      </c>
      <c r="CK488" s="4">
        <f t="shared" si="479"/>
        <v>5.5715106260769698E-2</v>
      </c>
      <c r="CL488" s="4">
        <f t="shared" si="479"/>
        <v>2.7640671273445161E-2</v>
      </c>
      <c r="CM488" s="4">
        <f t="shared" si="479"/>
        <v>-4.2311661506707954E-2</v>
      </c>
      <c r="CN488" s="4">
        <f t="shared" si="479"/>
        <v>-2.3175965665236054E-2</v>
      </c>
      <c r="CO488" s="4">
        <f t="shared" si="479"/>
        <v>-0.15955766192733012</v>
      </c>
      <c r="CP488" s="4">
        <f t="shared" si="479"/>
        <v>4.7409040793825685E-2</v>
      </c>
      <c r="CQ488" s="4">
        <f t="shared" si="479"/>
        <v>-4.7046523784631367E-2</v>
      </c>
      <c r="CR488" s="4">
        <f t="shared" si="479"/>
        <v>-3.2854209445585258E-2</v>
      </c>
      <c r="CS488" s="4">
        <f t="shared" si="479"/>
        <v>8.7077534791252464E-2</v>
      </c>
      <c r="CT488" s="4">
        <f t="shared" si="479"/>
        <v>3.2765399737877399E-3</v>
      </c>
      <c r="CU488" s="4">
        <f t="shared" si="479"/>
        <v>-6.5989847715735017E-3</v>
      </c>
      <c r="CV488" s="4">
        <f t="shared" si="479"/>
        <v>-3.4383954154727836E-2</v>
      </c>
      <c r="CW488" s="4">
        <f t="shared" si="479"/>
        <v>-4.7244094488189003E-2</v>
      </c>
      <c r="CX488" s="4">
        <f t="shared" si="479"/>
        <v>-2.154011847065096E-3</v>
      </c>
    </row>
    <row r="489" spans="2:102" x14ac:dyDescent="0.35">
      <c r="B489" s="3">
        <f t="shared" si="402"/>
        <v>233</v>
      </c>
      <c r="C489" s="4">
        <f t="shared" si="403"/>
        <v>-2.0439448134900173E-3</v>
      </c>
      <c r="D489" s="4">
        <f t="shared" ref="D489:BO489" si="480">D236/D235-1</f>
        <v>-4.0053404539386328E-3</v>
      </c>
      <c r="E489" s="4">
        <f t="shared" si="480"/>
        <v>3.6842105263157343E-3</v>
      </c>
      <c r="F489" s="4">
        <f t="shared" si="480"/>
        <v>0</v>
      </c>
      <c r="G489" s="4">
        <f t="shared" si="480"/>
        <v>0</v>
      </c>
      <c r="H489" s="4">
        <f t="shared" si="480"/>
        <v>-3.6275695284159193E-3</v>
      </c>
      <c r="I489" s="4">
        <f t="shared" si="480"/>
        <v>7.5000000000000622E-3</v>
      </c>
      <c r="J489" s="4">
        <f t="shared" si="480"/>
        <v>-1.5774378585086124E-2</v>
      </c>
      <c r="K489" s="4">
        <f t="shared" si="480"/>
        <v>0</v>
      </c>
      <c r="L489" s="4">
        <f t="shared" si="480"/>
        <v>3.7735849056603765E-3</v>
      </c>
      <c r="M489" s="4">
        <f t="shared" si="480"/>
        <v>0</v>
      </c>
      <c r="N489" s="4">
        <f t="shared" si="480"/>
        <v>0</v>
      </c>
      <c r="O489" s="4">
        <f t="shared" si="480"/>
        <v>1.2903225806451646E-2</v>
      </c>
      <c r="P489" s="4">
        <f t="shared" si="480"/>
        <v>-4.5103092783504994E-3</v>
      </c>
      <c r="Q489" s="4">
        <f t="shared" si="480"/>
        <v>-7.225433526011571E-3</v>
      </c>
      <c r="R489" s="4">
        <f t="shared" si="480"/>
        <v>7.3170731707317138E-3</v>
      </c>
      <c r="S489" s="4">
        <f t="shared" si="480"/>
        <v>-1.9756338491933034E-3</v>
      </c>
      <c r="T489" s="4">
        <f t="shared" si="480"/>
        <v>-1.7429193899781703E-3</v>
      </c>
      <c r="U489" s="4">
        <f t="shared" si="480"/>
        <v>-8.9126559714796105E-3</v>
      </c>
      <c r="V489" s="4">
        <f t="shared" si="480"/>
        <v>-9.6735187424423774E-4</v>
      </c>
      <c r="W489" s="4">
        <f t="shared" si="480"/>
        <v>1.0093727469358438E-2</v>
      </c>
      <c r="X489" s="4">
        <f t="shared" si="480"/>
        <v>5.5555555555555358E-3</v>
      </c>
      <c r="Y489" s="4">
        <f t="shared" si="480"/>
        <v>2.8490028490029129E-3</v>
      </c>
      <c r="Z489" s="4">
        <f t="shared" si="480"/>
        <v>-7.2239422084623417E-3</v>
      </c>
      <c r="AA489" s="4">
        <f t="shared" si="480"/>
        <v>-1.4729950900163824E-2</v>
      </c>
      <c r="AB489" s="4">
        <f t="shared" si="480"/>
        <v>8.2382762991126679E-3</v>
      </c>
      <c r="AC489" s="4">
        <f t="shared" si="480"/>
        <v>-2.0380434782609758E-3</v>
      </c>
      <c r="AD489" s="4">
        <f t="shared" si="480"/>
        <v>6.0096153846145306E-4</v>
      </c>
      <c r="AE489" s="4">
        <f t="shared" si="480"/>
        <v>9.565217391304337E-3</v>
      </c>
      <c r="AF489" s="4">
        <f t="shared" si="480"/>
        <v>-9.6153846153845812E-3</v>
      </c>
      <c r="AG489" s="4">
        <f t="shared" si="480"/>
        <v>-1.5343306482547003E-3</v>
      </c>
      <c r="AH489" s="4">
        <f t="shared" si="480"/>
        <v>-1.676914477361735E-3</v>
      </c>
      <c r="AI489" s="4">
        <f t="shared" si="480"/>
        <v>1.7774851876234399E-2</v>
      </c>
      <c r="AJ489" s="4">
        <f t="shared" si="480"/>
        <v>-1.1235955056179803E-2</v>
      </c>
      <c r="AK489" s="4">
        <f t="shared" si="480"/>
        <v>-2.8330522765598665E-2</v>
      </c>
      <c r="AL489" s="4">
        <f t="shared" si="480"/>
        <v>-7.1942446043166131E-3</v>
      </c>
      <c r="AM489" s="4">
        <f t="shared" si="480"/>
        <v>2.9994001199757925E-3</v>
      </c>
      <c r="AN489" s="4">
        <f t="shared" si="480"/>
        <v>-6.7567567567567988E-3</v>
      </c>
      <c r="AO489" s="4">
        <f t="shared" si="480"/>
        <v>1.7167381974247942E-3</v>
      </c>
      <c r="AP489" s="4">
        <f t="shared" si="480"/>
        <v>3.3898305084745228E-3</v>
      </c>
      <c r="AQ489" s="4">
        <f t="shared" si="480"/>
        <v>0</v>
      </c>
      <c r="AR489" s="4">
        <f t="shared" si="480"/>
        <v>-6.040070713022927E-3</v>
      </c>
      <c r="AS489" s="4">
        <f t="shared" si="480"/>
        <v>-8.5197018104365974E-3</v>
      </c>
      <c r="AT489" s="4">
        <f t="shared" si="480"/>
        <v>5.1901025950513713E-3</v>
      </c>
      <c r="AU489" s="4">
        <f t="shared" si="480"/>
        <v>7.9073707992092235E-3</v>
      </c>
      <c r="AV489" s="4">
        <f t="shared" si="480"/>
        <v>-2.9935140528853932E-3</v>
      </c>
      <c r="AW489" s="4">
        <f t="shared" si="480"/>
        <v>-1.1512134411947761E-2</v>
      </c>
      <c r="AX489" s="4">
        <f t="shared" si="480"/>
        <v>5.6732223903177559E-3</v>
      </c>
      <c r="AY489" s="4">
        <f t="shared" si="480"/>
        <v>-3.1258140140660862E-3</v>
      </c>
      <c r="AZ489" s="4">
        <f t="shared" si="480"/>
        <v>-1.2462497115162674E-2</v>
      </c>
      <c r="BA489" s="4">
        <f t="shared" si="480"/>
        <v>-4.7826086956521796E-2</v>
      </c>
      <c r="BB489" s="4">
        <f t="shared" si="480"/>
        <v>9.278350515463929E-2</v>
      </c>
      <c r="BC489" s="4">
        <f t="shared" si="480"/>
        <v>-8.3640836408364172E-2</v>
      </c>
      <c r="BD489" s="4">
        <f t="shared" si="480"/>
        <v>1.7647058823529349E-2</v>
      </c>
      <c r="BE489" s="4">
        <f t="shared" si="480"/>
        <v>-2.1845985800108547E-3</v>
      </c>
      <c r="BF489" s="4">
        <f t="shared" si="480"/>
        <v>3.6781609195402298E-2</v>
      </c>
      <c r="BG489" s="4">
        <f t="shared" si="480"/>
        <v>-4.4585987261146487E-2</v>
      </c>
      <c r="BH489" s="4">
        <f t="shared" si="480"/>
        <v>4.3977055449330837E-2</v>
      </c>
      <c r="BI489" s="4">
        <f t="shared" si="480"/>
        <v>-9.7690941385434327E-3</v>
      </c>
      <c r="BJ489" s="4">
        <f t="shared" si="480"/>
        <v>3.4482758620689724E-2</v>
      </c>
      <c r="BK489" s="4">
        <f t="shared" si="480"/>
        <v>7.3994252873563093E-2</v>
      </c>
      <c r="BL489" s="4">
        <f t="shared" si="480"/>
        <v>-5.1618958235569723E-3</v>
      </c>
      <c r="BM489" s="4">
        <f t="shared" si="480"/>
        <v>-7.6280041797283205E-2</v>
      </c>
      <c r="BN489" s="4">
        <f t="shared" si="480"/>
        <v>8.9932885906040205E-2</v>
      </c>
      <c r="BO489" s="4">
        <f t="shared" si="480"/>
        <v>0.14583333333333326</v>
      </c>
      <c r="BP489" s="4">
        <f t="shared" ref="BP489:CX489" si="481">BP236/BP235-1</f>
        <v>2.2132796780684139E-2</v>
      </c>
      <c r="BQ489" s="4">
        <f t="shared" si="481"/>
        <v>2.24642614023145E-2</v>
      </c>
      <c r="BR489" s="4">
        <f t="shared" si="481"/>
        <v>-2.7504911591355596E-2</v>
      </c>
      <c r="BS489" s="4">
        <f t="shared" si="481"/>
        <v>2.133850630455858E-2</v>
      </c>
      <c r="BT489" s="4">
        <f t="shared" si="481"/>
        <v>-5.2455357142857095E-2</v>
      </c>
      <c r="BU489" s="4">
        <f t="shared" si="481"/>
        <v>-4.4338335607094104E-2</v>
      </c>
      <c r="BV489" s="4">
        <f t="shared" si="481"/>
        <v>-3.6542515811665455E-2</v>
      </c>
      <c r="BW489" s="4">
        <f t="shared" si="481"/>
        <v>5.0879161990273092E-2</v>
      </c>
      <c r="BX489" s="4">
        <f t="shared" si="481"/>
        <v>1.0407993338884314E-2</v>
      </c>
      <c r="BY489" s="4">
        <f t="shared" si="481"/>
        <v>2.8368794326240954E-2</v>
      </c>
      <c r="BZ489" s="4">
        <f t="shared" si="481"/>
        <v>8.052708638360162E-3</v>
      </c>
      <c r="CA489" s="4">
        <f t="shared" si="481"/>
        <v>9.4047619047618936E-2</v>
      </c>
      <c r="CB489" s="4">
        <f t="shared" si="481"/>
        <v>3.5889070146818858E-2</v>
      </c>
      <c r="CC489" s="4">
        <f t="shared" si="481"/>
        <v>1.2240553485896699E-2</v>
      </c>
      <c r="CD489" s="4">
        <f t="shared" si="481"/>
        <v>-7.2289156626505924E-2</v>
      </c>
      <c r="CE489" s="4">
        <f t="shared" si="481"/>
        <v>7.755946225439514E-3</v>
      </c>
      <c r="CF489" s="4">
        <f t="shared" si="481"/>
        <v>-2.2148394241416902E-3</v>
      </c>
      <c r="CG489" s="4">
        <f t="shared" si="481"/>
        <v>0.10979729729729715</v>
      </c>
      <c r="CH489" s="4">
        <f t="shared" si="481"/>
        <v>-1.0261672652642329E-2</v>
      </c>
      <c r="CI489" s="4">
        <f t="shared" si="481"/>
        <v>-8.9285714285714302E-2</v>
      </c>
      <c r="CJ489" s="4">
        <f t="shared" si="481"/>
        <v>0.1069561720948935</v>
      </c>
      <c r="CK489" s="4">
        <f t="shared" si="481"/>
        <v>-4.7878128400435149E-2</v>
      </c>
      <c r="CL489" s="4">
        <f t="shared" si="481"/>
        <v>2.0172910662824117E-2</v>
      </c>
      <c r="CM489" s="4">
        <f t="shared" si="481"/>
        <v>-1.4727011494252928E-2</v>
      </c>
      <c r="CN489" s="4">
        <f t="shared" si="481"/>
        <v>4.8330404217926004E-2</v>
      </c>
      <c r="CO489" s="4">
        <f t="shared" si="481"/>
        <v>0.33834586466165417</v>
      </c>
      <c r="CP489" s="4">
        <f t="shared" si="481"/>
        <v>-3.0000000000000027E-2</v>
      </c>
      <c r="CQ489" s="4">
        <f t="shared" si="481"/>
        <v>8.173340647284677E-2</v>
      </c>
      <c r="CR489" s="4">
        <f t="shared" si="481"/>
        <v>2.1231422505307851E-2</v>
      </c>
      <c r="CS489" s="4">
        <f t="shared" si="481"/>
        <v>-2.4140453547915164E-2</v>
      </c>
      <c r="CT489" s="4">
        <f t="shared" si="481"/>
        <v>9.7975179621163644E-3</v>
      </c>
      <c r="CU489" s="4">
        <f t="shared" si="481"/>
        <v>6.9494123658661255E-2</v>
      </c>
      <c r="CV489" s="4">
        <f t="shared" si="481"/>
        <v>1.1869436201780381E-2</v>
      </c>
      <c r="CW489" s="4">
        <f t="shared" si="481"/>
        <v>4.1322314049586861E-2</v>
      </c>
      <c r="CX489" s="4">
        <f t="shared" si="481"/>
        <v>2.8602266594711212E-2</v>
      </c>
    </row>
    <row r="490" spans="2:102" x14ac:dyDescent="0.35">
      <c r="B490" s="3">
        <f t="shared" si="402"/>
        <v>234</v>
      </c>
      <c r="C490" s="4">
        <f t="shared" si="403"/>
        <v>-9.2165898617511122E-3</v>
      </c>
      <c r="D490" s="4">
        <f t="shared" ref="D490:BO490" si="482">D237/D236-1</f>
        <v>-2.6809651474529739E-3</v>
      </c>
      <c r="E490" s="4">
        <f t="shared" si="482"/>
        <v>1.5731515469323831E-3</v>
      </c>
      <c r="F490" s="4">
        <f t="shared" si="482"/>
        <v>0</v>
      </c>
      <c r="G490" s="4">
        <f t="shared" si="482"/>
        <v>4.2735042735044804E-3</v>
      </c>
      <c r="H490" s="4">
        <f t="shared" si="482"/>
        <v>-2.1844660194174748E-2</v>
      </c>
      <c r="I490" s="4">
        <f t="shared" si="482"/>
        <v>1.8610421836227076E-3</v>
      </c>
      <c r="J490" s="4">
        <f t="shared" si="482"/>
        <v>0</v>
      </c>
      <c r="K490" s="4">
        <f t="shared" si="482"/>
        <v>8.9238845144354872E-3</v>
      </c>
      <c r="L490" s="4">
        <f t="shared" si="482"/>
        <v>7.5187969924812581E-3</v>
      </c>
      <c r="M490" s="4">
        <f t="shared" si="482"/>
        <v>2.3731830317412772E-3</v>
      </c>
      <c r="N490" s="4">
        <f t="shared" si="482"/>
        <v>-9.52380952380949E-3</v>
      </c>
      <c r="O490" s="4">
        <f t="shared" si="482"/>
        <v>-1.2738853503184711E-3</v>
      </c>
      <c r="P490" s="4">
        <f t="shared" si="482"/>
        <v>-1.2944983818770073E-3</v>
      </c>
      <c r="Q490" s="4">
        <f t="shared" si="482"/>
        <v>-5.4585152838428908E-3</v>
      </c>
      <c r="R490" s="4">
        <f t="shared" si="482"/>
        <v>1.3836042891733014E-2</v>
      </c>
      <c r="S490" s="4">
        <f t="shared" si="482"/>
        <v>-4.6189376443417363E-3</v>
      </c>
      <c r="T490" s="4">
        <f t="shared" si="482"/>
        <v>-1.7459624618070269E-3</v>
      </c>
      <c r="U490" s="4">
        <f t="shared" si="482"/>
        <v>0</v>
      </c>
      <c r="V490" s="4">
        <f t="shared" si="482"/>
        <v>3.6310820624545492E-3</v>
      </c>
      <c r="W490" s="4">
        <f t="shared" si="482"/>
        <v>-1.427551748750866E-3</v>
      </c>
      <c r="X490" s="4">
        <f t="shared" si="482"/>
        <v>0</v>
      </c>
      <c r="Y490" s="4">
        <f t="shared" si="482"/>
        <v>7.1022727272727071E-3</v>
      </c>
      <c r="Z490" s="4">
        <f t="shared" si="482"/>
        <v>7.2765072765073047E-3</v>
      </c>
      <c r="AA490" s="4">
        <f t="shared" si="482"/>
        <v>3.3222591362127574E-3</v>
      </c>
      <c r="AB490" s="4">
        <f t="shared" si="482"/>
        <v>-1.0475591870939827E-3</v>
      </c>
      <c r="AC490" s="4">
        <f t="shared" si="482"/>
        <v>2.7229407760380742E-3</v>
      </c>
      <c r="AD490" s="4">
        <f t="shared" si="482"/>
        <v>6.006006006007425E-4</v>
      </c>
      <c r="AE490" s="4">
        <f t="shared" si="482"/>
        <v>-1.3781223083548677E-2</v>
      </c>
      <c r="AF490" s="4">
        <f t="shared" si="482"/>
        <v>1.9417475728156219E-3</v>
      </c>
      <c r="AG490" s="4">
        <f t="shared" si="482"/>
        <v>3.4575489819439476E-3</v>
      </c>
      <c r="AH490" s="4">
        <f t="shared" si="482"/>
        <v>-5.5991041433369748E-3</v>
      </c>
      <c r="AI490" s="4">
        <f t="shared" si="482"/>
        <v>-1.487710219922378E-2</v>
      </c>
      <c r="AJ490" s="4">
        <f t="shared" si="482"/>
        <v>1.4610389610389518E-2</v>
      </c>
      <c r="AK490" s="4">
        <f t="shared" si="482"/>
        <v>-8.3304408191600121E-3</v>
      </c>
      <c r="AL490" s="4">
        <f t="shared" si="482"/>
        <v>6.0386473429951959E-3</v>
      </c>
      <c r="AM490" s="4">
        <f t="shared" si="482"/>
        <v>2.3923444976077235E-3</v>
      </c>
      <c r="AN490" s="4">
        <f t="shared" si="482"/>
        <v>-4.2517006802720303E-3</v>
      </c>
      <c r="AO490" s="4">
        <f t="shared" si="482"/>
        <v>-1.7137960582690459E-3</v>
      </c>
      <c r="AP490" s="4">
        <f t="shared" si="482"/>
        <v>1.0557432432432456E-2</v>
      </c>
      <c r="AQ490" s="4">
        <f t="shared" si="482"/>
        <v>2.3474178403755097E-3</v>
      </c>
      <c r="AR490" s="4">
        <f t="shared" si="482"/>
        <v>5.7803468208093012E-3</v>
      </c>
      <c r="AS490" s="4">
        <f t="shared" si="482"/>
        <v>-1.2352309344790591E-2</v>
      </c>
      <c r="AT490" s="4">
        <f t="shared" si="482"/>
        <v>3.001921229586868E-3</v>
      </c>
      <c r="AU490" s="4">
        <f t="shared" si="482"/>
        <v>4.7632390025218463E-3</v>
      </c>
      <c r="AV490" s="4">
        <f t="shared" si="482"/>
        <v>-3.8365304420351354E-3</v>
      </c>
      <c r="AW490" s="4">
        <f t="shared" si="482"/>
        <v>-3.147623544224043E-3</v>
      </c>
      <c r="AX490" s="4">
        <f t="shared" si="482"/>
        <v>-7.1455434373824955E-3</v>
      </c>
      <c r="AY490" s="4">
        <f t="shared" si="482"/>
        <v>-3.3969166448916122E-3</v>
      </c>
      <c r="AZ490" s="4">
        <f t="shared" si="482"/>
        <v>-3.739191399859676E-3</v>
      </c>
      <c r="BA490" s="4">
        <f t="shared" si="482"/>
        <v>-3.0441400304415112E-3</v>
      </c>
      <c r="BB490" s="4">
        <f t="shared" si="482"/>
        <v>-0.15683962264150941</v>
      </c>
      <c r="BC490" s="4">
        <f t="shared" si="482"/>
        <v>5.8389261744966392E-2</v>
      </c>
      <c r="BD490" s="4">
        <f t="shared" si="482"/>
        <v>-8.2576383154417954E-3</v>
      </c>
      <c r="BE490" s="4">
        <f t="shared" si="482"/>
        <v>3.6672140120415975E-2</v>
      </c>
      <c r="BF490" s="4">
        <f t="shared" si="482"/>
        <v>-3.325942350332578E-2</v>
      </c>
      <c r="BG490" s="4">
        <f t="shared" si="482"/>
        <v>5.7333333333333236E-2</v>
      </c>
      <c r="BH490" s="4">
        <f t="shared" si="482"/>
        <v>-2.3199023199023117E-2</v>
      </c>
      <c r="BI490" s="4">
        <f t="shared" si="482"/>
        <v>1.3452914798206317E-2</v>
      </c>
      <c r="BJ490" s="4">
        <f t="shared" si="482"/>
        <v>-9.9999999999999867E-2</v>
      </c>
      <c r="BK490" s="4">
        <f t="shared" si="482"/>
        <v>6.6889632107023367E-3</v>
      </c>
      <c r="BL490" s="4">
        <f t="shared" si="482"/>
        <v>3.7735849056603765E-2</v>
      </c>
      <c r="BM490" s="4">
        <f t="shared" si="482"/>
        <v>0.1696832579185521</v>
      </c>
      <c r="BN490" s="4">
        <f t="shared" si="482"/>
        <v>-6.7733990147782475E-3</v>
      </c>
      <c r="BO490" s="4">
        <f t="shared" si="482"/>
        <v>-6.464646464646473E-2</v>
      </c>
      <c r="BP490" s="4">
        <f t="shared" ref="BP490:CX490" si="483">BP237/BP236-1</f>
        <v>2.0177165354330784E-2</v>
      </c>
      <c r="BQ490" s="4">
        <f t="shared" si="483"/>
        <v>-1.997336884154377E-3</v>
      </c>
      <c r="BR490" s="4">
        <f t="shared" si="483"/>
        <v>-1.8181818181818188E-2</v>
      </c>
      <c r="BS490" s="4">
        <f t="shared" si="483"/>
        <v>-3.2288698955365569E-2</v>
      </c>
      <c r="BT490" s="4">
        <f t="shared" si="483"/>
        <v>2.3949744797801209E-2</v>
      </c>
      <c r="BU490" s="4">
        <f t="shared" si="483"/>
        <v>5.1391862955032064E-2</v>
      </c>
      <c r="BV490" s="4">
        <f t="shared" si="483"/>
        <v>9.117432530999281E-3</v>
      </c>
      <c r="BW490" s="4">
        <f t="shared" si="483"/>
        <v>-2.4207903168387279E-2</v>
      </c>
      <c r="BX490" s="4">
        <f t="shared" si="483"/>
        <v>1.6893283889575672E-2</v>
      </c>
      <c r="BY490" s="4">
        <f t="shared" si="483"/>
        <v>-1.0344827586206917E-2</v>
      </c>
      <c r="BZ490" s="4">
        <f t="shared" si="483"/>
        <v>-7.2621641249092095E-3</v>
      </c>
      <c r="CA490" s="4">
        <f t="shared" si="483"/>
        <v>-4.5157780195865027E-2</v>
      </c>
      <c r="CB490" s="4">
        <f t="shared" si="483"/>
        <v>-3.3070866141732269E-2</v>
      </c>
      <c r="CC490" s="4">
        <f t="shared" si="483"/>
        <v>7.0977917981072558E-2</v>
      </c>
      <c r="CD490" s="4">
        <f t="shared" si="483"/>
        <v>6.4935064935064846E-2</v>
      </c>
      <c r="CE490" s="4">
        <f t="shared" si="483"/>
        <v>-2.5654181631605932E-2</v>
      </c>
      <c r="CF490" s="4">
        <f t="shared" si="483"/>
        <v>5.9193488716241083E-2</v>
      </c>
      <c r="CG490" s="4">
        <f t="shared" si="483"/>
        <v>-0.12024353120243536</v>
      </c>
      <c r="CH490" s="4">
        <f t="shared" si="483"/>
        <v>-6.583722135821668E-2</v>
      </c>
      <c r="CI490" s="4">
        <f t="shared" si="483"/>
        <v>1.9607843137255054E-2</v>
      </c>
      <c r="CJ490" s="4">
        <f t="shared" si="483"/>
        <v>-6.9742099527787982E-2</v>
      </c>
      <c r="CK490" s="4">
        <f t="shared" si="483"/>
        <v>6.171428571428561E-2</v>
      </c>
      <c r="CL490" s="4">
        <f t="shared" si="483"/>
        <v>-5.9322033898305038E-2</v>
      </c>
      <c r="CM490" s="4">
        <f t="shared" si="483"/>
        <v>3.6820998906307079E-2</v>
      </c>
      <c r="CN490" s="4">
        <f t="shared" si="483"/>
        <v>-3.4367141659681466E-2</v>
      </c>
      <c r="CO490" s="4">
        <f t="shared" si="483"/>
        <v>-7.5842696629213502E-2</v>
      </c>
      <c r="CP490" s="4">
        <f t="shared" si="483"/>
        <v>3.3640803038524236E-2</v>
      </c>
      <c r="CQ490" s="4">
        <f t="shared" si="483"/>
        <v>-2.9411764705882248E-2</v>
      </c>
      <c r="CR490" s="4">
        <f t="shared" si="483"/>
        <v>1.4033264033264103E-2</v>
      </c>
      <c r="CS490" s="4">
        <f t="shared" si="483"/>
        <v>-3.5982008995502301E-2</v>
      </c>
      <c r="CT490" s="4">
        <f t="shared" si="483"/>
        <v>-2.5873221216041742E-3</v>
      </c>
      <c r="CU490" s="4">
        <f t="shared" si="483"/>
        <v>-5.0645007166746248E-2</v>
      </c>
      <c r="CV490" s="4">
        <f t="shared" si="483"/>
        <v>2.9325513196480912E-3</v>
      </c>
      <c r="CW490" s="4">
        <f t="shared" si="483"/>
        <v>-1.5873015873015928E-2</v>
      </c>
      <c r="CX490" s="4">
        <f t="shared" si="483"/>
        <v>-5.7187827911857281E-2</v>
      </c>
    </row>
    <row r="491" spans="2:102" x14ac:dyDescent="0.35">
      <c r="B491" s="3">
        <f t="shared" si="402"/>
        <v>235</v>
      </c>
      <c r="C491" s="4">
        <f t="shared" si="403"/>
        <v>-1.5503875968992942E-3</v>
      </c>
      <c r="D491" s="4">
        <f t="shared" ref="D491:BO491" si="484">D238/D237-1</f>
        <v>4.0322580645160144E-3</v>
      </c>
      <c r="E491" s="4">
        <f t="shared" si="484"/>
        <v>-1.0471204188483574E-3</v>
      </c>
      <c r="F491" s="4">
        <f t="shared" si="484"/>
        <v>0</v>
      </c>
      <c r="G491" s="4">
        <f t="shared" si="484"/>
        <v>-4.2553191489362874E-3</v>
      </c>
      <c r="H491" s="4">
        <f t="shared" si="484"/>
        <v>4.9627791563273682E-3</v>
      </c>
      <c r="I491" s="4">
        <f t="shared" si="484"/>
        <v>-9.9071207430339037E-3</v>
      </c>
      <c r="J491" s="4">
        <f t="shared" si="484"/>
        <v>2.0398251578436222E-2</v>
      </c>
      <c r="K491" s="4">
        <f t="shared" si="484"/>
        <v>8.8449531737773146E-3</v>
      </c>
      <c r="L491" s="4">
        <f t="shared" si="484"/>
        <v>3.7313432835819338E-3</v>
      </c>
      <c r="M491" s="4">
        <f t="shared" si="484"/>
        <v>8.8783663805869217E-4</v>
      </c>
      <c r="N491" s="4">
        <f t="shared" si="484"/>
        <v>9.6153846153845812E-3</v>
      </c>
      <c r="O491" s="4">
        <f t="shared" si="484"/>
        <v>0</v>
      </c>
      <c r="P491" s="4">
        <f t="shared" si="484"/>
        <v>-6.4808813998703529E-3</v>
      </c>
      <c r="Q491" s="4">
        <f t="shared" si="484"/>
        <v>-1.097694840834107E-3</v>
      </c>
      <c r="R491" s="4">
        <f t="shared" si="484"/>
        <v>2.3882633913341333E-3</v>
      </c>
      <c r="S491" s="4">
        <f t="shared" si="484"/>
        <v>-1.6572754391780409E-3</v>
      </c>
      <c r="T491" s="4">
        <f t="shared" si="484"/>
        <v>0</v>
      </c>
      <c r="U491" s="4">
        <f t="shared" si="484"/>
        <v>5.3956834532373765E-3</v>
      </c>
      <c r="V491" s="4">
        <f t="shared" si="484"/>
        <v>6.7534973468403869E-3</v>
      </c>
      <c r="W491" s="4">
        <f t="shared" si="484"/>
        <v>-1.4295925661186315E-3</v>
      </c>
      <c r="X491" s="4">
        <f t="shared" si="484"/>
        <v>-5.5248618784530246E-3</v>
      </c>
      <c r="Y491" s="4">
        <f t="shared" si="484"/>
        <v>-4.2313117066290484E-3</v>
      </c>
      <c r="Z491" s="4">
        <f t="shared" si="484"/>
        <v>1.2383900928792713E-2</v>
      </c>
      <c r="AA491" s="4">
        <f t="shared" si="484"/>
        <v>-1.3245033112582738E-2</v>
      </c>
      <c r="AB491" s="4">
        <f t="shared" si="484"/>
        <v>8.3892617449654594E-4</v>
      </c>
      <c r="AC491" s="4">
        <f t="shared" si="484"/>
        <v>0</v>
      </c>
      <c r="AD491" s="4">
        <f t="shared" si="484"/>
        <v>-1.8007202881152873E-3</v>
      </c>
      <c r="AE491" s="4">
        <f t="shared" si="484"/>
        <v>1.659388646288229E-2</v>
      </c>
      <c r="AF491" s="4">
        <f t="shared" si="484"/>
        <v>-1.0852713178294615E-2</v>
      </c>
      <c r="AG491" s="4">
        <f t="shared" si="484"/>
        <v>-6.1255742725880857E-3</v>
      </c>
      <c r="AH491" s="4">
        <f t="shared" si="484"/>
        <v>-1.0135135135135309E-2</v>
      </c>
      <c r="AI491" s="4">
        <f t="shared" si="484"/>
        <v>-3.939592908732803E-3</v>
      </c>
      <c r="AJ491" s="4">
        <f t="shared" si="484"/>
        <v>-8.0000000000000071E-3</v>
      </c>
      <c r="AK491" s="4">
        <f t="shared" si="484"/>
        <v>2.6251312565628293E-2</v>
      </c>
      <c r="AL491" s="4">
        <f t="shared" si="484"/>
        <v>-4.8019207683074328E-3</v>
      </c>
      <c r="AM491" s="4">
        <f t="shared" si="484"/>
        <v>3.5799522673030104E-3</v>
      </c>
      <c r="AN491" s="4">
        <f t="shared" si="484"/>
        <v>8.5397096498718295E-3</v>
      </c>
      <c r="AO491" s="4">
        <f t="shared" si="484"/>
        <v>4.2918454935620964E-3</v>
      </c>
      <c r="AP491" s="4">
        <f t="shared" si="484"/>
        <v>-1.7969076473046353E-2</v>
      </c>
      <c r="AQ491" s="4">
        <f t="shared" si="484"/>
        <v>-1.7564402810304247E-2</v>
      </c>
      <c r="AR491" s="4">
        <f t="shared" si="484"/>
        <v>-1.4146772767462346E-2</v>
      </c>
      <c r="AS491" s="4">
        <f t="shared" si="484"/>
        <v>-3.8064165307232223E-3</v>
      </c>
      <c r="AT491" s="4">
        <f t="shared" si="484"/>
        <v>2.7535017359032743E-3</v>
      </c>
      <c r="AU491" s="4">
        <f t="shared" si="484"/>
        <v>3.0674846625766694E-3</v>
      </c>
      <c r="AV491" s="4">
        <f t="shared" si="484"/>
        <v>5.0234427327522369E-4</v>
      </c>
      <c r="AW491" s="4">
        <f t="shared" si="484"/>
        <v>8.0517840227343207E-3</v>
      </c>
      <c r="AX491" s="4">
        <f t="shared" si="484"/>
        <v>3.0303030303031608E-3</v>
      </c>
      <c r="AY491" s="4">
        <f t="shared" si="484"/>
        <v>-5.5060304142632299E-3</v>
      </c>
      <c r="AZ491" s="4">
        <f t="shared" si="484"/>
        <v>-7.0372976776922336E-4</v>
      </c>
      <c r="BA491" s="4">
        <f t="shared" si="484"/>
        <v>-2.2137404580152564E-2</v>
      </c>
      <c r="BB491" s="4">
        <f t="shared" si="484"/>
        <v>0.19300699300699287</v>
      </c>
      <c r="BC491" s="4">
        <f t="shared" si="484"/>
        <v>-3.7412809131261882E-2</v>
      </c>
      <c r="BD491" s="4">
        <f t="shared" si="484"/>
        <v>4.995836802664444E-2</v>
      </c>
      <c r="BE491" s="4">
        <f t="shared" si="484"/>
        <v>-8.2365364308342293E-2</v>
      </c>
      <c r="BF491" s="4">
        <f t="shared" si="484"/>
        <v>-3.4403669724771824E-3</v>
      </c>
      <c r="BG491" s="4">
        <f t="shared" si="484"/>
        <v>-3.7831021437577661E-3</v>
      </c>
      <c r="BH491" s="4">
        <f t="shared" si="484"/>
        <v>8.7500000000000355E-3</v>
      </c>
      <c r="BI491" s="4">
        <f t="shared" si="484"/>
        <v>2.0353982300884921E-2</v>
      </c>
      <c r="BJ491" s="4">
        <f t="shared" si="484"/>
        <v>0</v>
      </c>
      <c r="BK491" s="4">
        <f t="shared" si="484"/>
        <v>-5.7142857142857273E-2</v>
      </c>
      <c r="BL491" s="4">
        <f t="shared" si="484"/>
        <v>-2.8636363636363571E-2</v>
      </c>
      <c r="BM491" s="4">
        <f t="shared" si="484"/>
        <v>-3.3849129593810368E-2</v>
      </c>
      <c r="BN491" s="4">
        <f t="shared" si="484"/>
        <v>-5.207687538747674E-2</v>
      </c>
      <c r="BO491" s="4">
        <f t="shared" si="484"/>
        <v>-8.0453563714902754E-2</v>
      </c>
      <c r="BP491" s="4">
        <f t="shared" ref="BP491:CX491" si="485">BP238/BP237-1</f>
        <v>-0.13072841292812354</v>
      </c>
      <c r="BQ491" s="4">
        <f t="shared" si="485"/>
        <v>-1.5343562374916631E-2</v>
      </c>
      <c r="BR491" s="4">
        <f t="shared" si="485"/>
        <v>-6.8587105624142719E-3</v>
      </c>
      <c r="BS491" s="4">
        <f t="shared" si="485"/>
        <v>-3.9254170755641526E-3</v>
      </c>
      <c r="BT491" s="4">
        <f t="shared" si="485"/>
        <v>-1.6871165644171682E-2</v>
      </c>
      <c r="BU491" s="4">
        <f t="shared" si="485"/>
        <v>1.9687712152070436E-2</v>
      </c>
      <c r="BV491" s="4">
        <f t="shared" si="485"/>
        <v>2.09613299602458E-2</v>
      </c>
      <c r="BW491" s="4">
        <f t="shared" si="485"/>
        <v>-2.6267785479751837E-2</v>
      </c>
      <c r="BX491" s="4">
        <f t="shared" si="485"/>
        <v>1.6207455429497752E-3</v>
      </c>
      <c r="BY491" s="4">
        <f t="shared" si="485"/>
        <v>8.1300813008129413E-3</v>
      </c>
      <c r="BZ491" s="4">
        <f t="shared" si="485"/>
        <v>7.3152889539136456E-3</v>
      </c>
      <c r="CA491" s="4">
        <f t="shared" si="485"/>
        <v>-1.7663817663817749E-2</v>
      </c>
      <c r="CB491" s="4">
        <f t="shared" si="485"/>
        <v>1.1943539630836053E-2</v>
      </c>
      <c r="CC491" s="4">
        <f t="shared" si="485"/>
        <v>-0.14187530682376048</v>
      </c>
      <c r="CD491" s="4">
        <f t="shared" si="485"/>
        <v>-2.286585365853655E-2</v>
      </c>
      <c r="CE491" s="4">
        <f t="shared" si="485"/>
        <v>0</v>
      </c>
      <c r="CF491" s="4">
        <f t="shared" si="485"/>
        <v>-3.8770520433112132E-2</v>
      </c>
      <c r="CG491" s="4">
        <f t="shared" si="485"/>
        <v>2.6528258362168433E-2</v>
      </c>
      <c r="CH491" s="4">
        <f t="shared" si="485"/>
        <v>8.6015538290788118E-2</v>
      </c>
      <c r="CI491" s="4">
        <f t="shared" si="485"/>
        <v>-2.7472527472528485E-3</v>
      </c>
      <c r="CJ491" s="4">
        <f t="shared" si="485"/>
        <v>1.1714174150723178E-3</v>
      </c>
      <c r="CK491" s="4">
        <f t="shared" si="485"/>
        <v>-8.1270182992464912E-2</v>
      </c>
      <c r="CL491" s="4">
        <f t="shared" si="485"/>
        <v>3.5035035035035023E-2</v>
      </c>
      <c r="CM491" s="4">
        <f t="shared" si="485"/>
        <v>4.6765119549929679E-2</v>
      </c>
      <c r="CN491" s="4">
        <f t="shared" si="485"/>
        <v>-6.9444444444444198E-3</v>
      </c>
      <c r="CO491" s="4">
        <f t="shared" si="485"/>
        <v>4.5592705167173175E-2</v>
      </c>
      <c r="CP491" s="4">
        <f t="shared" si="485"/>
        <v>-4.986876640419946E-2</v>
      </c>
      <c r="CQ491" s="4">
        <f t="shared" si="485"/>
        <v>-5.7471264367816133E-2</v>
      </c>
      <c r="CR491" s="4">
        <f t="shared" si="485"/>
        <v>-2.9215786776012331E-2</v>
      </c>
      <c r="CS491" s="4">
        <f t="shared" si="485"/>
        <v>1.9440124416796323E-2</v>
      </c>
      <c r="CT491" s="4">
        <f t="shared" si="485"/>
        <v>4.5395590142671693E-3</v>
      </c>
      <c r="CU491" s="4">
        <f t="shared" si="485"/>
        <v>1.056869652742809E-2</v>
      </c>
      <c r="CV491" s="4">
        <f t="shared" si="485"/>
        <v>-3.2163742690058394E-2</v>
      </c>
      <c r="CW491" s="4">
        <f t="shared" si="485"/>
        <v>0</v>
      </c>
      <c r="CX491" s="4">
        <f t="shared" si="485"/>
        <v>3.7840845854201444E-2</v>
      </c>
    </row>
    <row r="492" spans="2:102" x14ac:dyDescent="0.35">
      <c r="B492" s="3">
        <f t="shared" si="402"/>
        <v>236</v>
      </c>
      <c r="C492" s="4">
        <f t="shared" si="403"/>
        <v>5.6935817805383593E-3</v>
      </c>
      <c r="D492" s="4">
        <f t="shared" ref="D492:BO492" si="486">D239/D238-1</f>
        <v>0</v>
      </c>
      <c r="E492" s="4">
        <f t="shared" si="486"/>
        <v>-6.2893081761005165E-3</v>
      </c>
      <c r="F492" s="4">
        <f t="shared" si="486"/>
        <v>0</v>
      </c>
      <c r="G492" s="4">
        <f t="shared" si="486"/>
        <v>-4.2735042735041473E-3</v>
      </c>
      <c r="H492" s="4">
        <f t="shared" si="486"/>
        <v>1.1111111111111072E-2</v>
      </c>
      <c r="I492" s="4">
        <f t="shared" si="486"/>
        <v>-6.2539086929325194E-4</v>
      </c>
      <c r="J492" s="4">
        <f t="shared" si="486"/>
        <v>2.1418372203712455E-2</v>
      </c>
      <c r="K492" s="4">
        <f t="shared" si="486"/>
        <v>-4.1258380608562017E-3</v>
      </c>
      <c r="L492" s="4">
        <f t="shared" si="486"/>
        <v>7.4349442379182396E-3</v>
      </c>
      <c r="M492" s="4">
        <f t="shared" si="486"/>
        <v>-2.3654642223536193E-3</v>
      </c>
      <c r="N492" s="4">
        <f t="shared" si="486"/>
        <v>0</v>
      </c>
      <c r="O492" s="4">
        <f t="shared" si="486"/>
        <v>0</v>
      </c>
      <c r="P492" s="4">
        <f t="shared" si="486"/>
        <v>-1.3046314416177429E-2</v>
      </c>
      <c r="Q492" s="4">
        <f t="shared" si="486"/>
        <v>-1.098901098901095E-3</v>
      </c>
      <c r="R492" s="4">
        <f t="shared" si="486"/>
        <v>6.8073519400946303E-4</v>
      </c>
      <c r="S492" s="4">
        <f t="shared" si="486"/>
        <v>-4.6480743691899029E-3</v>
      </c>
      <c r="T492" s="4">
        <f t="shared" si="486"/>
        <v>5.6843025797987945E-3</v>
      </c>
      <c r="U492" s="4">
        <f t="shared" si="486"/>
        <v>-3.5778175313058158E-3</v>
      </c>
      <c r="V492" s="4">
        <f t="shared" si="486"/>
        <v>-3.5936751317680038E-3</v>
      </c>
      <c r="W492" s="4">
        <f t="shared" si="486"/>
        <v>1.3600572655690701E-2</v>
      </c>
      <c r="X492" s="4">
        <f t="shared" si="486"/>
        <v>5.5555555555555358E-3</v>
      </c>
      <c r="Y492" s="4">
        <f t="shared" si="486"/>
        <v>-1.5580736543909235E-2</v>
      </c>
      <c r="Z492" s="4">
        <f t="shared" si="486"/>
        <v>1.3251783893985625E-2</v>
      </c>
      <c r="AA492" s="4">
        <f t="shared" si="486"/>
        <v>6.7114093959732557E-3</v>
      </c>
      <c r="AB492" s="4">
        <f t="shared" si="486"/>
        <v>1.1525565800503124E-2</v>
      </c>
      <c r="AC492" s="4">
        <f t="shared" si="486"/>
        <v>1.3577732518668117E-3</v>
      </c>
      <c r="AD492" s="4">
        <f t="shared" si="486"/>
        <v>6.0132291040293495E-4</v>
      </c>
      <c r="AE492" s="4">
        <f t="shared" si="486"/>
        <v>-8.5910652920961894E-4</v>
      </c>
      <c r="AF492" s="4">
        <f t="shared" si="486"/>
        <v>-2.742946708463978E-3</v>
      </c>
      <c r="AG492" s="4">
        <f t="shared" si="486"/>
        <v>0</v>
      </c>
      <c r="AH492" s="4">
        <f t="shared" si="486"/>
        <v>-2.8441410693968994E-3</v>
      </c>
      <c r="AI492" s="4">
        <f t="shared" si="486"/>
        <v>-1.2524719841792931E-2</v>
      </c>
      <c r="AJ492" s="4">
        <f t="shared" si="486"/>
        <v>8.0645161290322509E-3</v>
      </c>
      <c r="AK492" s="4">
        <f t="shared" si="486"/>
        <v>-1.0231923601637938E-3</v>
      </c>
      <c r="AL492" s="4">
        <f t="shared" si="486"/>
        <v>3.6188178528349102E-3</v>
      </c>
      <c r="AM492" s="4">
        <f t="shared" si="486"/>
        <v>-6.5398335315101086E-3</v>
      </c>
      <c r="AN492" s="4">
        <f t="shared" si="486"/>
        <v>1.6934801016087908E-2</v>
      </c>
      <c r="AO492" s="4">
        <f t="shared" si="486"/>
        <v>-8.5470085470085166E-4</v>
      </c>
      <c r="AP492" s="4">
        <f t="shared" si="486"/>
        <v>-8.9361702127660481E-3</v>
      </c>
      <c r="AQ492" s="4">
        <f t="shared" si="486"/>
        <v>-1.0727056019070313E-2</v>
      </c>
      <c r="AR492" s="4">
        <f t="shared" si="486"/>
        <v>4.7832585949176831E-3</v>
      </c>
      <c r="AS492" s="4">
        <f t="shared" si="486"/>
        <v>-1.6375545851529116E-3</v>
      </c>
      <c r="AT492" s="4">
        <f t="shared" si="486"/>
        <v>-2.9847182425979391E-3</v>
      </c>
      <c r="AU492" s="4">
        <f t="shared" si="486"/>
        <v>1.1120378092854821E-3</v>
      </c>
      <c r="AV492" s="4">
        <f t="shared" si="486"/>
        <v>4.8535564853555702E-3</v>
      </c>
      <c r="AW492" s="4">
        <f t="shared" si="486"/>
        <v>3.1323414252153459E-3</v>
      </c>
      <c r="AX492" s="4">
        <f t="shared" si="486"/>
        <v>3.0211480362536403E-3</v>
      </c>
      <c r="AY492" s="4">
        <f t="shared" si="486"/>
        <v>-5.5365146322172709E-3</v>
      </c>
      <c r="AZ492" s="4">
        <f t="shared" si="486"/>
        <v>-3.5211267605633756E-3</v>
      </c>
      <c r="BA492" s="4">
        <f t="shared" si="486"/>
        <v>3.8251366120218622E-2</v>
      </c>
      <c r="BB492" s="4">
        <f t="shared" si="486"/>
        <v>-0.16295427901524029</v>
      </c>
      <c r="BC492" s="4">
        <f t="shared" si="486"/>
        <v>1.3175230566534912E-2</v>
      </c>
      <c r="BD492" s="4">
        <f t="shared" si="486"/>
        <v>-6.4234734337827004E-2</v>
      </c>
      <c r="BE492" s="4">
        <f t="shared" si="486"/>
        <v>3.7399309551208404E-2</v>
      </c>
      <c r="BF492" s="4">
        <f t="shared" si="486"/>
        <v>2.9919447640966546E-2</v>
      </c>
      <c r="BG492" s="4">
        <f t="shared" si="486"/>
        <v>2.0886075949366978E-2</v>
      </c>
      <c r="BH492" s="4">
        <f t="shared" si="486"/>
        <v>0</v>
      </c>
      <c r="BI492" s="4">
        <f t="shared" si="486"/>
        <v>3.8161318300086844E-2</v>
      </c>
      <c r="BJ492" s="4">
        <f t="shared" si="486"/>
        <v>-5.555555555555558E-2</v>
      </c>
      <c r="BK492" s="4">
        <f t="shared" si="486"/>
        <v>2.1846370683580085E-2</v>
      </c>
      <c r="BL492" s="4">
        <f t="shared" si="486"/>
        <v>8.4230229293402736E-3</v>
      </c>
      <c r="BM492" s="4">
        <f t="shared" si="486"/>
        <v>-5.1051051051051011E-2</v>
      </c>
      <c r="BN492" s="4">
        <f t="shared" si="486"/>
        <v>3.9895356442119168E-2</v>
      </c>
      <c r="BO492" s="4">
        <f t="shared" si="486"/>
        <v>1.1156782149148503E-2</v>
      </c>
      <c r="BP492" s="4">
        <f t="shared" ref="BP492:CX492" si="487">BP239/BP238-1</f>
        <v>8.4905660377358583E-2</v>
      </c>
      <c r="BQ492" s="4">
        <f t="shared" si="487"/>
        <v>1.084010840108407E-2</v>
      </c>
      <c r="BR492" s="4">
        <f t="shared" si="487"/>
        <v>5.3867403314917128E-2</v>
      </c>
      <c r="BS492" s="4">
        <f t="shared" si="487"/>
        <v>8.8669950738915482E-3</v>
      </c>
      <c r="BT492" s="4">
        <f t="shared" si="487"/>
        <v>-1.4820592823712953E-2</v>
      </c>
      <c r="BU492" s="4">
        <f t="shared" si="487"/>
        <v>-5.8588548601864132E-2</v>
      </c>
      <c r="BV492" s="4">
        <f t="shared" si="487"/>
        <v>-1.2035398230088479E-2</v>
      </c>
      <c r="BW492" s="4">
        <f t="shared" si="487"/>
        <v>-3.7467216185837371E-2</v>
      </c>
      <c r="BX492" s="4">
        <f t="shared" si="487"/>
        <v>2.2249190938511409E-2</v>
      </c>
      <c r="BY492" s="4">
        <f t="shared" si="487"/>
        <v>-2.5345622119815503E-2</v>
      </c>
      <c r="BZ492" s="4">
        <f t="shared" si="487"/>
        <v>1.4524328249818419E-2</v>
      </c>
      <c r="CA492" s="4">
        <f t="shared" si="487"/>
        <v>-2.0881670533642649E-2</v>
      </c>
      <c r="CB492" s="4">
        <f t="shared" si="487"/>
        <v>2.4141630901287625E-2</v>
      </c>
      <c r="CC492" s="4">
        <f t="shared" si="487"/>
        <v>0.17505720823798621</v>
      </c>
      <c r="CD492" s="4">
        <f t="shared" si="487"/>
        <v>-0.10140405616224657</v>
      </c>
      <c r="CE492" s="4">
        <f t="shared" si="487"/>
        <v>-4.2127435492363974E-3</v>
      </c>
      <c r="CF492" s="4">
        <f t="shared" si="487"/>
        <v>1.8168604651163101E-3</v>
      </c>
      <c r="CG492" s="4">
        <f t="shared" si="487"/>
        <v>1.6292134831460636E-2</v>
      </c>
      <c r="CH492" s="4">
        <f t="shared" si="487"/>
        <v>-5.0587634133878456E-2</v>
      </c>
      <c r="CI492" s="4">
        <f t="shared" si="487"/>
        <v>-2.7548209366390353E-3</v>
      </c>
      <c r="CJ492" s="4">
        <f t="shared" si="487"/>
        <v>1.521060842433708E-2</v>
      </c>
      <c r="CK492" s="4">
        <f t="shared" si="487"/>
        <v>9.9589923842997585E-3</v>
      </c>
      <c r="CL492" s="4">
        <f t="shared" si="487"/>
        <v>5.3191489361701372E-3</v>
      </c>
      <c r="CM492" s="4">
        <f t="shared" si="487"/>
        <v>-8.8343970440040276E-2</v>
      </c>
      <c r="CN492" s="4">
        <f t="shared" si="487"/>
        <v>6.1188811188810366E-3</v>
      </c>
      <c r="CO492" s="4">
        <f t="shared" si="487"/>
        <v>-0.14680232558139528</v>
      </c>
      <c r="CP492" s="4">
        <f t="shared" si="487"/>
        <v>5.8011049723756702E-2</v>
      </c>
      <c r="CQ492" s="4">
        <f t="shared" si="487"/>
        <v>8.5920177383592033E-2</v>
      </c>
      <c r="CR492" s="4">
        <f t="shared" si="487"/>
        <v>-2.2175290390707536E-2</v>
      </c>
      <c r="CS492" s="4">
        <f t="shared" si="487"/>
        <v>-2.669717772692648E-3</v>
      </c>
      <c r="CT492" s="4">
        <f t="shared" si="487"/>
        <v>4.5190445448677341E-3</v>
      </c>
      <c r="CU492" s="4">
        <f t="shared" si="487"/>
        <v>-1.1952191235059639E-2</v>
      </c>
      <c r="CV492" s="4">
        <f t="shared" si="487"/>
        <v>2.7190332326283873E-2</v>
      </c>
      <c r="CW492" s="4">
        <f t="shared" si="487"/>
        <v>0</v>
      </c>
      <c r="CX492" s="4">
        <f t="shared" si="487"/>
        <v>-3.7533512064343855E-3</v>
      </c>
    </row>
    <row r="493" spans="2:102" x14ac:dyDescent="0.35">
      <c r="B493" s="3">
        <f t="shared" si="402"/>
        <v>237</v>
      </c>
      <c r="C493" s="4">
        <f t="shared" si="403"/>
        <v>1.1322696860524895E-2</v>
      </c>
      <c r="D493" s="4">
        <f t="shared" ref="D493:BO493" si="488">D240/D239-1</f>
        <v>-1.3386880856760541E-3</v>
      </c>
      <c r="E493" s="4">
        <f t="shared" si="488"/>
        <v>-1.5822784810126667E-3</v>
      </c>
      <c r="F493" s="4">
        <f t="shared" si="488"/>
        <v>-2.1739130434782594E-2</v>
      </c>
      <c r="G493" s="4">
        <f t="shared" si="488"/>
        <v>0</v>
      </c>
      <c r="H493" s="4">
        <f t="shared" si="488"/>
        <v>-4.8840048840047556E-3</v>
      </c>
      <c r="I493" s="4">
        <f t="shared" si="488"/>
        <v>-7.509386733416834E-3</v>
      </c>
      <c r="J493" s="4">
        <f t="shared" si="488"/>
        <v>-6.5237651444548517E-3</v>
      </c>
      <c r="K493" s="4">
        <f t="shared" si="488"/>
        <v>-5.1786639047113336E-4</v>
      </c>
      <c r="L493" s="4">
        <f t="shared" si="488"/>
        <v>3.6900369003691758E-3</v>
      </c>
      <c r="M493" s="4">
        <f t="shared" si="488"/>
        <v>0</v>
      </c>
      <c r="N493" s="4">
        <f t="shared" si="488"/>
        <v>0</v>
      </c>
      <c r="O493" s="4">
        <f t="shared" si="488"/>
        <v>2.5510204081633514E-3</v>
      </c>
      <c r="P493" s="4">
        <f t="shared" si="488"/>
        <v>-1.3218770654329637E-3</v>
      </c>
      <c r="Q493" s="4">
        <f t="shared" si="488"/>
        <v>-4.0337367070040209E-3</v>
      </c>
      <c r="R493" s="4">
        <f t="shared" si="488"/>
        <v>1.3945578231292499E-2</v>
      </c>
      <c r="S493" s="4">
        <f t="shared" si="488"/>
        <v>-2.3348899266177892E-3</v>
      </c>
      <c r="T493" s="4">
        <f t="shared" si="488"/>
        <v>2.1739130434783593E-3</v>
      </c>
      <c r="U493" s="4">
        <f t="shared" si="488"/>
        <v>8.9766606822261341E-3</v>
      </c>
      <c r="V493" s="4">
        <f t="shared" si="488"/>
        <v>7.2132724212550237E-3</v>
      </c>
      <c r="W493" s="4">
        <f t="shared" si="488"/>
        <v>-4.9435028248587809E-3</v>
      </c>
      <c r="X493" s="4">
        <f t="shared" si="488"/>
        <v>-5.5248618784530246E-3</v>
      </c>
      <c r="Y493" s="4">
        <f t="shared" si="488"/>
        <v>2.1582733812949506E-2</v>
      </c>
      <c r="Z493" s="4">
        <f t="shared" si="488"/>
        <v>2.0120724346076591E-2</v>
      </c>
      <c r="AA493" s="4">
        <f t="shared" si="488"/>
        <v>-1.1666666666666714E-2</v>
      </c>
      <c r="AB493" s="4">
        <f t="shared" si="488"/>
        <v>4.3505282784337407E-3</v>
      </c>
      <c r="AC493" s="4">
        <f t="shared" si="488"/>
        <v>6.7796610169490457E-4</v>
      </c>
      <c r="AD493" s="4">
        <f t="shared" si="488"/>
        <v>-1.2019230769230171E-3</v>
      </c>
      <c r="AE493" s="4">
        <f t="shared" si="488"/>
        <v>5.1590713671538779E-3</v>
      </c>
      <c r="AF493" s="4">
        <f t="shared" si="488"/>
        <v>-9.8231827111984193E-3</v>
      </c>
      <c r="AG493" s="4">
        <f t="shared" si="488"/>
        <v>4.6224961479197635E-3</v>
      </c>
      <c r="AH493" s="4">
        <f t="shared" si="488"/>
        <v>-1.083856246434689E-2</v>
      </c>
      <c r="AI493" s="4">
        <f t="shared" si="488"/>
        <v>-4.6728971962617383E-3</v>
      </c>
      <c r="AJ493" s="4">
        <f t="shared" si="488"/>
        <v>9.5999999999998309E-3</v>
      </c>
      <c r="AK493" s="4">
        <f t="shared" si="488"/>
        <v>1.3315124615909779E-2</v>
      </c>
      <c r="AL493" s="4">
        <f t="shared" si="488"/>
        <v>2.4038461538460343E-3</v>
      </c>
      <c r="AM493" s="4">
        <f t="shared" si="488"/>
        <v>4.1891083183722699E-3</v>
      </c>
      <c r="AN493" s="4">
        <f t="shared" si="488"/>
        <v>0</v>
      </c>
      <c r="AO493" s="4">
        <f t="shared" si="488"/>
        <v>2.5662959794696683E-3</v>
      </c>
      <c r="AP493" s="4">
        <f t="shared" si="488"/>
        <v>1.9750966079862708E-2</v>
      </c>
      <c r="AQ493" s="4">
        <f t="shared" si="488"/>
        <v>-1.2048192771085819E-3</v>
      </c>
      <c r="AR493" s="4">
        <f t="shared" si="488"/>
        <v>6.9919666765843047E-3</v>
      </c>
      <c r="AS493" s="4">
        <f t="shared" si="488"/>
        <v>2.186987424822151E-3</v>
      </c>
      <c r="AT493" s="4">
        <f t="shared" si="488"/>
        <v>1.0178421745898669E-2</v>
      </c>
      <c r="AU493" s="4">
        <f t="shared" si="488"/>
        <v>0</v>
      </c>
      <c r="AV493" s="4">
        <f t="shared" si="488"/>
        <v>1.3324450366423157E-3</v>
      </c>
      <c r="AW493" s="4">
        <f t="shared" si="488"/>
        <v>2.8103044496488039E-3</v>
      </c>
      <c r="AX493" s="4">
        <f t="shared" si="488"/>
        <v>-7.5301204819276935E-3</v>
      </c>
      <c r="AY493" s="4">
        <f t="shared" si="488"/>
        <v>-4.7720042417815911E-3</v>
      </c>
      <c r="AZ493" s="4">
        <f t="shared" si="488"/>
        <v>4.7114252061246642E-3</v>
      </c>
      <c r="BA493" s="4">
        <f t="shared" si="488"/>
        <v>-4.5864661654135386E-2</v>
      </c>
      <c r="BB493" s="4">
        <f t="shared" si="488"/>
        <v>0.25490196078431393</v>
      </c>
      <c r="BC493" s="4">
        <f t="shared" si="488"/>
        <v>6.2418725617685133E-2</v>
      </c>
      <c r="BD493" s="4">
        <f t="shared" si="488"/>
        <v>6.9491525423728717E-2</v>
      </c>
      <c r="BE493" s="4">
        <f t="shared" si="488"/>
        <v>0</v>
      </c>
      <c r="BF493" s="4">
        <f t="shared" si="488"/>
        <v>-2.6815642458100419E-2</v>
      </c>
      <c r="BG493" s="4">
        <f t="shared" si="488"/>
        <v>7.4395536267823914E-3</v>
      </c>
      <c r="BH493" s="4">
        <f t="shared" si="488"/>
        <v>2.5402726146220633E-2</v>
      </c>
      <c r="BI493" s="4">
        <f t="shared" si="488"/>
        <v>-8.3542188805347806E-3</v>
      </c>
      <c r="BJ493" s="4">
        <f t="shared" si="488"/>
        <v>0.11764705882352922</v>
      </c>
      <c r="BK493" s="4">
        <f t="shared" si="488"/>
        <v>2.7586206896550447E-3</v>
      </c>
      <c r="BL493" s="4">
        <f t="shared" si="488"/>
        <v>1.9025522041763443E-2</v>
      </c>
      <c r="BM493" s="4">
        <f t="shared" si="488"/>
        <v>5.2742616033755185E-2</v>
      </c>
      <c r="BN493" s="4">
        <f t="shared" si="488"/>
        <v>4.8427672955974943E-2</v>
      </c>
      <c r="BO493" s="4">
        <f t="shared" si="488"/>
        <v>-1.9163763066202044E-2</v>
      </c>
      <c r="BP493" s="4">
        <f t="shared" ref="BP493:CX493" si="489">BP240/BP239-1</f>
        <v>-2.9156010230178997E-2</v>
      </c>
      <c r="BQ493" s="4">
        <f t="shared" si="489"/>
        <v>-8.7131367292225814E-3</v>
      </c>
      <c r="BR493" s="4">
        <f t="shared" si="489"/>
        <v>4.5871559633028358E-3</v>
      </c>
      <c r="BS493" s="4">
        <f t="shared" si="489"/>
        <v>2.83203125E-2</v>
      </c>
      <c r="BT493" s="4">
        <f t="shared" si="489"/>
        <v>1.9794140934283444E-2</v>
      </c>
      <c r="BU493" s="4">
        <f t="shared" si="489"/>
        <v>0.1258840169731259</v>
      </c>
      <c r="BV493" s="4">
        <f t="shared" si="489"/>
        <v>-1.3973486205661079E-2</v>
      </c>
      <c r="BW493" s="4">
        <f t="shared" si="489"/>
        <v>8.8750486570649878E-2</v>
      </c>
      <c r="BX493" s="4">
        <f t="shared" si="489"/>
        <v>-8.3102493074792561E-3</v>
      </c>
      <c r="BY493" s="4">
        <f t="shared" si="489"/>
        <v>-4.7281323877069736E-3</v>
      </c>
      <c r="BZ493" s="4">
        <f t="shared" si="489"/>
        <v>-7.158196134573469E-4</v>
      </c>
      <c r="CA493" s="4">
        <f t="shared" si="489"/>
        <v>7.8199052132701397E-2</v>
      </c>
      <c r="CB493" s="4">
        <f t="shared" si="489"/>
        <v>5.2907281299109599E-2</v>
      </c>
      <c r="CC493" s="4">
        <f t="shared" si="489"/>
        <v>2.1908471275559949E-2</v>
      </c>
      <c r="CD493" s="4">
        <f t="shared" si="489"/>
        <v>6.7708333333333481E-2</v>
      </c>
      <c r="CE493" s="4">
        <f t="shared" si="489"/>
        <v>5.4997355896351019E-2</v>
      </c>
      <c r="CF493" s="4">
        <f t="shared" si="489"/>
        <v>2.6840768951759131E-2</v>
      </c>
      <c r="CG493" s="4">
        <f t="shared" si="489"/>
        <v>6.6334991708125957E-2</v>
      </c>
      <c r="CH493" s="4">
        <f t="shared" si="489"/>
        <v>5.6512378902045191E-2</v>
      </c>
      <c r="CI493" s="4">
        <f t="shared" si="489"/>
        <v>3.0386740331491691E-2</v>
      </c>
      <c r="CJ493" s="4">
        <f t="shared" si="489"/>
        <v>1.3830195927775568E-2</v>
      </c>
      <c r="CK493" s="4">
        <f t="shared" si="489"/>
        <v>0.21345707656612545</v>
      </c>
      <c r="CL493" s="4">
        <f t="shared" si="489"/>
        <v>5.2910052910053462E-3</v>
      </c>
      <c r="CM493" s="4">
        <f t="shared" si="489"/>
        <v>7.3691967575534312E-2</v>
      </c>
      <c r="CN493" s="4">
        <f t="shared" si="489"/>
        <v>2.9539530842745521E-2</v>
      </c>
      <c r="CO493" s="4">
        <f t="shared" si="489"/>
        <v>0.12776831345826234</v>
      </c>
      <c r="CP493" s="4">
        <f t="shared" si="489"/>
        <v>-3.394255874673624E-2</v>
      </c>
      <c r="CQ493" s="4">
        <f t="shared" si="489"/>
        <v>2.0418580908625472E-3</v>
      </c>
      <c r="CR493" s="4">
        <f t="shared" si="489"/>
        <v>1.2958963282937441E-2</v>
      </c>
      <c r="CS493" s="4">
        <f t="shared" si="489"/>
        <v>-6.1185468451242508E-3</v>
      </c>
      <c r="CT493" s="4">
        <f t="shared" si="489"/>
        <v>2.0565552699228773E-2</v>
      </c>
      <c r="CU493" s="4">
        <f t="shared" si="489"/>
        <v>2.3185483870967749E-2</v>
      </c>
      <c r="CV493" s="4">
        <f t="shared" si="489"/>
        <v>-2.6470588235294024E-2</v>
      </c>
      <c r="CW493" s="4">
        <f t="shared" si="489"/>
        <v>-1.6129032258064502E-2</v>
      </c>
      <c r="CX493" s="4">
        <f t="shared" si="489"/>
        <v>5.4359526372443678E-2</v>
      </c>
    </row>
    <row r="494" spans="2:102" x14ac:dyDescent="0.35">
      <c r="B494" s="3">
        <f t="shared" si="402"/>
        <v>238</v>
      </c>
      <c r="C494" s="4">
        <f t="shared" si="403"/>
        <v>-8.6513994910940584E-3</v>
      </c>
      <c r="D494" s="4">
        <f t="shared" ref="D494:BO494" si="490">D241/D240-1</f>
        <v>-4.0214477211796273E-3</v>
      </c>
      <c r="E494" s="4">
        <f t="shared" si="490"/>
        <v>-7.3956682514527694E-3</v>
      </c>
      <c r="F494" s="4">
        <f t="shared" si="490"/>
        <v>2.2222222222222143E-2</v>
      </c>
      <c r="G494" s="4">
        <f t="shared" si="490"/>
        <v>0</v>
      </c>
      <c r="H494" s="4">
        <f t="shared" si="490"/>
        <v>0</v>
      </c>
      <c r="I494" s="4">
        <f t="shared" si="490"/>
        <v>-3.1525851197982124E-3</v>
      </c>
      <c r="J494" s="4">
        <f t="shared" si="490"/>
        <v>-1.2195121951219634E-2</v>
      </c>
      <c r="K494" s="4">
        <f t="shared" si="490"/>
        <v>3.1088082901553626E-3</v>
      </c>
      <c r="L494" s="4">
        <f t="shared" si="490"/>
        <v>-7.3529411764705621E-3</v>
      </c>
      <c r="M494" s="4">
        <f t="shared" si="490"/>
        <v>-2.0746887966804906E-3</v>
      </c>
      <c r="N494" s="4">
        <f t="shared" si="490"/>
        <v>0</v>
      </c>
      <c r="O494" s="4">
        <f t="shared" si="490"/>
        <v>7.6335877862594437E-3</v>
      </c>
      <c r="P494" s="4">
        <f t="shared" si="490"/>
        <v>3.970880211780381E-3</v>
      </c>
      <c r="Q494" s="4">
        <f t="shared" si="490"/>
        <v>-6.9955817378498653E-3</v>
      </c>
      <c r="R494" s="4">
        <f t="shared" si="490"/>
        <v>3.3545790003364218E-4</v>
      </c>
      <c r="S494" s="4">
        <f t="shared" si="490"/>
        <v>-2.3403543965229145E-3</v>
      </c>
      <c r="T494" s="4">
        <f t="shared" si="490"/>
        <v>-8.6767895878524515E-3</v>
      </c>
      <c r="U494" s="4">
        <f t="shared" si="490"/>
        <v>1.779359430605032E-3</v>
      </c>
      <c r="V494" s="4">
        <f t="shared" si="490"/>
        <v>2.1484841250893894E-3</v>
      </c>
      <c r="W494" s="4">
        <f t="shared" si="490"/>
        <v>-4.968062455642297E-3</v>
      </c>
      <c r="X494" s="4">
        <f t="shared" si="490"/>
        <v>0</v>
      </c>
      <c r="Y494" s="4">
        <f t="shared" si="490"/>
        <v>5.6338028169014009E-3</v>
      </c>
      <c r="Z494" s="4">
        <f t="shared" si="490"/>
        <v>-4.9309664694280331E-3</v>
      </c>
      <c r="AA494" s="4">
        <f t="shared" si="490"/>
        <v>-3.3726812816188279E-3</v>
      </c>
      <c r="AB494" s="4">
        <f t="shared" si="490"/>
        <v>2.8877887788778533E-3</v>
      </c>
      <c r="AC494" s="4">
        <f t="shared" si="490"/>
        <v>-2.0325203252031798E-3</v>
      </c>
      <c r="AD494" s="4">
        <f t="shared" si="490"/>
        <v>1.2033694344162349E-3</v>
      </c>
      <c r="AE494" s="4">
        <f t="shared" si="490"/>
        <v>1.4542343883661157E-2</v>
      </c>
      <c r="AF494" s="4">
        <f t="shared" si="490"/>
        <v>1.5873015873016039E-2</v>
      </c>
      <c r="AG494" s="4">
        <f t="shared" si="490"/>
        <v>-7.6687116564411184E-4</v>
      </c>
      <c r="AH494" s="4">
        <f t="shared" si="490"/>
        <v>8.65051903114189E-3</v>
      </c>
      <c r="AI494" s="4">
        <f t="shared" si="490"/>
        <v>-6.7069081153587895E-3</v>
      </c>
      <c r="AJ494" s="4">
        <f t="shared" si="490"/>
        <v>-3.1695721077653616E-3</v>
      </c>
      <c r="AK494" s="4">
        <f t="shared" si="490"/>
        <v>1.4487870619946053E-2</v>
      </c>
      <c r="AL494" s="4">
        <f t="shared" si="490"/>
        <v>-4.7961630695442237E-3</v>
      </c>
      <c r="AM494" s="4">
        <f t="shared" si="490"/>
        <v>-6.5554231227651361E-3</v>
      </c>
      <c r="AN494" s="4">
        <f t="shared" si="490"/>
        <v>0</v>
      </c>
      <c r="AO494" s="4">
        <f t="shared" si="490"/>
        <v>-1.7064846416383617E-3</v>
      </c>
      <c r="AP494" s="4">
        <f t="shared" si="490"/>
        <v>8.4210526315797729E-4</v>
      </c>
      <c r="AQ494" s="4">
        <f t="shared" si="490"/>
        <v>1.2062726176118588E-3</v>
      </c>
      <c r="AR494" s="4">
        <f t="shared" si="490"/>
        <v>8.2730093071354815E-3</v>
      </c>
      <c r="AS494" s="4">
        <f t="shared" si="490"/>
        <v>-7.0921985815601829E-3</v>
      </c>
      <c r="AT494" s="4">
        <f t="shared" si="490"/>
        <v>9.7202465623518197E-3</v>
      </c>
      <c r="AU494" s="4">
        <f t="shared" si="490"/>
        <v>1.3885031935574332E-3</v>
      </c>
      <c r="AV494" s="4">
        <f t="shared" si="490"/>
        <v>-1.3306719893545482E-3</v>
      </c>
      <c r="AW494" s="4">
        <f t="shared" si="490"/>
        <v>-6.2276194924504313E-4</v>
      </c>
      <c r="AX494" s="4">
        <f t="shared" si="490"/>
        <v>1.5174506828528056E-3</v>
      </c>
      <c r="AY494" s="4">
        <f t="shared" si="490"/>
        <v>3.7293553542887548E-3</v>
      </c>
      <c r="AZ494" s="4">
        <f t="shared" si="490"/>
        <v>-5.8616647127783805E-3</v>
      </c>
      <c r="BA494" s="4">
        <f t="shared" si="490"/>
        <v>5.4373522458629031E-2</v>
      </c>
      <c r="BB494" s="4">
        <f t="shared" si="490"/>
        <v>-5.5803571428572063E-3</v>
      </c>
      <c r="BC494" s="4">
        <f t="shared" si="490"/>
        <v>1.4075887392900777E-2</v>
      </c>
      <c r="BD494" s="4">
        <f t="shared" si="490"/>
        <v>-6.0221870047543535E-2</v>
      </c>
      <c r="BE494" s="4">
        <f t="shared" si="490"/>
        <v>3.7714919578480277E-2</v>
      </c>
      <c r="BF494" s="4">
        <f t="shared" si="490"/>
        <v>-2.2962112514351429E-2</v>
      </c>
      <c r="BG494" s="4">
        <f t="shared" si="490"/>
        <v>-5.3538461538461535E-2</v>
      </c>
      <c r="BH494" s="4">
        <f t="shared" si="490"/>
        <v>-2.1148036253776481E-2</v>
      </c>
      <c r="BI494" s="4">
        <f t="shared" si="490"/>
        <v>-2.780117944397642E-2</v>
      </c>
      <c r="BJ494" s="4">
        <f t="shared" si="490"/>
        <v>-5.2631578947368252E-2</v>
      </c>
      <c r="BK494" s="4">
        <f t="shared" si="490"/>
        <v>2.6822558459422385E-2</v>
      </c>
      <c r="BL494" s="4">
        <f t="shared" si="490"/>
        <v>-1.9125683060109422E-2</v>
      </c>
      <c r="BM494" s="4">
        <f t="shared" si="490"/>
        <v>-5.9118236472945895E-2</v>
      </c>
      <c r="BN494" s="4">
        <f t="shared" si="490"/>
        <v>-5.5788842231553781E-2</v>
      </c>
      <c r="BO494" s="4">
        <f t="shared" si="490"/>
        <v>7.1640023682652432E-2</v>
      </c>
      <c r="BP494" s="4">
        <f t="shared" ref="BP494:CX494" si="491">BP241/BP240-1</f>
        <v>5.163329820864071E-2</v>
      </c>
      <c r="BQ494" s="4">
        <f t="shared" si="491"/>
        <v>-1.08181203515888E-2</v>
      </c>
      <c r="BR494" s="4">
        <f t="shared" si="491"/>
        <v>6.5231572080886036E-3</v>
      </c>
      <c r="BS494" s="4">
        <f t="shared" si="491"/>
        <v>-2.4691358024691357E-2</v>
      </c>
      <c r="BT494" s="4">
        <f t="shared" si="491"/>
        <v>-6.5993788819876942E-3</v>
      </c>
      <c r="BU494" s="4">
        <f t="shared" si="491"/>
        <v>-7.6005025125628123E-2</v>
      </c>
      <c r="BV494" s="4">
        <f t="shared" si="491"/>
        <v>5.050872093023262E-2</v>
      </c>
      <c r="BW494" s="4">
        <f t="shared" si="491"/>
        <v>-8.9381480157311177E-3</v>
      </c>
      <c r="BX494" s="4">
        <f t="shared" si="491"/>
        <v>1.4764565043894784E-2</v>
      </c>
      <c r="BY494" s="4">
        <f t="shared" si="491"/>
        <v>6.2945368171021254E-2</v>
      </c>
      <c r="BZ494" s="4">
        <f t="shared" si="491"/>
        <v>-5.7306590257879542E-3</v>
      </c>
      <c r="CA494" s="4">
        <f t="shared" si="491"/>
        <v>-1.9230769230769162E-2</v>
      </c>
      <c r="CB494" s="4">
        <f t="shared" si="491"/>
        <v>-4.5273631840796025E-2</v>
      </c>
      <c r="CC494" s="4">
        <f t="shared" si="491"/>
        <v>8.5755121486423835E-3</v>
      </c>
      <c r="CD494" s="4">
        <f t="shared" si="491"/>
        <v>3.577235772357712E-2</v>
      </c>
      <c r="CE494" s="4">
        <f t="shared" si="491"/>
        <v>-3.5087719298245612E-2</v>
      </c>
      <c r="CF494" s="4">
        <f t="shared" si="491"/>
        <v>-2.2253620628753024E-2</v>
      </c>
      <c r="CG494" s="4">
        <f t="shared" si="491"/>
        <v>-7.5168481078278893E-2</v>
      </c>
      <c r="CH494" s="4">
        <f t="shared" si="491"/>
        <v>-4.9414161996943373E-2</v>
      </c>
      <c r="CI494" s="4">
        <f t="shared" si="491"/>
        <v>1.6085790884718509E-2</v>
      </c>
      <c r="CJ494" s="4">
        <f t="shared" si="491"/>
        <v>9.8522167487684609E-3</v>
      </c>
      <c r="CK494" s="4">
        <f t="shared" si="491"/>
        <v>-6.1185468451242842E-2</v>
      </c>
      <c r="CL494" s="4">
        <f t="shared" si="491"/>
        <v>2.870813397129357E-3</v>
      </c>
      <c r="CM494" s="4">
        <f t="shared" si="491"/>
        <v>-2.4021962937542884E-2</v>
      </c>
      <c r="CN494" s="4">
        <f t="shared" si="491"/>
        <v>-2.1097046413502074E-2</v>
      </c>
      <c r="CO494" s="4">
        <f t="shared" si="491"/>
        <v>5.1359516616314105E-2</v>
      </c>
      <c r="CP494" s="4">
        <f t="shared" si="491"/>
        <v>1.5135135135135203E-2</v>
      </c>
      <c r="CQ494" s="4">
        <f t="shared" si="491"/>
        <v>-2.7508914926133388E-2</v>
      </c>
      <c r="CR494" s="4">
        <f t="shared" si="491"/>
        <v>3.7846481876332438E-2</v>
      </c>
      <c r="CS494" s="4">
        <f t="shared" si="491"/>
        <v>2.8472489419007374E-2</v>
      </c>
      <c r="CT494" s="4">
        <f t="shared" si="491"/>
        <v>-3.2745591939546737E-2</v>
      </c>
      <c r="CU494" s="4">
        <f t="shared" si="491"/>
        <v>-1.3300492610837433E-2</v>
      </c>
      <c r="CV494" s="4">
        <f t="shared" si="491"/>
        <v>9.0634441087613649E-3</v>
      </c>
      <c r="CW494" s="4">
        <f t="shared" si="491"/>
        <v>-8.1967213114754189E-3</v>
      </c>
      <c r="CX494" s="4">
        <f t="shared" si="491"/>
        <v>-6.2787136294027546E-2</v>
      </c>
    </row>
    <row r="495" spans="2:102" x14ac:dyDescent="0.35">
      <c r="B495" s="3">
        <f t="shared" si="402"/>
        <v>239</v>
      </c>
      <c r="C495" s="4">
        <f t="shared" si="403"/>
        <v>7.1868583162217892E-3</v>
      </c>
      <c r="D495" s="4">
        <f t="shared" ref="D495:BO495" si="492">D242/D241-1</f>
        <v>1.3458950201885589E-3</v>
      </c>
      <c r="E495" s="4">
        <f t="shared" si="492"/>
        <v>4.2575838211815764E-3</v>
      </c>
      <c r="F495" s="4">
        <f t="shared" si="492"/>
        <v>-2.1739130434782594E-2</v>
      </c>
      <c r="G495" s="4">
        <f t="shared" si="492"/>
        <v>-4.2918454935623185E-3</v>
      </c>
      <c r="H495" s="4">
        <f t="shared" si="492"/>
        <v>4.9079754601226711E-3</v>
      </c>
      <c r="I495" s="4">
        <f t="shared" si="492"/>
        <v>1.2017710309930374E-2</v>
      </c>
      <c r="J495" s="4">
        <f t="shared" si="492"/>
        <v>3.7986704653372172E-3</v>
      </c>
      <c r="K495" s="4">
        <f t="shared" si="492"/>
        <v>7.7479338842976198E-3</v>
      </c>
      <c r="L495" s="4">
        <f t="shared" si="492"/>
        <v>-1.1111111111111183E-2</v>
      </c>
      <c r="M495" s="4">
        <f t="shared" si="492"/>
        <v>-1.4850014850016358E-3</v>
      </c>
      <c r="N495" s="4">
        <f t="shared" si="492"/>
        <v>0</v>
      </c>
      <c r="O495" s="4">
        <f t="shared" si="492"/>
        <v>1.2626262626262985E-3</v>
      </c>
      <c r="P495" s="4">
        <f t="shared" si="492"/>
        <v>3.9551746868820015E-3</v>
      </c>
      <c r="Q495" s="4">
        <f t="shared" si="492"/>
        <v>1.1123470522802492E-3</v>
      </c>
      <c r="R495" s="4">
        <f t="shared" si="492"/>
        <v>4.0241448692153181E-3</v>
      </c>
      <c r="S495" s="4">
        <f t="shared" si="492"/>
        <v>2.0107238605897582E-3</v>
      </c>
      <c r="T495" s="4">
        <f t="shared" si="492"/>
        <v>4.8140043763675866E-3</v>
      </c>
      <c r="U495" s="4">
        <f t="shared" si="492"/>
        <v>-5.3285968028419228E-3</v>
      </c>
      <c r="V495" s="4">
        <f t="shared" si="492"/>
        <v>-5.0023820867077795E-3</v>
      </c>
      <c r="W495" s="4">
        <f t="shared" si="492"/>
        <v>1.2838801711840153E-2</v>
      </c>
      <c r="X495" s="4">
        <f t="shared" si="492"/>
        <v>0</v>
      </c>
      <c r="Y495" s="4">
        <f t="shared" si="492"/>
        <v>4.2016806722688926E-3</v>
      </c>
      <c r="Z495" s="4">
        <f t="shared" si="492"/>
        <v>-1.8830525272547027E-2</v>
      </c>
      <c r="AA495" s="4">
        <f t="shared" si="492"/>
        <v>1.6920473773265332E-3</v>
      </c>
      <c r="AB495" s="4">
        <f t="shared" si="492"/>
        <v>0</v>
      </c>
      <c r="AC495" s="4">
        <f t="shared" si="492"/>
        <v>0</v>
      </c>
      <c r="AD495" s="4">
        <f t="shared" si="492"/>
        <v>6.0096153846145306E-4</v>
      </c>
      <c r="AE495" s="4">
        <f t="shared" si="492"/>
        <v>2.5295109612142319E-3</v>
      </c>
      <c r="AF495" s="4">
        <f t="shared" si="492"/>
        <v>3.1249999999998224E-3</v>
      </c>
      <c r="AG495" s="4">
        <f t="shared" si="492"/>
        <v>5.7559478127398034E-3</v>
      </c>
      <c r="AH495" s="4">
        <f t="shared" si="492"/>
        <v>1.1435105774730836E-3</v>
      </c>
      <c r="AI495" s="4">
        <f t="shared" si="492"/>
        <v>-1.9581363943281582E-2</v>
      </c>
      <c r="AJ495" s="4">
        <f t="shared" si="492"/>
        <v>-4.7694753577106619E-3</v>
      </c>
      <c r="AK495" s="4">
        <f t="shared" si="492"/>
        <v>1.3948854201262018E-2</v>
      </c>
      <c r="AL495" s="4">
        <f t="shared" si="492"/>
        <v>-7.2289156626507145E-3</v>
      </c>
      <c r="AM495" s="4">
        <f t="shared" si="492"/>
        <v>4.1991601679662871E-3</v>
      </c>
      <c r="AN495" s="4">
        <f t="shared" si="492"/>
        <v>2.4979184013320666E-3</v>
      </c>
      <c r="AO495" s="4">
        <f t="shared" si="492"/>
        <v>4.2735042735042583E-4</v>
      </c>
      <c r="AP495" s="4">
        <f t="shared" si="492"/>
        <v>-6.7311737484223588E-3</v>
      </c>
      <c r="AQ495" s="4">
        <f t="shared" si="492"/>
        <v>0</v>
      </c>
      <c r="AR495" s="4">
        <f t="shared" si="492"/>
        <v>9.0842490842490964E-3</v>
      </c>
      <c r="AS495" s="4">
        <f t="shared" si="492"/>
        <v>-1.098901098901095E-3</v>
      </c>
      <c r="AT495" s="4">
        <f t="shared" si="492"/>
        <v>-7.1613054707679868E-3</v>
      </c>
      <c r="AU495" s="4">
        <f t="shared" si="492"/>
        <v>-6.1009428729894566E-3</v>
      </c>
      <c r="AV495" s="4">
        <f t="shared" si="492"/>
        <v>-4.830113257828117E-3</v>
      </c>
      <c r="AW495" s="4">
        <f t="shared" si="492"/>
        <v>-1.1528275432310275E-2</v>
      </c>
      <c r="AX495" s="4">
        <f t="shared" si="492"/>
        <v>-6.8181818181818343E-3</v>
      </c>
      <c r="AY495" s="4">
        <f t="shared" si="492"/>
        <v>1.0615711252652815E-3</v>
      </c>
      <c r="AZ495" s="4">
        <f t="shared" si="492"/>
        <v>9.4339622641514964E-4</v>
      </c>
      <c r="BA495" s="4">
        <f t="shared" si="492"/>
        <v>-2.0926756352765419E-2</v>
      </c>
      <c r="BB495" s="4">
        <f t="shared" si="492"/>
        <v>-4.8260381593714929E-2</v>
      </c>
      <c r="BC495" s="4">
        <f t="shared" si="492"/>
        <v>-2.3536511768255886E-2</v>
      </c>
      <c r="BD495" s="4">
        <f t="shared" si="492"/>
        <v>-2.5295109612141209E-3</v>
      </c>
      <c r="BE495" s="4">
        <f t="shared" si="492"/>
        <v>-2.8327097808658497E-2</v>
      </c>
      <c r="BF495" s="4">
        <f t="shared" si="492"/>
        <v>1.7626321974148151E-2</v>
      </c>
      <c r="BG495" s="4">
        <f t="shared" si="492"/>
        <v>2.6007802340701769E-3</v>
      </c>
      <c r="BH495" s="4">
        <f t="shared" si="492"/>
        <v>-2.0987654320987592E-2</v>
      </c>
      <c r="BI495" s="4">
        <f t="shared" si="492"/>
        <v>-7.7123050259965242E-2</v>
      </c>
      <c r="BJ495" s="4">
        <f t="shared" si="492"/>
        <v>3.7037037037036979E-2</v>
      </c>
      <c r="BK495" s="4">
        <f t="shared" si="492"/>
        <v>-5.8271935699932942E-2</v>
      </c>
      <c r="BL495" s="4">
        <f t="shared" si="492"/>
        <v>-6.9637883008355494E-3</v>
      </c>
      <c r="BM495" s="4">
        <f t="shared" si="492"/>
        <v>8.5197018104365974E-3</v>
      </c>
      <c r="BN495" s="4">
        <f t="shared" si="492"/>
        <v>4.955527318932651E-2</v>
      </c>
      <c r="BO495" s="4">
        <f t="shared" si="492"/>
        <v>-8.9502762430939242E-2</v>
      </c>
      <c r="BP495" s="4">
        <f t="shared" ref="BP495:CX495" si="493">BP242/BP241-1</f>
        <v>1.5030060120240218E-3</v>
      </c>
      <c r="BQ495" s="4">
        <f t="shared" si="493"/>
        <v>1.9138755980861122E-2</v>
      </c>
      <c r="BR495" s="4">
        <f t="shared" si="493"/>
        <v>-1.7498379779649964E-2</v>
      </c>
      <c r="BS495" s="4">
        <f t="shared" si="493"/>
        <v>-1.4605647517039966E-2</v>
      </c>
      <c r="BT495" s="4">
        <f t="shared" si="493"/>
        <v>-1.9538882375928046E-2</v>
      </c>
      <c r="BU495" s="4">
        <f t="shared" si="493"/>
        <v>-0.10605030591434406</v>
      </c>
      <c r="BV495" s="4">
        <f t="shared" si="493"/>
        <v>-1.0377032168800149E-3</v>
      </c>
      <c r="BW495" s="4">
        <f t="shared" si="493"/>
        <v>-3.8600288600288635E-2</v>
      </c>
      <c r="BX495" s="4">
        <f t="shared" si="493"/>
        <v>-2.7919779787652366E-2</v>
      </c>
      <c r="BY495" s="4">
        <f t="shared" si="493"/>
        <v>-2.2346368715083775E-3</v>
      </c>
      <c r="BZ495" s="4">
        <f t="shared" si="493"/>
        <v>1.4409221902016434E-3</v>
      </c>
      <c r="CA495" s="4">
        <f t="shared" si="493"/>
        <v>-7.6190476190476364E-2</v>
      </c>
      <c r="CB495" s="4">
        <f t="shared" si="493"/>
        <v>-1.7717561229807166E-2</v>
      </c>
      <c r="CC495" s="4">
        <f t="shared" si="493"/>
        <v>-9.0694378837978373E-2</v>
      </c>
      <c r="CD495" s="4">
        <f t="shared" si="493"/>
        <v>-2.6687598116169498E-2</v>
      </c>
      <c r="CE495" s="4">
        <f t="shared" si="493"/>
        <v>-4.155844155844024E-3</v>
      </c>
      <c r="CF495" s="4">
        <f t="shared" si="493"/>
        <v>2.8901734104047616E-3</v>
      </c>
      <c r="CG495" s="4">
        <f t="shared" si="493"/>
        <v>2.6345291479820565E-2</v>
      </c>
      <c r="CH495" s="4">
        <f t="shared" si="493"/>
        <v>4.4480171489817755E-2</v>
      </c>
      <c r="CI495" s="4">
        <f t="shared" si="493"/>
        <v>-2.3746701846965701E-2</v>
      </c>
      <c r="CJ495" s="4">
        <f t="shared" si="493"/>
        <v>-3.3020637898686589E-2</v>
      </c>
      <c r="CK495" s="4">
        <f t="shared" si="493"/>
        <v>-0.10132382892057035</v>
      </c>
      <c r="CL495" s="4">
        <f t="shared" si="493"/>
        <v>-4.4847328244274842E-2</v>
      </c>
      <c r="CM495" s="4">
        <f t="shared" si="493"/>
        <v>-3.1997187060478161E-2</v>
      </c>
      <c r="CN495" s="4">
        <f t="shared" si="493"/>
        <v>-1.7241379310344307E-3</v>
      </c>
      <c r="CO495" s="4">
        <f t="shared" si="493"/>
        <v>0.15660919540229901</v>
      </c>
      <c r="CP495" s="4">
        <f t="shared" si="493"/>
        <v>0</v>
      </c>
      <c r="CQ495" s="4">
        <f t="shared" si="493"/>
        <v>3.1430068098479147E-3</v>
      </c>
      <c r="CR495" s="4">
        <f t="shared" si="493"/>
        <v>-4.0061633281972098E-2</v>
      </c>
      <c r="CS495" s="4">
        <f t="shared" si="493"/>
        <v>-7.4822297044518926E-4</v>
      </c>
      <c r="CT495" s="4">
        <f t="shared" si="493"/>
        <v>1.953125E-3</v>
      </c>
      <c r="CU495" s="4">
        <f t="shared" si="493"/>
        <v>-3.0454318522216695E-2</v>
      </c>
      <c r="CV495" s="4">
        <f t="shared" si="493"/>
        <v>4.491017964071875E-2</v>
      </c>
      <c r="CW495" s="4">
        <f t="shared" si="493"/>
        <v>-1.2396694214875992E-2</v>
      </c>
      <c r="CX495" s="4">
        <f t="shared" si="493"/>
        <v>-3.6492374727668753E-2</v>
      </c>
    </row>
    <row r="496" spans="2:102" x14ac:dyDescent="0.35">
      <c r="B496" s="3">
        <f t="shared" si="402"/>
        <v>240</v>
      </c>
      <c r="C496" s="4">
        <f t="shared" si="403"/>
        <v>-6.6258919469930344E-3</v>
      </c>
      <c r="D496" s="4">
        <f t="shared" ref="D496:BO496" si="494">D243/D242-1</f>
        <v>0</v>
      </c>
      <c r="E496" s="4">
        <f t="shared" si="494"/>
        <v>3.7095919448861814E-3</v>
      </c>
      <c r="F496" s="4">
        <f t="shared" si="494"/>
        <v>0</v>
      </c>
      <c r="G496" s="4">
        <f t="shared" si="494"/>
        <v>4.3103448275862988E-3</v>
      </c>
      <c r="H496" s="4">
        <f t="shared" si="494"/>
        <v>2.4420024420026554E-3</v>
      </c>
      <c r="I496" s="4">
        <f t="shared" si="494"/>
        <v>3.7499999999999201E-3</v>
      </c>
      <c r="J496" s="4">
        <f t="shared" si="494"/>
        <v>-1.4191106906338735E-2</v>
      </c>
      <c r="K496" s="4">
        <f t="shared" si="494"/>
        <v>-4.100461301896563E-3</v>
      </c>
      <c r="L496" s="4">
        <f t="shared" si="494"/>
        <v>-1.4981273408239737E-2</v>
      </c>
      <c r="M496" s="4">
        <f t="shared" si="494"/>
        <v>0</v>
      </c>
      <c r="N496" s="4">
        <f t="shared" si="494"/>
        <v>0</v>
      </c>
      <c r="O496" s="4">
        <f t="shared" si="494"/>
        <v>3.7831021437579881E-3</v>
      </c>
      <c r="P496" s="4">
        <f t="shared" si="494"/>
        <v>-2.6263952724885353E-3</v>
      </c>
      <c r="Q496" s="4">
        <f t="shared" si="494"/>
        <v>5.1851851851851816E-3</v>
      </c>
      <c r="R496" s="4">
        <f t="shared" si="494"/>
        <v>2.338009352037318E-3</v>
      </c>
      <c r="S496" s="4">
        <f t="shared" si="494"/>
        <v>2.0066889632108786E-3</v>
      </c>
      <c r="T496" s="4">
        <f t="shared" si="494"/>
        <v>3.0487804878049918E-3</v>
      </c>
      <c r="U496" s="4">
        <f t="shared" si="494"/>
        <v>1.7857142857145014E-3</v>
      </c>
      <c r="V496" s="4">
        <f t="shared" si="494"/>
        <v>9.3368446253290216E-3</v>
      </c>
      <c r="W496" s="4">
        <f t="shared" si="494"/>
        <v>-7.0422535211267512E-4</v>
      </c>
      <c r="X496" s="4">
        <f t="shared" si="494"/>
        <v>0</v>
      </c>
      <c r="Y496" s="4">
        <f t="shared" si="494"/>
        <v>-4.1841004184101083E-3</v>
      </c>
      <c r="Z496" s="4">
        <f t="shared" si="494"/>
        <v>-2.0202020202019222E-3</v>
      </c>
      <c r="AA496" s="4">
        <f t="shared" si="494"/>
        <v>-3.3783783783782884E-3</v>
      </c>
      <c r="AB496" s="4">
        <f t="shared" si="494"/>
        <v>2.0567667626503194E-4</v>
      </c>
      <c r="AC496" s="4">
        <f t="shared" si="494"/>
        <v>4.0733197556006573E-3</v>
      </c>
      <c r="AD496" s="4">
        <f t="shared" si="494"/>
        <v>0</v>
      </c>
      <c r="AE496" s="4">
        <f t="shared" si="494"/>
        <v>8.410428931875602E-3</v>
      </c>
      <c r="AF496" s="4">
        <f t="shared" si="494"/>
        <v>-5.4517133956386576E-3</v>
      </c>
      <c r="AG496" s="4">
        <f t="shared" si="494"/>
        <v>-1.5261350629530712E-3</v>
      </c>
      <c r="AH496" s="4">
        <f t="shared" si="494"/>
        <v>-8.5665334094804368E-3</v>
      </c>
      <c r="AI496" s="4">
        <f t="shared" si="494"/>
        <v>4.8209366391185338E-3</v>
      </c>
      <c r="AJ496" s="4">
        <f t="shared" si="494"/>
        <v>-1.5974440894568342E-3</v>
      </c>
      <c r="AK496" s="4">
        <f t="shared" si="494"/>
        <v>1.7687520471667106E-2</v>
      </c>
      <c r="AL496" s="4">
        <f t="shared" si="494"/>
        <v>0</v>
      </c>
      <c r="AM496" s="4">
        <f t="shared" si="494"/>
        <v>5.9737156511352474E-4</v>
      </c>
      <c r="AN496" s="4">
        <f t="shared" si="494"/>
        <v>0</v>
      </c>
      <c r="AO496" s="4">
        <f t="shared" si="494"/>
        <v>1.7086715079026593E-3</v>
      </c>
      <c r="AP496" s="4">
        <f t="shared" si="494"/>
        <v>8.0474375264718567E-3</v>
      </c>
      <c r="AQ496" s="4">
        <f t="shared" si="494"/>
        <v>-3.6144578313254128E-3</v>
      </c>
      <c r="AR496" s="4">
        <f t="shared" si="494"/>
        <v>5.2272397270218818E-3</v>
      </c>
      <c r="AS496" s="4">
        <f t="shared" si="494"/>
        <v>-1.2101210121012063E-2</v>
      </c>
      <c r="AT496" s="4">
        <f t="shared" si="494"/>
        <v>-6.3852429939693645E-3</v>
      </c>
      <c r="AU496" s="4">
        <f t="shared" si="494"/>
        <v>-2.7901785714301575E-4</v>
      </c>
      <c r="AV496" s="4">
        <f t="shared" si="494"/>
        <v>2.3430962343096162E-3</v>
      </c>
      <c r="AW496" s="4">
        <f t="shared" si="494"/>
        <v>5.358550039401111E-3</v>
      </c>
      <c r="AX496" s="4">
        <f t="shared" si="494"/>
        <v>1.9069412662089391E-3</v>
      </c>
      <c r="AY496" s="4">
        <f t="shared" si="494"/>
        <v>1.5906680805939377E-3</v>
      </c>
      <c r="AZ496" s="4">
        <f t="shared" si="494"/>
        <v>-4.0056550424126813E-3</v>
      </c>
      <c r="BA496" s="4">
        <f t="shared" si="494"/>
        <v>7.8625954198473291E-2</v>
      </c>
      <c r="BB496" s="4">
        <f t="shared" si="494"/>
        <v>2.7122641509434109E-2</v>
      </c>
      <c r="BC496" s="4">
        <f t="shared" si="494"/>
        <v>-2.8430160692212603E-2</v>
      </c>
      <c r="BD496" s="4">
        <f t="shared" si="494"/>
        <v>3.4657650042265509E-2</v>
      </c>
      <c r="BE496" s="4">
        <f t="shared" si="494"/>
        <v>2.7502750275028021E-3</v>
      </c>
      <c r="BF496" s="4">
        <f t="shared" si="494"/>
        <v>1.270207852193983E-2</v>
      </c>
      <c r="BG496" s="4">
        <f t="shared" si="494"/>
        <v>1.9455252918288091E-2</v>
      </c>
      <c r="BH496" s="4">
        <f t="shared" si="494"/>
        <v>-8.1967213114753079E-3</v>
      </c>
      <c r="BI496" s="4">
        <f t="shared" si="494"/>
        <v>0.10938967136150235</v>
      </c>
      <c r="BJ496" s="4">
        <f t="shared" si="494"/>
        <v>1.7857142857142572E-2</v>
      </c>
      <c r="BK496" s="4">
        <f t="shared" si="494"/>
        <v>2.560455192034139E-2</v>
      </c>
      <c r="BL496" s="4">
        <f t="shared" si="494"/>
        <v>4.114071996259927E-2</v>
      </c>
      <c r="BM496" s="4">
        <f t="shared" si="494"/>
        <v>0.11193241816261867</v>
      </c>
      <c r="BN496" s="4">
        <f t="shared" si="494"/>
        <v>4.5399515738498764E-2</v>
      </c>
      <c r="BO496" s="4">
        <f t="shared" si="494"/>
        <v>0.15351941747572817</v>
      </c>
      <c r="BP496" s="4">
        <f t="shared" ref="BP496:CX496" si="495">BP243/BP242-1</f>
        <v>-2.0010005002500941E-3</v>
      </c>
      <c r="BQ496" s="4">
        <f t="shared" si="495"/>
        <v>7.3775989268947129E-3</v>
      </c>
      <c r="BR496" s="4">
        <f t="shared" si="495"/>
        <v>-2.4406332453825952E-2</v>
      </c>
      <c r="BS496" s="4">
        <f t="shared" si="495"/>
        <v>9.8814229249013508E-3</v>
      </c>
      <c r="BT496" s="4">
        <f t="shared" si="495"/>
        <v>3.3878039059386245E-2</v>
      </c>
      <c r="BU496" s="4">
        <f t="shared" si="495"/>
        <v>0.12547528517110274</v>
      </c>
      <c r="BV496" s="4">
        <f t="shared" si="495"/>
        <v>1.4196675900276956E-2</v>
      </c>
      <c r="BW496" s="4">
        <f t="shared" si="495"/>
        <v>5.2532833020637604E-3</v>
      </c>
      <c r="BX496" s="4">
        <f t="shared" si="495"/>
        <v>-3.1553398058252302E-2</v>
      </c>
      <c r="BY496" s="4">
        <f t="shared" si="495"/>
        <v>0</v>
      </c>
      <c r="BZ496" s="4">
        <f t="shared" si="495"/>
        <v>-2.2302158273381334E-2</v>
      </c>
      <c r="CA496" s="4">
        <f t="shared" si="495"/>
        <v>6.6707095209217693E-2</v>
      </c>
      <c r="CB496" s="4">
        <f t="shared" si="495"/>
        <v>1.1140583554376526E-2</v>
      </c>
      <c r="CC496" s="4">
        <f t="shared" si="495"/>
        <v>-1.0389610389610615E-3</v>
      </c>
      <c r="CD496" s="4">
        <f t="shared" si="495"/>
        <v>3.2258064516129004E-2</v>
      </c>
      <c r="CE496" s="4">
        <f t="shared" si="495"/>
        <v>1.6171100678142869E-2</v>
      </c>
      <c r="CF496" s="4">
        <f t="shared" si="495"/>
        <v>4.8991354466858761E-2</v>
      </c>
      <c r="CG496" s="4">
        <f t="shared" si="495"/>
        <v>-1.0922992900054607E-2</v>
      </c>
      <c r="CH496" s="4">
        <f t="shared" si="495"/>
        <v>6.1570035915854415E-3</v>
      </c>
      <c r="CI496" s="4">
        <f t="shared" si="495"/>
        <v>0</v>
      </c>
      <c r="CJ496" s="4">
        <f t="shared" si="495"/>
        <v>-8.5370585952657674E-3</v>
      </c>
      <c r="CK496" s="4">
        <f t="shared" si="495"/>
        <v>3.5127478753541164E-2</v>
      </c>
      <c r="CL496" s="4">
        <f t="shared" si="495"/>
        <v>2.6973026973026837E-2</v>
      </c>
      <c r="CM496" s="4">
        <f t="shared" si="495"/>
        <v>4.7221213221939617E-3</v>
      </c>
      <c r="CN496" s="4">
        <f t="shared" si="495"/>
        <v>7.7720207253886286E-3</v>
      </c>
      <c r="CO496" s="4">
        <f t="shared" si="495"/>
        <v>-0.160248447204969</v>
      </c>
      <c r="CP496" s="4">
        <f t="shared" si="495"/>
        <v>2.3429179978700532E-2</v>
      </c>
      <c r="CQ496" s="4">
        <f t="shared" si="495"/>
        <v>3.0809399477806698E-2</v>
      </c>
      <c r="CR496" s="4">
        <f t="shared" si="495"/>
        <v>5.8855002675227253E-2</v>
      </c>
      <c r="CS496" s="4">
        <f t="shared" si="495"/>
        <v>-1.9468363908648478E-2</v>
      </c>
      <c r="CT496" s="4">
        <f t="shared" si="495"/>
        <v>3.2488628979857159E-2</v>
      </c>
      <c r="CU496" s="4">
        <f t="shared" si="495"/>
        <v>2.5746652935118464E-2</v>
      </c>
      <c r="CV496" s="4">
        <f t="shared" si="495"/>
        <v>-6.0171919770773741E-2</v>
      </c>
      <c r="CW496" s="4">
        <f t="shared" si="495"/>
        <v>3.7656903765690419E-2</v>
      </c>
      <c r="CX496" s="4">
        <f t="shared" si="495"/>
        <v>0.11758055398530232</v>
      </c>
    </row>
    <row r="497" spans="1:102" x14ac:dyDescent="0.35">
      <c r="B497" s="3">
        <f t="shared" si="402"/>
        <v>241</v>
      </c>
      <c r="C497" s="4">
        <f t="shared" si="403"/>
        <v>2.0523345305285545E-3</v>
      </c>
      <c r="D497" s="4">
        <f t="shared" ref="D497:BO497" si="496">D244/D243-1</f>
        <v>0</v>
      </c>
      <c r="E497" s="4">
        <f t="shared" si="496"/>
        <v>-3.6958817317845893E-3</v>
      </c>
      <c r="F497" s="4">
        <f t="shared" si="496"/>
        <v>0</v>
      </c>
      <c r="G497" s="4">
        <f t="shared" si="496"/>
        <v>0</v>
      </c>
      <c r="H497" s="4">
        <f t="shared" si="496"/>
        <v>1.2180267965895109E-2</v>
      </c>
      <c r="I497" s="4">
        <f t="shared" si="496"/>
        <v>1.7434620174346271E-2</v>
      </c>
      <c r="J497" s="4">
        <f t="shared" si="496"/>
        <v>6.7178502879079449E-3</v>
      </c>
      <c r="K497" s="4">
        <f t="shared" si="496"/>
        <v>5.1466803911477399E-3</v>
      </c>
      <c r="L497" s="4">
        <f t="shared" si="496"/>
        <v>0</v>
      </c>
      <c r="M497" s="4">
        <f t="shared" si="496"/>
        <v>2.9744199881023281E-3</v>
      </c>
      <c r="N497" s="4">
        <f t="shared" si="496"/>
        <v>0</v>
      </c>
      <c r="O497" s="4">
        <f t="shared" si="496"/>
        <v>-5.0251256281407253E-3</v>
      </c>
      <c r="P497" s="4">
        <f t="shared" si="496"/>
        <v>-7.2416063199473024E-3</v>
      </c>
      <c r="Q497" s="4">
        <f t="shared" si="496"/>
        <v>-1.1053795136330979E-3</v>
      </c>
      <c r="R497" s="4">
        <f t="shared" si="496"/>
        <v>0</v>
      </c>
      <c r="S497" s="4">
        <f t="shared" si="496"/>
        <v>3.671562082776969E-3</v>
      </c>
      <c r="T497" s="4">
        <f t="shared" si="496"/>
        <v>1.7802865827182046E-2</v>
      </c>
      <c r="U497" s="4">
        <f t="shared" si="496"/>
        <v>0</v>
      </c>
      <c r="V497" s="4">
        <f t="shared" si="496"/>
        <v>-5.455407969639392E-3</v>
      </c>
      <c r="W497" s="4">
        <f t="shared" si="496"/>
        <v>1.4094432699085502E-3</v>
      </c>
      <c r="X497" s="4">
        <f t="shared" si="496"/>
        <v>0</v>
      </c>
      <c r="Y497" s="4">
        <f t="shared" si="496"/>
        <v>0</v>
      </c>
      <c r="Z497" s="4">
        <f t="shared" si="496"/>
        <v>-1.619433198380571E-2</v>
      </c>
      <c r="AA497" s="4">
        <f t="shared" si="496"/>
        <v>1.6949152542371504E-3</v>
      </c>
      <c r="AB497" s="4">
        <f t="shared" si="496"/>
        <v>2.8788813489615261E-3</v>
      </c>
      <c r="AC497" s="4">
        <f t="shared" si="496"/>
        <v>2.0283975659229903E-3</v>
      </c>
      <c r="AD497" s="4">
        <f t="shared" si="496"/>
        <v>3.0030030030030463E-3</v>
      </c>
      <c r="AE497" s="4">
        <f t="shared" si="496"/>
        <v>5.8381984987490032E-3</v>
      </c>
      <c r="AF497" s="4">
        <f t="shared" si="496"/>
        <v>-5.0900548159749093E-3</v>
      </c>
      <c r="AG497" s="4">
        <f t="shared" si="496"/>
        <v>-7.6423385555990375E-4</v>
      </c>
      <c r="AH497" s="4">
        <f t="shared" si="496"/>
        <v>1.7281105990785139E-3</v>
      </c>
      <c r="AI497" s="4">
        <f t="shared" si="496"/>
        <v>2.7416038382455099E-3</v>
      </c>
      <c r="AJ497" s="4">
        <f t="shared" si="496"/>
        <v>1.6000000000000014E-2</v>
      </c>
      <c r="AK497" s="4">
        <f t="shared" si="496"/>
        <v>8.6900547151593788E-3</v>
      </c>
      <c r="AL497" s="4">
        <f t="shared" si="496"/>
        <v>-8.4951456310680129E-3</v>
      </c>
      <c r="AM497" s="4">
        <f t="shared" si="496"/>
        <v>-5.9701492537322931E-4</v>
      </c>
      <c r="AN497" s="4">
        <f t="shared" si="496"/>
        <v>-5.8139534883719923E-3</v>
      </c>
      <c r="AO497" s="4">
        <f t="shared" si="496"/>
        <v>2.132196162046851E-3</v>
      </c>
      <c r="AP497" s="4">
        <f t="shared" si="496"/>
        <v>1.4705882352941124E-2</v>
      </c>
      <c r="AQ497" s="4">
        <f t="shared" si="496"/>
        <v>-4.8367593712211887E-3</v>
      </c>
      <c r="AR497" s="4">
        <f t="shared" si="496"/>
        <v>-1.4155712841253831E-2</v>
      </c>
      <c r="AS497" s="4">
        <f t="shared" si="496"/>
        <v>-6.6815144766148027E-3</v>
      </c>
      <c r="AT497" s="4">
        <f t="shared" si="496"/>
        <v>6.6642865643222748E-3</v>
      </c>
      <c r="AU497" s="4">
        <f t="shared" si="496"/>
        <v>4.7446274072007188E-3</v>
      </c>
      <c r="AV497" s="4">
        <f t="shared" si="496"/>
        <v>-4.675237936216381E-3</v>
      </c>
      <c r="AW497" s="4">
        <f t="shared" si="496"/>
        <v>1.2541150650571264E-3</v>
      </c>
      <c r="AX497" s="4">
        <f t="shared" si="496"/>
        <v>-9.8972211648267194E-3</v>
      </c>
      <c r="AY497" s="4">
        <f t="shared" si="496"/>
        <v>5.2938062466911795E-3</v>
      </c>
      <c r="AZ497" s="4">
        <f t="shared" si="496"/>
        <v>-5.914360066240798E-3</v>
      </c>
      <c r="BA497" s="4">
        <f t="shared" si="496"/>
        <v>-2.2646850672328411E-2</v>
      </c>
      <c r="BB497" s="4">
        <f t="shared" si="496"/>
        <v>-4.8220436280137946E-2</v>
      </c>
      <c r="BC497" s="4">
        <f t="shared" si="496"/>
        <v>8.651399491094125E-2</v>
      </c>
      <c r="BD497" s="4">
        <f t="shared" si="496"/>
        <v>6.2091503267973858E-2</v>
      </c>
      <c r="BE497" s="4">
        <f t="shared" si="496"/>
        <v>4.3883708173340752E-2</v>
      </c>
      <c r="BF497" s="4">
        <f t="shared" si="496"/>
        <v>5.2451539338654651E-2</v>
      </c>
      <c r="BG497" s="4">
        <f t="shared" si="496"/>
        <v>-2.3536895674300284E-2</v>
      </c>
      <c r="BH497" s="4">
        <f t="shared" si="496"/>
        <v>3.5600762873490011E-2</v>
      </c>
      <c r="BI497" s="4">
        <f t="shared" si="496"/>
        <v>-1.6927634363097743E-2</v>
      </c>
      <c r="BJ497" s="4">
        <f t="shared" si="496"/>
        <v>-1.754385964912264E-2</v>
      </c>
      <c r="BK497" s="4">
        <f t="shared" si="496"/>
        <v>1.2482662968099856E-2</v>
      </c>
      <c r="BL497" s="4">
        <f t="shared" si="496"/>
        <v>-2.6044005388414782E-2</v>
      </c>
      <c r="BM497" s="4">
        <f t="shared" si="496"/>
        <v>-4.2735042735042694E-2</v>
      </c>
      <c r="BN497" s="4">
        <f t="shared" si="496"/>
        <v>-9.7857556456282579E-2</v>
      </c>
      <c r="BO497" s="4">
        <f t="shared" si="496"/>
        <v>-3.2088374539716136E-2</v>
      </c>
      <c r="BP497" s="4">
        <f t="shared" ref="BP497:CX497" si="497">BP244/BP243-1</f>
        <v>-1.5037593984961184E-3</v>
      </c>
      <c r="BQ497" s="4">
        <f t="shared" si="497"/>
        <v>4.1278295605858828E-2</v>
      </c>
      <c r="BR497" s="4">
        <f t="shared" si="497"/>
        <v>4.7329276538201626E-2</v>
      </c>
      <c r="BS497" s="4">
        <f t="shared" si="497"/>
        <v>1.8590998043052753E-2</v>
      </c>
      <c r="BT497" s="4">
        <f t="shared" si="497"/>
        <v>-3.2382420971472592E-2</v>
      </c>
      <c r="BU497" s="4">
        <f t="shared" si="497"/>
        <v>3.8513513513513509E-2</v>
      </c>
      <c r="BV497" s="4">
        <f t="shared" si="497"/>
        <v>-2.7654489586889652E-2</v>
      </c>
      <c r="BW497" s="4">
        <f t="shared" si="497"/>
        <v>-3.7327360955579092E-3</v>
      </c>
      <c r="BX497" s="4">
        <f t="shared" si="497"/>
        <v>1.5037593984962294E-2</v>
      </c>
      <c r="BY497" s="4">
        <f t="shared" si="497"/>
        <v>-3.8073908174692028E-2</v>
      </c>
      <c r="BZ497" s="4">
        <f t="shared" si="497"/>
        <v>1.6924208977189048E-2</v>
      </c>
      <c r="CA497" s="4">
        <f t="shared" si="497"/>
        <v>5.1165434906196516E-2</v>
      </c>
      <c r="CB497" s="4">
        <f t="shared" si="497"/>
        <v>-8.9192025183629786E-3</v>
      </c>
      <c r="CC497" s="4">
        <f t="shared" si="497"/>
        <v>3.1721268850753992E-2</v>
      </c>
      <c r="CD497" s="4">
        <f t="shared" si="497"/>
        <v>-2.8125000000000067E-2</v>
      </c>
      <c r="CE497" s="4">
        <f t="shared" si="497"/>
        <v>-1.6940451745379947E-2</v>
      </c>
      <c r="CF497" s="4">
        <f t="shared" si="497"/>
        <v>4.223901098901095E-2</v>
      </c>
      <c r="CG497" s="4">
        <f t="shared" si="497"/>
        <v>6.2948647156267246E-2</v>
      </c>
      <c r="CH497" s="4">
        <f t="shared" si="497"/>
        <v>2.1927587965323792E-2</v>
      </c>
      <c r="CI497" s="4">
        <f t="shared" si="497"/>
        <v>5.4054054054053946E-2</v>
      </c>
      <c r="CJ497" s="4">
        <f t="shared" si="497"/>
        <v>4.0313111545988267E-2</v>
      </c>
      <c r="CK497" s="4">
        <f t="shared" si="497"/>
        <v>-1.5325670498084309E-2</v>
      </c>
      <c r="CL497" s="4">
        <f t="shared" si="497"/>
        <v>3.4533073929961189E-2</v>
      </c>
      <c r="CM497" s="4">
        <f t="shared" si="497"/>
        <v>7.1583514099783141E-2</v>
      </c>
      <c r="CN497" s="4">
        <f t="shared" si="497"/>
        <v>7.7120822622107621E-3</v>
      </c>
      <c r="CO497" s="4">
        <f t="shared" si="497"/>
        <v>-2.9585798816567088E-3</v>
      </c>
      <c r="CP497" s="4">
        <f t="shared" si="497"/>
        <v>-2.4453694068678367E-2</v>
      </c>
      <c r="CQ497" s="4">
        <f t="shared" si="497"/>
        <v>3.0395136778116338E-3</v>
      </c>
      <c r="CR497" s="4">
        <f t="shared" si="497"/>
        <v>2.6781202627589762E-2</v>
      </c>
      <c r="CS497" s="4">
        <f t="shared" si="497"/>
        <v>3.7800687285223233E-2</v>
      </c>
      <c r="CT497" s="4">
        <f t="shared" si="497"/>
        <v>1.2586532410321372E-3</v>
      </c>
      <c r="CU497" s="4">
        <f t="shared" si="497"/>
        <v>2.1586345381526151E-2</v>
      </c>
      <c r="CV497" s="4">
        <f t="shared" si="497"/>
        <v>7.6219512195121908E-2</v>
      </c>
      <c r="CW497" s="4">
        <f t="shared" si="497"/>
        <v>4.8387096774193505E-2</v>
      </c>
      <c r="CX497" s="4">
        <f t="shared" si="497"/>
        <v>-4.1982802225594251E-2</v>
      </c>
    </row>
    <row r="498" spans="1:102" x14ac:dyDescent="0.35">
      <c r="B498" s="3">
        <f t="shared" si="402"/>
        <v>242</v>
      </c>
      <c r="C498" s="4">
        <f t="shared" si="403"/>
        <v>0</v>
      </c>
      <c r="D498" s="4">
        <f t="shared" ref="D498:BO498" si="498">D245/D244-1</f>
        <v>0</v>
      </c>
      <c r="E498" s="4">
        <f t="shared" si="498"/>
        <v>-3.1796502384738856E-3</v>
      </c>
      <c r="F498" s="4">
        <f t="shared" si="498"/>
        <v>0</v>
      </c>
      <c r="G498" s="4">
        <f t="shared" si="498"/>
        <v>-4.2918454935623185E-3</v>
      </c>
      <c r="H498" s="4">
        <f t="shared" si="498"/>
        <v>1.2033694344162349E-3</v>
      </c>
      <c r="I498" s="4">
        <f t="shared" si="498"/>
        <v>-7.3439412484700428E-3</v>
      </c>
      <c r="J498" s="4">
        <f t="shared" si="498"/>
        <v>1.9065776930409895E-2</v>
      </c>
      <c r="K498" s="4">
        <f t="shared" si="498"/>
        <v>-2.5601638504865187E-3</v>
      </c>
      <c r="L498" s="4">
        <f t="shared" si="498"/>
        <v>-7.6045627376425395E-3</v>
      </c>
      <c r="M498" s="4">
        <f t="shared" si="498"/>
        <v>-1.1862396204033177E-3</v>
      </c>
      <c r="N498" s="4">
        <f t="shared" si="498"/>
        <v>9.52380952380949E-3</v>
      </c>
      <c r="O498" s="4">
        <f t="shared" si="498"/>
        <v>-1.2626262626261875E-3</v>
      </c>
      <c r="P498" s="4">
        <f t="shared" si="498"/>
        <v>1.1273209549071517E-2</v>
      </c>
      <c r="Q498" s="4">
        <f t="shared" si="498"/>
        <v>1.1066027296200431E-3</v>
      </c>
      <c r="R498" s="4">
        <f t="shared" si="498"/>
        <v>-9.9966677774077084E-4</v>
      </c>
      <c r="S498" s="4">
        <f t="shared" si="498"/>
        <v>5.9860325906218037E-3</v>
      </c>
      <c r="T498" s="4">
        <f t="shared" si="498"/>
        <v>1.7918088737201243E-2</v>
      </c>
      <c r="U498" s="4">
        <f t="shared" si="498"/>
        <v>-3.5650623885918886E-3</v>
      </c>
      <c r="V498" s="4">
        <f t="shared" si="498"/>
        <v>9.5397090388742445E-3</v>
      </c>
      <c r="W498" s="4">
        <f t="shared" si="498"/>
        <v>-1.4074595355384467E-3</v>
      </c>
      <c r="X498" s="4">
        <f t="shared" si="498"/>
        <v>0</v>
      </c>
      <c r="Y498" s="4">
        <f t="shared" si="498"/>
        <v>1.4005602240896309E-3</v>
      </c>
      <c r="Z498" s="4">
        <f t="shared" si="498"/>
        <v>2.057613168724215E-3</v>
      </c>
      <c r="AA498" s="4">
        <f t="shared" si="498"/>
        <v>1.3536379018612488E-2</v>
      </c>
      <c r="AB498" s="4">
        <f t="shared" si="498"/>
        <v>5.3311461964322682E-3</v>
      </c>
      <c r="AC498" s="4">
        <f t="shared" si="498"/>
        <v>-1.3495276653171517E-3</v>
      </c>
      <c r="AD498" s="4">
        <f t="shared" si="498"/>
        <v>-1.1976047904190823E-3</v>
      </c>
      <c r="AE498" s="4">
        <f t="shared" si="498"/>
        <v>1.4096185737976885E-2</v>
      </c>
      <c r="AF498" s="4">
        <f t="shared" si="498"/>
        <v>2.3612750885477762E-3</v>
      </c>
      <c r="AG498" s="4">
        <f t="shared" si="498"/>
        <v>-8.4130019120458588E-3</v>
      </c>
      <c r="AH498" s="4">
        <f t="shared" si="498"/>
        <v>-9.2006900517538348E-3</v>
      </c>
      <c r="AI498" s="4">
        <f t="shared" si="498"/>
        <v>-6.1517429938483525E-3</v>
      </c>
      <c r="AJ498" s="4">
        <f t="shared" si="498"/>
        <v>3.1496062992126816E-3</v>
      </c>
      <c r="AK498" s="4">
        <f t="shared" si="498"/>
        <v>-1.9463943841735776E-2</v>
      </c>
      <c r="AL498" s="4">
        <f t="shared" si="498"/>
        <v>0</v>
      </c>
      <c r="AM498" s="4">
        <f t="shared" si="498"/>
        <v>-3.5842293906809264E-3</v>
      </c>
      <c r="AN498" s="4">
        <f t="shared" si="498"/>
        <v>1.1695906432748426E-2</v>
      </c>
      <c r="AO498" s="4">
        <f t="shared" si="498"/>
        <v>-4.2553191489361764E-3</v>
      </c>
      <c r="AP498" s="4">
        <f t="shared" si="498"/>
        <v>-1.3250517598343725E-2</v>
      </c>
      <c r="AQ498" s="4">
        <f t="shared" si="498"/>
        <v>1.0935601458080146E-2</v>
      </c>
      <c r="AR498" s="4">
        <f t="shared" si="498"/>
        <v>-7.0329670329670746E-3</v>
      </c>
      <c r="AS498" s="4">
        <f t="shared" si="498"/>
        <v>5.6053811659193542E-3</v>
      </c>
      <c r="AT498" s="4">
        <f t="shared" si="498"/>
        <v>-8.275209835678643E-4</v>
      </c>
      <c r="AU498" s="4">
        <f t="shared" si="498"/>
        <v>-5.555555555556424E-4</v>
      </c>
      <c r="AV498" s="4">
        <f t="shared" si="498"/>
        <v>-5.3682268075826434E-3</v>
      </c>
      <c r="AW498" s="4">
        <f t="shared" si="498"/>
        <v>-4.6970408642554862E-3</v>
      </c>
      <c r="AX498" s="4">
        <f t="shared" si="498"/>
        <v>9.9961553248750779E-3</v>
      </c>
      <c r="AY498" s="4">
        <f t="shared" si="498"/>
        <v>-6.3191153238545406E-3</v>
      </c>
      <c r="AZ498" s="4">
        <f t="shared" si="498"/>
        <v>2.1418372203712011E-3</v>
      </c>
      <c r="BA498" s="4">
        <f t="shared" si="498"/>
        <v>-6.0101375814627045E-2</v>
      </c>
      <c r="BB498" s="4">
        <f t="shared" si="498"/>
        <v>-3.4981905910735689E-2</v>
      </c>
      <c r="BC498" s="4">
        <f t="shared" si="498"/>
        <v>-5.9133489461358213E-2</v>
      </c>
      <c r="BD498" s="4">
        <f t="shared" si="498"/>
        <v>-1.692307692307693E-2</v>
      </c>
      <c r="BE498" s="4">
        <f t="shared" si="498"/>
        <v>-3.5733053074093468E-2</v>
      </c>
      <c r="BF498" s="4">
        <f t="shared" si="498"/>
        <v>-5.4171180931744334E-2</v>
      </c>
      <c r="BG498" s="4">
        <f t="shared" si="498"/>
        <v>4.1693811074918541E-2</v>
      </c>
      <c r="BH498" s="4">
        <f t="shared" si="498"/>
        <v>2.2099447513812098E-2</v>
      </c>
      <c r="BI498" s="4">
        <f t="shared" si="498"/>
        <v>2.3676280671545369E-2</v>
      </c>
      <c r="BJ498" s="4">
        <f t="shared" si="498"/>
        <v>-1.7857142857142905E-2</v>
      </c>
      <c r="BK498" s="4">
        <f t="shared" si="498"/>
        <v>-5.7534246575342451E-2</v>
      </c>
      <c r="BL498" s="4">
        <f t="shared" si="498"/>
        <v>3.596127247579517E-2</v>
      </c>
      <c r="BM498" s="4">
        <f t="shared" si="498"/>
        <v>-0.11309523809523814</v>
      </c>
      <c r="BN498" s="4">
        <f t="shared" si="498"/>
        <v>2.4390243902439046E-2</v>
      </c>
      <c r="BO498" s="4">
        <f t="shared" si="498"/>
        <v>-1.5760869565217384E-2</v>
      </c>
      <c r="BP498" s="4">
        <f t="shared" ref="BP498:CX498" si="499">BP245/BP244-1</f>
        <v>5.4216867469879526E-2</v>
      </c>
      <c r="BQ498" s="4">
        <f t="shared" si="499"/>
        <v>-5.9462915601023014E-2</v>
      </c>
      <c r="BR498" s="4">
        <f t="shared" si="499"/>
        <v>2.5823111684957212E-3</v>
      </c>
      <c r="BS498" s="4">
        <f t="shared" si="499"/>
        <v>7.684918347742542E-3</v>
      </c>
      <c r="BT498" s="4">
        <f t="shared" si="499"/>
        <v>7.6095617529880588E-2</v>
      </c>
      <c r="BU498" s="4">
        <f t="shared" si="499"/>
        <v>7.8074170461939207E-3</v>
      </c>
      <c r="BV498" s="4">
        <f t="shared" si="499"/>
        <v>3.2303370786516794E-2</v>
      </c>
      <c r="BW498" s="4">
        <f t="shared" si="499"/>
        <v>-4.1963282128137935E-2</v>
      </c>
      <c r="BX498" s="4">
        <f t="shared" si="499"/>
        <v>-2.8395061728395121E-2</v>
      </c>
      <c r="BY498" s="4">
        <f t="shared" si="499"/>
        <v>8.7310826542491338E-2</v>
      </c>
      <c r="BZ498" s="4">
        <f t="shared" si="499"/>
        <v>5.0651230101301792E-3</v>
      </c>
      <c r="CA498" s="4">
        <f t="shared" si="499"/>
        <v>0.10600324499729585</v>
      </c>
      <c r="CB498" s="4">
        <f t="shared" si="499"/>
        <v>2.5939650608787668E-2</v>
      </c>
      <c r="CC498" s="4">
        <f t="shared" si="499"/>
        <v>-8.0645161290322509E-3</v>
      </c>
      <c r="CD498" s="4">
        <f t="shared" si="499"/>
        <v>0.10289389067524124</v>
      </c>
      <c r="CE498" s="4">
        <f t="shared" si="499"/>
        <v>3.3942558746736351E-2</v>
      </c>
      <c r="CF498" s="4">
        <f t="shared" si="499"/>
        <v>-3.7891268533772671E-2</v>
      </c>
      <c r="CG498" s="4">
        <f t="shared" si="499"/>
        <v>-2.5454545454545396E-2</v>
      </c>
      <c r="CH498" s="4">
        <f t="shared" si="499"/>
        <v>-3.5429141716566859E-2</v>
      </c>
      <c r="CI498" s="4">
        <f t="shared" si="499"/>
        <v>-6.9230769230769207E-2</v>
      </c>
      <c r="CJ498" s="4">
        <f t="shared" si="499"/>
        <v>5.6433408577878375E-3</v>
      </c>
      <c r="CK498" s="4">
        <f t="shared" si="499"/>
        <v>1.889938854919393E-2</v>
      </c>
      <c r="CL498" s="4">
        <f t="shared" si="499"/>
        <v>-2.2566995768688369E-2</v>
      </c>
      <c r="CM498" s="4">
        <f t="shared" si="499"/>
        <v>-1.7206477732793601E-2</v>
      </c>
      <c r="CN498" s="4">
        <f t="shared" si="499"/>
        <v>-1.6156462585034004E-2</v>
      </c>
      <c r="CO498" s="4">
        <f t="shared" si="499"/>
        <v>5.9347181008901906E-2</v>
      </c>
      <c r="CP498" s="4">
        <f t="shared" si="499"/>
        <v>2.7733333333333388E-2</v>
      </c>
      <c r="CQ498" s="4">
        <f t="shared" si="499"/>
        <v>-1.0101010101010055E-2</v>
      </c>
      <c r="CR498" s="4">
        <f t="shared" si="499"/>
        <v>-4.2322834645669216E-2</v>
      </c>
      <c r="CS498" s="4">
        <f t="shared" si="499"/>
        <v>5.8866813833702292E-3</v>
      </c>
      <c r="CT498" s="4">
        <f t="shared" si="499"/>
        <v>3.3940917661847925E-2</v>
      </c>
      <c r="CU498" s="4">
        <f t="shared" si="499"/>
        <v>4.2751842751842517E-2</v>
      </c>
      <c r="CV498" s="4">
        <f t="shared" si="499"/>
        <v>-2.2662889518413443E-2</v>
      </c>
      <c r="CW498" s="4">
        <f t="shared" si="499"/>
        <v>-1.9230769230769384E-2</v>
      </c>
      <c r="CX498" s="4">
        <f t="shared" si="499"/>
        <v>-1.1087645195353768E-2</v>
      </c>
    </row>
    <row r="499" spans="1:102" x14ac:dyDescent="0.35">
      <c r="B499" s="3">
        <f t="shared" si="402"/>
        <v>243</v>
      </c>
      <c r="C499" s="4">
        <f t="shared" si="403"/>
        <v>-9.2165898617511122E-3</v>
      </c>
      <c r="D499" s="4">
        <f t="shared" ref="D499:BO499" si="500">D246/D245-1</f>
        <v>-1.3440860215054862E-3</v>
      </c>
      <c r="E499" s="4">
        <f t="shared" si="500"/>
        <v>3.1897926634769647E-3</v>
      </c>
      <c r="F499" s="4">
        <f t="shared" si="500"/>
        <v>2.2222222222222143E-2</v>
      </c>
      <c r="G499" s="4">
        <f t="shared" si="500"/>
        <v>4.3103448275862988E-3</v>
      </c>
      <c r="H499" s="4">
        <f t="shared" si="500"/>
        <v>-7.2115384615385469E-3</v>
      </c>
      <c r="I499" s="4">
        <f t="shared" si="500"/>
        <v>-6.1652281134394471E-4</v>
      </c>
      <c r="J499" s="4">
        <f t="shared" si="500"/>
        <v>-5.1449953227314937E-3</v>
      </c>
      <c r="K499" s="4">
        <f t="shared" si="500"/>
        <v>7.1868583162217892E-3</v>
      </c>
      <c r="L499" s="4">
        <f t="shared" si="500"/>
        <v>-1.1494252873563093E-2</v>
      </c>
      <c r="M499" s="4">
        <f t="shared" si="500"/>
        <v>8.9073634204273056E-4</v>
      </c>
      <c r="N499" s="4">
        <f t="shared" si="500"/>
        <v>0</v>
      </c>
      <c r="O499" s="4">
        <f t="shared" si="500"/>
        <v>-3.7926675094817064E-3</v>
      </c>
      <c r="P499" s="4">
        <f t="shared" si="500"/>
        <v>-3.9344262295082366E-3</v>
      </c>
      <c r="Q499" s="4">
        <f t="shared" si="500"/>
        <v>-6.6322770817980325E-3</v>
      </c>
      <c r="R499" s="4">
        <f t="shared" si="500"/>
        <v>-7.0046697798532565E-3</v>
      </c>
      <c r="S499" s="4">
        <f t="shared" si="500"/>
        <v>4.9586776859502635E-3</v>
      </c>
      <c r="T499" s="4">
        <f t="shared" si="500"/>
        <v>2.9337803855826738E-3</v>
      </c>
      <c r="U499" s="4">
        <f t="shared" si="500"/>
        <v>1.7889087656528524E-3</v>
      </c>
      <c r="V499" s="4">
        <f t="shared" si="500"/>
        <v>-3.307347035199637E-3</v>
      </c>
      <c r="W499" s="4">
        <f t="shared" si="500"/>
        <v>8.4566596194504129E-3</v>
      </c>
      <c r="X499" s="4">
        <f t="shared" si="500"/>
        <v>0</v>
      </c>
      <c r="Y499" s="4">
        <f t="shared" si="500"/>
        <v>1.118881118881121E-2</v>
      </c>
      <c r="Z499" s="4">
        <f t="shared" si="500"/>
        <v>5.1334702258725162E-3</v>
      </c>
      <c r="AA499" s="4">
        <f t="shared" si="500"/>
        <v>3.3388981636059967E-3</v>
      </c>
      <c r="AB499" s="4">
        <f t="shared" si="500"/>
        <v>-3.8751784621660068E-3</v>
      </c>
      <c r="AC499" s="4">
        <f t="shared" si="500"/>
        <v>4.0540540540539016E-3</v>
      </c>
      <c r="AD499" s="4">
        <f t="shared" si="500"/>
        <v>1.1990407673860837E-3</v>
      </c>
      <c r="AE499" s="4">
        <f t="shared" si="500"/>
        <v>4.0883074407194187E-3</v>
      </c>
      <c r="AF499" s="4">
        <f t="shared" si="500"/>
        <v>-5.1040439733018861E-3</v>
      </c>
      <c r="AG499" s="4">
        <f t="shared" si="500"/>
        <v>7.3274199768609272E-3</v>
      </c>
      <c r="AH499" s="4">
        <f t="shared" si="500"/>
        <v>3.4822983168891763E-3</v>
      </c>
      <c r="AI499" s="4">
        <f t="shared" si="500"/>
        <v>-9.6286107290233236E-3</v>
      </c>
      <c r="AJ499" s="4">
        <f t="shared" si="500"/>
        <v>-7.8492935635792183E-3</v>
      </c>
      <c r="AK499" s="4">
        <f t="shared" si="500"/>
        <v>-9.4370322160755027E-3</v>
      </c>
      <c r="AL499" s="4">
        <f t="shared" si="500"/>
        <v>1.223990208078396E-3</v>
      </c>
      <c r="AM499" s="4">
        <f t="shared" si="500"/>
        <v>2.3980815347721673E-3</v>
      </c>
      <c r="AN499" s="4">
        <f t="shared" si="500"/>
        <v>-1.6515276630882925E-3</v>
      </c>
      <c r="AO499" s="4">
        <f t="shared" si="500"/>
        <v>8.5470085470107371E-4</v>
      </c>
      <c r="AP499" s="4">
        <f t="shared" si="500"/>
        <v>3.357112882920843E-3</v>
      </c>
      <c r="AQ499" s="4">
        <f t="shared" si="500"/>
        <v>3.6057692307691624E-3</v>
      </c>
      <c r="AR499" s="4">
        <f t="shared" si="500"/>
        <v>1.6231370813044599E-3</v>
      </c>
      <c r="AS499" s="4">
        <f t="shared" si="500"/>
        <v>-5.5741360089186509E-3</v>
      </c>
      <c r="AT499" s="4">
        <f t="shared" si="500"/>
        <v>-1.7747278750590567E-3</v>
      </c>
      <c r="AU499" s="4">
        <f t="shared" si="500"/>
        <v>-3.6131183991104932E-3</v>
      </c>
      <c r="AV499" s="4">
        <f t="shared" si="500"/>
        <v>8.2644628099173278E-3</v>
      </c>
      <c r="AW499" s="4">
        <f t="shared" si="500"/>
        <v>6.2922762309265412E-3</v>
      </c>
      <c r="AX499" s="4">
        <f t="shared" si="500"/>
        <v>1.6368481157213566E-2</v>
      </c>
      <c r="AY499" s="4">
        <f t="shared" si="500"/>
        <v>3.9745627980922738E-3</v>
      </c>
      <c r="AZ499" s="4">
        <f t="shared" si="500"/>
        <v>4.0370458323439884E-3</v>
      </c>
      <c r="BA499" s="4">
        <f t="shared" si="500"/>
        <v>4.6224961479197635E-3</v>
      </c>
      <c r="BB499" s="4">
        <f t="shared" si="500"/>
        <v>0.20874999999999999</v>
      </c>
      <c r="BC499" s="4">
        <f t="shared" si="500"/>
        <v>6.8450528935905419E-2</v>
      </c>
      <c r="BD499" s="4">
        <f t="shared" si="500"/>
        <v>-3.4428794992175216E-2</v>
      </c>
      <c r="BE499" s="4">
        <f t="shared" si="500"/>
        <v>-1.0899182561309173E-3</v>
      </c>
      <c r="BF499" s="4">
        <f t="shared" si="500"/>
        <v>-1.718213058419249E-2</v>
      </c>
      <c r="BG499" s="4">
        <f t="shared" si="500"/>
        <v>-1.4383989993746127E-2</v>
      </c>
      <c r="BH499" s="4">
        <f t="shared" si="500"/>
        <v>-1.2012012012011519E-3</v>
      </c>
      <c r="BI499" s="4">
        <f t="shared" si="500"/>
        <v>9.671993271656909E-3</v>
      </c>
      <c r="BJ499" s="4">
        <f t="shared" si="500"/>
        <v>0</v>
      </c>
      <c r="BK499" s="4">
        <f t="shared" si="500"/>
        <v>0.18604651162790709</v>
      </c>
      <c r="BL499" s="4">
        <f t="shared" si="500"/>
        <v>-4.1833555852247351E-2</v>
      </c>
      <c r="BM499" s="4">
        <f t="shared" si="500"/>
        <v>0.19239373601789711</v>
      </c>
      <c r="BN499" s="4">
        <f t="shared" si="500"/>
        <v>2.7568922305764243E-2</v>
      </c>
      <c r="BO499" s="4">
        <f t="shared" si="500"/>
        <v>2.0430701270016671E-2</v>
      </c>
      <c r="BP499" s="4">
        <f t="shared" ref="BP499:CX499" si="501">BP246/BP245-1</f>
        <v>-3.9047619047619109E-2</v>
      </c>
      <c r="BQ499" s="4">
        <f t="shared" si="501"/>
        <v>1.7675050985723972E-2</v>
      </c>
      <c r="BR499" s="4">
        <f t="shared" si="501"/>
        <v>0</v>
      </c>
      <c r="BS499" s="4">
        <f t="shared" si="501"/>
        <v>-2.0972354623450928E-2</v>
      </c>
      <c r="BT499" s="4">
        <f t="shared" si="501"/>
        <v>-7.6268048870788641E-2</v>
      </c>
      <c r="BU499" s="4">
        <f t="shared" si="501"/>
        <v>-7.940606843124598E-2</v>
      </c>
      <c r="BV499" s="4">
        <f t="shared" si="501"/>
        <v>1.7006802721089009E-3</v>
      </c>
      <c r="BW499" s="4">
        <f t="shared" si="501"/>
        <v>8.6429409464215956E-2</v>
      </c>
      <c r="BX499" s="4">
        <f t="shared" si="501"/>
        <v>4.7437526471834079E-2</v>
      </c>
      <c r="BY499" s="4">
        <f t="shared" si="501"/>
        <v>-3.3190578158458273E-2</v>
      </c>
      <c r="BZ499" s="4">
        <f t="shared" si="501"/>
        <v>-3.0957523398128073E-2</v>
      </c>
      <c r="CA499" s="4">
        <f t="shared" si="501"/>
        <v>-0.10953545232273831</v>
      </c>
      <c r="CB499" s="4">
        <f t="shared" si="501"/>
        <v>0</v>
      </c>
      <c r="CC499" s="4">
        <f t="shared" si="501"/>
        <v>8.3841463414634054E-2</v>
      </c>
      <c r="CD499" s="4">
        <f t="shared" si="501"/>
        <v>-6.1224489795918324E-2</v>
      </c>
      <c r="CE499" s="4">
        <f t="shared" si="501"/>
        <v>-4.0404040404041774E-3</v>
      </c>
      <c r="CF499" s="4">
        <f t="shared" si="501"/>
        <v>-2.4657534246575352E-2</v>
      </c>
      <c r="CG499" s="4">
        <f t="shared" si="501"/>
        <v>3.6247334754797356E-2</v>
      </c>
      <c r="CH499" s="4">
        <f t="shared" si="501"/>
        <v>5.8458354888774045E-2</v>
      </c>
      <c r="CI499" s="4">
        <f t="shared" si="501"/>
        <v>5.2341597796143224E-2</v>
      </c>
      <c r="CJ499" s="4">
        <f t="shared" si="501"/>
        <v>6.3224841002618826E-2</v>
      </c>
      <c r="CK499" s="4">
        <f t="shared" si="501"/>
        <v>-4.0916530278232388E-2</v>
      </c>
      <c r="CL499" s="4">
        <f t="shared" si="501"/>
        <v>-1.3468013468013407E-2</v>
      </c>
      <c r="CM499" s="4">
        <f t="shared" si="501"/>
        <v>-6.1791967044284246E-2</v>
      </c>
      <c r="CN499" s="4">
        <f t="shared" si="501"/>
        <v>-6.9144338807259897E-3</v>
      </c>
      <c r="CO499" s="4">
        <f t="shared" si="501"/>
        <v>0.16526610644257711</v>
      </c>
      <c r="CP499" s="4">
        <f t="shared" si="501"/>
        <v>5.1894135962649024E-4</v>
      </c>
      <c r="CQ499" s="4">
        <f t="shared" si="501"/>
        <v>4.9999999999999822E-2</v>
      </c>
      <c r="CR499" s="4">
        <f t="shared" si="501"/>
        <v>-1.1305241521068932E-2</v>
      </c>
      <c r="CS499" s="4">
        <f t="shared" si="501"/>
        <v>5.4864667154352897E-3</v>
      </c>
      <c r="CT499" s="4">
        <f t="shared" si="501"/>
        <v>-4.3161094224923979E-2</v>
      </c>
      <c r="CU499" s="4">
        <f t="shared" si="501"/>
        <v>-4.4297832233741619E-2</v>
      </c>
      <c r="CV499" s="4">
        <f t="shared" si="501"/>
        <v>1.7391304347825987E-2</v>
      </c>
      <c r="CW499" s="4">
        <f t="shared" si="501"/>
        <v>-1.5686274509803977E-2</v>
      </c>
      <c r="CX499" s="4">
        <f t="shared" si="501"/>
        <v>-1.3347570742124892E-2</v>
      </c>
    </row>
    <row r="500" spans="1:102" x14ac:dyDescent="0.35">
      <c r="B500" s="3">
        <f t="shared" si="402"/>
        <v>244</v>
      </c>
      <c r="C500" s="4">
        <f t="shared" si="403"/>
        <v>6.7183462532298677E-3</v>
      </c>
      <c r="D500" s="4">
        <f t="shared" ref="D500:BO500" si="502">D247/D246-1</f>
        <v>-6.7294751009421283E-3</v>
      </c>
      <c r="E500" s="4">
        <f t="shared" si="502"/>
        <v>-1.5898251192369983E-3</v>
      </c>
      <c r="F500" s="4">
        <f t="shared" si="502"/>
        <v>-2.1739130434782594E-2</v>
      </c>
      <c r="G500" s="4">
        <f t="shared" si="502"/>
        <v>0</v>
      </c>
      <c r="H500" s="4">
        <f t="shared" si="502"/>
        <v>-2.421307506053183E-3</v>
      </c>
      <c r="I500" s="4">
        <f t="shared" si="502"/>
        <v>-1.1104256631708775E-2</v>
      </c>
      <c r="J500" s="4">
        <f t="shared" si="502"/>
        <v>4.7014574518100538E-3</v>
      </c>
      <c r="K500" s="4">
        <f t="shared" si="502"/>
        <v>-4.0774719673802862E-3</v>
      </c>
      <c r="L500" s="4">
        <f t="shared" si="502"/>
        <v>1.5503875968992276E-2</v>
      </c>
      <c r="M500" s="4">
        <f t="shared" si="502"/>
        <v>5.932957579353193E-4</v>
      </c>
      <c r="N500" s="4">
        <f t="shared" si="502"/>
        <v>0</v>
      </c>
      <c r="O500" s="4">
        <f t="shared" si="502"/>
        <v>-6.345177664974555E-3</v>
      </c>
      <c r="P500" s="4">
        <f t="shared" si="502"/>
        <v>-3.2916392363395719E-3</v>
      </c>
      <c r="Q500" s="4">
        <f t="shared" si="502"/>
        <v>-1.8545994065282123E-3</v>
      </c>
      <c r="R500" s="4">
        <f t="shared" si="502"/>
        <v>5.3745381256298241E-3</v>
      </c>
      <c r="S500" s="4">
        <f t="shared" si="502"/>
        <v>-1.9736842105262387E-3</v>
      </c>
      <c r="T500" s="4">
        <f t="shared" si="502"/>
        <v>-5.01462599247815E-3</v>
      </c>
      <c r="U500" s="4">
        <f t="shared" si="502"/>
        <v>-7.1428571428571175E-3</v>
      </c>
      <c r="V500" s="4">
        <f t="shared" si="502"/>
        <v>-1.4221379473807749E-3</v>
      </c>
      <c r="W500" s="4">
        <f t="shared" si="502"/>
        <v>4.1928721174002703E-3</v>
      </c>
      <c r="X500" s="4">
        <f t="shared" si="502"/>
        <v>0</v>
      </c>
      <c r="Y500" s="4">
        <f t="shared" si="502"/>
        <v>-5.5325034578146415E-3</v>
      </c>
      <c r="Z500" s="4">
        <f t="shared" si="502"/>
        <v>4.0858018386109585E-3</v>
      </c>
      <c r="AA500" s="4">
        <f t="shared" si="502"/>
        <v>9.9833610648918381E-3</v>
      </c>
      <c r="AB500" s="4">
        <f t="shared" si="502"/>
        <v>5.3235053235052288E-3</v>
      </c>
      <c r="AC500" s="4">
        <f t="shared" si="502"/>
        <v>1.3458950201885589E-3</v>
      </c>
      <c r="AD500" s="4">
        <f t="shared" si="502"/>
        <v>1.1976047904191933E-3</v>
      </c>
      <c r="AE500" s="4">
        <f t="shared" si="502"/>
        <v>1.1400651465798051E-2</v>
      </c>
      <c r="AF500" s="4">
        <f t="shared" si="502"/>
        <v>1.1049723756906049E-2</v>
      </c>
      <c r="AG500" s="4">
        <f t="shared" si="502"/>
        <v>7.6569678407345521E-4</v>
      </c>
      <c r="AH500" s="4">
        <f t="shared" si="502"/>
        <v>-1.3302486986697559E-2</v>
      </c>
      <c r="AI500" s="4">
        <f t="shared" si="502"/>
        <v>4.8611111111112049E-3</v>
      </c>
      <c r="AJ500" s="4">
        <f t="shared" si="502"/>
        <v>-4.746835443038E-3</v>
      </c>
      <c r="AK500" s="4">
        <f t="shared" si="502"/>
        <v>1.3797634691195659E-2</v>
      </c>
      <c r="AL500" s="4">
        <f t="shared" si="502"/>
        <v>1.2224938875304847E-3</v>
      </c>
      <c r="AM500" s="4">
        <f t="shared" si="502"/>
        <v>2.9904306220096544E-3</v>
      </c>
      <c r="AN500" s="4">
        <f t="shared" si="502"/>
        <v>2.4813895781636841E-3</v>
      </c>
      <c r="AO500" s="4">
        <f t="shared" si="502"/>
        <v>-1.7079419299744769E-3</v>
      </c>
      <c r="AP500" s="4">
        <f t="shared" si="502"/>
        <v>1.2547051442910462E-3</v>
      </c>
      <c r="AQ500" s="4">
        <f t="shared" si="502"/>
        <v>7.1856287425149379E-3</v>
      </c>
      <c r="AR500" s="4">
        <f t="shared" si="502"/>
        <v>-5.8927519151430463E-4</v>
      </c>
      <c r="AS500" s="4">
        <f t="shared" si="502"/>
        <v>6.7264573991032695E-3</v>
      </c>
      <c r="AT500" s="4">
        <f t="shared" si="502"/>
        <v>-2.0149342183241048E-3</v>
      </c>
      <c r="AU500" s="4">
        <f t="shared" si="502"/>
        <v>-3.6262203626220568E-3</v>
      </c>
      <c r="AV500" s="4">
        <f t="shared" si="502"/>
        <v>-1.3382402141184357E-3</v>
      </c>
      <c r="AW500" s="4">
        <f t="shared" si="502"/>
        <v>8.9104267625450539E-3</v>
      </c>
      <c r="AX500" s="4">
        <f t="shared" si="502"/>
        <v>-2.9962546816478808E-3</v>
      </c>
      <c r="AY500" s="4">
        <f t="shared" si="502"/>
        <v>-3.9588281868566666E-3</v>
      </c>
      <c r="AZ500" s="4">
        <f t="shared" si="502"/>
        <v>-1.1825922421949686E-3</v>
      </c>
      <c r="BA500" s="4">
        <f t="shared" si="502"/>
        <v>3.6042944785276143E-2</v>
      </c>
      <c r="BB500" s="4">
        <f t="shared" si="502"/>
        <v>-3.8262668045501491E-2</v>
      </c>
      <c r="BC500" s="4">
        <f t="shared" si="502"/>
        <v>6.7559697146184927E-2</v>
      </c>
      <c r="BD500" s="4">
        <f t="shared" si="502"/>
        <v>-1.7017828200972418E-2</v>
      </c>
      <c r="BE500" s="4">
        <f t="shared" si="502"/>
        <v>1.8003273322422464E-2</v>
      </c>
      <c r="BF500" s="4">
        <f t="shared" si="502"/>
        <v>2.6806526806526954E-2</v>
      </c>
      <c r="BG500" s="4">
        <f t="shared" si="502"/>
        <v>6.9796954314720328E-3</v>
      </c>
      <c r="BH500" s="4">
        <f t="shared" si="502"/>
        <v>-1.8641010222489429E-2</v>
      </c>
      <c r="BI500" s="4">
        <f t="shared" si="502"/>
        <v>-2.0408163265306256E-2</v>
      </c>
      <c r="BJ500" s="4">
        <f t="shared" si="502"/>
        <v>5.4545454545454453E-2</v>
      </c>
      <c r="BK500" s="4">
        <f t="shared" si="502"/>
        <v>-6.924019607843146E-2</v>
      </c>
      <c r="BL500" s="4">
        <f t="shared" si="502"/>
        <v>4.4588945657222379E-2</v>
      </c>
      <c r="BM500" s="4">
        <f t="shared" si="502"/>
        <v>2.7204502814258902E-2</v>
      </c>
      <c r="BN500" s="4">
        <f t="shared" si="502"/>
        <v>-3.3536585365853577E-2</v>
      </c>
      <c r="BO500" s="4">
        <f t="shared" si="502"/>
        <v>-6.5476190476190466E-2</v>
      </c>
      <c r="BP500" s="4">
        <f t="shared" ref="BP500:CX500" si="503">BP247/BP246-1</f>
        <v>-2.9732408325073845E-3</v>
      </c>
      <c r="BQ500" s="4">
        <f t="shared" si="503"/>
        <v>4.0080160320641323E-3</v>
      </c>
      <c r="BR500" s="4">
        <f t="shared" si="503"/>
        <v>2.7044430135222175E-2</v>
      </c>
      <c r="BS500" s="4">
        <f t="shared" si="503"/>
        <v>-2.9211295034079487E-3</v>
      </c>
      <c r="BT500" s="4">
        <f t="shared" si="503"/>
        <v>3.4068136272545235E-2</v>
      </c>
      <c r="BU500" s="4">
        <f t="shared" si="503"/>
        <v>8.0645161290322509E-2</v>
      </c>
      <c r="BV500" s="4">
        <f t="shared" si="503"/>
        <v>1.9694397283531506E-2</v>
      </c>
      <c r="BW500" s="4">
        <f t="shared" si="503"/>
        <v>-4.679625629949602E-2</v>
      </c>
      <c r="BX500" s="4">
        <f t="shared" si="503"/>
        <v>-1.9005256773150014E-2</v>
      </c>
      <c r="BY500" s="4">
        <f t="shared" si="503"/>
        <v>8.8593576965669829E-3</v>
      </c>
      <c r="BZ500" s="4">
        <f t="shared" si="503"/>
        <v>2.2288261515601704E-2</v>
      </c>
      <c r="CA500" s="4">
        <f t="shared" si="503"/>
        <v>-6.8643602416254779E-2</v>
      </c>
      <c r="CB500" s="4">
        <f t="shared" si="503"/>
        <v>-2.3219814241486003E-2</v>
      </c>
      <c r="CC500" s="4">
        <f t="shared" si="503"/>
        <v>-2.766057196436944E-2</v>
      </c>
      <c r="CD500" s="4">
        <f t="shared" si="503"/>
        <v>1.8633540372670732E-2</v>
      </c>
      <c r="CE500" s="4">
        <f t="shared" si="503"/>
        <v>-1.0141987829613841E-3</v>
      </c>
      <c r="CF500" s="4">
        <f t="shared" si="503"/>
        <v>-1.36938202247191E-2</v>
      </c>
      <c r="CG500" s="4">
        <f t="shared" si="503"/>
        <v>-8.2304526748971263E-2</v>
      </c>
      <c r="CH500" s="4">
        <f t="shared" si="503"/>
        <v>-6.6471163245356735E-2</v>
      </c>
      <c r="CI500" s="4">
        <f t="shared" si="503"/>
        <v>1.832460732984309E-2</v>
      </c>
      <c r="CJ500" s="4">
        <f t="shared" si="503"/>
        <v>-8.5855031667839588E-2</v>
      </c>
      <c r="CK500" s="4">
        <f t="shared" si="503"/>
        <v>0.12912400455062589</v>
      </c>
      <c r="CL500" s="4">
        <f t="shared" si="503"/>
        <v>-7.3135056070210425E-3</v>
      </c>
      <c r="CM500" s="4">
        <f t="shared" si="503"/>
        <v>3.5126234906695863E-2</v>
      </c>
      <c r="CN500" s="4">
        <f t="shared" si="503"/>
        <v>3.2201914708442025E-2</v>
      </c>
      <c r="CO500" s="4">
        <f t="shared" si="503"/>
        <v>-0.13581730769230771</v>
      </c>
      <c r="CP500" s="4">
        <f t="shared" si="503"/>
        <v>-2.3340248962655741E-2</v>
      </c>
      <c r="CQ500" s="4">
        <f t="shared" si="503"/>
        <v>-1.2633624878522709E-2</v>
      </c>
      <c r="CR500" s="4">
        <f t="shared" si="503"/>
        <v>-9.8752598752597232E-3</v>
      </c>
      <c r="CS500" s="4">
        <f t="shared" si="503"/>
        <v>1.0185522008002934E-2</v>
      </c>
      <c r="CT500" s="4">
        <f t="shared" si="503"/>
        <v>1.9059720457433205E-2</v>
      </c>
      <c r="CU500" s="4">
        <f t="shared" si="503"/>
        <v>3.9447731755424265E-3</v>
      </c>
      <c r="CV500" s="4">
        <f t="shared" si="503"/>
        <v>-3.7037037037036979E-2</v>
      </c>
      <c r="CW500" s="4">
        <f t="shared" si="503"/>
        <v>-3.1872509960159223E-2</v>
      </c>
      <c r="CX500" s="4">
        <f t="shared" si="503"/>
        <v>-2.1645021645021467E-3</v>
      </c>
    </row>
    <row r="501" spans="1:102" x14ac:dyDescent="0.35">
      <c r="B501" s="3">
        <f t="shared" si="402"/>
        <v>245</v>
      </c>
      <c r="C501" s="4">
        <f t="shared" si="403"/>
        <v>-1.5400410677618437E-3</v>
      </c>
      <c r="D501" s="4">
        <f t="shared" ref="D501:BO501" si="504">D248/D247-1</f>
        <v>2.7100271002711285E-3</v>
      </c>
      <c r="E501" s="4">
        <f t="shared" si="504"/>
        <v>4.2462845010615702E-3</v>
      </c>
      <c r="F501" s="4">
        <f t="shared" si="504"/>
        <v>2.2222222222222143E-2</v>
      </c>
      <c r="G501" s="4">
        <f t="shared" si="504"/>
        <v>4.2918454935620964E-3</v>
      </c>
      <c r="H501" s="4">
        <f t="shared" si="504"/>
        <v>-1.2135922330097082E-2</v>
      </c>
      <c r="I501" s="4">
        <f t="shared" si="504"/>
        <v>-2.4953212726138707E-3</v>
      </c>
      <c r="J501" s="4">
        <f t="shared" si="504"/>
        <v>8.8909686476368321E-3</v>
      </c>
      <c r="K501" s="4">
        <f t="shared" si="504"/>
        <v>7.164790174002178E-3</v>
      </c>
      <c r="L501" s="4">
        <f t="shared" si="504"/>
        <v>-3.8167938931298329E-3</v>
      </c>
      <c r="M501" s="4">
        <f t="shared" si="504"/>
        <v>2.9647198339777248E-4</v>
      </c>
      <c r="N501" s="4">
        <f t="shared" si="504"/>
        <v>0</v>
      </c>
      <c r="O501" s="4">
        <f t="shared" si="504"/>
        <v>7.6628352490419882E-3</v>
      </c>
      <c r="P501" s="4">
        <f t="shared" si="504"/>
        <v>-3.9630118890356947E-3</v>
      </c>
      <c r="Q501" s="4">
        <f t="shared" si="504"/>
        <v>3.7160906726123599E-3</v>
      </c>
      <c r="R501" s="4">
        <f t="shared" si="504"/>
        <v>-7.0163715335783694E-3</v>
      </c>
      <c r="S501" s="4">
        <f t="shared" si="504"/>
        <v>1.6479894528675931E-3</v>
      </c>
      <c r="T501" s="4">
        <f t="shared" si="504"/>
        <v>1.1339773204535941E-2</v>
      </c>
      <c r="U501" s="4">
        <f t="shared" si="504"/>
        <v>-3.597122302158251E-3</v>
      </c>
      <c r="V501" s="4">
        <f t="shared" si="504"/>
        <v>-9.9691431284121279E-3</v>
      </c>
      <c r="W501" s="4">
        <f t="shared" si="504"/>
        <v>-1.1134307585246916E-2</v>
      </c>
      <c r="X501" s="4">
        <f t="shared" si="504"/>
        <v>0</v>
      </c>
      <c r="Y501" s="4">
        <f t="shared" si="504"/>
        <v>-5.5632823365785455E-3</v>
      </c>
      <c r="Z501" s="4">
        <f t="shared" si="504"/>
        <v>-1.0172939979654072E-2</v>
      </c>
      <c r="AA501" s="4">
        <f t="shared" si="504"/>
        <v>-4.9423393739703725E-3</v>
      </c>
      <c r="AB501" s="4">
        <f t="shared" si="504"/>
        <v>-4.0733197556019896E-4</v>
      </c>
      <c r="AC501" s="4">
        <f t="shared" si="504"/>
        <v>-2.0161290322581182E-3</v>
      </c>
      <c r="AD501" s="4">
        <f t="shared" si="504"/>
        <v>0</v>
      </c>
      <c r="AE501" s="4">
        <f t="shared" si="504"/>
        <v>1.6103059581320522E-3</v>
      </c>
      <c r="AF501" s="4">
        <f t="shared" si="504"/>
        <v>1.0928961748633892E-2</v>
      </c>
      <c r="AG501" s="4">
        <f t="shared" si="504"/>
        <v>-1.1476664116296886E-2</v>
      </c>
      <c r="AH501" s="4">
        <f t="shared" si="504"/>
        <v>1.2309495896834832E-2</v>
      </c>
      <c r="AI501" s="4">
        <f t="shared" si="504"/>
        <v>1.1748445058742174E-2</v>
      </c>
      <c r="AJ501" s="4">
        <f t="shared" si="504"/>
        <v>1.5898251192368873E-2</v>
      </c>
      <c r="AK501" s="4">
        <f t="shared" si="504"/>
        <v>3.240440699935343E-3</v>
      </c>
      <c r="AL501" s="4">
        <f t="shared" si="504"/>
        <v>-4.8840048840047556E-3</v>
      </c>
      <c r="AM501" s="4">
        <f t="shared" si="504"/>
        <v>0</v>
      </c>
      <c r="AN501" s="4">
        <f t="shared" si="504"/>
        <v>6.6006600660066805E-3</v>
      </c>
      <c r="AO501" s="4">
        <f t="shared" si="504"/>
        <v>4.2771599657842607E-4</v>
      </c>
      <c r="AP501" s="4">
        <f t="shared" si="504"/>
        <v>-4.1771094402676123E-4</v>
      </c>
      <c r="AQ501" s="4">
        <f t="shared" si="504"/>
        <v>2.3781212841853527E-3</v>
      </c>
      <c r="AR501" s="4">
        <f t="shared" si="504"/>
        <v>-1.2676886792452824E-2</v>
      </c>
      <c r="AS501" s="4">
        <f t="shared" si="504"/>
        <v>1.1135857461024301E-3</v>
      </c>
      <c r="AT501" s="4">
        <f t="shared" si="504"/>
        <v>3.0878859857481622E-3</v>
      </c>
      <c r="AU501" s="4">
        <f t="shared" si="504"/>
        <v>-2.5195968645015387E-3</v>
      </c>
      <c r="AV501" s="4">
        <f t="shared" si="504"/>
        <v>4.3551088777218361E-3</v>
      </c>
      <c r="AW501" s="4">
        <f t="shared" si="504"/>
        <v>7.4372482181590538E-3</v>
      </c>
      <c r="AX501" s="4">
        <f t="shared" si="504"/>
        <v>-1.1269722013523831E-3</v>
      </c>
      <c r="AY501" s="4">
        <f t="shared" si="504"/>
        <v>-1.3248542660307949E-3</v>
      </c>
      <c r="AZ501" s="4">
        <f t="shared" si="504"/>
        <v>-1.8943878759175581E-3</v>
      </c>
      <c r="BA501" s="4">
        <f t="shared" si="504"/>
        <v>-7.4019245003698053E-4</v>
      </c>
      <c r="BB501" s="4">
        <f t="shared" si="504"/>
        <v>-7.4193548387096908E-2</v>
      </c>
      <c r="BC501" s="4">
        <f t="shared" si="504"/>
        <v>-0.12002182214948165</v>
      </c>
      <c r="BD501" s="4">
        <f t="shared" si="504"/>
        <v>1.7312448474855691E-2</v>
      </c>
      <c r="BE501" s="4">
        <f t="shared" si="504"/>
        <v>1.6077170418006492E-2</v>
      </c>
      <c r="BF501" s="4">
        <f t="shared" si="504"/>
        <v>4.086265607264461E-2</v>
      </c>
      <c r="BG501" s="4">
        <f t="shared" si="504"/>
        <v>-4.7258979206049156E-2</v>
      </c>
      <c r="BH501" s="4">
        <f t="shared" si="504"/>
        <v>1.8382352941177516E-3</v>
      </c>
      <c r="BI501" s="4">
        <f t="shared" si="504"/>
        <v>-3.8265306122449161E-3</v>
      </c>
      <c r="BJ501" s="4">
        <f t="shared" si="504"/>
        <v>-8.6206896551723977E-2</v>
      </c>
      <c r="BK501" s="4">
        <f t="shared" si="504"/>
        <v>2.9624753127057257E-2</v>
      </c>
      <c r="BL501" s="4">
        <f t="shared" si="504"/>
        <v>-1.3339261894175114E-2</v>
      </c>
      <c r="BM501" s="4">
        <f t="shared" si="504"/>
        <v>-0.11598173515981736</v>
      </c>
      <c r="BN501" s="4">
        <f t="shared" si="504"/>
        <v>-1.5772870662460581E-2</v>
      </c>
      <c r="BO501" s="4">
        <f t="shared" si="504"/>
        <v>1.7371163867980766E-3</v>
      </c>
      <c r="BP501" s="4">
        <f t="shared" ref="BP501:CX501" si="505">BP248/BP247-1</f>
        <v>-3.1809145129224725E-2</v>
      </c>
      <c r="BQ501" s="4">
        <f t="shared" si="505"/>
        <v>-4.856952761144373E-2</v>
      </c>
      <c r="BR501" s="4">
        <f t="shared" si="505"/>
        <v>-4.0752351097178563E-2</v>
      </c>
      <c r="BS501" s="4">
        <f t="shared" si="505"/>
        <v>4.98046875E-2</v>
      </c>
      <c r="BT501" s="4">
        <f t="shared" si="505"/>
        <v>2.5193798449612448E-2</v>
      </c>
      <c r="BU501" s="4">
        <f t="shared" si="505"/>
        <v>-4.1531473069435498E-2</v>
      </c>
      <c r="BV501" s="4">
        <f t="shared" si="505"/>
        <v>-5.82750582750583E-2</v>
      </c>
      <c r="BW501" s="4">
        <f t="shared" si="505"/>
        <v>9.0634441087613205E-2</v>
      </c>
      <c r="BX501" s="4">
        <f t="shared" si="505"/>
        <v>-8.2440230832658834E-4</v>
      </c>
      <c r="BY501" s="4">
        <f t="shared" si="505"/>
        <v>2.195389681668658E-3</v>
      </c>
      <c r="BZ501" s="4">
        <f t="shared" si="505"/>
        <v>-2.761627906976738E-2</v>
      </c>
      <c r="CA501" s="4">
        <f t="shared" si="505"/>
        <v>5.3655660377358583E-2</v>
      </c>
      <c r="CB501" s="4">
        <f t="shared" si="505"/>
        <v>-1.9017432646592725E-2</v>
      </c>
      <c r="CC501" s="4">
        <f t="shared" si="505"/>
        <v>2.5072324011572E-2</v>
      </c>
      <c r="CD501" s="4">
        <f t="shared" si="505"/>
        <v>5.7926829268292845E-2</v>
      </c>
      <c r="CE501" s="4">
        <f t="shared" si="505"/>
        <v>-7.5634517766497433E-2</v>
      </c>
      <c r="CF501" s="4">
        <f t="shared" si="505"/>
        <v>9.6119615521537138E-3</v>
      </c>
      <c r="CG501" s="4">
        <f t="shared" si="505"/>
        <v>-5.3811659192825156E-2</v>
      </c>
      <c r="CH501" s="4">
        <f t="shared" si="505"/>
        <v>4.0314136125654487E-2</v>
      </c>
      <c r="CI501" s="4">
        <f t="shared" si="505"/>
        <v>-7.7120822622108731E-3</v>
      </c>
      <c r="CJ501" s="4">
        <f t="shared" si="505"/>
        <v>-1.1547344110854896E-3</v>
      </c>
      <c r="CK501" s="4">
        <f t="shared" si="505"/>
        <v>-3.3753148614609652E-2</v>
      </c>
      <c r="CL501" s="4">
        <f t="shared" si="505"/>
        <v>3.6345776031434296E-2</v>
      </c>
      <c r="CM501" s="4">
        <f t="shared" si="505"/>
        <v>1.449275362318847E-2</v>
      </c>
      <c r="CN501" s="4">
        <f t="shared" si="505"/>
        <v>-5.3962900505902134E-2</v>
      </c>
      <c r="CO501" s="4">
        <f t="shared" si="505"/>
        <v>4.0333796940194677E-2</v>
      </c>
      <c r="CP501" s="4">
        <f t="shared" si="505"/>
        <v>-1.0621348911311612E-3</v>
      </c>
      <c r="CQ501" s="4">
        <f t="shared" si="505"/>
        <v>-2.1161417322834608E-2</v>
      </c>
      <c r="CR501" s="4">
        <f t="shared" si="505"/>
        <v>-1.8372703412073532E-2</v>
      </c>
      <c r="CS501" s="4">
        <f t="shared" si="505"/>
        <v>-1.1523226503420969E-2</v>
      </c>
      <c r="CT501" s="4">
        <f t="shared" si="505"/>
        <v>-2.43142144638403E-2</v>
      </c>
      <c r="CU501" s="4">
        <f t="shared" si="505"/>
        <v>-1.1296660117878221E-2</v>
      </c>
      <c r="CV501" s="4">
        <f t="shared" si="505"/>
        <v>2.6627218934911268E-2</v>
      </c>
      <c r="CW501" s="4">
        <f t="shared" si="505"/>
        <v>5.7613168724279795E-2</v>
      </c>
      <c r="CX501" s="4">
        <f t="shared" si="505"/>
        <v>3.1995661605206172E-2</v>
      </c>
    </row>
    <row r="502" spans="1:102" x14ac:dyDescent="0.35">
      <c r="B502" s="3">
        <f t="shared" si="402"/>
        <v>246</v>
      </c>
      <c r="C502" s="4">
        <f t="shared" si="403"/>
        <v>4.1131105398457546E-3</v>
      </c>
      <c r="D502" s="4">
        <f t="shared" ref="D502:BO502" si="506">D249/D248-1</f>
        <v>0</v>
      </c>
      <c r="E502" s="4">
        <f t="shared" si="506"/>
        <v>-1.0570824524314126E-3</v>
      </c>
      <c r="F502" s="4">
        <f t="shared" si="506"/>
        <v>-2.1739130434782594E-2</v>
      </c>
      <c r="G502" s="4">
        <f t="shared" si="506"/>
        <v>0</v>
      </c>
      <c r="H502" s="4">
        <f t="shared" si="506"/>
        <v>2.4570024570023108E-3</v>
      </c>
      <c r="I502" s="4">
        <f t="shared" si="506"/>
        <v>1.1257035647279645E-2</v>
      </c>
      <c r="J502" s="4">
        <f t="shared" si="506"/>
        <v>-1.2523191094619635E-2</v>
      </c>
      <c r="K502" s="4">
        <f t="shared" si="506"/>
        <v>7.1138211382113514E-3</v>
      </c>
      <c r="L502" s="4">
        <f t="shared" si="506"/>
        <v>-7.6628352490420992E-3</v>
      </c>
      <c r="M502" s="4">
        <f t="shared" si="506"/>
        <v>-2.6674570243035989E-3</v>
      </c>
      <c r="N502" s="4">
        <f t="shared" si="506"/>
        <v>0</v>
      </c>
      <c r="O502" s="4">
        <f t="shared" si="506"/>
        <v>2.5348542458809575E-3</v>
      </c>
      <c r="P502" s="4">
        <f t="shared" si="506"/>
        <v>3.9787798408488229E-3</v>
      </c>
      <c r="Q502" s="4">
        <f t="shared" si="506"/>
        <v>3.3320992225100987E-3</v>
      </c>
      <c r="R502" s="4">
        <f t="shared" si="506"/>
        <v>-2.0188425302826163E-3</v>
      </c>
      <c r="S502" s="4">
        <f t="shared" si="506"/>
        <v>-4.6067785455742305E-3</v>
      </c>
      <c r="T502" s="4">
        <f t="shared" si="506"/>
        <v>-4.1528239202648365E-4</v>
      </c>
      <c r="U502" s="4">
        <f t="shared" si="506"/>
        <v>-5.4151624548737232E-3</v>
      </c>
      <c r="V502" s="4">
        <f t="shared" si="506"/>
        <v>3.5962598897145703E-3</v>
      </c>
      <c r="W502" s="4">
        <f t="shared" si="506"/>
        <v>-8.4447572132302362E-3</v>
      </c>
      <c r="X502" s="4">
        <f t="shared" si="506"/>
        <v>0</v>
      </c>
      <c r="Y502" s="4">
        <f t="shared" si="506"/>
        <v>1.538461538461533E-2</v>
      </c>
      <c r="Z502" s="4">
        <f t="shared" si="506"/>
        <v>1.0277492291881352E-3</v>
      </c>
      <c r="AA502" s="4">
        <f t="shared" si="506"/>
        <v>-3.3112582781458233E-3</v>
      </c>
      <c r="AB502" s="4">
        <f t="shared" si="506"/>
        <v>-1.8337408312957271E-3</v>
      </c>
      <c r="AC502" s="4">
        <f t="shared" si="506"/>
        <v>0</v>
      </c>
      <c r="AD502" s="4">
        <f t="shared" si="506"/>
        <v>-1.7942583732055706E-3</v>
      </c>
      <c r="AE502" s="4">
        <f t="shared" si="506"/>
        <v>-9.6463022508037621E-3</v>
      </c>
      <c r="AF502" s="4">
        <f t="shared" si="506"/>
        <v>8.8803088803088848E-3</v>
      </c>
      <c r="AG502" s="4">
        <f t="shared" si="506"/>
        <v>-1.1609907120743168E-3</v>
      </c>
      <c r="AH502" s="4">
        <f t="shared" si="506"/>
        <v>9.2646207295890015E-3</v>
      </c>
      <c r="AI502" s="4">
        <f t="shared" si="506"/>
        <v>-1.0245901639344246E-2</v>
      </c>
      <c r="AJ502" s="4">
        <f t="shared" si="506"/>
        <v>2.0344287949921824E-2</v>
      </c>
      <c r="AK502" s="4">
        <f t="shared" si="506"/>
        <v>6.4599483204135222E-3</v>
      </c>
      <c r="AL502" s="4">
        <f t="shared" si="506"/>
        <v>2.4539877300613355E-3</v>
      </c>
      <c r="AM502" s="4">
        <f t="shared" si="506"/>
        <v>5.9630292188450618E-4</v>
      </c>
      <c r="AN502" s="4">
        <f t="shared" si="506"/>
        <v>-1.1475409836065431E-2</v>
      </c>
      <c r="AO502" s="4">
        <f t="shared" si="506"/>
        <v>5.9854638734502252E-3</v>
      </c>
      <c r="AP502" s="4">
        <f t="shared" si="506"/>
        <v>-1.6715419974926427E-3</v>
      </c>
      <c r="AQ502" s="4">
        <f t="shared" si="506"/>
        <v>-1.1862396204033177E-3</v>
      </c>
      <c r="AR502" s="4">
        <f t="shared" si="506"/>
        <v>1.2093162137951641E-2</v>
      </c>
      <c r="AS502" s="4">
        <f t="shared" si="506"/>
        <v>3.8932146829810943E-3</v>
      </c>
      <c r="AT502" s="4">
        <f t="shared" si="506"/>
        <v>-7.6959507459151144E-3</v>
      </c>
      <c r="AU502" s="4">
        <f t="shared" si="506"/>
        <v>1.1226494527083908E-2</v>
      </c>
      <c r="AV502" s="4">
        <f t="shared" si="506"/>
        <v>-3.3355570380255717E-4</v>
      </c>
      <c r="AW502" s="4">
        <f t="shared" si="506"/>
        <v>2.1531836358044121E-3</v>
      </c>
      <c r="AX502" s="4">
        <f t="shared" si="506"/>
        <v>-2.6325686348250832E-3</v>
      </c>
      <c r="AY502" s="4">
        <f t="shared" si="506"/>
        <v>5.8370920668611159E-3</v>
      </c>
      <c r="AZ502" s="4">
        <f t="shared" si="506"/>
        <v>-7.3546856465004362E-3</v>
      </c>
      <c r="BA502" s="4">
        <f t="shared" si="506"/>
        <v>6.4444444444444304E-2</v>
      </c>
      <c r="BB502" s="4">
        <f t="shared" si="506"/>
        <v>8.1300813008130302E-2</v>
      </c>
      <c r="BC502" s="4">
        <f t="shared" si="506"/>
        <v>6.9435833849968986E-2</v>
      </c>
      <c r="BD502" s="4">
        <f t="shared" si="506"/>
        <v>-2.8363047001620734E-2</v>
      </c>
      <c r="BE502" s="4">
        <f t="shared" si="506"/>
        <v>-3.4810126582278444E-2</v>
      </c>
      <c r="BF502" s="4">
        <f t="shared" si="506"/>
        <v>-5.125408942202847E-2</v>
      </c>
      <c r="BG502" s="4">
        <f t="shared" si="506"/>
        <v>2.2486772486772555E-2</v>
      </c>
      <c r="BH502" s="4">
        <f t="shared" si="506"/>
        <v>6.1162079510701517E-4</v>
      </c>
      <c r="BI502" s="4">
        <f t="shared" si="506"/>
        <v>-2.1340162185232714E-3</v>
      </c>
      <c r="BJ502" s="4">
        <f t="shared" si="506"/>
        <v>3.7735849056603765E-2</v>
      </c>
      <c r="BK502" s="4">
        <f t="shared" si="506"/>
        <v>-2.5575447570332921E-3</v>
      </c>
      <c r="BL502" s="4">
        <f t="shared" si="506"/>
        <v>-1.4871563767462903E-2</v>
      </c>
      <c r="BM502" s="4">
        <f t="shared" si="506"/>
        <v>5.8884297520661155E-2</v>
      </c>
      <c r="BN502" s="4">
        <f t="shared" si="506"/>
        <v>-3.2051282051280827E-3</v>
      </c>
      <c r="BO502" s="4">
        <f t="shared" si="506"/>
        <v>2.8901734104047616E-3</v>
      </c>
      <c r="BP502" s="4">
        <f t="shared" ref="BP502:CX502" si="507">BP249/BP248-1</f>
        <v>3.5934291581108724E-2</v>
      </c>
      <c r="BQ502" s="4">
        <f t="shared" si="507"/>
        <v>3.4965034965035002E-2</v>
      </c>
      <c r="BR502" s="4">
        <f t="shared" si="507"/>
        <v>0</v>
      </c>
      <c r="BS502" s="4">
        <f t="shared" si="507"/>
        <v>-5.5813953488372037E-2</v>
      </c>
      <c r="BT502" s="4">
        <f t="shared" si="507"/>
        <v>-2.9867674858223059E-2</v>
      </c>
      <c r="BU502" s="4">
        <f t="shared" si="507"/>
        <v>2.7081922816519999E-2</v>
      </c>
      <c r="BV502" s="4">
        <f t="shared" si="507"/>
        <v>4.91513437057991E-2</v>
      </c>
      <c r="BW502" s="4">
        <f t="shared" si="507"/>
        <v>-7.4099722991689765E-2</v>
      </c>
      <c r="BX502" s="4">
        <f t="shared" si="507"/>
        <v>2.2277227722772297E-2</v>
      </c>
      <c r="BY502" s="4">
        <f t="shared" si="507"/>
        <v>-5.366922234392113E-2</v>
      </c>
      <c r="BZ502" s="4">
        <f t="shared" si="507"/>
        <v>4.7832585949177719E-2</v>
      </c>
      <c r="CA502" s="4">
        <f t="shared" si="507"/>
        <v>7.6664801343032885E-2</v>
      </c>
      <c r="CB502" s="4">
        <f t="shared" si="507"/>
        <v>5.4927302100161501E-2</v>
      </c>
      <c r="CC502" s="4">
        <f t="shared" si="507"/>
        <v>-4.7036688617130284E-4</v>
      </c>
      <c r="CD502" s="4">
        <f t="shared" si="507"/>
        <v>-4.0345821325648457E-2</v>
      </c>
      <c r="CE502" s="4">
        <f t="shared" si="507"/>
        <v>8.0724876441515603E-2</v>
      </c>
      <c r="CF502" s="4">
        <f t="shared" si="507"/>
        <v>-4.5133991537376628E-2</v>
      </c>
      <c r="CG502" s="4">
        <f t="shared" si="507"/>
        <v>0.13210900473933651</v>
      </c>
      <c r="CH502" s="4">
        <f t="shared" si="507"/>
        <v>1.9627579265224071E-2</v>
      </c>
      <c r="CI502" s="4">
        <f t="shared" si="507"/>
        <v>-2.5906735751294319E-3</v>
      </c>
      <c r="CJ502" s="4">
        <f t="shared" si="507"/>
        <v>-5.7803468208091902E-3</v>
      </c>
      <c r="CK502" s="4">
        <f t="shared" si="507"/>
        <v>1.1991657977059367E-2</v>
      </c>
      <c r="CL502" s="4">
        <f t="shared" si="507"/>
        <v>-3.6966824644549812E-2</v>
      </c>
      <c r="CM502" s="4">
        <f t="shared" si="507"/>
        <v>2.8919860627177663E-2</v>
      </c>
      <c r="CN502" s="4">
        <f t="shared" si="507"/>
        <v>2.8520499108734221E-2</v>
      </c>
      <c r="CO502" s="4">
        <f t="shared" si="507"/>
        <v>-1.3368983957219305E-2</v>
      </c>
      <c r="CP502" s="4">
        <f t="shared" si="507"/>
        <v>1.4354066985645897E-2</v>
      </c>
      <c r="CQ502" s="4">
        <f t="shared" si="507"/>
        <v>3.2176973353444049E-2</v>
      </c>
      <c r="CR502" s="4">
        <f t="shared" si="507"/>
        <v>5.6149732620320858E-2</v>
      </c>
      <c r="CS502" s="4">
        <f t="shared" si="507"/>
        <v>3.6429872495447047E-3</v>
      </c>
      <c r="CT502" s="4">
        <f t="shared" si="507"/>
        <v>2.3642172523961502E-2</v>
      </c>
      <c r="CU502" s="4">
        <f t="shared" si="507"/>
        <v>-3.8251366120218511E-2</v>
      </c>
      <c r="CV502" s="4">
        <f t="shared" si="507"/>
        <v>-5.7636887608069176E-2</v>
      </c>
      <c r="CW502" s="4">
        <f t="shared" si="507"/>
        <v>-3.5019455252918275E-2</v>
      </c>
      <c r="CX502" s="4">
        <f t="shared" si="507"/>
        <v>2.154492905937988E-2</v>
      </c>
    </row>
    <row r="503" spans="1:102" x14ac:dyDescent="0.35">
      <c r="B503" s="3">
        <f t="shared" si="402"/>
        <v>247</v>
      </c>
      <c r="C503" s="4">
        <f t="shared" si="403"/>
        <v>-5.6323604710700748E-3</v>
      </c>
      <c r="D503" s="4">
        <f t="shared" ref="D503:BO503" si="508">D250/D249-1</f>
        <v>2.7027027027026751E-3</v>
      </c>
      <c r="E503" s="4">
        <f t="shared" si="508"/>
        <v>4.761904761904745E-3</v>
      </c>
      <c r="F503" s="4">
        <f t="shared" si="508"/>
        <v>2.2222222222222143E-2</v>
      </c>
      <c r="G503" s="4">
        <f t="shared" si="508"/>
        <v>0</v>
      </c>
      <c r="H503" s="4">
        <f t="shared" si="508"/>
        <v>-1.1029411764705843E-2</v>
      </c>
      <c r="I503" s="4">
        <f t="shared" si="508"/>
        <v>0</v>
      </c>
      <c r="J503" s="4">
        <f t="shared" si="508"/>
        <v>-2.8182245185532917E-3</v>
      </c>
      <c r="K503" s="4">
        <f t="shared" si="508"/>
        <v>1.5136226034309086E-3</v>
      </c>
      <c r="L503" s="4">
        <f t="shared" si="508"/>
        <v>-1.158301158301156E-2</v>
      </c>
      <c r="M503" s="4">
        <f t="shared" si="508"/>
        <v>3.2689450222882499E-3</v>
      </c>
      <c r="N503" s="4">
        <f t="shared" si="508"/>
        <v>-9.4339622641509413E-3</v>
      </c>
      <c r="O503" s="4">
        <f t="shared" si="508"/>
        <v>-7.5853350189634128E-3</v>
      </c>
      <c r="P503" s="4">
        <f t="shared" si="508"/>
        <v>5.944517833553542E-3</v>
      </c>
      <c r="Q503" s="4">
        <f t="shared" si="508"/>
        <v>1.439114391143903E-2</v>
      </c>
      <c r="R503" s="4">
        <f t="shared" si="508"/>
        <v>5.7316250842884831E-3</v>
      </c>
      <c r="S503" s="4">
        <f t="shared" si="508"/>
        <v>1.9834710743800166E-3</v>
      </c>
      <c r="T503" s="4">
        <f t="shared" si="508"/>
        <v>1.4540922309929538E-2</v>
      </c>
      <c r="U503" s="4">
        <f t="shared" si="508"/>
        <v>7.2595281306715442E-3</v>
      </c>
      <c r="V503" s="4">
        <f t="shared" si="508"/>
        <v>-3.8222646918297798E-3</v>
      </c>
      <c r="W503" s="4">
        <f t="shared" si="508"/>
        <v>9.2264017033356627E-3</v>
      </c>
      <c r="X503" s="4">
        <f t="shared" si="508"/>
        <v>0</v>
      </c>
      <c r="Y503" s="4">
        <f t="shared" si="508"/>
        <v>-4.1322314049585529E-3</v>
      </c>
      <c r="Z503" s="4">
        <f t="shared" si="508"/>
        <v>6.1601642710473747E-3</v>
      </c>
      <c r="AA503" s="4">
        <f t="shared" si="508"/>
        <v>3.3222591362127574E-3</v>
      </c>
      <c r="AB503" s="4">
        <f t="shared" si="508"/>
        <v>-4.8989589712186143E-3</v>
      </c>
      <c r="AC503" s="4">
        <f t="shared" si="508"/>
        <v>2.0202020202020332E-3</v>
      </c>
      <c r="AD503" s="4">
        <f t="shared" si="508"/>
        <v>-5.9916117435598881E-4</v>
      </c>
      <c r="AE503" s="4">
        <f t="shared" si="508"/>
        <v>-9.7402597402598268E-3</v>
      </c>
      <c r="AF503" s="4">
        <f t="shared" si="508"/>
        <v>-3.4443168771527422E-3</v>
      </c>
      <c r="AG503" s="4">
        <f t="shared" si="508"/>
        <v>-3.4870205346764216E-3</v>
      </c>
      <c r="AH503" s="4">
        <f t="shared" si="508"/>
        <v>7.4584050487664921E-3</v>
      </c>
      <c r="AI503" s="4">
        <f t="shared" si="508"/>
        <v>4.8309178743961567E-3</v>
      </c>
      <c r="AJ503" s="4">
        <f t="shared" si="508"/>
        <v>4.6012269938651151E-3</v>
      </c>
      <c r="AK503" s="4">
        <f t="shared" si="508"/>
        <v>-1.8613607188703529E-2</v>
      </c>
      <c r="AL503" s="4">
        <f t="shared" si="508"/>
        <v>-7.3439412484700428E-3</v>
      </c>
      <c r="AM503" s="4">
        <f t="shared" si="508"/>
        <v>-2.3837902264601807E-3</v>
      </c>
      <c r="AN503" s="4">
        <f t="shared" si="508"/>
        <v>-1.4096185737976774E-2</v>
      </c>
      <c r="AO503" s="4">
        <f t="shared" si="508"/>
        <v>-3.399915002124998E-3</v>
      </c>
      <c r="AP503" s="4">
        <f t="shared" si="508"/>
        <v>-7.1159480954374743E-3</v>
      </c>
      <c r="AQ503" s="4">
        <f t="shared" si="508"/>
        <v>7.1258907363420665E-3</v>
      </c>
      <c r="AR503" s="4">
        <f t="shared" si="508"/>
        <v>6.6381472193537405E-3</v>
      </c>
      <c r="AS503" s="4">
        <f t="shared" si="508"/>
        <v>-5.5401662049869849E-4</v>
      </c>
      <c r="AT503" s="4">
        <f t="shared" si="508"/>
        <v>5.9658751938895804E-4</v>
      </c>
      <c r="AU503" s="4">
        <f t="shared" si="508"/>
        <v>-2.2203719122952936E-3</v>
      </c>
      <c r="AV503" s="4">
        <f t="shared" si="508"/>
        <v>-3.3366700033354846E-4</v>
      </c>
      <c r="AW503" s="4">
        <f t="shared" si="508"/>
        <v>8.4407612031920376E-3</v>
      </c>
      <c r="AX503" s="4">
        <f t="shared" si="508"/>
        <v>1.8853695324283493E-3</v>
      </c>
      <c r="AY503" s="4">
        <f t="shared" si="508"/>
        <v>-7.9134792930612985E-4</v>
      </c>
      <c r="AZ503" s="4">
        <f t="shared" si="508"/>
        <v>-1.1950286806884369E-3</v>
      </c>
      <c r="BA503" s="4">
        <f t="shared" si="508"/>
        <v>-5.9846903270702856E-2</v>
      </c>
      <c r="BB503" s="4">
        <f t="shared" si="508"/>
        <v>-1.3963480128893702E-2</v>
      </c>
      <c r="BC503" s="4">
        <f t="shared" si="508"/>
        <v>-5.507246376811592E-2</v>
      </c>
      <c r="BD503" s="4">
        <f t="shared" si="508"/>
        <v>5.0875729774812362E-2</v>
      </c>
      <c r="BE503" s="4">
        <f t="shared" si="508"/>
        <v>-1.7486338797814249E-2</v>
      </c>
      <c r="BF503" s="4">
        <f t="shared" si="508"/>
        <v>6.2068965517241503E-2</v>
      </c>
      <c r="BG503" s="4">
        <f t="shared" si="508"/>
        <v>1.1642949547218562E-2</v>
      </c>
      <c r="BH503" s="4">
        <f t="shared" si="508"/>
        <v>-3.9731051344743196E-2</v>
      </c>
      <c r="BI503" s="4">
        <f t="shared" si="508"/>
        <v>8.1266039349872088E-3</v>
      </c>
      <c r="BJ503" s="4">
        <f t="shared" si="508"/>
        <v>-1.8181818181818188E-2</v>
      </c>
      <c r="BK503" s="4">
        <f t="shared" si="508"/>
        <v>-2.7564102564102577E-2</v>
      </c>
      <c r="BL503" s="4">
        <f t="shared" si="508"/>
        <v>1.7383348581884617E-2</v>
      </c>
      <c r="BM503" s="4">
        <f t="shared" si="508"/>
        <v>1.1707317073170742E-2</v>
      </c>
      <c r="BN503" s="4">
        <f t="shared" si="508"/>
        <v>7.6527331189710557E-2</v>
      </c>
      <c r="BO503" s="4">
        <f t="shared" si="508"/>
        <v>3.6887608069164024E-2</v>
      </c>
      <c r="BP503" s="4">
        <f t="shared" ref="BP503:CX503" si="509">BP250/BP249-1</f>
        <v>-7.4331020812684612E-3</v>
      </c>
      <c r="BQ503" s="4">
        <f t="shared" si="509"/>
        <v>-1.5540540540540548E-2</v>
      </c>
      <c r="BR503" s="4">
        <f t="shared" si="509"/>
        <v>5.6209150326797408E-2</v>
      </c>
      <c r="BS503" s="4">
        <f t="shared" si="509"/>
        <v>1.3793103448275668E-2</v>
      </c>
      <c r="BT503" s="4">
        <f t="shared" si="509"/>
        <v>3.0787217459080196E-2</v>
      </c>
      <c r="BU503" s="4">
        <f t="shared" si="509"/>
        <v>2.3071852340144972E-2</v>
      </c>
      <c r="BV503" s="4">
        <f t="shared" si="509"/>
        <v>-4.8870913380519188E-2</v>
      </c>
      <c r="BW503" s="4">
        <f t="shared" si="509"/>
        <v>3.8145100972326151E-2</v>
      </c>
      <c r="BX503" s="4">
        <f t="shared" si="509"/>
        <v>4.0355125100886013E-3</v>
      </c>
      <c r="BY503" s="4">
        <f t="shared" si="509"/>
        <v>8.564814814814814E-2</v>
      </c>
      <c r="BZ503" s="4">
        <f t="shared" si="509"/>
        <v>-2.9957203994293913E-2</v>
      </c>
      <c r="CA503" s="4">
        <f t="shared" si="509"/>
        <v>-1.7671517671517645E-2</v>
      </c>
      <c r="CB503" s="4">
        <f t="shared" si="509"/>
        <v>-3.1138335885655954E-2</v>
      </c>
      <c r="CC503" s="4">
        <f t="shared" si="509"/>
        <v>3.3882352941176475E-2</v>
      </c>
      <c r="CD503" s="4">
        <f t="shared" si="509"/>
        <v>-6.006006006006015E-2</v>
      </c>
      <c r="CE503" s="4">
        <f t="shared" si="509"/>
        <v>7.6219512195121464E-3</v>
      </c>
      <c r="CF503" s="4">
        <f t="shared" si="509"/>
        <v>0.12444608567208282</v>
      </c>
      <c r="CG503" s="4">
        <f t="shared" si="509"/>
        <v>-2.0408163265306145E-2</v>
      </c>
      <c r="CH503" s="4">
        <f t="shared" si="509"/>
        <v>-6.3672260612043563E-2</v>
      </c>
      <c r="CI503" s="4">
        <f t="shared" si="509"/>
        <v>7.7922077922076838E-3</v>
      </c>
      <c r="CJ503" s="4">
        <f t="shared" si="509"/>
        <v>9.5348837209302317E-2</v>
      </c>
      <c r="CK503" s="4">
        <f t="shared" si="509"/>
        <v>1.9577537351880503E-2</v>
      </c>
      <c r="CL503" s="4">
        <f t="shared" si="509"/>
        <v>-1.6240157480315043E-2</v>
      </c>
      <c r="CM503" s="4">
        <f t="shared" si="509"/>
        <v>-5.8923129021334342E-2</v>
      </c>
      <c r="CN503" s="4">
        <f t="shared" si="509"/>
        <v>8.665511265166792E-4</v>
      </c>
      <c r="CO503" s="4">
        <f t="shared" si="509"/>
        <v>-6.0975609756097615E-2</v>
      </c>
      <c r="CP503" s="4">
        <f t="shared" si="509"/>
        <v>5.7651991614258158E-3</v>
      </c>
      <c r="CQ503" s="4">
        <f t="shared" si="509"/>
        <v>-5.8451047247930044E-2</v>
      </c>
      <c r="CR503" s="4">
        <f t="shared" si="509"/>
        <v>-1.9240506329113893E-2</v>
      </c>
      <c r="CS503" s="4">
        <f t="shared" si="509"/>
        <v>-6.8965517241379448E-3</v>
      </c>
      <c r="CT503" s="4">
        <f t="shared" si="509"/>
        <v>-1.6229712858926382E-2</v>
      </c>
      <c r="CU503" s="4">
        <f t="shared" si="509"/>
        <v>9.2975206611569661E-3</v>
      </c>
      <c r="CV503" s="4">
        <f t="shared" si="509"/>
        <v>6.1162079510703737E-3</v>
      </c>
      <c r="CW503" s="4">
        <f t="shared" si="509"/>
        <v>7.258064516129048E-2</v>
      </c>
      <c r="CX503" s="4">
        <f t="shared" si="509"/>
        <v>-2.7263374485596792E-2</v>
      </c>
    </row>
    <row r="504" spans="1:102" x14ac:dyDescent="0.35">
      <c r="B504" s="3">
        <f t="shared" si="402"/>
        <v>248</v>
      </c>
      <c r="C504" s="4">
        <f t="shared" si="403"/>
        <v>-2.574665293511913E-3</v>
      </c>
      <c r="D504" s="4">
        <f t="shared" ref="D504:BO504" si="510">D251/D250-1</f>
        <v>-1.3477088948786742E-3</v>
      </c>
      <c r="E504" s="4">
        <f t="shared" si="510"/>
        <v>4.7393364928909332E-3</v>
      </c>
      <c r="F504" s="4">
        <f t="shared" si="510"/>
        <v>0</v>
      </c>
      <c r="G504" s="4">
        <f t="shared" si="510"/>
        <v>4.2735042735044804E-3</v>
      </c>
      <c r="H504" s="4">
        <f t="shared" si="510"/>
        <v>1.1152416356877248E-2</v>
      </c>
      <c r="I504" s="4">
        <f t="shared" si="510"/>
        <v>6.1842918985774986E-3</v>
      </c>
      <c r="J504" s="4">
        <f t="shared" si="510"/>
        <v>-8.4785680640603323E-3</v>
      </c>
      <c r="K504" s="4">
        <f t="shared" si="510"/>
        <v>4.0302267002518821E-3</v>
      </c>
      <c r="L504" s="4">
        <f t="shared" si="510"/>
        <v>1.953125E-2</v>
      </c>
      <c r="M504" s="4">
        <f t="shared" si="510"/>
        <v>-2.9620853080558618E-4</v>
      </c>
      <c r="N504" s="4">
        <f t="shared" si="510"/>
        <v>0</v>
      </c>
      <c r="O504" s="4">
        <f t="shared" si="510"/>
        <v>-5.0955414012738842E-3</v>
      </c>
      <c r="P504" s="4">
        <f t="shared" si="510"/>
        <v>-4.5961917268548813E-3</v>
      </c>
      <c r="Q504" s="4">
        <f t="shared" si="510"/>
        <v>3.6376864314302537E-4</v>
      </c>
      <c r="R504" s="4">
        <f t="shared" si="510"/>
        <v>4.6932618169628348E-3</v>
      </c>
      <c r="S504" s="4">
        <f t="shared" si="510"/>
        <v>-3.9590894094357898E-3</v>
      </c>
      <c r="T504" s="4">
        <f t="shared" si="510"/>
        <v>-8.1900081900099231E-4</v>
      </c>
      <c r="U504" s="4">
        <f t="shared" si="510"/>
        <v>-3.6036036036035668E-3</v>
      </c>
      <c r="V504" s="4">
        <f t="shared" si="510"/>
        <v>1.9184652278176895E-3</v>
      </c>
      <c r="W504" s="4">
        <f t="shared" si="510"/>
        <v>-7.0323488045007654E-3</v>
      </c>
      <c r="X504" s="4">
        <f t="shared" si="510"/>
        <v>0</v>
      </c>
      <c r="Y504" s="4">
        <f t="shared" si="510"/>
        <v>-8.2987551867220732E-3</v>
      </c>
      <c r="Z504" s="4">
        <f t="shared" si="510"/>
        <v>5.1020408163264808E-3</v>
      </c>
      <c r="AA504" s="4">
        <f t="shared" si="510"/>
        <v>6.6225165562914245E-3</v>
      </c>
      <c r="AB504" s="4">
        <f t="shared" si="510"/>
        <v>0</v>
      </c>
      <c r="AC504" s="4">
        <f t="shared" si="510"/>
        <v>2.6881720430107503E-3</v>
      </c>
      <c r="AD504" s="4">
        <f t="shared" si="510"/>
        <v>0</v>
      </c>
      <c r="AE504" s="4">
        <f t="shared" si="510"/>
        <v>9.8360655737705915E-3</v>
      </c>
      <c r="AF504" s="4">
        <f t="shared" si="510"/>
        <v>-5.3763440860215006E-3</v>
      </c>
      <c r="AG504" s="4">
        <f t="shared" si="510"/>
        <v>-1.166407465007735E-3</v>
      </c>
      <c r="AH504" s="4">
        <f t="shared" si="510"/>
        <v>2.3348519362186737E-2</v>
      </c>
      <c r="AI504" s="4">
        <f t="shared" si="510"/>
        <v>-2.0604395604396641E-3</v>
      </c>
      <c r="AJ504" s="4">
        <f t="shared" si="510"/>
        <v>-6.1068702290076882E-3</v>
      </c>
      <c r="AK504" s="4">
        <f t="shared" si="510"/>
        <v>1.373446697187708E-2</v>
      </c>
      <c r="AL504" s="4">
        <f t="shared" si="510"/>
        <v>3.6991368680643344E-3</v>
      </c>
      <c r="AM504" s="4">
        <f t="shared" si="510"/>
        <v>-2.3894862604539879E-3</v>
      </c>
      <c r="AN504" s="4">
        <f t="shared" si="510"/>
        <v>-4.205214465937801E-3</v>
      </c>
      <c r="AO504" s="4">
        <f t="shared" si="510"/>
        <v>1.7057569296374808E-3</v>
      </c>
      <c r="AP504" s="4">
        <f t="shared" si="510"/>
        <v>-1.8971332209106184E-2</v>
      </c>
      <c r="AQ504" s="4">
        <f t="shared" si="510"/>
        <v>-7.0754716981132892E-3</v>
      </c>
      <c r="AR504" s="4">
        <f t="shared" si="510"/>
        <v>2.5644783118405678E-2</v>
      </c>
      <c r="AS504" s="4">
        <f t="shared" si="510"/>
        <v>1.662971175166339E-3</v>
      </c>
      <c r="AT504" s="4">
        <f t="shared" si="510"/>
        <v>-1.8721678988790735E-2</v>
      </c>
      <c r="AU504" s="4">
        <f t="shared" si="510"/>
        <v>5.5632823365785455E-3</v>
      </c>
      <c r="AV504" s="4">
        <f t="shared" si="510"/>
        <v>5.5073431241654536E-3</v>
      </c>
      <c r="AW504" s="4">
        <f t="shared" si="510"/>
        <v>4.5655151422918649E-4</v>
      </c>
      <c r="AX504" s="4">
        <f t="shared" si="510"/>
        <v>-3.0109145652992275E-3</v>
      </c>
      <c r="AY504" s="4">
        <f t="shared" si="510"/>
        <v>5.2798310454065245E-3</v>
      </c>
      <c r="AZ504" s="4">
        <f t="shared" si="510"/>
        <v>9.5716678631241336E-4</v>
      </c>
      <c r="BA504" s="4">
        <f t="shared" si="510"/>
        <v>2.0725388601036121E-2</v>
      </c>
      <c r="BB504" s="4">
        <f t="shared" si="510"/>
        <v>-2.8322440087145906E-2</v>
      </c>
      <c r="BC504" s="4">
        <f t="shared" si="510"/>
        <v>-5.5214723926380049E-3</v>
      </c>
      <c r="BD504" s="4">
        <f t="shared" si="510"/>
        <v>7.8571428571428514E-2</v>
      </c>
      <c r="BE504" s="4">
        <f t="shared" si="510"/>
        <v>5.6173526140155694E-2</v>
      </c>
      <c r="BF504" s="4">
        <f t="shared" si="510"/>
        <v>-5.519480519480513E-2</v>
      </c>
      <c r="BG504" s="4">
        <f t="shared" si="510"/>
        <v>8.9514066496163558E-3</v>
      </c>
      <c r="BH504" s="4">
        <f t="shared" si="510"/>
        <v>7.1928707829407967E-2</v>
      </c>
      <c r="BI504" s="4">
        <f t="shared" si="510"/>
        <v>1.5273652948663452E-2</v>
      </c>
      <c r="BJ504" s="4">
        <f t="shared" si="510"/>
        <v>-3.703703703703709E-2</v>
      </c>
      <c r="BK504" s="4">
        <f t="shared" si="510"/>
        <v>-2.4390243902438935E-2</v>
      </c>
      <c r="BL504" s="4">
        <f t="shared" si="510"/>
        <v>-5.4856115107913661E-2</v>
      </c>
      <c r="BM504" s="4">
        <f t="shared" si="510"/>
        <v>7.1359691417550719E-2</v>
      </c>
      <c r="BN504" s="4">
        <f t="shared" si="510"/>
        <v>-6.9892473118279508E-2</v>
      </c>
      <c r="BO504" s="4">
        <f t="shared" si="510"/>
        <v>1.5564202334630517E-2</v>
      </c>
      <c r="BP504" s="4">
        <f t="shared" ref="BP504:CX504" si="511">BP251/BP250-1</f>
        <v>-6.989515726410378E-3</v>
      </c>
      <c r="BQ504" s="4">
        <f t="shared" si="511"/>
        <v>2.539464653397383E-2</v>
      </c>
      <c r="BR504" s="4">
        <f t="shared" si="511"/>
        <v>-5.3217821782178154E-2</v>
      </c>
      <c r="BS504" s="4">
        <f t="shared" si="511"/>
        <v>-1.7492711370262315E-2</v>
      </c>
      <c r="BT504" s="4">
        <f t="shared" si="511"/>
        <v>-7.9395085066162885E-3</v>
      </c>
      <c r="BU504" s="4">
        <f t="shared" si="511"/>
        <v>-2.7061855670103108E-2</v>
      </c>
      <c r="BV504" s="4">
        <f t="shared" si="511"/>
        <v>2.6222537207654328E-2</v>
      </c>
      <c r="BW504" s="4">
        <f t="shared" si="511"/>
        <v>9.3659942363111259E-3</v>
      </c>
      <c r="BX504" s="4">
        <f t="shared" si="511"/>
        <v>-2.411575562700885E-3</v>
      </c>
      <c r="BY504" s="4">
        <f t="shared" si="511"/>
        <v>-3.8379530916844429E-2</v>
      </c>
      <c r="BZ504" s="4">
        <f t="shared" si="511"/>
        <v>1.1029411764705843E-2</v>
      </c>
      <c r="CA504" s="4">
        <f t="shared" si="511"/>
        <v>2.0634920634920562E-2</v>
      </c>
      <c r="CB504" s="4">
        <f t="shared" si="511"/>
        <v>0</v>
      </c>
      <c r="CC504" s="4">
        <f t="shared" si="511"/>
        <v>-4.278561675011372E-2</v>
      </c>
      <c r="CD504" s="4">
        <f t="shared" si="511"/>
        <v>3.0351437699680517E-2</v>
      </c>
      <c r="CE504" s="4">
        <f t="shared" si="511"/>
        <v>-2.0171457387796243E-2</v>
      </c>
      <c r="CF504" s="4">
        <f t="shared" si="511"/>
        <v>-7.2249589490968047E-3</v>
      </c>
      <c r="CG504" s="4">
        <f t="shared" si="511"/>
        <v>7.2649572649572614E-2</v>
      </c>
      <c r="CH504" s="4">
        <f t="shared" si="511"/>
        <v>1.950448075909339E-2</v>
      </c>
      <c r="CI504" s="4">
        <f t="shared" si="511"/>
        <v>-5.6701030927834961E-2</v>
      </c>
      <c r="CJ504" s="4">
        <f t="shared" si="511"/>
        <v>-2.5831564048124589E-2</v>
      </c>
      <c r="CK504" s="4">
        <f t="shared" si="511"/>
        <v>-3.8403233956543659E-2</v>
      </c>
      <c r="CL504" s="4">
        <f t="shared" si="511"/>
        <v>2.951475737868936E-2</v>
      </c>
      <c r="CM504" s="4">
        <f t="shared" si="511"/>
        <v>6.1532925512774339E-2</v>
      </c>
      <c r="CN504" s="4">
        <f t="shared" si="511"/>
        <v>4.3290043290042934E-3</v>
      </c>
      <c r="CO504" s="4">
        <f t="shared" si="511"/>
        <v>1.1544011544011523E-2</v>
      </c>
      <c r="CP504" s="4">
        <f t="shared" si="511"/>
        <v>-1.1985409067222563E-2</v>
      </c>
      <c r="CQ504" s="4">
        <f t="shared" si="511"/>
        <v>4.0869115364718267E-2</v>
      </c>
      <c r="CR504" s="4">
        <f t="shared" si="511"/>
        <v>5.6272586473928854E-2</v>
      </c>
      <c r="CS504" s="4">
        <f t="shared" si="511"/>
        <v>-9.137426900584833E-3</v>
      </c>
      <c r="CT504" s="4">
        <f t="shared" si="511"/>
        <v>-2.5380710659898553E-2</v>
      </c>
      <c r="CU504" s="4">
        <f t="shared" si="511"/>
        <v>1.0747185261003045E-2</v>
      </c>
      <c r="CV504" s="4">
        <f t="shared" si="511"/>
        <v>2.1276595744680771E-2</v>
      </c>
      <c r="CW504" s="4">
        <f t="shared" si="511"/>
        <v>-5.6390977443609103E-2</v>
      </c>
      <c r="CX504" s="4">
        <f t="shared" si="511"/>
        <v>-3.1729243786355887E-3</v>
      </c>
    </row>
    <row r="505" spans="1:102" x14ac:dyDescent="0.35">
      <c r="B505" s="3">
        <f t="shared" si="402"/>
        <v>249</v>
      </c>
      <c r="C505" s="4">
        <f t="shared" si="403"/>
        <v>-7.7439339184306455E-3</v>
      </c>
      <c r="D505" s="4">
        <f t="shared" ref="D505:BO505" si="512">D252/D251-1</f>
        <v>-2.6990553306343035E-3</v>
      </c>
      <c r="E505" s="4">
        <f t="shared" si="512"/>
        <v>1.5723270440253234E-3</v>
      </c>
      <c r="F505" s="4">
        <f t="shared" si="512"/>
        <v>0</v>
      </c>
      <c r="G505" s="4">
        <f t="shared" si="512"/>
        <v>0</v>
      </c>
      <c r="H505" s="4">
        <f t="shared" si="512"/>
        <v>1.4705882352941124E-2</v>
      </c>
      <c r="I505" s="4">
        <f t="shared" si="512"/>
        <v>1.9053472649047221E-2</v>
      </c>
      <c r="J505" s="4">
        <f t="shared" si="512"/>
        <v>1.2826603325415631E-2</v>
      </c>
      <c r="K505" s="4">
        <f t="shared" si="512"/>
        <v>1.0536879076768813E-2</v>
      </c>
      <c r="L505" s="4">
        <f t="shared" si="512"/>
        <v>0</v>
      </c>
      <c r="M505" s="4">
        <f t="shared" si="512"/>
        <v>1.481481481481417E-3</v>
      </c>
      <c r="N505" s="4">
        <f t="shared" si="512"/>
        <v>9.52380952380949E-3</v>
      </c>
      <c r="O505" s="4">
        <f t="shared" si="512"/>
        <v>1.2804097311140961E-3</v>
      </c>
      <c r="P505" s="4">
        <f t="shared" si="512"/>
        <v>-6.5963060686015096E-3</v>
      </c>
      <c r="Q505" s="4">
        <f t="shared" si="512"/>
        <v>-1.4545454545453751E-3</v>
      </c>
      <c r="R505" s="4">
        <f t="shared" si="512"/>
        <v>-4.0040040040039138E-3</v>
      </c>
      <c r="S505" s="4">
        <f t="shared" si="512"/>
        <v>1.3249420337859696E-3</v>
      </c>
      <c r="T505" s="4">
        <f t="shared" si="512"/>
        <v>-8.1967213114753079E-4</v>
      </c>
      <c r="U505" s="4">
        <f t="shared" si="512"/>
        <v>0</v>
      </c>
      <c r="V505" s="4">
        <f t="shared" si="512"/>
        <v>1.0770703685974103E-2</v>
      </c>
      <c r="W505" s="4">
        <f t="shared" si="512"/>
        <v>7.0821529745044298E-3</v>
      </c>
      <c r="X505" s="4">
        <f t="shared" si="512"/>
        <v>0</v>
      </c>
      <c r="Y505" s="4">
        <f t="shared" si="512"/>
        <v>-5.5788005578800703E-3</v>
      </c>
      <c r="Z505" s="4">
        <f t="shared" si="512"/>
        <v>5.0761421319798217E-3</v>
      </c>
      <c r="AA505" s="4">
        <f t="shared" si="512"/>
        <v>4.9342105263159297E-3</v>
      </c>
      <c r="AB505" s="4">
        <f t="shared" si="512"/>
        <v>2.6666666666668171E-3</v>
      </c>
      <c r="AC505" s="4">
        <f t="shared" si="512"/>
        <v>0</v>
      </c>
      <c r="AD505" s="4">
        <f t="shared" si="512"/>
        <v>1.1990407673860837E-3</v>
      </c>
      <c r="AE505" s="4">
        <f t="shared" si="512"/>
        <v>2.4350649350648457E-3</v>
      </c>
      <c r="AF505" s="4">
        <f t="shared" si="512"/>
        <v>5.791505791505891E-3</v>
      </c>
      <c r="AG505" s="4">
        <f t="shared" si="512"/>
        <v>-4.6710782405605666E-3</v>
      </c>
      <c r="AH505" s="4">
        <f t="shared" si="512"/>
        <v>1.1129660545352582E-3</v>
      </c>
      <c r="AI505" s="4">
        <f t="shared" si="512"/>
        <v>1.3764624913971124E-2</v>
      </c>
      <c r="AJ505" s="4">
        <f t="shared" si="512"/>
        <v>-6.1443932411674451E-3</v>
      </c>
      <c r="AK505" s="4">
        <f t="shared" si="512"/>
        <v>3.2258064516144103E-4</v>
      </c>
      <c r="AL505" s="4">
        <f t="shared" si="512"/>
        <v>-3.6855036855037993E-3</v>
      </c>
      <c r="AM505" s="4">
        <f t="shared" si="512"/>
        <v>-4.1916167664670656E-3</v>
      </c>
      <c r="AN505" s="4">
        <f t="shared" si="512"/>
        <v>1.0979729729729826E-2</v>
      </c>
      <c r="AO505" s="4">
        <f t="shared" si="512"/>
        <v>-4.2571306939109821E-4</v>
      </c>
      <c r="AP505" s="4">
        <f t="shared" si="512"/>
        <v>1.7189514396218408E-2</v>
      </c>
      <c r="AQ505" s="4">
        <f t="shared" si="512"/>
        <v>-7.1258907363420665E-3</v>
      </c>
      <c r="AR505" s="4">
        <f t="shared" si="512"/>
        <v>4.7149592798971796E-3</v>
      </c>
      <c r="AS505" s="4">
        <f t="shared" si="512"/>
        <v>-4.9806308799114074E-3</v>
      </c>
      <c r="AT505" s="4">
        <f t="shared" si="512"/>
        <v>6.9267225665328169E-3</v>
      </c>
      <c r="AU505" s="4">
        <f t="shared" si="512"/>
        <v>-8.2987551867219622E-3</v>
      </c>
      <c r="AV505" s="4">
        <f t="shared" si="512"/>
        <v>6.6390041493780139E-4</v>
      </c>
      <c r="AW505" s="4">
        <f t="shared" si="512"/>
        <v>8.9747490112566108E-3</v>
      </c>
      <c r="AX505" s="4">
        <f t="shared" si="512"/>
        <v>-4.5300113250281715E-3</v>
      </c>
      <c r="AY505" s="4">
        <f t="shared" si="512"/>
        <v>-7.0903361344536453E-3</v>
      </c>
      <c r="AZ505" s="4">
        <f t="shared" si="512"/>
        <v>2.3906287353574474E-3</v>
      </c>
      <c r="BA505" s="4">
        <f t="shared" si="512"/>
        <v>-6.3814358230601775E-2</v>
      </c>
      <c r="BB505" s="4">
        <f t="shared" si="512"/>
        <v>2.8026905829596327E-2</v>
      </c>
      <c r="BC505" s="4">
        <f t="shared" si="512"/>
        <v>0.13263417643429976</v>
      </c>
      <c r="BD505" s="4">
        <f t="shared" si="512"/>
        <v>-0.11331861662987486</v>
      </c>
      <c r="BE505" s="4">
        <f t="shared" si="512"/>
        <v>-7.1616640337019422E-2</v>
      </c>
      <c r="BF505" s="4">
        <f t="shared" si="512"/>
        <v>4.9255441008018375E-2</v>
      </c>
      <c r="BG505" s="4">
        <f t="shared" si="512"/>
        <v>-1.457541191381484E-2</v>
      </c>
      <c r="BH505" s="4">
        <f t="shared" si="512"/>
        <v>-5.4631828978622288E-2</v>
      </c>
      <c r="BI505" s="4">
        <f t="shared" si="512"/>
        <v>-1.629753447555371E-2</v>
      </c>
      <c r="BJ505" s="4">
        <f t="shared" si="512"/>
        <v>3.8461538461538547E-2</v>
      </c>
      <c r="BK505" s="4">
        <f t="shared" si="512"/>
        <v>-1.3513513513513598E-2</v>
      </c>
      <c r="BL505" s="4">
        <f t="shared" si="512"/>
        <v>2.3786869647954401E-2</v>
      </c>
      <c r="BM505" s="4">
        <f t="shared" si="512"/>
        <v>-9.7209720972097236E-2</v>
      </c>
      <c r="BN505" s="4">
        <f t="shared" si="512"/>
        <v>-2.5690430314708745E-3</v>
      </c>
      <c r="BO505" s="4">
        <f t="shared" si="512"/>
        <v>4.3787629994527233E-3</v>
      </c>
      <c r="BP505" s="4">
        <f t="shared" ref="BP505:CX505" si="513">BP252/BP251-1</f>
        <v>-5.0276520864767082E-4</v>
      </c>
      <c r="BQ505" s="4">
        <f t="shared" si="513"/>
        <v>2.2757697456492698E-2</v>
      </c>
      <c r="BR505" s="4">
        <f t="shared" si="513"/>
        <v>1.3725490196078383E-2</v>
      </c>
      <c r="BS505" s="4">
        <f t="shared" si="513"/>
        <v>2.1760633036597588E-2</v>
      </c>
      <c r="BT505" s="4">
        <f t="shared" si="513"/>
        <v>-1.1814024390243816E-2</v>
      </c>
      <c r="BU505" s="4">
        <f t="shared" si="513"/>
        <v>2.847682119205297E-2</v>
      </c>
      <c r="BV505" s="4">
        <f t="shared" si="513"/>
        <v>7.0441988950276313E-2</v>
      </c>
      <c r="BW505" s="4">
        <f t="shared" si="513"/>
        <v>1.2134189864382527E-2</v>
      </c>
      <c r="BX505" s="4">
        <f t="shared" si="513"/>
        <v>1.4504431909750259E-2</v>
      </c>
      <c r="BY505" s="4">
        <f t="shared" si="513"/>
        <v>1.1086474501108556E-2</v>
      </c>
      <c r="BZ505" s="4">
        <f t="shared" si="513"/>
        <v>0</v>
      </c>
      <c r="CA505" s="4">
        <f t="shared" si="513"/>
        <v>-6.4282011404872885E-2</v>
      </c>
      <c r="CB505" s="4">
        <f t="shared" si="513"/>
        <v>1.5806111696522684E-2</v>
      </c>
      <c r="CC505" s="4">
        <f t="shared" si="513"/>
        <v>-3.6614360437470239E-2</v>
      </c>
      <c r="CD505" s="4">
        <f t="shared" si="513"/>
        <v>7.7519379844961378E-3</v>
      </c>
      <c r="CE505" s="4">
        <f t="shared" si="513"/>
        <v>1.029336078229548E-2</v>
      </c>
      <c r="CF505" s="4">
        <f t="shared" si="513"/>
        <v>-4.0026463777704246E-2</v>
      </c>
      <c r="CG505" s="4">
        <f t="shared" si="513"/>
        <v>-0.14691235059760954</v>
      </c>
      <c r="CH505" s="4">
        <f t="shared" si="513"/>
        <v>-1.9131334022750801E-2</v>
      </c>
      <c r="CI505" s="4">
        <f t="shared" si="513"/>
        <v>4.644808743169393E-2</v>
      </c>
      <c r="CJ505" s="4">
        <f t="shared" si="513"/>
        <v>-2.1067925899019291E-2</v>
      </c>
      <c r="CK505" s="4">
        <f t="shared" si="513"/>
        <v>-6.2007356805044656E-2</v>
      </c>
      <c r="CL505" s="4">
        <f t="shared" si="513"/>
        <v>1.4577259475218707E-2</v>
      </c>
      <c r="CM505" s="4">
        <f t="shared" si="513"/>
        <v>-3.491525423728814E-2</v>
      </c>
      <c r="CN505" s="4">
        <f t="shared" si="513"/>
        <v>-2.931034482758621E-2</v>
      </c>
      <c r="CO505" s="4">
        <f t="shared" si="513"/>
        <v>0.1825962910128387</v>
      </c>
      <c r="CP505" s="4">
        <f t="shared" si="513"/>
        <v>1.6350210970464074E-2</v>
      </c>
      <c r="CQ505" s="4">
        <f t="shared" si="513"/>
        <v>-1.6401590457256532E-2</v>
      </c>
      <c r="CR505" s="4">
        <f t="shared" si="513"/>
        <v>-2.9325513196481023E-2</v>
      </c>
      <c r="CS505" s="4">
        <f t="shared" si="513"/>
        <v>1.0697159719660565E-2</v>
      </c>
      <c r="CT505" s="4">
        <f t="shared" si="513"/>
        <v>5.0130208333333259E-2</v>
      </c>
      <c r="CU505" s="4">
        <f t="shared" si="513"/>
        <v>2.8860759493670951E-2</v>
      </c>
      <c r="CV505" s="4">
        <f t="shared" si="513"/>
        <v>2.9761904761904656E-3</v>
      </c>
      <c r="CW505" s="4">
        <f t="shared" si="513"/>
        <v>3.1872509960159334E-2</v>
      </c>
      <c r="CX505" s="4">
        <f t="shared" si="513"/>
        <v>1.6445623342175031E-2</v>
      </c>
    </row>
    <row r="506" spans="1:102" x14ac:dyDescent="0.35">
      <c r="B506" s="3">
        <f t="shared" si="402"/>
        <v>250</v>
      </c>
      <c r="C506" s="4">
        <f t="shared" si="403"/>
        <v>-2.0811654526534662E-3</v>
      </c>
      <c r="D506" s="4">
        <f t="shared" ref="D506:BO506" si="514">D253/D252-1</f>
        <v>0</v>
      </c>
      <c r="E506" s="4">
        <f t="shared" si="514"/>
        <v>3.66300366300365E-3</v>
      </c>
      <c r="F506" s="4">
        <f t="shared" si="514"/>
        <v>-2.1739130434782594E-2</v>
      </c>
      <c r="G506" s="4">
        <f t="shared" si="514"/>
        <v>0</v>
      </c>
      <c r="H506" s="4">
        <f t="shared" si="514"/>
        <v>1.449275362318847E-2</v>
      </c>
      <c r="I506" s="4">
        <f t="shared" si="514"/>
        <v>-4.8250904704462139E-3</v>
      </c>
      <c r="J506" s="4">
        <f t="shared" si="514"/>
        <v>-1.1726078799249584E-2</v>
      </c>
      <c r="K506" s="4">
        <f t="shared" si="514"/>
        <v>6.9513406156902491E-3</v>
      </c>
      <c r="L506" s="4">
        <f t="shared" si="514"/>
        <v>-1.1494252873563093E-2</v>
      </c>
      <c r="M506" s="4">
        <f t="shared" si="514"/>
        <v>2.958579881657819E-4</v>
      </c>
      <c r="N506" s="4">
        <f t="shared" si="514"/>
        <v>0</v>
      </c>
      <c r="O506" s="4">
        <f t="shared" si="514"/>
        <v>-6.3938618925831747E-3</v>
      </c>
      <c r="P506" s="4">
        <f t="shared" si="514"/>
        <v>-8.6321381142099307E-3</v>
      </c>
      <c r="Q506" s="4">
        <f t="shared" si="514"/>
        <v>-6.9191551347415059E-3</v>
      </c>
      <c r="R506" s="4">
        <f t="shared" si="514"/>
        <v>-5.3601340033501144E-3</v>
      </c>
      <c r="S506" s="4">
        <f t="shared" si="514"/>
        <v>6.6159444260671663E-4</v>
      </c>
      <c r="T506" s="4">
        <f t="shared" si="514"/>
        <v>-6.9729286300245219E-3</v>
      </c>
      <c r="U506" s="4">
        <f t="shared" si="514"/>
        <v>-7.2332730560579206E-3</v>
      </c>
      <c r="V506" s="4">
        <f t="shared" si="514"/>
        <v>1.2550319677954169E-2</v>
      </c>
      <c r="W506" s="4">
        <f t="shared" si="514"/>
        <v>1.4064697609001975E-3</v>
      </c>
      <c r="X506" s="4">
        <f t="shared" si="514"/>
        <v>0</v>
      </c>
      <c r="Y506" s="4">
        <f t="shared" si="514"/>
        <v>-2.8050490883589907E-3</v>
      </c>
      <c r="Z506" s="4">
        <f t="shared" si="514"/>
        <v>-1.0101010101010166E-3</v>
      </c>
      <c r="AA506" s="4">
        <f t="shared" si="514"/>
        <v>-1.6366612111293088E-2</v>
      </c>
      <c r="AB506" s="4">
        <f t="shared" si="514"/>
        <v>-6.9558101472996237E-3</v>
      </c>
      <c r="AC506" s="4">
        <f t="shared" si="514"/>
        <v>1.3404825737264314E-3</v>
      </c>
      <c r="AD506" s="4">
        <f t="shared" si="514"/>
        <v>5.9880239520970768E-4</v>
      </c>
      <c r="AE506" s="4">
        <f t="shared" si="514"/>
        <v>-1.6194331983805377E-3</v>
      </c>
      <c r="AF506" s="4">
        <f t="shared" si="514"/>
        <v>6.9097888675624386E-3</v>
      </c>
      <c r="AG506" s="4">
        <f t="shared" si="514"/>
        <v>7.821666014860007E-4</v>
      </c>
      <c r="AH506" s="4">
        <f t="shared" si="514"/>
        <v>-7.2262367982212083E-3</v>
      </c>
      <c r="AI506" s="4">
        <f t="shared" si="514"/>
        <v>9.5044127630685704E-3</v>
      </c>
      <c r="AJ506" s="4">
        <f t="shared" si="514"/>
        <v>1.391035548686248E-2</v>
      </c>
      <c r="AK506" s="4">
        <f t="shared" si="514"/>
        <v>-1.3544018058690765E-2</v>
      </c>
      <c r="AL506" s="4">
        <f t="shared" si="514"/>
        <v>0</v>
      </c>
      <c r="AM506" s="4">
        <f t="shared" si="514"/>
        <v>0</v>
      </c>
      <c r="AN506" s="4">
        <f t="shared" si="514"/>
        <v>-1.8379281537176273E-2</v>
      </c>
      <c r="AO506" s="4">
        <f t="shared" si="514"/>
        <v>-8.5178875638836082E-4</v>
      </c>
      <c r="AP506" s="4">
        <f t="shared" si="514"/>
        <v>2.9573299535274877E-3</v>
      </c>
      <c r="AQ506" s="4">
        <f t="shared" si="514"/>
        <v>-4.7846889952152249E-3</v>
      </c>
      <c r="AR506" s="4">
        <f t="shared" si="514"/>
        <v>-1.8202502844140933E-2</v>
      </c>
      <c r="AS506" s="4">
        <f t="shared" si="514"/>
        <v>-5.5617352614016902E-3</v>
      </c>
      <c r="AT506" s="4">
        <f t="shared" si="514"/>
        <v>2.5343953656769003E-3</v>
      </c>
      <c r="AU506" s="4">
        <f t="shared" si="514"/>
        <v>-2.7894002789400352E-3</v>
      </c>
      <c r="AV506" s="4">
        <f t="shared" si="514"/>
        <v>1.1610549013103544E-3</v>
      </c>
      <c r="AW506" s="4">
        <f t="shared" si="514"/>
        <v>4.5228403437369558E-4</v>
      </c>
      <c r="AX506" s="4">
        <f t="shared" si="514"/>
        <v>4.9298445202881069E-3</v>
      </c>
      <c r="AY506" s="4">
        <f t="shared" si="514"/>
        <v>-1.2430573922242782E-2</v>
      </c>
      <c r="AZ506" s="4">
        <f t="shared" si="514"/>
        <v>2.3849272597176174E-4</v>
      </c>
      <c r="BA506" s="4">
        <f t="shared" si="514"/>
        <v>2.6336173508907823E-2</v>
      </c>
      <c r="BB506" s="4">
        <f t="shared" si="514"/>
        <v>-3.4896401308615044E-2</v>
      </c>
      <c r="BC506" s="4">
        <f t="shared" si="514"/>
        <v>-9.1503267973856217E-2</v>
      </c>
      <c r="BD506" s="4">
        <f t="shared" si="514"/>
        <v>7.5518672199170078E-2</v>
      </c>
      <c r="BE506" s="4">
        <f t="shared" si="514"/>
        <v>5.8990357345434008E-2</v>
      </c>
      <c r="BF506" s="4">
        <f t="shared" si="514"/>
        <v>-2.9475982532751077E-2</v>
      </c>
      <c r="BG506" s="4">
        <f t="shared" si="514"/>
        <v>1.4147909967845651E-2</v>
      </c>
      <c r="BH506" s="4">
        <f t="shared" si="514"/>
        <v>7.7889447236180853E-2</v>
      </c>
      <c r="BI506" s="4">
        <f t="shared" si="514"/>
        <v>-7.3491928632115622E-2</v>
      </c>
      <c r="BJ506" s="4">
        <f t="shared" si="514"/>
        <v>-7.4074074074074181E-2</v>
      </c>
      <c r="BK506" s="4">
        <f t="shared" si="514"/>
        <v>1.4383561643835696E-2</v>
      </c>
      <c r="BL506" s="4">
        <f t="shared" si="514"/>
        <v>2.3234200743493805E-3</v>
      </c>
      <c r="BM506" s="4">
        <f t="shared" si="514"/>
        <v>8.9730807577268479E-3</v>
      </c>
      <c r="BN506" s="4">
        <f t="shared" si="514"/>
        <v>7.7913715389568594E-2</v>
      </c>
      <c r="BO506" s="4">
        <f t="shared" si="514"/>
        <v>1.9073569482288777E-2</v>
      </c>
      <c r="BP506" s="4">
        <f t="shared" ref="BP506:CX506" si="515">BP253/BP252-1</f>
        <v>8.1991951710261635E-2</v>
      </c>
      <c r="BQ506" s="4">
        <f t="shared" si="515"/>
        <v>-2.8141361256544539E-2</v>
      </c>
      <c r="BR506" s="4">
        <f t="shared" si="515"/>
        <v>-7.7369439071566237E-3</v>
      </c>
      <c r="BS506" s="4">
        <f t="shared" si="515"/>
        <v>-4.1626331074540168E-2</v>
      </c>
      <c r="BT506" s="4">
        <f t="shared" si="515"/>
        <v>2.0439645198611744E-2</v>
      </c>
      <c r="BU506" s="4">
        <f t="shared" si="515"/>
        <v>-1.2234385061171915E-2</v>
      </c>
      <c r="BV506" s="4">
        <f t="shared" si="515"/>
        <v>-6.3870967741935458E-2</v>
      </c>
      <c r="BW506" s="4">
        <f t="shared" si="515"/>
        <v>-6.3117066290550028E-2</v>
      </c>
      <c r="BX506" s="4">
        <f t="shared" si="515"/>
        <v>-2.422557585385221E-2</v>
      </c>
      <c r="BY506" s="4">
        <f t="shared" si="515"/>
        <v>-2.7412280701754388E-2</v>
      </c>
      <c r="BZ506" s="4">
        <f t="shared" si="515"/>
        <v>-6.0363636363636397E-2</v>
      </c>
      <c r="CA506" s="4">
        <f t="shared" si="515"/>
        <v>2.880886426592788E-2</v>
      </c>
      <c r="CB506" s="4">
        <f t="shared" si="515"/>
        <v>-1.556016597510379E-2</v>
      </c>
      <c r="CC506" s="4">
        <f t="shared" si="515"/>
        <v>0.11944718657453102</v>
      </c>
      <c r="CD506" s="4">
        <f t="shared" si="515"/>
        <v>-9.2307692307691536E-3</v>
      </c>
      <c r="CE506" s="4">
        <f t="shared" si="515"/>
        <v>-4.2282221090167993E-2</v>
      </c>
      <c r="CF506" s="4">
        <f t="shared" si="515"/>
        <v>-1.9297036526533362E-2</v>
      </c>
      <c r="CG506" s="4">
        <f t="shared" si="515"/>
        <v>5.1955633391710387E-2</v>
      </c>
      <c r="CH506" s="4">
        <f t="shared" si="515"/>
        <v>4.3753294675803911E-2</v>
      </c>
      <c r="CI506" s="4">
        <f t="shared" si="515"/>
        <v>-7.8328981723237989E-3</v>
      </c>
      <c r="CJ506" s="4">
        <f t="shared" si="515"/>
        <v>-8.5343228200370769E-3</v>
      </c>
      <c r="CK506" s="4">
        <f t="shared" si="515"/>
        <v>0.10868347338935558</v>
      </c>
      <c r="CL506" s="4">
        <f t="shared" si="515"/>
        <v>-2.6340996168582431E-2</v>
      </c>
      <c r="CM506" s="4">
        <f t="shared" si="515"/>
        <v>4.0042149631190682E-2</v>
      </c>
      <c r="CN506" s="4">
        <f t="shared" si="515"/>
        <v>2.3978685612788597E-2</v>
      </c>
      <c r="CO506" s="4">
        <f t="shared" si="515"/>
        <v>-0.15802171290711686</v>
      </c>
      <c r="CP506" s="4">
        <f t="shared" si="515"/>
        <v>-1.4011416709911795E-2</v>
      </c>
      <c r="CQ506" s="4">
        <f t="shared" si="515"/>
        <v>5.5583628094997284E-3</v>
      </c>
      <c r="CR506" s="4">
        <f t="shared" si="515"/>
        <v>1.812688821752273E-2</v>
      </c>
      <c r="CS506" s="4">
        <f t="shared" si="515"/>
        <v>-1.3138686131386801E-2</v>
      </c>
      <c r="CT506" s="4">
        <f t="shared" si="515"/>
        <v>-1.6119032858028515E-2</v>
      </c>
      <c r="CU506" s="4">
        <f t="shared" si="515"/>
        <v>-4.8228346456692939E-2</v>
      </c>
      <c r="CV506" s="4">
        <f t="shared" si="515"/>
        <v>-8.9020771513353969E-3</v>
      </c>
      <c r="CW506" s="4">
        <f t="shared" si="515"/>
        <v>-3.474903474903468E-2</v>
      </c>
      <c r="CX506" s="4">
        <f t="shared" si="515"/>
        <v>-1.5657620041753639E-2</v>
      </c>
    </row>
    <row r="508" spans="1:102" s="6" customFormat="1" x14ac:dyDescent="0.35">
      <c r="A508" s="6" t="s">
        <v>4</v>
      </c>
    </row>
    <row r="509" spans="1:102" s="1" customFormat="1" x14ac:dyDescent="0.35">
      <c r="B509" s="1" t="s">
        <v>5</v>
      </c>
    </row>
    <row r="510" spans="1:102" s="1" customFormat="1" x14ac:dyDescent="0.35">
      <c r="C510" s="1" t="str">
        <f>C3</f>
        <v>Instrument 1</v>
      </c>
      <c r="D510" s="1" t="str">
        <f t="shared" ref="D510:BO510" si="516">D3</f>
        <v>Instrument 2</v>
      </c>
      <c r="E510" s="1" t="str">
        <f t="shared" si="516"/>
        <v>Instrument 3</v>
      </c>
      <c r="F510" s="1" t="str">
        <f t="shared" si="516"/>
        <v>Instrument 4</v>
      </c>
      <c r="G510" s="1" t="str">
        <f t="shared" si="516"/>
        <v>Instrument 5</v>
      </c>
      <c r="H510" s="1" t="str">
        <f t="shared" si="516"/>
        <v>Instrument 6</v>
      </c>
      <c r="I510" s="1" t="str">
        <f t="shared" si="516"/>
        <v>Instrument 7</v>
      </c>
      <c r="J510" s="1" t="str">
        <f t="shared" si="516"/>
        <v>Instrument 8</v>
      </c>
      <c r="K510" s="1" t="str">
        <f t="shared" si="516"/>
        <v>Instrument 9</v>
      </c>
      <c r="L510" s="1" t="str">
        <f t="shared" si="516"/>
        <v>Instrument 10</v>
      </c>
      <c r="M510" s="1" t="str">
        <f t="shared" si="516"/>
        <v>Instrument 11</v>
      </c>
      <c r="N510" s="1" t="str">
        <f t="shared" si="516"/>
        <v>Instrument 12</v>
      </c>
      <c r="O510" s="1" t="str">
        <f t="shared" si="516"/>
        <v>Instrument 13</v>
      </c>
      <c r="P510" s="1" t="str">
        <f t="shared" si="516"/>
        <v>Instrument 14</v>
      </c>
      <c r="Q510" s="1" t="str">
        <f t="shared" si="516"/>
        <v>Instrument 15</v>
      </c>
      <c r="R510" s="1" t="str">
        <f t="shared" si="516"/>
        <v>Instrument 16</v>
      </c>
      <c r="S510" s="1" t="str">
        <f t="shared" si="516"/>
        <v>Instrument 17</v>
      </c>
      <c r="T510" s="1" t="str">
        <f t="shared" si="516"/>
        <v>Instrument 18</v>
      </c>
      <c r="U510" s="1" t="str">
        <f t="shared" si="516"/>
        <v>Instrument 19</v>
      </c>
      <c r="V510" s="1" t="str">
        <f t="shared" si="516"/>
        <v>Instrument 20</v>
      </c>
      <c r="W510" s="1" t="str">
        <f t="shared" si="516"/>
        <v>Instrument 21</v>
      </c>
      <c r="X510" s="1" t="str">
        <f t="shared" si="516"/>
        <v>Instrument 22</v>
      </c>
      <c r="Y510" s="1" t="str">
        <f t="shared" si="516"/>
        <v>Instrument 23</v>
      </c>
      <c r="Z510" s="1" t="str">
        <f t="shared" si="516"/>
        <v>Instrument 24</v>
      </c>
      <c r="AA510" s="1" t="str">
        <f t="shared" si="516"/>
        <v>Instrument 25</v>
      </c>
      <c r="AB510" s="1" t="str">
        <f t="shared" si="516"/>
        <v>Instrument 26</v>
      </c>
      <c r="AC510" s="1" t="str">
        <f t="shared" si="516"/>
        <v>Instrument 27</v>
      </c>
      <c r="AD510" s="1" t="str">
        <f t="shared" si="516"/>
        <v>Instrument 28</v>
      </c>
      <c r="AE510" s="1" t="str">
        <f t="shared" si="516"/>
        <v>Instrument 29</v>
      </c>
      <c r="AF510" s="1" t="str">
        <f t="shared" si="516"/>
        <v>Instrument 30</v>
      </c>
      <c r="AG510" s="1" t="str">
        <f t="shared" si="516"/>
        <v>Instrument 31</v>
      </c>
      <c r="AH510" s="1" t="str">
        <f t="shared" si="516"/>
        <v>Instrument 32</v>
      </c>
      <c r="AI510" s="1" t="str">
        <f t="shared" si="516"/>
        <v>Instrument 33</v>
      </c>
      <c r="AJ510" s="1" t="str">
        <f t="shared" si="516"/>
        <v>Instrument 34</v>
      </c>
      <c r="AK510" s="1" t="str">
        <f t="shared" si="516"/>
        <v>Instrument 35</v>
      </c>
      <c r="AL510" s="1" t="str">
        <f t="shared" si="516"/>
        <v>Instrument 36</v>
      </c>
      <c r="AM510" s="1" t="str">
        <f t="shared" si="516"/>
        <v>Instrument 37</v>
      </c>
      <c r="AN510" s="1" t="str">
        <f t="shared" si="516"/>
        <v>Instrument 38</v>
      </c>
      <c r="AO510" s="1" t="str">
        <f t="shared" si="516"/>
        <v>Instrument 39</v>
      </c>
      <c r="AP510" s="1" t="str">
        <f t="shared" si="516"/>
        <v>Instrument 40</v>
      </c>
      <c r="AQ510" s="1" t="str">
        <f t="shared" si="516"/>
        <v>Instrument 41</v>
      </c>
      <c r="AR510" s="1" t="str">
        <f t="shared" si="516"/>
        <v>Instrument 42</v>
      </c>
      <c r="AS510" s="1" t="str">
        <f t="shared" si="516"/>
        <v>Instrument 43</v>
      </c>
      <c r="AT510" s="1" t="str">
        <f t="shared" si="516"/>
        <v>Instrument 44</v>
      </c>
      <c r="AU510" s="1" t="str">
        <f t="shared" si="516"/>
        <v>Instrument 45</v>
      </c>
      <c r="AV510" s="1" t="str">
        <f t="shared" si="516"/>
        <v>Instrument 46</v>
      </c>
      <c r="AW510" s="1" t="str">
        <f t="shared" si="516"/>
        <v>Instrument 47</v>
      </c>
      <c r="AX510" s="1" t="str">
        <f t="shared" si="516"/>
        <v>Instrument 48</v>
      </c>
      <c r="AY510" s="1" t="str">
        <f t="shared" si="516"/>
        <v>Instrument 49</v>
      </c>
      <c r="AZ510" s="1" t="str">
        <f t="shared" si="516"/>
        <v>Instrument 50</v>
      </c>
      <c r="BA510" s="1" t="str">
        <f t="shared" si="516"/>
        <v>Instrument 51</v>
      </c>
      <c r="BB510" s="1" t="str">
        <f t="shared" si="516"/>
        <v>Instrument 52</v>
      </c>
      <c r="BC510" s="1" t="str">
        <f t="shared" si="516"/>
        <v>Instrument 53</v>
      </c>
      <c r="BD510" s="1" t="str">
        <f t="shared" si="516"/>
        <v>Instrument 54</v>
      </c>
      <c r="BE510" s="1" t="str">
        <f t="shared" si="516"/>
        <v>Instrument 55</v>
      </c>
      <c r="BF510" s="1" t="str">
        <f t="shared" si="516"/>
        <v>Instrument 56</v>
      </c>
      <c r="BG510" s="1" t="str">
        <f t="shared" si="516"/>
        <v>Instrument 57</v>
      </c>
      <c r="BH510" s="1" t="str">
        <f t="shared" si="516"/>
        <v>Instrument 58</v>
      </c>
      <c r="BI510" s="1" t="str">
        <f t="shared" si="516"/>
        <v>Instrument 59</v>
      </c>
      <c r="BJ510" s="1" t="str">
        <f t="shared" si="516"/>
        <v>Instrument 60</v>
      </c>
      <c r="BK510" s="1" t="str">
        <f t="shared" si="516"/>
        <v>Instrument 61</v>
      </c>
      <c r="BL510" s="1" t="str">
        <f t="shared" si="516"/>
        <v>Instrument 62</v>
      </c>
      <c r="BM510" s="1" t="str">
        <f t="shared" si="516"/>
        <v>Instrument 63</v>
      </c>
      <c r="BN510" s="1" t="str">
        <f t="shared" si="516"/>
        <v>Instrument 64</v>
      </c>
      <c r="BO510" s="1" t="str">
        <f t="shared" si="516"/>
        <v>Instrument 65</v>
      </c>
      <c r="BP510" s="1" t="str">
        <f t="shared" ref="BP510:CX510" si="517">BP3</f>
        <v>Instrument 66</v>
      </c>
      <c r="BQ510" s="1" t="str">
        <f t="shared" si="517"/>
        <v>Instrument 67</v>
      </c>
      <c r="BR510" s="1" t="str">
        <f t="shared" si="517"/>
        <v>Instrument 68</v>
      </c>
      <c r="BS510" s="1" t="str">
        <f t="shared" si="517"/>
        <v>Instrument 69</v>
      </c>
      <c r="BT510" s="1" t="str">
        <f t="shared" si="517"/>
        <v>Instrument 70</v>
      </c>
      <c r="BU510" s="1" t="str">
        <f t="shared" si="517"/>
        <v>Instrument 71</v>
      </c>
      <c r="BV510" s="1" t="str">
        <f t="shared" si="517"/>
        <v>Instrument 72</v>
      </c>
      <c r="BW510" s="1" t="str">
        <f t="shared" si="517"/>
        <v>Instrument 73</v>
      </c>
      <c r="BX510" s="1" t="str">
        <f t="shared" si="517"/>
        <v>Instrument 74</v>
      </c>
      <c r="BY510" s="1" t="str">
        <f t="shared" si="517"/>
        <v>Instrument 75</v>
      </c>
      <c r="BZ510" s="1" t="str">
        <f t="shared" si="517"/>
        <v>Instrument 76</v>
      </c>
      <c r="CA510" s="1" t="str">
        <f t="shared" si="517"/>
        <v>Instrument 77</v>
      </c>
      <c r="CB510" s="1" t="str">
        <f t="shared" si="517"/>
        <v>Instrument 78</v>
      </c>
      <c r="CC510" s="1" t="str">
        <f t="shared" si="517"/>
        <v>Instrument 79</v>
      </c>
      <c r="CD510" s="1" t="str">
        <f t="shared" si="517"/>
        <v>Instrument 80</v>
      </c>
      <c r="CE510" s="1" t="str">
        <f t="shared" si="517"/>
        <v>Instrument 81</v>
      </c>
      <c r="CF510" s="1" t="str">
        <f t="shared" si="517"/>
        <v>Instrument 82</v>
      </c>
      <c r="CG510" s="1" t="str">
        <f t="shared" si="517"/>
        <v>Instrument 83</v>
      </c>
      <c r="CH510" s="1" t="str">
        <f t="shared" si="517"/>
        <v>Instrument 84</v>
      </c>
      <c r="CI510" s="1" t="str">
        <f t="shared" si="517"/>
        <v>Instrument 85</v>
      </c>
      <c r="CJ510" s="1" t="str">
        <f t="shared" si="517"/>
        <v>Instrument 86</v>
      </c>
      <c r="CK510" s="1" t="str">
        <f t="shared" si="517"/>
        <v>Instrument 87</v>
      </c>
      <c r="CL510" s="1" t="str">
        <f t="shared" si="517"/>
        <v>Instrument 88</v>
      </c>
      <c r="CM510" s="1" t="str">
        <f t="shared" si="517"/>
        <v>Instrument 89</v>
      </c>
      <c r="CN510" s="1" t="str">
        <f t="shared" si="517"/>
        <v>Instrument 90</v>
      </c>
      <c r="CO510" s="1" t="str">
        <f t="shared" si="517"/>
        <v>Instrument 91</v>
      </c>
      <c r="CP510" s="1" t="str">
        <f t="shared" si="517"/>
        <v>Instrument 92</v>
      </c>
      <c r="CQ510" s="1" t="str">
        <f t="shared" si="517"/>
        <v>Instrument 93</v>
      </c>
      <c r="CR510" s="1" t="str">
        <f t="shared" si="517"/>
        <v>Instrument 94</v>
      </c>
      <c r="CS510" s="1" t="str">
        <f t="shared" si="517"/>
        <v>Instrument 95</v>
      </c>
      <c r="CT510" s="1" t="str">
        <f t="shared" si="517"/>
        <v>Instrument 96</v>
      </c>
      <c r="CU510" s="1" t="str">
        <f t="shared" si="517"/>
        <v>Instrument 97</v>
      </c>
      <c r="CV510" s="1" t="str">
        <f t="shared" si="517"/>
        <v>Instrument 98</v>
      </c>
      <c r="CW510" s="1" t="str">
        <f t="shared" si="517"/>
        <v>Instrument 99</v>
      </c>
      <c r="CX510" s="1" t="str">
        <f t="shared" si="517"/>
        <v>Instrument 100</v>
      </c>
    </row>
    <row r="511" spans="1:102" x14ac:dyDescent="0.35">
      <c r="A511" s="1"/>
      <c r="B511" t="s">
        <v>6</v>
      </c>
      <c r="C511" s="4">
        <f>AVERAGE(C258:C506)</f>
        <v>2.2837173089623852E-4</v>
      </c>
      <c r="D511" s="4">
        <f t="shared" ref="D511:BO511" si="518">AVERAGE(D258:D506)</f>
        <v>3.0105664479609483E-5</v>
      </c>
      <c r="E511" s="4">
        <f t="shared" si="518"/>
        <v>2.7525720310647939E-4</v>
      </c>
      <c r="F511" s="4">
        <f t="shared" si="518"/>
        <v>-8.5188609966122843E-4</v>
      </c>
      <c r="G511" s="4">
        <f t="shared" si="518"/>
        <v>-9.7566955145269945E-5</v>
      </c>
      <c r="H511" s="4">
        <f t="shared" si="518"/>
        <v>4.4489081990987479E-5</v>
      </c>
      <c r="I511" s="4">
        <f t="shared" si="518"/>
        <v>-2.1911418212767656E-4</v>
      </c>
      <c r="J511" s="4">
        <f t="shared" si="518"/>
        <v>-1.0442528828201464E-4</v>
      </c>
      <c r="K511" s="4">
        <f t="shared" si="518"/>
        <v>8.1529348620203071E-4</v>
      </c>
      <c r="L511" s="4">
        <f t="shared" si="518"/>
        <v>-1.0402232396846259E-3</v>
      </c>
      <c r="M511" s="4">
        <f t="shared" si="518"/>
        <v>-2.7230748655785869E-5</v>
      </c>
      <c r="N511" s="4">
        <f t="shared" si="518"/>
        <v>-1.7583436202350052E-4</v>
      </c>
      <c r="O511" s="4">
        <f t="shared" si="518"/>
        <v>1.8536107324016574E-4</v>
      </c>
      <c r="P511" s="4">
        <f t="shared" si="518"/>
        <v>-1.3331504859834687E-3</v>
      </c>
      <c r="Q511" s="4">
        <f t="shared" si="518"/>
        <v>-3.5709324180802608E-4</v>
      </c>
      <c r="R511" s="4">
        <f t="shared" si="518"/>
        <v>4.6548240311471373E-4</v>
      </c>
      <c r="S511" s="4">
        <f t="shared" si="518"/>
        <v>-2.947490715480341E-5</v>
      </c>
      <c r="T511" s="4">
        <f t="shared" si="518"/>
        <v>2.3391956389287271E-4</v>
      </c>
      <c r="U511" s="4">
        <f t="shared" si="518"/>
        <v>3.7578667017094665E-4</v>
      </c>
      <c r="V511" s="4">
        <f t="shared" si="518"/>
        <v>1.1619898286069107E-4</v>
      </c>
      <c r="W511" s="4">
        <f t="shared" si="518"/>
        <v>-1.305378091801209E-4</v>
      </c>
      <c r="X511" s="4">
        <f t="shared" si="518"/>
        <v>-8.6227729097717353E-5</v>
      </c>
      <c r="Y511" s="4">
        <f t="shared" si="518"/>
        <v>1.8038864054508695E-3</v>
      </c>
      <c r="Z511" s="4">
        <f t="shared" si="518"/>
        <v>-2.6929239731335043E-4</v>
      </c>
      <c r="AA511" s="4">
        <f t="shared" si="518"/>
        <v>3.2527991233463805E-4</v>
      </c>
      <c r="AB511" s="4">
        <f t="shared" si="518"/>
        <v>1.0573969264468218E-4</v>
      </c>
      <c r="AC511" s="4">
        <f t="shared" si="518"/>
        <v>3.6035081368907408E-4</v>
      </c>
      <c r="AD511" s="4">
        <f t="shared" si="518"/>
        <v>-4.1794118238391585E-5</v>
      </c>
      <c r="AE511" s="4">
        <f t="shared" si="518"/>
        <v>6.7642222580738156E-5</v>
      </c>
      <c r="AF511" s="4">
        <f t="shared" si="518"/>
        <v>1.2527159724549491E-4</v>
      </c>
      <c r="AG511" s="4">
        <f t="shared" si="518"/>
        <v>-1.5385339107937602E-4</v>
      </c>
      <c r="AH511" s="4">
        <f t="shared" si="518"/>
        <v>-2.2634484060378172E-4</v>
      </c>
      <c r="AI511" s="4">
        <f t="shared" si="518"/>
        <v>7.4991505745868593E-5</v>
      </c>
      <c r="AJ511" s="4">
        <f t="shared" si="518"/>
        <v>5.8264630233461246E-4</v>
      </c>
      <c r="AK511" s="4">
        <f t="shared" si="518"/>
        <v>5.9626353712448703E-5</v>
      </c>
      <c r="AL511" s="4">
        <f t="shared" si="518"/>
        <v>-8.1547028991865329E-5</v>
      </c>
      <c r="AM511" s="4">
        <f t="shared" si="518"/>
        <v>-2.1800713980769574E-4</v>
      </c>
      <c r="AN511" s="4">
        <f t="shared" si="518"/>
        <v>-2.8541521406612351E-4</v>
      </c>
      <c r="AO511" s="4">
        <f t="shared" si="518"/>
        <v>1.0304430648679616E-5</v>
      </c>
      <c r="AP511" s="4">
        <f t="shared" si="518"/>
        <v>1.9180243687631554E-4</v>
      </c>
      <c r="AQ511" s="4">
        <f t="shared" si="518"/>
        <v>2.5794955751433997E-4</v>
      </c>
      <c r="AR511" s="4">
        <f t="shared" si="518"/>
        <v>1.8005152827782487E-3</v>
      </c>
      <c r="AS511" s="4">
        <f t="shared" si="518"/>
        <v>-8.9057672056297292E-4</v>
      </c>
      <c r="AT511" s="4">
        <f t="shared" si="518"/>
        <v>1.6723087502587162E-4</v>
      </c>
      <c r="AU511" s="4">
        <f t="shared" si="518"/>
        <v>-3.8879464932673982E-4</v>
      </c>
      <c r="AV511" s="4">
        <f t="shared" si="518"/>
        <v>1.7615134381005084E-4</v>
      </c>
      <c r="AW511" s="4">
        <f t="shared" si="518"/>
        <v>-5.7022785391094345E-4</v>
      </c>
      <c r="AX511" s="4">
        <f t="shared" si="518"/>
        <v>-5.8850558558262147E-4</v>
      </c>
      <c r="AY511" s="4">
        <f t="shared" si="518"/>
        <v>3.6503736385655488E-4</v>
      </c>
      <c r="AZ511" s="4">
        <f t="shared" si="518"/>
        <v>-4.5976035877905202E-4</v>
      </c>
      <c r="BA511" s="4">
        <f t="shared" si="518"/>
        <v>1.4429560333346205E-3</v>
      </c>
      <c r="BB511" s="4">
        <f t="shared" si="518"/>
        <v>2.4903462499467357E-3</v>
      </c>
      <c r="BC511" s="4">
        <f t="shared" si="518"/>
        <v>1.4844994935247484E-3</v>
      </c>
      <c r="BD511" s="4">
        <f t="shared" si="518"/>
        <v>7.8426766419651013E-4</v>
      </c>
      <c r="BE511" s="4">
        <f t="shared" si="518"/>
        <v>5.9809333757637328E-4</v>
      </c>
      <c r="BF511" s="4">
        <f t="shared" si="518"/>
        <v>3.445651405053848E-4</v>
      </c>
      <c r="BG511" s="4">
        <f t="shared" si="518"/>
        <v>4.4077589671116059E-4</v>
      </c>
      <c r="BH511" s="4">
        <f t="shared" si="518"/>
        <v>7.8957216673582631E-4</v>
      </c>
      <c r="BI511" s="4">
        <f t="shared" si="518"/>
        <v>2.3285745615130479E-4</v>
      </c>
      <c r="BJ511" s="4">
        <f t="shared" si="518"/>
        <v>1.4053949797250744E-3</v>
      </c>
      <c r="BK511" s="4">
        <f t="shared" si="518"/>
        <v>1.8135528945496977E-3</v>
      </c>
      <c r="BL511" s="4">
        <f t="shared" si="518"/>
        <v>4.495540651313322E-4</v>
      </c>
      <c r="BM511" s="4">
        <f t="shared" si="518"/>
        <v>1.8439935798760828E-3</v>
      </c>
      <c r="BN511" s="4">
        <f t="shared" si="518"/>
        <v>9.364455876450027E-4</v>
      </c>
      <c r="BO511" s="4">
        <f t="shared" si="518"/>
        <v>1.6852422175231371E-3</v>
      </c>
      <c r="BP511" s="4">
        <f t="shared" ref="BP511:CX511" si="519">AVERAGE(BP258:BP506)</f>
        <v>8.7102785747743435E-4</v>
      </c>
      <c r="BQ511" s="4">
        <f t="shared" si="519"/>
        <v>2.0645508198860807E-4</v>
      </c>
      <c r="BR511" s="4">
        <f t="shared" si="519"/>
        <v>6.4978188962992072E-4</v>
      </c>
      <c r="BS511" s="4">
        <f t="shared" si="519"/>
        <v>3.744666585127097E-4</v>
      </c>
      <c r="BT511" s="4">
        <f t="shared" si="519"/>
        <v>6.8231186953105903E-4</v>
      </c>
      <c r="BU511" s="4">
        <f t="shared" si="519"/>
        <v>1.4495825968635111E-3</v>
      </c>
      <c r="BV511" s="4">
        <f t="shared" si="519"/>
        <v>6.0507736981753812E-4</v>
      </c>
      <c r="BW511" s="4">
        <f t="shared" si="519"/>
        <v>6.5371722290251714E-4</v>
      </c>
      <c r="BX511" s="4">
        <f t="shared" si="519"/>
        <v>3.3622057726811951E-4</v>
      </c>
      <c r="BY511" s="4">
        <f t="shared" si="519"/>
        <v>8.3199719055786952E-4</v>
      </c>
      <c r="BZ511" s="4">
        <f t="shared" si="519"/>
        <v>5.4189820542553744E-4</v>
      </c>
      <c r="CA511" s="4">
        <f t="shared" si="519"/>
        <v>1.3299540674727905E-3</v>
      </c>
      <c r="CB511" s="4">
        <f t="shared" si="519"/>
        <v>5.6846121400750316E-4</v>
      </c>
      <c r="CC511" s="4">
        <f t="shared" si="519"/>
        <v>2.1218490474805597E-3</v>
      </c>
      <c r="CD511" s="4">
        <f t="shared" si="519"/>
        <v>1.0561304730895503E-3</v>
      </c>
      <c r="CE511" s="4">
        <f t="shared" si="519"/>
        <v>2.3629411109418283E-4</v>
      </c>
      <c r="CF511" s="4">
        <f t="shared" si="519"/>
        <v>7.6212249401623358E-4</v>
      </c>
      <c r="CG511" s="4">
        <f t="shared" si="519"/>
        <v>1.0171557657118766E-3</v>
      </c>
      <c r="CH511" s="4">
        <f t="shared" si="519"/>
        <v>7.2161553644388518E-4</v>
      </c>
      <c r="CI511" s="4">
        <f t="shared" si="519"/>
        <v>5.0668745953744013E-4</v>
      </c>
      <c r="CJ511" s="4">
        <f t="shared" si="519"/>
        <v>5.2899459104454683E-4</v>
      </c>
      <c r="CK511" s="4">
        <f t="shared" si="519"/>
        <v>9.8211974737849334E-4</v>
      </c>
      <c r="CL511" s="4">
        <f t="shared" si="519"/>
        <v>3.4451831696149035E-4</v>
      </c>
      <c r="CM511" s="4">
        <f t="shared" si="519"/>
        <v>3.6464098993988506E-4</v>
      </c>
      <c r="CN511" s="4">
        <f t="shared" si="519"/>
        <v>4.0047917511409816E-4</v>
      </c>
      <c r="CO511" s="4">
        <f t="shared" si="519"/>
        <v>2.4474505569486863E-3</v>
      </c>
      <c r="CP511" s="4">
        <f t="shared" si="519"/>
        <v>3.9424391462449199E-4</v>
      </c>
      <c r="CQ511" s="4">
        <f t="shared" si="519"/>
        <v>6.8822637931212913E-4</v>
      </c>
      <c r="CR511" s="4">
        <f t="shared" si="519"/>
        <v>9.1123351180584392E-4</v>
      </c>
      <c r="CS511" s="4">
        <f t="shared" si="519"/>
        <v>3.8968035640808913E-4</v>
      </c>
      <c r="CT511" s="4">
        <f t="shared" si="519"/>
        <v>2.5918109337000415E-4</v>
      </c>
      <c r="CU511" s="4">
        <f t="shared" si="519"/>
        <v>3.9383100549058881E-4</v>
      </c>
      <c r="CV511" s="4">
        <f t="shared" si="519"/>
        <v>4.5858660521486106E-4</v>
      </c>
      <c r="CW511" s="4">
        <f t="shared" si="519"/>
        <v>3.8984476264546862E-4</v>
      </c>
      <c r="CX511" s="4">
        <f t="shared" si="519"/>
        <v>7.3267589103474232E-4</v>
      </c>
    </row>
    <row r="512" spans="1:102" x14ac:dyDescent="0.35">
      <c r="A512" s="1"/>
      <c r="B512" t="s">
        <v>7</v>
      </c>
      <c r="C512" s="4">
        <f>_xlfn.STDEV.S(C258:C506)</f>
        <v>7.6003121652667366E-3</v>
      </c>
      <c r="D512" s="4">
        <f t="shared" ref="D512:BO512" si="520">_xlfn.STDEV.S(D258:D506)</f>
        <v>2.3884312114210346E-3</v>
      </c>
      <c r="E512" s="4">
        <f t="shared" si="520"/>
        <v>4.2625894283514505E-3</v>
      </c>
      <c r="F512" s="4">
        <f t="shared" si="520"/>
        <v>1.394757259815871E-2</v>
      </c>
      <c r="G512" s="4">
        <f t="shared" si="520"/>
        <v>2.7178189632747971E-3</v>
      </c>
      <c r="H512" s="4">
        <f t="shared" si="520"/>
        <v>1.2111011335348492E-2</v>
      </c>
      <c r="I512" s="4">
        <f t="shared" si="520"/>
        <v>8.1624083898544173E-3</v>
      </c>
      <c r="J512" s="4">
        <f t="shared" si="520"/>
        <v>1.2082220244439015E-2</v>
      </c>
      <c r="K512" s="4">
        <f t="shared" si="520"/>
        <v>5.6099004153892015E-3</v>
      </c>
      <c r="L512" s="4">
        <f t="shared" si="520"/>
        <v>1.0578049276914159E-2</v>
      </c>
      <c r="M512" s="4">
        <f t="shared" si="520"/>
        <v>1.5369437051880284E-3</v>
      </c>
      <c r="N512" s="4">
        <f t="shared" si="520"/>
        <v>4.3098688977892645E-3</v>
      </c>
      <c r="O512" s="4">
        <f t="shared" si="520"/>
        <v>5.7503532783801416E-3</v>
      </c>
      <c r="P512" s="4">
        <f t="shared" si="520"/>
        <v>7.7849981399462842E-3</v>
      </c>
      <c r="Q512" s="4">
        <f t="shared" si="520"/>
        <v>6.2246264627754391E-3</v>
      </c>
      <c r="R512" s="4">
        <f t="shared" si="520"/>
        <v>7.369799479535301E-3</v>
      </c>
      <c r="S512" s="4">
        <f t="shared" si="520"/>
        <v>3.5321792344335328E-3</v>
      </c>
      <c r="T512" s="4">
        <f t="shared" si="520"/>
        <v>8.1695239089717535E-3</v>
      </c>
      <c r="U512" s="4">
        <f t="shared" si="520"/>
        <v>5.7209393016624524E-3</v>
      </c>
      <c r="V512" s="4">
        <f t="shared" si="520"/>
        <v>8.3413739078977891E-3</v>
      </c>
      <c r="W512" s="4">
        <f t="shared" si="520"/>
        <v>7.7354474497845528E-3</v>
      </c>
      <c r="X512" s="4">
        <f t="shared" si="520"/>
        <v>2.0221811691668277E-3</v>
      </c>
      <c r="Y512" s="4">
        <f t="shared" si="520"/>
        <v>1.1947865737832361E-2</v>
      </c>
      <c r="Z512" s="4">
        <f t="shared" si="520"/>
        <v>1.008654237072659E-2</v>
      </c>
      <c r="AA512" s="4">
        <f t="shared" si="520"/>
        <v>9.1213084212799101E-3</v>
      </c>
      <c r="AB512" s="4">
        <f t="shared" si="520"/>
        <v>6.2744939697032221E-3</v>
      </c>
      <c r="AC512" s="4">
        <f t="shared" si="520"/>
        <v>2.6537495063324052E-3</v>
      </c>
      <c r="AD512" s="4">
        <f t="shared" si="520"/>
        <v>1.5744392506237897E-3</v>
      </c>
      <c r="AE512" s="4">
        <f t="shared" si="520"/>
        <v>7.5465494144064055E-3</v>
      </c>
      <c r="AF512" s="4">
        <f t="shared" si="520"/>
        <v>7.2378873412711469E-3</v>
      </c>
      <c r="AG512" s="4">
        <f t="shared" si="520"/>
        <v>5.2359809686778344E-3</v>
      </c>
      <c r="AH512" s="4">
        <f t="shared" si="520"/>
        <v>1.0976142896091714E-2</v>
      </c>
      <c r="AI512" s="4">
        <f t="shared" si="520"/>
        <v>9.8038383834832005E-3</v>
      </c>
      <c r="AJ512" s="4">
        <f t="shared" si="520"/>
        <v>8.880455406495796E-3</v>
      </c>
      <c r="AK512" s="4">
        <f t="shared" si="520"/>
        <v>1.240571784723919E-2</v>
      </c>
      <c r="AL512" s="4">
        <f t="shared" si="520"/>
        <v>4.7938574148620183E-3</v>
      </c>
      <c r="AM512" s="4">
        <f t="shared" si="520"/>
        <v>3.190983458071553E-3</v>
      </c>
      <c r="AN512" s="4">
        <f t="shared" si="520"/>
        <v>8.8935836253779006E-3</v>
      </c>
      <c r="AO512" s="4">
        <f t="shared" si="520"/>
        <v>2.6323518585891119E-3</v>
      </c>
      <c r="AP512" s="4">
        <f t="shared" si="520"/>
        <v>8.774377132193676E-3</v>
      </c>
      <c r="AQ512" s="4">
        <f t="shared" si="520"/>
        <v>6.222873400679097E-3</v>
      </c>
      <c r="AR512" s="4">
        <f t="shared" si="520"/>
        <v>1.0337366992763176E-2</v>
      </c>
      <c r="AS512" s="4">
        <f t="shared" si="520"/>
        <v>4.979087573884094E-3</v>
      </c>
      <c r="AT512" s="4">
        <f t="shared" si="520"/>
        <v>5.3914357692405887E-3</v>
      </c>
      <c r="AU512" s="4">
        <f t="shared" si="520"/>
        <v>5.8100447319371232E-3</v>
      </c>
      <c r="AV512" s="4">
        <f t="shared" si="520"/>
        <v>3.5450549583888658E-3</v>
      </c>
      <c r="AW512" s="4">
        <f t="shared" si="520"/>
        <v>5.8243896049319961E-3</v>
      </c>
      <c r="AX512" s="4">
        <f t="shared" si="520"/>
        <v>7.1704968831933493E-3</v>
      </c>
      <c r="AY512" s="4">
        <f t="shared" si="520"/>
        <v>7.1040460774737446E-3</v>
      </c>
      <c r="AZ512" s="4">
        <f t="shared" si="520"/>
        <v>4.1756117095815143E-3</v>
      </c>
      <c r="BA512" s="4">
        <f t="shared" si="520"/>
        <v>6.6351577227246827E-2</v>
      </c>
      <c r="BB512" s="4">
        <f t="shared" si="520"/>
        <v>7.8867829154281963E-2</v>
      </c>
      <c r="BC512" s="4">
        <f t="shared" si="520"/>
        <v>6.4650043313536396E-2</v>
      </c>
      <c r="BD512" s="4">
        <f t="shared" si="520"/>
        <v>4.1372978575425844E-2</v>
      </c>
      <c r="BE512" s="4">
        <f t="shared" si="520"/>
        <v>3.1419594359524461E-2</v>
      </c>
      <c r="BF512" s="4">
        <f t="shared" si="520"/>
        <v>3.4731825880591705E-2</v>
      </c>
      <c r="BG512" s="4">
        <f t="shared" si="520"/>
        <v>3.3180619475067959E-2</v>
      </c>
      <c r="BH512" s="4">
        <f t="shared" si="520"/>
        <v>3.8254693023005118E-2</v>
      </c>
      <c r="BI512" s="4">
        <f t="shared" si="520"/>
        <v>3.5764339493690803E-2</v>
      </c>
      <c r="BJ512" s="4">
        <f t="shared" si="520"/>
        <v>5.3324078134650205E-2</v>
      </c>
      <c r="BK512" s="4">
        <f t="shared" si="520"/>
        <v>6.7723614648338662E-2</v>
      </c>
      <c r="BL512" s="4">
        <f t="shared" si="520"/>
        <v>3.0169824827021026E-2</v>
      </c>
      <c r="BM512" s="4">
        <f t="shared" si="520"/>
        <v>6.8075576540696195E-2</v>
      </c>
      <c r="BN512" s="4">
        <f t="shared" si="520"/>
        <v>4.9616934778326731E-2</v>
      </c>
      <c r="BO512" s="4">
        <f t="shared" si="520"/>
        <v>6.0664050948261834E-2</v>
      </c>
      <c r="BP512" s="4">
        <f t="shared" ref="BP512:CX512" si="521">_xlfn.STDEV.S(BP258:BP506)</f>
        <v>4.3434859353313121E-2</v>
      </c>
      <c r="BQ512" s="4">
        <f t="shared" si="521"/>
        <v>2.6210191152625156E-2</v>
      </c>
      <c r="BR512" s="4">
        <f t="shared" si="521"/>
        <v>4.1738953459938298E-2</v>
      </c>
      <c r="BS512" s="4">
        <f t="shared" si="521"/>
        <v>2.7777782292514271E-2</v>
      </c>
      <c r="BT512" s="4">
        <f t="shared" si="521"/>
        <v>3.8289504592202511E-2</v>
      </c>
      <c r="BU512" s="4">
        <f t="shared" si="521"/>
        <v>6.1293714125554268E-2</v>
      </c>
      <c r="BV512" s="4">
        <f t="shared" si="521"/>
        <v>3.8997673153962548E-2</v>
      </c>
      <c r="BW512" s="4">
        <f t="shared" si="521"/>
        <v>4.1667937126565573E-2</v>
      </c>
      <c r="BX512" s="4">
        <f t="shared" si="521"/>
        <v>2.7986310040022645E-2</v>
      </c>
      <c r="BY512" s="4">
        <f t="shared" si="521"/>
        <v>4.6166360621497246E-2</v>
      </c>
      <c r="BZ512" s="4">
        <f t="shared" si="521"/>
        <v>3.4424142550949569E-2</v>
      </c>
      <c r="CA512" s="4">
        <f t="shared" si="521"/>
        <v>5.5955094658576045E-2</v>
      </c>
      <c r="CB512" s="4">
        <f t="shared" si="521"/>
        <v>2.7027649803151227E-2</v>
      </c>
      <c r="CC512" s="4">
        <f t="shared" si="521"/>
        <v>6.3299982814387132E-2</v>
      </c>
      <c r="CD512" s="4">
        <f t="shared" si="521"/>
        <v>4.9344755402416556E-2</v>
      </c>
      <c r="CE512" s="4">
        <f t="shared" si="521"/>
        <v>2.851382564796532E-2</v>
      </c>
      <c r="CF512" s="4">
        <f t="shared" si="521"/>
        <v>4.3564334519643692E-2</v>
      </c>
      <c r="CG512" s="4">
        <f t="shared" si="521"/>
        <v>4.8011543747155237E-2</v>
      </c>
      <c r="CH512" s="4">
        <f t="shared" si="521"/>
        <v>3.9688892923408228E-2</v>
      </c>
      <c r="CI512" s="4">
        <f t="shared" si="521"/>
        <v>3.7284131666070669E-2</v>
      </c>
      <c r="CJ512" s="4">
        <f t="shared" si="521"/>
        <v>3.6784262709541569E-2</v>
      </c>
      <c r="CK512" s="4">
        <f t="shared" si="521"/>
        <v>4.8347201348828084E-2</v>
      </c>
      <c r="CL512" s="4">
        <f t="shared" si="521"/>
        <v>2.6373847345695652E-2</v>
      </c>
      <c r="CM512" s="4">
        <f t="shared" si="521"/>
        <v>3.3463935009470612E-2</v>
      </c>
      <c r="CN512" s="4">
        <f t="shared" si="521"/>
        <v>2.9264364081110512E-2</v>
      </c>
      <c r="CO512" s="4">
        <f t="shared" si="521"/>
        <v>8.3083091351189298E-2</v>
      </c>
      <c r="CP512" s="4">
        <f t="shared" si="521"/>
        <v>3.8681280044966952E-2</v>
      </c>
      <c r="CQ512" s="4">
        <f t="shared" si="521"/>
        <v>3.68912154663317E-2</v>
      </c>
      <c r="CR512" s="4">
        <f t="shared" si="521"/>
        <v>4.2962345250589333E-2</v>
      </c>
      <c r="CS512" s="4">
        <f t="shared" si="521"/>
        <v>3.3700957359844776E-2</v>
      </c>
      <c r="CT512" s="4">
        <f t="shared" si="521"/>
        <v>3.0294626073864624E-2</v>
      </c>
      <c r="CU512" s="4">
        <f t="shared" si="521"/>
        <v>3.7763716506659703E-2</v>
      </c>
      <c r="CV512" s="4">
        <f t="shared" si="521"/>
        <v>2.9976351448536505E-2</v>
      </c>
      <c r="CW512" s="4">
        <f t="shared" si="521"/>
        <v>3.5037970532946945E-2</v>
      </c>
      <c r="CX512" s="4">
        <f t="shared" si="521"/>
        <v>4.0146488661428843E-2</v>
      </c>
    </row>
    <row r="513" spans="1:102" x14ac:dyDescent="0.35">
      <c r="A513" s="1"/>
      <c r="B513" t="s">
        <v>8</v>
      </c>
      <c r="C513" s="4">
        <f>_xlfn.VAR.S(C258:C506)</f>
        <v>5.7764745009501551E-5</v>
      </c>
      <c r="D513" s="4">
        <f t="shared" ref="D513:BO513" si="522">_xlfn.VAR.S(D258:D506)</f>
        <v>5.7046036516901516E-6</v>
      </c>
      <c r="E513" s="4">
        <f t="shared" si="522"/>
        <v>1.8169668634693547E-5</v>
      </c>
      <c r="F513" s="4">
        <f t="shared" si="522"/>
        <v>1.9453478138090771E-4</v>
      </c>
      <c r="G513" s="4">
        <f t="shared" si="522"/>
        <v>7.386539917136093E-6</v>
      </c>
      <c r="H513" s="4">
        <f t="shared" si="522"/>
        <v>1.4667659556493967E-4</v>
      </c>
      <c r="I513" s="4">
        <f t="shared" si="522"/>
        <v>6.6624910722765774E-5</v>
      </c>
      <c r="J513" s="4">
        <f t="shared" si="522"/>
        <v>1.4598004603513199E-4</v>
      </c>
      <c r="K513" s="4">
        <f t="shared" si="522"/>
        <v>3.1470982670583938E-5</v>
      </c>
      <c r="L513" s="4">
        <f t="shared" si="522"/>
        <v>1.1189512650482415E-4</v>
      </c>
      <c r="M513" s="4">
        <f t="shared" si="522"/>
        <v>2.3621959529171052E-6</v>
      </c>
      <c r="N513" s="4">
        <f t="shared" si="522"/>
        <v>1.8574969916131248E-5</v>
      </c>
      <c r="O513" s="4">
        <f t="shared" si="522"/>
        <v>3.3066562826177243E-5</v>
      </c>
      <c r="P513" s="4">
        <f t="shared" si="522"/>
        <v>6.0606196038967098E-5</v>
      </c>
      <c r="Q513" s="4">
        <f t="shared" si="522"/>
        <v>3.8745974601084273E-5</v>
      </c>
      <c r="R513" s="4">
        <f t="shared" si="522"/>
        <v>5.4313944368558796E-5</v>
      </c>
      <c r="S513" s="4">
        <f t="shared" si="522"/>
        <v>1.2476290144163456E-5</v>
      </c>
      <c r="T513" s="4">
        <f t="shared" si="522"/>
        <v>6.6741120899261133E-5</v>
      </c>
      <c r="U513" s="4">
        <f t="shared" si="522"/>
        <v>3.2729146493306063E-5</v>
      </c>
      <c r="V513" s="4">
        <f t="shared" si="522"/>
        <v>6.9578518671358023E-5</v>
      </c>
      <c r="W513" s="4">
        <f t="shared" si="522"/>
        <v>5.9837147248378336E-5</v>
      </c>
      <c r="X513" s="4">
        <f t="shared" si="522"/>
        <v>4.089216680932918E-6</v>
      </c>
      <c r="Y513" s="4">
        <f t="shared" si="522"/>
        <v>1.4275149568926843E-4</v>
      </c>
      <c r="Z513" s="4">
        <f t="shared" si="522"/>
        <v>1.0173833699646279E-4</v>
      </c>
      <c r="AA513" s="4">
        <f t="shared" si="522"/>
        <v>8.3198267316111804E-5</v>
      </c>
      <c r="AB513" s="4">
        <f t="shared" si="522"/>
        <v>3.93692745758421E-5</v>
      </c>
      <c r="AC513" s="4">
        <f t="shared" si="522"/>
        <v>7.0423864423594844E-6</v>
      </c>
      <c r="AD513" s="4">
        <f t="shared" si="522"/>
        <v>2.4788589539048008E-6</v>
      </c>
      <c r="AE513" s="4">
        <f t="shared" si="522"/>
        <v>5.6950408064077668E-5</v>
      </c>
      <c r="AF513" s="4">
        <f t="shared" si="522"/>
        <v>5.2387013164933118E-5</v>
      </c>
      <c r="AG513" s="4">
        <f t="shared" si="522"/>
        <v>2.7415496704356476E-5</v>
      </c>
      <c r="AH513" s="4">
        <f t="shared" si="522"/>
        <v>1.204757128754246E-4</v>
      </c>
      <c r="AI513" s="4">
        <f t="shared" si="522"/>
        <v>9.6115247049458484E-5</v>
      </c>
      <c r="AJ513" s="4">
        <f t="shared" si="522"/>
        <v>7.8862488226760417E-5</v>
      </c>
      <c r="AK513" s="4">
        <f t="shared" si="522"/>
        <v>1.5390183530530896E-4</v>
      </c>
      <c r="AL513" s="4">
        <f t="shared" si="522"/>
        <v>2.2981068914027556E-5</v>
      </c>
      <c r="AM513" s="4">
        <f t="shared" si="522"/>
        <v>1.0182375429686288E-5</v>
      </c>
      <c r="AN513" s="4">
        <f t="shared" si="522"/>
        <v>7.9095829701589931E-5</v>
      </c>
      <c r="AO513" s="4">
        <f t="shared" si="522"/>
        <v>6.9292763074175521E-6</v>
      </c>
      <c r="AP513" s="4">
        <f t="shared" si="522"/>
        <v>7.6989694057963328E-5</v>
      </c>
      <c r="AQ513" s="4">
        <f t="shared" si="522"/>
        <v>3.8724153360879426E-5</v>
      </c>
      <c r="AR513" s="4">
        <f t="shared" si="522"/>
        <v>1.0686115634306959E-4</v>
      </c>
      <c r="AS513" s="4">
        <f t="shared" si="522"/>
        <v>2.4791313068406997E-5</v>
      </c>
      <c r="AT513" s="4">
        <f t="shared" si="522"/>
        <v>2.9067579653846858E-5</v>
      </c>
      <c r="AU513" s="4">
        <f t="shared" si="522"/>
        <v>3.3756619787110313E-5</v>
      </c>
      <c r="AV513" s="4">
        <f t="shared" si="522"/>
        <v>1.2567414657997483E-5</v>
      </c>
      <c r="AW513" s="4">
        <f t="shared" si="522"/>
        <v>3.3923514270039897E-5</v>
      </c>
      <c r="AX513" s="4">
        <f t="shared" si="522"/>
        <v>5.1416025551885542E-5</v>
      </c>
      <c r="AY513" s="4">
        <f t="shared" si="522"/>
        <v>5.04674706708701E-5</v>
      </c>
      <c r="AZ513" s="4">
        <f t="shared" si="522"/>
        <v>1.7435733149194259E-5</v>
      </c>
      <c r="BA513" s="4">
        <f t="shared" si="522"/>
        <v>4.4025318005433004E-3</v>
      </c>
      <c r="BB513" s="4">
        <f t="shared" si="522"/>
        <v>6.2201344755090076E-3</v>
      </c>
      <c r="BC513" s="4">
        <f t="shared" si="522"/>
        <v>4.1796281004421324E-3</v>
      </c>
      <c r="BD513" s="4">
        <f t="shared" si="522"/>
        <v>1.7117233562026458E-3</v>
      </c>
      <c r="BE513" s="4">
        <f t="shared" si="522"/>
        <v>9.8719090971706143E-4</v>
      </c>
      <c r="BF513" s="4">
        <f t="shared" si="522"/>
        <v>1.2062997289997398E-3</v>
      </c>
      <c r="BG513" s="4">
        <f t="shared" si="522"/>
        <v>1.1009535087492591E-3</v>
      </c>
      <c r="BH513" s="4">
        <f t="shared" si="522"/>
        <v>1.4634215382843567E-3</v>
      </c>
      <c r="BI513" s="4">
        <f t="shared" si="522"/>
        <v>1.2790879794199717E-3</v>
      </c>
      <c r="BJ513" s="4">
        <f t="shared" si="522"/>
        <v>2.8434573089102799E-3</v>
      </c>
      <c r="BK513" s="4">
        <f t="shared" si="522"/>
        <v>4.5864879810366714E-3</v>
      </c>
      <c r="BL513" s="4">
        <f t="shared" si="522"/>
        <v>9.1021833009313421E-4</v>
      </c>
      <c r="BM513" s="4">
        <f t="shared" si="522"/>
        <v>4.6342841213481856E-3</v>
      </c>
      <c r="BN513" s="4">
        <f t="shared" si="522"/>
        <v>2.4618402167967289E-3</v>
      </c>
      <c r="BO513" s="4">
        <f t="shared" si="522"/>
        <v>3.6801270774533073E-3</v>
      </c>
      <c r="BP513" s="4">
        <f t="shared" ref="BP513:CX513" si="523">_xlfn.VAR.S(BP258:BP506)</f>
        <v>1.8865870070420923E-3</v>
      </c>
      <c r="BQ513" s="4">
        <f t="shared" si="523"/>
        <v>6.8697412025714997E-4</v>
      </c>
      <c r="BR513" s="4">
        <f t="shared" si="523"/>
        <v>1.7421402359308954E-3</v>
      </c>
      <c r="BS513" s="4">
        <f t="shared" si="523"/>
        <v>7.7160518909031943E-4</v>
      </c>
      <c r="BT513" s="4">
        <f t="shared" si="523"/>
        <v>1.4660861619162971E-3</v>
      </c>
      <c r="BU513" s="4">
        <f t="shared" si="523"/>
        <v>3.7569193913051706E-3</v>
      </c>
      <c r="BV513" s="4">
        <f t="shared" si="523"/>
        <v>1.520818511423291E-3</v>
      </c>
      <c r="BW513" s="4">
        <f t="shared" si="523"/>
        <v>1.7362169843834218E-3</v>
      </c>
      <c r="BX513" s="4">
        <f t="shared" si="523"/>
        <v>7.8323354965627236E-4</v>
      </c>
      <c r="BY513" s="4">
        <f t="shared" si="523"/>
        <v>2.1313328530341313E-3</v>
      </c>
      <c r="BZ513" s="4">
        <f t="shared" si="523"/>
        <v>1.1850215903680965E-3</v>
      </c>
      <c r="CA513" s="4">
        <f t="shared" si="523"/>
        <v>3.130972618250205E-3</v>
      </c>
      <c r="CB513" s="4">
        <f t="shared" si="523"/>
        <v>7.3049385388178063E-4</v>
      </c>
      <c r="CC513" s="4">
        <f t="shared" si="523"/>
        <v>4.0068878243017065E-3</v>
      </c>
      <c r="CD513" s="4">
        <f t="shared" si="523"/>
        <v>2.4349048857243176E-3</v>
      </c>
      <c r="CE513" s="4">
        <f t="shared" si="523"/>
        <v>8.1303825308256497E-4</v>
      </c>
      <c r="CF513" s="4">
        <f t="shared" si="523"/>
        <v>1.8978512421394191E-3</v>
      </c>
      <c r="CG513" s="4">
        <f t="shared" si="523"/>
        <v>2.3051083329850008E-3</v>
      </c>
      <c r="CH513" s="4">
        <f t="shared" si="523"/>
        <v>1.575208221485764E-3</v>
      </c>
      <c r="CI513" s="4">
        <f t="shared" si="523"/>
        <v>1.3901064740928935E-3</v>
      </c>
      <c r="CJ513" s="4">
        <f t="shared" si="523"/>
        <v>1.3530819830845707E-3</v>
      </c>
      <c r="CK513" s="4">
        <f t="shared" si="523"/>
        <v>2.3374518782641241E-3</v>
      </c>
      <c r="CL513" s="4">
        <f t="shared" si="523"/>
        <v>6.9557982381405754E-4</v>
      </c>
      <c r="CM513" s="4">
        <f t="shared" si="523"/>
        <v>1.1198349463180728E-3</v>
      </c>
      <c r="CN513" s="4">
        <f t="shared" si="523"/>
        <v>8.5640300507179112E-4</v>
      </c>
      <c r="CO513" s="4">
        <f t="shared" si="523"/>
        <v>6.9028000684700662E-3</v>
      </c>
      <c r="CP513" s="4">
        <f t="shared" si="523"/>
        <v>1.4962414259171585E-3</v>
      </c>
      <c r="CQ513" s="4">
        <f t="shared" si="523"/>
        <v>1.360961778583311E-3</v>
      </c>
      <c r="CR513" s="4">
        <f t="shared" si="523"/>
        <v>1.845763109430836E-3</v>
      </c>
      <c r="CS513" s="4">
        <f t="shared" si="523"/>
        <v>1.135754526970076E-3</v>
      </c>
      <c r="CT513" s="4">
        <f t="shared" si="523"/>
        <v>9.1776436895527828E-4</v>
      </c>
      <c r="CU513" s="4">
        <f t="shared" si="523"/>
        <v>1.4260982843953625E-3</v>
      </c>
      <c r="CV513" s="4">
        <f t="shared" si="523"/>
        <v>8.9858164616617652E-4</v>
      </c>
      <c r="CW513" s="4">
        <f t="shared" si="523"/>
        <v>1.2276593790676584E-3</v>
      </c>
      <c r="CX513" s="4">
        <f t="shared" si="523"/>
        <v>1.6117405518422344E-3</v>
      </c>
    </row>
    <row r="514" spans="1:102" x14ac:dyDescent="0.35">
      <c r="A514" s="1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</row>
    <row r="515" spans="1:102" x14ac:dyDescent="0.35">
      <c r="A515" s="1"/>
      <c r="B515" t="s">
        <v>14</v>
      </c>
      <c r="C515">
        <v>250</v>
      </c>
    </row>
    <row r="516" spans="1:102" x14ac:dyDescent="0.35">
      <c r="A516" s="1"/>
      <c r="B516" s="1"/>
    </row>
    <row r="517" spans="1:102" x14ac:dyDescent="0.35">
      <c r="A517" s="1"/>
      <c r="B517" s="1" t="s">
        <v>118</v>
      </c>
    </row>
    <row r="518" spans="1:102" s="1" customFormat="1" x14ac:dyDescent="0.35">
      <c r="C518" s="1" t="str">
        <f>C510</f>
        <v>Instrument 1</v>
      </c>
      <c r="D518" s="1" t="str">
        <f t="shared" ref="D518:V518" si="524">D510</f>
        <v>Instrument 2</v>
      </c>
      <c r="E518" s="1" t="str">
        <f t="shared" si="524"/>
        <v>Instrument 3</v>
      </c>
      <c r="F518" s="1" t="str">
        <f t="shared" si="524"/>
        <v>Instrument 4</v>
      </c>
      <c r="G518" s="1" t="str">
        <f t="shared" si="524"/>
        <v>Instrument 5</v>
      </c>
      <c r="H518" s="1" t="str">
        <f t="shared" si="524"/>
        <v>Instrument 6</v>
      </c>
      <c r="I518" s="1" t="str">
        <f t="shared" si="524"/>
        <v>Instrument 7</v>
      </c>
      <c r="J518" s="1" t="str">
        <f t="shared" si="524"/>
        <v>Instrument 8</v>
      </c>
      <c r="K518" s="1" t="str">
        <f t="shared" si="524"/>
        <v>Instrument 9</v>
      </c>
      <c r="L518" s="1" t="str">
        <f t="shared" si="524"/>
        <v>Instrument 10</v>
      </c>
      <c r="M518" s="1" t="str">
        <f t="shared" si="524"/>
        <v>Instrument 11</v>
      </c>
      <c r="N518" s="1" t="str">
        <f t="shared" si="524"/>
        <v>Instrument 12</v>
      </c>
      <c r="O518" s="1" t="str">
        <f t="shared" si="524"/>
        <v>Instrument 13</v>
      </c>
      <c r="P518" s="1" t="str">
        <f t="shared" si="524"/>
        <v>Instrument 14</v>
      </c>
      <c r="Q518" s="1" t="str">
        <f t="shared" si="524"/>
        <v>Instrument 15</v>
      </c>
      <c r="R518" s="1" t="str">
        <f t="shared" si="524"/>
        <v>Instrument 16</v>
      </c>
      <c r="S518" s="1" t="str">
        <f t="shared" si="524"/>
        <v>Instrument 17</v>
      </c>
      <c r="T518" s="1" t="str">
        <f t="shared" si="524"/>
        <v>Instrument 18</v>
      </c>
      <c r="U518" s="1" t="str">
        <f t="shared" si="524"/>
        <v>Instrument 19</v>
      </c>
      <c r="V518" s="1" t="str">
        <f t="shared" si="524"/>
        <v>Instrument 20</v>
      </c>
      <c r="W518" s="1" t="str">
        <f t="shared" ref="W518:CH518" si="525">W510</f>
        <v>Instrument 21</v>
      </c>
      <c r="X518" s="1" t="str">
        <f t="shared" si="525"/>
        <v>Instrument 22</v>
      </c>
      <c r="Y518" s="1" t="str">
        <f t="shared" si="525"/>
        <v>Instrument 23</v>
      </c>
      <c r="Z518" s="1" t="str">
        <f t="shared" si="525"/>
        <v>Instrument 24</v>
      </c>
      <c r="AA518" s="1" t="str">
        <f t="shared" si="525"/>
        <v>Instrument 25</v>
      </c>
      <c r="AB518" s="1" t="str">
        <f t="shared" si="525"/>
        <v>Instrument 26</v>
      </c>
      <c r="AC518" s="1" t="str">
        <f t="shared" si="525"/>
        <v>Instrument 27</v>
      </c>
      <c r="AD518" s="1" t="str">
        <f t="shared" si="525"/>
        <v>Instrument 28</v>
      </c>
      <c r="AE518" s="1" t="str">
        <f t="shared" si="525"/>
        <v>Instrument 29</v>
      </c>
      <c r="AF518" s="1" t="str">
        <f t="shared" si="525"/>
        <v>Instrument 30</v>
      </c>
      <c r="AG518" s="1" t="str">
        <f t="shared" si="525"/>
        <v>Instrument 31</v>
      </c>
      <c r="AH518" s="1" t="str">
        <f t="shared" si="525"/>
        <v>Instrument 32</v>
      </c>
      <c r="AI518" s="1" t="str">
        <f t="shared" si="525"/>
        <v>Instrument 33</v>
      </c>
      <c r="AJ518" s="1" t="str">
        <f t="shared" si="525"/>
        <v>Instrument 34</v>
      </c>
      <c r="AK518" s="1" t="str">
        <f t="shared" si="525"/>
        <v>Instrument 35</v>
      </c>
      <c r="AL518" s="1" t="str">
        <f t="shared" si="525"/>
        <v>Instrument 36</v>
      </c>
      <c r="AM518" s="1" t="str">
        <f t="shared" si="525"/>
        <v>Instrument 37</v>
      </c>
      <c r="AN518" s="1" t="str">
        <f t="shared" si="525"/>
        <v>Instrument 38</v>
      </c>
      <c r="AO518" s="1" t="str">
        <f t="shared" si="525"/>
        <v>Instrument 39</v>
      </c>
      <c r="AP518" s="1" t="str">
        <f t="shared" si="525"/>
        <v>Instrument 40</v>
      </c>
      <c r="AQ518" s="1" t="str">
        <f t="shared" si="525"/>
        <v>Instrument 41</v>
      </c>
      <c r="AR518" s="1" t="str">
        <f t="shared" si="525"/>
        <v>Instrument 42</v>
      </c>
      <c r="AS518" s="1" t="str">
        <f t="shared" si="525"/>
        <v>Instrument 43</v>
      </c>
      <c r="AT518" s="1" t="str">
        <f t="shared" si="525"/>
        <v>Instrument 44</v>
      </c>
      <c r="AU518" s="1" t="str">
        <f t="shared" si="525"/>
        <v>Instrument 45</v>
      </c>
      <c r="AV518" s="1" t="str">
        <f t="shared" si="525"/>
        <v>Instrument 46</v>
      </c>
      <c r="AW518" s="1" t="str">
        <f t="shared" si="525"/>
        <v>Instrument 47</v>
      </c>
      <c r="AX518" s="1" t="str">
        <f t="shared" si="525"/>
        <v>Instrument 48</v>
      </c>
      <c r="AY518" s="1" t="str">
        <f t="shared" si="525"/>
        <v>Instrument 49</v>
      </c>
      <c r="AZ518" s="1" t="str">
        <f t="shared" si="525"/>
        <v>Instrument 50</v>
      </c>
      <c r="BA518" s="1" t="str">
        <f t="shared" si="525"/>
        <v>Instrument 51</v>
      </c>
      <c r="BB518" s="1" t="str">
        <f t="shared" si="525"/>
        <v>Instrument 52</v>
      </c>
      <c r="BC518" s="1" t="str">
        <f t="shared" si="525"/>
        <v>Instrument 53</v>
      </c>
      <c r="BD518" s="1" t="str">
        <f t="shared" si="525"/>
        <v>Instrument 54</v>
      </c>
      <c r="BE518" s="1" t="str">
        <f t="shared" si="525"/>
        <v>Instrument 55</v>
      </c>
      <c r="BF518" s="1" t="str">
        <f t="shared" si="525"/>
        <v>Instrument 56</v>
      </c>
      <c r="BG518" s="1" t="str">
        <f t="shared" si="525"/>
        <v>Instrument 57</v>
      </c>
      <c r="BH518" s="1" t="str">
        <f t="shared" si="525"/>
        <v>Instrument 58</v>
      </c>
      <c r="BI518" s="1" t="str">
        <f t="shared" si="525"/>
        <v>Instrument 59</v>
      </c>
      <c r="BJ518" s="1" t="str">
        <f t="shared" si="525"/>
        <v>Instrument 60</v>
      </c>
      <c r="BK518" s="1" t="str">
        <f t="shared" si="525"/>
        <v>Instrument 61</v>
      </c>
      <c r="BL518" s="1" t="str">
        <f t="shared" si="525"/>
        <v>Instrument 62</v>
      </c>
      <c r="BM518" s="1" t="str">
        <f t="shared" si="525"/>
        <v>Instrument 63</v>
      </c>
      <c r="BN518" s="1" t="str">
        <f t="shared" si="525"/>
        <v>Instrument 64</v>
      </c>
      <c r="BO518" s="1" t="str">
        <f t="shared" si="525"/>
        <v>Instrument 65</v>
      </c>
      <c r="BP518" s="1" t="str">
        <f t="shared" si="525"/>
        <v>Instrument 66</v>
      </c>
      <c r="BQ518" s="1" t="str">
        <f t="shared" si="525"/>
        <v>Instrument 67</v>
      </c>
      <c r="BR518" s="1" t="str">
        <f t="shared" si="525"/>
        <v>Instrument 68</v>
      </c>
      <c r="BS518" s="1" t="str">
        <f t="shared" si="525"/>
        <v>Instrument 69</v>
      </c>
      <c r="BT518" s="1" t="str">
        <f t="shared" si="525"/>
        <v>Instrument 70</v>
      </c>
      <c r="BU518" s="1" t="str">
        <f t="shared" si="525"/>
        <v>Instrument 71</v>
      </c>
      <c r="BV518" s="1" t="str">
        <f t="shared" si="525"/>
        <v>Instrument 72</v>
      </c>
      <c r="BW518" s="1" t="str">
        <f t="shared" si="525"/>
        <v>Instrument 73</v>
      </c>
      <c r="BX518" s="1" t="str">
        <f t="shared" si="525"/>
        <v>Instrument 74</v>
      </c>
      <c r="BY518" s="1" t="str">
        <f t="shared" si="525"/>
        <v>Instrument 75</v>
      </c>
      <c r="BZ518" s="1" t="str">
        <f t="shared" si="525"/>
        <v>Instrument 76</v>
      </c>
      <c r="CA518" s="1" t="str">
        <f t="shared" si="525"/>
        <v>Instrument 77</v>
      </c>
      <c r="CB518" s="1" t="str">
        <f t="shared" si="525"/>
        <v>Instrument 78</v>
      </c>
      <c r="CC518" s="1" t="str">
        <f t="shared" si="525"/>
        <v>Instrument 79</v>
      </c>
      <c r="CD518" s="1" t="str">
        <f t="shared" si="525"/>
        <v>Instrument 80</v>
      </c>
      <c r="CE518" s="1" t="str">
        <f t="shared" si="525"/>
        <v>Instrument 81</v>
      </c>
      <c r="CF518" s="1" t="str">
        <f t="shared" si="525"/>
        <v>Instrument 82</v>
      </c>
      <c r="CG518" s="1" t="str">
        <f t="shared" si="525"/>
        <v>Instrument 83</v>
      </c>
      <c r="CH518" s="1" t="str">
        <f t="shared" si="525"/>
        <v>Instrument 84</v>
      </c>
      <c r="CI518" s="1" t="str">
        <f t="shared" ref="CI518:CX518" si="526">CI510</f>
        <v>Instrument 85</v>
      </c>
      <c r="CJ518" s="1" t="str">
        <f t="shared" si="526"/>
        <v>Instrument 86</v>
      </c>
      <c r="CK518" s="1" t="str">
        <f t="shared" si="526"/>
        <v>Instrument 87</v>
      </c>
      <c r="CL518" s="1" t="str">
        <f t="shared" si="526"/>
        <v>Instrument 88</v>
      </c>
      <c r="CM518" s="1" t="str">
        <f t="shared" si="526"/>
        <v>Instrument 89</v>
      </c>
      <c r="CN518" s="1" t="str">
        <f t="shared" si="526"/>
        <v>Instrument 90</v>
      </c>
      <c r="CO518" s="1" t="str">
        <f t="shared" si="526"/>
        <v>Instrument 91</v>
      </c>
      <c r="CP518" s="1" t="str">
        <f t="shared" si="526"/>
        <v>Instrument 92</v>
      </c>
      <c r="CQ518" s="1" t="str">
        <f t="shared" si="526"/>
        <v>Instrument 93</v>
      </c>
      <c r="CR518" s="1" t="str">
        <f t="shared" si="526"/>
        <v>Instrument 94</v>
      </c>
      <c r="CS518" s="1" t="str">
        <f t="shared" si="526"/>
        <v>Instrument 95</v>
      </c>
      <c r="CT518" s="1" t="str">
        <f t="shared" si="526"/>
        <v>Instrument 96</v>
      </c>
      <c r="CU518" s="1" t="str">
        <f t="shared" si="526"/>
        <v>Instrument 97</v>
      </c>
      <c r="CV518" s="1" t="str">
        <f t="shared" si="526"/>
        <v>Instrument 98</v>
      </c>
      <c r="CW518" s="1" t="str">
        <f t="shared" si="526"/>
        <v>Instrument 99</v>
      </c>
      <c r="CX518" s="1" t="str">
        <f t="shared" si="526"/>
        <v>Instrument 100</v>
      </c>
    </row>
    <row r="519" spans="1:102" x14ac:dyDescent="0.35">
      <c r="A519" s="1"/>
      <c r="B519" t="s">
        <v>13</v>
      </c>
      <c r="C519" s="12">
        <f>C511*$C$515</f>
        <v>5.7092932724059631E-2</v>
      </c>
      <c r="D519" s="12">
        <f t="shared" ref="D519:BO519" si="527">D511*$C$515</f>
        <v>7.5264161199023703E-3</v>
      </c>
      <c r="E519" s="12">
        <f t="shared" si="527"/>
        <v>6.8814300776619847E-2</v>
      </c>
      <c r="F519" s="12">
        <f t="shared" si="527"/>
        <v>-0.2129715249153071</v>
      </c>
      <c r="G519" s="12">
        <f t="shared" si="527"/>
        <v>-2.4391738786317486E-2</v>
      </c>
      <c r="H519" s="12">
        <f t="shared" si="527"/>
        <v>1.112227049774687E-2</v>
      </c>
      <c r="I519" s="12">
        <f t="shared" si="527"/>
        <v>-5.4778545531919139E-2</v>
      </c>
      <c r="J519" s="12">
        <f t="shared" si="527"/>
        <v>-2.610632207050366E-2</v>
      </c>
      <c r="K519" s="12">
        <f t="shared" si="527"/>
        <v>0.20382337155050767</v>
      </c>
      <c r="L519" s="12">
        <f t="shared" si="527"/>
        <v>-0.26005580992115651</v>
      </c>
      <c r="M519" s="12">
        <f t="shared" si="527"/>
        <v>-6.8076871639464673E-3</v>
      </c>
      <c r="N519" s="12">
        <f t="shared" si="527"/>
        <v>-4.3958590505875132E-2</v>
      </c>
      <c r="O519" s="12">
        <f t="shared" si="527"/>
        <v>4.6340268310041434E-2</v>
      </c>
      <c r="P519" s="12">
        <f t="shared" si="527"/>
        <v>-0.33328762149586716</v>
      </c>
      <c r="Q519" s="12">
        <f t="shared" si="527"/>
        <v>-8.9273310452006524E-2</v>
      </c>
      <c r="R519" s="12">
        <f t="shared" si="527"/>
        <v>0.11637060077867843</v>
      </c>
      <c r="S519" s="12">
        <f t="shared" si="527"/>
        <v>-7.3687267887008528E-3</v>
      </c>
      <c r="T519" s="12">
        <f t="shared" si="527"/>
        <v>5.8479890973218179E-2</v>
      </c>
      <c r="U519" s="12">
        <f t="shared" si="527"/>
        <v>9.3946667542736659E-2</v>
      </c>
      <c r="V519" s="12">
        <f t="shared" si="527"/>
        <v>2.9049745715172767E-2</v>
      </c>
      <c r="W519" s="12">
        <f t="shared" si="527"/>
        <v>-3.2634452295030224E-2</v>
      </c>
      <c r="X519" s="12">
        <f t="shared" si="527"/>
        <v>-2.1556932274429338E-2</v>
      </c>
      <c r="Y519" s="12">
        <f t="shared" si="527"/>
        <v>0.45097160136271736</v>
      </c>
      <c r="Z519" s="12">
        <f t="shared" si="527"/>
        <v>-6.7323099328337604E-2</v>
      </c>
      <c r="AA519" s="12">
        <f t="shared" si="527"/>
        <v>8.1319978083659511E-2</v>
      </c>
      <c r="AB519" s="12">
        <f t="shared" si="527"/>
        <v>2.6434923161170545E-2</v>
      </c>
      <c r="AC519" s="12">
        <f t="shared" si="527"/>
        <v>9.0087703422268517E-2</v>
      </c>
      <c r="AD519" s="12">
        <f t="shared" si="527"/>
        <v>-1.0448529559597896E-2</v>
      </c>
      <c r="AE519" s="12">
        <f t="shared" si="527"/>
        <v>1.6910555645184538E-2</v>
      </c>
      <c r="AF519" s="12">
        <f t="shared" si="527"/>
        <v>3.1317899311373729E-2</v>
      </c>
      <c r="AG519" s="12">
        <f t="shared" si="527"/>
        <v>-3.8463347769844003E-2</v>
      </c>
      <c r="AH519" s="12">
        <f t="shared" si="527"/>
        <v>-5.6586210150945428E-2</v>
      </c>
      <c r="AI519" s="12">
        <f t="shared" si="527"/>
        <v>1.8747876436467147E-2</v>
      </c>
      <c r="AJ519" s="12">
        <f t="shared" si="527"/>
        <v>0.14566157558365311</v>
      </c>
      <c r="AK519" s="12">
        <f t="shared" si="527"/>
        <v>1.4906588428112176E-2</v>
      </c>
      <c r="AL519" s="12">
        <f t="shared" si="527"/>
        <v>-2.0386757247966333E-2</v>
      </c>
      <c r="AM519" s="12">
        <f t="shared" si="527"/>
        <v>-5.4501784951923933E-2</v>
      </c>
      <c r="AN519" s="12">
        <f t="shared" si="527"/>
        <v>-7.1353803516530881E-2</v>
      </c>
      <c r="AO519" s="12">
        <f t="shared" si="527"/>
        <v>2.5761076621699042E-3</v>
      </c>
      <c r="AP519" s="12">
        <f t="shared" si="527"/>
        <v>4.7950609219078885E-2</v>
      </c>
      <c r="AQ519" s="12">
        <f t="shared" si="527"/>
        <v>6.4487389378584989E-2</v>
      </c>
      <c r="AR519" s="12">
        <f t="shared" si="527"/>
        <v>0.45012882069456217</v>
      </c>
      <c r="AS519" s="12">
        <f t="shared" si="527"/>
        <v>-0.22264418014074322</v>
      </c>
      <c r="AT519" s="12">
        <f t="shared" si="527"/>
        <v>4.1807718756467903E-2</v>
      </c>
      <c r="AU519" s="12">
        <f t="shared" si="527"/>
        <v>-9.7198662331684949E-2</v>
      </c>
      <c r="AV519" s="12">
        <f t="shared" si="527"/>
        <v>4.4037835952512712E-2</v>
      </c>
      <c r="AW519" s="12">
        <f t="shared" si="527"/>
        <v>-0.14255696347773586</v>
      </c>
      <c r="AX519" s="12">
        <f t="shared" si="527"/>
        <v>-0.14712639639565536</v>
      </c>
      <c r="AY519" s="12">
        <f t="shared" si="527"/>
        <v>9.1259340964138722E-2</v>
      </c>
      <c r="AZ519" s="12">
        <f t="shared" si="527"/>
        <v>-0.11494008969476301</v>
      </c>
      <c r="BA519" s="12">
        <f t="shared" si="527"/>
        <v>0.36073900833365513</v>
      </c>
      <c r="BB519" s="12">
        <f t="shared" si="527"/>
        <v>0.62258656248668387</v>
      </c>
      <c r="BC519" s="12">
        <f t="shared" si="527"/>
        <v>0.3711248733811871</v>
      </c>
      <c r="BD519" s="12">
        <f t="shared" si="527"/>
        <v>0.19606691604912754</v>
      </c>
      <c r="BE519" s="12">
        <f t="shared" si="527"/>
        <v>0.14952333439409332</v>
      </c>
      <c r="BF519" s="12">
        <f t="shared" si="527"/>
        <v>8.6141285126346195E-2</v>
      </c>
      <c r="BG519" s="12">
        <f t="shared" si="527"/>
        <v>0.11019397417779014</v>
      </c>
      <c r="BH519" s="12">
        <f t="shared" si="527"/>
        <v>0.19739304168395658</v>
      </c>
      <c r="BI519" s="12">
        <f t="shared" si="527"/>
        <v>5.8214364037826198E-2</v>
      </c>
      <c r="BJ519" s="12">
        <f t="shared" si="527"/>
        <v>0.35134874493126861</v>
      </c>
      <c r="BK519" s="12">
        <f t="shared" si="527"/>
        <v>0.45338822363742443</v>
      </c>
      <c r="BL519" s="12">
        <f t="shared" si="527"/>
        <v>0.11238851628283306</v>
      </c>
      <c r="BM519" s="12">
        <f t="shared" si="527"/>
        <v>0.46099839496902073</v>
      </c>
      <c r="BN519" s="12">
        <f t="shared" si="527"/>
        <v>0.23411139691125069</v>
      </c>
      <c r="BO519" s="12">
        <f t="shared" si="527"/>
        <v>0.4213105543807843</v>
      </c>
      <c r="BP519" s="12">
        <f t="shared" ref="BP519:CX519" si="528">BP511*$C$515</f>
        <v>0.2177569643693586</v>
      </c>
      <c r="BQ519" s="12">
        <f t="shared" si="528"/>
        <v>5.1613770497152017E-2</v>
      </c>
      <c r="BR519" s="12">
        <f t="shared" si="528"/>
        <v>0.16244547240748017</v>
      </c>
      <c r="BS519" s="12">
        <f t="shared" si="528"/>
        <v>9.3616664628177429E-2</v>
      </c>
      <c r="BT519" s="12">
        <f t="shared" si="528"/>
        <v>0.17057796738276476</v>
      </c>
      <c r="BU519" s="12">
        <f t="shared" si="528"/>
        <v>0.3623956492158778</v>
      </c>
      <c r="BV519" s="12">
        <f t="shared" si="528"/>
        <v>0.15126934245438453</v>
      </c>
      <c r="BW519" s="12">
        <f t="shared" si="528"/>
        <v>0.16342930572562928</v>
      </c>
      <c r="BX519" s="12">
        <f t="shared" si="528"/>
        <v>8.4055144317029873E-2</v>
      </c>
      <c r="BY519" s="12">
        <f t="shared" si="528"/>
        <v>0.20799929763946737</v>
      </c>
      <c r="BZ519" s="12">
        <f t="shared" si="528"/>
        <v>0.13547455135638437</v>
      </c>
      <c r="CA519" s="12">
        <f t="shared" si="528"/>
        <v>0.33248851686819764</v>
      </c>
      <c r="CB519" s="12">
        <f t="shared" si="528"/>
        <v>0.14211530350187579</v>
      </c>
      <c r="CC519" s="12">
        <f t="shared" si="528"/>
        <v>0.5304622618701399</v>
      </c>
      <c r="CD519" s="12">
        <f t="shared" si="528"/>
        <v>0.26403261827238761</v>
      </c>
      <c r="CE519" s="12">
        <f t="shared" si="528"/>
        <v>5.9073527773545707E-2</v>
      </c>
      <c r="CF519" s="12">
        <f t="shared" si="528"/>
        <v>0.19053062350405839</v>
      </c>
      <c r="CG519" s="12">
        <f t="shared" si="528"/>
        <v>0.25428894142796915</v>
      </c>
      <c r="CH519" s="12">
        <f t="shared" si="528"/>
        <v>0.1804038841109713</v>
      </c>
      <c r="CI519" s="12">
        <f t="shared" si="528"/>
        <v>0.12667186488436002</v>
      </c>
      <c r="CJ519" s="12">
        <f t="shared" si="528"/>
        <v>0.13224864776113671</v>
      </c>
      <c r="CK519" s="12">
        <f t="shared" si="528"/>
        <v>0.24552993684462335</v>
      </c>
      <c r="CL519" s="12">
        <f t="shared" si="528"/>
        <v>8.6129579240372581E-2</v>
      </c>
      <c r="CM519" s="12">
        <f t="shared" si="528"/>
        <v>9.1160247484971271E-2</v>
      </c>
      <c r="CN519" s="12">
        <f t="shared" si="528"/>
        <v>0.10011979377852454</v>
      </c>
      <c r="CO519" s="12">
        <f t="shared" si="528"/>
        <v>0.61186263923717155</v>
      </c>
      <c r="CP519" s="12">
        <f t="shared" si="528"/>
        <v>9.8560978656122997E-2</v>
      </c>
      <c r="CQ519" s="12">
        <f t="shared" si="528"/>
        <v>0.17205659482803229</v>
      </c>
      <c r="CR519" s="12">
        <f t="shared" si="528"/>
        <v>0.22780837795146097</v>
      </c>
      <c r="CS519" s="12">
        <f t="shared" si="528"/>
        <v>9.7420089102022281E-2</v>
      </c>
      <c r="CT519" s="12">
        <f t="shared" si="528"/>
        <v>6.4795273342501042E-2</v>
      </c>
      <c r="CU519" s="12">
        <f t="shared" si="528"/>
        <v>9.8457751372647201E-2</v>
      </c>
      <c r="CV519" s="12">
        <f t="shared" si="528"/>
        <v>0.11464665130371526</v>
      </c>
      <c r="CW519" s="12">
        <f t="shared" si="528"/>
        <v>9.7461190661367159E-2</v>
      </c>
      <c r="CX519" s="12">
        <f t="shared" si="528"/>
        <v>0.18316897275868557</v>
      </c>
    </row>
    <row r="520" spans="1:102" x14ac:dyDescent="0.35">
      <c r="A520" s="1"/>
      <c r="B520" t="s">
        <v>7</v>
      </c>
      <c r="C520" s="12">
        <f>C512*SQRT($C$515)</f>
        <v>0.12017148685264482</v>
      </c>
      <c r="D520" s="12">
        <f t="shared" ref="D520:BO520" si="529">D512*SQRT($C$515)</f>
        <v>3.7764413313628183E-2</v>
      </c>
      <c r="E520" s="12">
        <f t="shared" si="529"/>
        <v>6.7397456618728466E-2</v>
      </c>
      <c r="F520" s="12">
        <f t="shared" si="529"/>
        <v>0.22053048620366963</v>
      </c>
      <c r="G520" s="12">
        <f t="shared" si="529"/>
        <v>4.2972490959729374E-2</v>
      </c>
      <c r="H520" s="12">
        <f t="shared" si="529"/>
        <v>0.19149190293909274</v>
      </c>
      <c r="I520" s="12">
        <f t="shared" si="529"/>
        <v>0.12905900852203786</v>
      </c>
      <c r="J520" s="12">
        <f t="shared" si="529"/>
        <v>0.19103667582111816</v>
      </c>
      <c r="K520" s="12">
        <f t="shared" si="529"/>
        <v>8.8700313796772914E-2</v>
      </c>
      <c r="L520" s="12">
        <f t="shared" si="529"/>
        <v>0.16725364458272962</v>
      </c>
      <c r="M520" s="12">
        <f t="shared" si="529"/>
        <v>2.4301213719262589E-2</v>
      </c>
      <c r="N520" s="12">
        <f t="shared" si="529"/>
        <v>6.814501066866753E-2</v>
      </c>
      <c r="O520" s="12">
        <f t="shared" si="529"/>
        <v>9.0921068551487613E-2</v>
      </c>
      <c r="P520" s="12">
        <f t="shared" si="529"/>
        <v>0.1230916285120226</v>
      </c>
      <c r="Q520" s="12">
        <f t="shared" si="529"/>
        <v>9.8419986030638451E-2</v>
      </c>
      <c r="R520" s="12">
        <f t="shared" si="529"/>
        <v>0.11652676127027516</v>
      </c>
      <c r="S520" s="12">
        <f t="shared" si="529"/>
        <v>5.5848657423799047E-2</v>
      </c>
      <c r="T520" s="12">
        <f t="shared" si="529"/>
        <v>0.12917151475776414</v>
      </c>
      <c r="U520" s="12">
        <f t="shared" si="529"/>
        <v>9.045599274413231E-2</v>
      </c>
      <c r="V520" s="12">
        <f t="shared" si="529"/>
        <v>0.13188870182028295</v>
      </c>
      <c r="W520" s="12">
        <f t="shared" si="529"/>
        <v>0.12230816330930076</v>
      </c>
      <c r="X520" s="12">
        <f t="shared" si="529"/>
        <v>3.1973491680347167E-2</v>
      </c>
      <c r="Y520" s="12">
        <f t="shared" si="529"/>
        <v>0.18891234454719233</v>
      </c>
      <c r="Z520" s="12">
        <f t="shared" si="529"/>
        <v>0.15948223803645251</v>
      </c>
      <c r="AA520" s="12">
        <f t="shared" si="529"/>
        <v>0.14422054926059583</v>
      </c>
      <c r="AB520" s="12">
        <f t="shared" si="529"/>
        <v>9.9208460546268556E-2</v>
      </c>
      <c r="AC520" s="12">
        <f t="shared" si="529"/>
        <v>4.1959463897789151E-2</v>
      </c>
      <c r="AD520" s="12">
        <f t="shared" si="529"/>
        <v>2.4894070347699269E-2</v>
      </c>
      <c r="AE520" s="12">
        <f t="shared" si="529"/>
        <v>0.1193214231226707</v>
      </c>
      <c r="AF520" s="12">
        <f t="shared" si="529"/>
        <v>0.11444104723058628</v>
      </c>
      <c r="AG520" s="12">
        <f t="shared" si="529"/>
        <v>8.2788128231583533E-2</v>
      </c>
      <c r="AH520" s="12">
        <f t="shared" si="529"/>
        <v>0.17354805737563342</v>
      </c>
      <c r="AI520" s="12">
        <f t="shared" si="529"/>
        <v>0.15501229551995099</v>
      </c>
      <c r="AJ520" s="12">
        <f t="shared" si="529"/>
        <v>0.14041232872041579</v>
      </c>
      <c r="AK520" s="12">
        <f t="shared" si="529"/>
        <v>0.19615162203338324</v>
      </c>
      <c r="AL520" s="12">
        <f t="shared" si="529"/>
        <v>7.5797541045253491E-2</v>
      </c>
      <c r="AM520" s="12">
        <f t="shared" si="529"/>
        <v>5.0453878517132573E-2</v>
      </c>
      <c r="AN520" s="12">
        <f t="shared" si="529"/>
        <v>0.1406199040868592</v>
      </c>
      <c r="AO520" s="12">
        <f t="shared" si="529"/>
        <v>4.1621137380595308E-2</v>
      </c>
      <c r="AP520" s="12">
        <f t="shared" si="529"/>
        <v>0.13873508393514175</v>
      </c>
      <c r="AQ520" s="12">
        <f t="shared" si="529"/>
        <v>9.8392267685117704E-2</v>
      </c>
      <c r="AR520" s="12">
        <f t="shared" si="529"/>
        <v>0.16344812353088486</v>
      </c>
      <c r="AS520" s="12">
        <f t="shared" si="529"/>
        <v>7.872628701457822E-2</v>
      </c>
      <c r="AT520" s="12">
        <f t="shared" si="529"/>
        <v>8.5246084446511175E-2</v>
      </c>
      <c r="AU520" s="12">
        <f t="shared" si="529"/>
        <v>9.1864873301918726E-2</v>
      </c>
      <c r="AV520" s="12">
        <f t="shared" si="529"/>
        <v>5.6052240494911268E-2</v>
      </c>
      <c r="AW520" s="12">
        <f t="shared" si="529"/>
        <v>9.2091685658966915E-2</v>
      </c>
      <c r="AX520" s="12">
        <f t="shared" si="529"/>
        <v>0.11337551053014661</v>
      </c>
      <c r="AY520" s="12">
        <f t="shared" si="529"/>
        <v>0.11232483103801012</v>
      </c>
      <c r="AZ520" s="12">
        <f t="shared" si="529"/>
        <v>6.6022218133735586E-2</v>
      </c>
      <c r="BA520" s="12">
        <f t="shared" si="529"/>
        <v>1.0491105519132982</v>
      </c>
      <c r="BB520" s="12">
        <f t="shared" si="529"/>
        <v>1.2470098712028113</v>
      </c>
      <c r="BC520" s="12">
        <f t="shared" si="529"/>
        <v>1.0222069384965713</v>
      </c>
      <c r="BD520" s="12">
        <f t="shared" si="529"/>
        <v>0.65416422941847063</v>
      </c>
      <c r="BE520" s="12">
        <f t="shared" si="529"/>
        <v>0.49678740667338311</v>
      </c>
      <c r="BF520" s="12">
        <f t="shared" si="529"/>
        <v>0.54915838539526551</v>
      </c>
      <c r="BG520" s="12">
        <f t="shared" si="529"/>
        <v>0.52463165858277627</v>
      </c>
      <c r="BH520" s="12">
        <f t="shared" si="529"/>
        <v>0.60485980571624121</v>
      </c>
      <c r="BI520" s="12">
        <f t="shared" si="529"/>
        <v>0.56548385905788057</v>
      </c>
      <c r="BJ520" s="12">
        <f t="shared" si="529"/>
        <v>0.84312770517138746</v>
      </c>
      <c r="BK520" s="12">
        <f t="shared" si="529"/>
        <v>1.0708043683414668</v>
      </c>
      <c r="BL520" s="12">
        <f t="shared" si="529"/>
        <v>0.47702681530840962</v>
      </c>
      <c r="BM520" s="12">
        <f t="shared" si="529"/>
        <v>1.0763693744886309</v>
      </c>
      <c r="BN520" s="12">
        <f t="shared" si="529"/>
        <v>0.7845126220776707</v>
      </c>
      <c r="BO520" s="12">
        <f t="shared" si="529"/>
        <v>0.95918286544502396</v>
      </c>
      <c r="BP520" s="12">
        <f t="shared" ref="BP520:CX520" si="530">BP512*SQRT($C$515)</f>
        <v>0.68676542702768828</v>
      </c>
      <c r="BQ520" s="12">
        <f t="shared" si="530"/>
        <v>0.41441950975344716</v>
      </c>
      <c r="BR520" s="12">
        <f t="shared" si="530"/>
        <v>0.65995080042585275</v>
      </c>
      <c r="BS520" s="12">
        <f t="shared" si="530"/>
        <v>0.43920530196319335</v>
      </c>
      <c r="BT520" s="12">
        <f t="shared" si="530"/>
        <v>0.60541022495418284</v>
      </c>
      <c r="BU520" s="12">
        <f t="shared" si="530"/>
        <v>0.96913871443993638</v>
      </c>
      <c r="BV520" s="12">
        <f t="shared" si="530"/>
        <v>0.61660735306661951</v>
      </c>
      <c r="BW520" s="12">
        <f t="shared" si="530"/>
        <v>0.65882793360319458</v>
      </c>
      <c r="BX520" s="12">
        <f t="shared" si="530"/>
        <v>0.44250241515054817</v>
      </c>
      <c r="BY520" s="12">
        <f t="shared" si="530"/>
        <v>0.7299542542231896</v>
      </c>
      <c r="BZ520" s="12">
        <f t="shared" si="530"/>
        <v>0.54429348479659767</v>
      </c>
      <c r="CA520" s="12">
        <f t="shared" si="530"/>
        <v>0.88472772905711017</v>
      </c>
      <c r="CB520" s="12">
        <f t="shared" si="530"/>
        <v>0.42734466589679709</v>
      </c>
      <c r="CC520" s="12">
        <f t="shared" si="530"/>
        <v>1.0008606077148938</v>
      </c>
      <c r="CD520" s="12">
        <f t="shared" si="530"/>
        <v>0.7802090882776741</v>
      </c>
      <c r="CE520" s="12">
        <f t="shared" si="530"/>
        <v>0.45084316926248447</v>
      </c>
      <c r="CF520" s="12">
        <f t="shared" si="530"/>
        <v>0.68881260915785703</v>
      </c>
      <c r="CG520" s="12">
        <f t="shared" si="530"/>
        <v>0.7591291611091292</v>
      </c>
      <c r="CH520" s="12">
        <f t="shared" si="530"/>
        <v>0.62753649724254357</v>
      </c>
      <c r="CI520" s="12">
        <f t="shared" si="530"/>
        <v>0.58951388323195864</v>
      </c>
      <c r="CJ520" s="12">
        <f t="shared" si="530"/>
        <v>0.58161026106074043</v>
      </c>
      <c r="CK520" s="12">
        <f t="shared" si="530"/>
        <v>0.76443637378530793</v>
      </c>
      <c r="CL520" s="12">
        <f t="shared" si="530"/>
        <v>0.41700714136992234</v>
      </c>
      <c r="CM520" s="12">
        <f t="shared" si="530"/>
        <v>0.52911127050887719</v>
      </c>
      <c r="CN520" s="12">
        <f t="shared" si="530"/>
        <v>0.46271022386364857</v>
      </c>
      <c r="CO520" s="12">
        <f t="shared" si="530"/>
        <v>1.3136590185879731</v>
      </c>
      <c r="CP520" s="12">
        <f t="shared" si="530"/>
        <v>0.61160473876457955</v>
      </c>
      <c r="CQ520" s="12">
        <f t="shared" si="530"/>
        <v>0.58330133262819472</v>
      </c>
      <c r="CR520" s="12">
        <f t="shared" si="530"/>
        <v>0.67929432307189863</v>
      </c>
      <c r="CS520" s="12">
        <f t="shared" si="530"/>
        <v>0.53285892292662129</v>
      </c>
      <c r="CT520" s="12">
        <f t="shared" si="530"/>
        <v>0.47900009628268297</v>
      </c>
      <c r="CU520" s="12">
        <f t="shared" si="530"/>
        <v>0.59709678536970923</v>
      </c>
      <c r="CV520" s="12">
        <f t="shared" si="530"/>
        <v>0.47396773259531511</v>
      </c>
      <c r="CW520" s="12">
        <f t="shared" si="530"/>
        <v>0.55399895736988047</v>
      </c>
      <c r="CX520" s="12">
        <f t="shared" si="530"/>
        <v>0.63477172114119784</v>
      </c>
    </row>
    <row r="522" spans="1:102" s="7" customFormat="1" x14ac:dyDescent="0.35">
      <c r="A522" s="6" t="s">
        <v>9</v>
      </c>
    </row>
    <row r="523" spans="1:102" x14ac:dyDescent="0.35">
      <c r="B523" s="2" t="str">
        <f>B3</f>
        <v>Time</v>
      </c>
      <c r="C523" s="1" t="str">
        <f>C3</f>
        <v>Instrument 1</v>
      </c>
      <c r="D523" s="1" t="str">
        <f t="shared" ref="D523:BO523" si="531">D3</f>
        <v>Instrument 2</v>
      </c>
      <c r="E523" s="1" t="str">
        <f t="shared" si="531"/>
        <v>Instrument 3</v>
      </c>
      <c r="F523" s="1" t="str">
        <f t="shared" si="531"/>
        <v>Instrument 4</v>
      </c>
      <c r="G523" s="1" t="str">
        <f t="shared" si="531"/>
        <v>Instrument 5</v>
      </c>
      <c r="H523" s="1" t="str">
        <f t="shared" si="531"/>
        <v>Instrument 6</v>
      </c>
      <c r="I523" s="1" t="str">
        <f t="shared" si="531"/>
        <v>Instrument 7</v>
      </c>
      <c r="J523" s="1" t="str">
        <f t="shared" si="531"/>
        <v>Instrument 8</v>
      </c>
      <c r="K523" s="1" t="str">
        <f t="shared" si="531"/>
        <v>Instrument 9</v>
      </c>
      <c r="L523" s="1" t="str">
        <f t="shared" si="531"/>
        <v>Instrument 10</v>
      </c>
      <c r="M523" s="1" t="str">
        <f t="shared" si="531"/>
        <v>Instrument 11</v>
      </c>
      <c r="N523" s="1" t="str">
        <f t="shared" si="531"/>
        <v>Instrument 12</v>
      </c>
      <c r="O523" s="1" t="str">
        <f t="shared" si="531"/>
        <v>Instrument 13</v>
      </c>
      <c r="P523" s="1" t="str">
        <f t="shared" si="531"/>
        <v>Instrument 14</v>
      </c>
      <c r="Q523" s="1" t="str">
        <f t="shared" si="531"/>
        <v>Instrument 15</v>
      </c>
      <c r="R523" s="1" t="str">
        <f t="shared" si="531"/>
        <v>Instrument 16</v>
      </c>
      <c r="S523" s="1" t="str">
        <f t="shared" si="531"/>
        <v>Instrument 17</v>
      </c>
      <c r="T523" s="1" t="str">
        <f t="shared" si="531"/>
        <v>Instrument 18</v>
      </c>
      <c r="U523" s="1" t="str">
        <f t="shared" si="531"/>
        <v>Instrument 19</v>
      </c>
      <c r="V523" s="1" t="str">
        <f t="shared" si="531"/>
        <v>Instrument 20</v>
      </c>
      <c r="W523" s="1" t="str">
        <f t="shared" si="531"/>
        <v>Instrument 21</v>
      </c>
      <c r="X523" s="1" t="str">
        <f t="shared" si="531"/>
        <v>Instrument 22</v>
      </c>
      <c r="Y523" s="1" t="str">
        <f t="shared" si="531"/>
        <v>Instrument 23</v>
      </c>
      <c r="Z523" s="1" t="str">
        <f t="shared" si="531"/>
        <v>Instrument 24</v>
      </c>
      <c r="AA523" s="1" t="str">
        <f t="shared" si="531"/>
        <v>Instrument 25</v>
      </c>
      <c r="AB523" s="1" t="str">
        <f t="shared" si="531"/>
        <v>Instrument 26</v>
      </c>
      <c r="AC523" s="1" t="str">
        <f t="shared" si="531"/>
        <v>Instrument 27</v>
      </c>
      <c r="AD523" s="1" t="str">
        <f t="shared" si="531"/>
        <v>Instrument 28</v>
      </c>
      <c r="AE523" s="1" t="str">
        <f t="shared" si="531"/>
        <v>Instrument 29</v>
      </c>
      <c r="AF523" s="1" t="str">
        <f t="shared" si="531"/>
        <v>Instrument 30</v>
      </c>
      <c r="AG523" s="1" t="str">
        <f t="shared" si="531"/>
        <v>Instrument 31</v>
      </c>
      <c r="AH523" s="1" t="str">
        <f t="shared" si="531"/>
        <v>Instrument 32</v>
      </c>
      <c r="AI523" s="1" t="str">
        <f t="shared" si="531"/>
        <v>Instrument 33</v>
      </c>
      <c r="AJ523" s="1" t="str">
        <f t="shared" si="531"/>
        <v>Instrument 34</v>
      </c>
      <c r="AK523" s="1" t="str">
        <f t="shared" si="531"/>
        <v>Instrument 35</v>
      </c>
      <c r="AL523" s="1" t="str">
        <f t="shared" si="531"/>
        <v>Instrument 36</v>
      </c>
      <c r="AM523" s="1" t="str">
        <f t="shared" si="531"/>
        <v>Instrument 37</v>
      </c>
      <c r="AN523" s="1" t="str">
        <f t="shared" si="531"/>
        <v>Instrument 38</v>
      </c>
      <c r="AO523" s="1" t="str">
        <f t="shared" si="531"/>
        <v>Instrument 39</v>
      </c>
      <c r="AP523" s="1" t="str">
        <f t="shared" si="531"/>
        <v>Instrument 40</v>
      </c>
      <c r="AQ523" s="1" t="str">
        <f t="shared" si="531"/>
        <v>Instrument 41</v>
      </c>
      <c r="AR523" s="1" t="str">
        <f t="shared" si="531"/>
        <v>Instrument 42</v>
      </c>
      <c r="AS523" s="1" t="str">
        <f t="shared" si="531"/>
        <v>Instrument 43</v>
      </c>
      <c r="AT523" s="1" t="str">
        <f t="shared" si="531"/>
        <v>Instrument 44</v>
      </c>
      <c r="AU523" s="1" t="str">
        <f t="shared" si="531"/>
        <v>Instrument 45</v>
      </c>
      <c r="AV523" s="1" t="str">
        <f t="shared" si="531"/>
        <v>Instrument 46</v>
      </c>
      <c r="AW523" s="1" t="str">
        <f t="shared" si="531"/>
        <v>Instrument 47</v>
      </c>
      <c r="AX523" s="1" t="str">
        <f t="shared" si="531"/>
        <v>Instrument 48</v>
      </c>
      <c r="AY523" s="1" t="str">
        <f t="shared" si="531"/>
        <v>Instrument 49</v>
      </c>
      <c r="AZ523" s="1" t="str">
        <f t="shared" si="531"/>
        <v>Instrument 50</v>
      </c>
      <c r="BA523" s="1" t="str">
        <f t="shared" si="531"/>
        <v>Instrument 51</v>
      </c>
      <c r="BB523" s="1" t="str">
        <f t="shared" si="531"/>
        <v>Instrument 52</v>
      </c>
      <c r="BC523" s="1" t="str">
        <f t="shared" si="531"/>
        <v>Instrument 53</v>
      </c>
      <c r="BD523" s="1" t="str">
        <f t="shared" si="531"/>
        <v>Instrument 54</v>
      </c>
      <c r="BE523" s="1" t="str">
        <f t="shared" si="531"/>
        <v>Instrument 55</v>
      </c>
      <c r="BF523" s="1" t="str">
        <f t="shared" si="531"/>
        <v>Instrument 56</v>
      </c>
      <c r="BG523" s="1" t="str">
        <f t="shared" si="531"/>
        <v>Instrument 57</v>
      </c>
      <c r="BH523" s="1" t="str">
        <f t="shared" si="531"/>
        <v>Instrument 58</v>
      </c>
      <c r="BI523" s="1" t="str">
        <f t="shared" si="531"/>
        <v>Instrument 59</v>
      </c>
      <c r="BJ523" s="1" t="str">
        <f t="shared" si="531"/>
        <v>Instrument 60</v>
      </c>
      <c r="BK523" s="1" t="str">
        <f t="shared" si="531"/>
        <v>Instrument 61</v>
      </c>
      <c r="BL523" s="1" t="str">
        <f t="shared" si="531"/>
        <v>Instrument 62</v>
      </c>
      <c r="BM523" s="1" t="str">
        <f t="shared" si="531"/>
        <v>Instrument 63</v>
      </c>
      <c r="BN523" s="1" t="str">
        <f t="shared" si="531"/>
        <v>Instrument 64</v>
      </c>
      <c r="BO523" s="1" t="str">
        <f t="shared" si="531"/>
        <v>Instrument 65</v>
      </c>
      <c r="BP523" s="1" t="str">
        <f t="shared" ref="BP523:CX523" si="532">BP3</f>
        <v>Instrument 66</v>
      </c>
      <c r="BQ523" s="1" t="str">
        <f t="shared" si="532"/>
        <v>Instrument 67</v>
      </c>
      <c r="BR523" s="1" t="str">
        <f t="shared" si="532"/>
        <v>Instrument 68</v>
      </c>
      <c r="BS523" s="1" t="str">
        <f t="shared" si="532"/>
        <v>Instrument 69</v>
      </c>
      <c r="BT523" s="1" t="str">
        <f t="shared" si="532"/>
        <v>Instrument 70</v>
      </c>
      <c r="BU523" s="1" t="str">
        <f t="shared" si="532"/>
        <v>Instrument 71</v>
      </c>
      <c r="BV523" s="1" t="str">
        <f t="shared" si="532"/>
        <v>Instrument 72</v>
      </c>
      <c r="BW523" s="1" t="str">
        <f t="shared" si="532"/>
        <v>Instrument 73</v>
      </c>
      <c r="BX523" s="1" t="str">
        <f t="shared" si="532"/>
        <v>Instrument 74</v>
      </c>
      <c r="BY523" s="1" t="str">
        <f t="shared" si="532"/>
        <v>Instrument 75</v>
      </c>
      <c r="BZ523" s="1" t="str">
        <f t="shared" si="532"/>
        <v>Instrument 76</v>
      </c>
      <c r="CA523" s="1" t="str">
        <f t="shared" si="532"/>
        <v>Instrument 77</v>
      </c>
      <c r="CB523" s="1" t="str">
        <f t="shared" si="532"/>
        <v>Instrument 78</v>
      </c>
      <c r="CC523" s="1" t="str">
        <f t="shared" si="532"/>
        <v>Instrument 79</v>
      </c>
      <c r="CD523" s="1" t="str">
        <f t="shared" si="532"/>
        <v>Instrument 80</v>
      </c>
      <c r="CE523" s="1" t="str">
        <f t="shared" si="532"/>
        <v>Instrument 81</v>
      </c>
      <c r="CF523" s="1" t="str">
        <f t="shared" si="532"/>
        <v>Instrument 82</v>
      </c>
      <c r="CG523" s="1" t="str">
        <f t="shared" si="532"/>
        <v>Instrument 83</v>
      </c>
      <c r="CH523" s="1" t="str">
        <f t="shared" si="532"/>
        <v>Instrument 84</v>
      </c>
      <c r="CI523" s="1" t="str">
        <f t="shared" si="532"/>
        <v>Instrument 85</v>
      </c>
      <c r="CJ523" s="1" t="str">
        <f t="shared" si="532"/>
        <v>Instrument 86</v>
      </c>
      <c r="CK523" s="1" t="str">
        <f t="shared" si="532"/>
        <v>Instrument 87</v>
      </c>
      <c r="CL523" s="1" t="str">
        <f t="shared" si="532"/>
        <v>Instrument 88</v>
      </c>
      <c r="CM523" s="1" t="str">
        <f t="shared" si="532"/>
        <v>Instrument 89</v>
      </c>
      <c r="CN523" s="1" t="str">
        <f t="shared" si="532"/>
        <v>Instrument 90</v>
      </c>
      <c r="CO523" s="1" t="str">
        <f t="shared" si="532"/>
        <v>Instrument 91</v>
      </c>
      <c r="CP523" s="1" t="str">
        <f t="shared" si="532"/>
        <v>Instrument 92</v>
      </c>
      <c r="CQ523" s="1" t="str">
        <f t="shared" si="532"/>
        <v>Instrument 93</v>
      </c>
      <c r="CR523" s="1" t="str">
        <f t="shared" si="532"/>
        <v>Instrument 94</v>
      </c>
      <c r="CS523" s="1" t="str">
        <f t="shared" si="532"/>
        <v>Instrument 95</v>
      </c>
      <c r="CT523" s="1" t="str">
        <f t="shared" si="532"/>
        <v>Instrument 96</v>
      </c>
      <c r="CU523" s="1" t="str">
        <f t="shared" si="532"/>
        <v>Instrument 97</v>
      </c>
      <c r="CV523" s="1" t="str">
        <f t="shared" si="532"/>
        <v>Instrument 98</v>
      </c>
      <c r="CW523" s="1" t="str">
        <f t="shared" si="532"/>
        <v>Instrument 99</v>
      </c>
      <c r="CX523" s="1" t="str">
        <f t="shared" si="532"/>
        <v>Instrument 100</v>
      </c>
    </row>
    <row r="524" spans="1:102" x14ac:dyDescent="0.35">
      <c r="B524" s="3">
        <f t="shared" ref="B524:B587" si="533">B4</f>
        <v>1</v>
      </c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</row>
    <row r="525" spans="1:102" x14ac:dyDescent="0.35">
      <c r="B525" s="3">
        <f t="shared" si="533"/>
        <v>2</v>
      </c>
      <c r="C525" s="8">
        <f t="shared" ref="C525:AH525" si="534">C258-C$511</f>
        <v>-1.8722073473346767E-3</v>
      </c>
      <c r="D525" s="8">
        <f t="shared" si="534"/>
        <v>1.3322921556839539E-3</v>
      </c>
      <c r="E525" s="8">
        <f t="shared" si="534"/>
        <v>3.0673611812947177E-3</v>
      </c>
      <c r="F525" s="8">
        <f t="shared" si="534"/>
        <v>8.5188609966122843E-4</v>
      </c>
      <c r="G525" s="8">
        <f t="shared" si="534"/>
        <v>9.7566955145269945E-5</v>
      </c>
      <c r="H525" s="8">
        <f t="shared" si="534"/>
        <v>-9.5007538574047121E-3</v>
      </c>
      <c r="I525" s="8">
        <f t="shared" si="534"/>
        <v>7.8826614570188689E-4</v>
      </c>
      <c r="J525" s="8">
        <f t="shared" si="534"/>
        <v>6.0081491756571598E-3</v>
      </c>
      <c r="K525" s="8">
        <f t="shared" si="534"/>
        <v>-8.1529348620203071E-4</v>
      </c>
      <c r="L525" s="8">
        <f t="shared" si="534"/>
        <v>-1.0759186789813954E-2</v>
      </c>
      <c r="M525" s="8">
        <f t="shared" si="534"/>
        <v>-2.0285695450300086E-3</v>
      </c>
      <c r="N525" s="8">
        <f t="shared" si="534"/>
        <v>1.7583436202350052E-4</v>
      </c>
      <c r="O525" s="8">
        <f t="shared" si="534"/>
        <v>-6.8967704692133106E-3</v>
      </c>
      <c r="P525" s="8">
        <f t="shared" si="534"/>
        <v>6.1018677010526868E-3</v>
      </c>
      <c r="Q525" s="8">
        <f t="shared" si="534"/>
        <v>1.0248728745292698E-3</v>
      </c>
      <c r="R525" s="8">
        <f t="shared" si="534"/>
        <v>-6.4760008103273868E-3</v>
      </c>
      <c r="S525" s="8">
        <f t="shared" si="534"/>
        <v>4.9442848678363021E-3</v>
      </c>
      <c r="T525" s="8">
        <f t="shared" si="534"/>
        <v>-1.5365682829550332E-3</v>
      </c>
      <c r="U525" s="8">
        <f t="shared" si="534"/>
        <v>1.6162452023392338E-3</v>
      </c>
      <c r="V525" s="8">
        <f t="shared" si="534"/>
        <v>-2.5028338277294756E-3</v>
      </c>
      <c r="W525" s="8">
        <f t="shared" si="534"/>
        <v>1.7674397458302984E-2</v>
      </c>
      <c r="X525" s="8">
        <f t="shared" si="534"/>
        <v>8.6227729097717353E-5</v>
      </c>
      <c r="Y525" s="8">
        <f t="shared" si="534"/>
        <v>-1.8038864054508695E-3</v>
      </c>
      <c r="Z525" s="8">
        <f t="shared" si="534"/>
        <v>-1.0001482579344054E-2</v>
      </c>
      <c r="AA525" s="8">
        <f t="shared" si="534"/>
        <v>3.2461486590939208E-3</v>
      </c>
      <c r="AB525" s="8">
        <f t="shared" si="534"/>
        <v>-4.1048977646294922E-3</v>
      </c>
      <c r="AC525" s="8">
        <f t="shared" si="534"/>
        <v>4.7603514540504556E-3</v>
      </c>
      <c r="AD525" s="8">
        <f t="shared" si="534"/>
        <v>4.1794118238391585E-5</v>
      </c>
      <c r="AE525" s="8">
        <f t="shared" si="534"/>
        <v>-1.6447658602597254E-2</v>
      </c>
      <c r="AF525" s="8">
        <f t="shared" si="534"/>
        <v>2.6101719353843937E-3</v>
      </c>
      <c r="AG525" s="8">
        <f t="shared" si="534"/>
        <v>-1.3453969837332015E-3</v>
      </c>
      <c r="AH525" s="8">
        <f t="shared" si="534"/>
        <v>5.9614856122408412E-3</v>
      </c>
      <c r="AI525" s="8">
        <f t="shared" ref="AI525:BN525" si="535">AI258-AI$511</f>
        <v>-2.7156914322265868E-2</v>
      </c>
      <c r="AJ525" s="8">
        <f t="shared" si="535"/>
        <v>-4.0730476984952484E-3</v>
      </c>
      <c r="AK525" s="8">
        <f t="shared" si="535"/>
        <v>2.5005477812954292E-2</v>
      </c>
      <c r="AL525" s="8">
        <f t="shared" si="535"/>
        <v>1.2863663061002252E-3</v>
      </c>
      <c r="AM525" s="8">
        <f t="shared" si="535"/>
        <v>-3.5082107407157312E-4</v>
      </c>
      <c r="AN525" s="8">
        <f t="shared" si="535"/>
        <v>1.598400234122456E-2</v>
      </c>
      <c r="AO525" s="8">
        <f t="shared" si="535"/>
        <v>-4.2801592555847057E-3</v>
      </c>
      <c r="AP525" s="8">
        <f t="shared" si="535"/>
        <v>-1.9010183180858769E-2</v>
      </c>
      <c r="AQ525" s="8">
        <f t="shared" si="535"/>
        <v>-5.3599903738408205E-3</v>
      </c>
      <c r="AR525" s="8">
        <f t="shared" si="535"/>
        <v>-1.1420202083673114E-2</v>
      </c>
      <c r="AS525" s="8">
        <f t="shared" si="535"/>
        <v>4.4394876165271117E-4</v>
      </c>
      <c r="AT525" s="8">
        <f t="shared" si="535"/>
        <v>-7.419950644939579E-3</v>
      </c>
      <c r="AU525" s="8">
        <f t="shared" si="535"/>
        <v>-7.4493848702685724E-3</v>
      </c>
      <c r="AV525" s="8">
        <f t="shared" si="535"/>
        <v>4.3174539102513437E-3</v>
      </c>
      <c r="AW525" s="8">
        <f t="shared" si="535"/>
        <v>-1.0496039559186409E-2</v>
      </c>
      <c r="AX525" s="8">
        <f t="shared" si="535"/>
        <v>2.8553449638209715E-3</v>
      </c>
      <c r="AY525" s="8">
        <f t="shared" si="535"/>
        <v>2.2581045772683407E-3</v>
      </c>
      <c r="AZ525" s="8">
        <f t="shared" si="535"/>
        <v>2.1571929919213116E-3</v>
      </c>
      <c r="BA525" s="8">
        <f t="shared" si="535"/>
        <v>-4.3317956033334618E-2</v>
      </c>
      <c r="BB525" s="8">
        <f t="shared" si="535"/>
        <v>-3.4716908749946734E-2</v>
      </c>
      <c r="BC525" s="8">
        <f t="shared" si="535"/>
        <v>-4.2785480391821118E-2</v>
      </c>
      <c r="BD525" s="8">
        <f t="shared" si="535"/>
        <v>-2.2028577224135787E-2</v>
      </c>
      <c r="BE525" s="8">
        <f t="shared" si="535"/>
        <v>3.9555922063963918E-2</v>
      </c>
      <c r="BF525" s="8">
        <f t="shared" si="535"/>
        <v>-1.0904227231318656E-2</v>
      </c>
      <c r="BG525" s="8">
        <f t="shared" si="535"/>
        <v>-1.464707608201072E-2</v>
      </c>
      <c r="BH525" s="8">
        <f t="shared" si="535"/>
        <v>-3.6313550852348685E-2</v>
      </c>
      <c r="BI525" s="8">
        <f t="shared" si="535"/>
        <v>1.7158446891674905E-2</v>
      </c>
      <c r="BJ525" s="8">
        <f t="shared" si="535"/>
        <v>-2.1405394979725094E-2</v>
      </c>
      <c r="BK525" s="8">
        <f t="shared" si="535"/>
        <v>-3.9811140349314364E-2</v>
      </c>
      <c r="BL525" s="8">
        <f t="shared" si="535"/>
        <v>3.5215105499481952E-2</v>
      </c>
      <c r="BM525" s="8">
        <f t="shared" si="535"/>
        <v>1.4985058678759985E-2</v>
      </c>
      <c r="BN525" s="8">
        <f t="shared" si="535"/>
        <v>1.0187024935158155E-2</v>
      </c>
      <c r="BO525" s="8">
        <f t="shared" ref="BO525:CX525" si="536">BO258-BO$511</f>
        <v>-2.2367765485361731E-2</v>
      </c>
      <c r="BP525" s="8">
        <f t="shared" si="536"/>
        <v>9.5879830903673584E-4</v>
      </c>
      <c r="BQ525" s="8">
        <f t="shared" si="536"/>
        <v>-2.3643955081988608E-2</v>
      </c>
      <c r="BR525" s="8">
        <f t="shared" si="536"/>
        <v>1.3512779686724839E-2</v>
      </c>
      <c r="BS525" s="8">
        <f t="shared" si="536"/>
        <v>8.6981139866485445E-3</v>
      </c>
      <c r="BT525" s="8">
        <f t="shared" si="536"/>
        <v>-1.4299754209329372E-3</v>
      </c>
      <c r="BU525" s="8">
        <f t="shared" si="536"/>
        <v>-5.5567229655687111E-2</v>
      </c>
      <c r="BV525" s="8">
        <f t="shared" si="536"/>
        <v>2.0636210383252567E-2</v>
      </c>
      <c r="BW525" s="8">
        <f t="shared" si="536"/>
        <v>3.936057359524682E-2</v>
      </c>
      <c r="BX525" s="8">
        <f t="shared" si="536"/>
        <v>1.251002591008632E-2</v>
      </c>
      <c r="BY525" s="8">
        <f t="shared" si="536"/>
        <v>6.6386538233161388E-3</v>
      </c>
      <c r="BZ525" s="8">
        <f t="shared" si="536"/>
        <v>-4.36745291085787E-3</v>
      </c>
      <c r="CA525" s="8">
        <f t="shared" si="536"/>
        <v>1.289046238758044E-2</v>
      </c>
      <c r="CB525" s="8">
        <f t="shared" si="536"/>
        <v>-1.1106453449171222E-2</v>
      </c>
      <c r="CC525" s="8">
        <f t="shared" si="536"/>
        <v>9.0774325815907303E-2</v>
      </c>
      <c r="CD525" s="8">
        <f t="shared" si="536"/>
        <v>4.3786918854264618E-2</v>
      </c>
      <c r="CE525" s="8">
        <f t="shared" si="536"/>
        <v>-2.8283208950461904E-2</v>
      </c>
      <c r="CF525" s="8">
        <f t="shared" si="536"/>
        <v>-1.121038673398937E-2</v>
      </c>
      <c r="CG525" s="8">
        <f t="shared" si="536"/>
        <v>9.3504863568337371E-2</v>
      </c>
      <c r="CH525" s="8">
        <f t="shared" si="536"/>
        <v>-2.5087602607552703E-2</v>
      </c>
      <c r="CI525" s="8">
        <f t="shared" si="536"/>
        <v>-5.8295632183155505E-2</v>
      </c>
      <c r="CJ525" s="8">
        <f t="shared" si="536"/>
        <v>-4.421130506035869E-2</v>
      </c>
      <c r="CK525" s="8">
        <f t="shared" si="536"/>
        <v>-2.2773887301857917E-2</v>
      </c>
      <c r="CL525" s="8">
        <f t="shared" si="536"/>
        <v>-4.7050516350393166E-2</v>
      </c>
      <c r="CM525" s="8">
        <f t="shared" si="536"/>
        <v>-2.0641435325311548E-2</v>
      </c>
      <c r="CN525" s="8">
        <f t="shared" si="536"/>
        <v>-1.5917720554424419E-2</v>
      </c>
      <c r="CO525" s="8">
        <f t="shared" si="536"/>
        <v>-9.3663666773164914E-2</v>
      </c>
      <c r="CP525" s="8">
        <f t="shared" si="536"/>
        <v>-6.1117135480889581E-2</v>
      </c>
      <c r="CQ525" s="8">
        <f t="shared" si="536"/>
        <v>1.0898675383911838E-2</v>
      </c>
      <c r="CR525" s="8">
        <f t="shared" si="536"/>
        <v>-1.7726268130994718E-2</v>
      </c>
      <c r="CS525" s="8">
        <f t="shared" si="536"/>
        <v>-2.4814459117470062E-2</v>
      </c>
      <c r="CT525" s="8">
        <f t="shared" si="536"/>
        <v>-1.5856061717245323E-2</v>
      </c>
      <c r="CU525" s="8">
        <f t="shared" si="536"/>
        <v>2.0638673774623948E-2</v>
      </c>
      <c r="CV525" s="8">
        <f t="shared" si="536"/>
        <v>-6.4645926112208429E-3</v>
      </c>
      <c r="CW525" s="8">
        <f t="shared" si="536"/>
        <v>-4.1777235505243643E-3</v>
      </c>
      <c r="CX525" s="8">
        <f t="shared" si="536"/>
        <v>2.8449189663941742E-2</v>
      </c>
    </row>
    <row r="526" spans="1:102" x14ac:dyDescent="0.35">
      <c r="B526" s="3">
        <f t="shared" si="533"/>
        <v>3</v>
      </c>
      <c r="C526" s="8">
        <f t="shared" ref="C526:AH526" si="537">C259-C$511</f>
        <v>3.0647127916065262E-3</v>
      </c>
      <c r="D526" s="8">
        <f t="shared" si="537"/>
        <v>-1.3906498821666636E-3</v>
      </c>
      <c r="E526" s="8">
        <f t="shared" si="537"/>
        <v>1.390484051751709E-3</v>
      </c>
      <c r="F526" s="8">
        <f t="shared" si="537"/>
        <v>8.5188609966122843E-4</v>
      </c>
      <c r="G526" s="8">
        <f t="shared" si="537"/>
        <v>9.7566955145269945E-5</v>
      </c>
      <c r="H526" s="8">
        <f t="shared" si="537"/>
        <v>4.7287806077463595E-3</v>
      </c>
      <c r="I526" s="8">
        <f t="shared" si="537"/>
        <v>-3.1938551011487138E-3</v>
      </c>
      <c r="J526" s="8">
        <f t="shared" si="537"/>
        <v>1.9066050570449175E-2</v>
      </c>
      <c r="K526" s="8">
        <f t="shared" si="537"/>
        <v>-2.1360876899391326E-4</v>
      </c>
      <c r="L526" s="8">
        <f t="shared" si="537"/>
        <v>-1.9448513871810765E-3</v>
      </c>
      <c r="M526" s="8">
        <f t="shared" si="537"/>
        <v>-2.6213860847755306E-3</v>
      </c>
      <c r="N526" s="8">
        <f t="shared" si="537"/>
        <v>1.7583436202350052E-4</v>
      </c>
      <c r="O526" s="8">
        <f t="shared" si="537"/>
        <v>-2.888063775942952E-3</v>
      </c>
      <c r="P526" s="8">
        <f t="shared" si="537"/>
        <v>1.8077589340137357E-3</v>
      </c>
      <c r="Q526" s="8">
        <f t="shared" si="537"/>
        <v>2.359095243810205E-3</v>
      </c>
      <c r="R526" s="8">
        <f t="shared" si="537"/>
        <v>-7.6461324409076046E-3</v>
      </c>
      <c r="S526" s="8">
        <f t="shared" si="537"/>
        <v>-2.9049887381012657E-3</v>
      </c>
      <c r="T526" s="8">
        <f t="shared" si="537"/>
        <v>-9.3643543465016486E-3</v>
      </c>
      <c r="U526" s="8">
        <f t="shared" si="537"/>
        <v>-2.363858240747624E-3</v>
      </c>
      <c r="V526" s="8">
        <f t="shared" si="537"/>
        <v>-1.9733423863243445E-2</v>
      </c>
      <c r="W526" s="8">
        <f t="shared" si="537"/>
        <v>-5.8376319520931138E-3</v>
      </c>
      <c r="X526" s="8">
        <f t="shared" si="537"/>
        <v>8.6227729097717353E-5</v>
      </c>
      <c r="Y526" s="8">
        <f t="shared" si="537"/>
        <v>3.6061575905116622E-4</v>
      </c>
      <c r="Z526" s="8">
        <f t="shared" si="537"/>
        <v>-7.2778774140074024E-3</v>
      </c>
      <c r="AA526" s="8">
        <f t="shared" si="537"/>
        <v>-5.6633582041496228E-3</v>
      </c>
      <c r="AB526" s="8">
        <f t="shared" si="537"/>
        <v>4.1208029954365203E-3</v>
      </c>
      <c r="AC526" s="8">
        <f t="shared" si="537"/>
        <v>-1.0881528515348004E-3</v>
      </c>
      <c r="AD526" s="8">
        <f t="shared" si="537"/>
        <v>-5.5027219318855042E-4</v>
      </c>
      <c r="AE526" s="8">
        <f t="shared" si="537"/>
        <v>7.4261129814159055E-3</v>
      </c>
      <c r="AF526" s="8">
        <f t="shared" si="537"/>
        <v>5.3306909904396087E-3</v>
      </c>
      <c r="AG526" s="8">
        <f t="shared" si="537"/>
        <v>3.1568563940824225E-3</v>
      </c>
      <c r="AH526" s="8">
        <f t="shared" si="537"/>
        <v>1.7852057645165825E-2</v>
      </c>
      <c r="AI526" s="8">
        <f t="shared" ref="AI526:BN526" si="538">AI259-AI$511</f>
        <v>-2.1626741779796725E-3</v>
      </c>
      <c r="AJ526" s="8">
        <f t="shared" si="538"/>
        <v>-1.6344467668359054E-2</v>
      </c>
      <c r="AK526" s="8">
        <f t="shared" si="538"/>
        <v>-1.4032316096487883E-2</v>
      </c>
      <c r="AL526" s="8">
        <f t="shared" si="538"/>
        <v>-1.1218224054244806E-3</v>
      </c>
      <c r="AM526" s="8">
        <f t="shared" si="538"/>
        <v>2.4946149941047595E-3</v>
      </c>
      <c r="AN526" s="8">
        <f t="shared" si="538"/>
        <v>4.9222003763536165E-3</v>
      </c>
      <c r="AO526" s="8">
        <f t="shared" si="538"/>
        <v>3.4202273017696831E-3</v>
      </c>
      <c r="AP526" s="8">
        <f t="shared" si="538"/>
        <v>2.9304098735605404E-3</v>
      </c>
      <c r="AQ526" s="8">
        <f t="shared" si="538"/>
        <v>-4.1041034036681722E-3</v>
      </c>
      <c r="AR526" s="8">
        <f t="shared" si="538"/>
        <v>1.2656227432378486E-2</v>
      </c>
      <c r="AS526" s="8">
        <f t="shared" si="538"/>
        <v>-7.152318721796282E-3</v>
      </c>
      <c r="AT526" s="8">
        <f t="shared" si="538"/>
        <v>-7.9767786770161518E-3</v>
      </c>
      <c r="AU526" s="8">
        <f t="shared" si="538"/>
        <v>-6.4919392956275142E-3</v>
      </c>
      <c r="AV526" s="8">
        <f t="shared" si="538"/>
        <v>2.5767736389841738E-3</v>
      </c>
      <c r="AW526" s="8">
        <f t="shared" si="538"/>
        <v>-5.4855909981163849E-3</v>
      </c>
      <c r="AX526" s="8">
        <f t="shared" si="538"/>
        <v>4.7888286873597145E-3</v>
      </c>
      <c r="AY526" s="8">
        <f t="shared" si="538"/>
        <v>5.4489161245155487E-3</v>
      </c>
      <c r="AZ526" s="8">
        <f t="shared" si="538"/>
        <v>1.7306775373429205E-3</v>
      </c>
      <c r="BA526" s="8">
        <f t="shared" si="538"/>
        <v>6.3136300326743597E-2</v>
      </c>
      <c r="BB526" s="8">
        <f t="shared" si="538"/>
        <v>2.2736697140567891E-2</v>
      </c>
      <c r="BC526" s="8">
        <f t="shared" si="538"/>
        <v>4.9775360476707617E-3</v>
      </c>
      <c r="BD526" s="8">
        <f t="shared" si="538"/>
        <v>3.1773871870687226E-2</v>
      </c>
      <c r="BE526" s="8">
        <f t="shared" si="538"/>
        <v>-1.8049177420072556E-2</v>
      </c>
      <c r="BF526" s="8">
        <f t="shared" si="538"/>
        <v>-2.4890989900377171E-2</v>
      </c>
      <c r="BG526" s="8">
        <f t="shared" si="538"/>
        <v>-1.9864334793954282E-2</v>
      </c>
      <c r="BH526" s="8">
        <f t="shared" si="538"/>
        <v>5.0161931823442397E-2</v>
      </c>
      <c r="BI526" s="8">
        <f t="shared" si="538"/>
        <v>-4.7851905075198979E-2</v>
      </c>
      <c r="BJ526" s="8">
        <f t="shared" si="538"/>
        <v>-2.1813558245031221E-2</v>
      </c>
      <c r="BK526" s="8">
        <f t="shared" si="538"/>
        <v>0.13047484835936879</v>
      </c>
      <c r="BL526" s="8">
        <f t="shared" si="538"/>
        <v>4.44900317695094E-4</v>
      </c>
      <c r="BM526" s="8">
        <f t="shared" si="538"/>
        <v>-1.4910195670468477E-2</v>
      </c>
      <c r="BN526" s="8">
        <f t="shared" si="538"/>
        <v>-0.10049640158324452</v>
      </c>
      <c r="BO526" s="8">
        <f t="shared" ref="BO526:CX526" si="539">BO259-BO$511</f>
        <v>7.8040206568115555E-2</v>
      </c>
      <c r="BP526" s="8">
        <f t="shared" si="539"/>
        <v>-7.3017146578938583E-2</v>
      </c>
      <c r="BQ526" s="8">
        <f t="shared" si="539"/>
        <v>5.7935449180113972E-3</v>
      </c>
      <c r="BR526" s="8">
        <f t="shared" si="539"/>
        <v>-6.7214273055374654E-3</v>
      </c>
      <c r="BS526" s="8">
        <f t="shared" si="539"/>
        <v>-5.731752360156972E-2</v>
      </c>
      <c r="BT526" s="8">
        <f t="shared" si="539"/>
        <v>2.0642042788156945E-2</v>
      </c>
      <c r="BU526" s="8">
        <f t="shared" si="539"/>
        <v>0.11795340247776348</v>
      </c>
      <c r="BV526" s="8">
        <f t="shared" si="539"/>
        <v>1.0198820061980509E-3</v>
      </c>
      <c r="BW526" s="8">
        <f t="shared" si="539"/>
        <v>1.8240133687437498E-2</v>
      </c>
      <c r="BX526" s="8">
        <f t="shared" si="539"/>
        <v>-1.7775776661295151E-2</v>
      </c>
      <c r="BY526" s="8">
        <f t="shared" si="539"/>
        <v>6.4845968911137197E-2</v>
      </c>
      <c r="BZ526" s="8">
        <f t="shared" si="539"/>
        <v>-3.8176306807576041E-2</v>
      </c>
      <c r="CA526" s="8">
        <f t="shared" si="539"/>
        <v>9.5815764510394016E-2</v>
      </c>
      <c r="CB526" s="8">
        <f t="shared" si="539"/>
        <v>-4.4922280301509842E-3</v>
      </c>
      <c r="CC526" s="8">
        <f t="shared" si="539"/>
        <v>-3.8788515714147181E-2</v>
      </c>
      <c r="CD526" s="8">
        <f t="shared" si="539"/>
        <v>1.3250021172117881E-2</v>
      </c>
      <c r="CE526" s="8">
        <f t="shared" si="539"/>
        <v>-8.6308376577888483E-3</v>
      </c>
      <c r="CF526" s="8">
        <f t="shared" si="539"/>
        <v>2.4782836634049191E-2</v>
      </c>
      <c r="CG526" s="8">
        <f t="shared" si="539"/>
        <v>2.9082613098523873E-3</v>
      </c>
      <c r="CH526" s="8">
        <f t="shared" si="539"/>
        <v>6.5537303933484684E-2</v>
      </c>
      <c r="CI526" s="8">
        <f t="shared" si="539"/>
        <v>6.8826645873795805E-2</v>
      </c>
      <c r="CJ526" s="8">
        <f t="shared" si="539"/>
        <v>2.3631065809106514E-2</v>
      </c>
      <c r="CK526" s="8">
        <f t="shared" si="539"/>
        <v>-4.8707024242799785E-4</v>
      </c>
      <c r="CL526" s="8">
        <f t="shared" si="539"/>
        <v>3.6788024230743434E-2</v>
      </c>
      <c r="CM526" s="8">
        <f t="shared" si="539"/>
        <v>4.9569655987721166E-2</v>
      </c>
      <c r="CN526" s="8">
        <f t="shared" si="539"/>
        <v>-3.0274494027847645E-3</v>
      </c>
      <c r="CO526" s="8">
        <f t="shared" si="539"/>
        <v>6.8184519703274479E-2</v>
      </c>
      <c r="CP526" s="8">
        <f t="shared" si="539"/>
        <v>2.525993771698155E-2</v>
      </c>
      <c r="CQ526" s="8">
        <f t="shared" si="539"/>
        <v>6.5546833381644104E-2</v>
      </c>
      <c r="CR526" s="8">
        <f t="shared" si="539"/>
        <v>5.8444903309119597E-2</v>
      </c>
      <c r="CS526" s="8">
        <f t="shared" si="539"/>
        <v>1.9929622981763356E-2</v>
      </c>
      <c r="CT526" s="8">
        <f t="shared" si="539"/>
        <v>4.6158950796951473E-3</v>
      </c>
      <c r="CU526" s="8">
        <f t="shared" si="539"/>
        <v>1.2246618432711605E-2</v>
      </c>
      <c r="CV526" s="8">
        <f t="shared" si="539"/>
        <v>1.4647153576054006E-2</v>
      </c>
      <c r="CW526" s="8">
        <f t="shared" si="539"/>
        <v>1.4819280712639611E-2</v>
      </c>
      <c r="CX526" s="8">
        <f t="shared" si="539"/>
        <v>1.5469855754534875E-2</v>
      </c>
    </row>
    <row r="527" spans="1:102" x14ac:dyDescent="0.35">
      <c r="B527" s="3">
        <f t="shared" si="533"/>
        <v>4</v>
      </c>
      <c r="C527" s="8">
        <f t="shared" ref="C527:AH527" si="540">C260-C$511</f>
        <v>-1.1716336719955369E-2</v>
      </c>
      <c r="D527" s="8">
        <f t="shared" si="540"/>
        <v>1.3322921556839539E-3</v>
      </c>
      <c r="E527" s="8">
        <f t="shared" si="540"/>
        <v>-3.0468758283836738E-3</v>
      </c>
      <c r="F527" s="8">
        <f t="shared" si="540"/>
        <v>8.5188609966122843E-4</v>
      </c>
      <c r="G527" s="8">
        <f t="shared" si="540"/>
        <v>9.7566955145269945E-5</v>
      </c>
      <c r="H527" s="8">
        <f t="shared" si="540"/>
        <v>-1.7859215922846155E-2</v>
      </c>
      <c r="I527" s="8">
        <f t="shared" si="540"/>
        <v>7.8989043783557087E-4</v>
      </c>
      <c r="J527" s="8">
        <f t="shared" si="540"/>
        <v>-3.8831688632465916E-3</v>
      </c>
      <c r="K527" s="8">
        <f t="shared" si="540"/>
        <v>9.8867524500677404E-4</v>
      </c>
      <c r="L527" s="8">
        <f t="shared" si="540"/>
        <v>-1.0935824664506974E-2</v>
      </c>
      <c r="M527" s="8">
        <f t="shared" si="540"/>
        <v>-2.0382753003262495E-3</v>
      </c>
      <c r="N527" s="8">
        <f t="shared" si="540"/>
        <v>-8.8331746469855268E-3</v>
      </c>
      <c r="O527" s="8">
        <f t="shared" si="540"/>
        <v>-4.2504017236467476E-3</v>
      </c>
      <c r="P527" s="8">
        <f t="shared" si="540"/>
        <v>2.2819170893992758E-3</v>
      </c>
      <c r="Q527" s="8">
        <f t="shared" si="540"/>
        <v>1.6341109225823915E-2</v>
      </c>
      <c r="R527" s="8">
        <f t="shared" si="540"/>
        <v>4.8637905317921006E-3</v>
      </c>
      <c r="S527" s="8">
        <f t="shared" si="540"/>
        <v>-3.2406362766253744E-3</v>
      </c>
      <c r="T527" s="8">
        <f t="shared" si="540"/>
        <v>-1.383637678197094E-2</v>
      </c>
      <c r="U527" s="8">
        <f t="shared" si="540"/>
        <v>-3.7578667017094665E-4</v>
      </c>
      <c r="V527" s="8">
        <f t="shared" si="540"/>
        <v>1.2782249102921938E-4</v>
      </c>
      <c r="W527" s="8">
        <f t="shared" si="540"/>
        <v>-1.521302456573651E-2</v>
      </c>
      <c r="X527" s="8">
        <f t="shared" si="540"/>
        <v>8.6227729097717353E-5</v>
      </c>
      <c r="Y527" s="8">
        <f t="shared" si="540"/>
        <v>3.5594080837192637E-4</v>
      </c>
      <c r="Z527" s="8">
        <f t="shared" si="540"/>
        <v>-2.5824186293025046E-3</v>
      </c>
      <c r="AA527" s="8">
        <f t="shared" si="540"/>
        <v>-9.269823740599344E-3</v>
      </c>
      <c r="AB527" s="8">
        <f t="shared" si="540"/>
        <v>-2.2101167970218463E-3</v>
      </c>
      <c r="AC527" s="8">
        <f t="shared" si="540"/>
        <v>-3.6035081368907408E-4</v>
      </c>
      <c r="AD527" s="8">
        <f t="shared" si="540"/>
        <v>4.1794118238391585E-5</v>
      </c>
      <c r="AE527" s="8">
        <f t="shared" si="540"/>
        <v>3.2381429013863261E-3</v>
      </c>
      <c r="AF527" s="8">
        <f t="shared" si="540"/>
        <v>-8.6524033801913345E-3</v>
      </c>
      <c r="AG527" s="8">
        <f t="shared" si="540"/>
        <v>7.6388833311992789E-3</v>
      </c>
      <c r="AH527" s="8">
        <f t="shared" si="540"/>
        <v>-4.3584743137518199E-3</v>
      </c>
      <c r="AI527" s="8">
        <f t="shared" ref="AI527:BN527" si="541">AI260-AI$511</f>
        <v>6.2011591218691271E-3</v>
      </c>
      <c r="AJ527" s="8">
        <f t="shared" si="541"/>
        <v>1.1967131282704195E-3</v>
      </c>
      <c r="AK527" s="8">
        <f t="shared" si="541"/>
        <v>-1.0043523294131239E-2</v>
      </c>
      <c r="AL527" s="8">
        <f t="shared" si="541"/>
        <v>-1.1232722481167167E-3</v>
      </c>
      <c r="AM527" s="8">
        <f t="shared" si="541"/>
        <v>1.3537254816589175E-3</v>
      </c>
      <c r="AN527" s="8">
        <f t="shared" si="541"/>
        <v>-1.202227709362623E-2</v>
      </c>
      <c r="AO527" s="8">
        <f t="shared" si="541"/>
        <v>3.835849415505153E-3</v>
      </c>
      <c r="AP527" s="8">
        <f t="shared" si="541"/>
        <v>-2.8596548157112495E-3</v>
      </c>
      <c r="AQ527" s="8">
        <f t="shared" si="541"/>
        <v>-5.4059547055194035E-3</v>
      </c>
      <c r="AR527" s="8">
        <f t="shared" si="541"/>
        <v>4.8795114373287865E-3</v>
      </c>
      <c r="AS527" s="8">
        <f t="shared" si="541"/>
        <v>1.3410271710135298E-3</v>
      </c>
      <c r="AT527" s="8">
        <f t="shared" si="541"/>
        <v>-2.8332204649712217E-3</v>
      </c>
      <c r="AU527" s="8">
        <f t="shared" si="541"/>
        <v>5.5209475874843476E-3</v>
      </c>
      <c r="AV527" s="8">
        <f t="shared" si="541"/>
        <v>1.882874050836368E-3</v>
      </c>
      <c r="AW527" s="8">
        <f t="shared" si="541"/>
        <v>-5.5224873778770608E-3</v>
      </c>
      <c r="AX527" s="8">
        <f t="shared" si="541"/>
        <v>-1.0351005353928333E-2</v>
      </c>
      <c r="AY527" s="8">
        <f t="shared" si="541"/>
        <v>-1.5211067280183484E-3</v>
      </c>
      <c r="AZ527" s="8">
        <f t="shared" si="541"/>
        <v>-4.617455634451359E-3</v>
      </c>
      <c r="BA527" s="8">
        <f t="shared" si="541"/>
        <v>-6.3942956033334622E-2</v>
      </c>
      <c r="BB527" s="8">
        <f t="shared" si="541"/>
        <v>9.6919102568950949E-2</v>
      </c>
      <c r="BC527" s="8">
        <f t="shared" si="541"/>
        <v>2.6872910886357515E-2</v>
      </c>
      <c r="BD527" s="8">
        <f t="shared" si="541"/>
        <v>4.7263780383851567E-2</v>
      </c>
      <c r="BE527" s="8">
        <f t="shared" si="541"/>
        <v>4.8917514843263295E-2</v>
      </c>
      <c r="BF527" s="8">
        <f t="shared" si="541"/>
        <v>4.9983662430610497E-2</v>
      </c>
      <c r="BG527" s="8">
        <f t="shared" si="541"/>
        <v>4.4287658608081308E-2</v>
      </c>
      <c r="BH527" s="8">
        <f t="shared" si="541"/>
        <v>9.6276428186224227E-4</v>
      </c>
      <c r="BI527" s="8">
        <f t="shared" si="541"/>
        <v>5.9596202372908531E-2</v>
      </c>
      <c r="BJ527" s="8">
        <f t="shared" si="541"/>
        <v>-1.4053949797250744E-3</v>
      </c>
      <c r="BK527" s="8">
        <f t="shared" si="541"/>
        <v>2.5871939907222096E-2</v>
      </c>
      <c r="BL527" s="8">
        <f t="shared" si="541"/>
        <v>-1.7428999999000796E-2</v>
      </c>
      <c r="BM527" s="8">
        <f t="shared" si="541"/>
        <v>8.9947709862312819E-2</v>
      </c>
      <c r="BN527" s="8">
        <f t="shared" si="541"/>
        <v>0.12795787328834757</v>
      </c>
      <c r="BO527" s="8">
        <f t="shared" ref="BO527:CX527" si="542">BO260-BO$511</f>
        <v>-1.9778151752975533E-2</v>
      </c>
      <c r="BP527" s="8">
        <f t="shared" si="542"/>
        <v>4.2928184740947797E-2</v>
      </c>
      <c r="BQ527" s="8">
        <f t="shared" si="542"/>
        <v>1.118925965062436E-3</v>
      </c>
      <c r="BR527" s="8">
        <f t="shared" si="542"/>
        <v>2.4396033626558199E-2</v>
      </c>
      <c r="BS527" s="8">
        <f t="shared" si="542"/>
        <v>6.00068892736908E-2</v>
      </c>
      <c r="BT527" s="8">
        <f t="shared" si="542"/>
        <v>8.1088969216777003E-3</v>
      </c>
      <c r="BU527" s="8">
        <f t="shared" si="542"/>
        <v>-8.0338471485752516E-2</v>
      </c>
      <c r="BV527" s="8">
        <f t="shared" si="542"/>
        <v>1.3671366497800855E-2</v>
      </c>
      <c r="BW527" s="8">
        <f t="shared" si="542"/>
        <v>-2.324306314333412E-2</v>
      </c>
      <c r="BX527" s="8">
        <f t="shared" si="542"/>
        <v>6.5213832952610859E-3</v>
      </c>
      <c r="BY527" s="8">
        <f t="shared" si="542"/>
        <v>-5.6498001166701055E-2</v>
      </c>
      <c r="BZ527" s="8">
        <f t="shared" si="542"/>
        <v>-2.7676774502313026E-2</v>
      </c>
      <c r="CA527" s="8">
        <f t="shared" si="542"/>
        <v>-0.102653550598737</v>
      </c>
      <c r="CB527" s="8">
        <f t="shared" si="542"/>
        <v>1.7439417232813E-2</v>
      </c>
      <c r="CC527" s="8">
        <f t="shared" si="542"/>
        <v>-6.0945378459245275E-2</v>
      </c>
      <c r="CD527" s="8">
        <f t="shared" si="542"/>
        <v>2.1510865295598709E-2</v>
      </c>
      <c r="CE527" s="8">
        <f t="shared" si="542"/>
        <v>-1.0818304693104764E-2</v>
      </c>
      <c r="CF527" s="8">
        <f t="shared" si="542"/>
        <v>-1.3382514390396101E-2</v>
      </c>
      <c r="CG527" s="8">
        <f t="shared" si="542"/>
        <v>3.3816712137602605E-3</v>
      </c>
      <c r="CH527" s="8">
        <f t="shared" si="542"/>
        <v>-3.131434976206536E-2</v>
      </c>
      <c r="CI527" s="8">
        <f t="shared" si="542"/>
        <v>1.4455906056672215E-2</v>
      </c>
      <c r="CJ527" s="8">
        <f t="shared" si="542"/>
        <v>7.5770305077219324E-2</v>
      </c>
      <c r="CK527" s="8">
        <f t="shared" si="542"/>
        <v>7.8681413157124291E-2</v>
      </c>
      <c r="CL527" s="8">
        <f t="shared" si="542"/>
        <v>-2.8308435282991158E-3</v>
      </c>
      <c r="CM527" s="8">
        <f t="shared" si="542"/>
        <v>-2.6960385670791016E-2</v>
      </c>
      <c r="CN527" s="8">
        <f t="shared" si="542"/>
        <v>3.1113733270807806E-3</v>
      </c>
      <c r="CO527" s="8">
        <f t="shared" si="542"/>
        <v>-5.1058561668059735E-2</v>
      </c>
      <c r="CP527" s="8">
        <f t="shared" si="542"/>
        <v>3.8125015715190683E-2</v>
      </c>
      <c r="CQ527" s="8">
        <f t="shared" si="542"/>
        <v>-4.9730729882348092E-2</v>
      </c>
      <c r="CR527" s="8">
        <f t="shared" si="542"/>
        <v>-7.5589068261456413E-3</v>
      </c>
      <c r="CS527" s="8">
        <f t="shared" si="542"/>
        <v>-6.4351995598220958E-3</v>
      </c>
      <c r="CT527" s="8">
        <f t="shared" si="542"/>
        <v>-4.9379860292884797E-2</v>
      </c>
      <c r="CU527" s="8">
        <f t="shared" si="542"/>
        <v>1.6712040469312992E-2</v>
      </c>
      <c r="CV527" s="8">
        <f t="shared" si="542"/>
        <v>-2.7244300890929052E-2</v>
      </c>
      <c r="CW527" s="8">
        <f t="shared" si="542"/>
        <v>-2.2861754875005073E-2</v>
      </c>
      <c r="CX527" s="8">
        <f t="shared" si="542"/>
        <v>4.5605141747231313E-2</v>
      </c>
    </row>
    <row r="528" spans="1:102" x14ac:dyDescent="0.35">
      <c r="B528" s="3">
        <f t="shared" si="533"/>
        <v>5</v>
      </c>
      <c r="C528" s="8">
        <f t="shared" ref="C528:AH528" si="543">C261-C$511</f>
        <v>6.9658728734202638E-3</v>
      </c>
      <c r="D528" s="8">
        <f t="shared" si="543"/>
        <v>2.6909827708944986E-3</v>
      </c>
      <c r="E528" s="8">
        <f t="shared" si="543"/>
        <v>-3.0545790485760637E-3</v>
      </c>
      <c r="F528" s="8">
        <f t="shared" si="543"/>
        <v>1.8395745748784088E-2</v>
      </c>
      <c r="G528" s="8">
        <f t="shared" si="543"/>
        <v>9.7566955145269945E-5</v>
      </c>
      <c r="H528" s="8">
        <f t="shared" si="543"/>
        <v>1.8093358560088941E-2</v>
      </c>
      <c r="I528" s="8">
        <f t="shared" si="543"/>
        <v>-6.0558430340730725E-3</v>
      </c>
      <c r="J528" s="8">
        <f t="shared" si="543"/>
        <v>1.7008339879029263E-2</v>
      </c>
      <c r="K528" s="8">
        <f t="shared" si="543"/>
        <v>-5.6172142545094636E-3</v>
      </c>
      <c r="L528" s="8">
        <f t="shared" si="543"/>
        <v>-1.9900797906183126E-3</v>
      </c>
      <c r="M528" s="8">
        <f t="shared" si="543"/>
        <v>3.2291377644982173E-4</v>
      </c>
      <c r="N528" s="8">
        <f t="shared" si="543"/>
        <v>-8.9150747288856483E-3</v>
      </c>
      <c r="O528" s="8">
        <f t="shared" si="543"/>
        <v>2.5357273621339424E-3</v>
      </c>
      <c r="P528" s="8">
        <f t="shared" si="543"/>
        <v>-1.0365177604621089E-3</v>
      </c>
      <c r="Q528" s="8">
        <f t="shared" si="543"/>
        <v>-3.2482820449832531E-3</v>
      </c>
      <c r="R528" s="8">
        <f t="shared" si="543"/>
        <v>1.8063843140379127E-3</v>
      </c>
      <c r="S528" s="8">
        <f t="shared" si="543"/>
        <v>1.6698948546614361E-3</v>
      </c>
      <c r="T528" s="8">
        <f t="shared" si="543"/>
        <v>1.5454398667121593E-3</v>
      </c>
      <c r="U528" s="8">
        <f t="shared" si="543"/>
        <v>5.6003089473589283E-3</v>
      </c>
      <c r="V528" s="8">
        <f t="shared" si="543"/>
        <v>-8.6548669506577008E-3</v>
      </c>
      <c r="W528" s="8">
        <f t="shared" si="543"/>
        <v>1.0293139435196464E-2</v>
      </c>
      <c r="X528" s="8">
        <f t="shared" si="543"/>
        <v>8.6227729097717353E-5</v>
      </c>
      <c r="Y528" s="8">
        <f t="shared" si="543"/>
        <v>4.6616308359285789E-3</v>
      </c>
      <c r="Z528" s="8">
        <f t="shared" si="543"/>
        <v>-8.3103072213711361E-3</v>
      </c>
      <c r="AA528" s="8">
        <f t="shared" si="543"/>
        <v>1.2310099149037161E-2</v>
      </c>
      <c r="AB528" s="8">
        <f t="shared" si="543"/>
        <v>-1.7927915694898292E-3</v>
      </c>
      <c r="AC528" s="8">
        <f t="shared" si="543"/>
        <v>1.0963134252038277E-3</v>
      </c>
      <c r="AD528" s="8">
        <f t="shared" si="543"/>
        <v>6.3421117984978597E-4</v>
      </c>
      <c r="AE528" s="8">
        <f t="shared" si="543"/>
        <v>1.1464482983349872E-2</v>
      </c>
      <c r="AF528" s="8">
        <f t="shared" si="543"/>
        <v>1.0820780005569316E-2</v>
      </c>
      <c r="AG528" s="8">
        <f t="shared" si="543"/>
        <v>4.9829767194597453E-3</v>
      </c>
      <c r="AH528" s="8">
        <f t="shared" si="543"/>
        <v>1.609123736875127E-2</v>
      </c>
      <c r="AI528" s="8">
        <f t="shared" ref="AI528:BN528" si="544">AI261-AI$511</f>
        <v>-9.7770012077556083E-3</v>
      </c>
      <c r="AJ528" s="8">
        <f t="shared" si="544"/>
        <v>-2.3588452366152162E-3</v>
      </c>
      <c r="AK528" s="8">
        <f t="shared" si="544"/>
        <v>1.067557208480422E-2</v>
      </c>
      <c r="AL528" s="8">
        <f t="shared" si="544"/>
        <v>7.3191827346614641E-3</v>
      </c>
      <c r="AM528" s="8">
        <f t="shared" si="544"/>
        <v>-4.886927630470262E-3</v>
      </c>
      <c r="AN528" s="8">
        <f t="shared" si="544"/>
        <v>1.0642314134430429E-3</v>
      </c>
      <c r="AO528" s="8">
        <f t="shared" si="544"/>
        <v>2.5439739856987979E-3</v>
      </c>
      <c r="AP528" s="8">
        <f t="shared" si="544"/>
        <v>1.1456919902301959E-3</v>
      </c>
      <c r="AQ528" s="8">
        <f t="shared" si="544"/>
        <v>-2.5794955751433997E-4</v>
      </c>
      <c r="AR528" s="8">
        <f t="shared" si="544"/>
        <v>-1.3581352783544895E-3</v>
      </c>
      <c r="AS528" s="8">
        <f t="shared" si="544"/>
        <v>4.492557810162277E-3</v>
      </c>
      <c r="AT528" s="8">
        <f t="shared" si="544"/>
        <v>-2.076599510463874E-3</v>
      </c>
      <c r="AU528" s="8">
        <f t="shared" si="544"/>
        <v>-6.3239503665745204E-4</v>
      </c>
      <c r="AV528" s="8">
        <f t="shared" si="544"/>
        <v>-3.25834312463197E-3</v>
      </c>
      <c r="AW528" s="8">
        <f t="shared" si="544"/>
        <v>-8.4916058347885622E-3</v>
      </c>
      <c r="AX528" s="8">
        <f t="shared" si="544"/>
        <v>-3.3152029375142279E-3</v>
      </c>
      <c r="AY528" s="8">
        <f t="shared" si="544"/>
        <v>-2.9692040305232957E-3</v>
      </c>
      <c r="AZ528" s="8">
        <f t="shared" si="544"/>
        <v>4.4997348431505962E-3</v>
      </c>
      <c r="BA528" s="8">
        <f t="shared" si="544"/>
        <v>8.9406717169279878E-2</v>
      </c>
      <c r="BB528" s="8">
        <f t="shared" si="544"/>
        <v>-0.10275892279426183</v>
      </c>
      <c r="BC528" s="8">
        <f t="shared" si="544"/>
        <v>-8.9934031231297895E-2</v>
      </c>
      <c r="BD528" s="8">
        <f t="shared" si="544"/>
        <v>-1.2961918093996079E-2</v>
      </c>
      <c r="BE528" s="8">
        <f t="shared" si="544"/>
        <v>-5.9809333757637328E-4</v>
      </c>
      <c r="BF528" s="8">
        <f t="shared" si="544"/>
        <v>-7.6362318071720812E-3</v>
      </c>
      <c r="BG528" s="8">
        <f t="shared" si="544"/>
        <v>-3.7749644398240308E-2</v>
      </c>
      <c r="BH528" s="8">
        <f t="shared" si="544"/>
        <v>1.9035500719561598E-2</v>
      </c>
      <c r="BI528" s="8">
        <f t="shared" si="544"/>
        <v>-3.4586639077642716E-3</v>
      </c>
      <c r="BJ528" s="8">
        <f t="shared" si="544"/>
        <v>0.10276127168694167</v>
      </c>
      <c r="BK528" s="8">
        <f t="shared" si="544"/>
        <v>-0.12304200117041179</v>
      </c>
      <c r="BL528" s="8">
        <f t="shared" si="544"/>
        <v>1.0914082298505132E-2</v>
      </c>
      <c r="BM528" s="8">
        <f t="shared" si="544"/>
        <v>-3.0138253887070924E-2</v>
      </c>
      <c r="BN528" s="8">
        <f t="shared" si="544"/>
        <v>2.5578705927506377E-2</v>
      </c>
      <c r="BO528" s="8">
        <f t="shared" ref="BO528:CX528" si="545">BO261-BO$511</f>
        <v>-1.6127473293220337E-2</v>
      </c>
      <c r="BP528" s="8">
        <f t="shared" si="545"/>
        <v>8.0870108035314258E-3</v>
      </c>
      <c r="BQ528" s="8">
        <f t="shared" si="545"/>
        <v>1.8986132608282826E-2</v>
      </c>
      <c r="BR528" s="8">
        <f t="shared" si="545"/>
        <v>-5.3093166871751564E-2</v>
      </c>
      <c r="BS528" s="8">
        <f t="shared" si="545"/>
        <v>-3.6338502622548563E-2</v>
      </c>
      <c r="BT528" s="8">
        <f t="shared" si="545"/>
        <v>2.9092561042596821E-2</v>
      </c>
      <c r="BU528" s="8">
        <f t="shared" si="545"/>
        <v>5.5848366739686683E-2</v>
      </c>
      <c r="BV528" s="8">
        <f t="shared" si="545"/>
        <v>-1.1801494516330743E-2</v>
      </c>
      <c r="BW528" s="8">
        <f t="shared" si="545"/>
        <v>1.7609085101088049E-3</v>
      </c>
      <c r="BX528" s="8">
        <f t="shared" si="545"/>
        <v>-3.1986861602909089E-2</v>
      </c>
      <c r="BY528" s="8">
        <f t="shared" si="545"/>
        <v>3.811537123049475E-2</v>
      </c>
      <c r="BZ528" s="8">
        <f t="shared" si="545"/>
        <v>8.5594278988996256E-2</v>
      </c>
      <c r="CA528" s="8">
        <f t="shared" si="545"/>
        <v>8.1961056597839407E-2</v>
      </c>
      <c r="CB528" s="8">
        <f t="shared" si="545"/>
        <v>-7.2019603848201873E-3</v>
      </c>
      <c r="CC528" s="8">
        <f t="shared" si="545"/>
        <v>5.0727415658401692E-2</v>
      </c>
      <c r="CD528" s="8">
        <f t="shared" si="545"/>
        <v>-4.1056130473089585E-2</v>
      </c>
      <c r="CE528" s="8">
        <f t="shared" si="545"/>
        <v>3.505782353596474E-2</v>
      </c>
      <c r="CF528" s="8">
        <f t="shared" si="545"/>
        <v>3.7246622881025718E-2</v>
      </c>
      <c r="CG528" s="8">
        <f t="shared" si="545"/>
        <v>-4.3919755979562056E-5</v>
      </c>
      <c r="CH528" s="8">
        <f t="shared" si="545"/>
        <v>3.9712309512865876E-2</v>
      </c>
      <c r="CI528" s="8">
        <f t="shared" si="545"/>
        <v>-2.0162707115557149E-2</v>
      </c>
      <c r="CJ528" s="8">
        <f t="shared" si="545"/>
        <v>-6.559748774172941E-2</v>
      </c>
      <c r="CK528" s="8">
        <f t="shared" si="545"/>
        <v>-9.9057280150678273E-2</v>
      </c>
      <c r="CL528" s="8">
        <f t="shared" si="545"/>
        <v>4.0034345092809322E-2</v>
      </c>
      <c r="CM528" s="8">
        <f t="shared" si="545"/>
        <v>-3.5401606595854403E-2</v>
      </c>
      <c r="CN528" s="8">
        <f t="shared" si="545"/>
        <v>2.6721130623661105E-2</v>
      </c>
      <c r="CO528" s="8">
        <f t="shared" si="545"/>
        <v>-2.4474505569486863E-3</v>
      </c>
      <c r="CP528" s="8">
        <f t="shared" si="545"/>
        <v>-7.45753614483433E-2</v>
      </c>
      <c r="CQ528" s="8">
        <f t="shared" si="545"/>
        <v>-1.67054465043196E-3</v>
      </c>
      <c r="CR528" s="8">
        <f t="shared" si="545"/>
        <v>3.5895649853394815E-2</v>
      </c>
      <c r="CS528" s="8">
        <f t="shared" si="545"/>
        <v>-1.9352113272329347E-2</v>
      </c>
      <c r="CT528" s="8">
        <f t="shared" si="545"/>
        <v>2.20622474780586E-2</v>
      </c>
      <c r="CU528" s="8">
        <f t="shared" si="545"/>
        <v>-2.630292191458147E-2</v>
      </c>
      <c r="CV528" s="8">
        <f t="shared" si="545"/>
        <v>-3.5166905807500481E-3</v>
      </c>
      <c r="CW528" s="8">
        <f t="shared" si="545"/>
        <v>3.4092913858044256E-2</v>
      </c>
      <c r="CX528" s="8">
        <f t="shared" si="545"/>
        <v>-3.0732675891034657E-2</v>
      </c>
    </row>
    <row r="529" spans="2:102" x14ac:dyDescent="0.35">
      <c r="B529" s="3">
        <f t="shared" si="533"/>
        <v>6</v>
      </c>
      <c r="C529" s="8">
        <f t="shared" ref="C529:AH529" si="546">C262-C$511</f>
        <v>-2.9756244781489762E-3</v>
      </c>
      <c r="D529" s="8">
        <f t="shared" si="546"/>
        <v>4.0404506448827628E-3</v>
      </c>
      <c r="E529" s="8">
        <f t="shared" si="546"/>
        <v>8.085946810271331E-3</v>
      </c>
      <c r="F529" s="8">
        <f t="shared" si="546"/>
        <v>-1.6389493210683635E-2</v>
      </c>
      <c r="G529" s="8">
        <f t="shared" si="546"/>
        <v>9.7566955145269945E-5</v>
      </c>
      <c r="H529" s="8">
        <f t="shared" si="546"/>
        <v>1.1831995478579124E-2</v>
      </c>
      <c r="I529" s="8">
        <f t="shared" si="546"/>
        <v>5.3855894978566791E-3</v>
      </c>
      <c r="J529" s="8">
        <f t="shared" si="546"/>
        <v>-6.4572545017441835E-3</v>
      </c>
      <c r="K529" s="8">
        <f t="shared" si="546"/>
        <v>-1.4084292279929368E-2</v>
      </c>
      <c r="L529" s="8">
        <f t="shared" si="546"/>
        <v>1.0158764273119306E-2</v>
      </c>
      <c r="M529" s="8">
        <f t="shared" si="546"/>
        <v>-2.6331298780068531E-3</v>
      </c>
      <c r="N529" s="8">
        <f t="shared" si="546"/>
        <v>9.3501462886289508E-3</v>
      </c>
      <c r="O529" s="8">
        <f t="shared" si="546"/>
        <v>-6.9696215888439342E-3</v>
      </c>
      <c r="P529" s="8">
        <f t="shared" si="546"/>
        <v>-5.3176808679358378E-3</v>
      </c>
      <c r="Q529" s="8">
        <f t="shared" si="546"/>
        <v>-6.297488634550933E-4</v>
      </c>
      <c r="R529" s="8">
        <f t="shared" si="546"/>
        <v>-2.7321994412711098E-3</v>
      </c>
      <c r="S529" s="8">
        <f t="shared" si="546"/>
        <v>-9.5316511904893701E-4</v>
      </c>
      <c r="T529" s="8">
        <f t="shared" si="546"/>
        <v>6.8708761732297653E-3</v>
      </c>
      <c r="U529" s="8">
        <f t="shared" si="546"/>
        <v>-3.7578667017094665E-4</v>
      </c>
      <c r="V529" s="8">
        <f t="shared" si="546"/>
        <v>2.0983679462731079E-3</v>
      </c>
      <c r="W529" s="8">
        <f t="shared" si="546"/>
        <v>-6.576370306178669E-3</v>
      </c>
      <c r="X529" s="8">
        <f t="shared" si="546"/>
        <v>8.6227729097717353E-5</v>
      </c>
      <c r="Y529" s="8">
        <f t="shared" si="546"/>
        <v>-1.2510524521082532E-2</v>
      </c>
      <c r="Z529" s="8">
        <f t="shared" si="546"/>
        <v>-8.3845537565327734E-3</v>
      </c>
      <c r="AA529" s="8">
        <f t="shared" si="546"/>
        <v>3.2397824762570287E-3</v>
      </c>
      <c r="AB529" s="8">
        <f t="shared" si="546"/>
        <v>-6.6541131611703415E-3</v>
      </c>
      <c r="AC529" s="8">
        <f t="shared" si="546"/>
        <v>2.548740095401676E-3</v>
      </c>
      <c r="AD529" s="8">
        <f t="shared" si="546"/>
        <v>-5.5027219318855042E-4</v>
      </c>
      <c r="AE529" s="8">
        <f t="shared" si="546"/>
        <v>7.4669002497615444E-4</v>
      </c>
      <c r="AF529" s="8">
        <f t="shared" si="546"/>
        <v>-7.8592236467427221E-3</v>
      </c>
      <c r="AG529" s="8">
        <f t="shared" si="546"/>
        <v>-1.6112320361231166E-2</v>
      </c>
      <c r="AH529" s="8">
        <f t="shared" si="546"/>
        <v>1.2339015156666968E-3</v>
      </c>
      <c r="AI529" s="8">
        <f t="shared" ref="AI529:BN529" si="547">AI262-AI$511</f>
        <v>4.1237488721408318E-3</v>
      </c>
      <c r="AJ529" s="8">
        <f t="shared" si="547"/>
        <v>8.3141508506903248E-3</v>
      </c>
      <c r="AK529" s="8">
        <f t="shared" si="547"/>
        <v>9.0593528130526008E-4</v>
      </c>
      <c r="AL529" s="8">
        <f t="shared" si="547"/>
        <v>-3.5112673422654926E-3</v>
      </c>
      <c r="AM529" s="8">
        <f t="shared" si="547"/>
        <v>1.9283834225900622E-3</v>
      </c>
      <c r="AN529" s="8">
        <f t="shared" si="547"/>
        <v>8.0675163813812706E-3</v>
      </c>
      <c r="AO529" s="8">
        <f t="shared" si="547"/>
        <v>2.5374662699882626E-3</v>
      </c>
      <c r="AP529" s="8">
        <f t="shared" si="547"/>
        <v>1.5836692665528024E-2</v>
      </c>
      <c r="AQ529" s="8">
        <f t="shared" si="547"/>
        <v>-4.138932739920601E-3</v>
      </c>
      <c r="AR529" s="8">
        <f t="shared" si="547"/>
        <v>-6.4434513871336483E-3</v>
      </c>
      <c r="AS529" s="8">
        <f t="shared" si="547"/>
        <v>-6.2875300537753049E-3</v>
      </c>
      <c r="AT529" s="8">
        <f t="shared" si="547"/>
        <v>9.8058190395647728E-4</v>
      </c>
      <c r="AU529" s="8">
        <f t="shared" si="547"/>
        <v>1.2655597613803981E-2</v>
      </c>
      <c r="AV529" s="8">
        <f t="shared" si="547"/>
        <v>-4.6419706498904163E-3</v>
      </c>
      <c r="AW529" s="8">
        <f t="shared" si="547"/>
        <v>-3.4641992574392152E-3</v>
      </c>
      <c r="AX529" s="8">
        <f t="shared" si="547"/>
        <v>-6.9229248520398575E-3</v>
      </c>
      <c r="AY529" s="8">
        <f t="shared" si="547"/>
        <v>9.2085048467612368E-3</v>
      </c>
      <c r="AZ529" s="8">
        <f t="shared" si="547"/>
        <v>-1.446211686964224E-3</v>
      </c>
      <c r="BA529" s="8">
        <f t="shared" si="547"/>
        <v>-7.0346491084263454E-2</v>
      </c>
      <c r="BB529" s="8">
        <f t="shared" si="547"/>
        <v>2.2385275640600527E-2</v>
      </c>
      <c r="BC529" s="8">
        <f t="shared" si="547"/>
        <v>0.16746527219597312</v>
      </c>
      <c r="BD529" s="8">
        <f t="shared" si="547"/>
        <v>-1.891334670698111E-2</v>
      </c>
      <c r="BE529" s="8">
        <f t="shared" si="547"/>
        <v>-2.0085272824755859E-2</v>
      </c>
      <c r="BF529" s="8">
        <f t="shared" si="547"/>
        <v>2.5888383442915351E-2</v>
      </c>
      <c r="BG529" s="8">
        <f t="shared" si="547"/>
        <v>3.3711681947756135E-3</v>
      </c>
      <c r="BH529" s="8">
        <f t="shared" si="547"/>
        <v>4.3235585065968786E-2</v>
      </c>
      <c r="BI529" s="8">
        <f t="shared" si="547"/>
        <v>-2.6931886582364884E-2</v>
      </c>
      <c r="BJ529" s="8">
        <f t="shared" si="547"/>
        <v>-7.6877093092932711E-2</v>
      </c>
      <c r="BK529" s="8">
        <f t="shared" si="547"/>
        <v>9.3833289533408706E-2</v>
      </c>
      <c r="BL529" s="8">
        <f t="shared" si="547"/>
        <v>1.0786400991048471E-2</v>
      </c>
      <c r="BM529" s="8">
        <f t="shared" si="547"/>
        <v>-6.0037273569142381E-3</v>
      </c>
      <c r="BN529" s="8">
        <f t="shared" si="547"/>
        <v>-5.7868443479052352E-2</v>
      </c>
      <c r="BO529" s="8">
        <f t="shared" ref="BO529:CX529" si="548">BO262-BO$511</f>
        <v>6.5520417206428483E-2</v>
      </c>
      <c r="BP529" s="8">
        <f t="shared" si="548"/>
        <v>4.165233662850383E-2</v>
      </c>
      <c r="BQ529" s="8">
        <f t="shared" si="548"/>
        <v>-4.3712948588482098E-2</v>
      </c>
      <c r="BR529" s="8">
        <f t="shared" si="548"/>
        <v>4.7148960248734849E-2</v>
      </c>
      <c r="BS529" s="8">
        <f t="shared" si="548"/>
        <v>2.2423460802627134E-2</v>
      </c>
      <c r="BT529" s="8">
        <f t="shared" si="548"/>
        <v>-3.8411507920306794E-2</v>
      </c>
      <c r="BU529" s="8">
        <f t="shared" si="548"/>
        <v>-4.6515184422305789E-2</v>
      </c>
      <c r="BV529" s="8">
        <f t="shared" si="548"/>
        <v>2.3066016984450801E-3</v>
      </c>
      <c r="BW529" s="8">
        <f t="shared" si="548"/>
        <v>4.0984273141860053E-2</v>
      </c>
      <c r="BX529" s="8">
        <f t="shared" si="548"/>
        <v>4.6829687573331613E-2</v>
      </c>
      <c r="BY529" s="8">
        <f t="shared" si="548"/>
        <v>-8.3199719055786952E-4</v>
      </c>
      <c r="BZ529" s="8">
        <f t="shared" si="548"/>
        <v>-4.2837970712978499E-2</v>
      </c>
      <c r="CA529" s="8">
        <f t="shared" si="548"/>
        <v>1.6954152824229112E-2</v>
      </c>
      <c r="CB529" s="8">
        <f t="shared" si="548"/>
        <v>3.2264037394784943E-2</v>
      </c>
      <c r="CC529" s="8">
        <f t="shared" si="548"/>
        <v>4.0654231266792601E-2</v>
      </c>
      <c r="CD529" s="8">
        <f t="shared" si="548"/>
        <v>6.1277775728874658E-3</v>
      </c>
      <c r="CE529" s="8">
        <f t="shared" si="548"/>
        <v>-2.3629411109418283E-4</v>
      </c>
      <c r="CF529" s="8">
        <f t="shared" si="548"/>
        <v>1.835647763560129E-2</v>
      </c>
      <c r="CG529" s="8">
        <f t="shared" si="548"/>
        <v>-7.3938886441453244E-2</v>
      </c>
      <c r="CH529" s="8">
        <f t="shared" si="548"/>
        <v>-6.6124459138339739E-2</v>
      </c>
      <c r="CI529" s="8">
        <f t="shared" si="548"/>
        <v>-1.0531750116179043E-2</v>
      </c>
      <c r="CJ529" s="8">
        <f t="shared" si="548"/>
        <v>4.306074899869889E-2</v>
      </c>
      <c r="CK529" s="8">
        <f t="shared" si="548"/>
        <v>-9.1122010481915448E-3</v>
      </c>
      <c r="CL529" s="8">
        <f t="shared" si="548"/>
        <v>-3.8197896371585459E-2</v>
      </c>
      <c r="CM529" s="8">
        <f t="shared" si="548"/>
        <v>-1.3022868838041107E-2</v>
      </c>
      <c r="CN529" s="8">
        <f t="shared" si="548"/>
        <v>8.9691971451583141E-3</v>
      </c>
      <c r="CO529" s="8">
        <f t="shared" si="548"/>
        <v>-5.7191976104394041E-2</v>
      </c>
      <c r="CP529" s="8">
        <f t="shared" si="548"/>
        <v>4.8086697170093397E-3</v>
      </c>
      <c r="CQ529" s="8">
        <f t="shared" si="548"/>
        <v>2.5368804102497165E-2</v>
      </c>
      <c r="CR529" s="8">
        <f t="shared" si="548"/>
        <v>1.1075857313459213E-2</v>
      </c>
      <c r="CS529" s="8">
        <f t="shared" si="548"/>
        <v>3.6080049767589037E-2</v>
      </c>
      <c r="CT529" s="8">
        <f t="shared" si="548"/>
        <v>-1.9597920956127363E-2</v>
      </c>
      <c r="CU529" s="8">
        <f t="shared" si="548"/>
        <v>5.653570702530733E-2</v>
      </c>
      <c r="CV529" s="8">
        <f t="shared" si="548"/>
        <v>2.1013806032822047E-2</v>
      </c>
      <c r="CW529" s="8">
        <f t="shared" si="548"/>
        <v>-1.5204659577460304E-2</v>
      </c>
      <c r="CX529" s="8">
        <f t="shared" si="548"/>
        <v>-2.6751330775669026E-2</v>
      </c>
    </row>
    <row r="530" spans="2:102" x14ac:dyDescent="0.35">
      <c r="B530" s="3">
        <f t="shared" si="533"/>
        <v>7</v>
      </c>
      <c r="C530" s="8">
        <f t="shared" ref="C530:AH530" si="549">C263-C$511</f>
        <v>4.7303059550542472E-3</v>
      </c>
      <c r="D530" s="8">
        <f t="shared" si="549"/>
        <v>1.3212456868716171E-3</v>
      </c>
      <c r="E530" s="8">
        <f t="shared" si="549"/>
        <v>8.5694083579769525E-3</v>
      </c>
      <c r="F530" s="8">
        <f t="shared" si="549"/>
        <v>8.5188609966122843E-4</v>
      </c>
      <c r="G530" s="8">
        <f t="shared" si="549"/>
        <v>4.2469445485062507E-3</v>
      </c>
      <c r="H530" s="8">
        <f t="shared" si="549"/>
        <v>-5.9130336829298731E-3</v>
      </c>
      <c r="I530" s="8">
        <f t="shared" si="549"/>
        <v>2.503523091322356E-3</v>
      </c>
      <c r="J530" s="8">
        <f t="shared" si="549"/>
        <v>-1.6569133290671584E-3</v>
      </c>
      <c r="K530" s="8">
        <f t="shared" si="549"/>
        <v>-6.3165159800895451E-3</v>
      </c>
      <c r="L530" s="8">
        <f t="shared" si="549"/>
        <v>1.0076367817997992E-2</v>
      </c>
      <c r="M530" s="8">
        <f t="shared" si="549"/>
        <v>-5.6553747896732247E-4</v>
      </c>
      <c r="N530" s="8">
        <f t="shared" si="549"/>
        <v>1.7583436202350052E-4</v>
      </c>
      <c r="O530" s="8">
        <f t="shared" si="549"/>
        <v>1.2109720893973018E-2</v>
      </c>
      <c r="P530" s="8">
        <f t="shared" si="549"/>
        <v>6.1155512511676825E-3</v>
      </c>
      <c r="Q530" s="8">
        <f t="shared" si="549"/>
        <v>-1.2155254469749488E-2</v>
      </c>
      <c r="R530" s="8">
        <f t="shared" si="549"/>
        <v>6.350117748343165E-3</v>
      </c>
      <c r="S530" s="8">
        <f t="shared" si="549"/>
        <v>5.9311142514171583E-3</v>
      </c>
      <c r="T530" s="8">
        <f t="shared" si="549"/>
        <v>4.6161686195286024E-3</v>
      </c>
      <c r="U530" s="8">
        <f t="shared" si="549"/>
        <v>-3.7578667017094665E-4</v>
      </c>
      <c r="V530" s="8">
        <f t="shared" si="549"/>
        <v>-4.2900266283307205E-3</v>
      </c>
      <c r="W530" s="8">
        <f t="shared" si="549"/>
        <v>4.8570739334204641E-3</v>
      </c>
      <c r="X530" s="8">
        <f t="shared" si="549"/>
        <v>8.6227729097717353E-5</v>
      </c>
      <c r="Y530" s="8">
        <f t="shared" si="549"/>
        <v>-6.1328907344552737E-3</v>
      </c>
      <c r="Z530" s="8">
        <f t="shared" si="549"/>
        <v>7.0588171305821209E-3</v>
      </c>
      <c r="AA530" s="8">
        <f t="shared" si="549"/>
        <v>1.4509190219459658E-3</v>
      </c>
      <c r="AB530" s="8">
        <f t="shared" si="549"/>
        <v>4.997385971824894E-3</v>
      </c>
      <c r="AC530" s="8">
        <f t="shared" si="549"/>
        <v>-3.6035081368907408E-4</v>
      </c>
      <c r="AD530" s="8">
        <f t="shared" si="549"/>
        <v>-2.3278741282070749E-3</v>
      </c>
      <c r="AE530" s="8">
        <f t="shared" si="549"/>
        <v>-8.2043387238012466E-3</v>
      </c>
      <c r="AF530" s="8">
        <f t="shared" si="549"/>
        <v>1.8232864697849309E-3</v>
      </c>
      <c r="AG530" s="8">
        <f t="shared" si="549"/>
        <v>5.4150333985953404E-3</v>
      </c>
      <c r="AH530" s="8">
        <f t="shared" si="549"/>
        <v>-1.2858708002878933E-2</v>
      </c>
      <c r="AI530" s="8">
        <f t="shared" ref="AI530:BN530" si="550">AI263-AI$511</f>
        <v>9.6811060552297497E-3</v>
      </c>
      <c r="AJ530" s="8">
        <f t="shared" si="550"/>
        <v>-4.109983163004695E-3</v>
      </c>
      <c r="AK530" s="8">
        <f t="shared" si="550"/>
        <v>2.2769955639856655E-2</v>
      </c>
      <c r="AL530" s="8">
        <f t="shared" si="550"/>
        <v>4.8892393366841563E-3</v>
      </c>
      <c r="AM530" s="8">
        <f t="shared" si="550"/>
        <v>-1.4894487509151575E-3</v>
      </c>
      <c r="AN530" s="8">
        <f t="shared" si="550"/>
        <v>-1.0525395596744577E-2</v>
      </c>
      <c r="AO530" s="8">
        <f t="shared" si="550"/>
        <v>2.5309916303425033E-3</v>
      </c>
      <c r="AP530" s="8">
        <f t="shared" si="550"/>
        <v>-1.5529225749759774E-2</v>
      </c>
      <c r="AQ530" s="8">
        <f t="shared" si="550"/>
        <v>-4.1540534536182927E-3</v>
      </c>
      <c r="AR530" s="8">
        <f t="shared" si="550"/>
        <v>-3.3553797874428257E-3</v>
      </c>
      <c r="AS530" s="8">
        <f t="shared" si="550"/>
        <v>-4.5319266685014976E-3</v>
      </c>
      <c r="AT530" s="8">
        <f t="shared" si="550"/>
        <v>1.1066544752925994E-3</v>
      </c>
      <c r="AU530" s="8">
        <f t="shared" si="550"/>
        <v>-9.7096653355255198E-3</v>
      </c>
      <c r="AV530" s="8">
        <f t="shared" si="550"/>
        <v>6.8976926865556547E-3</v>
      </c>
      <c r="AW530" s="8">
        <f t="shared" si="550"/>
        <v>5.7022785391094345E-4</v>
      </c>
      <c r="AX530" s="8">
        <f t="shared" si="550"/>
        <v>-5.0054397911860945E-3</v>
      </c>
      <c r="AY530" s="8">
        <f t="shared" si="550"/>
        <v>1.0841859187867689E-2</v>
      </c>
      <c r="AZ530" s="8">
        <f t="shared" si="550"/>
        <v>4.0668047042065197E-3</v>
      </c>
      <c r="BA530" s="8">
        <f t="shared" si="550"/>
        <v>-4.6604592508377573E-3</v>
      </c>
      <c r="BB530" s="8">
        <f t="shared" si="550"/>
        <v>-3.5500054987810753E-2</v>
      </c>
      <c r="BC530" s="8">
        <f t="shared" si="550"/>
        <v>-0.14796887449352475</v>
      </c>
      <c r="BD530" s="8">
        <f t="shared" si="550"/>
        <v>3.6470469591418347E-3</v>
      </c>
      <c r="BE530" s="8">
        <f t="shared" si="550"/>
        <v>-4.0870059864773038E-2</v>
      </c>
      <c r="BF530" s="8">
        <f t="shared" si="550"/>
        <v>1.700424634545802E-3</v>
      </c>
      <c r="BG530" s="8">
        <f t="shared" si="550"/>
        <v>1.3483274736200083E-2</v>
      </c>
      <c r="BH530" s="8">
        <f t="shared" si="550"/>
        <v>-5.1172923754906806E-2</v>
      </c>
      <c r="BI530" s="8">
        <f t="shared" si="550"/>
        <v>5.6292495827306895E-2</v>
      </c>
      <c r="BJ530" s="8">
        <f t="shared" si="550"/>
        <v>-4.2221721510337366E-2</v>
      </c>
      <c r="BK530" s="8">
        <f t="shared" si="550"/>
        <v>2.103626736116148E-3</v>
      </c>
      <c r="BL530" s="8">
        <f t="shared" si="550"/>
        <v>-1.2449554065131343E-2</v>
      </c>
      <c r="BM530" s="8">
        <f t="shared" si="550"/>
        <v>2.9066616278102027E-2</v>
      </c>
      <c r="BN530" s="8">
        <f t="shared" si="550"/>
        <v>6.6140133506821075E-2</v>
      </c>
      <c r="BO530" s="8">
        <f t="shared" ref="BO530:CX530" si="551">BO263-BO$511</f>
        <v>1.4886727479446365E-2</v>
      </c>
      <c r="BP530" s="8">
        <f t="shared" si="551"/>
        <v>-4.8383354168548595E-2</v>
      </c>
      <c r="BQ530" s="8">
        <f t="shared" si="551"/>
        <v>2.4233463451616224E-2</v>
      </c>
      <c r="BR530" s="8">
        <f t="shared" si="551"/>
        <v>-3.6509823698220663E-3</v>
      </c>
      <c r="BS530" s="8">
        <f t="shared" si="551"/>
        <v>8.7440743749221915E-3</v>
      </c>
      <c r="BT530" s="8">
        <f t="shared" si="551"/>
        <v>2.2491648618724229E-3</v>
      </c>
      <c r="BU530" s="8">
        <f t="shared" si="551"/>
        <v>7.0235005216756796E-2</v>
      </c>
      <c r="BV530" s="8">
        <f t="shared" si="551"/>
        <v>2.1330406501150239E-2</v>
      </c>
      <c r="BW530" s="8">
        <f t="shared" si="551"/>
        <v>3.1391211749677642E-2</v>
      </c>
      <c r="BX530" s="8">
        <f t="shared" si="551"/>
        <v>-4.1031597898484984E-2</v>
      </c>
      <c r="BY530" s="8">
        <f t="shared" si="551"/>
        <v>1.8418256102248849E-2</v>
      </c>
      <c r="BZ530" s="8">
        <f t="shared" si="551"/>
        <v>-2.577849126536251E-2</v>
      </c>
      <c r="CA530" s="8">
        <f t="shared" si="551"/>
        <v>-1.6523324233218523E-2</v>
      </c>
      <c r="CB530" s="8">
        <f t="shared" si="551"/>
        <v>-4.3671909489869383E-2</v>
      </c>
      <c r="CC530" s="8">
        <f t="shared" si="551"/>
        <v>-5.8212263446810825E-2</v>
      </c>
      <c r="CD530" s="8">
        <f t="shared" si="551"/>
        <v>7.7403213321489528E-2</v>
      </c>
      <c r="CE530" s="8">
        <f t="shared" si="551"/>
        <v>-2.4513153615226348E-2</v>
      </c>
      <c r="CF530" s="8">
        <f t="shared" si="551"/>
        <v>7.5049681260157134E-3</v>
      </c>
      <c r="CG530" s="8">
        <f t="shared" si="551"/>
        <v>0.1043839978787558</v>
      </c>
      <c r="CH530" s="8">
        <f t="shared" si="551"/>
        <v>2.9197248560919223E-2</v>
      </c>
      <c r="CI530" s="8">
        <f t="shared" si="551"/>
        <v>-8.1016241683982398E-3</v>
      </c>
      <c r="CJ530" s="8">
        <f t="shared" si="551"/>
        <v>-5.7040051102101023E-2</v>
      </c>
      <c r="CK530" s="8">
        <f t="shared" si="551"/>
        <v>0.1158211589411462</v>
      </c>
      <c r="CL530" s="8">
        <f t="shared" si="551"/>
        <v>-1.279471752014873E-2</v>
      </c>
      <c r="CM530" s="8">
        <f t="shared" si="551"/>
        <v>2.999973147969575E-2</v>
      </c>
      <c r="CN530" s="8">
        <f t="shared" si="551"/>
        <v>-5.1877272424059151E-2</v>
      </c>
      <c r="CO530" s="8">
        <f t="shared" si="551"/>
        <v>0.21119476308526489</v>
      </c>
      <c r="CP530" s="8">
        <f t="shared" si="551"/>
        <v>3.3249648424919856E-2</v>
      </c>
      <c r="CQ530" s="8">
        <f t="shared" si="551"/>
        <v>-4.6208111381707918E-2</v>
      </c>
      <c r="CR530" s="8">
        <f t="shared" si="551"/>
        <v>-2.0501210732762523E-2</v>
      </c>
      <c r="CS530" s="8">
        <f t="shared" si="551"/>
        <v>-4.5076520609750884E-2</v>
      </c>
      <c r="CT530" s="8">
        <f t="shared" si="551"/>
        <v>-2.5918109337000415E-4</v>
      </c>
      <c r="CU530" s="8">
        <f t="shared" si="551"/>
        <v>-5.0724956833304996E-2</v>
      </c>
      <c r="CV530" s="8">
        <f t="shared" si="551"/>
        <v>-5.7515643662271854E-2</v>
      </c>
      <c r="CW530" s="8">
        <f t="shared" si="551"/>
        <v>-1.9186837243848613E-2</v>
      </c>
      <c r="CX530" s="8">
        <f t="shared" si="551"/>
        <v>3.6565711205739281E-2</v>
      </c>
    </row>
    <row r="531" spans="2:102" x14ac:dyDescent="0.35">
      <c r="B531" s="3">
        <f t="shared" si="533"/>
        <v>8</v>
      </c>
      <c r="C531" s="8">
        <f t="shared" ref="C531:AH531" si="552">C264-C$511</f>
        <v>7.9953124796300883E-3</v>
      </c>
      <c r="D531" s="8">
        <f t="shared" si="552"/>
        <v>1.3194220008374313E-3</v>
      </c>
      <c r="E531" s="8">
        <f t="shared" si="552"/>
        <v>4.656249646208502E-3</v>
      </c>
      <c r="F531" s="8">
        <f t="shared" si="552"/>
        <v>8.5188609966122843E-4</v>
      </c>
      <c r="G531" s="8">
        <f t="shared" si="552"/>
        <v>9.7566955145269945E-5</v>
      </c>
      <c r="H531" s="8">
        <f t="shared" si="552"/>
        <v>-4.4489081990987479E-5</v>
      </c>
      <c r="I531" s="8">
        <f t="shared" si="552"/>
        <v>1.9285158915291578E-3</v>
      </c>
      <c r="J531" s="8">
        <f t="shared" si="552"/>
        <v>-1.7981150362357604E-2</v>
      </c>
      <c r="K531" s="8">
        <f t="shared" si="552"/>
        <v>1.1477269513183274E-2</v>
      </c>
      <c r="L531" s="8">
        <f t="shared" si="552"/>
        <v>-1.9448513871810765E-3</v>
      </c>
      <c r="M531" s="8">
        <f t="shared" si="552"/>
        <v>2.7230748655785869E-5</v>
      </c>
      <c r="N531" s="8">
        <f t="shared" si="552"/>
        <v>1.7583436202350052E-4</v>
      </c>
      <c r="O531" s="8">
        <f t="shared" si="552"/>
        <v>1.1641665920768751E-3</v>
      </c>
      <c r="P531" s="8">
        <f t="shared" si="552"/>
        <v>1.132839084771574E-2</v>
      </c>
      <c r="Q531" s="8">
        <f t="shared" si="552"/>
        <v>9.360094242141492E-3</v>
      </c>
      <c r="R531" s="8">
        <f t="shared" si="552"/>
        <v>-5.3545384392185034E-3</v>
      </c>
      <c r="S531" s="8">
        <f t="shared" si="552"/>
        <v>-2.5780870224409664E-3</v>
      </c>
      <c r="T531" s="8">
        <f t="shared" si="552"/>
        <v>1.5562482366778461E-2</v>
      </c>
      <c r="U531" s="8">
        <f t="shared" si="552"/>
        <v>-6.3163807295768927E-3</v>
      </c>
      <c r="V531" s="8">
        <f t="shared" si="552"/>
        <v>3.7689766408205671E-4</v>
      </c>
      <c r="W531" s="8">
        <f t="shared" si="552"/>
        <v>-5.9178492875942342E-3</v>
      </c>
      <c r="X531" s="8">
        <f t="shared" si="552"/>
        <v>8.6227729097717353E-5</v>
      </c>
      <c r="Y531" s="8">
        <f t="shared" si="552"/>
        <v>-2.7890842927189848E-2</v>
      </c>
      <c r="Z531" s="8">
        <f t="shared" si="552"/>
        <v>-1.2254792381106803E-2</v>
      </c>
      <c r="AA531" s="8">
        <f t="shared" si="552"/>
        <v>-9.1905281392849775E-3</v>
      </c>
      <c r="AB531" s="8">
        <f t="shared" si="552"/>
        <v>4.971476300585506E-3</v>
      </c>
      <c r="AC531" s="8">
        <f t="shared" si="552"/>
        <v>3.6481234802248762E-4</v>
      </c>
      <c r="AD531" s="8">
        <f t="shared" si="552"/>
        <v>1.2294425742952917E-3</v>
      </c>
      <c r="AE531" s="8">
        <f t="shared" si="552"/>
        <v>6.4951141350894914E-3</v>
      </c>
      <c r="AF531" s="8">
        <f t="shared" si="552"/>
        <v>-9.071207030928877E-3</v>
      </c>
      <c r="AG531" s="8">
        <f t="shared" si="552"/>
        <v>-2.4629690388271973E-3</v>
      </c>
      <c r="AH531" s="8">
        <f t="shared" si="552"/>
        <v>1.0935166870180573E-2</v>
      </c>
      <c r="AI531" s="8">
        <f t="shared" ref="AI531:BN531" si="553">AI264-AI$511</f>
        <v>6.8263197433915297E-3</v>
      </c>
      <c r="AJ531" s="8">
        <f t="shared" si="553"/>
        <v>1.1872652020901246E-3</v>
      </c>
      <c r="AK531" s="8">
        <f t="shared" si="553"/>
        <v>2.4553060574790462E-3</v>
      </c>
      <c r="AL531" s="8">
        <f t="shared" si="553"/>
        <v>1.277719277795727E-3</v>
      </c>
      <c r="AM531" s="8">
        <f t="shared" si="553"/>
        <v>-1.4923691429743378E-3</v>
      </c>
      <c r="AN531" s="8">
        <f t="shared" si="553"/>
        <v>-1.2758650357388292E-3</v>
      </c>
      <c r="AO531" s="8">
        <f t="shared" si="553"/>
        <v>-1.7002072612360216E-3</v>
      </c>
      <c r="AP531" s="8">
        <f t="shared" si="553"/>
        <v>-1.9719537497378931E-3</v>
      </c>
      <c r="AQ531" s="8">
        <f t="shared" si="553"/>
        <v>1.4083641055262726E-2</v>
      </c>
      <c r="AR531" s="8">
        <f t="shared" si="553"/>
        <v>-1.5780458723222432E-3</v>
      </c>
      <c r="AS531" s="8">
        <f t="shared" si="553"/>
        <v>4.0709492784909967E-3</v>
      </c>
      <c r="AT531" s="8">
        <f t="shared" si="553"/>
        <v>-1.9484013584864751E-3</v>
      </c>
      <c r="AU531" s="8">
        <f t="shared" si="553"/>
        <v>-6.2421668400891479E-3</v>
      </c>
      <c r="AV531" s="8">
        <f t="shared" si="553"/>
        <v>-1.5467184159360674E-3</v>
      </c>
      <c r="AW531" s="8">
        <f t="shared" si="553"/>
        <v>-2.2653108984521438E-3</v>
      </c>
      <c r="AX531" s="8">
        <f t="shared" si="553"/>
        <v>-1.7942268736058677E-2</v>
      </c>
      <c r="AY531" s="8">
        <f t="shared" si="553"/>
        <v>4.1817088708693967E-3</v>
      </c>
      <c r="AZ531" s="8">
        <f t="shared" si="553"/>
        <v>4.265257187531693E-3</v>
      </c>
      <c r="BA531" s="8">
        <f t="shared" si="553"/>
        <v>0.12767260239145545</v>
      </c>
      <c r="BB531" s="8">
        <f t="shared" si="553"/>
        <v>-1.2530506892517142E-2</v>
      </c>
      <c r="BC531" s="8">
        <f t="shared" si="553"/>
        <v>-2.2079465168581891E-2</v>
      </c>
      <c r="BD531" s="8">
        <f t="shared" si="553"/>
        <v>-5.3725444134784667E-2</v>
      </c>
      <c r="BE531" s="8">
        <f t="shared" si="553"/>
        <v>4.4633514291851313E-2</v>
      </c>
      <c r="BF531" s="8">
        <f t="shared" si="553"/>
        <v>-5.7487422283362545E-2</v>
      </c>
      <c r="BG531" s="8">
        <f t="shared" si="553"/>
        <v>1.0795179159468642E-2</v>
      </c>
      <c r="BH531" s="8">
        <f t="shared" si="553"/>
        <v>-3.6730785104498636E-3</v>
      </c>
      <c r="BI531" s="8">
        <f t="shared" si="553"/>
        <v>-4.0752133616654855E-2</v>
      </c>
      <c r="BJ531" s="8">
        <f t="shared" si="553"/>
        <v>-1.4053949797250744E-3</v>
      </c>
      <c r="BK531" s="8">
        <f t="shared" si="553"/>
        <v>-8.7097833831004598E-2</v>
      </c>
      <c r="BL531" s="8">
        <f t="shared" si="553"/>
        <v>1.034666725740566E-2</v>
      </c>
      <c r="BM531" s="8">
        <f t="shared" si="553"/>
        <v>1.6794580164046221E-2</v>
      </c>
      <c r="BN531" s="8">
        <f t="shared" si="553"/>
        <v>-9.155980860493157E-2</v>
      </c>
      <c r="BO531" s="8">
        <f t="shared" ref="BO531:CX531" si="554">BO264-BO$511</f>
        <v>-0.11952408711738333</v>
      </c>
      <c r="BP531" s="8">
        <f t="shared" si="554"/>
        <v>6.1717207436640178E-2</v>
      </c>
      <c r="BQ531" s="8">
        <f t="shared" si="554"/>
        <v>-2.6051385499483635E-2</v>
      </c>
      <c r="BR531" s="8">
        <f t="shared" si="554"/>
        <v>-8.4334309282766515E-2</v>
      </c>
      <c r="BS531" s="8">
        <f t="shared" si="554"/>
        <v>-1.74427397508824E-2</v>
      </c>
      <c r="BT531" s="8">
        <f t="shared" si="554"/>
        <v>1.1009321305478149E-2</v>
      </c>
      <c r="BU531" s="8">
        <f t="shared" si="554"/>
        <v>-9.0635758739561478E-2</v>
      </c>
      <c r="BV531" s="8">
        <f t="shared" si="554"/>
        <v>-2.301669353143378E-2</v>
      </c>
      <c r="BW531" s="8">
        <f t="shared" si="554"/>
        <v>-2.8182526441852585E-2</v>
      </c>
      <c r="BX531" s="8">
        <f t="shared" si="554"/>
        <v>4.1261802486982191E-2</v>
      </c>
      <c r="BY531" s="8">
        <f t="shared" si="554"/>
        <v>7.1202890917483955E-3</v>
      </c>
      <c r="BZ531" s="8">
        <f t="shared" si="554"/>
        <v>6.9037389820464548E-2</v>
      </c>
      <c r="CA531" s="8">
        <f t="shared" si="554"/>
        <v>3.6070700443981231E-2</v>
      </c>
      <c r="CB531" s="8">
        <f t="shared" si="554"/>
        <v>1.3508115362569179E-2</v>
      </c>
      <c r="CC531" s="8">
        <f t="shared" si="554"/>
        <v>1.0738461373805543E-2</v>
      </c>
      <c r="CD531" s="8">
        <f t="shared" si="554"/>
        <v>-5.9257188674147691E-2</v>
      </c>
      <c r="CE531" s="8">
        <f t="shared" si="554"/>
        <v>1.6703885878318257E-2</v>
      </c>
      <c r="CF531" s="8">
        <f t="shared" si="554"/>
        <v>-7.0140867369449841E-2</v>
      </c>
      <c r="CG531" s="8">
        <f t="shared" si="554"/>
        <v>-7.9290400547495532E-2</v>
      </c>
      <c r="CH531" s="8">
        <f t="shared" si="554"/>
        <v>4.8022845320277022E-2</v>
      </c>
      <c r="CI531" s="8">
        <f t="shared" si="554"/>
        <v>1.4799434989442225E-2</v>
      </c>
      <c r="CJ531" s="8">
        <f t="shared" si="554"/>
        <v>4.0765648266098249E-2</v>
      </c>
      <c r="CK531" s="8">
        <f t="shared" si="554"/>
        <v>-1.8995509400390161E-3</v>
      </c>
      <c r="CL531" s="8">
        <f t="shared" si="554"/>
        <v>2.7391235591258428E-2</v>
      </c>
      <c r="CM531" s="8">
        <f t="shared" si="554"/>
        <v>-4.6533599732572491E-2</v>
      </c>
      <c r="CN531" s="8">
        <f t="shared" si="554"/>
        <v>4.9375991167009978E-3</v>
      </c>
      <c r="CO531" s="8">
        <f t="shared" si="554"/>
        <v>-8.3041299973703755E-2</v>
      </c>
      <c r="CP531" s="8">
        <f t="shared" si="554"/>
        <v>6.0725833875553464E-4</v>
      </c>
      <c r="CQ531" s="8">
        <f t="shared" si="554"/>
        <v>1.8890086873699717E-2</v>
      </c>
      <c r="CR531" s="8">
        <f t="shared" si="554"/>
        <v>3.394006760343575E-2</v>
      </c>
      <c r="CS531" s="8">
        <f t="shared" si="554"/>
        <v>5.5595586678582873E-2</v>
      </c>
      <c r="CT531" s="8">
        <f t="shared" si="554"/>
        <v>6.7382743773679301E-3</v>
      </c>
      <c r="CU531" s="8">
        <f t="shared" si="554"/>
        <v>2.0061771040069596E-2</v>
      </c>
      <c r="CV531" s="8">
        <f t="shared" si="554"/>
        <v>3.775797390433927E-2</v>
      </c>
      <c r="CW531" s="8">
        <f t="shared" si="554"/>
        <v>2.6430078609002046E-2</v>
      </c>
      <c r="CX531" s="8">
        <f t="shared" si="554"/>
        <v>-2.4676724186077062E-4</v>
      </c>
    </row>
    <row r="532" spans="2:102" x14ac:dyDescent="0.35">
      <c r="B532" s="3">
        <f t="shared" si="533"/>
        <v>9</v>
      </c>
      <c r="C532" s="8">
        <f t="shared" ref="C532:AH532" si="555">C265-C$511</f>
        <v>-2.9472406814128895E-3</v>
      </c>
      <c r="D532" s="8">
        <f t="shared" si="555"/>
        <v>1.3176032303991757E-3</v>
      </c>
      <c r="E532" s="8">
        <f t="shared" si="555"/>
        <v>-8.2051347355369358E-4</v>
      </c>
      <c r="F532" s="8">
        <f t="shared" si="555"/>
        <v>8.5188609966122843E-4</v>
      </c>
      <c r="G532" s="8">
        <f t="shared" si="555"/>
        <v>-4.0346644498132833E-3</v>
      </c>
      <c r="H532" s="8">
        <f t="shared" si="555"/>
        <v>-1.6573414701825755E-2</v>
      </c>
      <c r="I532" s="8">
        <f t="shared" si="555"/>
        <v>3.6320834654041778E-3</v>
      </c>
      <c r="J532" s="8">
        <f t="shared" si="555"/>
        <v>-5.2864102912329042E-3</v>
      </c>
      <c r="K532" s="8">
        <f t="shared" si="555"/>
        <v>1.0062001385704325E-3</v>
      </c>
      <c r="L532" s="8">
        <f t="shared" si="555"/>
        <v>-1.9537887363632461E-3</v>
      </c>
      <c r="M532" s="8">
        <f t="shared" si="555"/>
        <v>-2.0486885870500478E-3</v>
      </c>
      <c r="N532" s="8">
        <f t="shared" si="555"/>
        <v>1.7583436202350052E-4</v>
      </c>
      <c r="O532" s="8">
        <f t="shared" si="555"/>
        <v>2.5100567165174045E-3</v>
      </c>
      <c r="P532" s="8">
        <f t="shared" si="555"/>
        <v>1.3331504859834687E-3</v>
      </c>
      <c r="Q532" s="8">
        <f t="shared" si="555"/>
        <v>2.0094395735990363E-3</v>
      </c>
      <c r="R532" s="8">
        <f t="shared" si="555"/>
        <v>1.0462333943153219E-3</v>
      </c>
      <c r="S532" s="8">
        <f t="shared" si="555"/>
        <v>-2.9732247846611047E-4</v>
      </c>
      <c r="T532" s="8">
        <f t="shared" si="555"/>
        <v>-9.3051938619488593E-3</v>
      </c>
      <c r="U532" s="8">
        <f t="shared" si="555"/>
        <v>-1.0335946032720738E-2</v>
      </c>
      <c r="V532" s="8">
        <f t="shared" si="555"/>
        <v>-3.8126011514166254E-3</v>
      </c>
      <c r="W532" s="8">
        <f t="shared" si="555"/>
        <v>1.305378091801209E-4</v>
      </c>
      <c r="X532" s="8">
        <f t="shared" si="555"/>
        <v>8.6227729097717353E-5</v>
      </c>
      <c r="Y532" s="8">
        <f t="shared" si="555"/>
        <v>2.6603993088347181E-3</v>
      </c>
      <c r="Z532" s="8">
        <f t="shared" si="555"/>
        <v>-6.5599758953695823E-3</v>
      </c>
      <c r="AA532" s="8">
        <f t="shared" si="555"/>
        <v>1.4636288533182143E-3</v>
      </c>
      <c r="AB532" s="8">
        <f t="shared" si="555"/>
        <v>1.5781163376649451E-3</v>
      </c>
      <c r="AC532" s="8">
        <f t="shared" si="555"/>
        <v>3.6428686747030502E-4</v>
      </c>
      <c r="AD532" s="8">
        <f t="shared" si="555"/>
        <v>3.0073931692466303E-3</v>
      </c>
      <c r="AE532" s="8">
        <f t="shared" si="555"/>
        <v>-6.5876096227437675E-3</v>
      </c>
      <c r="AF532" s="8">
        <f t="shared" si="555"/>
        <v>1.125620406994445E-2</v>
      </c>
      <c r="AG532" s="8">
        <f t="shared" si="555"/>
        <v>1.5385339107937602E-4</v>
      </c>
      <c r="AH532" s="8">
        <f t="shared" si="555"/>
        <v>-4.8190638374992099E-3</v>
      </c>
      <c r="AI532" s="8">
        <f t="shared" ref="AI532:BN532" si="556">AI265-AI$511</f>
        <v>-8.9852039800432208E-3</v>
      </c>
      <c r="AJ532" s="8">
        <f t="shared" si="556"/>
        <v>1.1841381499622199E-3</v>
      </c>
      <c r="AK532" s="8">
        <f t="shared" si="556"/>
        <v>-1.3543477090620613E-2</v>
      </c>
      <c r="AL532" s="8">
        <f t="shared" si="556"/>
        <v>-4.6974254919159991E-3</v>
      </c>
      <c r="AM532" s="8">
        <f t="shared" si="556"/>
        <v>4.786824958197055E-3</v>
      </c>
      <c r="AN532" s="8">
        <f t="shared" si="556"/>
        <v>-4.4057497585686528E-3</v>
      </c>
      <c r="AO532" s="8">
        <f t="shared" si="556"/>
        <v>-4.3349528972606215E-4</v>
      </c>
      <c r="AP532" s="8">
        <f t="shared" si="556"/>
        <v>1.5915234659322924E-3</v>
      </c>
      <c r="AQ532" s="8">
        <f t="shared" si="556"/>
        <v>-1.5432966012162077E-3</v>
      </c>
      <c r="AR532" s="8">
        <f t="shared" si="556"/>
        <v>1.4213719592666596E-2</v>
      </c>
      <c r="AS532" s="8">
        <f t="shared" si="556"/>
        <v>-2.7326116852340338E-3</v>
      </c>
      <c r="AT532" s="8">
        <f t="shared" si="556"/>
        <v>-9.4713348770649429E-3</v>
      </c>
      <c r="AU532" s="8">
        <f t="shared" si="556"/>
        <v>-6.543169407156036E-3</v>
      </c>
      <c r="AV532" s="8">
        <f t="shared" si="556"/>
        <v>-1.0339314090012668E-3</v>
      </c>
      <c r="AW532" s="8">
        <f t="shared" si="556"/>
        <v>-2.0025548136583856E-3</v>
      </c>
      <c r="AX532" s="8">
        <f t="shared" si="556"/>
        <v>-3.7945018318145452E-3</v>
      </c>
      <c r="AY532" s="8">
        <f t="shared" si="556"/>
        <v>-5.7398605604620928E-3</v>
      </c>
      <c r="AZ532" s="8">
        <f t="shared" si="556"/>
        <v>6.9888252281977842E-3</v>
      </c>
      <c r="BA532" s="8">
        <f t="shared" si="556"/>
        <v>-0.13351842773144779</v>
      </c>
      <c r="BB532" s="8">
        <f t="shared" si="556"/>
        <v>0.1394974833646577</v>
      </c>
      <c r="BC532" s="8">
        <f t="shared" si="556"/>
        <v>8.6716435085914478E-2</v>
      </c>
      <c r="BD532" s="8">
        <f t="shared" si="556"/>
        <v>8.927784413704562E-2</v>
      </c>
      <c r="BE532" s="8">
        <f t="shared" si="556"/>
        <v>-1.6408462051467577E-3</v>
      </c>
      <c r="BF532" s="8">
        <f t="shared" si="556"/>
        <v>9.3956945997544419E-3</v>
      </c>
      <c r="BG532" s="8">
        <f t="shared" si="556"/>
        <v>-2.3280282069550635E-2</v>
      </c>
      <c r="BH532" s="8">
        <f t="shared" si="556"/>
        <v>2.2345187810129601E-2</v>
      </c>
      <c r="BI532" s="8">
        <f t="shared" si="556"/>
        <v>5.9172040444636182E-3</v>
      </c>
      <c r="BJ532" s="8">
        <f t="shared" si="556"/>
        <v>1.9871200764955695E-2</v>
      </c>
      <c r="BK532" s="8">
        <f t="shared" si="556"/>
        <v>-3.5939086106006199E-2</v>
      </c>
      <c r="BL532" s="8">
        <f t="shared" si="556"/>
        <v>-7.5701593165777535E-3</v>
      </c>
      <c r="BM532" s="8">
        <f t="shared" si="556"/>
        <v>-1.3777167804219784E-2</v>
      </c>
      <c r="BN532" s="8">
        <f t="shared" si="556"/>
        <v>-5.5447405185204482E-3</v>
      </c>
      <c r="BO532" s="8">
        <f t="shared" ref="BO532:CX532" si="557">BO265-BO$511</f>
        <v>6.642457826822129E-2</v>
      </c>
      <c r="BP532" s="8">
        <f t="shared" si="557"/>
        <v>-4.7815226263146091E-2</v>
      </c>
      <c r="BQ532" s="8">
        <f t="shared" si="557"/>
        <v>-8.8672719083207965E-4</v>
      </c>
      <c r="BR532" s="8">
        <f t="shared" si="557"/>
        <v>6.3739180002616927E-2</v>
      </c>
      <c r="BS532" s="8">
        <f t="shared" si="557"/>
        <v>-5.5532791479758759E-2</v>
      </c>
      <c r="BT532" s="8">
        <f t="shared" si="557"/>
        <v>-8.266277199975313E-3</v>
      </c>
      <c r="BU532" s="8">
        <f t="shared" si="557"/>
        <v>4.2614064893956527E-2</v>
      </c>
      <c r="BV532" s="8">
        <f t="shared" si="557"/>
        <v>-1.5135267876759692E-2</v>
      </c>
      <c r="BW532" s="8">
        <f t="shared" si="557"/>
        <v>-1.0528634931921677E-2</v>
      </c>
      <c r="BX532" s="8">
        <f t="shared" si="557"/>
        <v>-2.0106880917323489E-2</v>
      </c>
      <c r="BY532" s="8">
        <f t="shared" si="557"/>
        <v>-3.4362569182668272E-2</v>
      </c>
      <c r="BZ532" s="8">
        <f t="shared" si="557"/>
        <v>-9.5852034362762836E-2</v>
      </c>
      <c r="CA532" s="8">
        <f t="shared" si="557"/>
        <v>-3.2875695392394065E-2</v>
      </c>
      <c r="CB532" s="8">
        <f t="shared" si="557"/>
        <v>1.5533704249623798E-2</v>
      </c>
      <c r="CC532" s="8">
        <f t="shared" si="557"/>
        <v>-2.5596774187590411E-3</v>
      </c>
      <c r="CD532" s="8">
        <f t="shared" si="557"/>
        <v>4.2483195369607048E-2</v>
      </c>
      <c r="CE532" s="8">
        <f t="shared" si="557"/>
        <v>-1.5332598119423136E-2</v>
      </c>
      <c r="CF532" s="8">
        <f t="shared" si="557"/>
        <v>2.7702804649325022E-2</v>
      </c>
      <c r="CG532" s="8">
        <f t="shared" si="557"/>
        <v>1.9569565798878859E-2</v>
      </c>
      <c r="CH532" s="8">
        <f t="shared" si="557"/>
        <v>1.4301858641959776E-2</v>
      </c>
      <c r="CI532" s="8">
        <f t="shared" si="557"/>
        <v>-5.5318130876781651E-3</v>
      </c>
      <c r="CJ532" s="8">
        <f t="shared" si="557"/>
        <v>-2.1607951361319596E-2</v>
      </c>
      <c r="CK532" s="8">
        <f t="shared" si="557"/>
        <v>8.2006167080852545E-3</v>
      </c>
      <c r="CL532" s="8">
        <f t="shared" si="557"/>
        <v>-2.6350406442574709E-2</v>
      </c>
      <c r="CM532" s="8">
        <f t="shared" si="557"/>
        <v>6.4860213112360288E-2</v>
      </c>
      <c r="CN532" s="8">
        <f t="shared" si="557"/>
        <v>1.1103945603646914E-2</v>
      </c>
      <c r="CO532" s="8">
        <f t="shared" si="557"/>
        <v>-1.2940480194631601E-3</v>
      </c>
      <c r="CP532" s="8">
        <f t="shared" si="557"/>
        <v>2.0116011212939277E-2</v>
      </c>
      <c r="CQ532" s="8">
        <f t="shared" si="557"/>
        <v>3.033097598405584E-2</v>
      </c>
      <c r="CR532" s="8">
        <f t="shared" si="557"/>
        <v>-1.9770685689623438E-2</v>
      </c>
      <c r="CS532" s="8">
        <f t="shared" si="557"/>
        <v>1.077181249326052E-2</v>
      </c>
      <c r="CT532" s="8">
        <f t="shared" si="557"/>
        <v>3.5116687510546724E-2</v>
      </c>
      <c r="CU532" s="8">
        <f t="shared" si="557"/>
        <v>-4.0940528044214969E-2</v>
      </c>
      <c r="CV532" s="8">
        <f t="shared" si="557"/>
        <v>-6.5935559303680891E-3</v>
      </c>
      <c r="CW532" s="8">
        <f t="shared" si="557"/>
        <v>3.3192244789593268E-2</v>
      </c>
      <c r="CX532" s="8">
        <f t="shared" si="557"/>
        <v>1.8694230374142549E-2</v>
      </c>
    </row>
    <row r="533" spans="2:102" x14ac:dyDescent="0.35">
      <c r="B533" s="3">
        <f t="shared" si="533"/>
        <v>10</v>
      </c>
      <c r="C533" s="8">
        <f t="shared" ref="C533:AH533" si="558">C266-C$511</f>
        <v>3.5884221622334831E-3</v>
      </c>
      <c r="D533" s="8">
        <f t="shared" si="558"/>
        <v>1.3157893557089494E-3</v>
      </c>
      <c r="E533" s="8">
        <f t="shared" si="558"/>
        <v>8.4536025895830796E-3</v>
      </c>
      <c r="F533" s="8">
        <f t="shared" si="558"/>
        <v>1.8395745748784088E-2</v>
      </c>
      <c r="G533" s="8">
        <f t="shared" si="558"/>
        <v>4.2469445485062507E-3</v>
      </c>
      <c r="H533" s="8">
        <f t="shared" si="558"/>
        <v>1.1559911100858706E-3</v>
      </c>
      <c r="I533" s="8">
        <f t="shared" si="558"/>
        <v>1.0990089238816791E-2</v>
      </c>
      <c r="J533" s="8">
        <f t="shared" si="558"/>
        <v>-2.3382476247399989E-2</v>
      </c>
      <c r="K533" s="8">
        <f t="shared" si="558"/>
        <v>-5.0577177286263006E-3</v>
      </c>
      <c r="L533" s="8">
        <f t="shared" si="558"/>
        <v>1.3052235251696589E-2</v>
      </c>
      <c r="M533" s="8">
        <f t="shared" si="558"/>
        <v>1.8102916699039222E-3</v>
      </c>
      <c r="N533" s="8">
        <f t="shared" si="558"/>
        <v>9.2667434529325396E-3</v>
      </c>
      <c r="O533" s="8">
        <f t="shared" si="558"/>
        <v>5.1909830127813347E-3</v>
      </c>
      <c r="P533" s="8">
        <f t="shared" si="558"/>
        <v>8.618969515821074E-4</v>
      </c>
      <c r="Q533" s="8">
        <f t="shared" si="558"/>
        <v>3.6563344163378694E-3</v>
      </c>
      <c r="R533" s="8">
        <f t="shared" si="558"/>
        <v>-1.5182463535190248E-2</v>
      </c>
      <c r="S533" s="8">
        <f t="shared" si="558"/>
        <v>-4.5471841317467837E-3</v>
      </c>
      <c r="T533" s="8">
        <f t="shared" si="558"/>
        <v>-1.374743307740647E-2</v>
      </c>
      <c r="U533" s="8">
        <f t="shared" si="558"/>
        <v>-4.399931539386154E-3</v>
      </c>
      <c r="V533" s="8">
        <f t="shared" si="558"/>
        <v>6.2582426720120515E-4</v>
      </c>
      <c r="W533" s="8">
        <f t="shared" si="558"/>
        <v>-3.926257322665638E-3</v>
      </c>
      <c r="X533" s="8">
        <f t="shared" si="558"/>
        <v>5.5210103377932827E-3</v>
      </c>
      <c r="Y533" s="8">
        <f t="shared" si="558"/>
        <v>2.6405580389933818E-3</v>
      </c>
      <c r="Z533" s="8">
        <f t="shared" si="558"/>
        <v>5.1808837529126158E-3</v>
      </c>
      <c r="AA533" s="8">
        <f t="shared" si="558"/>
        <v>3.2461486590939208E-3</v>
      </c>
      <c r="AB533" s="8">
        <f t="shared" si="558"/>
        <v>1.0820925573167304E-2</v>
      </c>
      <c r="AC533" s="8">
        <f t="shared" si="558"/>
        <v>-5.4291415450432078E-3</v>
      </c>
      <c r="AD533" s="8">
        <f t="shared" si="558"/>
        <v>1.2245262294152013E-3</v>
      </c>
      <c r="AE533" s="8">
        <f t="shared" si="558"/>
        <v>-1.7083313119982402E-3</v>
      </c>
      <c r="AF533" s="8">
        <f t="shared" si="558"/>
        <v>-1.2894159511453824E-3</v>
      </c>
      <c r="AG533" s="8">
        <f t="shared" si="558"/>
        <v>9.5241682336581514E-3</v>
      </c>
      <c r="AH533" s="8">
        <f t="shared" si="558"/>
        <v>1.7467724150948532E-2</v>
      </c>
      <c r="AI533" s="8">
        <f t="shared" ref="AI533:BN533" si="559">AI266-AI$511</f>
        <v>-5.6074949635605102E-3</v>
      </c>
      <c r="AJ533" s="8">
        <f t="shared" si="559"/>
        <v>-5.8264630233461246E-4</v>
      </c>
      <c r="AK533" s="8">
        <f t="shared" si="559"/>
        <v>2.4832852801082504E-3</v>
      </c>
      <c r="AL533" s="8">
        <f t="shared" si="559"/>
        <v>8.484908373529651E-3</v>
      </c>
      <c r="AM533" s="8">
        <f t="shared" si="559"/>
        <v>-1.4875073570655881E-3</v>
      </c>
      <c r="AN533" s="8">
        <f t="shared" si="559"/>
        <v>1.5210788348394524E-2</v>
      </c>
      <c r="AO533" s="8">
        <f t="shared" si="559"/>
        <v>-1.0304430648679616E-5</v>
      </c>
      <c r="AP533" s="8">
        <f t="shared" si="559"/>
        <v>4.2585758452777945E-3</v>
      </c>
      <c r="AQ533" s="8">
        <f t="shared" si="559"/>
        <v>3.6030543034895135E-3</v>
      </c>
      <c r="AR533" s="8">
        <f t="shared" si="559"/>
        <v>1.8120675610391768E-2</v>
      </c>
      <c r="AS533" s="8">
        <f t="shared" si="559"/>
        <v>-9.5639687339825214E-3</v>
      </c>
      <c r="AT533" s="8">
        <f t="shared" si="559"/>
        <v>5.4933892201755354E-3</v>
      </c>
      <c r="AU533" s="8">
        <f t="shared" si="559"/>
        <v>1.1643892718708022E-3</v>
      </c>
      <c r="AV533" s="8">
        <f t="shared" si="559"/>
        <v>2.9145079968493897E-3</v>
      </c>
      <c r="AW533" s="8">
        <f t="shared" si="559"/>
        <v>4.3446896170364958E-4</v>
      </c>
      <c r="AX533" s="8">
        <f t="shared" si="559"/>
        <v>-8.8771759490213851E-5</v>
      </c>
      <c r="AY533" s="8">
        <f t="shared" si="559"/>
        <v>4.8820495696262595E-4</v>
      </c>
      <c r="AZ533" s="8">
        <f t="shared" si="559"/>
        <v>3.5984923110703592E-3</v>
      </c>
      <c r="BA533" s="8">
        <f t="shared" si="559"/>
        <v>3.6765212609616557E-2</v>
      </c>
      <c r="BB533" s="8">
        <f t="shared" si="559"/>
        <v>-0.12238377431388983</v>
      </c>
      <c r="BC533" s="8">
        <f t="shared" si="559"/>
        <v>0.10801630565945436</v>
      </c>
      <c r="BD533" s="8">
        <f t="shared" si="559"/>
        <v>-6.9872586752515536E-2</v>
      </c>
      <c r="BE533" s="8">
        <f t="shared" si="559"/>
        <v>-2.6857760098101769E-3</v>
      </c>
      <c r="BF533" s="8">
        <f t="shared" si="559"/>
        <v>2.6450718889505363E-2</v>
      </c>
      <c r="BG533" s="8">
        <f t="shared" si="559"/>
        <v>3.6830228525272561E-2</v>
      </c>
      <c r="BH533" s="8">
        <f t="shared" si="559"/>
        <v>-9.519319002993544E-2</v>
      </c>
      <c r="BI533" s="8">
        <f t="shared" si="559"/>
        <v>-8.0917454033168398E-2</v>
      </c>
      <c r="BJ533" s="8">
        <f t="shared" si="559"/>
        <v>-6.3905394979724958E-2</v>
      </c>
      <c r="BK533" s="8">
        <f t="shared" si="559"/>
        <v>7.0741652152768911E-2</v>
      </c>
      <c r="BL533" s="8">
        <f t="shared" si="559"/>
        <v>-8.5176849481433912E-3</v>
      </c>
      <c r="BM533" s="8">
        <f t="shared" si="559"/>
        <v>-2.8414041889054834E-2</v>
      </c>
      <c r="BN533" s="8">
        <f t="shared" si="559"/>
        <v>3.0892258116058495E-2</v>
      </c>
      <c r="BO533" s="8">
        <f t="shared" ref="BO533:CX533" si="560">BO266-BO$511</f>
        <v>6.3070071672738759E-2</v>
      </c>
      <c r="BP533" s="8">
        <f t="shared" si="560"/>
        <v>3.1656853183414782E-2</v>
      </c>
      <c r="BQ533" s="8">
        <f t="shared" si="560"/>
        <v>-1.177895338015059E-2</v>
      </c>
      <c r="BR533" s="8">
        <f t="shared" si="560"/>
        <v>6.1403415671602776E-3</v>
      </c>
      <c r="BS533" s="8">
        <f t="shared" si="560"/>
        <v>6.3409317125271092E-2</v>
      </c>
      <c r="BT533" s="8">
        <f t="shared" si="560"/>
        <v>-3.5980710705047721E-2</v>
      </c>
      <c r="BU533" s="8">
        <f t="shared" si="560"/>
        <v>-1.9034576735198653E-2</v>
      </c>
      <c r="BV533" s="8">
        <f t="shared" si="560"/>
        <v>-1.915693359332634E-3</v>
      </c>
      <c r="BW533" s="8">
        <f t="shared" si="560"/>
        <v>-3.3132916909875856E-3</v>
      </c>
      <c r="BX533" s="8">
        <f t="shared" si="560"/>
        <v>6.5213832952610859E-3</v>
      </c>
      <c r="BY533" s="8">
        <f t="shared" si="560"/>
        <v>-1.0015670659945623E-2</v>
      </c>
      <c r="BZ533" s="8">
        <f t="shared" si="560"/>
        <v>7.2200576710962319E-2</v>
      </c>
      <c r="CA533" s="8">
        <f t="shared" si="560"/>
        <v>-2.2269926147509961E-2</v>
      </c>
      <c r="CB533" s="8">
        <f t="shared" si="560"/>
        <v>-2.679796941072882E-2</v>
      </c>
      <c r="CC533" s="8">
        <f t="shared" si="560"/>
        <v>5.2630669568375837E-2</v>
      </c>
      <c r="CD533" s="8">
        <f t="shared" si="560"/>
        <v>-9.7960571926656137E-2</v>
      </c>
      <c r="CE533" s="8">
        <f t="shared" si="560"/>
        <v>-3.3534391362679904E-2</v>
      </c>
      <c r="CF533" s="8">
        <f t="shared" si="560"/>
        <v>6.645369299198052E-2</v>
      </c>
      <c r="CG533" s="8">
        <f t="shared" si="560"/>
        <v>2.0162874491474189E-2</v>
      </c>
      <c r="CH533" s="8">
        <f t="shared" si="560"/>
        <v>-6.3626333390282883E-2</v>
      </c>
      <c r="CI533" s="8">
        <f t="shared" si="560"/>
        <v>-1.565820261105258E-2</v>
      </c>
      <c r="CJ533" s="8">
        <f t="shared" si="560"/>
        <v>2.9398012708225566E-2</v>
      </c>
      <c r="CK533" s="8">
        <f t="shared" si="560"/>
        <v>-8.9244176162301181E-2</v>
      </c>
      <c r="CL533" s="8">
        <f t="shared" si="560"/>
        <v>-2.7548548543661861E-2</v>
      </c>
      <c r="CM533" s="8">
        <f t="shared" si="560"/>
        <v>-3.2913786977693711E-2</v>
      </c>
      <c r="CN533" s="8">
        <f t="shared" si="560"/>
        <v>8.3484272115875724E-3</v>
      </c>
      <c r="CO533" s="8">
        <f t="shared" si="560"/>
        <v>-3.0097220142202133E-2</v>
      </c>
      <c r="CP533" s="8">
        <f t="shared" si="560"/>
        <v>-2.294326352246755E-2</v>
      </c>
      <c r="CQ533" s="8">
        <f t="shared" si="560"/>
        <v>-1.9312868213123092E-2</v>
      </c>
      <c r="CR533" s="8">
        <f t="shared" si="560"/>
        <v>3.2498377472175807E-2</v>
      </c>
      <c r="CS533" s="8">
        <f t="shared" si="560"/>
        <v>-3.2814654485417996E-2</v>
      </c>
      <c r="CT533" s="8">
        <f t="shared" si="560"/>
        <v>-7.2254300068354677E-2</v>
      </c>
      <c r="CU533" s="8">
        <f t="shared" si="560"/>
        <v>-3.4581865193524769E-2</v>
      </c>
      <c r="CV533" s="8">
        <f t="shared" si="560"/>
        <v>-6.5273401420029853E-2</v>
      </c>
      <c r="CW533" s="8">
        <f t="shared" si="560"/>
        <v>-3.6490927795136512E-2</v>
      </c>
      <c r="CX533" s="8">
        <f t="shared" si="560"/>
        <v>-3.646397651037734E-2</v>
      </c>
    </row>
    <row r="534" spans="2:102" x14ac:dyDescent="0.35">
      <c r="B534" s="3">
        <f t="shared" si="533"/>
        <v>11</v>
      </c>
      <c r="C534" s="8">
        <f t="shared" ref="C534:AH534" si="561">C267-C$511</f>
        <v>-2.9442869943400742E-3</v>
      </c>
      <c r="D534" s="8">
        <f t="shared" si="561"/>
        <v>-3.0105664479609483E-5</v>
      </c>
      <c r="E534" s="8">
        <f t="shared" si="561"/>
        <v>-3.5202544989419737E-3</v>
      </c>
      <c r="F534" s="8">
        <f t="shared" si="561"/>
        <v>1.8093265410005978E-2</v>
      </c>
      <c r="G534" s="8">
        <f t="shared" si="561"/>
        <v>9.7566955145269945E-5</v>
      </c>
      <c r="H534" s="8">
        <f t="shared" si="561"/>
        <v>1.9140163196186572E-2</v>
      </c>
      <c r="I534" s="8">
        <f t="shared" si="561"/>
        <v>-1.0437083237950718E-2</v>
      </c>
      <c r="J534" s="8">
        <f t="shared" si="561"/>
        <v>-8.2064409192152132E-4</v>
      </c>
      <c r="K534" s="8">
        <f t="shared" si="561"/>
        <v>8.9229901413085833E-3</v>
      </c>
      <c r="L534" s="8">
        <f t="shared" si="561"/>
        <v>1.2909659441465007E-2</v>
      </c>
      <c r="M534" s="8">
        <f t="shared" si="561"/>
        <v>-1.4560086461826234E-3</v>
      </c>
      <c r="N534" s="8">
        <f t="shared" si="561"/>
        <v>-8.8331746469855268E-3</v>
      </c>
      <c r="O534" s="8">
        <f t="shared" si="561"/>
        <v>-2.8591578646840268E-3</v>
      </c>
      <c r="P534" s="8">
        <f t="shared" si="561"/>
        <v>4.1620047999861732E-3</v>
      </c>
      <c r="Q534" s="8">
        <f t="shared" si="561"/>
        <v>5.6185204039256639E-3</v>
      </c>
      <c r="R534" s="8">
        <f t="shared" si="561"/>
        <v>-1.6168278266768466E-2</v>
      </c>
      <c r="S534" s="8">
        <f t="shared" si="561"/>
        <v>7.58284108121069E-3</v>
      </c>
      <c r="T534" s="8">
        <f t="shared" si="561"/>
        <v>1.0371471509903116E-2</v>
      </c>
      <c r="U534" s="8">
        <f t="shared" si="561"/>
        <v>-2.3959886903728691E-3</v>
      </c>
      <c r="V534" s="8">
        <f t="shared" si="561"/>
        <v>-3.6335666946468481E-4</v>
      </c>
      <c r="W534" s="8">
        <f t="shared" si="561"/>
        <v>1.9139363335317263E-2</v>
      </c>
      <c r="X534" s="8">
        <f t="shared" si="561"/>
        <v>8.6227729097717353E-5</v>
      </c>
      <c r="Y534" s="8">
        <f t="shared" si="561"/>
        <v>-4.0162757859817906E-3</v>
      </c>
      <c r="Z534" s="8">
        <f t="shared" si="561"/>
        <v>4.1793608235108056E-3</v>
      </c>
      <c r="AA534" s="8">
        <f t="shared" si="561"/>
        <v>-1.1001436495964608E-2</v>
      </c>
      <c r="AB534" s="8">
        <f t="shared" si="561"/>
        <v>3.2199722175612375E-3</v>
      </c>
      <c r="AC534" s="8">
        <f t="shared" si="561"/>
        <v>-3.6035081368907408E-4</v>
      </c>
      <c r="AD534" s="8">
        <f t="shared" si="561"/>
        <v>-5.488733359848122E-4</v>
      </c>
      <c r="AE534" s="8">
        <f t="shared" si="561"/>
        <v>1.0614362707575403E-2</v>
      </c>
      <c r="AF534" s="8">
        <f t="shared" si="561"/>
        <v>4.9252334532596991E-3</v>
      </c>
      <c r="AG534" s="8">
        <f t="shared" si="561"/>
        <v>-3.9308105524779556E-3</v>
      </c>
      <c r="AH534" s="8">
        <f t="shared" si="561"/>
        <v>-7.2512224575017768E-3</v>
      </c>
      <c r="AI534" s="8">
        <f t="shared" ref="AI534:BN534" si="562">AI267-AI$511</f>
        <v>-1.4658120898906159E-3</v>
      </c>
      <c r="AJ534" s="8">
        <f t="shared" si="562"/>
        <v>-2.3463147326696536E-3</v>
      </c>
      <c r="AK534" s="8">
        <f t="shared" si="562"/>
        <v>-1.8448973214841145E-2</v>
      </c>
      <c r="AL534" s="8">
        <f t="shared" si="562"/>
        <v>-3.4898815424368045E-3</v>
      </c>
      <c r="AM534" s="8">
        <f t="shared" si="562"/>
        <v>-1.4904211062058868E-3</v>
      </c>
      <c r="AN534" s="8">
        <f t="shared" si="562"/>
        <v>4.9293780623633904E-3</v>
      </c>
      <c r="AO534" s="8">
        <f t="shared" si="562"/>
        <v>-1.2804145068553781E-3</v>
      </c>
      <c r="AP534" s="8">
        <f t="shared" si="562"/>
        <v>2.9096596809792424E-3</v>
      </c>
      <c r="AQ534" s="8">
        <f t="shared" si="562"/>
        <v>4.8702555706907702E-3</v>
      </c>
      <c r="AR534" s="8">
        <f t="shared" si="562"/>
        <v>-3.7322602924370072E-3</v>
      </c>
      <c r="AS534" s="8">
        <f t="shared" si="562"/>
        <v>-3.7029005417244538E-3</v>
      </c>
      <c r="AT534" s="8">
        <f t="shared" si="562"/>
        <v>4.6939690738036256E-3</v>
      </c>
      <c r="AU534" s="8">
        <f t="shared" si="562"/>
        <v>2.1971129133412479E-3</v>
      </c>
      <c r="AV534" s="8">
        <f t="shared" si="562"/>
        <v>-5.1849985459412481E-4</v>
      </c>
      <c r="AW534" s="8">
        <f t="shared" si="562"/>
        <v>1.1133371546575793E-3</v>
      </c>
      <c r="AX534" s="8">
        <f t="shared" si="562"/>
        <v>2.4963740530467007E-4</v>
      </c>
      <c r="AY534" s="8">
        <f t="shared" si="562"/>
        <v>-6.6168134366045156E-3</v>
      </c>
      <c r="AZ534" s="8">
        <f t="shared" si="562"/>
        <v>-1.6602186900570266E-4</v>
      </c>
      <c r="BA534" s="8">
        <f t="shared" si="562"/>
        <v>-3.9514022023182285E-2</v>
      </c>
      <c r="BB534" s="8">
        <f t="shared" si="562"/>
        <v>8.0254356070941307E-2</v>
      </c>
      <c r="BC534" s="8">
        <f t="shared" si="562"/>
        <v>-9.0018606895556796E-2</v>
      </c>
      <c r="BD534" s="8">
        <f t="shared" si="562"/>
        <v>4.8947943506423258E-2</v>
      </c>
      <c r="BE534" s="8">
        <f t="shared" si="562"/>
        <v>-5.8652486643015637E-2</v>
      </c>
      <c r="BF534" s="8">
        <f t="shared" si="562"/>
        <v>2.4707626926300484E-2</v>
      </c>
      <c r="BG534" s="8">
        <f t="shared" si="562"/>
        <v>-3.8199606590986486E-2</v>
      </c>
      <c r="BH534" s="8">
        <f t="shared" si="562"/>
        <v>2.730031547371357E-2</v>
      </c>
      <c r="BI534" s="8">
        <f t="shared" si="562"/>
        <v>2.5476362402004803E-2</v>
      </c>
      <c r="BJ534" s="8">
        <f t="shared" si="562"/>
        <v>6.5261271686941583E-2</v>
      </c>
      <c r="BK534" s="8">
        <f t="shared" si="562"/>
        <v>1.7598211811332542E-2</v>
      </c>
      <c r="BL534" s="8">
        <f t="shared" si="562"/>
        <v>-2.0783941774123651E-2</v>
      </c>
      <c r="BM534" s="8">
        <f t="shared" si="562"/>
        <v>-1.3423811611307016E-2</v>
      </c>
      <c r="BN534" s="8">
        <f t="shared" si="562"/>
        <v>4.2249196588462871E-2</v>
      </c>
      <c r="BO534" s="8">
        <f t="shared" ref="BO534:CX534" si="563">BO267-BO$511</f>
        <v>-3.3718668401366995E-2</v>
      </c>
      <c r="BP534" s="8">
        <f t="shared" si="563"/>
        <v>-1.7711178664783656E-3</v>
      </c>
      <c r="BQ534" s="8">
        <f t="shared" si="563"/>
        <v>-2.2725707844678845E-3</v>
      </c>
      <c r="BR534" s="8">
        <f t="shared" si="563"/>
        <v>-1.7204043079084165E-2</v>
      </c>
      <c r="BS534" s="8">
        <f t="shared" si="563"/>
        <v>-1.1553328447130532E-2</v>
      </c>
      <c r="BT534" s="8">
        <f t="shared" si="563"/>
        <v>2.7231682849442874E-2</v>
      </c>
      <c r="BU534" s="8">
        <f t="shared" si="563"/>
        <v>8.6936154938285735E-3</v>
      </c>
      <c r="BV534" s="8">
        <f t="shared" si="563"/>
        <v>-3.833473616246854E-2</v>
      </c>
      <c r="BW534" s="8">
        <f t="shared" si="563"/>
        <v>7.3462827770974896E-3</v>
      </c>
      <c r="BX534" s="8">
        <f t="shared" si="563"/>
        <v>-1.7563784679832217E-2</v>
      </c>
      <c r="BY534" s="8">
        <f t="shared" si="563"/>
        <v>1.9786892684676245E-4</v>
      </c>
      <c r="BZ534" s="8">
        <f t="shared" si="563"/>
        <v>-8.3361304735471292E-3</v>
      </c>
      <c r="CA534" s="8">
        <f t="shared" si="563"/>
        <v>-1.7489649884963227E-2</v>
      </c>
      <c r="CB534" s="8">
        <f t="shared" si="563"/>
        <v>3.9208766086636327E-3</v>
      </c>
      <c r="CC534" s="8">
        <f t="shared" si="563"/>
        <v>-7.0228161339839196E-2</v>
      </c>
      <c r="CD534" s="8">
        <f t="shared" si="563"/>
        <v>-1.0561304730895503E-3</v>
      </c>
      <c r="CE534" s="8">
        <f t="shared" si="563"/>
        <v>5.2251404084641219E-2</v>
      </c>
      <c r="CF534" s="8">
        <f t="shared" si="563"/>
        <v>-9.8323098103772308E-2</v>
      </c>
      <c r="CG534" s="8">
        <f t="shared" si="563"/>
        <v>3.3550745468856003E-2</v>
      </c>
      <c r="CH534" s="8">
        <f t="shared" si="563"/>
        <v>4.4194475282904558E-2</v>
      </c>
      <c r="CI534" s="8">
        <f t="shared" si="563"/>
        <v>1.7442030489180665E-2</v>
      </c>
      <c r="CJ534" s="8">
        <f t="shared" si="563"/>
        <v>-5.5454579282752485E-2</v>
      </c>
      <c r="CK534" s="8">
        <f t="shared" si="563"/>
        <v>3.0954007997132441E-2</v>
      </c>
      <c r="CL534" s="8">
        <f t="shared" si="563"/>
        <v>2.2959469254245395E-2</v>
      </c>
      <c r="CM534" s="8">
        <f t="shared" si="563"/>
        <v>4.8935825365822909E-2</v>
      </c>
      <c r="CN534" s="8">
        <f t="shared" si="563"/>
        <v>-1.7746532947880755E-2</v>
      </c>
      <c r="CO534" s="8">
        <f t="shared" si="563"/>
        <v>9.4708947547316666E-2</v>
      </c>
      <c r="CP534" s="8">
        <f t="shared" si="563"/>
        <v>1.5653900518675334E-2</v>
      </c>
      <c r="CQ534" s="8">
        <f t="shared" si="563"/>
        <v>2.0236347829933519E-2</v>
      </c>
      <c r="CR534" s="8">
        <f t="shared" si="563"/>
        <v>-3.3683598436517873E-2</v>
      </c>
      <c r="CS534" s="8">
        <f t="shared" si="563"/>
        <v>4.2034562067834166E-2</v>
      </c>
      <c r="CT534" s="8">
        <f t="shared" si="563"/>
        <v>1.551991160879948E-2</v>
      </c>
      <c r="CU534" s="8">
        <f t="shared" si="563"/>
        <v>7.0894271256062874E-2</v>
      </c>
      <c r="CV534" s="8">
        <f t="shared" si="563"/>
        <v>4.9046363889834688E-2</v>
      </c>
      <c r="CW534" s="8">
        <f t="shared" si="563"/>
        <v>-3.7843028283244699E-2</v>
      </c>
      <c r="CX534" s="8">
        <f t="shared" si="563"/>
        <v>2.1006454543747964E-2</v>
      </c>
    </row>
    <row r="535" spans="2:102" x14ac:dyDescent="0.35">
      <c r="B535" s="3">
        <f t="shared" si="533"/>
        <v>12</v>
      </c>
      <c r="C535" s="8">
        <f t="shared" ref="C535:AH535" si="564">C268-C$511</f>
        <v>3.5842644346810158E-3</v>
      </c>
      <c r="D535" s="8">
        <f t="shared" si="564"/>
        <v>-2.718277707490471E-3</v>
      </c>
      <c r="E535" s="8">
        <f t="shared" si="564"/>
        <v>-5.1585995796664423E-3</v>
      </c>
      <c r="F535" s="8">
        <f t="shared" si="564"/>
        <v>8.5188609966122843E-4</v>
      </c>
      <c r="G535" s="8">
        <f t="shared" si="564"/>
        <v>9.7566955145269945E-5</v>
      </c>
      <c r="H535" s="8">
        <f t="shared" si="564"/>
        <v>-9.4562537878733286E-3</v>
      </c>
      <c r="I535" s="8">
        <f t="shared" si="564"/>
        <v>-8.851180602452869E-3</v>
      </c>
      <c r="J535" s="8">
        <f t="shared" si="564"/>
        <v>1.4919240103096851E-2</v>
      </c>
      <c r="K535" s="8">
        <f t="shared" si="564"/>
        <v>-3.2263845048878933E-3</v>
      </c>
      <c r="L535" s="8">
        <f t="shared" si="564"/>
        <v>2.7433185116517447E-2</v>
      </c>
      <c r="M535" s="8">
        <f t="shared" si="564"/>
        <v>-1.4582119132574086E-3</v>
      </c>
      <c r="N535" s="8">
        <f t="shared" si="564"/>
        <v>1.7583436202350052E-4</v>
      </c>
      <c r="O535" s="8">
        <f t="shared" si="564"/>
        <v>-2.8663262206931397E-3</v>
      </c>
      <c r="P535" s="8">
        <f t="shared" si="564"/>
        <v>8.6300474080257435E-4</v>
      </c>
      <c r="Q535" s="8">
        <f t="shared" si="564"/>
        <v>-6.5123866404294909E-3</v>
      </c>
      <c r="R535" s="8">
        <f t="shared" si="564"/>
        <v>5.7601985307374039E-3</v>
      </c>
      <c r="S535" s="8">
        <f t="shared" si="564"/>
        <v>2.6370368367507951E-3</v>
      </c>
      <c r="T535" s="8">
        <f t="shared" si="564"/>
        <v>6.7621451497058317E-3</v>
      </c>
      <c r="U535" s="8">
        <f t="shared" si="564"/>
        <v>7.7213793217319636E-3</v>
      </c>
      <c r="V535" s="8">
        <f t="shared" si="564"/>
        <v>4.8281767896979936E-3</v>
      </c>
      <c r="W535" s="8">
        <f t="shared" si="564"/>
        <v>4.1278729191068456E-3</v>
      </c>
      <c r="X535" s="8">
        <f t="shared" si="564"/>
        <v>-5.3191776763077438E-3</v>
      </c>
      <c r="Y535" s="8">
        <f t="shared" si="564"/>
        <v>-4.0211813056725805E-3</v>
      </c>
      <c r="Z535" s="8">
        <f t="shared" si="564"/>
        <v>7.0852612385987864E-3</v>
      </c>
      <c r="AA535" s="8">
        <f t="shared" si="564"/>
        <v>8.6675258430612117E-3</v>
      </c>
      <c r="AB535" s="8">
        <f t="shared" si="564"/>
        <v>-2.7989238650085427E-3</v>
      </c>
      <c r="AC535" s="8">
        <f t="shared" si="564"/>
        <v>2.5508573376936084E-3</v>
      </c>
      <c r="AD535" s="8">
        <f t="shared" si="564"/>
        <v>-2.3222720756151507E-3</v>
      </c>
      <c r="AE535" s="8">
        <f t="shared" si="564"/>
        <v>-1.30757723038816E-2</v>
      </c>
      <c r="AF535" s="8">
        <f t="shared" si="564"/>
        <v>1.3790460911451882E-2</v>
      </c>
      <c r="AG535" s="8">
        <f t="shared" si="564"/>
        <v>2.3909898564037947E-3</v>
      </c>
      <c r="AH535" s="8">
        <f t="shared" si="564"/>
        <v>-9.3165984039970291E-3</v>
      </c>
      <c r="AI535" s="8">
        <f t="shared" ref="AI535:BN535" si="565">AI268-AI$511</f>
        <v>1.1763448605674787E-2</v>
      </c>
      <c r="AJ535" s="8">
        <f t="shared" si="565"/>
        <v>-4.1162152069283879E-3</v>
      </c>
      <c r="AK535" s="8">
        <f t="shared" si="565"/>
        <v>-7.8115643382085861E-3</v>
      </c>
      <c r="AL535" s="8">
        <f t="shared" si="565"/>
        <v>-1.1131961012350732E-3</v>
      </c>
      <c r="AM535" s="8">
        <f t="shared" si="565"/>
        <v>-3.7751474523200941E-3</v>
      </c>
      <c r="AN535" s="8">
        <f t="shared" si="565"/>
        <v>-5.8779129831604132E-3</v>
      </c>
      <c r="AO535" s="8">
        <f t="shared" si="565"/>
        <v>-5.0972056599832083E-3</v>
      </c>
      <c r="AP535" s="8">
        <f t="shared" si="565"/>
        <v>1.5749820154205168E-3</v>
      </c>
      <c r="AQ535" s="8">
        <f t="shared" si="565"/>
        <v>-1.5334597615959047E-3</v>
      </c>
      <c r="AR535" s="8">
        <f t="shared" si="565"/>
        <v>1.1747871813996058E-2</v>
      </c>
      <c r="AS535" s="8">
        <f t="shared" si="565"/>
        <v>5.0437839194555339E-3</v>
      </c>
      <c r="AT535" s="8">
        <f t="shared" si="565"/>
        <v>5.3069893668583924E-3</v>
      </c>
      <c r="AU535" s="8">
        <f t="shared" si="565"/>
        <v>-1.0441530260420596E-2</v>
      </c>
      <c r="AV535" s="8">
        <f t="shared" si="565"/>
        <v>-2.0597129876456805E-3</v>
      </c>
      <c r="AW535" s="8">
        <f t="shared" si="565"/>
        <v>-1.123598737203566E-2</v>
      </c>
      <c r="AX535" s="8">
        <f t="shared" si="565"/>
        <v>-4.1572571262818211E-3</v>
      </c>
      <c r="AY535" s="8">
        <f t="shared" si="565"/>
        <v>4.7822317239330642E-3</v>
      </c>
      <c r="AZ535" s="8">
        <f t="shared" si="565"/>
        <v>1.712108511565683E-3</v>
      </c>
      <c r="BA535" s="8">
        <f t="shared" si="565"/>
        <v>4.605044766059678E-2</v>
      </c>
      <c r="BB535" s="8">
        <f t="shared" si="565"/>
        <v>1.9876848531041075E-2</v>
      </c>
      <c r="BC535" s="8">
        <f t="shared" si="565"/>
        <v>5.9555840209235156E-2</v>
      </c>
      <c r="BD535" s="8">
        <f t="shared" si="565"/>
        <v>-7.3440344280449061E-3</v>
      </c>
      <c r="BE535" s="8">
        <f t="shared" si="565"/>
        <v>6.6586803941712847E-2</v>
      </c>
      <c r="BF535" s="8">
        <f t="shared" si="565"/>
        <v>-4.6169412391014665E-2</v>
      </c>
      <c r="BG535" s="8">
        <f t="shared" si="565"/>
        <v>2.6774413976706483E-2</v>
      </c>
      <c r="BH535" s="8">
        <f t="shared" si="565"/>
        <v>9.6963919029378384E-2</v>
      </c>
      <c r="BI535" s="8">
        <f t="shared" si="565"/>
        <v>3.6932224652750929E-2</v>
      </c>
      <c r="BJ535" s="8">
        <f t="shared" si="565"/>
        <v>-1.4053949797250744E-3</v>
      </c>
      <c r="BK535" s="8">
        <f t="shared" si="565"/>
        <v>3.8001796211047559E-2</v>
      </c>
      <c r="BL535" s="8">
        <f t="shared" si="565"/>
        <v>4.5675907189481141E-2</v>
      </c>
      <c r="BM535" s="8">
        <f t="shared" si="565"/>
        <v>-2.6808136635581045E-3</v>
      </c>
      <c r="BN535" s="8">
        <f t="shared" si="565"/>
        <v>-2.9968703652161262E-2</v>
      </c>
      <c r="BO535" s="8">
        <f t="shared" ref="BO535:CX535" si="566">BO268-BO$511</f>
        <v>5.5090023867933654E-3</v>
      </c>
      <c r="BP535" s="8">
        <f t="shared" si="566"/>
        <v>-4.0510667497117001E-2</v>
      </c>
      <c r="BQ535" s="8">
        <f t="shared" si="566"/>
        <v>4.8367604292506514E-4</v>
      </c>
      <c r="BR535" s="8">
        <f t="shared" si="566"/>
        <v>5.4213061003138295E-2</v>
      </c>
      <c r="BS535" s="8">
        <f t="shared" si="566"/>
        <v>-2.2984949700650462E-2</v>
      </c>
      <c r="BT535" s="8">
        <f t="shared" si="566"/>
        <v>-2.4168550401641131E-2</v>
      </c>
      <c r="BU535" s="8">
        <f t="shared" si="566"/>
        <v>-4.5749641663608898E-2</v>
      </c>
      <c r="BV535" s="8">
        <f t="shared" si="566"/>
        <v>6.1106480761788352E-2</v>
      </c>
      <c r="BW535" s="8">
        <f t="shared" si="566"/>
        <v>-3.4053188122373332E-2</v>
      </c>
      <c r="BX535" s="8">
        <f t="shared" si="566"/>
        <v>7.144350752597093E-5</v>
      </c>
      <c r="BY535" s="8">
        <f t="shared" si="566"/>
        <v>2.7974587171582029E-2</v>
      </c>
      <c r="BZ535" s="8">
        <f t="shared" si="566"/>
        <v>-5.160238524391729E-2</v>
      </c>
      <c r="CA535" s="8">
        <f t="shared" si="566"/>
        <v>-3.5629470975685439E-2</v>
      </c>
      <c r="CB535" s="8">
        <f t="shared" si="566"/>
        <v>-2.3473489146968399E-2</v>
      </c>
      <c r="CC535" s="8">
        <f t="shared" si="566"/>
        <v>5.7147313162857954E-2</v>
      </c>
      <c r="CD535" s="8">
        <f t="shared" si="566"/>
        <v>5.4085449258654057E-2</v>
      </c>
      <c r="CE535" s="8">
        <f t="shared" si="566"/>
        <v>-4.1275255150055166E-2</v>
      </c>
      <c r="CF535" s="8">
        <f t="shared" si="566"/>
        <v>-7.2622935511493089E-3</v>
      </c>
      <c r="CG535" s="8">
        <f t="shared" si="566"/>
        <v>-3.403790610580661E-3</v>
      </c>
      <c r="CH535" s="8">
        <f t="shared" si="566"/>
        <v>-5.5516136084389087E-2</v>
      </c>
      <c r="CI535" s="8">
        <f t="shared" si="566"/>
        <v>4.5310959157773573E-3</v>
      </c>
      <c r="CJ535" s="8">
        <f t="shared" si="566"/>
        <v>3.2466880924516058E-2</v>
      </c>
      <c r="CK535" s="8">
        <f t="shared" si="566"/>
        <v>6.0429872515677552E-2</v>
      </c>
      <c r="CL535" s="8">
        <f t="shared" si="566"/>
        <v>5.2222833024717467E-3</v>
      </c>
      <c r="CM535" s="8">
        <f t="shared" si="566"/>
        <v>-3.5602736228035066E-2</v>
      </c>
      <c r="CN535" s="8">
        <f t="shared" si="566"/>
        <v>6.6604210896695779E-3</v>
      </c>
      <c r="CO535" s="8">
        <f t="shared" si="566"/>
        <v>1.3751253546723061E-2</v>
      </c>
      <c r="CP535" s="8">
        <f t="shared" si="566"/>
        <v>-2.8528498603667008E-2</v>
      </c>
      <c r="CQ535" s="8">
        <f t="shared" si="566"/>
        <v>9.797950932413169E-3</v>
      </c>
      <c r="CR535" s="8">
        <f t="shared" si="566"/>
        <v>-5.4024786625358992E-2</v>
      </c>
      <c r="CS535" s="8">
        <f t="shared" si="566"/>
        <v>-7.6313072969267162E-2</v>
      </c>
      <c r="CT535" s="8">
        <f t="shared" si="566"/>
        <v>6.834923314611227E-2</v>
      </c>
      <c r="CU535" s="8">
        <f t="shared" si="566"/>
        <v>3.9991666929342001E-2</v>
      </c>
      <c r="CV535" s="8">
        <f t="shared" si="566"/>
        <v>8.975375658935969E-3</v>
      </c>
      <c r="CW535" s="8">
        <f t="shared" si="566"/>
        <v>1.9065408155642623E-2</v>
      </c>
      <c r="CX535" s="8">
        <f t="shared" si="566"/>
        <v>-8.9531787923886417E-3</v>
      </c>
    </row>
    <row r="536" spans="2:102" x14ac:dyDescent="0.35">
      <c r="B536" s="3">
        <f t="shared" si="533"/>
        <v>13</v>
      </c>
      <c r="C536" s="8">
        <f t="shared" ref="C536:AH536" si="567">C269-C$511</f>
        <v>1.0080906619619188E-2</v>
      </c>
      <c r="D536" s="8">
        <f t="shared" si="567"/>
        <v>-3.0105664479609483E-5</v>
      </c>
      <c r="E536" s="8">
        <f t="shared" si="567"/>
        <v>4.6320492309174484E-3</v>
      </c>
      <c r="F536" s="8">
        <f t="shared" si="567"/>
        <v>-1.609726644271172E-2</v>
      </c>
      <c r="G536" s="8">
        <f t="shared" si="567"/>
        <v>9.7566955145269945E-5</v>
      </c>
      <c r="H536" s="8">
        <f t="shared" si="567"/>
        <v>-9.5456767304470756E-3</v>
      </c>
      <c r="I536" s="8">
        <f t="shared" si="567"/>
        <v>-6.6458743762248147E-3</v>
      </c>
      <c r="J536" s="8">
        <f t="shared" si="567"/>
        <v>-2.0880976171572044E-2</v>
      </c>
      <c r="K536" s="8">
        <f t="shared" si="567"/>
        <v>6.4354618008071055E-3</v>
      </c>
      <c r="L536" s="8">
        <f t="shared" si="567"/>
        <v>6.754508953970409E-3</v>
      </c>
      <c r="M536" s="8">
        <f t="shared" si="567"/>
        <v>-5.6783024509594231E-4</v>
      </c>
      <c r="N536" s="8">
        <f t="shared" si="567"/>
        <v>1.7583436202350052E-4</v>
      </c>
      <c r="O536" s="8">
        <f t="shared" si="567"/>
        <v>6.5350690342865989E-3</v>
      </c>
      <c r="P536" s="8">
        <f t="shared" si="567"/>
        <v>1.7325624615804655E-2</v>
      </c>
      <c r="Q536" s="8">
        <f t="shared" si="567"/>
        <v>3.3215201192784757E-3</v>
      </c>
      <c r="R536" s="8">
        <f t="shared" si="567"/>
        <v>6.946104043099704E-4</v>
      </c>
      <c r="S536" s="8">
        <f t="shared" si="567"/>
        <v>-2.9562262210399646E-4</v>
      </c>
      <c r="T536" s="8">
        <f t="shared" si="567"/>
        <v>1.8437378742663799E-2</v>
      </c>
      <c r="U536" s="8">
        <f t="shared" si="567"/>
        <v>5.6483097153710747E-3</v>
      </c>
      <c r="V536" s="8">
        <f t="shared" si="567"/>
        <v>1.3598157772868903E-3</v>
      </c>
      <c r="W536" s="8">
        <f t="shared" si="567"/>
        <v>6.1026678689014239E-3</v>
      </c>
      <c r="X536" s="8">
        <f t="shared" si="567"/>
        <v>5.5210103377932827E-3</v>
      </c>
      <c r="Y536" s="8">
        <f t="shared" si="567"/>
        <v>4.1833581677125603E-4</v>
      </c>
      <c r="Z536" s="8">
        <f t="shared" si="567"/>
        <v>-1.66494357947575E-3</v>
      </c>
      <c r="AA536" s="8">
        <f t="shared" si="567"/>
        <v>6.8048448648489173E-3</v>
      </c>
      <c r="AB536" s="8">
        <f t="shared" si="567"/>
        <v>-9.3664953892632881E-4</v>
      </c>
      <c r="AC536" s="8">
        <f t="shared" si="567"/>
        <v>-2.5374190284930863E-3</v>
      </c>
      <c r="AD536" s="8">
        <f t="shared" si="567"/>
        <v>-1.7354570665955695E-3</v>
      </c>
      <c r="AE536" s="8">
        <f t="shared" si="567"/>
        <v>8.9933132963648521E-3</v>
      </c>
      <c r="AF536" s="8">
        <f t="shared" si="567"/>
        <v>5.9746140298990906E-3</v>
      </c>
      <c r="AG536" s="8">
        <f t="shared" si="567"/>
        <v>-5.0544799422539942E-3</v>
      </c>
      <c r="AH536" s="8">
        <f t="shared" si="567"/>
        <v>-2.2593127776029082E-2</v>
      </c>
      <c r="AI536" s="8">
        <f t="shared" ref="AI536:BN536" si="568">AI269-AI$511</f>
        <v>-2.5539547596592393E-2</v>
      </c>
      <c r="AJ536" s="8">
        <f t="shared" si="568"/>
        <v>-5.8264630233461246E-4</v>
      </c>
      <c r="AK536" s="8">
        <f t="shared" si="568"/>
        <v>3.8466236462875512E-3</v>
      </c>
      <c r="AL536" s="8">
        <f t="shared" si="568"/>
        <v>1.277719277795727E-3</v>
      </c>
      <c r="AM536" s="8">
        <f t="shared" si="568"/>
        <v>-4.3638943493103828E-3</v>
      </c>
      <c r="AN536" s="8">
        <f t="shared" si="568"/>
        <v>6.4869656016630778E-3</v>
      </c>
      <c r="AO536" s="8">
        <f t="shared" si="568"/>
        <v>1.6939989353506805E-3</v>
      </c>
      <c r="AP536" s="8">
        <f t="shared" si="568"/>
        <v>9.0674568223829844E-3</v>
      </c>
      <c r="AQ536" s="8">
        <f t="shared" si="568"/>
        <v>-6.6436455983828113E-3</v>
      </c>
      <c r="AR536" s="8">
        <f t="shared" si="568"/>
        <v>-3.9223060742062952E-3</v>
      </c>
      <c r="AS536" s="8">
        <f t="shared" si="568"/>
        <v>1.8096943676218487E-3</v>
      </c>
      <c r="AT536" s="8">
        <f t="shared" si="568"/>
        <v>9.7229811965618808E-4</v>
      </c>
      <c r="AU536" s="8">
        <f t="shared" si="568"/>
        <v>-4.5642814716325593E-3</v>
      </c>
      <c r="AV536" s="8">
        <f t="shared" si="568"/>
        <v>-5.4943877479961007E-3</v>
      </c>
      <c r="AW536" s="8">
        <f t="shared" si="568"/>
        <v>1.9434769612990627E-3</v>
      </c>
      <c r="AX536" s="8">
        <f t="shared" si="568"/>
        <v>1.9509034057461848E-3</v>
      </c>
      <c r="AY536" s="8">
        <f t="shared" si="568"/>
        <v>-9.3402740653074378E-4</v>
      </c>
      <c r="AZ536" s="8">
        <f t="shared" si="568"/>
        <v>-9.9948500290535048E-4</v>
      </c>
      <c r="BA536" s="8">
        <f t="shared" si="568"/>
        <v>-1.2148245705878647E-2</v>
      </c>
      <c r="BB536" s="8">
        <f t="shared" si="568"/>
        <v>-6.5389161199810114E-2</v>
      </c>
      <c r="BC536" s="8">
        <f t="shared" si="568"/>
        <v>1.5170012568504483E-3</v>
      </c>
      <c r="BD536" s="8">
        <f t="shared" si="568"/>
        <v>-3.8935404861555362E-2</v>
      </c>
      <c r="BE536" s="8">
        <f t="shared" si="568"/>
        <v>-6.4593931006671046E-2</v>
      </c>
      <c r="BF536" s="8">
        <f t="shared" si="568"/>
        <v>7.2267071861966379E-4</v>
      </c>
      <c r="BG536" s="8">
        <f t="shared" si="568"/>
        <v>-3.1864066100038287E-2</v>
      </c>
      <c r="BH536" s="8">
        <f t="shared" si="568"/>
        <v>-5.6652404025142843E-2</v>
      </c>
      <c r="BI536" s="8">
        <f t="shared" si="568"/>
        <v>1.6017142543848794E-2</v>
      </c>
      <c r="BJ536" s="8">
        <f t="shared" si="568"/>
        <v>-1.4053949797250744E-3</v>
      </c>
      <c r="BK536" s="8">
        <f t="shared" si="568"/>
        <v>-7.839512892118676E-2</v>
      </c>
      <c r="BL536" s="8">
        <f t="shared" si="568"/>
        <v>4.322801500361885E-4</v>
      </c>
      <c r="BM536" s="8">
        <f t="shared" si="568"/>
        <v>6.5312158003584218E-3</v>
      </c>
      <c r="BN536" s="8">
        <f t="shared" si="568"/>
        <v>-2.4745969397168839E-2</v>
      </c>
      <c r="BO536" s="8">
        <f t="shared" ref="BO536:CX536" si="569">BO269-BO$511</f>
        <v>-2.6447146979427901E-2</v>
      </c>
      <c r="BP536" s="8">
        <f t="shared" si="569"/>
        <v>4.040476951588097E-2</v>
      </c>
      <c r="BQ536" s="8">
        <f t="shared" si="569"/>
        <v>2.6000441469735538E-2</v>
      </c>
      <c r="BR536" s="8">
        <f t="shared" si="569"/>
        <v>-6.2115502929819134E-2</v>
      </c>
      <c r="BS536" s="8">
        <f t="shared" si="569"/>
        <v>4.5892620618038227E-2</v>
      </c>
      <c r="BT536" s="8">
        <f t="shared" si="569"/>
        <v>3.82727099405399E-3</v>
      </c>
      <c r="BU536" s="8">
        <f t="shared" si="569"/>
        <v>9.3111604053321917E-2</v>
      </c>
      <c r="BV536" s="8">
        <f t="shared" si="569"/>
        <v>-1.8909508969046879E-2</v>
      </c>
      <c r="BW536" s="8">
        <f t="shared" si="569"/>
        <v>-1.3379457552322618E-3</v>
      </c>
      <c r="BX536" s="8">
        <f t="shared" si="569"/>
        <v>2.5743649023383997E-2</v>
      </c>
      <c r="BY536" s="8">
        <f t="shared" si="569"/>
        <v>-4.683199719055791E-2</v>
      </c>
      <c r="BZ536" s="8">
        <f t="shared" si="569"/>
        <v>4.0021015701859189E-2</v>
      </c>
      <c r="CA536" s="8">
        <f t="shared" si="569"/>
        <v>-1.3299540674727905E-3</v>
      </c>
      <c r="CB536" s="8">
        <f t="shared" si="569"/>
        <v>4.5773363846202631E-3</v>
      </c>
      <c r="CC536" s="8">
        <f t="shared" si="569"/>
        <v>1.4706085323575448E-2</v>
      </c>
      <c r="CD536" s="8">
        <f t="shared" si="569"/>
        <v>-2.9304718043711091E-2</v>
      </c>
      <c r="CE536" s="8">
        <f t="shared" si="569"/>
        <v>5.8268581295189616E-2</v>
      </c>
      <c r="CF536" s="8">
        <f t="shared" si="569"/>
        <v>3.5739254916452093E-2</v>
      </c>
      <c r="CG536" s="8">
        <f t="shared" si="569"/>
        <v>-5.795495480877394E-2</v>
      </c>
      <c r="CH536" s="8">
        <f t="shared" si="569"/>
        <v>2.9763142084745411E-2</v>
      </c>
      <c r="CI536" s="8">
        <f t="shared" si="569"/>
        <v>-1.5544281444499845E-2</v>
      </c>
      <c r="CJ536" s="8">
        <f t="shared" si="569"/>
        <v>3.3227811216577981E-2</v>
      </c>
      <c r="CK536" s="8">
        <f t="shared" si="569"/>
        <v>-3.6061846398859121E-2</v>
      </c>
      <c r="CL536" s="8">
        <f t="shared" si="569"/>
        <v>4.1849230519363893E-3</v>
      </c>
      <c r="CM536" s="8">
        <f t="shared" si="569"/>
        <v>9.1779717116066643E-3</v>
      </c>
      <c r="CN536" s="8">
        <f t="shared" si="569"/>
        <v>-2.5816780665035344E-2</v>
      </c>
      <c r="CO536" s="8">
        <f t="shared" si="569"/>
        <v>-0.10871737616800077</v>
      </c>
      <c r="CP536" s="8">
        <f t="shared" si="569"/>
        <v>1.788914867044401E-2</v>
      </c>
      <c r="CQ536" s="8">
        <f t="shared" si="569"/>
        <v>-2.5216528266104578E-2</v>
      </c>
      <c r="CR536" s="8">
        <f t="shared" si="569"/>
        <v>2.4717393180650735E-2</v>
      </c>
      <c r="CS536" s="8">
        <f t="shared" si="569"/>
        <v>-8.9018935318336979E-3</v>
      </c>
      <c r="CT536" s="8">
        <f t="shared" si="569"/>
        <v>-3.4178018161813456E-2</v>
      </c>
      <c r="CU536" s="8">
        <f t="shared" si="569"/>
        <v>-2.641941547836232E-2</v>
      </c>
      <c r="CV536" s="8">
        <f t="shared" si="569"/>
        <v>-1.6034910592753693E-2</v>
      </c>
      <c r="CW536" s="8">
        <f t="shared" si="569"/>
        <v>3.0144506382392751E-2</v>
      </c>
      <c r="CX536" s="8">
        <f t="shared" si="569"/>
        <v>-3.4862368723799421E-2</v>
      </c>
    </row>
    <row r="537" spans="2:102" x14ac:dyDescent="0.35">
      <c r="B537" s="3">
        <f t="shared" si="533"/>
        <v>14</v>
      </c>
      <c r="C537" s="8">
        <f t="shared" ref="C537:AH537" si="570">C270-C$511</f>
        <v>6.2163114055159832E-3</v>
      </c>
      <c r="D537" s="8">
        <f t="shared" si="570"/>
        <v>2.6653121252779607E-3</v>
      </c>
      <c r="E537" s="8">
        <f t="shared" si="570"/>
        <v>5.6932723682444871E-3</v>
      </c>
      <c r="F537" s="8">
        <f t="shared" si="570"/>
        <v>-1.6389493210683635E-2</v>
      </c>
      <c r="G537" s="8">
        <f t="shared" si="570"/>
        <v>9.7566955145269945E-5</v>
      </c>
      <c r="H537" s="8">
        <f t="shared" si="570"/>
        <v>1.5543040894028323E-2</v>
      </c>
      <c r="I537" s="8">
        <f t="shared" si="570"/>
        <v>-3.5692268423164305E-4</v>
      </c>
      <c r="J537" s="8">
        <f t="shared" si="570"/>
        <v>3.3663078605094959E-3</v>
      </c>
      <c r="K537" s="8">
        <f t="shared" si="570"/>
        <v>4.5836267297547509E-3</v>
      </c>
      <c r="L537" s="8">
        <f t="shared" si="570"/>
        <v>-1.8846140396678909E-2</v>
      </c>
      <c r="M537" s="8">
        <f t="shared" si="570"/>
        <v>9.2035370191561423E-4</v>
      </c>
      <c r="N537" s="8">
        <f t="shared" si="570"/>
        <v>1.7583436202350052E-4</v>
      </c>
      <c r="O537" s="8">
        <f t="shared" si="570"/>
        <v>-6.8609284964711095E-3</v>
      </c>
      <c r="P537" s="8">
        <f t="shared" si="570"/>
        <v>-1.301870136586848E-2</v>
      </c>
      <c r="Q537" s="8">
        <f t="shared" si="570"/>
        <v>-6.2110512573709479E-3</v>
      </c>
      <c r="R537" s="8">
        <f t="shared" si="570"/>
        <v>1.8520147000138493E-3</v>
      </c>
      <c r="S537" s="8">
        <f t="shared" si="570"/>
        <v>-3.2225576131704398E-3</v>
      </c>
      <c r="T537" s="8">
        <f t="shared" si="570"/>
        <v>-6.6277814564760472E-3</v>
      </c>
      <c r="U537" s="8">
        <f t="shared" si="570"/>
        <v>-1.0355826590330557E-2</v>
      </c>
      <c r="V537" s="8">
        <f t="shared" si="570"/>
        <v>8.6636058481309979E-4</v>
      </c>
      <c r="W537" s="8">
        <f t="shared" si="570"/>
        <v>-3.1676152251206894E-3</v>
      </c>
      <c r="X537" s="8">
        <f t="shared" si="570"/>
        <v>8.6227729097717353E-5</v>
      </c>
      <c r="Y537" s="8">
        <f t="shared" si="570"/>
        <v>-1.0673066006337826E-2</v>
      </c>
      <c r="Z537" s="8">
        <f t="shared" si="570"/>
        <v>1.771115286242966E-2</v>
      </c>
      <c r="AA537" s="8">
        <f t="shared" si="570"/>
        <v>1.444631592090099E-3</v>
      </c>
      <c r="AB537" s="8">
        <f t="shared" si="570"/>
        <v>-4.471644058549021E-3</v>
      </c>
      <c r="AC537" s="8">
        <f t="shared" si="570"/>
        <v>2.548740095401676E-3</v>
      </c>
      <c r="AD537" s="8">
        <f t="shared" si="570"/>
        <v>4.1794118238391585E-5</v>
      </c>
      <c r="AE537" s="8">
        <f t="shared" si="570"/>
        <v>4.8303169610927899E-3</v>
      </c>
      <c r="AF537" s="8">
        <f t="shared" si="570"/>
        <v>6.3165624307952766E-3</v>
      </c>
      <c r="AG537" s="8">
        <f t="shared" si="570"/>
        <v>-1.3420329215608174E-3</v>
      </c>
      <c r="AH537" s="8">
        <f t="shared" si="570"/>
        <v>-6.519892834538926E-3</v>
      </c>
      <c r="AI537" s="8">
        <f t="shared" ref="AI537:BN537" si="571">AI270-AI$511</f>
        <v>-2.408629094077409E-2</v>
      </c>
      <c r="AJ537" s="8">
        <f t="shared" si="571"/>
        <v>4.736502633835747E-3</v>
      </c>
      <c r="AK537" s="8">
        <f t="shared" si="571"/>
        <v>-4.5991853679796177E-3</v>
      </c>
      <c r="AL537" s="8">
        <f t="shared" si="571"/>
        <v>9.6394920708078174E-3</v>
      </c>
      <c r="AM537" s="8">
        <f t="shared" si="571"/>
        <v>-1.5081148394786479E-3</v>
      </c>
      <c r="AN537" s="8">
        <f t="shared" si="571"/>
        <v>-9.7299931064269568E-3</v>
      </c>
      <c r="AO537" s="8">
        <f t="shared" si="571"/>
        <v>3.8178537998914889E-3</v>
      </c>
      <c r="AP537" s="8">
        <f t="shared" si="571"/>
        <v>2.4506955962856842E-4</v>
      </c>
      <c r="AQ537" s="8">
        <f t="shared" si="571"/>
        <v>1.0024826792100157E-2</v>
      </c>
      <c r="AR537" s="8">
        <f t="shared" si="571"/>
        <v>1.2020450058493282E-2</v>
      </c>
      <c r="AS537" s="8">
        <f t="shared" si="571"/>
        <v>-4.1599283299419993E-3</v>
      </c>
      <c r="AT537" s="8">
        <f t="shared" si="571"/>
        <v>2.6151138827838244E-3</v>
      </c>
      <c r="AU537" s="8">
        <f t="shared" si="571"/>
        <v>4.3185824407859889E-3</v>
      </c>
      <c r="AV537" s="8">
        <f t="shared" si="571"/>
        <v>3.6182605223507563E-3</v>
      </c>
      <c r="AW537" s="8">
        <f t="shared" si="571"/>
        <v>-6.0123283720901807E-3</v>
      </c>
      <c r="AX537" s="8">
        <f t="shared" si="571"/>
        <v>1.7595308306670963E-2</v>
      </c>
      <c r="AY537" s="8">
        <f t="shared" si="571"/>
        <v>1.4152469040925666E-2</v>
      </c>
      <c r="AZ537" s="8">
        <f t="shared" si="571"/>
        <v>1.7123699621193343E-3</v>
      </c>
      <c r="BA537" s="8">
        <f t="shared" si="571"/>
        <v>-4.981978607789235E-2</v>
      </c>
      <c r="BB537" s="8">
        <f t="shared" si="571"/>
        <v>-5.4482095811772676E-4</v>
      </c>
      <c r="BC537" s="8">
        <f t="shared" si="571"/>
        <v>7.9918097334077953E-3</v>
      </c>
      <c r="BD537" s="8">
        <f t="shared" si="571"/>
        <v>-1.2988691767934076E-2</v>
      </c>
      <c r="BE537" s="8">
        <f t="shared" si="571"/>
        <v>7.4443596490105846E-2</v>
      </c>
      <c r="BF537" s="8">
        <f t="shared" si="571"/>
        <v>1.4580807993822794E-2</v>
      </c>
      <c r="BG537" s="8">
        <f t="shared" si="571"/>
        <v>1.9279325884459401E-2</v>
      </c>
      <c r="BH537" s="8">
        <f t="shared" si="571"/>
        <v>-1.7778441528188655E-2</v>
      </c>
      <c r="BI537" s="8">
        <f t="shared" si="571"/>
        <v>-1.4628697562744004E-3</v>
      </c>
      <c r="BJ537" s="8">
        <f t="shared" si="571"/>
        <v>-1.4053949797250744E-3</v>
      </c>
      <c r="BK537" s="8">
        <f t="shared" si="571"/>
        <v>6.4292216336219468E-2</v>
      </c>
      <c r="BL537" s="8">
        <f t="shared" si="571"/>
        <v>-5.331299018847932E-2</v>
      </c>
      <c r="BM537" s="8">
        <f t="shared" si="571"/>
        <v>-4.1711103214427503E-2</v>
      </c>
      <c r="BN537" s="8">
        <f t="shared" si="571"/>
        <v>-2.6461119439034682E-2</v>
      </c>
      <c r="BO537" s="8">
        <f t="shared" ref="BO537:CX537" si="572">BO270-BO$511</f>
        <v>-6.5650085967523031E-2</v>
      </c>
      <c r="BP537" s="8">
        <f t="shared" si="572"/>
        <v>-2.9249406235855743E-2</v>
      </c>
      <c r="BQ537" s="8">
        <f t="shared" si="572"/>
        <v>-3.5666701357521015E-3</v>
      </c>
      <c r="BR537" s="8">
        <f t="shared" si="572"/>
        <v>4.8468606019689851E-2</v>
      </c>
      <c r="BS537" s="8">
        <f t="shared" si="572"/>
        <v>-1.5449843542934664E-2</v>
      </c>
      <c r="BT537" s="8">
        <f t="shared" si="572"/>
        <v>5.6556745369526255E-2</v>
      </c>
      <c r="BU537" s="8">
        <f t="shared" si="572"/>
        <v>-1.2742637368179103E-2</v>
      </c>
      <c r="BV537" s="8">
        <f t="shared" si="572"/>
        <v>7.2457567813109889E-3</v>
      </c>
      <c r="BW537" s="8">
        <f t="shared" si="572"/>
        <v>1.4409617251592521E-2</v>
      </c>
      <c r="BX537" s="8">
        <f t="shared" si="572"/>
        <v>-5.3553059338189435E-2</v>
      </c>
      <c r="BY537" s="8">
        <f t="shared" si="572"/>
        <v>-8.1695233960084532E-3</v>
      </c>
      <c r="BZ537" s="8">
        <f t="shared" si="572"/>
        <v>4.1621984053921993E-2</v>
      </c>
      <c r="CA537" s="8">
        <f t="shared" si="572"/>
        <v>9.3717569694408295E-2</v>
      </c>
      <c r="CB537" s="8">
        <f t="shared" si="572"/>
        <v>-2.6165730838580818E-2</v>
      </c>
      <c r="CC537" s="8">
        <f t="shared" si="572"/>
        <v>1.8151216736549205E-2</v>
      </c>
      <c r="CD537" s="8">
        <f t="shared" si="572"/>
        <v>7.3071776503654651E-2</v>
      </c>
      <c r="CE537" s="8">
        <f t="shared" si="572"/>
        <v>9.9991204231944849E-3</v>
      </c>
      <c r="CF537" s="8">
        <f t="shared" si="572"/>
        <v>5.5501698647876943E-3</v>
      </c>
      <c r="CG537" s="8">
        <f t="shared" si="572"/>
        <v>5.1240581423531995E-2</v>
      </c>
      <c r="CH537" s="8">
        <f t="shared" si="572"/>
        <v>-1.7695427369615588E-2</v>
      </c>
      <c r="CI537" s="8">
        <f t="shared" si="572"/>
        <v>-2.5951980080402587E-2</v>
      </c>
      <c r="CJ537" s="8">
        <f t="shared" si="572"/>
        <v>-2.6863264253965843E-2</v>
      </c>
      <c r="CK537" s="8">
        <f t="shared" si="572"/>
        <v>8.932894416927576E-3</v>
      </c>
      <c r="CL537" s="8">
        <f t="shared" si="572"/>
        <v>2.1699569859391126E-2</v>
      </c>
      <c r="CM537" s="8">
        <f t="shared" si="572"/>
        <v>-5.5797648491315351E-3</v>
      </c>
      <c r="CN537" s="8">
        <f t="shared" si="572"/>
        <v>4.2764988450785135E-2</v>
      </c>
      <c r="CO537" s="8">
        <f t="shared" si="572"/>
        <v>5.3438399621410546E-2</v>
      </c>
      <c r="CP537" s="8">
        <f t="shared" si="572"/>
        <v>-3.4808209001906384E-2</v>
      </c>
      <c r="CQ537" s="8">
        <f t="shared" si="572"/>
        <v>-1.5678555199428103E-2</v>
      </c>
      <c r="CR537" s="8">
        <f t="shared" si="572"/>
        <v>1.7947795248212925E-2</v>
      </c>
      <c r="CS537" s="8">
        <f t="shared" si="572"/>
        <v>5.2241898590960276E-2</v>
      </c>
      <c r="CT537" s="8">
        <f t="shared" si="572"/>
        <v>1.5414800097852538E-2</v>
      </c>
      <c r="CU537" s="8">
        <f t="shared" si="572"/>
        <v>-7.1873092663601009E-3</v>
      </c>
      <c r="CV537" s="8">
        <f t="shared" si="572"/>
        <v>1.2199641242886472E-2</v>
      </c>
      <c r="CW537" s="8">
        <f t="shared" si="572"/>
        <v>-3.7426881799682558E-2</v>
      </c>
      <c r="CX537" s="8">
        <f t="shared" si="572"/>
        <v>3.6622195386098032E-2</v>
      </c>
    </row>
    <row r="538" spans="2:102" x14ac:dyDescent="0.35">
      <c r="B538" s="3">
        <f t="shared" si="533"/>
        <v>15</v>
      </c>
      <c r="C538" s="8">
        <f t="shared" ref="C538:AH538" si="573">C271-C$511</f>
        <v>-2.1039470983831021E-2</v>
      </c>
      <c r="D538" s="8">
        <f t="shared" si="573"/>
        <v>2.6580663785311406E-3</v>
      </c>
      <c r="E538" s="8">
        <f t="shared" si="573"/>
        <v>5.6578603804965629E-3</v>
      </c>
      <c r="F538" s="8">
        <f t="shared" si="573"/>
        <v>8.5188609966122843E-4</v>
      </c>
      <c r="G538" s="8">
        <f t="shared" si="573"/>
        <v>9.7566955145269945E-5</v>
      </c>
      <c r="H538" s="8">
        <f t="shared" si="573"/>
        <v>-4.4489081990987479E-5</v>
      </c>
      <c r="I538" s="8">
        <f t="shared" si="573"/>
        <v>2.5245896864504835E-3</v>
      </c>
      <c r="J538" s="8">
        <f t="shared" si="573"/>
        <v>-3.0086006667129142E-2</v>
      </c>
      <c r="K538" s="8">
        <f t="shared" si="573"/>
        <v>1.5713413586666428E-3</v>
      </c>
      <c r="L538" s="8">
        <f t="shared" si="573"/>
        <v>1.0402232396846259E-3</v>
      </c>
      <c r="M538" s="8">
        <f t="shared" si="573"/>
        <v>-5.6765324896452434E-4</v>
      </c>
      <c r="N538" s="8">
        <f t="shared" si="573"/>
        <v>9.2667434529325396E-3</v>
      </c>
      <c r="O538" s="8">
        <f t="shared" si="573"/>
        <v>-1.5294470947456518E-3</v>
      </c>
      <c r="P538" s="8">
        <f t="shared" si="573"/>
        <v>-9.9397475882296981E-3</v>
      </c>
      <c r="Q538" s="8">
        <f t="shared" si="573"/>
        <v>-9.2296836176961276E-3</v>
      </c>
      <c r="R538" s="8">
        <f t="shared" si="573"/>
        <v>-8.5083885783520058E-4</v>
      </c>
      <c r="S538" s="8">
        <f t="shared" si="573"/>
        <v>-9.4931791503113309E-4</v>
      </c>
      <c r="T538" s="8">
        <f t="shared" si="573"/>
        <v>-1.9499212798945976E-3</v>
      </c>
      <c r="U538" s="8">
        <f t="shared" si="573"/>
        <v>-2.3919157024289541E-3</v>
      </c>
      <c r="V538" s="8">
        <f t="shared" si="573"/>
        <v>-5.760370762001696E-3</v>
      </c>
      <c r="W538" s="8">
        <f t="shared" si="573"/>
        <v>4.1014180209605015E-3</v>
      </c>
      <c r="X538" s="8">
        <f t="shared" si="573"/>
        <v>8.6227729097717353E-5</v>
      </c>
      <c r="Y538" s="8">
        <f t="shared" si="573"/>
        <v>1.3856068851819838E-2</v>
      </c>
      <c r="Z538" s="8">
        <f t="shared" si="573"/>
        <v>9.7931019211228397E-3</v>
      </c>
      <c r="AA538" s="8">
        <f t="shared" si="573"/>
        <v>-9.1592021738186886E-3</v>
      </c>
      <c r="AB538" s="8">
        <f t="shared" si="573"/>
        <v>-9.5022734157602338E-3</v>
      </c>
      <c r="AC538" s="8">
        <f t="shared" si="573"/>
        <v>-3.9861666222458835E-3</v>
      </c>
      <c r="AD538" s="8">
        <f t="shared" si="573"/>
        <v>-1.7386213120286877E-3</v>
      </c>
      <c r="AE538" s="8">
        <f t="shared" si="573"/>
        <v>-8.7998990738982752E-4</v>
      </c>
      <c r="AF538" s="8">
        <f t="shared" si="573"/>
        <v>-8.7849101514624137E-3</v>
      </c>
      <c r="AG538" s="8">
        <f t="shared" si="573"/>
        <v>-2.0933376201565622E-3</v>
      </c>
      <c r="AH538" s="8">
        <f t="shared" si="573"/>
        <v>-1.1267908032959423E-2</v>
      </c>
      <c r="AI538" s="8">
        <f t="shared" ref="AI538:BN538" si="574">AI271-AI$511</f>
        <v>7.160898508725911E-3</v>
      </c>
      <c r="AJ538" s="8">
        <f t="shared" si="574"/>
        <v>-5.8736515933399585E-3</v>
      </c>
      <c r="AK538" s="8">
        <f t="shared" si="574"/>
        <v>-1.3088942314624506E-2</v>
      </c>
      <c r="AL538" s="8">
        <f t="shared" si="574"/>
        <v>-1.1018849236708182E-3</v>
      </c>
      <c r="AM538" s="8">
        <f t="shared" si="574"/>
        <v>1.3707448919690992E-3</v>
      </c>
      <c r="AN538" s="8">
        <f t="shared" si="574"/>
        <v>1.8418354475291531E-3</v>
      </c>
      <c r="AO538" s="8">
        <f t="shared" si="574"/>
        <v>-3.4001349391233134E-3</v>
      </c>
      <c r="AP538" s="8">
        <f t="shared" si="574"/>
        <v>-2.375208550413272E-3</v>
      </c>
      <c r="AQ538" s="8">
        <f t="shared" si="574"/>
        <v>-7.8915373437738953E-3</v>
      </c>
      <c r="AR538" s="8">
        <f t="shared" si="574"/>
        <v>2.3941155897049251E-3</v>
      </c>
      <c r="AS538" s="8">
        <f t="shared" si="574"/>
        <v>2.2749791201937524E-3</v>
      </c>
      <c r="AT538" s="8">
        <f t="shared" si="574"/>
        <v>2.2290359934317478E-3</v>
      </c>
      <c r="AU538" s="8">
        <f t="shared" si="574"/>
        <v>1.187104934661266E-2</v>
      </c>
      <c r="AV538" s="8">
        <f t="shared" si="574"/>
        <v>1.3702404087672633E-3</v>
      </c>
      <c r="AW538" s="8">
        <f t="shared" si="574"/>
        <v>-1.1439711406166375E-2</v>
      </c>
      <c r="AX538" s="8">
        <f t="shared" si="574"/>
        <v>5.6052279936094854E-3</v>
      </c>
      <c r="AY538" s="8">
        <f t="shared" si="574"/>
        <v>-3.7320407308597957E-3</v>
      </c>
      <c r="AZ538" s="8">
        <f t="shared" si="574"/>
        <v>5.2554234113226933E-3</v>
      </c>
      <c r="BA538" s="8">
        <f t="shared" si="574"/>
        <v>0.11895838175930766</v>
      </c>
      <c r="BB538" s="8">
        <f t="shared" si="574"/>
        <v>1.7898003264616186E-2</v>
      </c>
      <c r="BC538" s="8">
        <f t="shared" si="574"/>
        <v>6.9147099926412667E-3</v>
      </c>
      <c r="BD538" s="8">
        <f t="shared" si="574"/>
        <v>4.3231176351247597E-2</v>
      </c>
      <c r="BE538" s="8">
        <f t="shared" si="574"/>
        <v>-2.6451247422374754E-2</v>
      </c>
      <c r="BF538" s="8">
        <f t="shared" si="574"/>
        <v>-1.0848766821177616E-2</v>
      </c>
      <c r="BG538" s="8">
        <f t="shared" si="574"/>
        <v>7.0451879211301189E-3</v>
      </c>
      <c r="BH538" s="8">
        <f t="shared" si="574"/>
        <v>4.2714599466160498E-2</v>
      </c>
      <c r="BI538" s="8">
        <f t="shared" si="574"/>
        <v>-1.8295254828893371E-2</v>
      </c>
      <c r="BJ538" s="8">
        <f t="shared" si="574"/>
        <v>-2.2238728313058446E-2</v>
      </c>
      <c r="BK538" s="8">
        <f t="shared" si="574"/>
        <v>-9.53873973139409E-2</v>
      </c>
      <c r="BL538" s="8">
        <f t="shared" si="574"/>
        <v>-9.1467034420119817E-4</v>
      </c>
      <c r="BM538" s="8">
        <f t="shared" si="574"/>
        <v>3.7083342060262203E-2</v>
      </c>
      <c r="BN538" s="8">
        <f t="shared" si="574"/>
        <v>6.7748071292448142E-2</v>
      </c>
      <c r="BO538" s="8">
        <f t="shared" ref="BO538:CX538" si="575">BO271-BO$511</f>
        <v>0.11829389184611777</v>
      </c>
      <c r="BP538" s="8">
        <f t="shared" si="575"/>
        <v>3.5753914191664807E-2</v>
      </c>
      <c r="BQ538" s="8">
        <f t="shared" si="575"/>
        <v>-2.9036904157715739E-3</v>
      </c>
      <c r="BR538" s="8">
        <f t="shared" si="575"/>
        <v>-3.2462506979665996E-2</v>
      </c>
      <c r="BS538" s="8">
        <f t="shared" si="575"/>
        <v>-3.3027527883002561E-2</v>
      </c>
      <c r="BT538" s="8">
        <f t="shared" si="575"/>
        <v>-1.0944166080429928E-2</v>
      </c>
      <c r="BU538" s="8">
        <f t="shared" si="575"/>
        <v>3.6243164404849704E-2</v>
      </c>
      <c r="BV538" s="8">
        <f t="shared" si="575"/>
        <v>3.6143319128830544E-3</v>
      </c>
      <c r="BW538" s="8">
        <f t="shared" si="575"/>
        <v>8.7897903656303338E-3</v>
      </c>
      <c r="BX538" s="8">
        <f t="shared" si="575"/>
        <v>5.5032906939510351E-2</v>
      </c>
      <c r="BY538" s="8">
        <f t="shared" si="575"/>
        <v>7.5197569863296343E-2</v>
      </c>
      <c r="BZ538" s="8">
        <f t="shared" si="575"/>
        <v>-4.9396860037486487E-2</v>
      </c>
      <c r="CA538" s="8">
        <f t="shared" si="575"/>
        <v>1.3288593214391057E-2</v>
      </c>
      <c r="CB538" s="8">
        <f t="shared" si="575"/>
        <v>1.9863529445654001E-2</v>
      </c>
      <c r="CC538" s="8">
        <f t="shared" si="575"/>
        <v>-6.0921524635477259E-2</v>
      </c>
      <c r="CD538" s="8">
        <f t="shared" si="575"/>
        <v>-4.9770609498799905E-2</v>
      </c>
      <c r="CE538" s="8">
        <f t="shared" si="575"/>
        <v>-4.3802656826393081E-2</v>
      </c>
      <c r="CF538" s="8">
        <f t="shared" si="575"/>
        <v>-3.6087312325643814E-2</v>
      </c>
      <c r="CG538" s="8">
        <f t="shared" si="575"/>
        <v>-1.0178197231478449E-2</v>
      </c>
      <c r="CH538" s="8">
        <f t="shared" si="575"/>
        <v>3.2332158513876844E-2</v>
      </c>
      <c r="CI538" s="8">
        <f t="shared" si="575"/>
        <v>4.1268769459522597E-2</v>
      </c>
      <c r="CJ538" s="8">
        <f t="shared" si="575"/>
        <v>2.7165878106864597E-3</v>
      </c>
      <c r="CK538" s="8">
        <f t="shared" si="575"/>
        <v>2.987342022457096E-2</v>
      </c>
      <c r="CL538" s="8">
        <f t="shared" si="575"/>
        <v>-4.005040066990264E-2</v>
      </c>
      <c r="CM538" s="8">
        <f t="shared" si="575"/>
        <v>-9.8666069139241083E-3</v>
      </c>
      <c r="CN538" s="8">
        <f t="shared" si="575"/>
        <v>-2.1952203313045149E-2</v>
      </c>
      <c r="CO538" s="8">
        <f t="shared" si="575"/>
        <v>-3.285285596235428E-2</v>
      </c>
      <c r="CP538" s="8">
        <f t="shared" si="575"/>
        <v>4.9709061870499407E-2</v>
      </c>
      <c r="CQ538" s="8">
        <f t="shared" si="575"/>
        <v>4.7118718042911904E-3</v>
      </c>
      <c r="CR538" s="8">
        <f t="shared" si="575"/>
        <v>6.49274612725008E-3</v>
      </c>
      <c r="CS538" s="8">
        <f t="shared" si="575"/>
        <v>2.4471990762160284E-3</v>
      </c>
      <c r="CT538" s="8">
        <f t="shared" si="575"/>
        <v>2.6901312733790567E-2</v>
      </c>
      <c r="CU538" s="8">
        <f t="shared" si="575"/>
        <v>-3.7785531871883687E-2</v>
      </c>
      <c r="CV538" s="8">
        <f t="shared" si="575"/>
        <v>-9.8335866052148835E-3</v>
      </c>
      <c r="CW538" s="8">
        <f t="shared" si="575"/>
        <v>-2.3466767839568574E-2</v>
      </c>
      <c r="CX538" s="8">
        <f t="shared" si="575"/>
        <v>-4.0148734285195477E-2</v>
      </c>
    </row>
    <row r="539" spans="2:102" x14ac:dyDescent="0.35">
      <c r="B539" s="3">
        <f t="shared" si="533"/>
        <v>16</v>
      </c>
      <c r="C539" s="8">
        <f t="shared" ref="C539:AH539" si="576">C272-C$511</f>
        <v>3.5863421655614723E-3</v>
      </c>
      <c r="D539" s="8">
        <f t="shared" si="576"/>
        <v>-1.3705882382061519E-3</v>
      </c>
      <c r="E539" s="8">
        <f t="shared" si="576"/>
        <v>-8.1145023259696319E-4</v>
      </c>
      <c r="F539" s="8">
        <f t="shared" si="576"/>
        <v>-1.6691973549461413E-2</v>
      </c>
      <c r="G539" s="8">
        <f t="shared" si="576"/>
        <v>9.7566955145269945E-5</v>
      </c>
      <c r="H539" s="8">
        <f t="shared" si="576"/>
        <v>-8.3089518919084258E-3</v>
      </c>
      <c r="I539" s="8">
        <f t="shared" si="576"/>
        <v>3.6693729515353091E-3</v>
      </c>
      <c r="J539" s="8">
        <f t="shared" si="576"/>
        <v>1.7345804598626766E-2</v>
      </c>
      <c r="K539" s="8">
        <f t="shared" si="576"/>
        <v>-3.1962458671544033E-3</v>
      </c>
      <c r="L539" s="8">
        <f t="shared" si="576"/>
        <v>3.9387739643221426E-3</v>
      </c>
      <c r="M539" s="8">
        <f t="shared" si="576"/>
        <v>-2.7038829896314969E-4</v>
      </c>
      <c r="N539" s="8">
        <f t="shared" si="576"/>
        <v>-8.8331746469855268E-3</v>
      </c>
      <c r="O539" s="8">
        <f t="shared" si="576"/>
        <v>-2.8771511136169506E-3</v>
      </c>
      <c r="P539" s="8">
        <f t="shared" si="576"/>
        <v>1.3331504859834687E-3</v>
      </c>
      <c r="Q539" s="8">
        <f t="shared" si="576"/>
        <v>6.6988822938774169E-3</v>
      </c>
      <c r="R539" s="8">
        <f t="shared" si="576"/>
        <v>-1.2364924262450055E-3</v>
      </c>
      <c r="S539" s="8">
        <f t="shared" si="576"/>
        <v>4.275066024071828E-3</v>
      </c>
      <c r="T539" s="8">
        <f t="shared" si="576"/>
        <v>-1.1407103921434649E-2</v>
      </c>
      <c r="U539" s="8">
        <f t="shared" si="576"/>
        <v>1.6444153500310866E-3</v>
      </c>
      <c r="V539" s="8">
        <f t="shared" si="576"/>
        <v>-2.8309077686456382E-3</v>
      </c>
      <c r="W539" s="8">
        <f t="shared" si="576"/>
        <v>2.1081251526210106E-3</v>
      </c>
      <c r="X539" s="8">
        <f t="shared" si="576"/>
        <v>8.6227729097717353E-5</v>
      </c>
      <c r="Y539" s="8">
        <f t="shared" si="576"/>
        <v>4.8040431099677953E-3</v>
      </c>
      <c r="Z539" s="8">
        <f t="shared" si="576"/>
        <v>-3.5042925083469149E-3</v>
      </c>
      <c r="AA539" s="8">
        <f t="shared" si="576"/>
        <v>-3.8903423009265265E-3</v>
      </c>
      <c r="AB539" s="8">
        <f t="shared" si="576"/>
        <v>1.0433889312414322E-2</v>
      </c>
      <c r="AC539" s="8">
        <f t="shared" si="576"/>
        <v>-3.999361002917705E-3</v>
      </c>
      <c r="AD539" s="8">
        <f t="shared" si="576"/>
        <v>-1.7417968449007894E-3</v>
      </c>
      <c r="AE539" s="8">
        <f t="shared" si="576"/>
        <v>8.0624390782322031E-3</v>
      </c>
      <c r="AF539" s="8">
        <f t="shared" si="576"/>
        <v>1.0141131349992354E-3</v>
      </c>
      <c r="AG539" s="8">
        <f t="shared" si="576"/>
        <v>7.661360898586881E-3</v>
      </c>
      <c r="AH539" s="8">
        <f t="shared" si="576"/>
        <v>2.340509745466385E-3</v>
      </c>
      <c r="AI539" s="8">
        <f t="shared" ref="AI539:BN539" si="577">AI272-AI$511</f>
        <v>2.2195123436782972E-2</v>
      </c>
      <c r="AJ539" s="8">
        <f t="shared" si="577"/>
        <v>1.714785015156629E-2</v>
      </c>
      <c r="AK539" s="8">
        <f t="shared" si="577"/>
        <v>1.4461825791501938E-2</v>
      </c>
      <c r="AL539" s="8">
        <f t="shared" si="577"/>
        <v>2.4512152754374429E-3</v>
      </c>
      <c r="AM539" s="8">
        <f t="shared" si="577"/>
        <v>7.9371237872517451E-4</v>
      </c>
      <c r="AN539" s="8">
        <f t="shared" si="577"/>
        <v>-4.9158556293459011E-4</v>
      </c>
      <c r="AO539" s="8">
        <f t="shared" si="577"/>
        <v>1.2652057734331072E-3</v>
      </c>
      <c r="AP539" s="8">
        <f t="shared" si="577"/>
        <v>2.4340181320514792E-3</v>
      </c>
      <c r="AQ539" s="8">
        <f t="shared" si="577"/>
        <v>-1.0514359813924561E-2</v>
      </c>
      <c r="AR539" s="8">
        <f t="shared" si="577"/>
        <v>-1.8005152827782487E-3</v>
      </c>
      <c r="AS539" s="8">
        <f t="shared" si="577"/>
        <v>5.4988716514386398E-3</v>
      </c>
      <c r="AT539" s="8">
        <f t="shared" si="577"/>
        <v>9.6465587575861635E-3</v>
      </c>
      <c r="AU539" s="8">
        <f t="shared" si="577"/>
        <v>-2.965178518887768E-3</v>
      </c>
      <c r="AV539" s="8">
        <f t="shared" si="577"/>
        <v>5.100727083429664E-4</v>
      </c>
      <c r="AW539" s="8">
        <f t="shared" si="577"/>
        <v>1.1291212449967786E-3</v>
      </c>
      <c r="AX539" s="8">
        <f t="shared" si="577"/>
        <v>3.5835139050502617E-3</v>
      </c>
      <c r="AY539" s="8">
        <f t="shared" si="577"/>
        <v>1.6056833568641319E-3</v>
      </c>
      <c r="AZ539" s="8">
        <f t="shared" si="577"/>
        <v>-1.4078470286457002E-3</v>
      </c>
      <c r="BA539" s="8">
        <f t="shared" si="577"/>
        <v>-1.4577284391543556E-2</v>
      </c>
      <c r="BB539" s="8">
        <f t="shared" si="577"/>
        <v>7.2676161837588932E-2</v>
      </c>
      <c r="BC539" s="8">
        <f t="shared" si="577"/>
        <v>-3.2351721443549197E-2</v>
      </c>
      <c r="BD539" s="8">
        <f t="shared" si="577"/>
        <v>-5.4038705534018933E-2</v>
      </c>
      <c r="BE539" s="8">
        <f t="shared" si="577"/>
        <v>-6.9675200891687284E-3</v>
      </c>
      <c r="BF539" s="8">
        <f t="shared" si="577"/>
        <v>-1.8391274270017056E-2</v>
      </c>
      <c r="BG539" s="8">
        <f t="shared" si="577"/>
        <v>5.7511745676851961E-3</v>
      </c>
      <c r="BH539" s="8">
        <f t="shared" si="577"/>
        <v>1.9770108016016957E-2</v>
      </c>
      <c r="BI539" s="8">
        <f t="shared" si="577"/>
        <v>-3.577339061502584E-3</v>
      </c>
      <c r="BJ539" s="8">
        <f t="shared" si="577"/>
        <v>-6.5235182213767604E-2</v>
      </c>
      <c r="BK539" s="8">
        <f t="shared" si="577"/>
        <v>4.0475004319380961E-2</v>
      </c>
      <c r="BL539" s="8">
        <f t="shared" si="577"/>
        <v>4.5153051798060867E-2</v>
      </c>
      <c r="BM539" s="8">
        <f t="shared" si="577"/>
        <v>3.1461585104553547E-2</v>
      </c>
      <c r="BN539" s="8">
        <f t="shared" si="577"/>
        <v>-6.8474571949300678E-2</v>
      </c>
      <c r="BO539" s="8">
        <f t="shared" ref="BO539:CX539" si="578">BO272-BO$511</f>
        <v>-2.9165447154644693E-2</v>
      </c>
      <c r="BP539" s="8">
        <f t="shared" si="578"/>
        <v>-5.2749382061413039E-2</v>
      </c>
      <c r="BQ539" s="8">
        <f t="shared" si="578"/>
        <v>1.0611665269600303E-2</v>
      </c>
      <c r="BR539" s="8">
        <f t="shared" si="578"/>
        <v>-1.4908926340962726E-2</v>
      </c>
      <c r="BS539" s="8">
        <f t="shared" si="578"/>
        <v>4.1819626168491442E-2</v>
      </c>
      <c r="BT539" s="8">
        <f t="shared" si="578"/>
        <v>-3.9000451551942745E-3</v>
      </c>
      <c r="BU539" s="8">
        <f t="shared" si="578"/>
        <v>-5.9237144512108431E-2</v>
      </c>
      <c r="BV539" s="8">
        <f t="shared" si="578"/>
        <v>-8.038820097677887E-3</v>
      </c>
      <c r="BW539" s="8">
        <f t="shared" si="578"/>
        <v>5.3806690394872306E-2</v>
      </c>
      <c r="BX539" s="8">
        <f t="shared" si="578"/>
        <v>4.4332547804426534E-3</v>
      </c>
      <c r="BY539" s="8">
        <f t="shared" si="578"/>
        <v>-2.9291270988398836E-2</v>
      </c>
      <c r="BZ539" s="8">
        <f t="shared" si="578"/>
        <v>2.6683746677686601E-3</v>
      </c>
      <c r="CA539" s="8">
        <f t="shared" si="578"/>
        <v>-1.8889611879269259E-2</v>
      </c>
      <c r="CB539" s="8">
        <f t="shared" si="578"/>
        <v>2.4603163499951338E-2</v>
      </c>
      <c r="CC539" s="8">
        <f t="shared" si="578"/>
        <v>-2.5387682739854454E-2</v>
      </c>
      <c r="CD539" s="8">
        <f t="shared" si="578"/>
        <v>6.0110299114392536E-2</v>
      </c>
      <c r="CE539" s="8">
        <f t="shared" si="578"/>
        <v>2.9424722838058501E-2</v>
      </c>
      <c r="CF539" s="8">
        <f t="shared" si="578"/>
        <v>5.3652661900234169E-2</v>
      </c>
      <c r="CG539" s="8">
        <f t="shared" si="578"/>
        <v>-3.0700854062548803E-2</v>
      </c>
      <c r="CH539" s="8">
        <f t="shared" si="578"/>
        <v>-2.2689141801964449E-2</v>
      </c>
      <c r="CI539" s="8">
        <f t="shared" si="578"/>
        <v>-3.3088141093622708E-2</v>
      </c>
      <c r="CJ539" s="8">
        <f t="shared" si="578"/>
        <v>-9.1558817226046699E-3</v>
      </c>
      <c r="CK539" s="8">
        <f t="shared" si="578"/>
        <v>-1.9576224055768528E-2</v>
      </c>
      <c r="CL539" s="8">
        <f t="shared" si="578"/>
        <v>1.659462057543685E-4</v>
      </c>
      <c r="CM539" s="8">
        <f t="shared" si="578"/>
        <v>-2.2197257595960425E-2</v>
      </c>
      <c r="CN539" s="8">
        <f t="shared" si="578"/>
        <v>-1.2815364438365498E-3</v>
      </c>
      <c r="CO539" s="8">
        <f t="shared" si="578"/>
        <v>-5.8196579476809188E-2</v>
      </c>
      <c r="CP539" s="8">
        <f t="shared" si="578"/>
        <v>-8.6473929108918698E-2</v>
      </c>
      <c r="CQ539" s="8">
        <f t="shared" si="578"/>
        <v>-1.875463262931213E-2</v>
      </c>
      <c r="CR539" s="8">
        <f t="shared" si="578"/>
        <v>-5.0453630478645836E-3</v>
      </c>
      <c r="CS539" s="8">
        <f t="shared" si="578"/>
        <v>-2.8324616707186129E-2</v>
      </c>
      <c r="CT539" s="8">
        <f t="shared" si="578"/>
        <v>-3.5114950324139388E-2</v>
      </c>
      <c r="CU539" s="8">
        <f t="shared" si="578"/>
        <v>5.503013867712428E-2</v>
      </c>
      <c r="CV539" s="8">
        <f t="shared" si="578"/>
        <v>-1.9386031400167536E-2</v>
      </c>
      <c r="CW539" s="8">
        <f t="shared" si="578"/>
        <v>9.0161336339716791E-2</v>
      </c>
      <c r="CX539" s="8">
        <f t="shared" si="578"/>
        <v>4.3340272437232839E-2</v>
      </c>
    </row>
    <row r="540" spans="2:102" x14ac:dyDescent="0.35">
      <c r="B540" s="3">
        <f t="shared" si="533"/>
        <v>17</v>
      </c>
      <c r="C540" s="8">
        <f t="shared" ref="C540:AH540" si="579">C273-C$511</f>
        <v>-5.6572533812763734E-3</v>
      </c>
      <c r="D540" s="8">
        <f t="shared" si="579"/>
        <v>-3.0105664479609483E-5</v>
      </c>
      <c r="E540" s="8">
        <f t="shared" si="579"/>
        <v>-8.1173788980179701E-4</v>
      </c>
      <c r="F540" s="8">
        <f t="shared" si="579"/>
        <v>8.5188609966122843E-4</v>
      </c>
      <c r="G540" s="8">
        <f t="shared" si="579"/>
        <v>9.7566955145269945E-5</v>
      </c>
      <c r="H540" s="8">
        <f t="shared" si="579"/>
        <v>4.7174156799137572E-3</v>
      </c>
      <c r="I540" s="8">
        <f t="shared" si="579"/>
        <v>4.2305755001792004E-3</v>
      </c>
      <c r="J540" s="8">
        <f t="shared" si="579"/>
        <v>7.166572180937511E-3</v>
      </c>
      <c r="K540" s="8">
        <f t="shared" si="579"/>
        <v>-2.186347749848623E-4</v>
      </c>
      <c r="L540" s="8">
        <f t="shared" si="579"/>
        <v>-1.3410643812338405E-2</v>
      </c>
      <c r="M540" s="8">
        <f t="shared" si="579"/>
        <v>-8.6589220460415355E-4</v>
      </c>
      <c r="N540" s="8">
        <f t="shared" si="579"/>
        <v>1.7583436202350052E-4</v>
      </c>
      <c r="O540" s="8">
        <f t="shared" si="579"/>
        <v>-8.2825270651430763E-3</v>
      </c>
      <c r="P540" s="8">
        <f t="shared" si="579"/>
        <v>1.2259516281708059E-2</v>
      </c>
      <c r="Q540" s="8">
        <f t="shared" si="579"/>
        <v>5.6638925784580404E-3</v>
      </c>
      <c r="R540" s="8">
        <f t="shared" si="579"/>
        <v>-4.6548240311471373E-4</v>
      </c>
      <c r="S540" s="8">
        <f t="shared" si="579"/>
        <v>6.798814112199187E-4</v>
      </c>
      <c r="T540" s="8">
        <f t="shared" si="579"/>
        <v>2.8082360206354881E-3</v>
      </c>
      <c r="U540" s="8">
        <f t="shared" si="579"/>
        <v>5.6726004266032968E-3</v>
      </c>
      <c r="V540" s="8">
        <f t="shared" si="579"/>
        <v>1.8635090102105424E-3</v>
      </c>
      <c r="W540" s="8">
        <f t="shared" si="579"/>
        <v>8.0252746512855192E-3</v>
      </c>
      <c r="X540" s="8">
        <f t="shared" si="579"/>
        <v>8.6227729097717353E-5</v>
      </c>
      <c r="Y540" s="8">
        <f t="shared" si="579"/>
        <v>-3.0250275902168607E-2</v>
      </c>
      <c r="Z540" s="8">
        <f t="shared" si="579"/>
        <v>-8.2534348754139432E-3</v>
      </c>
      <c r="AA540" s="8">
        <f t="shared" si="579"/>
        <v>1.4636288533182143E-3</v>
      </c>
      <c r="AB540" s="8">
        <f t="shared" si="579"/>
        <v>1.0115370027839386E-2</v>
      </c>
      <c r="AC540" s="8">
        <f t="shared" si="579"/>
        <v>1.8310297560700196E-3</v>
      </c>
      <c r="AD540" s="8">
        <f t="shared" si="579"/>
        <v>-1.1493911110647794E-3</v>
      </c>
      <c r="AE540" s="8">
        <f t="shared" si="579"/>
        <v>-4.9063519000001332E-3</v>
      </c>
      <c r="AF540" s="8">
        <f t="shared" si="579"/>
        <v>-5.4363489872303146E-3</v>
      </c>
      <c r="AG540" s="8">
        <f t="shared" si="579"/>
        <v>-4.3170855060890544E-3</v>
      </c>
      <c r="AH540" s="8">
        <f t="shared" si="579"/>
        <v>2.8634756422914855E-3</v>
      </c>
      <c r="AI540" s="8">
        <f t="shared" ref="AI540:BN540" si="580">AI273-AI$511</f>
        <v>1.1871600201913902E-2</v>
      </c>
      <c r="AJ540" s="8">
        <f t="shared" si="580"/>
        <v>1.1595139764109068E-3</v>
      </c>
      <c r="AK540" s="8">
        <f t="shared" si="580"/>
        <v>1.9458916261772242E-2</v>
      </c>
      <c r="AL540" s="8">
        <f t="shared" si="580"/>
        <v>7.1737456105520486E-3</v>
      </c>
      <c r="AM540" s="8">
        <f t="shared" si="580"/>
        <v>7.9338113290329157E-4</v>
      </c>
      <c r="AN540" s="8">
        <f t="shared" si="580"/>
        <v>-1.26979473927756E-3</v>
      </c>
      <c r="AO540" s="8">
        <f t="shared" si="580"/>
        <v>1.6882093697759486E-3</v>
      </c>
      <c r="AP540" s="8">
        <f t="shared" si="580"/>
        <v>-6.2829305232812776E-4</v>
      </c>
      <c r="AQ540" s="8">
        <f t="shared" si="580"/>
        <v>3.6280608051799746E-3</v>
      </c>
      <c r="AR540" s="8">
        <f t="shared" si="580"/>
        <v>-1.0572445107339679E-2</v>
      </c>
      <c r="AS540" s="8">
        <f t="shared" si="580"/>
        <v>-1.0577313187693895E-2</v>
      </c>
      <c r="AT540" s="8">
        <f t="shared" si="580"/>
        <v>-5.4002236485120834E-3</v>
      </c>
      <c r="AU540" s="8">
        <f t="shared" si="580"/>
        <v>-1.5919773820774242E-2</v>
      </c>
      <c r="AV540" s="8">
        <f t="shared" si="580"/>
        <v>8.5247886363043327E-4</v>
      </c>
      <c r="AW540" s="8">
        <f t="shared" si="580"/>
        <v>-4.0380670769646129E-3</v>
      </c>
      <c r="AX540" s="8">
        <f t="shared" si="580"/>
        <v>2.2474306021718848E-3</v>
      </c>
      <c r="AY540" s="8">
        <f t="shared" si="580"/>
        <v>-3.174815391392458E-3</v>
      </c>
      <c r="AZ540" s="8">
        <f t="shared" si="580"/>
        <v>3.5782634772820875E-3</v>
      </c>
      <c r="BA540" s="8">
        <f t="shared" si="580"/>
        <v>-6.0729102433818641E-2</v>
      </c>
      <c r="BB540" s="8">
        <f t="shared" si="580"/>
        <v>-7.1516894922513258E-2</v>
      </c>
      <c r="BC540" s="8">
        <f t="shared" si="580"/>
        <v>-0.11473020222355518</v>
      </c>
      <c r="BD540" s="8">
        <f t="shared" si="580"/>
        <v>4.1403232335803314E-2</v>
      </c>
      <c r="BE540" s="8">
        <f t="shared" si="580"/>
        <v>-2.8910059149542085E-2</v>
      </c>
      <c r="BF540" s="8">
        <f t="shared" si="580"/>
        <v>4.0736515940575722E-2</v>
      </c>
      <c r="BG540" s="8">
        <f t="shared" si="580"/>
        <v>-6.136385281978813E-2</v>
      </c>
      <c r="BH540" s="8">
        <f t="shared" si="580"/>
        <v>-9.6480674573003369E-2</v>
      </c>
      <c r="BI540" s="8">
        <f t="shared" si="580"/>
        <v>4.6327545228412322E-2</v>
      </c>
      <c r="BJ540" s="8">
        <f t="shared" si="580"/>
        <v>4.4049150474820338E-2</v>
      </c>
      <c r="BK540" s="8">
        <f t="shared" si="580"/>
        <v>9.4248499611416861E-2</v>
      </c>
      <c r="BL540" s="8">
        <f t="shared" si="580"/>
        <v>-3.4272429009501532E-2</v>
      </c>
      <c r="BM540" s="8">
        <f t="shared" si="580"/>
        <v>-5.4221108809529572E-2</v>
      </c>
      <c r="BN540" s="8">
        <f t="shared" si="580"/>
        <v>-2.3716819419420783E-2</v>
      </c>
      <c r="BO540" s="8">
        <f t="shared" ref="BO540:CX540" si="581">BO273-BO$511</f>
        <v>-5.8677579382273963E-2</v>
      </c>
      <c r="BP540" s="8">
        <f t="shared" si="581"/>
        <v>7.271387780290002E-2</v>
      </c>
      <c r="BQ540" s="8">
        <f t="shared" si="581"/>
        <v>-3.9002441704062224E-2</v>
      </c>
      <c r="BR540" s="8">
        <f t="shared" si="581"/>
        <v>3.9601790437414096E-2</v>
      </c>
      <c r="BS540" s="8">
        <f t="shared" si="581"/>
        <v>-4.4230496544641652E-3</v>
      </c>
      <c r="BT540" s="8">
        <f t="shared" si="581"/>
        <v>-3.3680877149301465E-2</v>
      </c>
      <c r="BU540" s="8">
        <f t="shared" si="581"/>
        <v>4.8784062262949568E-2</v>
      </c>
      <c r="BV540" s="8">
        <f t="shared" si="581"/>
        <v>-2.0793940932175143E-2</v>
      </c>
      <c r="BW540" s="8">
        <f t="shared" si="581"/>
        <v>-6.1490219124043163E-2</v>
      </c>
      <c r="BX540" s="8">
        <f t="shared" si="581"/>
        <v>-4.4640018045622565E-2</v>
      </c>
      <c r="BY540" s="8">
        <f t="shared" si="581"/>
        <v>1.7349820991260208E-2</v>
      </c>
      <c r="BZ540" s="8">
        <f t="shared" si="581"/>
        <v>-3.4941898205425523E-2</v>
      </c>
      <c r="CA540" s="8">
        <f t="shared" si="581"/>
        <v>-6.8699339951982366E-2</v>
      </c>
      <c r="CB540" s="8">
        <f t="shared" si="581"/>
        <v>2.7797530717066873E-3</v>
      </c>
      <c r="CC540" s="8">
        <f t="shared" si="581"/>
        <v>4.5518203885911462E-2</v>
      </c>
      <c r="CD540" s="8">
        <f t="shared" si="581"/>
        <v>-5.065398570097162E-2</v>
      </c>
      <c r="CE540" s="8">
        <f t="shared" si="581"/>
        <v>-5.0133413452658114E-2</v>
      </c>
      <c r="CF540" s="8">
        <f t="shared" si="581"/>
        <v>-2.1859168907518309E-2</v>
      </c>
      <c r="CG540" s="8">
        <f t="shared" si="581"/>
        <v>-9.0412279823617898E-3</v>
      </c>
      <c r="CH540" s="8">
        <f t="shared" si="581"/>
        <v>2.0274478213556116E-2</v>
      </c>
      <c r="CI540" s="8">
        <f t="shared" si="581"/>
        <v>-1.6050728910314699E-2</v>
      </c>
      <c r="CJ540" s="8">
        <f t="shared" si="581"/>
        <v>7.0852186069249633E-3</v>
      </c>
      <c r="CK540" s="8">
        <f t="shared" si="581"/>
        <v>-3.5640160412812927E-2</v>
      </c>
      <c r="CL540" s="8">
        <f t="shared" si="581"/>
        <v>3.741058372385473E-2</v>
      </c>
      <c r="CM540" s="8">
        <f t="shared" si="581"/>
        <v>1.5868027254902932E-2</v>
      </c>
      <c r="CN540" s="8">
        <f t="shared" si="581"/>
        <v>-1.2823133902816189E-3</v>
      </c>
      <c r="CO540" s="8">
        <f t="shared" si="581"/>
        <v>0.10579363185387529</v>
      </c>
      <c r="CP540" s="8">
        <f t="shared" si="581"/>
        <v>1.2522871262985914E-2</v>
      </c>
      <c r="CQ540" s="8">
        <f t="shared" si="581"/>
        <v>7.2680142969684062E-3</v>
      </c>
      <c r="CR540" s="8">
        <f t="shared" si="581"/>
        <v>-9.1123351180584392E-4</v>
      </c>
      <c r="CS540" s="8">
        <f t="shared" si="581"/>
        <v>-1.1666508293839877E-2</v>
      </c>
      <c r="CT540" s="8">
        <f t="shared" si="581"/>
        <v>-2.5788446348662536E-2</v>
      </c>
      <c r="CU540" s="8">
        <f t="shared" si="581"/>
        <v>-4.9316631723623411E-2</v>
      </c>
      <c r="CV540" s="8">
        <f t="shared" si="581"/>
        <v>-4.5858660521486106E-4</v>
      </c>
      <c r="CW540" s="8">
        <f t="shared" si="581"/>
        <v>-2.5660602885389065E-2</v>
      </c>
      <c r="CX540" s="8">
        <f t="shared" si="581"/>
        <v>-3.6152375066192489E-2</v>
      </c>
    </row>
    <row r="541" spans="2:102" x14ac:dyDescent="0.35">
      <c r="B541" s="3">
        <f t="shared" si="533"/>
        <v>18</v>
      </c>
      <c r="C541" s="8">
        <f t="shared" ref="C541:AH541" si="582">C274-C$511</f>
        <v>-8.9619961850447311E-3</v>
      </c>
      <c r="D541" s="8">
        <f t="shared" si="582"/>
        <v>1.3121762147149973E-3</v>
      </c>
      <c r="E541" s="8">
        <f t="shared" si="582"/>
        <v>-3.4958691193704727E-3</v>
      </c>
      <c r="F541" s="8">
        <f t="shared" si="582"/>
        <v>-1.7005256757481678E-2</v>
      </c>
      <c r="G541" s="8">
        <f t="shared" si="582"/>
        <v>-4.0346644498132833E-3</v>
      </c>
      <c r="H541" s="8">
        <f t="shared" si="582"/>
        <v>1.0619018027013668E-2</v>
      </c>
      <c r="I541" s="8">
        <f t="shared" si="582"/>
        <v>7.8989043783557087E-4</v>
      </c>
      <c r="J541" s="8">
        <f t="shared" si="582"/>
        <v>2.4419661952479327E-3</v>
      </c>
      <c r="K541" s="8">
        <f t="shared" si="582"/>
        <v>-4.9894139393922418E-3</v>
      </c>
      <c r="L541" s="8">
        <f t="shared" si="582"/>
        <v>-1.6555084678203921E-2</v>
      </c>
      <c r="M541" s="8">
        <f t="shared" si="582"/>
        <v>-8.6669058626682354E-4</v>
      </c>
      <c r="N541" s="8">
        <f t="shared" si="582"/>
        <v>1.7583436202350052E-4</v>
      </c>
      <c r="O541" s="8">
        <f t="shared" si="582"/>
        <v>3.8962715798211076E-3</v>
      </c>
      <c r="P541" s="8">
        <f t="shared" si="582"/>
        <v>4.6226241701940885E-3</v>
      </c>
      <c r="Q541" s="8">
        <f t="shared" si="582"/>
        <v>2.6665620639790052E-3</v>
      </c>
      <c r="R541" s="8">
        <f t="shared" si="582"/>
        <v>-1.2425358946324671E-2</v>
      </c>
      <c r="S541" s="8">
        <f t="shared" si="582"/>
        <v>-3.2204438448763745E-3</v>
      </c>
      <c r="T541" s="8">
        <f t="shared" si="582"/>
        <v>4.5321116319477529E-3</v>
      </c>
      <c r="U541" s="8">
        <f t="shared" si="582"/>
        <v>1.6282213458610085E-3</v>
      </c>
      <c r="V541" s="8">
        <f t="shared" si="582"/>
        <v>1.2973452783007379E-2</v>
      </c>
      <c r="W541" s="8">
        <f t="shared" si="582"/>
        <v>-1.8276867339009121E-3</v>
      </c>
      <c r="X541" s="8">
        <f t="shared" si="582"/>
        <v>8.6227729097717353E-5</v>
      </c>
      <c r="Y541" s="8">
        <f t="shared" si="582"/>
        <v>2.7475392873828445E-2</v>
      </c>
      <c r="Z541" s="8">
        <f t="shared" si="582"/>
        <v>8.865280935995281E-3</v>
      </c>
      <c r="AA541" s="8">
        <f t="shared" si="582"/>
        <v>1.038900580195126E-2</v>
      </c>
      <c r="AB541" s="8">
        <f t="shared" si="582"/>
        <v>-5.1870686175478327E-4</v>
      </c>
      <c r="AC541" s="8">
        <f t="shared" si="582"/>
        <v>-1.8180767612109893E-3</v>
      </c>
      <c r="AD541" s="8">
        <f t="shared" si="582"/>
        <v>-2.939720491183251E-3</v>
      </c>
      <c r="AE541" s="8">
        <f t="shared" si="582"/>
        <v>-2.4987605370052901E-3</v>
      </c>
      <c r="AF541" s="8">
        <f t="shared" si="582"/>
        <v>7.5024934675907056E-3</v>
      </c>
      <c r="AG541" s="8">
        <f t="shared" si="582"/>
        <v>1.0632895307247151E-2</v>
      </c>
      <c r="AH541" s="8">
        <f t="shared" si="582"/>
        <v>7.5238376748419395E-4</v>
      </c>
      <c r="AI541" s="8">
        <f t="shared" ref="AI541:BN541" si="583">AI274-AI$511</f>
        <v>-1.0491658172412609E-2</v>
      </c>
      <c r="AJ541" s="8">
        <f t="shared" si="583"/>
        <v>-5.8264630233461246E-4</v>
      </c>
      <c r="AK541" s="8">
        <f t="shared" si="583"/>
        <v>3.7693462053174707E-3</v>
      </c>
      <c r="AL541" s="8">
        <f t="shared" si="583"/>
        <v>-8.1344154123227513E-3</v>
      </c>
      <c r="AM541" s="8">
        <f t="shared" si="583"/>
        <v>5.3933952939191447E-3</v>
      </c>
      <c r="AN541" s="8">
        <f t="shared" si="583"/>
        <v>6.5159448090817002E-3</v>
      </c>
      <c r="AO541" s="8">
        <f t="shared" si="583"/>
        <v>-8.5812130220445286E-4</v>
      </c>
      <c r="AP541" s="8">
        <f t="shared" si="583"/>
        <v>8.1051407945647181E-3</v>
      </c>
      <c r="AQ541" s="8">
        <f t="shared" si="583"/>
        <v>4.9033407650662742E-3</v>
      </c>
      <c r="AR541" s="8">
        <f t="shared" si="583"/>
        <v>-2.6433302848852822E-3</v>
      </c>
      <c r="AS541" s="8">
        <f t="shared" si="583"/>
        <v>-2.357683140225943E-3</v>
      </c>
      <c r="AT541" s="8">
        <f t="shared" si="583"/>
        <v>4.3417871610461935E-3</v>
      </c>
      <c r="AU541" s="8">
        <f t="shared" si="583"/>
        <v>-6.190152719094278E-3</v>
      </c>
      <c r="AV541" s="8">
        <f t="shared" si="583"/>
        <v>3.5916171096921894E-3</v>
      </c>
      <c r="AW541" s="8">
        <f t="shared" si="583"/>
        <v>-8.1278641775145207E-3</v>
      </c>
      <c r="AX541" s="8">
        <f t="shared" si="583"/>
        <v>-1.0011030684705579E-2</v>
      </c>
      <c r="AY541" s="8">
        <f t="shared" si="583"/>
        <v>-7.1275056647864127E-3</v>
      </c>
      <c r="AZ541" s="8">
        <f t="shared" si="583"/>
        <v>-2.027286273345238E-3</v>
      </c>
      <c r="BA541" s="8">
        <f t="shared" si="583"/>
        <v>-1.5678239989420765E-4</v>
      </c>
      <c r="BB541" s="8">
        <f t="shared" si="583"/>
        <v>-4.6216581991391475E-2</v>
      </c>
      <c r="BC541" s="8">
        <f t="shared" si="583"/>
        <v>5.4387792410694191E-2</v>
      </c>
      <c r="BD541" s="8">
        <f t="shared" si="583"/>
        <v>2.2454113145398774E-2</v>
      </c>
      <c r="BE541" s="8">
        <f t="shared" si="583"/>
        <v>4.5031373402390447E-2</v>
      </c>
      <c r="BF541" s="8">
        <f t="shared" si="583"/>
        <v>-3.0458791516414042E-2</v>
      </c>
      <c r="BG541" s="8">
        <f t="shared" si="583"/>
        <v>4.8707323710104049E-2</v>
      </c>
      <c r="BH541" s="8">
        <f t="shared" si="583"/>
        <v>6.4185675358016656E-2</v>
      </c>
      <c r="BI541" s="8">
        <f t="shared" si="583"/>
        <v>-1.8268929600439899E-2</v>
      </c>
      <c r="BJ541" s="8">
        <f t="shared" si="583"/>
        <v>2.0333735455057407E-2</v>
      </c>
      <c r="BK541" s="8">
        <f t="shared" si="583"/>
        <v>-7.8024766830314604E-2</v>
      </c>
      <c r="BL541" s="8">
        <f t="shared" si="583"/>
        <v>2.7747665244587695E-3</v>
      </c>
      <c r="BM541" s="8">
        <f t="shared" si="583"/>
        <v>-9.4970548043659155E-3</v>
      </c>
      <c r="BN541" s="8">
        <f t="shared" si="583"/>
        <v>0.15267981263112379</v>
      </c>
      <c r="BO541" s="8">
        <f t="shared" ref="BO541:CX541" si="584">BO274-BO$511</f>
        <v>9.1763208772827232E-2</v>
      </c>
      <c r="BP541" s="8">
        <f t="shared" si="584"/>
        <v>3.6035826272575358E-2</v>
      </c>
      <c r="BQ541" s="8">
        <f t="shared" si="584"/>
        <v>3.3892361897830486E-2</v>
      </c>
      <c r="BR541" s="8">
        <f t="shared" si="584"/>
        <v>1.9906445438060548E-2</v>
      </c>
      <c r="BS541" s="8">
        <f t="shared" si="584"/>
        <v>-7.4882877967241725E-3</v>
      </c>
      <c r="BT541" s="8">
        <f t="shared" si="584"/>
        <v>3.9006115430172288E-2</v>
      </c>
      <c r="BU541" s="8">
        <f t="shared" si="584"/>
        <v>-8.6544132096307347E-2</v>
      </c>
      <c r="BV541" s="8">
        <f t="shared" si="584"/>
        <v>1.3020711928952803E-2</v>
      </c>
      <c r="BW541" s="8">
        <f t="shared" si="584"/>
        <v>-6.7265917168296448E-3</v>
      </c>
      <c r="BX541" s="8">
        <f t="shared" si="584"/>
        <v>1.704788538299673E-2</v>
      </c>
      <c r="BY541" s="8">
        <f t="shared" si="584"/>
        <v>-1.8240606826213581E-3</v>
      </c>
      <c r="BZ541" s="8">
        <f t="shared" si="584"/>
        <v>3.4255119193083064E-2</v>
      </c>
      <c r="CA541" s="8">
        <f t="shared" si="584"/>
        <v>3.7982085244566401E-2</v>
      </c>
      <c r="CB541" s="8">
        <f t="shared" si="584"/>
        <v>-4.4616758969885971E-3</v>
      </c>
      <c r="CC541" s="8">
        <f t="shared" si="584"/>
        <v>-2.8227112205375302E-2</v>
      </c>
      <c r="CD541" s="8">
        <f t="shared" si="584"/>
        <v>7.0876168539604267E-2</v>
      </c>
      <c r="CE541" s="8">
        <f t="shared" si="584"/>
        <v>3.2248816879701804E-2</v>
      </c>
      <c r="CF541" s="8">
        <f t="shared" si="584"/>
        <v>4.6320105622694688E-2</v>
      </c>
      <c r="CG541" s="8">
        <f t="shared" si="584"/>
        <v>-1.5227169386138903E-3</v>
      </c>
      <c r="CH541" s="8">
        <f t="shared" si="584"/>
        <v>-6.9387365311832519E-3</v>
      </c>
      <c r="CI541" s="8">
        <f t="shared" si="584"/>
        <v>1.7914365172041674E-2</v>
      </c>
      <c r="CJ541" s="8">
        <f t="shared" si="584"/>
        <v>-2.2479336440630656E-2</v>
      </c>
      <c r="CK541" s="8">
        <f t="shared" si="584"/>
        <v>7.6344432014008338E-3</v>
      </c>
      <c r="CL541" s="8">
        <f t="shared" si="584"/>
        <v>-2.9843043390707886E-2</v>
      </c>
      <c r="CM541" s="8">
        <f t="shared" si="584"/>
        <v>-2.1662477928375896E-2</v>
      </c>
      <c r="CN541" s="8">
        <f t="shared" si="584"/>
        <v>8.425646155865496E-3</v>
      </c>
      <c r="CO541" s="8">
        <f t="shared" si="584"/>
        <v>-8.4578416150733429E-2</v>
      </c>
      <c r="CP541" s="8">
        <f t="shared" si="584"/>
        <v>2.2625042256518963E-3</v>
      </c>
      <c r="CQ541" s="8">
        <f t="shared" si="584"/>
        <v>7.9179335428433131E-4</v>
      </c>
      <c r="CR541" s="8">
        <f t="shared" si="584"/>
        <v>4.1625672262014949E-3</v>
      </c>
      <c r="CS541" s="8">
        <f t="shared" si="584"/>
        <v>6.2524226928360113E-2</v>
      </c>
      <c r="CT541" s="8">
        <f t="shared" si="584"/>
        <v>4.1274365232508575E-2</v>
      </c>
      <c r="CU541" s="8">
        <f t="shared" si="584"/>
        <v>2.0842601273886405E-2</v>
      </c>
      <c r="CV541" s="8">
        <f t="shared" si="584"/>
        <v>1.5618583812791631E-2</v>
      </c>
      <c r="CW541" s="8">
        <f t="shared" si="584"/>
        <v>-5.9649104021904813E-2</v>
      </c>
      <c r="CX541" s="8">
        <f t="shared" si="584"/>
        <v>-1.9344345911155393E-2</v>
      </c>
    </row>
    <row r="542" spans="2:102" x14ac:dyDescent="0.35">
      <c r="B542" s="3">
        <f t="shared" si="533"/>
        <v>19</v>
      </c>
      <c r="C542" s="8">
        <f t="shared" ref="C542:AH542" si="585">C275-C$511</f>
        <v>-1.509621314058779E-2</v>
      </c>
      <c r="D542" s="8">
        <f t="shared" si="585"/>
        <v>1.310376909246822E-3</v>
      </c>
      <c r="E542" s="8">
        <f t="shared" si="585"/>
        <v>6.7252812998551932E-3</v>
      </c>
      <c r="F542" s="8">
        <f t="shared" si="585"/>
        <v>-1.7329932082156961E-2</v>
      </c>
      <c r="G542" s="8">
        <f t="shared" si="585"/>
        <v>4.2469445485062507E-3</v>
      </c>
      <c r="H542" s="8">
        <f t="shared" si="585"/>
        <v>-1.0595485564992161E-2</v>
      </c>
      <c r="I542" s="8">
        <f t="shared" si="585"/>
        <v>-9.217871299088032E-4</v>
      </c>
      <c r="J542" s="8">
        <f t="shared" si="585"/>
        <v>-1.2955276204255309E-2</v>
      </c>
      <c r="K542" s="8">
        <f t="shared" si="585"/>
        <v>-8.0009222287170789E-3</v>
      </c>
      <c r="L542" s="8">
        <f t="shared" si="585"/>
        <v>-1.985529914837518E-2</v>
      </c>
      <c r="M542" s="8">
        <f t="shared" si="585"/>
        <v>3.254711304033135E-4</v>
      </c>
      <c r="N542" s="8">
        <f t="shared" si="585"/>
        <v>-8.9150747288856483E-3</v>
      </c>
      <c r="O542" s="8">
        <f t="shared" si="585"/>
        <v>-1.5403746233756189E-3</v>
      </c>
      <c r="P542" s="8">
        <f t="shared" si="585"/>
        <v>1.801534560924788E-3</v>
      </c>
      <c r="Q542" s="8">
        <f t="shared" si="585"/>
        <v>-1.4455283321720603E-2</v>
      </c>
      <c r="R542" s="8">
        <f t="shared" si="585"/>
        <v>-2.2331940817796426E-2</v>
      </c>
      <c r="S542" s="8">
        <f t="shared" si="585"/>
        <v>2.947490715480341E-5</v>
      </c>
      <c r="T542" s="8">
        <f t="shared" si="585"/>
        <v>4.0782839721139365E-3</v>
      </c>
      <c r="U542" s="8">
        <f t="shared" si="585"/>
        <v>-3.7578667017094665E-4</v>
      </c>
      <c r="V542" s="8">
        <f t="shared" si="585"/>
        <v>-9.1361892315199849E-3</v>
      </c>
      <c r="W542" s="8">
        <f t="shared" si="585"/>
        <v>1.38650047810572E-2</v>
      </c>
      <c r="X542" s="8">
        <f t="shared" si="585"/>
        <v>8.6227729097717353E-5</v>
      </c>
      <c r="Y542" s="8">
        <f t="shared" si="585"/>
        <v>1.3513400246627673E-2</v>
      </c>
      <c r="Z542" s="8">
        <f t="shared" si="585"/>
        <v>6.8980802761011957E-3</v>
      </c>
      <c r="AA542" s="8">
        <f t="shared" si="585"/>
        <v>1.3808995706040021E-2</v>
      </c>
      <c r="AB542" s="8">
        <f t="shared" si="585"/>
        <v>-4.2371175071456964E-3</v>
      </c>
      <c r="AC542" s="8">
        <f t="shared" si="585"/>
        <v>-1.8202048282875459E-3</v>
      </c>
      <c r="AD542" s="8">
        <f t="shared" si="585"/>
        <v>1.8360524914441843E-3</v>
      </c>
      <c r="AE542" s="8">
        <f t="shared" si="585"/>
        <v>-4.9417283314353855E-3</v>
      </c>
      <c r="AF542" s="8">
        <f t="shared" si="585"/>
        <v>-1.2615809068857934E-2</v>
      </c>
      <c r="AG542" s="8">
        <f t="shared" si="585"/>
        <v>2.3760756133015017E-3</v>
      </c>
      <c r="AH542" s="8">
        <f t="shared" si="585"/>
        <v>-1.1340426978533897E-2</v>
      </c>
      <c r="AI542" s="8">
        <f t="shared" ref="AI542:BN542" si="586">AI275-AI$511</f>
        <v>-2.1802546636405899E-3</v>
      </c>
      <c r="AJ542" s="8">
        <f t="shared" si="586"/>
        <v>1.156484132447853E-3</v>
      </c>
      <c r="AK542" s="8">
        <f t="shared" si="586"/>
        <v>-1.1184864751678202E-2</v>
      </c>
      <c r="AL542" s="8">
        <f t="shared" si="586"/>
        <v>-3.4687488289961853E-3</v>
      </c>
      <c r="AM542" s="8">
        <f t="shared" si="586"/>
        <v>3.6505014189838307E-3</v>
      </c>
      <c r="AN542" s="8">
        <f t="shared" si="586"/>
        <v>4.1553842543138458E-3</v>
      </c>
      <c r="AO542" s="8">
        <f t="shared" si="586"/>
        <v>-1.0304430648679616E-5</v>
      </c>
      <c r="AP542" s="8">
        <f t="shared" si="586"/>
        <v>7.1706921495247201E-3</v>
      </c>
      <c r="AQ542" s="8">
        <f t="shared" si="586"/>
        <v>1.0011626822459936E-2</v>
      </c>
      <c r="AR542" s="8">
        <f t="shared" si="586"/>
        <v>2.0974685054632181E-2</v>
      </c>
      <c r="AS542" s="8">
        <f t="shared" si="586"/>
        <v>7.4082675957958793E-3</v>
      </c>
      <c r="AT542" s="8">
        <f t="shared" si="586"/>
        <v>-1.5388019473450937E-3</v>
      </c>
      <c r="AU542" s="8">
        <f t="shared" si="586"/>
        <v>-1.126683448974607E-2</v>
      </c>
      <c r="AV542" s="8">
        <f t="shared" si="586"/>
        <v>1.6508735265824257E-4</v>
      </c>
      <c r="AW542" s="8">
        <f t="shared" si="586"/>
        <v>-5.9398202638359706E-3</v>
      </c>
      <c r="AX542" s="8">
        <f t="shared" si="586"/>
        <v>4.6059143569251119E-3</v>
      </c>
      <c r="AY542" s="8">
        <f t="shared" si="586"/>
        <v>7.578225047491019E-3</v>
      </c>
      <c r="AZ542" s="8">
        <f t="shared" si="586"/>
        <v>-9.94633989860091E-4</v>
      </c>
      <c r="BA542" s="8">
        <f t="shared" si="586"/>
        <v>7.1132509605714753E-2</v>
      </c>
      <c r="BB542" s="8">
        <f t="shared" si="586"/>
        <v>2.0372476811683388E-2</v>
      </c>
      <c r="BC542" s="8">
        <f t="shared" si="586"/>
        <v>8.2748761845568064E-2</v>
      </c>
      <c r="BD542" s="8">
        <f t="shared" si="586"/>
        <v>-2.9820698619988113E-3</v>
      </c>
      <c r="BE542" s="8">
        <f t="shared" si="586"/>
        <v>-1.1238556929916111E-3</v>
      </c>
      <c r="BF542" s="8">
        <f t="shared" si="586"/>
        <v>8.2207453520000331E-3</v>
      </c>
      <c r="BG542" s="8">
        <f t="shared" si="586"/>
        <v>-2.4175941418260245E-2</v>
      </c>
      <c r="BH542" s="8">
        <f t="shared" si="586"/>
        <v>-1.0086492561854917E-2</v>
      </c>
      <c r="BI542" s="8">
        <f t="shared" si="586"/>
        <v>9.5630609111955287E-3</v>
      </c>
      <c r="BJ542" s="8">
        <f t="shared" si="586"/>
        <v>-2.2681990724405847E-2</v>
      </c>
      <c r="BK542" s="8">
        <f t="shared" si="586"/>
        <v>0.10779163272713561</v>
      </c>
      <c r="BL542" s="8">
        <f t="shared" si="586"/>
        <v>-5.0409222928633167E-3</v>
      </c>
      <c r="BM542" s="8">
        <f t="shared" si="586"/>
        <v>-9.8709555074150438E-4</v>
      </c>
      <c r="BN542" s="8">
        <f t="shared" si="586"/>
        <v>-8.6428673566919689E-2</v>
      </c>
      <c r="BO542" s="8">
        <f t="shared" ref="BO542:CX542" si="587">BO275-BO$511</f>
        <v>1.5500080587864623E-2</v>
      </c>
      <c r="BP542" s="8">
        <f t="shared" si="587"/>
        <v>-7.8837129552392679E-2</v>
      </c>
      <c r="BQ542" s="8">
        <f t="shared" si="587"/>
        <v>-2.712435548575701E-2</v>
      </c>
      <c r="BR542" s="8">
        <f t="shared" si="587"/>
        <v>-3.3232720278255502E-2</v>
      </c>
      <c r="BS542" s="8">
        <f t="shared" si="587"/>
        <v>-1.5727588459945711E-2</v>
      </c>
      <c r="BT542" s="8">
        <f t="shared" si="587"/>
        <v>-2.3514991141739394E-2</v>
      </c>
      <c r="BU542" s="8">
        <f t="shared" si="587"/>
        <v>1.7395402205568174E-2</v>
      </c>
      <c r="BV542" s="8">
        <f t="shared" si="587"/>
        <v>-3.8837658944077722E-3</v>
      </c>
      <c r="BW542" s="8">
        <f t="shared" si="587"/>
        <v>1.0434993419311642E-3</v>
      </c>
      <c r="BX542" s="8">
        <f t="shared" si="587"/>
        <v>1.6344007250233883E-2</v>
      </c>
      <c r="BY542" s="8">
        <f t="shared" si="587"/>
        <v>-5.247052747854191E-2</v>
      </c>
      <c r="BZ542" s="8">
        <f t="shared" si="587"/>
        <v>8.2651474310837109E-3</v>
      </c>
      <c r="CA542" s="8">
        <f t="shared" si="587"/>
        <v>-3.8432758993119597E-4</v>
      </c>
      <c r="CB542" s="8">
        <f t="shared" si="587"/>
        <v>-1.173540705432014E-2</v>
      </c>
      <c r="CC542" s="8">
        <f t="shared" si="587"/>
        <v>-6.2216963617303306E-2</v>
      </c>
      <c r="CD542" s="8">
        <f t="shared" si="587"/>
        <v>-9.5792972578352675E-2</v>
      </c>
      <c r="CE542" s="8">
        <f t="shared" si="587"/>
        <v>1.3922069811297044E-2</v>
      </c>
      <c r="CF542" s="8">
        <f t="shared" si="587"/>
        <v>-2.1028113627645048E-2</v>
      </c>
      <c r="CG542" s="8">
        <f t="shared" si="587"/>
        <v>-4.8058126934148848E-2</v>
      </c>
      <c r="CH542" s="8">
        <f t="shared" si="587"/>
        <v>-2.7189372995539238E-2</v>
      </c>
      <c r="CI542" s="8">
        <f t="shared" si="587"/>
        <v>1.2413209181289383E-2</v>
      </c>
      <c r="CJ542" s="8">
        <f t="shared" si="587"/>
        <v>7.0847017182318284E-2</v>
      </c>
      <c r="CK542" s="8">
        <f t="shared" si="587"/>
        <v>-3.3551619875303836E-3</v>
      </c>
      <c r="CL542" s="8">
        <f t="shared" si="587"/>
        <v>-8.9564737374274901E-3</v>
      </c>
      <c r="CM542" s="8">
        <f t="shared" si="587"/>
        <v>5.8458888421824833E-2</v>
      </c>
      <c r="CN542" s="8">
        <f t="shared" si="587"/>
        <v>-1.3523838755166606E-2</v>
      </c>
      <c r="CO542" s="8">
        <f t="shared" si="587"/>
        <v>0.11847153372358336</v>
      </c>
      <c r="CP542" s="8">
        <f t="shared" si="587"/>
        <v>6.319876085485078E-2</v>
      </c>
      <c r="CQ542" s="8">
        <f t="shared" si="587"/>
        <v>-2.3840935738918136E-2</v>
      </c>
      <c r="CR542" s="8">
        <f t="shared" si="587"/>
        <v>-1.8350425801847051E-2</v>
      </c>
      <c r="CS542" s="8">
        <f t="shared" si="587"/>
        <v>-7.1002349099917886E-2</v>
      </c>
      <c r="CT542" s="8">
        <f t="shared" si="587"/>
        <v>-2.7131688234313398E-3</v>
      </c>
      <c r="CU542" s="8">
        <f t="shared" si="587"/>
        <v>-3.6285814675977831E-3</v>
      </c>
      <c r="CV542" s="8">
        <f t="shared" si="587"/>
        <v>2.4857869090987583E-2</v>
      </c>
      <c r="CW542" s="8">
        <f t="shared" si="587"/>
        <v>3.5043226103496201E-2</v>
      </c>
      <c r="CX542" s="8">
        <f t="shared" si="587"/>
        <v>4.2322167778878005E-2</v>
      </c>
    </row>
    <row r="543" spans="2:102" x14ac:dyDescent="0.35">
      <c r="B543" s="3">
        <f t="shared" si="533"/>
        <v>20</v>
      </c>
      <c r="C543" s="8">
        <f t="shared" ref="C543:AH543" si="588">C276-C$511</f>
        <v>1.26279725955431E-2</v>
      </c>
      <c r="D543" s="8">
        <f t="shared" si="588"/>
        <v>-1.3687937501556636E-3</v>
      </c>
      <c r="E543" s="8">
        <f t="shared" si="588"/>
        <v>-4.553332069416524E-3</v>
      </c>
      <c r="F543" s="8">
        <f t="shared" si="588"/>
        <v>8.5188609966122843E-4</v>
      </c>
      <c r="G543" s="8">
        <f t="shared" si="588"/>
        <v>-4.0346644498132833E-3</v>
      </c>
      <c r="H543" s="8">
        <f t="shared" si="588"/>
        <v>2.3652193382464121E-2</v>
      </c>
      <c r="I543" s="8">
        <f t="shared" si="588"/>
        <v>5.9301364551144868E-3</v>
      </c>
      <c r="J543" s="8">
        <f t="shared" si="588"/>
        <v>2.4673742485845501E-3</v>
      </c>
      <c r="K543" s="8">
        <f t="shared" si="588"/>
        <v>-8.1529348620203071E-4</v>
      </c>
      <c r="L543" s="8">
        <f t="shared" si="588"/>
        <v>1.0402232396846259E-3</v>
      </c>
      <c r="M543" s="8">
        <f t="shared" si="588"/>
        <v>2.1142909752510024E-3</v>
      </c>
      <c r="N543" s="8">
        <f t="shared" si="588"/>
        <v>1.7583436202350052E-4</v>
      </c>
      <c r="O543" s="8">
        <f t="shared" si="588"/>
        <v>1.171491029880477E-3</v>
      </c>
      <c r="P543" s="8">
        <f t="shared" si="588"/>
        <v>1.3331504859834687E-3</v>
      </c>
      <c r="Q543" s="8">
        <f t="shared" si="588"/>
        <v>1.6394513889987063E-2</v>
      </c>
      <c r="R543" s="8">
        <f t="shared" si="588"/>
        <v>3.3292079049808182E-4</v>
      </c>
      <c r="S543" s="8">
        <f t="shared" si="588"/>
        <v>-5.1873493510779739E-3</v>
      </c>
      <c r="T543" s="8">
        <f t="shared" si="588"/>
        <v>3.6303998865151207E-3</v>
      </c>
      <c r="U543" s="8">
        <f t="shared" si="588"/>
        <v>7.6242133298290602E-3</v>
      </c>
      <c r="V543" s="8">
        <f t="shared" si="588"/>
        <v>-1.4138339204262938E-2</v>
      </c>
      <c r="W543" s="8">
        <f t="shared" si="588"/>
        <v>7.7569909950278093E-4</v>
      </c>
      <c r="X543" s="8">
        <f t="shared" si="588"/>
        <v>-5.3191776763077438E-3</v>
      </c>
      <c r="Y543" s="8">
        <f t="shared" si="588"/>
        <v>-1.0424576060623246E-2</v>
      </c>
      <c r="Z543" s="8">
        <f t="shared" si="588"/>
        <v>7.7951625760528638E-3</v>
      </c>
      <c r="AA543" s="8">
        <f t="shared" si="588"/>
        <v>6.6433612026478833E-3</v>
      </c>
      <c r="AB543" s="8">
        <f t="shared" si="588"/>
        <v>-8.4027735030574834E-3</v>
      </c>
      <c r="AC543" s="8">
        <f t="shared" si="588"/>
        <v>-5.477309878016594E-3</v>
      </c>
      <c r="AD543" s="8">
        <f t="shared" si="588"/>
        <v>4.1794118238391585E-5</v>
      </c>
      <c r="AE543" s="8">
        <f t="shared" si="588"/>
        <v>-1.3945193242988846E-2</v>
      </c>
      <c r="AF543" s="8">
        <f t="shared" si="588"/>
        <v>-6.257889458495018E-3</v>
      </c>
      <c r="AG543" s="8">
        <f t="shared" si="588"/>
        <v>5.2340254111643894E-4</v>
      </c>
      <c r="AH543" s="8">
        <f t="shared" si="588"/>
        <v>-5.6247189891833914E-3</v>
      </c>
      <c r="AI543" s="8">
        <f t="shared" ref="AI543:BN543" si="589">AI276-AI$511</f>
        <v>-7.4991505745868593E-5</v>
      </c>
      <c r="AJ543" s="8">
        <f t="shared" si="589"/>
        <v>2.0250687030998648E-2</v>
      </c>
      <c r="AK543" s="8">
        <f t="shared" si="589"/>
        <v>2.1904540063005028E-3</v>
      </c>
      <c r="AL543" s="8">
        <f t="shared" si="589"/>
        <v>7.2074377653339322E-3</v>
      </c>
      <c r="AM543" s="8">
        <f t="shared" si="589"/>
        <v>5.3491359881543514E-3</v>
      </c>
      <c r="AN543" s="8">
        <f t="shared" si="589"/>
        <v>2.8541521406612351E-4</v>
      </c>
      <c r="AO543" s="8">
        <f t="shared" si="589"/>
        <v>-4.6772539427402471E-3</v>
      </c>
      <c r="AP543" s="8">
        <f t="shared" si="589"/>
        <v>-6.6406416458187744E-3</v>
      </c>
      <c r="AQ543" s="8">
        <f t="shared" si="589"/>
        <v>-7.8818377404876669E-3</v>
      </c>
      <c r="AR543" s="8">
        <f t="shared" si="589"/>
        <v>-2.0067008497884906E-3</v>
      </c>
      <c r="AS543" s="8">
        <f t="shared" si="589"/>
        <v>-3.7347701804547068E-3</v>
      </c>
      <c r="AT543" s="8">
        <f t="shared" si="589"/>
        <v>1.7056621203543104E-3</v>
      </c>
      <c r="AU543" s="8">
        <f t="shared" si="589"/>
        <v>1.4594101537560477E-2</v>
      </c>
      <c r="AV543" s="8">
        <f t="shared" si="589"/>
        <v>-5.2929857289371624E-3</v>
      </c>
      <c r="AW543" s="8">
        <f t="shared" si="589"/>
        <v>-1.2820085536402437E-2</v>
      </c>
      <c r="AX543" s="8">
        <f t="shared" si="589"/>
        <v>-8.414495414750844E-3</v>
      </c>
      <c r="AY543" s="8">
        <f t="shared" si="589"/>
        <v>1.3426125034117067E-2</v>
      </c>
      <c r="AZ543" s="8">
        <f t="shared" si="589"/>
        <v>1.7081998094656968E-3</v>
      </c>
      <c r="BA543" s="8">
        <f t="shared" si="589"/>
        <v>4.5450679187613464E-3</v>
      </c>
      <c r="BB543" s="8">
        <f t="shared" si="589"/>
        <v>7.2339585722842464E-2</v>
      </c>
      <c r="BC543" s="8">
        <f t="shared" si="589"/>
        <v>-5.7261391923803473E-2</v>
      </c>
      <c r="BD543" s="8">
        <f t="shared" si="589"/>
        <v>-6.2458276474769231E-2</v>
      </c>
      <c r="BE543" s="8">
        <f t="shared" si="589"/>
        <v>-2.2691728266561236E-2</v>
      </c>
      <c r="BF543" s="8">
        <f t="shared" si="589"/>
        <v>2.8401482352906817E-3</v>
      </c>
      <c r="BG543" s="8">
        <f t="shared" si="589"/>
        <v>9.795948351529242E-3</v>
      </c>
      <c r="BH543" s="8">
        <f t="shared" si="589"/>
        <v>-1.6038839028906033E-2</v>
      </c>
      <c r="BI543" s="8">
        <f t="shared" si="589"/>
        <v>-2.2464061983232798E-2</v>
      </c>
      <c r="BJ543" s="8">
        <f t="shared" si="589"/>
        <v>-2.314452541450767E-2</v>
      </c>
      <c r="BK543" s="8">
        <f t="shared" si="589"/>
        <v>-6.7665916144682356E-2</v>
      </c>
      <c r="BL543" s="8">
        <f t="shared" si="589"/>
        <v>1.3388084311252522E-2</v>
      </c>
      <c r="BM543" s="8">
        <f t="shared" si="589"/>
        <v>-1.5542623716862439E-2</v>
      </c>
      <c r="BN543" s="8">
        <f t="shared" si="589"/>
        <v>3.8157038831618632E-2</v>
      </c>
      <c r="BO543" s="8">
        <f t="shared" ref="BO543:CX543" si="590">BO276-BO$511</f>
        <v>-3.0908986509760424E-2</v>
      </c>
      <c r="BP543" s="8">
        <f t="shared" si="590"/>
        <v>-6.8452925633599049E-3</v>
      </c>
      <c r="BQ543" s="8">
        <f t="shared" si="590"/>
        <v>6.7091742402796938E-3</v>
      </c>
      <c r="BR543" s="8">
        <f t="shared" si="590"/>
        <v>-1.7796138288894904E-2</v>
      </c>
      <c r="BS543" s="8">
        <f t="shared" si="590"/>
        <v>-1.9085485369531367E-2</v>
      </c>
      <c r="BT543" s="8">
        <f t="shared" si="590"/>
        <v>-3.7922180434700865E-2</v>
      </c>
      <c r="BU543" s="8">
        <f t="shared" si="590"/>
        <v>-0.10228490479256763</v>
      </c>
      <c r="BV543" s="8">
        <f t="shared" si="590"/>
        <v>-7.184024738238556E-3</v>
      </c>
      <c r="BW543" s="8">
        <f t="shared" si="590"/>
        <v>-3.1829589808466827E-2</v>
      </c>
      <c r="BX543" s="8">
        <f t="shared" si="590"/>
        <v>-6.7162951269544968E-2</v>
      </c>
      <c r="BY543" s="8">
        <f t="shared" si="590"/>
        <v>-1.3397442216735937E-2</v>
      </c>
      <c r="BZ543" s="8">
        <f t="shared" si="590"/>
        <v>3.7553339889812645E-2</v>
      </c>
      <c r="CA543" s="8">
        <f t="shared" si="590"/>
        <v>-1.7862783543145928E-2</v>
      </c>
      <c r="CB543" s="8">
        <f t="shared" si="590"/>
        <v>3.3875355838505254E-2</v>
      </c>
      <c r="CC543" s="8">
        <f t="shared" si="590"/>
        <v>6.6178013665028311E-3</v>
      </c>
      <c r="CD543" s="8">
        <f t="shared" si="590"/>
        <v>3.5281078829235986E-2</v>
      </c>
      <c r="CE543" s="8">
        <f t="shared" si="590"/>
        <v>-5.8147359261042551E-2</v>
      </c>
      <c r="CF543" s="8">
        <f t="shared" si="590"/>
        <v>-9.4886900441131638E-3</v>
      </c>
      <c r="CG543" s="8">
        <f t="shared" si="590"/>
        <v>8.9216389881846381E-2</v>
      </c>
      <c r="CH543" s="8">
        <f t="shared" si="590"/>
        <v>-1.8516968971935652E-2</v>
      </c>
      <c r="CI543" s="8">
        <f t="shared" si="590"/>
        <v>-3.622097317382314E-2</v>
      </c>
      <c r="CJ543" s="8">
        <f t="shared" si="590"/>
        <v>-7.6421851733901758E-2</v>
      </c>
      <c r="CK543" s="8">
        <f t="shared" si="590"/>
        <v>-4.8555859043287186E-2</v>
      </c>
      <c r="CL543" s="8">
        <f t="shared" si="590"/>
        <v>5.2763299201361406E-3</v>
      </c>
      <c r="CM543" s="8">
        <f t="shared" si="590"/>
        <v>-3.9542547219869224E-2</v>
      </c>
      <c r="CN543" s="8">
        <f t="shared" si="590"/>
        <v>-1.0152252224759462E-2</v>
      </c>
      <c r="CO543" s="8">
        <f t="shared" si="590"/>
        <v>-0.25163838906827546</v>
      </c>
      <c r="CP543" s="8">
        <f t="shared" si="590"/>
        <v>-1.7833207541928953E-2</v>
      </c>
      <c r="CQ543" s="8">
        <f t="shared" si="590"/>
        <v>5.3774708567737882E-2</v>
      </c>
      <c r="CR543" s="8">
        <f t="shared" si="590"/>
        <v>-1.4456305907882451E-2</v>
      </c>
      <c r="CS543" s="8">
        <f t="shared" si="590"/>
        <v>2.9777917408954951E-2</v>
      </c>
      <c r="CT543" s="8">
        <f t="shared" si="590"/>
        <v>-6.1144789949458628E-2</v>
      </c>
      <c r="CU543" s="8">
        <f t="shared" si="590"/>
        <v>-4.1026858965430265E-3</v>
      </c>
      <c r="CV543" s="8">
        <f t="shared" si="590"/>
        <v>-4.5858660521486106E-4</v>
      </c>
      <c r="CW543" s="8">
        <f t="shared" si="590"/>
        <v>4.9039813032031206E-2</v>
      </c>
      <c r="CX543" s="8">
        <f t="shared" si="590"/>
        <v>-3.4147909306268188E-2</v>
      </c>
    </row>
    <row r="544" spans="2:102" x14ac:dyDescent="0.35">
      <c r="B544" s="3">
        <f t="shared" si="533"/>
        <v>21</v>
      </c>
      <c r="C544" s="8">
        <f t="shared" ref="C544:AH544" si="591">C277-C$511</f>
        <v>1.4272574081765621E-3</v>
      </c>
      <c r="D544" s="8">
        <f t="shared" si="591"/>
        <v>-3.0105664479609483E-5</v>
      </c>
      <c r="E544" s="8">
        <f t="shared" si="591"/>
        <v>9.9288244295464827E-3</v>
      </c>
      <c r="F544" s="8">
        <f t="shared" si="591"/>
        <v>8.5188609966122843E-4</v>
      </c>
      <c r="G544" s="8">
        <f t="shared" si="591"/>
        <v>9.7566955145269945E-5</v>
      </c>
      <c r="H544" s="8">
        <f t="shared" si="591"/>
        <v>-2.359303896805979E-3</v>
      </c>
      <c r="I544" s="8">
        <f t="shared" si="591"/>
        <v>-1.0002350894533319E-2</v>
      </c>
      <c r="J544" s="8">
        <f t="shared" si="591"/>
        <v>1.0473767262828421E-3</v>
      </c>
      <c r="K544" s="8">
        <f t="shared" si="591"/>
        <v>-1.4184297950077382E-3</v>
      </c>
      <c r="L544" s="8">
        <f t="shared" si="591"/>
        <v>-2.0301240174949428E-2</v>
      </c>
      <c r="M544" s="8">
        <f t="shared" si="591"/>
        <v>-2.0554827294757068E-3</v>
      </c>
      <c r="N544" s="8">
        <f t="shared" si="591"/>
        <v>1.7583436202350052E-4</v>
      </c>
      <c r="O544" s="8">
        <f t="shared" si="591"/>
        <v>-2.8953881735110723E-3</v>
      </c>
      <c r="P544" s="8">
        <f t="shared" si="591"/>
        <v>-5.2211566301214717E-3</v>
      </c>
      <c r="Q544" s="8">
        <f t="shared" si="591"/>
        <v>3.3166460204992251E-3</v>
      </c>
      <c r="R544" s="8">
        <f t="shared" si="591"/>
        <v>-1.1634209965938879E-2</v>
      </c>
      <c r="S544" s="8">
        <f t="shared" si="591"/>
        <v>1.9960432454045112E-3</v>
      </c>
      <c r="T544" s="8">
        <f t="shared" si="591"/>
        <v>1.4769444224203875E-3</v>
      </c>
      <c r="U544" s="8">
        <f t="shared" si="591"/>
        <v>-6.3281676225519891E-3</v>
      </c>
      <c r="V544" s="8">
        <f t="shared" si="591"/>
        <v>-1.0096238903020303E-2</v>
      </c>
      <c r="W544" s="8">
        <f t="shared" si="591"/>
        <v>6.5779910651440846E-3</v>
      </c>
      <c r="X544" s="8">
        <f t="shared" si="591"/>
        <v>5.5210103377932827E-3</v>
      </c>
      <c r="Y544" s="8">
        <f t="shared" si="591"/>
        <v>2.4283070116288333E-2</v>
      </c>
      <c r="Z544" s="8">
        <f t="shared" si="591"/>
        <v>-7.2003621311646808E-3</v>
      </c>
      <c r="AA544" s="8">
        <f t="shared" si="591"/>
        <v>-3.7854875247914383E-3</v>
      </c>
      <c r="AB544" s="8">
        <f t="shared" si="591"/>
        <v>3.0316792573657244E-3</v>
      </c>
      <c r="AC544" s="8">
        <f t="shared" si="591"/>
        <v>3.7440304376872978E-4</v>
      </c>
      <c r="AD544" s="8">
        <f t="shared" si="591"/>
        <v>4.1794118238391585E-5</v>
      </c>
      <c r="AE544" s="8">
        <f t="shared" si="591"/>
        <v>-8.3457879179449634E-3</v>
      </c>
      <c r="AF544" s="8">
        <f t="shared" si="591"/>
        <v>-8.9657896323079144E-4</v>
      </c>
      <c r="AG544" s="8">
        <f t="shared" si="591"/>
        <v>-2.0626224123930191E-3</v>
      </c>
      <c r="AH544" s="8">
        <f t="shared" si="591"/>
        <v>1.4137527291112045E-2</v>
      </c>
      <c r="AI544" s="8">
        <f t="shared" ref="AI544:BN544" si="592">AI277-AI$511</f>
        <v>-4.9976356688963379E-3</v>
      </c>
      <c r="AJ544" s="8">
        <f t="shared" si="592"/>
        <v>-7.3853673907699939E-3</v>
      </c>
      <c r="AK544" s="8">
        <f t="shared" si="592"/>
        <v>-5.1911209014995005E-3</v>
      </c>
      <c r="AL544" s="8">
        <f t="shared" si="592"/>
        <v>-4.6354341030836604E-3</v>
      </c>
      <c r="AM544" s="8">
        <f t="shared" si="592"/>
        <v>1.3524370887583283E-3</v>
      </c>
      <c r="AN544" s="8">
        <f t="shared" si="592"/>
        <v>7.9955154453690419E-3</v>
      </c>
      <c r="AO544" s="8">
        <f t="shared" si="592"/>
        <v>2.5472403263845016E-3</v>
      </c>
      <c r="AP544" s="8">
        <f t="shared" si="592"/>
        <v>1.5390500079526409E-3</v>
      </c>
      <c r="AQ544" s="8">
        <f t="shared" si="592"/>
        <v>-2.5794955751433997E-4</v>
      </c>
      <c r="AR544" s="8">
        <f t="shared" si="592"/>
        <v>1.2929060412061313E-3</v>
      </c>
      <c r="AS544" s="8">
        <f t="shared" si="592"/>
        <v>-3.8791309176779273E-5</v>
      </c>
      <c r="AT544" s="8">
        <f t="shared" si="592"/>
        <v>9.5440421968998436E-4</v>
      </c>
      <c r="AU544" s="8">
        <f t="shared" si="592"/>
        <v>-4.3680763866142842E-3</v>
      </c>
      <c r="AV544" s="8">
        <f t="shared" si="592"/>
        <v>-6.9046644753029281E-4</v>
      </c>
      <c r="AW544" s="8">
        <f t="shared" si="592"/>
        <v>-3.1837426918587038E-3</v>
      </c>
      <c r="AX544" s="8">
        <f t="shared" si="592"/>
        <v>9.2497934062970568E-4</v>
      </c>
      <c r="AY544" s="8">
        <f t="shared" si="592"/>
        <v>-1.7531550762386746E-3</v>
      </c>
      <c r="AZ544" s="8">
        <f t="shared" si="592"/>
        <v>-7.8527915946706578E-3</v>
      </c>
      <c r="BA544" s="8">
        <f t="shared" si="592"/>
        <v>-0.10322867031904899</v>
      </c>
      <c r="BB544" s="8">
        <f t="shared" si="592"/>
        <v>1.9209472918226916E-2</v>
      </c>
      <c r="BC544" s="8">
        <f t="shared" si="592"/>
        <v>7.4817452322136222E-3</v>
      </c>
      <c r="BD544" s="8">
        <f t="shared" si="592"/>
        <v>5.4771287891359072E-2</v>
      </c>
      <c r="BE544" s="8">
        <f t="shared" si="592"/>
        <v>4.7811428108906527E-3</v>
      </c>
      <c r="BF544" s="8">
        <f t="shared" si="592"/>
        <v>-5.0080014875955016E-2</v>
      </c>
      <c r="BG544" s="8">
        <f t="shared" si="592"/>
        <v>5.0224201937361039E-2</v>
      </c>
      <c r="BH544" s="8">
        <f t="shared" si="592"/>
        <v>-3.1719426253420573E-3</v>
      </c>
      <c r="BI544" s="8">
        <f t="shared" si="592"/>
        <v>-1.387485828293932E-2</v>
      </c>
      <c r="BJ544" s="8">
        <f t="shared" si="592"/>
        <v>8.7483493909163726E-2</v>
      </c>
      <c r="BK544" s="8">
        <f t="shared" si="592"/>
        <v>1.4673087241891491E-2</v>
      </c>
      <c r="BL544" s="8">
        <f t="shared" si="592"/>
        <v>-3.684627835994489E-2</v>
      </c>
      <c r="BM544" s="8">
        <f t="shared" si="592"/>
        <v>9.6246284197901821E-2</v>
      </c>
      <c r="BN544" s="8">
        <f t="shared" si="592"/>
        <v>-4.5647459764308014E-2</v>
      </c>
      <c r="BO544" s="8">
        <f t="shared" ref="BO544:CX544" si="593">BO277-BO$511</f>
        <v>-3.8844226225049176E-2</v>
      </c>
      <c r="BP544" s="8">
        <f t="shared" si="593"/>
        <v>-8.2681614682032379E-3</v>
      </c>
      <c r="BQ544" s="8">
        <f t="shared" si="593"/>
        <v>2.2458380082846476E-2</v>
      </c>
      <c r="BR544" s="8">
        <f t="shared" si="593"/>
        <v>-3.3671588743212501E-2</v>
      </c>
      <c r="BS544" s="8">
        <f t="shared" si="593"/>
        <v>6.8481465544877218E-2</v>
      </c>
      <c r="BT544" s="8">
        <f t="shared" si="593"/>
        <v>1.2590346454321655E-2</v>
      </c>
      <c r="BU544" s="8">
        <f t="shared" si="593"/>
        <v>0.20093926942702506</v>
      </c>
      <c r="BV544" s="8">
        <f t="shared" si="593"/>
        <v>-6.7161368760545917E-2</v>
      </c>
      <c r="BW544" s="8">
        <f t="shared" si="593"/>
        <v>9.1399169149079078E-3</v>
      </c>
      <c r="BX544" s="8">
        <f t="shared" si="593"/>
        <v>9.0977416868827099E-3</v>
      </c>
      <c r="BY544" s="8">
        <f t="shared" si="593"/>
        <v>-1.9920014157684011E-2</v>
      </c>
      <c r="BZ544" s="8">
        <f t="shared" si="593"/>
        <v>-3.7239145911847557E-2</v>
      </c>
      <c r="CA544" s="8">
        <f t="shared" si="593"/>
        <v>3.9976482051643426E-2</v>
      </c>
      <c r="CB544" s="8">
        <f t="shared" si="593"/>
        <v>-5.7337020165972481E-2</v>
      </c>
      <c r="CC544" s="8">
        <f t="shared" si="593"/>
        <v>-4.2249528026048727E-2</v>
      </c>
      <c r="CD544" s="8">
        <f t="shared" si="593"/>
        <v>-3.3314194989218553E-2</v>
      </c>
      <c r="CE544" s="8">
        <f t="shared" si="593"/>
        <v>1.1838349138082771E-2</v>
      </c>
      <c r="CF544" s="8">
        <f t="shared" si="593"/>
        <v>4.3254832184823136E-2</v>
      </c>
      <c r="CG544" s="8">
        <f t="shared" si="593"/>
        <v>-4.8728937654708926E-2</v>
      </c>
      <c r="CH544" s="8">
        <f t="shared" si="593"/>
        <v>6.0677478575282287E-2</v>
      </c>
      <c r="CI544" s="8">
        <f t="shared" si="593"/>
        <v>2.3302836349986505E-2</v>
      </c>
      <c r="CJ544" s="8">
        <f t="shared" si="593"/>
        <v>4.8523402287439406E-2</v>
      </c>
      <c r="CK544" s="8">
        <f t="shared" si="593"/>
        <v>1.1005892240633534E-2</v>
      </c>
      <c r="CL544" s="8">
        <f t="shared" si="593"/>
        <v>4.0305888187103657E-2</v>
      </c>
      <c r="CM544" s="8">
        <f t="shared" si="593"/>
        <v>-4.6487635642346432E-2</v>
      </c>
      <c r="CN544" s="8">
        <f t="shared" si="593"/>
        <v>-6.6672652091338538E-3</v>
      </c>
      <c r="CO544" s="8">
        <f t="shared" si="593"/>
        <v>0.23174795174190191</v>
      </c>
      <c r="CP544" s="8">
        <f t="shared" si="593"/>
        <v>6.1995486833700314E-4</v>
      </c>
      <c r="CQ544" s="8">
        <f t="shared" si="593"/>
        <v>4.044042020127122E-2</v>
      </c>
      <c r="CR544" s="8">
        <f t="shared" si="593"/>
        <v>-4.0683960784533138E-2</v>
      </c>
      <c r="CS544" s="8">
        <f t="shared" si="593"/>
        <v>4.6717802365059246E-3</v>
      </c>
      <c r="CT544" s="8">
        <f t="shared" si="593"/>
        <v>7.5993650755888644E-3</v>
      </c>
      <c r="CU544" s="8">
        <f t="shared" si="593"/>
        <v>-5.1580429423359248E-2</v>
      </c>
      <c r="CV544" s="8">
        <f t="shared" si="593"/>
        <v>-4.6754882901511252E-2</v>
      </c>
      <c r="CW544" s="8">
        <f t="shared" si="593"/>
        <v>-6.9230424472790375E-2</v>
      </c>
      <c r="CX544" s="8">
        <f t="shared" si="593"/>
        <v>-5.8180566079138553E-2</v>
      </c>
    </row>
    <row r="545" spans="2:102" x14ac:dyDescent="0.35">
      <c r="B545" s="3">
        <f t="shared" si="533"/>
        <v>22</v>
      </c>
      <c r="C545" s="8">
        <f t="shared" ref="C545:AH545" si="594">C278-C$511</f>
        <v>-1.8812642928795486E-3</v>
      </c>
      <c r="D545" s="8">
        <f t="shared" si="594"/>
        <v>2.6508594829734752E-3</v>
      </c>
      <c r="E545" s="8">
        <f t="shared" si="594"/>
        <v>-5.5915783089011987E-3</v>
      </c>
      <c r="F545" s="8">
        <f t="shared" si="594"/>
        <v>-1.7666632418857263E-2</v>
      </c>
      <c r="G545" s="8">
        <f t="shared" si="594"/>
        <v>9.7566955145269945E-5</v>
      </c>
      <c r="H545" s="8">
        <f t="shared" si="594"/>
        <v>1.1156037254336966E-3</v>
      </c>
      <c r="I545" s="8">
        <f t="shared" si="594"/>
        <v>1.4562200814370829E-2</v>
      </c>
      <c r="J545" s="8">
        <f t="shared" si="594"/>
        <v>6.6988671158845076E-3</v>
      </c>
      <c r="K545" s="8">
        <f t="shared" si="594"/>
        <v>3.917071172982882E-4</v>
      </c>
      <c r="L545" s="8">
        <f t="shared" si="594"/>
        <v>-1.4536100747854205E-2</v>
      </c>
      <c r="M545" s="8">
        <f t="shared" si="594"/>
        <v>-8.6722363417075137E-4</v>
      </c>
      <c r="N545" s="8">
        <f t="shared" si="594"/>
        <v>1.7583436202350052E-4</v>
      </c>
      <c r="O545" s="8">
        <f t="shared" si="594"/>
        <v>1.1733345789336702E-3</v>
      </c>
      <c r="P545" s="8">
        <f t="shared" si="594"/>
        <v>1.8044040203850521E-3</v>
      </c>
      <c r="Q545" s="8">
        <f t="shared" si="594"/>
        <v>9.2095522582014474E-3</v>
      </c>
      <c r="R545" s="8">
        <f t="shared" si="594"/>
        <v>4.3751791539648035E-3</v>
      </c>
      <c r="S545" s="8">
        <f t="shared" si="594"/>
        <v>1.9921834449368242E-3</v>
      </c>
      <c r="T545" s="8">
        <f t="shared" si="594"/>
        <v>-6.6090504638651967E-4</v>
      </c>
      <c r="U545" s="8">
        <f t="shared" si="594"/>
        <v>-2.3717946542028247E-3</v>
      </c>
      <c r="V545" s="8">
        <f t="shared" si="594"/>
        <v>7.9483171461715591E-3</v>
      </c>
      <c r="W545" s="8">
        <f t="shared" si="594"/>
        <v>1.4117677899617384E-3</v>
      </c>
      <c r="X545" s="8">
        <f t="shared" si="594"/>
        <v>-5.3191776763077438E-3</v>
      </c>
      <c r="Y545" s="8">
        <f t="shared" si="594"/>
        <v>-8.1598186088405727E-3</v>
      </c>
      <c r="Z545" s="8">
        <f t="shared" si="594"/>
        <v>-1.4782447960165455E-2</v>
      </c>
      <c r="AA545" s="8">
        <f t="shared" si="594"/>
        <v>-3.7975021345567368E-3</v>
      </c>
      <c r="AB545" s="8">
        <f t="shared" si="594"/>
        <v>8.2345438769966563E-3</v>
      </c>
      <c r="AC545" s="8">
        <f t="shared" si="594"/>
        <v>-3.6035081368907408E-4</v>
      </c>
      <c r="AD545" s="8">
        <f t="shared" si="594"/>
        <v>-3.540295434000318E-3</v>
      </c>
      <c r="AE545" s="8">
        <f t="shared" si="594"/>
        <v>-1.3423234877004836E-2</v>
      </c>
      <c r="AF545" s="8">
        <f t="shared" si="594"/>
        <v>-2.4409798180095961E-3</v>
      </c>
      <c r="AG545" s="8">
        <f t="shared" si="594"/>
        <v>7.9287515769363472E-3</v>
      </c>
      <c r="AH545" s="8">
        <f t="shared" si="594"/>
        <v>8.1419121229259032E-3</v>
      </c>
      <c r="AI545" s="8">
        <f t="shared" ref="AI545:BN545" si="595">AI278-AI$511</f>
        <v>-2.9018466294208449E-3</v>
      </c>
      <c r="AJ545" s="8">
        <f t="shared" si="595"/>
        <v>-4.0073038365810902E-3</v>
      </c>
      <c r="AK545" s="8">
        <f t="shared" si="595"/>
        <v>1.1223416844224489E-2</v>
      </c>
      <c r="AL545" s="8">
        <f t="shared" si="595"/>
        <v>-3.4729553406762791E-3</v>
      </c>
      <c r="AM545" s="8">
        <f t="shared" si="595"/>
        <v>-2.0482818120336373E-3</v>
      </c>
      <c r="AN545" s="8">
        <f t="shared" si="595"/>
        <v>-2.7750285502797646E-3</v>
      </c>
      <c r="AO545" s="8">
        <f t="shared" si="595"/>
        <v>3.3910561135691224E-3</v>
      </c>
      <c r="AP545" s="8">
        <f t="shared" si="595"/>
        <v>-7.5352149638740883E-3</v>
      </c>
      <c r="AQ545" s="8">
        <f t="shared" si="595"/>
        <v>1.0224601735997561E-3</v>
      </c>
      <c r="AR545" s="8">
        <f t="shared" si="595"/>
        <v>-1.3893310722519212E-3</v>
      </c>
      <c r="AS545" s="8">
        <f t="shared" si="595"/>
        <v>-4.2257023492044427E-3</v>
      </c>
      <c r="AT545" s="8">
        <f t="shared" si="595"/>
        <v>3.8163369078697868E-3</v>
      </c>
      <c r="AU545" s="8">
        <f t="shared" si="595"/>
        <v>-1.2044076873699466E-3</v>
      </c>
      <c r="AV545" s="8">
        <f t="shared" si="595"/>
        <v>1.3675879357782346E-3</v>
      </c>
      <c r="AW545" s="8">
        <f t="shared" si="595"/>
        <v>5.2079090133311471E-3</v>
      </c>
      <c r="AX545" s="8">
        <f t="shared" si="595"/>
        <v>-1.0932973071184128E-3</v>
      </c>
      <c r="AY545" s="8">
        <f t="shared" si="595"/>
        <v>-1.7550846254634075E-3</v>
      </c>
      <c r="AZ545" s="8">
        <f t="shared" si="595"/>
        <v>-2.8931315104580991E-3</v>
      </c>
      <c r="BA545" s="8">
        <f t="shared" si="595"/>
        <v>6.8139548936844416E-2</v>
      </c>
      <c r="BB545" s="8">
        <f t="shared" si="595"/>
        <v>-8.3906275453486528E-2</v>
      </c>
      <c r="BC545" s="8">
        <f t="shared" si="595"/>
        <v>-9.6100286215950181E-2</v>
      </c>
      <c r="BD545" s="8">
        <f t="shared" si="595"/>
        <v>-6.1570034899185361E-2</v>
      </c>
      <c r="BE545" s="8">
        <f t="shared" si="595"/>
        <v>-2.4675139886533189E-2</v>
      </c>
      <c r="BF545" s="8">
        <f t="shared" si="595"/>
        <v>-1.1480422601529797E-2</v>
      </c>
      <c r="BG545" s="8">
        <f t="shared" si="595"/>
        <v>-7.7595688494661641E-2</v>
      </c>
      <c r="BH545" s="8">
        <f t="shared" si="595"/>
        <v>-2.0491064704049173E-2</v>
      </c>
      <c r="BI545" s="8">
        <f t="shared" si="595"/>
        <v>2.5752054530437173E-2</v>
      </c>
      <c r="BJ545" s="8">
        <f t="shared" si="595"/>
        <v>-1.4053949797250744E-3</v>
      </c>
      <c r="BK545" s="8">
        <f t="shared" si="595"/>
        <v>-4.5437713968375079E-2</v>
      </c>
      <c r="BL545" s="8">
        <f t="shared" si="595"/>
        <v>2.9767631959420147E-2</v>
      </c>
      <c r="BM545" s="8">
        <f t="shared" si="595"/>
        <v>-9.591513982493538E-2</v>
      </c>
      <c r="BN545" s="8">
        <f t="shared" si="595"/>
        <v>-4.3611031218914811E-3</v>
      </c>
      <c r="BO545" s="8">
        <f t="shared" ref="BO545:CX545" si="596">BO278-BO$511</f>
        <v>3.593078123142663E-2</v>
      </c>
      <c r="BP545" s="8">
        <f t="shared" si="596"/>
        <v>1.5896554816020439E-2</v>
      </c>
      <c r="BQ545" s="8">
        <f t="shared" si="596"/>
        <v>-1.6996246888570186E-2</v>
      </c>
      <c r="BR545" s="8">
        <f t="shared" si="596"/>
        <v>3.5432692337174075E-2</v>
      </c>
      <c r="BS545" s="8">
        <f t="shared" si="596"/>
        <v>-3.5062276371099377E-2</v>
      </c>
      <c r="BT545" s="8">
        <f t="shared" si="596"/>
        <v>1.95272689687923E-2</v>
      </c>
      <c r="BU545" s="8">
        <f t="shared" si="596"/>
        <v>-6.601911902070462E-2</v>
      </c>
      <c r="BV545" s="8">
        <f t="shared" si="596"/>
        <v>3.9125323481548159E-2</v>
      </c>
      <c r="BW545" s="8">
        <f t="shared" si="596"/>
        <v>3.2945174360055632E-2</v>
      </c>
      <c r="BX545" s="8">
        <f t="shared" si="596"/>
        <v>-3.3098824294346399E-3</v>
      </c>
      <c r="BY545" s="8">
        <f t="shared" si="596"/>
        <v>5.8627462268901649E-2</v>
      </c>
      <c r="BZ545" s="8">
        <f t="shared" si="596"/>
        <v>7.3946097310823708E-3</v>
      </c>
      <c r="CA545" s="8">
        <f t="shared" si="596"/>
        <v>4.1566724899316933E-2</v>
      </c>
      <c r="CB545" s="8">
        <f t="shared" si="596"/>
        <v>7.7556538785992279E-2</v>
      </c>
      <c r="CC545" s="8">
        <f t="shared" si="596"/>
        <v>4.2058673517840123E-2</v>
      </c>
      <c r="CD545" s="8">
        <f t="shared" si="596"/>
        <v>-6.8532319223649166E-3</v>
      </c>
      <c r="CE545" s="8">
        <f t="shared" si="596"/>
        <v>6.9720321940966418E-2</v>
      </c>
      <c r="CF545" s="8">
        <f t="shared" si="596"/>
        <v>-8.2273677771967632E-2</v>
      </c>
      <c r="CG545" s="8">
        <f t="shared" si="596"/>
        <v>-7.1521250908651041E-3</v>
      </c>
      <c r="CH545" s="8">
        <f t="shared" si="596"/>
        <v>-9.9346556266647665E-2</v>
      </c>
      <c r="CI545" s="8">
        <f t="shared" si="596"/>
        <v>7.245250524958698E-3</v>
      </c>
      <c r="CJ545" s="8">
        <f t="shared" si="596"/>
        <v>-5.1184325798979406E-2</v>
      </c>
      <c r="CK545" s="8">
        <f t="shared" si="596"/>
        <v>-8.8794543969342686E-3</v>
      </c>
      <c r="CL545" s="8">
        <f t="shared" si="596"/>
        <v>-3.9407018316961494E-2</v>
      </c>
      <c r="CM545" s="8">
        <f t="shared" si="596"/>
        <v>5.6748183116577415E-2</v>
      </c>
      <c r="CN545" s="8">
        <f t="shared" si="596"/>
        <v>8.5185106410471501E-2</v>
      </c>
      <c r="CO545" s="8">
        <f t="shared" si="596"/>
        <v>-6.2982956959742611E-2</v>
      </c>
      <c r="CP545" s="8">
        <f t="shared" si="596"/>
        <v>-1.4074151405616291E-3</v>
      </c>
      <c r="CQ545" s="8">
        <f t="shared" si="596"/>
        <v>-8.4748860279174193E-2</v>
      </c>
      <c r="CR545" s="8">
        <f t="shared" si="596"/>
        <v>6.0232750709101321E-2</v>
      </c>
      <c r="CS545" s="8">
        <f t="shared" si="596"/>
        <v>2.2631902377404849E-2</v>
      </c>
      <c r="CT545" s="8">
        <f t="shared" si="596"/>
        <v>3.0929902727292763E-2</v>
      </c>
      <c r="CU545" s="8">
        <f t="shared" si="596"/>
        <v>3.83506515840141E-2</v>
      </c>
      <c r="CV545" s="8">
        <f t="shared" si="596"/>
        <v>4.484885676048106E-2</v>
      </c>
      <c r="CW545" s="8">
        <f t="shared" si="596"/>
        <v>1.1283306988327475E-2</v>
      </c>
      <c r="CX545" s="8">
        <f t="shared" si="596"/>
        <v>0.10390594331069138</v>
      </c>
    </row>
    <row r="546" spans="2:102" x14ac:dyDescent="0.35">
      <c r="B546" s="3">
        <f t="shared" si="533"/>
        <v>23</v>
      </c>
      <c r="C546" s="8">
        <f t="shared" ref="C546:AH546" si="597">C279-C$511</f>
        <v>-2.4358772496601579E-3</v>
      </c>
      <c r="D546" s="8">
        <f t="shared" si="597"/>
        <v>-4.0408008516454007E-3</v>
      </c>
      <c r="E546" s="8">
        <f t="shared" si="597"/>
        <v>7.9368988401276358E-4</v>
      </c>
      <c r="F546" s="8">
        <f t="shared" si="597"/>
        <v>8.5188609966122843E-4</v>
      </c>
      <c r="G546" s="8">
        <f t="shared" si="597"/>
        <v>-4.0518106382158225E-3</v>
      </c>
      <c r="H546" s="8">
        <f t="shared" si="597"/>
        <v>2.1971733397730803E-2</v>
      </c>
      <c r="I546" s="8">
        <f t="shared" si="597"/>
        <v>-2.1274098487555505E-2</v>
      </c>
      <c r="J546" s="8">
        <f t="shared" si="597"/>
        <v>3.8479910346553708E-3</v>
      </c>
      <c r="K546" s="8">
        <f t="shared" si="597"/>
        <v>-3.2263845048878933E-3</v>
      </c>
      <c r="L546" s="8">
        <f t="shared" si="597"/>
        <v>-2.1243337223408182E-3</v>
      </c>
      <c r="M546" s="8">
        <f t="shared" si="597"/>
        <v>-2.711876339164883E-4</v>
      </c>
      <c r="N546" s="8">
        <f t="shared" si="597"/>
        <v>1.7583436202350052E-4</v>
      </c>
      <c r="O546" s="8">
        <f t="shared" si="597"/>
        <v>-5.6127694857231805E-3</v>
      </c>
      <c r="P546" s="8">
        <f t="shared" si="597"/>
        <v>-6.6743860189624315E-3</v>
      </c>
      <c r="Q546" s="8">
        <f t="shared" si="597"/>
        <v>2.6320363682299838E-3</v>
      </c>
      <c r="R546" s="8">
        <f t="shared" si="597"/>
        <v>-9.2972768631708214E-3</v>
      </c>
      <c r="S546" s="8">
        <f t="shared" si="597"/>
        <v>6.824295268086706E-4</v>
      </c>
      <c r="T546" s="8">
        <f t="shared" si="597"/>
        <v>-1.5154231948199227E-3</v>
      </c>
      <c r="U546" s="8">
        <f t="shared" si="597"/>
        <v>3.6242133298290567E-3</v>
      </c>
      <c r="V546" s="8">
        <f t="shared" si="597"/>
        <v>2.0383801017139273E-2</v>
      </c>
      <c r="W546" s="8">
        <f t="shared" si="597"/>
        <v>-7.5470053770004038E-3</v>
      </c>
      <c r="X546" s="8">
        <f t="shared" si="597"/>
        <v>5.5210103377932827E-3</v>
      </c>
      <c r="Y546" s="8">
        <f t="shared" si="597"/>
        <v>-1.8038864054508695E-3</v>
      </c>
      <c r="Z546" s="8">
        <f t="shared" si="597"/>
        <v>-6.858174403179013E-4</v>
      </c>
      <c r="AA546" s="8">
        <f t="shared" si="597"/>
        <v>1.4168803664108812E-3</v>
      </c>
      <c r="AB546" s="8">
        <f t="shared" si="597"/>
        <v>-3.414259130196298E-3</v>
      </c>
      <c r="AC546" s="8">
        <f t="shared" si="597"/>
        <v>2.5765067487191718E-3</v>
      </c>
      <c r="AD546" s="8">
        <f t="shared" si="597"/>
        <v>-5.5736705611759724E-4</v>
      </c>
      <c r="AE546" s="8">
        <f t="shared" si="597"/>
        <v>8.3925946640521498E-3</v>
      </c>
      <c r="AF546" s="8">
        <f t="shared" si="597"/>
        <v>-3.9937435508239178E-3</v>
      </c>
      <c r="AG546" s="8">
        <f t="shared" si="597"/>
        <v>-3.1525389674805192E-3</v>
      </c>
      <c r="AH546" s="8">
        <f t="shared" si="597"/>
        <v>-2.3914562065167231E-3</v>
      </c>
      <c r="AI546" s="8">
        <f t="shared" ref="AI546:BN546" si="598">AI279-AI$511</f>
        <v>3.4685946033965361E-3</v>
      </c>
      <c r="AJ546" s="8">
        <f t="shared" si="598"/>
        <v>-1.0891924652850151E-2</v>
      </c>
      <c r="AK546" s="8">
        <f t="shared" si="598"/>
        <v>2.171804950080992E-3</v>
      </c>
      <c r="AL546" s="8">
        <f t="shared" si="598"/>
        <v>2.459668313177218E-3</v>
      </c>
      <c r="AM546" s="8">
        <f t="shared" si="598"/>
        <v>5.3287396781380829E-3</v>
      </c>
      <c r="AN546" s="8">
        <f t="shared" si="598"/>
        <v>2.5877943391621337E-3</v>
      </c>
      <c r="AO546" s="8">
        <f t="shared" si="598"/>
        <v>6.3456277727410226E-3</v>
      </c>
      <c r="AP546" s="8">
        <f t="shared" si="598"/>
        <v>5.9004516971532684E-3</v>
      </c>
      <c r="AQ546" s="8">
        <f t="shared" si="598"/>
        <v>7.4146847135854255E-3</v>
      </c>
      <c r="AR546" s="8">
        <f t="shared" si="598"/>
        <v>-4.4721141319356015E-3</v>
      </c>
      <c r="AS546" s="8">
        <f t="shared" si="598"/>
        <v>1.8255930833493402E-3</v>
      </c>
      <c r="AT546" s="8">
        <f t="shared" si="598"/>
        <v>2.4366128943479654E-3</v>
      </c>
      <c r="AU546" s="8">
        <f t="shared" si="598"/>
        <v>-2.0048223719499772E-3</v>
      </c>
      <c r="AV546" s="8">
        <f t="shared" si="598"/>
        <v>-6.8993795110589159E-4</v>
      </c>
      <c r="AW546" s="8">
        <f t="shared" si="598"/>
        <v>1.1822391731579751E-2</v>
      </c>
      <c r="AX546" s="8">
        <f t="shared" si="598"/>
        <v>-9.1823839022880157E-3</v>
      </c>
      <c r="AY546" s="8">
        <f t="shared" si="598"/>
        <v>-7.8817411500481799E-3</v>
      </c>
      <c r="AZ546" s="8">
        <f t="shared" si="598"/>
        <v>-3.9557148304556339E-3</v>
      </c>
      <c r="BA546" s="8">
        <f t="shared" si="598"/>
        <v>-3.9237255909418914E-2</v>
      </c>
      <c r="BB546" s="8">
        <f t="shared" si="598"/>
        <v>-6.7037552415650042E-2</v>
      </c>
      <c r="BC546" s="8">
        <f t="shared" si="598"/>
        <v>0.12207208249261853</v>
      </c>
      <c r="BD546" s="8">
        <f t="shared" si="598"/>
        <v>6.6303340859876075E-2</v>
      </c>
      <c r="BE546" s="8">
        <f t="shared" si="598"/>
        <v>9.2703277150554854E-3</v>
      </c>
      <c r="BF546" s="8">
        <f t="shared" si="598"/>
        <v>3.2313092517152218E-2</v>
      </c>
      <c r="BG546" s="8">
        <f t="shared" si="598"/>
        <v>5.2465821098716718E-2</v>
      </c>
      <c r="BH546" s="8">
        <f t="shared" si="598"/>
        <v>-3.5503335869537377E-2</v>
      </c>
      <c r="BI546" s="8">
        <f t="shared" si="598"/>
        <v>-4.4350504514974902E-2</v>
      </c>
      <c r="BJ546" s="8">
        <f t="shared" si="598"/>
        <v>5.9819094816193359E-2</v>
      </c>
      <c r="BK546" s="8">
        <f t="shared" si="598"/>
        <v>1.5730306754572942E-2</v>
      </c>
      <c r="BL546" s="8">
        <f t="shared" si="598"/>
        <v>-6.2777693386854544E-2</v>
      </c>
      <c r="BM546" s="8">
        <f t="shared" si="598"/>
        <v>5.1384627711572484E-2</v>
      </c>
      <c r="BN546" s="8">
        <f t="shared" si="598"/>
        <v>5.7482798398609307E-2</v>
      </c>
      <c r="BO546" s="8">
        <f t="shared" ref="BO546:CX546" si="599">BO279-BO$511</f>
        <v>-5.4415939016016428E-2</v>
      </c>
      <c r="BP546" s="8">
        <f t="shared" si="599"/>
        <v>-2.0568691622937771E-2</v>
      </c>
      <c r="BQ546" s="8">
        <f t="shared" si="599"/>
        <v>2.3700648743148003E-2</v>
      </c>
      <c r="BR546" s="8">
        <f t="shared" si="599"/>
        <v>1.7385043981016944E-2</v>
      </c>
      <c r="BS546" s="8">
        <f t="shared" si="599"/>
        <v>6.5222738666170473E-4</v>
      </c>
      <c r="BT546" s="8">
        <f t="shared" si="599"/>
        <v>2.1327959590483492E-2</v>
      </c>
      <c r="BU546" s="8">
        <f t="shared" si="599"/>
        <v>-7.6375836284179155E-2</v>
      </c>
      <c r="BV546" s="8">
        <f t="shared" si="599"/>
        <v>2.8054083326190731E-2</v>
      </c>
      <c r="BW546" s="8">
        <f t="shared" si="599"/>
        <v>-2.8468730627728246E-2</v>
      </c>
      <c r="BX546" s="8">
        <f t="shared" si="599"/>
        <v>3.076731585221637E-2</v>
      </c>
      <c r="BY546" s="8">
        <f t="shared" si="599"/>
        <v>-1.5117711476272215E-2</v>
      </c>
      <c r="BZ546" s="8">
        <f t="shared" si="599"/>
        <v>1.3631330141031309E-2</v>
      </c>
      <c r="CA546" s="8">
        <f t="shared" si="599"/>
        <v>-4.9980993430586339E-2</v>
      </c>
      <c r="CB546" s="8">
        <f t="shared" si="599"/>
        <v>-4.7804102652547482E-2</v>
      </c>
      <c r="CC546" s="8">
        <f t="shared" si="599"/>
        <v>6.6122009005294774E-2</v>
      </c>
      <c r="CD546" s="8">
        <f t="shared" si="599"/>
        <v>2.9556114424869558E-2</v>
      </c>
      <c r="CE546" s="8">
        <f t="shared" si="599"/>
        <v>2.1051085513842469E-2</v>
      </c>
      <c r="CF546" s="8">
        <f t="shared" si="599"/>
        <v>8.0162732997313316E-2</v>
      </c>
      <c r="CG546" s="8">
        <f t="shared" si="599"/>
        <v>3.807749444004932E-2</v>
      </c>
      <c r="CH546" s="8">
        <f t="shared" si="599"/>
        <v>8.5548768471972583E-2</v>
      </c>
      <c r="CI546" s="8">
        <f t="shared" si="599"/>
        <v>2.0574151045651148E-3</v>
      </c>
      <c r="CJ546" s="8">
        <f t="shared" si="599"/>
        <v>6.9336919761195425E-3</v>
      </c>
      <c r="CK546" s="8">
        <f t="shared" si="599"/>
        <v>1.8420865327248185E-2</v>
      </c>
      <c r="CL546" s="8">
        <f t="shared" si="599"/>
        <v>3.878149794320105E-2</v>
      </c>
      <c r="CM546" s="8">
        <f t="shared" si="599"/>
        <v>1.1236287084306068E-2</v>
      </c>
      <c r="CN546" s="8">
        <f t="shared" si="599"/>
        <v>-4.4383881664740721E-2</v>
      </c>
      <c r="CO546" s="8">
        <f t="shared" si="599"/>
        <v>5.3314631227437778E-2</v>
      </c>
      <c r="CP546" s="8">
        <f t="shared" si="599"/>
        <v>2.6989123225334987E-2</v>
      </c>
      <c r="CQ546" s="8">
        <f t="shared" si="599"/>
        <v>9.8433684050408202E-3</v>
      </c>
      <c r="CR546" s="8">
        <f t="shared" si="599"/>
        <v>-5.9461419385411676E-2</v>
      </c>
      <c r="CS546" s="8">
        <f t="shared" si="599"/>
        <v>-5.8054940553313852E-2</v>
      </c>
      <c r="CT546" s="8">
        <f t="shared" si="599"/>
        <v>1.1713093638829081E-2</v>
      </c>
      <c r="CU546" s="8">
        <f t="shared" si="599"/>
        <v>3.2184072677229031E-2</v>
      </c>
      <c r="CV546" s="8">
        <f t="shared" si="599"/>
        <v>-1.2842487534007463E-2</v>
      </c>
      <c r="CW546" s="8">
        <f t="shared" si="599"/>
        <v>3.0379386006585414E-2</v>
      </c>
      <c r="CX546" s="8">
        <f t="shared" si="599"/>
        <v>-6.4697519641034637E-2</v>
      </c>
    </row>
    <row r="547" spans="2:102" x14ac:dyDescent="0.35">
      <c r="B547" s="3">
        <f t="shared" si="533"/>
        <v>24</v>
      </c>
      <c r="C547" s="8">
        <f t="shared" ref="C547:AH547" si="600">C280-C$511</f>
        <v>2.0789327384148126E-2</v>
      </c>
      <c r="D547" s="8">
        <f t="shared" si="600"/>
        <v>2.6544580939096038E-3</v>
      </c>
      <c r="E547" s="8">
        <f t="shared" si="600"/>
        <v>-5.0803826702714187E-3</v>
      </c>
      <c r="F547" s="8">
        <f t="shared" si="600"/>
        <v>8.5188609966122843E-4</v>
      </c>
      <c r="G547" s="8">
        <f t="shared" si="600"/>
        <v>9.7566955145269945E-5</v>
      </c>
      <c r="H547" s="8">
        <f t="shared" si="600"/>
        <v>-1.1782759300635142E-3</v>
      </c>
      <c r="I547" s="8">
        <f t="shared" si="600"/>
        <v>1.9532182283703114E-3</v>
      </c>
      <c r="J547" s="8">
        <f t="shared" si="600"/>
        <v>1.595524113909795E-2</v>
      </c>
      <c r="K547" s="8">
        <f t="shared" si="600"/>
        <v>-2.0237527007035535E-3</v>
      </c>
      <c r="L547" s="8">
        <f t="shared" si="600"/>
        <v>4.2148264142877895E-3</v>
      </c>
      <c r="M547" s="8">
        <f t="shared" si="600"/>
        <v>-1.1667991020904507E-3</v>
      </c>
      <c r="N547" s="8">
        <f t="shared" si="600"/>
        <v>9.3501462886289508E-3</v>
      </c>
      <c r="O547" s="8">
        <f t="shared" si="600"/>
        <v>3.9074083674147872E-3</v>
      </c>
      <c r="P547" s="8">
        <f t="shared" si="600"/>
        <v>8.4556576084906399E-3</v>
      </c>
      <c r="Q547" s="8">
        <f t="shared" si="600"/>
        <v>4.8966522560751954E-3</v>
      </c>
      <c r="R547" s="8">
        <f t="shared" si="600"/>
        <v>-3.7056606129163166E-3</v>
      </c>
      <c r="S547" s="8">
        <f t="shared" si="600"/>
        <v>4.5971747440225813E-3</v>
      </c>
      <c r="T547" s="8">
        <f t="shared" si="600"/>
        <v>2.7600924121549994E-3</v>
      </c>
      <c r="U547" s="8">
        <f t="shared" si="600"/>
        <v>-1.2327977905230585E-2</v>
      </c>
      <c r="V547" s="8">
        <f t="shared" si="600"/>
        <v>-8.200471398343288E-3</v>
      </c>
      <c r="W547" s="8">
        <f t="shared" si="600"/>
        <v>3.354264437162103E-3</v>
      </c>
      <c r="X547" s="8">
        <f t="shared" si="600"/>
        <v>8.6227729097717353E-5</v>
      </c>
      <c r="Y547" s="8">
        <f t="shared" si="600"/>
        <v>-1.2464867215685569E-2</v>
      </c>
      <c r="Z547" s="8">
        <f t="shared" si="600"/>
        <v>-9.2909370481934796E-3</v>
      </c>
      <c r="AA547" s="8">
        <f t="shared" si="600"/>
        <v>-3.8035407818997908E-3</v>
      </c>
      <c r="AB547" s="8">
        <f t="shared" si="600"/>
        <v>2.0226210514824126E-2</v>
      </c>
      <c r="AC547" s="8">
        <f t="shared" si="600"/>
        <v>1.8358424513181216E-3</v>
      </c>
      <c r="AD547" s="8">
        <f t="shared" si="600"/>
        <v>4.1794118238391585E-5</v>
      </c>
      <c r="AE547" s="8">
        <f t="shared" si="600"/>
        <v>-1.3490461014527028E-2</v>
      </c>
      <c r="AF547" s="8">
        <f t="shared" si="600"/>
        <v>-6.3388638302552631E-3</v>
      </c>
      <c r="AG547" s="8">
        <f t="shared" si="600"/>
        <v>7.1571707519346196E-3</v>
      </c>
      <c r="AH547" s="8">
        <f t="shared" si="600"/>
        <v>5.4756886726246958E-3</v>
      </c>
      <c r="AI547" s="8">
        <f t="shared" ref="AI547:BN547" si="601">AI280-AI$511</f>
        <v>-6.4309237091356823E-3</v>
      </c>
      <c r="AJ547" s="8">
        <f t="shared" si="601"/>
        <v>1.6778464808776549E-2</v>
      </c>
      <c r="AK547" s="8">
        <f t="shared" si="601"/>
        <v>-5.1486848778855218E-3</v>
      </c>
      <c r="AL547" s="8">
        <f t="shared" si="601"/>
        <v>-3.4771718322179766E-3</v>
      </c>
      <c r="AM547" s="8">
        <f t="shared" si="601"/>
        <v>2.1800713980769574E-4</v>
      </c>
      <c r="AN547" s="8">
        <f t="shared" si="601"/>
        <v>-1.1200036547036482E-2</v>
      </c>
      <c r="AO547" s="8">
        <f t="shared" si="601"/>
        <v>1.673906095667053E-3</v>
      </c>
      <c r="AP547" s="8">
        <f t="shared" si="601"/>
        <v>5.431034933365957E-3</v>
      </c>
      <c r="AQ547" s="8">
        <f t="shared" si="601"/>
        <v>9.8943347064450807E-3</v>
      </c>
      <c r="AR547" s="8">
        <f t="shared" si="601"/>
        <v>-1.5205041568577913E-4</v>
      </c>
      <c r="AS547" s="8">
        <f t="shared" si="601"/>
        <v>4.2350525862927383E-4</v>
      </c>
      <c r="AT547" s="8">
        <f t="shared" si="601"/>
        <v>-5.4850641671356469E-3</v>
      </c>
      <c r="AU547" s="8">
        <f t="shared" si="601"/>
        <v>-7.6090725860771154E-3</v>
      </c>
      <c r="AV547" s="8">
        <f t="shared" si="601"/>
        <v>-2.7464049421651055E-3</v>
      </c>
      <c r="AW547" s="8">
        <f t="shared" si="601"/>
        <v>6.846975357477492E-3</v>
      </c>
      <c r="AX547" s="8">
        <f t="shared" si="601"/>
        <v>-2.4737604913142365E-3</v>
      </c>
      <c r="AY547" s="8">
        <f t="shared" si="601"/>
        <v>3.001021542174367E-3</v>
      </c>
      <c r="AZ547" s="8">
        <f t="shared" si="601"/>
        <v>1.5157265678602681E-3</v>
      </c>
      <c r="BA547" s="8">
        <f t="shared" si="601"/>
        <v>6.4236374295062057E-2</v>
      </c>
      <c r="BB547" s="8">
        <f t="shared" si="601"/>
        <v>-1.072927518918468E-2</v>
      </c>
      <c r="BC547" s="8">
        <f t="shared" si="601"/>
        <v>-5.698295786968105E-2</v>
      </c>
      <c r="BD547" s="8">
        <f t="shared" si="601"/>
        <v>-4.8861190741119637E-2</v>
      </c>
      <c r="BE547" s="8">
        <f t="shared" si="601"/>
        <v>-1.525607379360255E-2</v>
      </c>
      <c r="BF547" s="8">
        <f t="shared" si="601"/>
        <v>4.0004398872580692E-2</v>
      </c>
      <c r="BG547" s="8">
        <f t="shared" si="601"/>
        <v>-2.3393629494726072E-2</v>
      </c>
      <c r="BH547" s="8">
        <f t="shared" si="601"/>
        <v>0.11529875590897408</v>
      </c>
      <c r="BI547" s="8">
        <f t="shared" si="601"/>
        <v>-5.3610625843563036E-3</v>
      </c>
      <c r="BJ547" s="8">
        <f t="shared" si="601"/>
        <v>-5.9097702672032786E-2</v>
      </c>
      <c r="BK547" s="8">
        <f t="shared" si="601"/>
        <v>-6.8480219561216346E-2</v>
      </c>
      <c r="BL547" s="8">
        <f t="shared" si="601"/>
        <v>9.2903329610332902E-2</v>
      </c>
      <c r="BM547" s="8">
        <f t="shared" si="601"/>
        <v>-0.10457804494690182</v>
      </c>
      <c r="BN547" s="8">
        <f t="shared" si="601"/>
        <v>-5.2343371994571349E-2</v>
      </c>
      <c r="BO547" s="8">
        <f t="shared" ref="BO547:CX547" si="602">BO280-BO$511</f>
        <v>4.7022511261602236E-2</v>
      </c>
      <c r="BP547" s="8">
        <f t="shared" si="602"/>
        <v>-1.4422429726636253E-2</v>
      </c>
      <c r="BQ547" s="8">
        <f t="shared" si="602"/>
        <v>-3.6230471092662447E-2</v>
      </c>
      <c r="BR547" s="8">
        <f t="shared" si="602"/>
        <v>3.6263329545972649E-3</v>
      </c>
      <c r="BS547" s="8">
        <f t="shared" si="602"/>
        <v>2.4240917956871996E-2</v>
      </c>
      <c r="BT547" s="8">
        <f t="shared" si="602"/>
        <v>-3.8011816535719063E-2</v>
      </c>
      <c r="BU547" s="8">
        <f t="shared" si="602"/>
        <v>4.3831029648034592E-2</v>
      </c>
      <c r="BV547" s="8">
        <f t="shared" si="602"/>
        <v>-3.5901519966832405E-3</v>
      </c>
      <c r="BW547" s="8">
        <f t="shared" si="602"/>
        <v>1.2100505458931276E-2</v>
      </c>
      <c r="BX547" s="8">
        <f t="shared" si="602"/>
        <v>4.1399316612814596E-2</v>
      </c>
      <c r="BY547" s="8">
        <f t="shared" si="602"/>
        <v>6.8526180863272279E-2</v>
      </c>
      <c r="BZ547" s="8">
        <f t="shared" si="602"/>
        <v>2.352642477594076E-2</v>
      </c>
      <c r="CA547" s="8">
        <f t="shared" si="602"/>
        <v>-2.5504756484953168E-2</v>
      </c>
      <c r="CB547" s="8">
        <f t="shared" si="602"/>
        <v>-3.0990996425275089E-2</v>
      </c>
      <c r="CC547" s="8">
        <f t="shared" si="602"/>
        <v>-8.2615886526185872E-2</v>
      </c>
      <c r="CD547" s="8">
        <f t="shared" si="602"/>
        <v>-2.3686964985112184E-2</v>
      </c>
      <c r="CE547" s="8">
        <f t="shared" si="602"/>
        <v>-8.8573763093724361E-2</v>
      </c>
      <c r="CF547" s="8">
        <f t="shared" si="602"/>
        <v>-2.5927268766428965E-2</v>
      </c>
      <c r="CG547" s="8">
        <f t="shared" si="602"/>
        <v>-2.1314185468682193E-2</v>
      </c>
      <c r="CH547" s="8">
        <f t="shared" si="602"/>
        <v>-2.1060598587291243E-2</v>
      </c>
      <c r="CI547" s="8">
        <f t="shared" si="602"/>
        <v>-3.0642322165707323E-3</v>
      </c>
      <c r="CJ547" s="8">
        <f t="shared" si="602"/>
        <v>-1.5714179776229738E-2</v>
      </c>
      <c r="CK547" s="8">
        <f t="shared" si="602"/>
        <v>-9.2788498596282319E-3</v>
      </c>
      <c r="CL547" s="8">
        <f t="shared" si="602"/>
        <v>-1.5992440077352694E-2</v>
      </c>
      <c r="CM547" s="8">
        <f t="shared" si="602"/>
        <v>-4.230435265442218E-2</v>
      </c>
      <c r="CN547" s="8">
        <f t="shared" si="602"/>
        <v>-4.7275479175113988E-2</v>
      </c>
      <c r="CO547" s="8">
        <f t="shared" si="602"/>
        <v>-2.9442755721267935E-2</v>
      </c>
      <c r="CP547" s="8">
        <f t="shared" si="602"/>
        <v>-3.790658350001451E-2</v>
      </c>
      <c r="CQ547" s="8">
        <f t="shared" si="602"/>
        <v>-2.3517010498418735E-2</v>
      </c>
      <c r="CR547" s="8">
        <f t="shared" si="602"/>
        <v>-4.0397906759584726E-2</v>
      </c>
      <c r="CS547" s="8">
        <f t="shared" si="602"/>
        <v>7.1252110688367884E-2</v>
      </c>
      <c r="CT547" s="8">
        <f t="shared" si="602"/>
        <v>-9.5991561867696806E-3</v>
      </c>
      <c r="CU547" s="8">
        <f t="shared" si="602"/>
        <v>-3.6516373300872512E-2</v>
      </c>
      <c r="CV547" s="8">
        <f t="shared" si="602"/>
        <v>-3.5933828434592807E-3</v>
      </c>
      <c r="CW547" s="8">
        <f t="shared" si="602"/>
        <v>-1.5315217896973869E-2</v>
      </c>
      <c r="CX547" s="8">
        <f t="shared" si="602"/>
        <v>3.8390954781891605E-2</v>
      </c>
    </row>
    <row r="548" spans="2:102" x14ac:dyDescent="0.35">
      <c r="B548" s="3">
        <f t="shared" si="533"/>
        <v>25</v>
      </c>
      <c r="C548" s="8">
        <f t="shared" ref="C548:AH548" si="603">C281-C$511</f>
        <v>-8.3540488706579947E-3</v>
      </c>
      <c r="D548" s="8">
        <f t="shared" si="603"/>
        <v>3.9859585925485531E-3</v>
      </c>
      <c r="E548" s="8">
        <f t="shared" si="603"/>
        <v>3.4801076037604107E-3</v>
      </c>
      <c r="F548" s="8">
        <f t="shared" si="603"/>
        <v>8.5188609966122843E-4</v>
      </c>
      <c r="G548" s="8">
        <f t="shared" si="603"/>
        <v>-4.0690997115212712E-3</v>
      </c>
      <c r="H548" s="8">
        <f t="shared" si="603"/>
        <v>-4.5847842011738455E-3</v>
      </c>
      <c r="I548" s="8">
        <f t="shared" si="603"/>
        <v>-9.5904645830193098E-3</v>
      </c>
      <c r="J548" s="8">
        <f t="shared" si="603"/>
        <v>1.9838248142802314E-2</v>
      </c>
      <c r="K548" s="8">
        <f t="shared" si="603"/>
        <v>-1.1099625004653458E-2</v>
      </c>
      <c r="L548" s="8">
        <f t="shared" si="603"/>
        <v>1.0533894125760404E-2</v>
      </c>
      <c r="M548" s="8">
        <f t="shared" si="603"/>
        <v>3.2609506425634134E-4</v>
      </c>
      <c r="N548" s="8">
        <f t="shared" si="603"/>
        <v>1.7583436202350052E-4</v>
      </c>
      <c r="O548" s="8">
        <f t="shared" si="603"/>
        <v>1.1733345789336702E-3</v>
      </c>
      <c r="P548" s="8">
        <f t="shared" si="603"/>
        <v>-1.3754072522031658E-2</v>
      </c>
      <c r="Q548" s="8">
        <f t="shared" si="603"/>
        <v>1.3254599299939215E-3</v>
      </c>
      <c r="R548" s="8">
        <f t="shared" si="603"/>
        <v>2.7852286899370366E-3</v>
      </c>
      <c r="S548" s="8">
        <f t="shared" si="603"/>
        <v>1.6533787720461107E-3</v>
      </c>
      <c r="T548" s="8">
        <f t="shared" si="603"/>
        <v>8.2948650842947537E-3</v>
      </c>
      <c r="U548" s="8">
        <f t="shared" si="603"/>
        <v>9.7048584911193121E-3</v>
      </c>
      <c r="V548" s="8">
        <f t="shared" si="603"/>
        <v>6.7990887425035144E-3</v>
      </c>
      <c r="W548" s="8">
        <f t="shared" si="603"/>
        <v>1.305378091801209E-4</v>
      </c>
      <c r="X548" s="8">
        <f t="shared" si="603"/>
        <v>8.6227729097717353E-5</v>
      </c>
      <c r="Y548" s="8">
        <f t="shared" si="603"/>
        <v>-3.9590588192439076E-3</v>
      </c>
      <c r="Z548" s="8">
        <f t="shared" si="603"/>
        <v>1.1852303980325132E-2</v>
      </c>
      <c r="AA548" s="8">
        <f t="shared" si="603"/>
        <v>6.6555228799864124E-3</v>
      </c>
      <c r="AB548" s="8">
        <f t="shared" si="603"/>
        <v>-9.1907844823632375E-4</v>
      </c>
      <c r="AC548" s="8">
        <f t="shared" si="603"/>
        <v>-1.821271193528322E-3</v>
      </c>
      <c r="AD548" s="8">
        <f t="shared" si="603"/>
        <v>-5.5772626545453924E-4</v>
      </c>
      <c r="AE548" s="8">
        <f t="shared" si="603"/>
        <v>-9.1798235863518862E-4</v>
      </c>
      <c r="AF548" s="8">
        <f t="shared" si="603"/>
        <v>-5.9869363100238755E-3</v>
      </c>
      <c r="AG548" s="8">
        <f t="shared" si="603"/>
        <v>-5.3366297714388354E-3</v>
      </c>
      <c r="AH548" s="8">
        <f t="shared" si="603"/>
        <v>2.3725039357575289E-2</v>
      </c>
      <c r="AI548" s="8">
        <f t="shared" ref="AI548:BN548" si="604">AI281-AI$511</f>
        <v>1.2007453412519842E-2</v>
      </c>
      <c r="AJ548" s="8">
        <f t="shared" si="604"/>
        <v>1.1238383393035272E-3</v>
      </c>
      <c r="AK548" s="8">
        <f t="shared" si="604"/>
        <v>-5.8141020570372168E-3</v>
      </c>
      <c r="AL548" s="8">
        <f t="shared" si="604"/>
        <v>4.8434517908966107E-3</v>
      </c>
      <c r="AM548" s="8">
        <f t="shared" si="604"/>
        <v>2.1800713980769574E-4</v>
      </c>
      <c r="AN548" s="8">
        <f t="shared" si="604"/>
        <v>-4.8917812443115228E-4</v>
      </c>
      <c r="AO548" s="8">
        <f t="shared" si="604"/>
        <v>5.0338317610286376E-3</v>
      </c>
      <c r="AP548" s="8">
        <f t="shared" si="604"/>
        <v>-1.4821250175215245E-3</v>
      </c>
      <c r="AQ548" s="8">
        <f t="shared" si="604"/>
        <v>7.2797388846965816E-3</v>
      </c>
      <c r="AR548" s="8">
        <f t="shared" si="604"/>
        <v>-1.1469307712319465E-2</v>
      </c>
      <c r="AS548" s="8">
        <f t="shared" si="604"/>
        <v>4.6288944775723633E-3</v>
      </c>
      <c r="AT548" s="8">
        <f t="shared" si="604"/>
        <v>2.5680668994364814E-3</v>
      </c>
      <c r="AU548" s="8">
        <f t="shared" si="604"/>
        <v>-7.4048092206007061E-3</v>
      </c>
      <c r="AV548" s="8">
        <f t="shared" si="604"/>
        <v>-6.3606557245006762E-3</v>
      </c>
      <c r="AW548" s="8">
        <f t="shared" si="604"/>
        <v>-1.5562252223579648E-3</v>
      </c>
      <c r="AX548" s="8">
        <f t="shared" si="604"/>
        <v>-3.1657606260215077E-3</v>
      </c>
      <c r="AY548" s="8">
        <f t="shared" si="604"/>
        <v>4.3875486020364535E-3</v>
      </c>
      <c r="AZ548" s="8">
        <f t="shared" si="604"/>
        <v>3.6243173208043854E-3</v>
      </c>
      <c r="BA548" s="8">
        <f t="shared" si="604"/>
        <v>-1.5340237000101965E-2</v>
      </c>
      <c r="BB548" s="8">
        <f t="shared" si="604"/>
        <v>0.11485129445617978</v>
      </c>
      <c r="BC548" s="8">
        <f t="shared" si="604"/>
        <v>-5.0450767175788058E-2</v>
      </c>
      <c r="BD548" s="8">
        <f t="shared" si="604"/>
        <v>2.25257556458269E-2</v>
      </c>
      <c r="BE548" s="8">
        <f t="shared" si="604"/>
        <v>2.639915184148706E-2</v>
      </c>
      <c r="BF548" s="8">
        <f t="shared" si="604"/>
        <v>-8.3153789459163616E-2</v>
      </c>
      <c r="BG548" s="8">
        <f t="shared" si="604"/>
        <v>-4.8852203411556333E-3</v>
      </c>
      <c r="BH548" s="8">
        <f t="shared" si="604"/>
        <v>-4.3751697661365684E-2</v>
      </c>
      <c r="BI548" s="8">
        <f t="shared" si="604"/>
        <v>7.0695480421304564E-3</v>
      </c>
      <c r="BJ548" s="8">
        <f t="shared" si="604"/>
        <v>-6.2629884775643394E-2</v>
      </c>
      <c r="BK548" s="8">
        <f t="shared" si="604"/>
        <v>-6.1238977221356634E-3</v>
      </c>
      <c r="BL548" s="8">
        <f t="shared" si="604"/>
        <v>-1.6989563005676746E-2</v>
      </c>
      <c r="BM548" s="8">
        <f t="shared" si="604"/>
        <v>4.1553975025848788E-2</v>
      </c>
      <c r="BN548" s="8">
        <f t="shared" si="604"/>
        <v>4.1976103165193776E-3</v>
      </c>
      <c r="BO548" s="8">
        <f t="shared" ref="BO548:CX548" si="605">BO281-BO$511</f>
        <v>-5.5713678236480484E-2</v>
      </c>
      <c r="BP548" s="8">
        <f t="shared" si="605"/>
        <v>4.1289085832716912E-2</v>
      </c>
      <c r="BQ548" s="8">
        <f t="shared" si="605"/>
        <v>-1.7507493144272388E-2</v>
      </c>
      <c r="BR548" s="8">
        <f t="shared" si="605"/>
        <v>-1.5856594541698056E-2</v>
      </c>
      <c r="BS548" s="8">
        <f t="shared" si="605"/>
        <v>-4.3784706625168458E-3</v>
      </c>
      <c r="BT548" s="8">
        <f t="shared" si="605"/>
        <v>-4.7837287226257892E-3</v>
      </c>
      <c r="BU548" s="8">
        <f t="shared" si="605"/>
        <v>2.3565670606309149E-2</v>
      </c>
      <c r="BV548" s="8">
        <f t="shared" si="605"/>
        <v>3.9647750308159903E-2</v>
      </c>
      <c r="BW548" s="8">
        <f t="shared" si="605"/>
        <v>-3.3669374132364691E-2</v>
      </c>
      <c r="BX548" s="8">
        <f t="shared" si="605"/>
        <v>-2.2549627955292806E-2</v>
      </c>
      <c r="BY548" s="8">
        <f t="shared" si="605"/>
        <v>-5.0202761953384516E-2</v>
      </c>
      <c r="BZ548" s="8">
        <f t="shared" si="605"/>
        <v>2.902595622975275E-2</v>
      </c>
      <c r="CA548" s="8">
        <f t="shared" si="605"/>
        <v>-4.7066018860231172E-2</v>
      </c>
      <c r="CB548" s="8">
        <f t="shared" si="605"/>
        <v>2.267383977379028E-2</v>
      </c>
      <c r="CC548" s="8">
        <f t="shared" si="605"/>
        <v>5.0680374204024742E-2</v>
      </c>
      <c r="CD548" s="8">
        <f t="shared" si="605"/>
        <v>1.4862827558748187E-2</v>
      </c>
      <c r="CE548" s="8">
        <f t="shared" si="605"/>
        <v>3.3514386346172965E-2</v>
      </c>
      <c r="CF548" s="8">
        <f t="shared" si="605"/>
        <v>-3.4966704617281727E-2</v>
      </c>
      <c r="CG548" s="8">
        <f t="shared" si="605"/>
        <v>-4.346283540189172E-2</v>
      </c>
      <c r="CH548" s="8">
        <f t="shared" si="605"/>
        <v>2.3005522377545287E-2</v>
      </c>
      <c r="CI548" s="8">
        <f t="shared" si="605"/>
        <v>-2.8711815664665657E-2</v>
      </c>
      <c r="CJ548" s="8">
        <f t="shared" si="605"/>
        <v>4.6481159602261131E-2</v>
      </c>
      <c r="CK548" s="8">
        <f t="shared" si="605"/>
        <v>9.3525259219129388E-3</v>
      </c>
      <c r="CL548" s="8">
        <f t="shared" si="605"/>
        <v>-3.6608800482882974E-2</v>
      </c>
      <c r="CM548" s="8">
        <f t="shared" si="605"/>
        <v>1.0033480661477078E-3</v>
      </c>
      <c r="CN548" s="8">
        <f t="shared" si="605"/>
        <v>3.3297152883173697E-2</v>
      </c>
      <c r="CO548" s="8">
        <f t="shared" si="605"/>
        <v>4.7901851487209121E-3</v>
      </c>
      <c r="CP548" s="8">
        <f t="shared" si="605"/>
        <v>-3.783014135052197E-2</v>
      </c>
      <c r="CQ548" s="8">
        <f t="shared" si="605"/>
        <v>3.8417918872084421E-2</v>
      </c>
      <c r="CR548" s="8">
        <f t="shared" si="605"/>
        <v>9.9294316334031782E-2</v>
      </c>
      <c r="CS548" s="8">
        <f t="shared" si="605"/>
        <v>-1.1879931052786856E-2</v>
      </c>
      <c r="CT548" s="8">
        <f t="shared" si="605"/>
        <v>8.5403160782201171E-3</v>
      </c>
      <c r="CU548" s="8">
        <f t="shared" si="605"/>
        <v>-1.1779030246477277E-2</v>
      </c>
      <c r="CV548" s="8">
        <f t="shared" si="605"/>
        <v>-4.1339089749869051E-2</v>
      </c>
      <c r="CW548" s="8">
        <f t="shared" si="605"/>
        <v>-1.1753481126281932E-2</v>
      </c>
      <c r="CX548" s="8">
        <f t="shared" si="605"/>
        <v>-5.2507481801915357E-3</v>
      </c>
    </row>
    <row r="549" spans="2:102" x14ac:dyDescent="0.35">
      <c r="B549" s="3">
        <f t="shared" si="533"/>
        <v>26</v>
      </c>
      <c r="C549" s="8">
        <f t="shared" ref="C549:AH549" si="606">C282-C$511</f>
        <v>2.5023764941173852E-3</v>
      </c>
      <c r="D549" s="8">
        <f t="shared" si="606"/>
        <v>1.3032276688537991E-3</v>
      </c>
      <c r="E549" s="8">
        <f t="shared" si="606"/>
        <v>-1.878677833785344E-3</v>
      </c>
      <c r="F549" s="8">
        <f t="shared" si="606"/>
        <v>8.5188609966122843E-4</v>
      </c>
      <c r="G549" s="8">
        <f t="shared" si="606"/>
        <v>4.2816673735552669E-3</v>
      </c>
      <c r="H549" s="8">
        <f t="shared" si="606"/>
        <v>-9.1664959234960906E-3</v>
      </c>
      <c r="I549" s="8">
        <f t="shared" si="606"/>
        <v>-3.2773893143757571E-3</v>
      </c>
      <c r="J549" s="8">
        <f t="shared" si="606"/>
        <v>-5.2961147657232394E-3</v>
      </c>
      <c r="K549" s="8">
        <f t="shared" si="606"/>
        <v>1.2020892332868837E-2</v>
      </c>
      <c r="L549" s="8">
        <f t="shared" si="606"/>
        <v>1.3579408192662748E-2</v>
      </c>
      <c r="M549" s="8">
        <f t="shared" si="606"/>
        <v>-2.0641944082011106E-3</v>
      </c>
      <c r="N549" s="8">
        <f t="shared" si="606"/>
        <v>1.7583436202350052E-4</v>
      </c>
      <c r="O549" s="8">
        <f t="shared" si="606"/>
        <v>-1.5422131763609193E-3</v>
      </c>
      <c r="P549" s="8">
        <f t="shared" si="606"/>
        <v>8.9923175515651422E-3</v>
      </c>
      <c r="Q549" s="8">
        <f t="shared" si="606"/>
        <v>1.0020464826981153E-3</v>
      </c>
      <c r="R549" s="8">
        <f t="shared" si="606"/>
        <v>-6.135794270267436E-3</v>
      </c>
      <c r="S549" s="8">
        <f t="shared" si="606"/>
        <v>3.2720170602027815E-3</v>
      </c>
      <c r="T549" s="8">
        <f t="shared" si="606"/>
        <v>6.1085751506949372E-3</v>
      </c>
      <c r="U549" s="8">
        <f t="shared" si="606"/>
        <v>-4.3678026382347026E-3</v>
      </c>
      <c r="V549" s="8">
        <f t="shared" si="606"/>
        <v>-3.6147737383457091E-4</v>
      </c>
      <c r="W549" s="8">
        <f t="shared" si="606"/>
        <v>-6.9388709311798743E-3</v>
      </c>
      <c r="X549" s="8">
        <f t="shared" si="606"/>
        <v>8.6227729097717353E-5</v>
      </c>
      <c r="Y549" s="8">
        <f t="shared" si="606"/>
        <v>-1.8038864054508695E-3</v>
      </c>
      <c r="Z549" s="8">
        <f t="shared" si="606"/>
        <v>-1.0226890808793663E-2</v>
      </c>
      <c r="AA549" s="8">
        <f t="shared" si="606"/>
        <v>4.8740268467641051E-3</v>
      </c>
      <c r="AB549" s="8">
        <f t="shared" si="606"/>
        <v>1.4546274959369918E-2</v>
      </c>
      <c r="AC549" s="8">
        <f t="shared" si="606"/>
        <v>4.0288225586591576E-3</v>
      </c>
      <c r="AD549" s="8">
        <f t="shared" si="606"/>
        <v>6.4167414223341684E-4</v>
      </c>
      <c r="AE549" s="8">
        <f t="shared" si="606"/>
        <v>-6.8761528608786426E-3</v>
      </c>
      <c r="AF549" s="8">
        <f t="shared" si="606"/>
        <v>-6.4145797733461225E-3</v>
      </c>
      <c r="AG549" s="8">
        <f t="shared" si="606"/>
        <v>-9.5030560781655612E-4</v>
      </c>
      <c r="AH549" s="8">
        <f t="shared" si="606"/>
        <v>1.2467530038689891E-3</v>
      </c>
      <c r="AI549" s="8">
        <f t="shared" ref="AI549:BN549" si="607">AI282-AI$511</f>
        <v>-5.6929690338357701E-3</v>
      </c>
      <c r="AJ549" s="8">
        <f t="shared" si="607"/>
        <v>-2.2862238151114449E-3</v>
      </c>
      <c r="AK549" s="8">
        <f t="shared" si="607"/>
        <v>7.9789588552907978E-3</v>
      </c>
      <c r="AL549" s="8">
        <f t="shared" si="607"/>
        <v>1.2663811522146541E-3</v>
      </c>
      <c r="AM549" s="8">
        <f t="shared" si="607"/>
        <v>-3.1718233686668269E-3</v>
      </c>
      <c r="AN549" s="8">
        <f t="shared" si="607"/>
        <v>1.8114872578407284E-2</v>
      </c>
      <c r="AO549" s="8">
        <f t="shared" si="607"/>
        <v>-1.0304430648679616E-5</v>
      </c>
      <c r="AP549" s="8">
        <f t="shared" si="607"/>
        <v>7.5601355476198218E-3</v>
      </c>
      <c r="AQ549" s="8">
        <f t="shared" si="607"/>
        <v>5.9764644075730533E-3</v>
      </c>
      <c r="AR549" s="8">
        <f t="shared" si="607"/>
        <v>-4.2932448216231886E-3</v>
      </c>
      <c r="AS549" s="8">
        <f t="shared" si="607"/>
        <v>-1.4371700205915731E-3</v>
      </c>
      <c r="AT549" s="8">
        <f t="shared" si="607"/>
        <v>-5.3920855636499119E-4</v>
      </c>
      <c r="AU549" s="8">
        <f t="shared" si="607"/>
        <v>1.068131902635806E-2</v>
      </c>
      <c r="AV549" s="8">
        <f t="shared" si="607"/>
        <v>-8.6759473188263866E-4</v>
      </c>
      <c r="AW549" s="8">
        <f t="shared" si="607"/>
        <v>2.7012123687567783E-3</v>
      </c>
      <c r="AX549" s="8">
        <f t="shared" si="607"/>
        <v>2.9865871203547888E-3</v>
      </c>
      <c r="AY549" s="8">
        <f t="shared" si="607"/>
        <v>1.9144566341118525E-4</v>
      </c>
      <c r="AZ549" s="8">
        <f t="shared" si="607"/>
        <v>1.5112850696097501E-3</v>
      </c>
      <c r="BA549" s="8">
        <f t="shared" si="607"/>
        <v>1.4488416515684931E-2</v>
      </c>
      <c r="BB549" s="8">
        <f t="shared" si="607"/>
        <v>-0.13167250238377584</v>
      </c>
      <c r="BC549" s="8">
        <f t="shared" si="607"/>
        <v>5.5151656112882474E-2</v>
      </c>
      <c r="BD549" s="8">
        <f t="shared" si="607"/>
        <v>-2.6600516715069716E-2</v>
      </c>
      <c r="BE549" s="8">
        <f t="shared" si="607"/>
        <v>3.9101477477874243E-2</v>
      </c>
      <c r="BF549" s="8">
        <f t="shared" si="607"/>
        <v>7.6226863430923122E-2</v>
      </c>
      <c r="BG549" s="8">
        <f t="shared" si="607"/>
        <v>4.6753101654309397E-2</v>
      </c>
      <c r="BH549" s="8">
        <f t="shared" si="607"/>
        <v>4.5282489262679394E-2</v>
      </c>
      <c r="BI549" s="8">
        <f t="shared" si="607"/>
        <v>3.7720234228283751E-2</v>
      </c>
      <c r="BJ549" s="8">
        <f t="shared" si="607"/>
        <v>6.3811996324622602E-2</v>
      </c>
      <c r="BK549" s="8">
        <f t="shared" si="607"/>
        <v>6.8068945559377328E-2</v>
      </c>
      <c r="BL549" s="8">
        <f t="shared" si="607"/>
        <v>-5.9040995196768219E-3</v>
      </c>
      <c r="BM549" s="8">
        <f t="shared" si="607"/>
        <v>-8.4144878535628465E-2</v>
      </c>
      <c r="BN549" s="8">
        <f t="shared" si="607"/>
        <v>-1.6259941614886704E-2</v>
      </c>
      <c r="BO549" s="8">
        <f t="shared" ref="BO549:CX549" si="608">BO282-BO$511</f>
        <v>-3.5252376486060326E-2</v>
      </c>
      <c r="BP549" s="8">
        <f t="shared" si="608"/>
        <v>-9.5073914938410987E-3</v>
      </c>
      <c r="BQ549" s="8">
        <f t="shared" si="608"/>
        <v>4.3455516748997475E-2</v>
      </c>
      <c r="BR549" s="8">
        <f t="shared" si="608"/>
        <v>4.3822114342612205E-2</v>
      </c>
      <c r="BS549" s="8">
        <f t="shared" si="608"/>
        <v>-5.3995922866533243E-3</v>
      </c>
      <c r="BT549" s="8">
        <f t="shared" si="608"/>
        <v>6.6471357724630321E-5</v>
      </c>
      <c r="BU549" s="8">
        <f t="shared" si="608"/>
        <v>-0.1002591064063873</v>
      </c>
      <c r="BV549" s="8">
        <f t="shared" si="608"/>
        <v>-7.9603699825453646E-3</v>
      </c>
      <c r="BW549" s="8">
        <f t="shared" si="608"/>
        <v>2.8209359158653313E-2</v>
      </c>
      <c r="BX549" s="8">
        <f t="shared" si="608"/>
        <v>-1.9589386300064007E-3</v>
      </c>
      <c r="BY549" s="8">
        <f t="shared" si="608"/>
        <v>3.7864540487649707E-2</v>
      </c>
      <c r="BZ549" s="8">
        <f t="shared" si="608"/>
        <v>-7.6388731784217831E-2</v>
      </c>
      <c r="CA549" s="8">
        <f t="shared" si="608"/>
        <v>-2.1299999000074028E-2</v>
      </c>
      <c r="CB549" s="8">
        <f t="shared" si="608"/>
        <v>6.4167484271512143E-2</v>
      </c>
      <c r="CC549" s="8">
        <f t="shared" si="608"/>
        <v>-1.0480845967850125E-2</v>
      </c>
      <c r="CD549" s="8">
        <f t="shared" si="608"/>
        <v>1.4613385196426137E-2</v>
      </c>
      <c r="CE549" s="8">
        <f t="shared" si="608"/>
        <v>-1.7087268308039773E-2</v>
      </c>
      <c r="CF549" s="8">
        <f t="shared" si="608"/>
        <v>1.5275298154162802E-2</v>
      </c>
      <c r="CG549" s="8">
        <f t="shared" si="608"/>
        <v>1.639709225539648E-2</v>
      </c>
      <c r="CH549" s="8">
        <f t="shared" si="608"/>
        <v>2.6318461720919686E-2</v>
      </c>
      <c r="CI549" s="8">
        <f t="shared" si="608"/>
        <v>-8.4222547418594512E-3</v>
      </c>
      <c r="CJ549" s="8">
        <f t="shared" si="608"/>
        <v>2.4255488167576226E-2</v>
      </c>
      <c r="CK549" s="8">
        <f t="shared" si="608"/>
        <v>5.0162546594560098E-2</v>
      </c>
      <c r="CL549" s="8">
        <f t="shared" si="608"/>
        <v>5.6871976528399572E-2</v>
      </c>
      <c r="CM549" s="8">
        <f t="shared" si="608"/>
        <v>2.081022239803814E-2</v>
      </c>
      <c r="CN549" s="8">
        <f t="shared" si="608"/>
        <v>2.6031238886559893E-2</v>
      </c>
      <c r="CO549" s="8">
        <f t="shared" si="608"/>
        <v>-3.3585175107846824E-2</v>
      </c>
      <c r="CP549" s="8">
        <f t="shared" si="608"/>
        <v>3.530101447642521E-2</v>
      </c>
      <c r="CQ549" s="8">
        <f t="shared" si="608"/>
        <v>-2.6592429702870381E-2</v>
      </c>
      <c r="CR549" s="8">
        <f t="shared" si="608"/>
        <v>2.3582667217298277E-3</v>
      </c>
      <c r="CS549" s="8">
        <f t="shared" si="608"/>
        <v>-1.6240331994308761E-2</v>
      </c>
      <c r="CT549" s="8">
        <f t="shared" si="608"/>
        <v>-2.2689087635426125E-2</v>
      </c>
      <c r="CU549" s="8">
        <f t="shared" si="608"/>
        <v>-2.3906307013168062E-2</v>
      </c>
      <c r="CV549" s="8">
        <f t="shared" si="608"/>
        <v>7.495124946035886E-2</v>
      </c>
      <c r="CW549" s="8">
        <f t="shared" si="608"/>
        <v>-8.0526800116875671E-3</v>
      </c>
      <c r="CX549" s="8">
        <f t="shared" si="608"/>
        <v>-3.3007007711508642E-2</v>
      </c>
    </row>
    <row r="550" spans="2:102" x14ac:dyDescent="0.35">
      <c r="B550" s="3">
        <f t="shared" si="533"/>
        <v>27</v>
      </c>
      <c r="C550" s="8">
        <f t="shared" ref="C550:AH550" si="609">C283-C$511</f>
        <v>-2.2837173089623852E-4</v>
      </c>
      <c r="D550" s="8">
        <f t="shared" si="609"/>
        <v>3.9645681038293669E-3</v>
      </c>
      <c r="E550" s="8">
        <f t="shared" si="609"/>
        <v>-8.1058910888795704E-4</v>
      </c>
      <c r="F550" s="8">
        <f t="shared" si="609"/>
        <v>8.5188609966122843E-4</v>
      </c>
      <c r="G550" s="8">
        <f t="shared" si="609"/>
        <v>-4.0690997115212712E-3</v>
      </c>
      <c r="H550" s="8">
        <f t="shared" si="609"/>
        <v>5.709250848964305E-3</v>
      </c>
      <c r="I550" s="8">
        <f t="shared" si="609"/>
        <v>-1.5352717827847207E-3</v>
      </c>
      <c r="J550" s="8">
        <f t="shared" si="609"/>
        <v>1.0094026638476222E-3</v>
      </c>
      <c r="K550" s="8">
        <f t="shared" si="609"/>
        <v>-3.2292946932025576E-3</v>
      </c>
      <c r="L550" s="8">
        <f t="shared" si="609"/>
        <v>2.2712049865071651E-2</v>
      </c>
      <c r="M550" s="8">
        <f t="shared" si="609"/>
        <v>-1.4697752393680393E-3</v>
      </c>
      <c r="N550" s="8">
        <f t="shared" si="609"/>
        <v>-8.9150747288856483E-3</v>
      </c>
      <c r="O550" s="8">
        <f t="shared" si="609"/>
        <v>-5.6201436819358422E-3</v>
      </c>
      <c r="P550" s="8">
        <f t="shared" si="609"/>
        <v>-1.2918630986700664E-2</v>
      </c>
      <c r="Q550" s="8">
        <f t="shared" si="609"/>
        <v>-5.1214758848436518E-3</v>
      </c>
      <c r="R550" s="8">
        <f t="shared" si="609"/>
        <v>-1.1870777718797064E-2</v>
      </c>
      <c r="S550" s="8">
        <f t="shared" si="609"/>
        <v>-3.2025871484367635E-3</v>
      </c>
      <c r="T550" s="8">
        <f t="shared" si="609"/>
        <v>6.0641657056090584E-4</v>
      </c>
      <c r="U550" s="8">
        <f t="shared" si="609"/>
        <v>1.6282213458610085E-3</v>
      </c>
      <c r="V550" s="8">
        <f t="shared" si="609"/>
        <v>-2.0789075206428228E-3</v>
      </c>
      <c r="W550" s="8">
        <f t="shared" si="609"/>
        <v>-5.6947049092665233E-3</v>
      </c>
      <c r="X550" s="8">
        <f t="shared" si="609"/>
        <v>8.6227729097717353E-5</v>
      </c>
      <c r="Y550" s="8">
        <f t="shared" si="609"/>
        <v>-1.8038864054508695E-3</v>
      </c>
      <c r="Z550" s="8">
        <f t="shared" si="609"/>
        <v>7.9838536316432472E-3</v>
      </c>
      <c r="AA550" s="8">
        <f t="shared" si="609"/>
        <v>1.3467823535941252E-2</v>
      </c>
      <c r="AB550" s="8">
        <f t="shared" si="609"/>
        <v>1.6993144589798922E-3</v>
      </c>
      <c r="AC550" s="8">
        <f t="shared" si="609"/>
        <v>1.8246455446502786E-3</v>
      </c>
      <c r="AD550" s="8">
        <f t="shared" si="609"/>
        <v>1.8403552693175172E-3</v>
      </c>
      <c r="AE550" s="8">
        <f t="shared" si="609"/>
        <v>-9.245402517152056E-4</v>
      </c>
      <c r="AF550" s="8">
        <f t="shared" si="609"/>
        <v>-1.7075500782582726E-3</v>
      </c>
      <c r="AG550" s="8">
        <f t="shared" si="609"/>
        <v>8.9077306683477467E-4</v>
      </c>
      <c r="AH550" s="8">
        <f t="shared" si="609"/>
        <v>-2.3220751390088555E-3</v>
      </c>
      <c r="AI550" s="8">
        <f t="shared" ref="AI550:BN550" si="610">AI283-AI$511</f>
        <v>-7.4991505745868593E-5</v>
      </c>
      <c r="AJ550" s="8">
        <f t="shared" si="610"/>
        <v>4.5368076225800287E-3</v>
      </c>
      <c r="AK550" s="8">
        <f t="shared" si="610"/>
        <v>3.4491455761121235E-3</v>
      </c>
      <c r="AL550" s="8">
        <f t="shared" si="610"/>
        <v>7.1821387449681889E-3</v>
      </c>
      <c r="AM550" s="8">
        <f t="shared" si="610"/>
        <v>-4.3171402524826326E-3</v>
      </c>
      <c r="AN550" s="8">
        <f t="shared" si="610"/>
        <v>7.1399468210728984E-3</v>
      </c>
      <c r="AO550" s="8">
        <f t="shared" si="610"/>
        <v>2.0808708098363974E-3</v>
      </c>
      <c r="AP550" s="8">
        <f t="shared" si="610"/>
        <v>-4.8926571377310001E-3</v>
      </c>
      <c r="AQ550" s="8">
        <f t="shared" si="610"/>
        <v>-5.2145790494599808E-3</v>
      </c>
      <c r="AR550" s="8">
        <f t="shared" si="610"/>
        <v>1.985712736611811E-2</v>
      </c>
      <c r="AS550" s="8">
        <f t="shared" si="610"/>
        <v>6.4902034121168666E-3</v>
      </c>
      <c r="AT550" s="8">
        <f t="shared" si="610"/>
        <v>-6.1210884785982377E-3</v>
      </c>
      <c r="AU550" s="8">
        <f t="shared" si="610"/>
        <v>1.9973737377986353E-3</v>
      </c>
      <c r="AV550" s="8">
        <f t="shared" si="610"/>
        <v>-6.9509270343643E-4</v>
      </c>
      <c r="AW550" s="8">
        <f t="shared" si="610"/>
        <v>-9.0696927585076411E-3</v>
      </c>
      <c r="AX550" s="8">
        <f t="shared" si="610"/>
        <v>-3.5126564103162062E-3</v>
      </c>
      <c r="AY550" s="8">
        <f t="shared" si="610"/>
        <v>-1.477384416136804E-3</v>
      </c>
      <c r="AZ550" s="8">
        <f t="shared" si="610"/>
        <v>2.5606006949134984E-3</v>
      </c>
      <c r="BA550" s="8">
        <f t="shared" si="610"/>
        <v>-0.14016430705866628</v>
      </c>
      <c r="BB550" s="8">
        <f t="shared" si="610"/>
        <v>5.9409333579295648E-2</v>
      </c>
      <c r="BC550" s="8">
        <f t="shared" si="610"/>
        <v>-3.3969610484320512E-2</v>
      </c>
      <c r="BD550" s="8">
        <f t="shared" si="610"/>
        <v>3.1951507861914114E-2</v>
      </c>
      <c r="BE550" s="8">
        <f t="shared" si="610"/>
        <v>-3.4137825019722894E-2</v>
      </c>
      <c r="BF550" s="8">
        <f t="shared" si="610"/>
        <v>-3.0068556647936263E-2</v>
      </c>
      <c r="BG550" s="8">
        <f t="shared" si="610"/>
        <v>-7.474041048867236E-2</v>
      </c>
      <c r="BH550" s="8">
        <f t="shared" si="610"/>
        <v>-6.9112553533195467E-2</v>
      </c>
      <c r="BI550" s="8">
        <f t="shared" si="610"/>
        <v>-9.6823233559047896E-3</v>
      </c>
      <c r="BJ550" s="8">
        <f t="shared" si="610"/>
        <v>-4.2221721510337366E-2</v>
      </c>
      <c r="BK550" s="8">
        <f t="shared" si="610"/>
        <v>-1.0484073125763649E-2</v>
      </c>
      <c r="BL550" s="8">
        <f t="shared" si="610"/>
        <v>3.3828325276733434E-2</v>
      </c>
      <c r="BM550" s="8">
        <f t="shared" si="610"/>
        <v>9.5552342003537682E-2</v>
      </c>
      <c r="BN550" s="8">
        <f t="shared" si="610"/>
        <v>-3.2060364896002454E-2</v>
      </c>
      <c r="BO550" s="8">
        <f t="shared" ref="BO550:CX550" si="611">BO283-BO$511</f>
        <v>8.125928862747428E-2</v>
      </c>
      <c r="BP550" s="8">
        <f t="shared" si="611"/>
        <v>-7.7486069496369037E-3</v>
      </c>
      <c r="BQ550" s="8">
        <f t="shared" si="611"/>
        <v>-1.6400787065794318E-2</v>
      </c>
      <c r="BR550" s="8">
        <f t="shared" si="611"/>
        <v>-9.8225181061717501E-2</v>
      </c>
      <c r="BS550" s="8">
        <f t="shared" si="611"/>
        <v>-9.4653757494217484E-3</v>
      </c>
      <c r="BT550" s="8">
        <f t="shared" si="611"/>
        <v>-3.4726457024787279E-2</v>
      </c>
      <c r="BU550" s="8">
        <f t="shared" si="611"/>
        <v>8.045266310987359E-2</v>
      </c>
      <c r="BV550" s="8">
        <f t="shared" si="611"/>
        <v>1.2603685516780464E-2</v>
      </c>
      <c r="BW550" s="8">
        <f t="shared" si="611"/>
        <v>-4.4786457558174439E-2</v>
      </c>
      <c r="BX550" s="8">
        <f t="shared" si="611"/>
        <v>-4.1782787013676104E-2</v>
      </c>
      <c r="BY550" s="8">
        <f t="shared" si="611"/>
        <v>-0.10475356581800871</v>
      </c>
      <c r="BZ550" s="8">
        <f t="shared" si="611"/>
        <v>-4.6757037647656638E-2</v>
      </c>
      <c r="CA550" s="8">
        <f t="shared" si="611"/>
        <v>3.4839174816887843E-2</v>
      </c>
      <c r="CB550" s="8">
        <f t="shared" si="611"/>
        <v>-4.1635127880674201E-2</v>
      </c>
      <c r="CC550" s="8">
        <f t="shared" si="611"/>
        <v>2.9821363019955329E-2</v>
      </c>
      <c r="CD550" s="8">
        <f t="shared" si="611"/>
        <v>-5.8559636784450024E-2</v>
      </c>
      <c r="CE550" s="8">
        <f t="shared" si="611"/>
        <v>2.5473400586281201E-2</v>
      </c>
      <c r="CF550" s="8">
        <f t="shared" si="611"/>
        <v>-3.9236308617002155E-2</v>
      </c>
      <c r="CG550" s="8">
        <f t="shared" si="611"/>
        <v>1.194964921354119E-2</v>
      </c>
      <c r="CH550" s="8">
        <f t="shared" si="611"/>
        <v>-9.0049307120835018E-2</v>
      </c>
      <c r="CI550" s="8">
        <f t="shared" si="611"/>
        <v>3.6727355093654185E-2</v>
      </c>
      <c r="CJ550" s="8">
        <f t="shared" si="611"/>
        <v>-2.7167620598755823E-2</v>
      </c>
      <c r="CK550" s="8">
        <f t="shared" si="611"/>
        <v>-7.1881100284913124E-2</v>
      </c>
      <c r="CL550" s="8">
        <f t="shared" si="611"/>
        <v>-4.4225551959087415E-2</v>
      </c>
      <c r="CM550" s="8">
        <f t="shared" si="611"/>
        <v>1.3347733591999972E-2</v>
      </c>
      <c r="CN550" s="8">
        <f t="shared" si="611"/>
        <v>-4.3318934110736396E-2</v>
      </c>
      <c r="CO550" s="8">
        <f t="shared" si="611"/>
        <v>3.7107555623521013E-2</v>
      </c>
      <c r="CP550" s="8">
        <f t="shared" si="611"/>
        <v>-3.0229634861126609E-2</v>
      </c>
      <c r="CQ550" s="8">
        <f t="shared" si="611"/>
        <v>8.3433842579182186E-3</v>
      </c>
      <c r="CR550" s="8">
        <f t="shared" si="611"/>
        <v>-7.4468030532290078E-2</v>
      </c>
      <c r="CS550" s="8">
        <f t="shared" si="611"/>
        <v>1.2137162879096481E-2</v>
      </c>
      <c r="CT550" s="8">
        <f t="shared" si="611"/>
        <v>-7.9073646497752892E-3</v>
      </c>
      <c r="CU550" s="8">
        <f t="shared" si="611"/>
        <v>5.9065628453968705E-2</v>
      </c>
      <c r="CV550" s="8">
        <f t="shared" si="611"/>
        <v>-6.5561475808246228E-3</v>
      </c>
      <c r="CW550" s="8">
        <f t="shared" si="611"/>
        <v>-3.8984476264546862E-4</v>
      </c>
      <c r="CX550" s="8">
        <f t="shared" si="611"/>
        <v>1.6463780596719289E-2</v>
      </c>
    </row>
    <row r="551" spans="2:102" x14ac:dyDescent="0.35">
      <c r="B551" s="3">
        <f t="shared" si="533"/>
        <v>28</v>
      </c>
      <c r="C551" s="8">
        <f t="shared" ref="C551:AH551" si="612">C284-C$511</f>
        <v>-9.4876309901554285E-3</v>
      </c>
      <c r="D551" s="8">
        <f t="shared" si="612"/>
        <v>1.2961542824700722E-3</v>
      </c>
      <c r="E551" s="8">
        <f t="shared" si="612"/>
        <v>-8.3095367960363837E-3</v>
      </c>
      <c r="F551" s="8">
        <f t="shared" si="612"/>
        <v>-1.8016038428640656E-2</v>
      </c>
      <c r="G551" s="8">
        <f t="shared" si="612"/>
        <v>9.7566955145269945E-5</v>
      </c>
      <c r="H551" s="8">
        <f t="shared" si="612"/>
        <v>9.1088289958121873E-3</v>
      </c>
      <c r="I551" s="8">
        <f t="shared" si="612"/>
        <v>-7.3965858764545762E-3</v>
      </c>
      <c r="J551" s="8">
        <f t="shared" si="612"/>
        <v>-4.4163703717542552E-3</v>
      </c>
      <c r="K551" s="8">
        <f t="shared" si="612"/>
        <v>-5.654978906649801E-3</v>
      </c>
      <c r="L551" s="8">
        <f t="shared" si="612"/>
        <v>2.2252344451805864E-2</v>
      </c>
      <c r="M551" s="8">
        <f t="shared" si="612"/>
        <v>2.7230748655785869E-5</v>
      </c>
      <c r="N551" s="8">
        <f t="shared" si="612"/>
        <v>1.7583436202350052E-4</v>
      </c>
      <c r="O551" s="8">
        <f t="shared" si="612"/>
        <v>2.5468793639181961E-3</v>
      </c>
      <c r="P551" s="8">
        <f t="shared" si="612"/>
        <v>-9.2692591525707201E-3</v>
      </c>
      <c r="Q551" s="8">
        <f t="shared" si="612"/>
        <v>-1.1632537347952188E-2</v>
      </c>
      <c r="R551" s="8">
        <f t="shared" si="612"/>
        <v>-1.2895450318744944E-3</v>
      </c>
      <c r="S551" s="8">
        <f t="shared" si="612"/>
        <v>3.2720170602027815E-3</v>
      </c>
      <c r="T551" s="8">
        <f t="shared" si="612"/>
        <v>1.8589571738334188E-4</v>
      </c>
      <c r="U551" s="8">
        <f t="shared" si="612"/>
        <v>3.6242133298290567E-3</v>
      </c>
      <c r="V551" s="8">
        <f t="shared" si="612"/>
        <v>-6.0784106742322902E-4</v>
      </c>
      <c r="W551" s="8">
        <f t="shared" si="612"/>
        <v>-1.0286128857486509E-2</v>
      </c>
      <c r="X551" s="8">
        <f t="shared" si="612"/>
        <v>8.6227729097717353E-5</v>
      </c>
      <c r="Y551" s="8">
        <f t="shared" si="612"/>
        <v>1.5474731305132385E-2</v>
      </c>
      <c r="Z551" s="8">
        <f t="shared" si="612"/>
        <v>-4.5153965979018744E-3</v>
      </c>
      <c r="AA551" s="8">
        <f t="shared" si="612"/>
        <v>-8.8286812728788095E-3</v>
      </c>
      <c r="AB551" s="8">
        <f t="shared" si="612"/>
        <v>6.701067114162104E-3</v>
      </c>
      <c r="AC551" s="8">
        <f t="shared" si="612"/>
        <v>3.6639337235749435E-4</v>
      </c>
      <c r="AD551" s="8">
        <f t="shared" si="612"/>
        <v>-1.1550939727251299E-3</v>
      </c>
      <c r="AE551" s="8">
        <f t="shared" si="612"/>
        <v>-1.7829080887899196E-3</v>
      </c>
      <c r="AF551" s="8">
        <f t="shared" si="612"/>
        <v>1.855710970107856E-3</v>
      </c>
      <c r="AG551" s="8">
        <f t="shared" si="612"/>
        <v>-4.6325972716599294E-3</v>
      </c>
      <c r="AH551" s="8">
        <f t="shared" si="612"/>
        <v>6.3581792810739448E-3</v>
      </c>
      <c r="AI551" s="8">
        <f t="shared" ref="AI551:BN551" si="613">AI284-AI$511</f>
        <v>-7.1371383984012542E-3</v>
      </c>
      <c r="AJ551" s="8">
        <f t="shared" si="613"/>
        <v>4.510732305475172E-3</v>
      </c>
      <c r="AK551" s="8">
        <f t="shared" si="613"/>
        <v>1.2019203906936039E-2</v>
      </c>
      <c r="AL551" s="8">
        <f t="shared" si="613"/>
        <v>-8.144069892277242E-3</v>
      </c>
      <c r="AM551" s="8">
        <f t="shared" si="613"/>
        <v>5.3432918778486653E-3</v>
      </c>
      <c r="AN551" s="8">
        <f t="shared" si="613"/>
        <v>2.5547041701932259E-3</v>
      </c>
      <c r="AO551" s="8">
        <f t="shared" si="613"/>
        <v>-1.2623912420009283E-3</v>
      </c>
      <c r="AP551" s="8">
        <f t="shared" si="613"/>
        <v>1.0971787086524258E-2</v>
      </c>
      <c r="AQ551" s="8">
        <f t="shared" si="613"/>
        <v>-3.993939594874144E-3</v>
      </c>
      <c r="AR551" s="8">
        <f t="shared" si="613"/>
        <v>-1.4438101911396384E-2</v>
      </c>
      <c r="AS551" s="8">
        <f t="shared" si="613"/>
        <v>-3.7497525376685567E-5</v>
      </c>
      <c r="AT551" s="8">
        <f t="shared" si="613"/>
        <v>7.0624054998017329E-4</v>
      </c>
      <c r="AU551" s="8">
        <f t="shared" si="613"/>
        <v>6.0097796600334756E-3</v>
      </c>
      <c r="AV551" s="8">
        <f t="shared" si="613"/>
        <v>2.0737621210565309E-3</v>
      </c>
      <c r="AW551" s="8">
        <f t="shared" si="613"/>
        <v>-2.5789275998537638E-3</v>
      </c>
      <c r="AX551" s="8">
        <f t="shared" si="613"/>
        <v>-7.8417801084832437E-4</v>
      </c>
      <c r="AY551" s="8">
        <f t="shared" si="613"/>
        <v>5.4812878031814255E-3</v>
      </c>
      <c r="AZ551" s="8">
        <f t="shared" si="613"/>
        <v>-2.2656065175312569E-3</v>
      </c>
      <c r="BA551" s="8">
        <f t="shared" si="613"/>
        <v>7.9789536963864191E-2</v>
      </c>
      <c r="BB551" s="8">
        <f t="shared" si="613"/>
        <v>-1.8570748259996966E-2</v>
      </c>
      <c r="BC551" s="8">
        <f t="shared" si="613"/>
        <v>7.8537884390079082E-2</v>
      </c>
      <c r="BD551" s="8">
        <f t="shared" si="613"/>
        <v>2.6385543656558069E-2</v>
      </c>
      <c r="BE551" s="8">
        <f t="shared" si="613"/>
        <v>-4.3310319712376248E-2</v>
      </c>
      <c r="BF551" s="8">
        <f t="shared" si="613"/>
        <v>-1.8944127503743836E-2</v>
      </c>
      <c r="BG551" s="8">
        <f t="shared" si="613"/>
        <v>3.048027673486791E-2</v>
      </c>
      <c r="BH551" s="8">
        <f t="shared" si="613"/>
        <v>-8.0622994394631466E-3</v>
      </c>
      <c r="BI551" s="8">
        <f t="shared" si="613"/>
        <v>-1.3505358493065436E-2</v>
      </c>
      <c r="BJ551" s="8">
        <f t="shared" si="613"/>
        <v>-1.4053949797250744E-3</v>
      </c>
      <c r="BK551" s="8">
        <f t="shared" si="613"/>
        <v>-3.7382066014083157E-2</v>
      </c>
      <c r="BL551" s="8">
        <f t="shared" si="613"/>
        <v>-7.0710269929028818E-2</v>
      </c>
      <c r="BM551" s="8">
        <f t="shared" si="613"/>
        <v>5.1758818370914672E-2</v>
      </c>
      <c r="BN551" s="8">
        <f t="shared" si="613"/>
        <v>-2.3542037497222564E-2</v>
      </c>
      <c r="BO551" s="8">
        <f t="shared" ref="BO551:CX551" si="614">BO284-BO$511</f>
        <v>-6.8224256099763514E-2</v>
      </c>
      <c r="BP551" s="8">
        <f t="shared" si="614"/>
        <v>-4.8885801634024048E-2</v>
      </c>
      <c r="BQ551" s="8">
        <f t="shared" si="614"/>
        <v>-9.122778813127206E-3</v>
      </c>
      <c r="BR551" s="8">
        <f t="shared" si="614"/>
        <v>4.7843009722427741E-2</v>
      </c>
      <c r="BS551" s="8">
        <f t="shared" si="614"/>
        <v>-5.3381602234455761E-2</v>
      </c>
      <c r="BT551" s="8">
        <f t="shared" si="614"/>
        <v>2.5653861639376763E-2</v>
      </c>
      <c r="BU551" s="8">
        <f t="shared" si="614"/>
        <v>-1.3049094196374959E-2</v>
      </c>
      <c r="BV551" s="8">
        <f t="shared" si="614"/>
        <v>-1.5549433490644212E-2</v>
      </c>
      <c r="BW551" s="8">
        <f t="shared" si="614"/>
        <v>-6.3802741305617368E-3</v>
      </c>
      <c r="BX551" s="8">
        <f t="shared" si="614"/>
        <v>2.4674377133626413E-2</v>
      </c>
      <c r="BY551" s="8">
        <f t="shared" si="614"/>
        <v>2.433211659499996E-2</v>
      </c>
      <c r="BZ551" s="8">
        <f t="shared" si="614"/>
        <v>8.8012821928241849E-2</v>
      </c>
      <c r="CA551" s="8">
        <f t="shared" si="614"/>
        <v>2.6202002668023788E-2</v>
      </c>
      <c r="CB551" s="8">
        <f t="shared" si="614"/>
        <v>-3.9055023708483619E-3</v>
      </c>
      <c r="CC551" s="8">
        <f t="shared" si="614"/>
        <v>-5.8011788858314678E-2</v>
      </c>
      <c r="CD551" s="8">
        <f t="shared" si="614"/>
        <v>-2.1889463806422808E-2</v>
      </c>
      <c r="CE551" s="8">
        <f t="shared" si="614"/>
        <v>-3.7834205338248127E-2</v>
      </c>
      <c r="CF551" s="8">
        <f t="shared" si="614"/>
        <v>2.8307644947844282E-2</v>
      </c>
      <c r="CG551" s="8">
        <f t="shared" si="614"/>
        <v>2.9704810440125236E-2</v>
      </c>
      <c r="CH551" s="8">
        <f t="shared" si="614"/>
        <v>2.560775978622E-2</v>
      </c>
      <c r="CI551" s="8">
        <f t="shared" si="614"/>
        <v>-3.6404123356973322E-2</v>
      </c>
      <c r="CJ551" s="8">
        <f t="shared" si="614"/>
        <v>1.0994231912376312E-2</v>
      </c>
      <c r="CK551" s="8">
        <f t="shared" si="614"/>
        <v>-2.1929750670071853E-2</v>
      </c>
      <c r="CL551" s="8">
        <f t="shared" si="614"/>
        <v>-8.5036208156866917E-3</v>
      </c>
      <c r="CM551" s="8">
        <f t="shared" si="614"/>
        <v>-2.6428646268725715E-2</v>
      </c>
      <c r="CN551" s="8">
        <f t="shared" si="614"/>
        <v>2.2021045488563096E-2</v>
      </c>
      <c r="CO551" s="8">
        <f t="shared" si="614"/>
        <v>1.4199398432349894E-2</v>
      </c>
      <c r="CP551" s="8">
        <f t="shared" si="614"/>
        <v>1.392176881072006E-2</v>
      </c>
      <c r="CQ551" s="8">
        <f t="shared" si="614"/>
        <v>1.5224254973248719E-2</v>
      </c>
      <c r="CR551" s="8">
        <f t="shared" si="614"/>
        <v>5.7380223774626302E-2</v>
      </c>
      <c r="CS551" s="8">
        <f t="shared" si="614"/>
        <v>-6.5430330762912173E-2</v>
      </c>
      <c r="CT551" s="8">
        <f t="shared" si="614"/>
        <v>6.163426485306849E-3</v>
      </c>
      <c r="CU551" s="8">
        <f t="shared" si="614"/>
        <v>-3.6571938612169536E-2</v>
      </c>
      <c r="CV551" s="8">
        <f t="shared" si="614"/>
        <v>1.1811352045091816E-2</v>
      </c>
      <c r="CW551" s="8">
        <f t="shared" si="614"/>
        <v>-4.6721891094691707E-2</v>
      </c>
      <c r="CX551" s="8">
        <f t="shared" si="614"/>
        <v>-6.3679217926740717E-3</v>
      </c>
    </row>
    <row r="552" spans="2:102" x14ac:dyDescent="0.35">
      <c r="B552" s="3">
        <f t="shared" si="533"/>
        <v>29</v>
      </c>
      <c r="C552" s="8">
        <f t="shared" ref="C552:AH552" si="615">C285-C$511</f>
        <v>-5.1761452328203403E-3</v>
      </c>
      <c r="D552" s="8">
        <f t="shared" si="615"/>
        <v>2.618900958037049E-3</v>
      </c>
      <c r="E552" s="8">
        <f t="shared" si="615"/>
        <v>2.6469960034938611E-4</v>
      </c>
      <c r="F552" s="8">
        <f t="shared" si="615"/>
        <v>8.5188609966122843E-4</v>
      </c>
      <c r="G552" s="8">
        <f t="shared" si="615"/>
        <v>9.7566955145269945E-5</v>
      </c>
      <c r="H552" s="8">
        <f t="shared" si="615"/>
        <v>-4.5796364742813163E-3</v>
      </c>
      <c r="I552" s="8">
        <f t="shared" si="615"/>
        <v>-9.6152336214621161E-4</v>
      </c>
      <c r="J552" s="8">
        <f t="shared" si="615"/>
        <v>-1.1248889879747051E-2</v>
      </c>
      <c r="K552" s="8">
        <f t="shared" si="615"/>
        <v>3.4400256627342566E-3</v>
      </c>
      <c r="L552" s="8">
        <f t="shared" si="615"/>
        <v>9.942300391019912E-3</v>
      </c>
      <c r="M552" s="8">
        <f t="shared" si="615"/>
        <v>-2.7261932630668522E-4</v>
      </c>
      <c r="N552" s="8">
        <f t="shared" si="615"/>
        <v>1.7583436202350052E-4</v>
      </c>
      <c r="O552" s="8">
        <f t="shared" si="615"/>
        <v>-8.359747994220991E-3</v>
      </c>
      <c r="P552" s="8">
        <f t="shared" si="615"/>
        <v>-2.1560176352789187E-2</v>
      </c>
      <c r="Q552" s="8">
        <f t="shared" si="615"/>
        <v>-1.2827886866930375E-3</v>
      </c>
      <c r="R552" s="8">
        <f t="shared" si="615"/>
        <v>3.2458578030707514E-3</v>
      </c>
      <c r="S552" s="8">
        <f t="shared" si="615"/>
        <v>2.6151245516279681E-3</v>
      </c>
      <c r="T552" s="8">
        <f t="shared" si="615"/>
        <v>-6.1088671090039591E-3</v>
      </c>
      <c r="U552" s="8">
        <f t="shared" si="615"/>
        <v>-6.351882287700711E-3</v>
      </c>
      <c r="V552" s="8">
        <f t="shared" si="615"/>
        <v>-8.724167502289935E-3</v>
      </c>
      <c r="W552" s="8">
        <f t="shared" si="615"/>
        <v>1.5920011493390698E-2</v>
      </c>
      <c r="X552" s="8">
        <f t="shared" si="615"/>
        <v>8.6227729097717353E-5</v>
      </c>
      <c r="Y552" s="8">
        <f t="shared" si="615"/>
        <v>4.565540346141486E-3</v>
      </c>
      <c r="Z552" s="8">
        <f t="shared" si="615"/>
        <v>8.9231385511594728E-3</v>
      </c>
      <c r="AA552" s="8">
        <f t="shared" si="615"/>
        <v>-5.4710775109625149E-3</v>
      </c>
      <c r="AB552" s="8">
        <f t="shared" si="615"/>
        <v>-5.0343307104979947E-4</v>
      </c>
      <c r="AC552" s="8">
        <f t="shared" si="615"/>
        <v>-1.8127836386709383E-3</v>
      </c>
      <c r="AD552" s="8">
        <f t="shared" si="615"/>
        <v>-2.9540117535411083E-3</v>
      </c>
      <c r="AE552" s="8">
        <f t="shared" si="615"/>
        <v>2.5096773650481186E-3</v>
      </c>
      <c r="AF552" s="8">
        <f t="shared" si="615"/>
        <v>-3.6839904584554479E-3</v>
      </c>
      <c r="AG552" s="8">
        <f t="shared" si="615"/>
        <v>-3.9156989581621802E-3</v>
      </c>
      <c r="AH552" s="8">
        <f t="shared" si="615"/>
        <v>2.7657049218631049E-3</v>
      </c>
      <c r="AI552" s="8">
        <f t="shared" ref="AI552:BN552" si="616">AI285-AI$511</f>
        <v>2.7663273074623785E-2</v>
      </c>
      <c r="AJ552" s="8">
        <f t="shared" si="616"/>
        <v>1.2930867211178984E-2</v>
      </c>
      <c r="AK552" s="8">
        <f t="shared" si="616"/>
        <v>2.4529364603578583E-3</v>
      </c>
      <c r="AL552" s="8">
        <f t="shared" si="616"/>
        <v>4.8208835218830209E-3</v>
      </c>
      <c r="AM552" s="8">
        <f t="shared" si="616"/>
        <v>2.4842960916491401E-3</v>
      </c>
      <c r="AN552" s="8">
        <f t="shared" si="616"/>
        <v>-9.5259055406509002E-3</v>
      </c>
      <c r="AO552" s="8">
        <f t="shared" si="616"/>
        <v>3.7506650637098775E-3</v>
      </c>
      <c r="AP552" s="8">
        <f t="shared" si="616"/>
        <v>8.7253950153529814E-3</v>
      </c>
      <c r="AQ552" s="8">
        <f t="shared" si="616"/>
        <v>5.9920504424857491E-3</v>
      </c>
      <c r="AR552" s="8">
        <f t="shared" si="616"/>
        <v>-1.5219177545371165E-2</v>
      </c>
      <c r="AS552" s="8">
        <f t="shared" si="616"/>
        <v>-2.8251687508722995E-3</v>
      </c>
      <c r="AT552" s="8">
        <f t="shared" si="616"/>
        <v>3.5729511471659686E-3</v>
      </c>
      <c r="AU552" s="8">
        <f t="shared" si="616"/>
        <v>-3.8699224121585443E-3</v>
      </c>
      <c r="AV552" s="8">
        <f t="shared" si="616"/>
        <v>-2.0756505667421394E-3</v>
      </c>
      <c r="AW552" s="8">
        <f t="shared" si="616"/>
        <v>-1.1529197624015935E-3</v>
      </c>
      <c r="AX552" s="8">
        <f t="shared" si="616"/>
        <v>-1.1297074728366164E-3</v>
      </c>
      <c r="AY552" s="8">
        <f t="shared" si="616"/>
        <v>-1.2820060890012128E-2</v>
      </c>
      <c r="AZ552" s="8">
        <f t="shared" si="616"/>
        <v>-8.0153877933329632E-4</v>
      </c>
      <c r="BA552" s="8">
        <f t="shared" si="616"/>
        <v>1.798709578013695E-2</v>
      </c>
      <c r="BB552" s="8">
        <f t="shared" si="616"/>
        <v>-7.5975985482102121E-3</v>
      </c>
      <c r="BC552" s="8">
        <f t="shared" si="616"/>
        <v>-9.0603670477980847E-2</v>
      </c>
      <c r="BD552" s="8">
        <f t="shared" si="616"/>
        <v>-3.0174421962506442E-2</v>
      </c>
      <c r="BE552" s="8">
        <f t="shared" si="616"/>
        <v>2.3941783963037203E-2</v>
      </c>
      <c r="BF552" s="8">
        <f t="shared" si="616"/>
        <v>1.3033361280899288E-2</v>
      </c>
      <c r="BG552" s="8">
        <f t="shared" si="616"/>
        <v>-1.7171000830544301E-3</v>
      </c>
      <c r="BH552" s="8">
        <f t="shared" si="616"/>
        <v>3.339846202129846E-2</v>
      </c>
      <c r="BI552" s="8">
        <f t="shared" si="616"/>
        <v>3.8018508664067314E-2</v>
      </c>
      <c r="BJ552" s="8">
        <f t="shared" si="616"/>
        <v>1.9871200764955695E-2</v>
      </c>
      <c r="BK552" s="8">
        <f t="shared" si="616"/>
        <v>3.0834572861193909E-2</v>
      </c>
      <c r="BL552" s="8">
        <f t="shared" si="616"/>
        <v>4.0900255820800174E-2</v>
      </c>
      <c r="BM552" s="8">
        <f t="shared" si="616"/>
        <v>-4.1043326357190546E-2</v>
      </c>
      <c r="BN552" s="8">
        <f t="shared" si="616"/>
        <v>0.11287974430888587</v>
      </c>
      <c r="BO552" s="8">
        <f t="shared" ref="BO552:CX552" si="617">BO285-BO$511</f>
        <v>2.8058347526066455E-2</v>
      </c>
      <c r="BP552" s="8">
        <f t="shared" si="617"/>
        <v>0.11503585866046635</v>
      </c>
      <c r="BQ552" s="8">
        <f t="shared" si="617"/>
        <v>1.1776279629941121E-3</v>
      </c>
      <c r="BR552" s="8">
        <f t="shared" si="617"/>
        <v>2.3100218110370017E-2</v>
      </c>
      <c r="BS552" s="8">
        <f t="shared" si="617"/>
        <v>1.7924779843102031E-2</v>
      </c>
      <c r="BT552" s="8">
        <f t="shared" si="617"/>
        <v>1.4412027753110446E-2</v>
      </c>
      <c r="BU552" s="8">
        <f t="shared" si="617"/>
        <v>6.0934605173364964E-2</v>
      </c>
      <c r="BV552" s="8">
        <f t="shared" si="617"/>
        <v>-4.3536000546060348E-2</v>
      </c>
      <c r="BW552" s="8">
        <f t="shared" si="617"/>
        <v>7.566017766550627E-2</v>
      </c>
      <c r="BX552" s="8">
        <f t="shared" si="617"/>
        <v>-3.7143499320030804E-2</v>
      </c>
      <c r="BY552" s="8">
        <f t="shared" si="617"/>
        <v>1.1974833118940716E-2</v>
      </c>
      <c r="BZ552" s="8">
        <f t="shared" si="617"/>
        <v>-5.426407779099722E-2</v>
      </c>
      <c r="CA552" s="8">
        <f t="shared" si="617"/>
        <v>0.15273703157846033</v>
      </c>
      <c r="CB552" s="8">
        <f t="shared" si="617"/>
        <v>-5.5907826425791217E-3</v>
      </c>
      <c r="CC552" s="8">
        <f t="shared" si="617"/>
        <v>1.5182340387856399E-2</v>
      </c>
      <c r="CD552" s="8">
        <f t="shared" si="617"/>
        <v>5.0615602049706672E-2</v>
      </c>
      <c r="CE552" s="8">
        <f t="shared" si="617"/>
        <v>7.9026098498390148E-3</v>
      </c>
      <c r="CF552" s="8">
        <f t="shared" si="617"/>
        <v>-8.7381942786622212E-3</v>
      </c>
      <c r="CG552" s="8">
        <f t="shared" si="617"/>
        <v>-2.1384766297256889E-2</v>
      </c>
      <c r="CH552" s="8">
        <f t="shared" si="617"/>
        <v>2.7995112241196015E-3</v>
      </c>
      <c r="CI552" s="8">
        <f t="shared" si="617"/>
        <v>-1.1144985331877714E-2</v>
      </c>
      <c r="CJ552" s="8">
        <f t="shared" si="617"/>
        <v>-1.1564950447221107E-2</v>
      </c>
      <c r="CK552" s="8">
        <f t="shared" si="617"/>
        <v>7.899750327860211E-2</v>
      </c>
      <c r="CL552" s="8">
        <f t="shared" si="617"/>
        <v>-1.6282821658863762E-2</v>
      </c>
      <c r="CM552" s="8">
        <f t="shared" si="617"/>
        <v>1.2507987736347365E-2</v>
      </c>
      <c r="CN552" s="8">
        <f t="shared" si="617"/>
        <v>-1.7067145841780706E-2</v>
      </c>
      <c r="CO552" s="8">
        <f t="shared" si="617"/>
        <v>-7.12581313004819E-3</v>
      </c>
      <c r="CP552" s="8">
        <f t="shared" si="617"/>
        <v>-1.5553679356338989E-2</v>
      </c>
      <c r="CQ552" s="8">
        <f t="shared" si="617"/>
        <v>-6.5619415041286207E-3</v>
      </c>
      <c r="CR552" s="8">
        <f t="shared" si="617"/>
        <v>4.7867721861999816E-3</v>
      </c>
      <c r="CS552" s="8">
        <f t="shared" si="617"/>
        <v>6.9175537034896303E-2</v>
      </c>
      <c r="CT552" s="8">
        <f t="shared" si="617"/>
        <v>2.931629372488447E-3</v>
      </c>
      <c r="CU552" s="8">
        <f t="shared" si="617"/>
        <v>-1.0499702035326989E-2</v>
      </c>
      <c r="CV552" s="8">
        <f t="shared" si="617"/>
        <v>-6.1064647211275414E-2</v>
      </c>
      <c r="CW552" s="8">
        <f t="shared" si="617"/>
        <v>3.6587382333058754E-3</v>
      </c>
      <c r="CX552" s="8">
        <f t="shared" si="617"/>
        <v>-2.7934692964958012E-3</v>
      </c>
    </row>
    <row r="553" spans="2:102" x14ac:dyDescent="0.35">
      <c r="B553" s="3">
        <f t="shared" si="533"/>
        <v>30</v>
      </c>
      <c r="C553" s="8">
        <f t="shared" ref="C553:AH553" si="618">C286-C$511</f>
        <v>5.8489763354020998E-3</v>
      </c>
      <c r="D553" s="8">
        <f t="shared" si="618"/>
        <v>1.2908982985322147E-3</v>
      </c>
      <c r="E553" s="8">
        <f t="shared" si="618"/>
        <v>-8.1492261055391107E-4</v>
      </c>
      <c r="F553" s="8">
        <f t="shared" si="618"/>
        <v>8.5188609966122843E-4</v>
      </c>
      <c r="G553" s="8">
        <f t="shared" si="618"/>
        <v>9.7566955145269945E-5</v>
      </c>
      <c r="H553" s="8">
        <f t="shared" si="618"/>
        <v>-5.7392499020363736E-3</v>
      </c>
      <c r="I553" s="8">
        <f t="shared" si="618"/>
        <v>-1.5539354632624802E-3</v>
      </c>
      <c r="J553" s="8">
        <f t="shared" si="618"/>
        <v>-6.3264428789206045E-3</v>
      </c>
      <c r="K553" s="8">
        <f t="shared" si="618"/>
        <v>-5.6579084983085079E-3</v>
      </c>
      <c r="L553" s="8">
        <f t="shared" si="618"/>
        <v>-4.8421297014918235E-3</v>
      </c>
      <c r="M553" s="8">
        <f t="shared" si="618"/>
        <v>-1.1725292993348198E-3</v>
      </c>
      <c r="N553" s="8">
        <f t="shared" si="618"/>
        <v>1.7583436202350052E-4</v>
      </c>
      <c r="O553" s="8">
        <f t="shared" si="618"/>
        <v>-5.6798665677456409E-3</v>
      </c>
      <c r="P553" s="8">
        <f t="shared" si="618"/>
        <v>4.3241774052258253E-3</v>
      </c>
      <c r="Q553" s="8">
        <f t="shared" si="618"/>
        <v>-6.5417241037899147E-3</v>
      </c>
      <c r="R553" s="8">
        <f t="shared" si="618"/>
        <v>7.670566272879436E-4</v>
      </c>
      <c r="S553" s="8">
        <f t="shared" si="618"/>
        <v>4.2203195235313356E-3</v>
      </c>
      <c r="T553" s="8">
        <f t="shared" si="618"/>
        <v>8.2084611874789527E-3</v>
      </c>
      <c r="U553" s="8">
        <f t="shared" si="618"/>
        <v>-4.3838027022351901E-3</v>
      </c>
      <c r="V553" s="8">
        <f t="shared" si="618"/>
        <v>4.3491942198185555E-3</v>
      </c>
      <c r="W553" s="8">
        <f t="shared" si="618"/>
        <v>7.2548901407863634E-3</v>
      </c>
      <c r="X553" s="8">
        <f t="shared" si="618"/>
        <v>8.6227729097717353E-5</v>
      </c>
      <c r="Y553" s="8">
        <f t="shared" si="618"/>
        <v>1.5073750725350834E-2</v>
      </c>
      <c r="Z553" s="8">
        <f t="shared" si="618"/>
        <v>1.2225812438338118E-3</v>
      </c>
      <c r="AA553" s="8">
        <f t="shared" si="618"/>
        <v>-3.7735557744034993E-3</v>
      </c>
      <c r="AB553" s="8">
        <f t="shared" si="618"/>
        <v>9.2437729391437219E-3</v>
      </c>
      <c r="AC553" s="8">
        <f t="shared" si="618"/>
        <v>-1.8148962682344493E-3</v>
      </c>
      <c r="AD553" s="8">
        <f t="shared" si="618"/>
        <v>-2.9630135740693177E-3</v>
      </c>
      <c r="AE553" s="8">
        <f t="shared" si="618"/>
        <v>4.216847923091932E-3</v>
      </c>
      <c r="AF553" s="8">
        <f t="shared" si="618"/>
        <v>3.4461569741830638E-3</v>
      </c>
      <c r="AG553" s="8">
        <f t="shared" si="618"/>
        <v>6.8403318457598873E-3</v>
      </c>
      <c r="AH553" s="8">
        <f t="shared" si="618"/>
        <v>-3.8263400631448783E-3</v>
      </c>
      <c r="AI553" s="8">
        <f t="shared" ref="AI553:BN553" si="619">AI286-AI$511</f>
        <v>1.5149921989063831E-2</v>
      </c>
      <c r="AJ553" s="8">
        <f t="shared" si="619"/>
        <v>-5.5826463023346167E-3</v>
      </c>
      <c r="AK553" s="8">
        <f t="shared" si="619"/>
        <v>-9.9947597777268931E-4</v>
      </c>
      <c r="AL553" s="8">
        <f t="shared" si="619"/>
        <v>-4.6354341030836604E-3</v>
      </c>
      <c r="AM553" s="8">
        <f t="shared" si="619"/>
        <v>4.7403361392424175E-3</v>
      </c>
      <c r="AN553" s="8">
        <f t="shared" si="619"/>
        <v>4.0963908238223073E-3</v>
      </c>
      <c r="AO553" s="8">
        <f t="shared" si="619"/>
        <v>-2.0919030984255867E-3</v>
      </c>
      <c r="AP553" s="8">
        <f t="shared" si="619"/>
        <v>-4.4005566456305333E-3</v>
      </c>
      <c r="AQ553" s="8">
        <f t="shared" si="619"/>
        <v>5.9532305667091634E-3</v>
      </c>
      <c r="AR553" s="8">
        <f t="shared" si="619"/>
        <v>5.0122148223530252E-4</v>
      </c>
      <c r="AS553" s="8">
        <f t="shared" si="619"/>
        <v>-3.3052274752412587E-3</v>
      </c>
      <c r="AT553" s="8">
        <f t="shared" si="619"/>
        <v>-5.2597659638348969E-3</v>
      </c>
      <c r="AU553" s="8">
        <f t="shared" si="619"/>
        <v>7.8734244274608726E-3</v>
      </c>
      <c r="AV553" s="8">
        <f t="shared" si="619"/>
        <v>-1.7615134381005084E-4</v>
      </c>
      <c r="AW553" s="8">
        <f t="shared" si="619"/>
        <v>4.0224718124840745E-3</v>
      </c>
      <c r="AX553" s="8">
        <f t="shared" si="619"/>
        <v>9.3273966475634342E-4</v>
      </c>
      <c r="AY553" s="8">
        <f t="shared" si="619"/>
        <v>-6.4530642215247813E-4</v>
      </c>
      <c r="AZ553" s="8">
        <f t="shared" si="619"/>
        <v>8.8790405103260778E-3</v>
      </c>
      <c r="BA553" s="8">
        <f t="shared" si="619"/>
        <v>-1.6690732399281275E-2</v>
      </c>
      <c r="BB553" s="8">
        <f t="shared" si="619"/>
        <v>8.6832035680237979E-2</v>
      </c>
      <c r="BC553" s="8">
        <f t="shared" si="619"/>
        <v>1.6718003350616295E-2</v>
      </c>
      <c r="BD553" s="8">
        <f t="shared" si="619"/>
        <v>1.1327768671912401E-2</v>
      </c>
      <c r="BE553" s="8">
        <f t="shared" si="619"/>
        <v>2.1237357315580562E-3</v>
      </c>
      <c r="BF553" s="8">
        <f t="shared" si="619"/>
        <v>-3.6448951735086142E-3</v>
      </c>
      <c r="BG553" s="8">
        <f t="shared" si="619"/>
        <v>-1.5137261519714347E-2</v>
      </c>
      <c r="BH553" s="8">
        <f t="shared" si="619"/>
        <v>-5.5121223438316007E-3</v>
      </c>
      <c r="BI553" s="8">
        <f t="shared" si="619"/>
        <v>-4.5172128711212005E-2</v>
      </c>
      <c r="BJ553" s="8">
        <f t="shared" si="619"/>
        <v>-1.4053949797250744E-3</v>
      </c>
      <c r="BK553" s="8">
        <f t="shared" si="619"/>
        <v>8.483750096961902E-2</v>
      </c>
      <c r="BL553" s="8">
        <f t="shared" si="619"/>
        <v>-9.1213934078972735E-3</v>
      </c>
      <c r="BM553" s="8">
        <f t="shared" si="619"/>
        <v>1.6385173086790657E-2</v>
      </c>
      <c r="BN553" s="8">
        <f t="shared" si="619"/>
        <v>-4.1373604057590448E-2</v>
      </c>
      <c r="BO553" s="8">
        <f t="shared" ref="BO553:CX553" si="620">BO286-BO$511</f>
        <v>2.719921993387148E-2</v>
      </c>
      <c r="BP553" s="8">
        <f t="shared" si="620"/>
        <v>-2.303530425904203E-2</v>
      </c>
      <c r="BQ553" s="8">
        <f t="shared" si="620"/>
        <v>1.4997414994030702E-2</v>
      </c>
      <c r="BR553" s="8">
        <f t="shared" si="620"/>
        <v>-1.2249293489141368E-2</v>
      </c>
      <c r="BS553" s="8">
        <f t="shared" si="620"/>
        <v>-8.8311262779630119E-3</v>
      </c>
      <c r="BT553" s="8">
        <f t="shared" si="620"/>
        <v>8.6113684278666842E-3</v>
      </c>
      <c r="BU553" s="8">
        <f t="shared" si="620"/>
        <v>-6.6821407363983377E-3</v>
      </c>
      <c r="BV553" s="8">
        <f t="shared" si="620"/>
        <v>-7.446679743727104E-2</v>
      </c>
      <c r="BW553" s="8">
        <f t="shared" si="620"/>
        <v>2.4429894817231356E-2</v>
      </c>
      <c r="BX553" s="8">
        <f t="shared" si="620"/>
        <v>1.254484425742497E-2</v>
      </c>
      <c r="BY553" s="8">
        <f t="shared" si="620"/>
        <v>2.2350299964342187E-2</v>
      </c>
      <c r="BZ553" s="8">
        <f t="shared" si="620"/>
        <v>1.0812521908118725E-2</v>
      </c>
      <c r="CA553" s="8">
        <f t="shared" si="620"/>
        <v>-0.14229181144724076</v>
      </c>
      <c r="CB553" s="8">
        <f t="shared" si="620"/>
        <v>-1.515062610464119E-2</v>
      </c>
      <c r="CC553" s="8">
        <f t="shared" si="620"/>
        <v>8.9194176019663535E-2</v>
      </c>
      <c r="CD553" s="8">
        <f t="shared" si="620"/>
        <v>4.8076817503788956E-2</v>
      </c>
      <c r="CE553" s="8">
        <f t="shared" si="620"/>
        <v>-1.7459114347907836E-2</v>
      </c>
      <c r="CF553" s="8">
        <f t="shared" si="620"/>
        <v>2.5703539147524837E-2</v>
      </c>
      <c r="CG553" s="8">
        <f t="shared" si="620"/>
        <v>1.8252621110556085E-2</v>
      </c>
      <c r="CH553" s="8">
        <f t="shared" si="620"/>
        <v>4.2386153887114988E-2</v>
      </c>
      <c r="CI553" s="8">
        <f t="shared" si="620"/>
        <v>4.8696566264840608E-3</v>
      </c>
      <c r="CJ553" s="8">
        <f t="shared" si="620"/>
        <v>-4.2285654058287152E-2</v>
      </c>
      <c r="CK553" s="8">
        <f t="shared" si="620"/>
        <v>-1.513306314360496E-2</v>
      </c>
      <c r="CL553" s="8">
        <f t="shared" si="620"/>
        <v>2.577878366840956E-2</v>
      </c>
      <c r="CM553" s="8">
        <f t="shared" si="620"/>
        <v>1.7695559678956467E-2</v>
      </c>
      <c r="CN553" s="8">
        <f t="shared" si="620"/>
        <v>-4.0047917511409816E-4</v>
      </c>
      <c r="CO553" s="8">
        <f t="shared" si="620"/>
        <v>2.692975273329816E-2</v>
      </c>
      <c r="CP553" s="8">
        <f t="shared" si="620"/>
        <v>5.1091955660746993E-2</v>
      </c>
      <c r="CQ553" s="8">
        <f t="shared" si="620"/>
        <v>-4.1062426280838484E-2</v>
      </c>
      <c r="CR553" s="8">
        <f t="shared" si="620"/>
        <v>-2.7823414814921968E-2</v>
      </c>
      <c r="CS553" s="8">
        <f t="shared" si="620"/>
        <v>-2.9728669398472313E-2</v>
      </c>
      <c r="CT553" s="8">
        <f t="shared" si="620"/>
        <v>1.1191200586019384E-2</v>
      </c>
      <c r="CU553" s="8">
        <f t="shared" si="620"/>
        <v>4.3359207399954164E-2</v>
      </c>
      <c r="CV553" s="8">
        <f t="shared" si="620"/>
        <v>1.5670445652849641E-2</v>
      </c>
      <c r="CW553" s="8">
        <f t="shared" si="620"/>
        <v>3.590047781799955E-2</v>
      </c>
      <c r="CX553" s="8">
        <f t="shared" si="620"/>
        <v>5.0893550231835637E-2</v>
      </c>
    </row>
    <row r="554" spans="2:102" x14ac:dyDescent="0.35">
      <c r="B554" s="3">
        <f t="shared" si="533"/>
        <v>31</v>
      </c>
      <c r="C554" s="8">
        <f t="shared" ref="C554:AH554" si="621">C287-C$511</f>
        <v>2.5173723657540546E-3</v>
      </c>
      <c r="D554" s="8">
        <f t="shared" si="621"/>
        <v>-3.0105664479609483E-5</v>
      </c>
      <c r="E554" s="8">
        <f t="shared" si="621"/>
        <v>-6.7547388445752003E-3</v>
      </c>
      <c r="F554" s="8">
        <f t="shared" si="621"/>
        <v>8.5188609966122843E-4</v>
      </c>
      <c r="G554" s="8">
        <f t="shared" si="621"/>
        <v>4.2816673735552669E-3</v>
      </c>
      <c r="H554" s="8">
        <f t="shared" si="621"/>
        <v>-3.4809151988295741E-3</v>
      </c>
      <c r="I554" s="8">
        <f t="shared" si="621"/>
        <v>6.1397772963964307E-3</v>
      </c>
      <c r="J554" s="8">
        <f t="shared" si="621"/>
        <v>7.03923804833749E-3</v>
      </c>
      <c r="K554" s="8">
        <f t="shared" si="621"/>
        <v>4.0508865624597637E-3</v>
      </c>
      <c r="L554" s="8">
        <f t="shared" si="621"/>
        <v>3.998803121341557E-3</v>
      </c>
      <c r="M554" s="8">
        <f t="shared" si="621"/>
        <v>2.7230748655785869E-5</v>
      </c>
      <c r="N554" s="8">
        <f t="shared" si="621"/>
        <v>1.7583436202350052E-4</v>
      </c>
      <c r="O554" s="8">
        <f t="shared" si="621"/>
        <v>-4.3290074820799621E-3</v>
      </c>
      <c r="P554" s="8">
        <f t="shared" si="621"/>
        <v>-6.6191357963226848E-3</v>
      </c>
      <c r="Q554" s="8">
        <f t="shared" si="621"/>
        <v>3.5709324180802608E-4</v>
      </c>
      <c r="R554" s="8">
        <f t="shared" si="621"/>
        <v>4.8689451717725098E-3</v>
      </c>
      <c r="S554" s="8">
        <f t="shared" si="621"/>
        <v>-2.8597706787199745E-3</v>
      </c>
      <c r="T554" s="8">
        <f t="shared" si="621"/>
        <v>-3.5826010205694228E-3</v>
      </c>
      <c r="U554" s="8">
        <f t="shared" si="621"/>
        <v>3.6483581990443712E-3</v>
      </c>
      <c r="V554" s="8">
        <f t="shared" si="621"/>
        <v>2.6005211949610722E-3</v>
      </c>
      <c r="W554" s="8">
        <f t="shared" si="621"/>
        <v>-8.8726776249035463E-3</v>
      </c>
      <c r="X554" s="8">
        <f t="shared" si="621"/>
        <v>8.6227729097717353E-5</v>
      </c>
      <c r="Y554" s="8">
        <f t="shared" si="621"/>
        <v>-1.2177330388853545E-2</v>
      </c>
      <c r="Z554" s="8">
        <f t="shared" si="621"/>
        <v>1.8364530492551292E-2</v>
      </c>
      <c r="AA554" s="8">
        <f t="shared" si="621"/>
        <v>-2.0553837185631491E-3</v>
      </c>
      <c r="AB554" s="8">
        <f t="shared" si="621"/>
        <v>1.6680088292313796E-3</v>
      </c>
      <c r="AC554" s="8">
        <f t="shared" si="621"/>
        <v>-1.0886829331355251E-3</v>
      </c>
      <c r="AD554" s="8">
        <f t="shared" si="621"/>
        <v>1.8501123822528996E-3</v>
      </c>
      <c r="AE554" s="8">
        <f t="shared" si="621"/>
        <v>2.4920847398765822E-3</v>
      </c>
      <c r="AF554" s="8">
        <f t="shared" si="621"/>
        <v>4.6196868843677756E-3</v>
      </c>
      <c r="AG554" s="8">
        <f t="shared" si="621"/>
        <v>2.7368792213377548E-3</v>
      </c>
      <c r="AH554" s="8">
        <f t="shared" si="621"/>
        <v>1.2436388385691334E-3</v>
      </c>
      <c r="AI554" s="8">
        <f t="shared" ref="AI554:BN554" si="622">AI287-AI$511</f>
        <v>8.7866308528090527E-3</v>
      </c>
      <c r="AJ554" s="8">
        <f t="shared" si="622"/>
        <v>-8.9578556825691182E-3</v>
      </c>
      <c r="AK554" s="8">
        <f t="shared" si="622"/>
        <v>-1.1662009545935735E-2</v>
      </c>
      <c r="AL554" s="8">
        <f t="shared" si="622"/>
        <v>8.1547028991865329E-5</v>
      </c>
      <c r="AM554" s="8">
        <f t="shared" si="622"/>
        <v>-1.4702314645817958E-3</v>
      </c>
      <c r="AN554" s="8">
        <f t="shared" si="622"/>
        <v>2.0786554166230001E-2</v>
      </c>
      <c r="AO554" s="8">
        <f t="shared" si="622"/>
        <v>-2.0962451899310471E-3</v>
      </c>
      <c r="AP554" s="8">
        <f t="shared" si="622"/>
        <v>-1.8824195121087523E-3</v>
      </c>
      <c r="AQ554" s="8">
        <f t="shared" si="622"/>
        <v>-6.4307890636870957E-3</v>
      </c>
      <c r="AR554" s="8">
        <f t="shared" si="622"/>
        <v>1.1222404583490766E-3</v>
      </c>
      <c r="AS554" s="8">
        <f t="shared" si="622"/>
        <v>-1.9184120434819223E-3</v>
      </c>
      <c r="AT554" s="8">
        <f t="shared" si="622"/>
        <v>-2.2895779411929679E-3</v>
      </c>
      <c r="AU554" s="8">
        <f t="shared" si="622"/>
        <v>2.5113735827310244E-3</v>
      </c>
      <c r="AV554" s="8">
        <f t="shared" si="622"/>
        <v>1.5539524624182384E-3</v>
      </c>
      <c r="AW554" s="8">
        <f t="shared" si="622"/>
        <v>5.5874296887731493E-3</v>
      </c>
      <c r="AX554" s="8">
        <f t="shared" si="622"/>
        <v>-8.7026162313478591E-3</v>
      </c>
      <c r="AY554" s="8">
        <f t="shared" si="622"/>
        <v>-2.3274707812941807E-3</v>
      </c>
      <c r="AZ554" s="8">
        <f t="shared" si="622"/>
        <v>2.5103566664798387E-4</v>
      </c>
      <c r="BA554" s="8">
        <f t="shared" si="622"/>
        <v>-1.7571988291399124E-2</v>
      </c>
      <c r="BB554" s="8">
        <f t="shared" si="622"/>
        <v>-0.1203037298503237</v>
      </c>
      <c r="BC554" s="8">
        <f t="shared" si="622"/>
        <v>2.9800416707592758E-2</v>
      </c>
      <c r="BD554" s="8">
        <f t="shared" si="622"/>
        <v>-5.7627947544525632E-2</v>
      </c>
      <c r="BE554" s="8">
        <f t="shared" si="622"/>
        <v>-8.7414158131465212E-3</v>
      </c>
      <c r="BF554" s="8">
        <f t="shared" si="622"/>
        <v>1.6211726250223067E-2</v>
      </c>
      <c r="BG554" s="8">
        <f t="shared" si="622"/>
        <v>-1.0892843273207563E-3</v>
      </c>
      <c r="BH554" s="8">
        <f t="shared" si="622"/>
        <v>-2.8666203246213846E-2</v>
      </c>
      <c r="BI554" s="8">
        <f t="shared" si="622"/>
        <v>-1.8460920194599762E-2</v>
      </c>
      <c r="BJ554" s="8">
        <f t="shared" si="622"/>
        <v>-6.3905394979724958E-2</v>
      </c>
      <c r="BK554" s="8">
        <f t="shared" si="622"/>
        <v>-5.5851046186875981E-3</v>
      </c>
      <c r="BL554" s="8">
        <f t="shared" si="622"/>
        <v>-1.9786570639716863E-2</v>
      </c>
      <c r="BM554" s="8">
        <f t="shared" si="622"/>
        <v>-2.2304351636142087E-2</v>
      </c>
      <c r="BN554" s="8">
        <f t="shared" si="622"/>
        <v>4.0065832316683196E-2</v>
      </c>
      <c r="BO554" s="8">
        <f t="shared" ref="BO554:CX554" si="623">BO287-BO$511</f>
        <v>1.2189204155843062E-3</v>
      </c>
      <c r="BP554" s="8">
        <f t="shared" si="623"/>
        <v>-4.2648805635255235E-2</v>
      </c>
      <c r="BQ554" s="8">
        <f t="shared" si="623"/>
        <v>4.7428011202085493E-4</v>
      </c>
      <c r="BR554" s="8">
        <f t="shared" si="623"/>
        <v>-5.7474982630828265E-2</v>
      </c>
      <c r="BS554" s="8">
        <f t="shared" si="623"/>
        <v>-2.5066628205597827E-3</v>
      </c>
      <c r="BT554" s="8">
        <f t="shared" si="623"/>
        <v>7.7891430107636011E-3</v>
      </c>
      <c r="BU554" s="8">
        <f t="shared" si="623"/>
        <v>-0.1136646614980909</v>
      </c>
      <c r="BV554" s="8">
        <f t="shared" si="623"/>
        <v>8.2424784247079649E-2</v>
      </c>
      <c r="BW554" s="8">
        <f t="shared" si="623"/>
        <v>-6.6559100583424499E-2</v>
      </c>
      <c r="BX554" s="8">
        <f t="shared" si="623"/>
        <v>1.280494093184581E-2</v>
      </c>
      <c r="BY554" s="8">
        <f t="shared" si="623"/>
        <v>1.5645860687917797E-2</v>
      </c>
      <c r="BZ554" s="8">
        <f t="shared" si="623"/>
        <v>-3.6628506064286845E-2</v>
      </c>
      <c r="CA554" s="8">
        <f t="shared" si="623"/>
        <v>2.3283945546426803E-2</v>
      </c>
      <c r="CB554" s="8">
        <f t="shared" si="623"/>
        <v>-9.1057406676215476E-3</v>
      </c>
      <c r="CC554" s="8">
        <f t="shared" si="623"/>
        <v>-7.0620618530663454E-2</v>
      </c>
      <c r="CD554" s="8">
        <f t="shared" si="623"/>
        <v>-2.5849518902841533E-2</v>
      </c>
      <c r="CE554" s="8">
        <f t="shared" si="623"/>
        <v>3.7003574454075629E-2</v>
      </c>
      <c r="CF554" s="8">
        <f t="shared" si="623"/>
        <v>-6.7341756958768137E-2</v>
      </c>
      <c r="CG554" s="8">
        <f t="shared" si="623"/>
        <v>-2.7385314969692046E-2</v>
      </c>
      <c r="CH554" s="8">
        <f t="shared" si="623"/>
        <v>-3.724251894826501E-2</v>
      </c>
      <c r="CI554" s="8">
        <f t="shared" si="623"/>
        <v>8.7728606658109526E-2</v>
      </c>
      <c r="CJ554" s="8">
        <f t="shared" si="623"/>
        <v>3.8539375055837551E-2</v>
      </c>
      <c r="CK554" s="8">
        <f t="shared" si="623"/>
        <v>1.4807353936832083E-2</v>
      </c>
      <c r="CL554" s="8">
        <f t="shared" si="623"/>
        <v>1.6967090644341969E-2</v>
      </c>
      <c r="CM554" s="8">
        <f t="shared" si="623"/>
        <v>-7.2634583355378254E-3</v>
      </c>
      <c r="CN554" s="8">
        <f t="shared" si="623"/>
        <v>-4.8607824757386222E-3</v>
      </c>
      <c r="CO554" s="8">
        <f t="shared" si="623"/>
        <v>2.6091362228439371E-2</v>
      </c>
      <c r="CP554" s="8">
        <f t="shared" si="623"/>
        <v>8.1872805679601545E-3</v>
      </c>
      <c r="CQ554" s="8">
        <f t="shared" si="623"/>
        <v>4.6515467822842847E-2</v>
      </c>
      <c r="CR554" s="8">
        <f t="shared" si="623"/>
        <v>9.7099440918082466E-2</v>
      </c>
      <c r="CS554" s="8">
        <f t="shared" si="623"/>
        <v>-5.1238391328102418E-3</v>
      </c>
      <c r="CT554" s="8">
        <f t="shared" si="623"/>
        <v>-4.9315784866955009E-2</v>
      </c>
      <c r="CU554" s="8">
        <f t="shared" si="623"/>
        <v>2.5689075375506274E-2</v>
      </c>
      <c r="CV554" s="8">
        <f t="shared" si="623"/>
        <v>-4.8077634224262422E-2</v>
      </c>
      <c r="CW554" s="8">
        <f t="shared" si="623"/>
        <v>7.3922564046696787E-3</v>
      </c>
      <c r="CX554" s="8">
        <f t="shared" si="623"/>
        <v>-3.6078773092802142E-2</v>
      </c>
    </row>
    <row r="555" spans="2:102" x14ac:dyDescent="0.35">
      <c r="B555" s="3">
        <f t="shared" si="533"/>
        <v>32</v>
      </c>
      <c r="C555" s="8">
        <f t="shared" ref="C555:AH555" si="624">C288-C$511</f>
        <v>8.5339502844378728E-3</v>
      </c>
      <c r="D555" s="8">
        <f t="shared" si="624"/>
        <v>-3.0105664479609483E-5</v>
      </c>
      <c r="E555" s="8">
        <f t="shared" si="624"/>
        <v>6.7899601881979106E-3</v>
      </c>
      <c r="F555" s="8">
        <f t="shared" si="624"/>
        <v>8.5188609966122843E-4</v>
      </c>
      <c r="G555" s="8">
        <f t="shared" si="624"/>
        <v>9.7566955145269945E-5</v>
      </c>
      <c r="H555" s="8">
        <f t="shared" si="624"/>
        <v>-3.4927649440598487E-3</v>
      </c>
      <c r="I555" s="8">
        <f t="shared" si="624"/>
        <v>3.7506032933698019E-3</v>
      </c>
      <c r="J555" s="8">
        <f t="shared" si="624"/>
        <v>-1.045572163550125E-2</v>
      </c>
      <c r="K555" s="8">
        <f t="shared" si="624"/>
        <v>-5.6579084983085079E-3</v>
      </c>
      <c r="L555" s="8">
        <f t="shared" si="624"/>
        <v>-1.3709039297188627E-2</v>
      </c>
      <c r="M555" s="8">
        <f t="shared" si="624"/>
        <v>-5.733698519447346E-4</v>
      </c>
      <c r="N555" s="8">
        <f t="shared" si="624"/>
        <v>1.7583436202350052E-4</v>
      </c>
      <c r="O555" s="8">
        <f t="shared" si="624"/>
        <v>3.9755265827931194E-3</v>
      </c>
      <c r="P555" s="8">
        <f t="shared" si="624"/>
        <v>1.8868220626264018E-2</v>
      </c>
      <c r="Q555" s="8">
        <f t="shared" si="624"/>
        <v>-3.2816761925286934E-3</v>
      </c>
      <c r="R555" s="8">
        <f t="shared" si="624"/>
        <v>6.0651298417833234E-3</v>
      </c>
      <c r="S555" s="8">
        <f t="shared" si="624"/>
        <v>4.2149224280821134E-3</v>
      </c>
      <c r="T555" s="8">
        <f t="shared" si="624"/>
        <v>1.2365828441147062E-2</v>
      </c>
      <c r="U555" s="8">
        <f t="shared" si="624"/>
        <v>3.6322293618931854E-3</v>
      </c>
      <c r="V555" s="8">
        <f t="shared" si="624"/>
        <v>3.0857714604889978E-3</v>
      </c>
      <c r="W555" s="8">
        <f t="shared" si="624"/>
        <v>-2.4651792576596879E-3</v>
      </c>
      <c r="X555" s="8">
        <f t="shared" si="624"/>
        <v>8.6227729097717353E-5</v>
      </c>
      <c r="Y555" s="8">
        <f t="shared" si="624"/>
        <v>2.1256910240251507E-2</v>
      </c>
      <c r="Z555" s="8">
        <f t="shared" si="624"/>
        <v>-2.5370686878128683E-3</v>
      </c>
      <c r="AA555" s="8">
        <f t="shared" si="624"/>
        <v>-3.7914844184004665E-3</v>
      </c>
      <c r="AB555" s="8">
        <f t="shared" si="624"/>
        <v>-2.8600186617574156E-3</v>
      </c>
      <c r="AC555" s="8">
        <f t="shared" si="624"/>
        <v>-1.8180767612109893E-3</v>
      </c>
      <c r="AD555" s="8">
        <f t="shared" si="624"/>
        <v>4.1794118238391585E-5</v>
      </c>
      <c r="AE555" s="8">
        <f t="shared" si="624"/>
        <v>1.0996187564653342E-2</v>
      </c>
      <c r="AF555" s="8">
        <f t="shared" si="624"/>
        <v>-7.2090968628889347E-3</v>
      </c>
      <c r="AG555" s="8">
        <f t="shared" si="624"/>
        <v>4.5704893866626607E-3</v>
      </c>
      <c r="AH555" s="8">
        <f t="shared" si="624"/>
        <v>-3.330565728501894E-3</v>
      </c>
      <c r="AI555" s="8">
        <f t="shared" ref="AI555:BN555" si="625">AI288-AI$511</f>
        <v>-7.4991505745868593E-5</v>
      </c>
      <c r="AJ555" s="8">
        <f t="shared" si="625"/>
        <v>-1.40961598158481E-2</v>
      </c>
      <c r="AK555" s="8">
        <f t="shared" si="625"/>
        <v>1.6120576691972789E-2</v>
      </c>
      <c r="AL555" s="8">
        <f t="shared" si="625"/>
        <v>-3.4729553406762791E-3</v>
      </c>
      <c r="AM555" s="8">
        <f t="shared" si="625"/>
        <v>5.2912878613409313E-3</v>
      </c>
      <c r="AN555" s="8">
        <f t="shared" si="625"/>
        <v>-7.8991085954576018E-3</v>
      </c>
      <c r="AO555" s="8">
        <f t="shared" si="625"/>
        <v>3.3341771747024888E-3</v>
      </c>
      <c r="AP555" s="8">
        <f t="shared" si="625"/>
        <v>-3.5787626400940304E-3</v>
      </c>
      <c r="AQ555" s="8">
        <f t="shared" si="625"/>
        <v>-1.5001855823593071E-3</v>
      </c>
      <c r="AR555" s="8">
        <f t="shared" si="625"/>
        <v>-9.0861106199973118E-3</v>
      </c>
      <c r="AS555" s="8">
        <f t="shared" si="625"/>
        <v>-3.334775392113078E-3</v>
      </c>
      <c r="AT555" s="8">
        <f t="shared" si="625"/>
        <v>-2.2940918784038716E-3</v>
      </c>
      <c r="AU555" s="8">
        <f t="shared" si="625"/>
        <v>6.2135232699250913E-3</v>
      </c>
      <c r="AV555" s="8">
        <f t="shared" si="625"/>
        <v>-5.530210065744336E-3</v>
      </c>
      <c r="AW555" s="8">
        <f t="shared" si="625"/>
        <v>-2.282432251637467E-3</v>
      </c>
      <c r="AX555" s="8">
        <f t="shared" si="625"/>
        <v>5.8850558558262147E-4</v>
      </c>
      <c r="AY555" s="8">
        <f t="shared" si="625"/>
        <v>4.1293446586153221E-3</v>
      </c>
      <c r="AZ555" s="8">
        <f t="shared" si="625"/>
        <v>2.5099209155567164E-4</v>
      </c>
      <c r="BA555" s="8">
        <f t="shared" si="625"/>
        <v>1.8884912819124453E-2</v>
      </c>
      <c r="BB555" s="8">
        <f t="shared" si="625"/>
        <v>0.12998828622868572</v>
      </c>
      <c r="BC555" s="8">
        <f t="shared" si="625"/>
        <v>9.3315067137027807E-2</v>
      </c>
      <c r="BD555" s="8">
        <f t="shared" si="625"/>
        <v>1.0318032097897027E-2</v>
      </c>
      <c r="BE555" s="8">
        <f t="shared" si="625"/>
        <v>-2.7965362084155506E-2</v>
      </c>
      <c r="BF555" s="8">
        <f t="shared" si="625"/>
        <v>1.5942079810634467E-2</v>
      </c>
      <c r="BG555" s="8">
        <f t="shared" si="625"/>
        <v>4.2388555706144242E-2</v>
      </c>
      <c r="BH555" s="8">
        <f t="shared" si="625"/>
        <v>7.7522216099573478E-3</v>
      </c>
      <c r="BI555" s="8">
        <f t="shared" si="625"/>
        <v>1.4942582606015757E-3</v>
      </c>
      <c r="BJ555" s="8">
        <f t="shared" si="625"/>
        <v>4.303904946471921E-2</v>
      </c>
      <c r="BK555" s="8">
        <f t="shared" si="625"/>
        <v>-1.4793542077892009E-2</v>
      </c>
      <c r="BL555" s="8">
        <f t="shared" si="625"/>
        <v>-2.9088051717713417E-2</v>
      </c>
      <c r="BM555" s="8">
        <f t="shared" si="625"/>
        <v>7.9095954200802843E-2</v>
      </c>
      <c r="BN555" s="8">
        <f t="shared" si="625"/>
        <v>-4.5247167688301566E-2</v>
      </c>
      <c r="BO555" s="8">
        <f t="shared" ref="BO555:CX555" si="626">BO288-BO$511</f>
        <v>-4.9947790480071412E-2</v>
      </c>
      <c r="BP555" s="8">
        <f t="shared" si="626"/>
        <v>7.4777662056023219E-3</v>
      </c>
      <c r="BQ555" s="8">
        <f t="shared" si="626"/>
        <v>-2.3335706782668861E-2</v>
      </c>
      <c r="BR555" s="8">
        <f t="shared" si="626"/>
        <v>8.8413741358569178E-2</v>
      </c>
      <c r="BS555" s="8">
        <f t="shared" si="626"/>
        <v>1.1377670093624222E-2</v>
      </c>
      <c r="BT555" s="8">
        <f t="shared" si="626"/>
        <v>-1.7482896237682854E-2</v>
      </c>
      <c r="BU555" s="8">
        <f t="shared" si="626"/>
        <v>7.6891431228021279E-2</v>
      </c>
      <c r="BV555" s="8">
        <f t="shared" si="626"/>
        <v>2.3940988534688273E-2</v>
      </c>
      <c r="BW555" s="8">
        <f t="shared" si="626"/>
        <v>1.0523369748805533E-2</v>
      </c>
      <c r="BX555" s="8">
        <f t="shared" si="626"/>
        <v>8.0319802595520962E-3</v>
      </c>
      <c r="BY555" s="8">
        <f t="shared" si="626"/>
        <v>-4.8846820943065292E-3</v>
      </c>
      <c r="BZ555" s="8">
        <f t="shared" si="626"/>
        <v>2.9004854998211573E-4</v>
      </c>
      <c r="CA555" s="8">
        <f t="shared" si="626"/>
        <v>-4.32517628286598E-2</v>
      </c>
      <c r="CB555" s="8">
        <f t="shared" si="626"/>
        <v>5.591598851102165E-6</v>
      </c>
      <c r="CC555" s="8">
        <f t="shared" si="626"/>
        <v>-3.6467952085789762E-2</v>
      </c>
      <c r="CD555" s="8">
        <f t="shared" si="626"/>
        <v>3.7079462747249332E-2</v>
      </c>
      <c r="CE555" s="8">
        <f t="shared" si="626"/>
        <v>-3.6667128324399466E-2</v>
      </c>
      <c r="CF555" s="8">
        <f t="shared" si="626"/>
        <v>0.11741969568780193</v>
      </c>
      <c r="CG555" s="8">
        <f t="shared" si="626"/>
        <v>3.0153002640011247E-2</v>
      </c>
      <c r="CH555" s="8">
        <f t="shared" si="626"/>
        <v>2.4714793441112173E-2</v>
      </c>
      <c r="CI555" s="8">
        <f t="shared" si="626"/>
        <v>-5.9474746427596453E-2</v>
      </c>
      <c r="CJ555" s="8">
        <f t="shared" si="626"/>
        <v>-1.6074909269280287E-2</v>
      </c>
      <c r="CK555" s="8">
        <f t="shared" si="626"/>
        <v>-3.4425360444505282E-2</v>
      </c>
      <c r="CL555" s="8">
        <f t="shared" si="626"/>
        <v>-2.4368542340985528E-2</v>
      </c>
      <c r="CM555" s="8">
        <f t="shared" si="626"/>
        <v>1.319804508349714E-2</v>
      </c>
      <c r="CN555" s="8">
        <f t="shared" si="626"/>
        <v>1.5728553082950403E-2</v>
      </c>
      <c r="CO555" s="8">
        <f t="shared" si="626"/>
        <v>-7.5699392843297256E-2</v>
      </c>
      <c r="CP555" s="8">
        <f t="shared" si="626"/>
        <v>-1.1905755426136021E-2</v>
      </c>
      <c r="CQ555" s="8">
        <f t="shared" si="626"/>
        <v>-1.832663892218326E-2</v>
      </c>
      <c r="CR555" s="8">
        <f t="shared" si="626"/>
        <v>-7.6916536207342692E-2</v>
      </c>
      <c r="CS555" s="8">
        <f t="shared" si="626"/>
        <v>-6.6099511211353979E-3</v>
      </c>
      <c r="CT555" s="8">
        <f t="shared" si="626"/>
        <v>4.4052988218799299E-2</v>
      </c>
      <c r="CU555" s="8">
        <f t="shared" si="626"/>
        <v>-4.6240403860688145E-2</v>
      </c>
      <c r="CV555" s="8">
        <f t="shared" si="626"/>
        <v>9.5414133947851476E-3</v>
      </c>
      <c r="CW555" s="8">
        <f t="shared" si="626"/>
        <v>-4.250848623649211E-3</v>
      </c>
      <c r="CX555" s="8">
        <f t="shared" si="626"/>
        <v>4.5577756678939839E-2</v>
      </c>
    </row>
    <row r="556" spans="2:102" x14ac:dyDescent="0.35">
      <c r="B556" s="3">
        <f t="shared" si="533"/>
        <v>33</v>
      </c>
      <c r="C556" s="8">
        <f t="shared" ref="C556:AH556" si="627">C289-C$511</f>
        <v>1.0086503404825585E-2</v>
      </c>
      <c r="D556" s="8">
        <f t="shared" si="627"/>
        <v>-2.6686280919202801E-3</v>
      </c>
      <c r="E556" s="8">
        <f t="shared" si="627"/>
        <v>-1.3545880180012317E-3</v>
      </c>
      <c r="F556" s="8">
        <f t="shared" si="627"/>
        <v>-1.8378883131108047E-2</v>
      </c>
      <c r="G556" s="8">
        <f t="shared" si="627"/>
        <v>9.7566955145269945E-5</v>
      </c>
      <c r="H556" s="8">
        <f t="shared" si="627"/>
        <v>3.415718530465591E-3</v>
      </c>
      <c r="I556" s="8">
        <f t="shared" si="627"/>
        <v>-6.232498721098146E-3</v>
      </c>
      <c r="J556" s="8">
        <f t="shared" si="627"/>
        <v>-8.236489576576439E-4</v>
      </c>
      <c r="K556" s="8">
        <f t="shared" si="627"/>
        <v>1.0095240320460034E-3</v>
      </c>
      <c r="L556" s="8">
        <f t="shared" si="627"/>
        <v>1.0022259167828465E-2</v>
      </c>
      <c r="M556" s="8">
        <f t="shared" si="627"/>
        <v>-1.1746923282672313E-3</v>
      </c>
      <c r="N556" s="8">
        <f t="shared" si="627"/>
        <v>1.7583436202350052E-4</v>
      </c>
      <c r="O556" s="8">
        <f t="shared" si="627"/>
        <v>8.1019317444394265E-3</v>
      </c>
      <c r="P556" s="8">
        <f t="shared" si="627"/>
        <v>2.8102553604296577E-3</v>
      </c>
      <c r="Q556" s="8">
        <f t="shared" si="627"/>
        <v>6.3331888593379012E-3</v>
      </c>
      <c r="R556" s="8">
        <f t="shared" si="627"/>
        <v>1.8593722787477295E-2</v>
      </c>
      <c r="S556" s="8">
        <f t="shared" si="627"/>
        <v>1.3119372348238461E-3</v>
      </c>
      <c r="T556" s="8">
        <f t="shared" si="627"/>
        <v>-1.063450878699992E-3</v>
      </c>
      <c r="U556" s="8">
        <f t="shared" si="627"/>
        <v>-2.3717946542028247E-3</v>
      </c>
      <c r="V556" s="8">
        <f t="shared" si="627"/>
        <v>-2.3258724422272033E-3</v>
      </c>
      <c r="W556" s="8">
        <f t="shared" si="627"/>
        <v>4.0342463322771919E-3</v>
      </c>
      <c r="X556" s="8">
        <f t="shared" si="627"/>
        <v>8.6227729097717353E-5</v>
      </c>
      <c r="Y556" s="8">
        <f t="shared" si="627"/>
        <v>2.0737097201106672E-2</v>
      </c>
      <c r="Z556" s="8">
        <f t="shared" si="627"/>
        <v>2.1454650051933285E-3</v>
      </c>
      <c r="AA556" s="8">
        <f t="shared" si="627"/>
        <v>-3.8035407818997908E-3</v>
      </c>
      <c r="AB556" s="8">
        <f t="shared" si="627"/>
        <v>1.074452663207429E-2</v>
      </c>
      <c r="AC556" s="8">
        <f t="shared" si="627"/>
        <v>1.8294302082087445E-3</v>
      </c>
      <c r="AD556" s="8">
        <f t="shared" si="627"/>
        <v>-1.1615753161779542E-3</v>
      </c>
      <c r="AE556" s="8">
        <f t="shared" si="627"/>
        <v>1.6158594609209931E-3</v>
      </c>
      <c r="AF556" s="8">
        <f t="shared" si="627"/>
        <v>3.4419103290326452E-3</v>
      </c>
      <c r="AG556" s="8">
        <f t="shared" si="627"/>
        <v>-1.6783195660478557E-3</v>
      </c>
      <c r="AH556" s="8">
        <f t="shared" si="627"/>
        <v>1.246232652944418E-3</v>
      </c>
      <c r="AI556" s="8">
        <f t="shared" ref="AI556:BN556" si="628">AI289-AI$511</f>
        <v>1.0735819305065054E-2</v>
      </c>
      <c r="AJ556" s="8">
        <f t="shared" si="628"/>
        <v>-5.8264630233461246E-4</v>
      </c>
      <c r="AK556" s="8">
        <f t="shared" si="628"/>
        <v>4.6234832310516963E-3</v>
      </c>
      <c r="AL556" s="8">
        <f t="shared" si="628"/>
        <v>1.2706076710846527E-3</v>
      </c>
      <c r="AM556" s="8">
        <f t="shared" si="628"/>
        <v>5.2656796019503564E-3</v>
      </c>
      <c r="AN556" s="8">
        <f t="shared" si="628"/>
        <v>-4.6477233282059234E-4</v>
      </c>
      <c r="AO556" s="8">
        <f t="shared" si="628"/>
        <v>-1.6769710973152737E-3</v>
      </c>
      <c r="AP556" s="8">
        <f t="shared" si="628"/>
        <v>-9.962405665423486E-3</v>
      </c>
      <c r="AQ556" s="8">
        <f t="shared" si="628"/>
        <v>-2.7455117465689993E-3</v>
      </c>
      <c r="AR556" s="8">
        <f t="shared" si="628"/>
        <v>1.6442302918102447E-2</v>
      </c>
      <c r="AS556" s="8">
        <f t="shared" si="628"/>
        <v>-2.8812290314408923E-3</v>
      </c>
      <c r="AT556" s="8">
        <f t="shared" si="628"/>
        <v>-2.4240011859587257E-3</v>
      </c>
      <c r="AU556" s="8">
        <f t="shared" si="628"/>
        <v>4.6004292900215897E-3</v>
      </c>
      <c r="AV556" s="8">
        <f t="shared" si="628"/>
        <v>1.7113117051531355E-4</v>
      </c>
      <c r="AW556" s="8">
        <f t="shared" si="628"/>
        <v>-1.2303466896482295E-2</v>
      </c>
      <c r="AX556" s="8">
        <f t="shared" si="628"/>
        <v>-1.1221150545018299E-2</v>
      </c>
      <c r="AY556" s="8">
        <f t="shared" si="628"/>
        <v>-3.6503736385655488E-4</v>
      </c>
      <c r="AZ556" s="8">
        <f t="shared" si="628"/>
        <v>4.2136637751669472E-5</v>
      </c>
      <c r="BA556" s="8">
        <f t="shared" si="628"/>
        <v>5.3826966845842913E-2</v>
      </c>
      <c r="BB556" s="8">
        <f t="shared" si="628"/>
        <v>-0.10626393115560709</v>
      </c>
      <c r="BC556" s="8">
        <f t="shared" si="628"/>
        <v>-1.6328636059581181E-2</v>
      </c>
      <c r="BD556" s="8">
        <f t="shared" si="628"/>
        <v>5.9607889198548508E-2</v>
      </c>
      <c r="BE556" s="8">
        <f t="shared" si="628"/>
        <v>5.2300049599958882E-2</v>
      </c>
      <c r="BF556" s="8">
        <f t="shared" si="628"/>
        <v>3.9289391329990955E-3</v>
      </c>
      <c r="BG556" s="8">
        <f t="shared" si="628"/>
        <v>-2.0975934577482765E-2</v>
      </c>
      <c r="BH556" s="8">
        <f t="shared" si="628"/>
        <v>3.550806848662167E-2</v>
      </c>
      <c r="BI556" s="8">
        <f t="shared" si="628"/>
        <v>2.7843839231590601E-3</v>
      </c>
      <c r="BJ556" s="8">
        <f t="shared" si="628"/>
        <v>-0.10778837370312926</v>
      </c>
      <c r="BK556" s="8">
        <f t="shared" si="628"/>
        <v>1.8460419708190189E-2</v>
      </c>
      <c r="BL556" s="8">
        <f t="shared" si="628"/>
        <v>3.3383215388711168E-2</v>
      </c>
      <c r="BM556" s="8">
        <f t="shared" si="628"/>
        <v>-2.7608888909988808E-2</v>
      </c>
      <c r="BN556" s="8">
        <f t="shared" si="628"/>
        <v>6.1456227566333337E-2</v>
      </c>
      <c r="BO556" s="8">
        <f t="shared" ref="BO556:CX556" si="629">BO289-BO$511</f>
        <v>7.8943561027912945E-2</v>
      </c>
      <c r="BP556" s="8">
        <f t="shared" si="629"/>
        <v>2.9947739391832665E-2</v>
      </c>
      <c r="BQ556" s="8">
        <f t="shared" si="629"/>
        <v>2.7648698121354034E-2</v>
      </c>
      <c r="BR556" s="8">
        <f t="shared" si="629"/>
        <v>2.4605780347291349E-2</v>
      </c>
      <c r="BS556" s="8">
        <f t="shared" si="629"/>
        <v>2.1800823732194604E-2</v>
      </c>
      <c r="BT556" s="8">
        <f t="shared" si="629"/>
        <v>1.175043256769083E-3</v>
      </c>
      <c r="BU556" s="8">
        <f t="shared" si="629"/>
        <v>7.1199990052709328E-2</v>
      </c>
      <c r="BV556" s="8">
        <f t="shared" si="629"/>
        <v>-2.1937535525380376E-2</v>
      </c>
      <c r="BW556" s="8">
        <f t="shared" si="629"/>
        <v>-9.9914036625302653E-4</v>
      </c>
      <c r="BX556" s="8">
        <f t="shared" si="629"/>
        <v>1.1282036684142627E-2</v>
      </c>
      <c r="BY556" s="8">
        <f t="shared" si="629"/>
        <v>2.2565764762646552E-2</v>
      </c>
      <c r="BZ556" s="8">
        <f t="shared" si="629"/>
        <v>4.1852116757167893E-2</v>
      </c>
      <c r="CA556" s="8">
        <f t="shared" si="629"/>
        <v>4.8817538557895869E-2</v>
      </c>
      <c r="CB556" s="8">
        <f t="shared" si="629"/>
        <v>-1.7206441707409651E-2</v>
      </c>
      <c r="CC556" s="8">
        <f t="shared" si="629"/>
        <v>9.2780597532489371E-3</v>
      </c>
      <c r="CD556" s="8">
        <f t="shared" si="629"/>
        <v>-5.0035722309824164E-2</v>
      </c>
      <c r="CE556" s="8">
        <f t="shared" si="629"/>
        <v>2.7708911368358045E-2</v>
      </c>
      <c r="CF556" s="8">
        <f t="shared" si="629"/>
        <v>-7.9541174908892964E-3</v>
      </c>
      <c r="CG556" s="8">
        <f t="shared" si="629"/>
        <v>-2.2820921870766401E-2</v>
      </c>
      <c r="CH556" s="8">
        <f t="shared" si="629"/>
        <v>-4.0118502695976929E-2</v>
      </c>
      <c r="CI556" s="8">
        <f t="shared" si="629"/>
        <v>9.9371767702276254E-3</v>
      </c>
      <c r="CJ556" s="8">
        <f t="shared" si="629"/>
        <v>4.4274530932275354E-2</v>
      </c>
      <c r="CK556" s="8">
        <f t="shared" si="629"/>
        <v>4.4826847114219914E-2</v>
      </c>
      <c r="CL556" s="8">
        <f t="shared" si="629"/>
        <v>-1.1113749086192354E-2</v>
      </c>
      <c r="CM556" s="8">
        <f t="shared" si="629"/>
        <v>-3.8270232759768407E-5</v>
      </c>
      <c r="CN556" s="8">
        <f t="shared" si="629"/>
        <v>-2.950100827564317E-2</v>
      </c>
      <c r="CO556" s="8">
        <f t="shared" si="629"/>
        <v>8.8570513514907565E-2</v>
      </c>
      <c r="CP556" s="8">
        <f t="shared" si="629"/>
        <v>-2.41917122690548E-2</v>
      </c>
      <c r="CQ556" s="8">
        <f t="shared" si="629"/>
        <v>7.8613519256598069E-2</v>
      </c>
      <c r="CR556" s="8">
        <f t="shared" si="629"/>
        <v>-1.5258435807358263E-2</v>
      </c>
      <c r="CS556" s="8">
        <f t="shared" si="629"/>
        <v>3.8270113458024987E-2</v>
      </c>
      <c r="CT556" s="8">
        <f t="shared" si="629"/>
        <v>5.4406289129632348E-3</v>
      </c>
      <c r="CU556" s="8">
        <f t="shared" si="629"/>
        <v>-3.1316761547831112E-2</v>
      </c>
      <c r="CV556" s="8">
        <f t="shared" si="629"/>
        <v>-1.3659906737227889E-2</v>
      </c>
      <c r="CW556" s="8">
        <f t="shared" si="629"/>
        <v>4.6121783144331359E-2</v>
      </c>
      <c r="CX556" s="8">
        <f t="shared" si="629"/>
        <v>7.0494252762804055E-3</v>
      </c>
    </row>
    <row r="557" spans="2:102" x14ac:dyDescent="0.35">
      <c r="B557" s="3">
        <f t="shared" si="533"/>
        <v>34</v>
      </c>
      <c r="C557" s="8">
        <f t="shared" ref="C557:AH557" si="630">C290-C$511</f>
        <v>4.0703923744235806E-3</v>
      </c>
      <c r="D557" s="8">
        <f t="shared" si="630"/>
        <v>1.2926456582717826E-3</v>
      </c>
      <c r="E557" s="8">
        <f t="shared" si="630"/>
        <v>-8.155057174231452E-4</v>
      </c>
      <c r="F557" s="8">
        <f t="shared" si="630"/>
        <v>2.0459729236916059E-2</v>
      </c>
      <c r="G557" s="8">
        <f t="shared" si="630"/>
        <v>4.2642336218121435E-3</v>
      </c>
      <c r="H557" s="8">
        <f t="shared" si="630"/>
        <v>4.5532120674343828E-3</v>
      </c>
      <c r="I557" s="8">
        <f t="shared" si="630"/>
        <v>6.1223019034970065E-3</v>
      </c>
      <c r="J557" s="8">
        <f t="shared" si="630"/>
        <v>1.1251661702587498E-2</v>
      </c>
      <c r="K557" s="8">
        <f t="shared" si="630"/>
        <v>-2.0812894461120959E-4</v>
      </c>
      <c r="L557" s="8">
        <f t="shared" si="630"/>
        <v>4.0075822901297214E-3</v>
      </c>
      <c r="M557" s="8">
        <f t="shared" si="630"/>
        <v>-8.7529632715650134E-4</v>
      </c>
      <c r="N557" s="8">
        <f t="shared" si="630"/>
        <v>1.7583436202350052E-4</v>
      </c>
      <c r="O557" s="8">
        <f t="shared" si="630"/>
        <v>1.1845019404585144E-3</v>
      </c>
      <c r="P557" s="8">
        <f t="shared" si="630"/>
        <v>8.4150840142093071E-4</v>
      </c>
      <c r="Q557" s="8">
        <f t="shared" si="630"/>
        <v>-5.2534678142976635E-3</v>
      </c>
      <c r="R557" s="8">
        <f t="shared" si="630"/>
        <v>5.901409757649312E-3</v>
      </c>
      <c r="S557" s="8">
        <f t="shared" si="630"/>
        <v>7.7143932548973454E-3</v>
      </c>
      <c r="T557" s="8">
        <f t="shared" si="630"/>
        <v>-5.2152396137060929E-3</v>
      </c>
      <c r="U557" s="8">
        <f t="shared" si="630"/>
        <v>-2.3757866701709486E-3</v>
      </c>
      <c r="V557" s="8">
        <f t="shared" si="630"/>
        <v>4.8050608596589854E-3</v>
      </c>
      <c r="W557" s="8">
        <f t="shared" si="630"/>
        <v>-1.3479313130547654E-2</v>
      </c>
      <c r="X557" s="8">
        <f t="shared" si="630"/>
        <v>8.6227729097717353E-5</v>
      </c>
      <c r="Y557" s="8">
        <f t="shared" si="630"/>
        <v>-1.1823926485611201E-2</v>
      </c>
      <c r="Z557" s="8">
        <f t="shared" si="630"/>
        <v>1.3377906629523231E-2</v>
      </c>
      <c r="AA557" s="8">
        <f t="shared" si="630"/>
        <v>-3.2527991233463805E-4</v>
      </c>
      <c r="AB557" s="8">
        <f t="shared" si="630"/>
        <v>9.2619418061843685E-3</v>
      </c>
      <c r="AC557" s="8">
        <f t="shared" si="630"/>
        <v>1.8246455446502786E-3</v>
      </c>
      <c r="AD557" s="8">
        <f t="shared" si="630"/>
        <v>-1.1630251588701903E-3</v>
      </c>
      <c r="AE557" s="8">
        <f t="shared" si="630"/>
        <v>3.2937023152343758E-3</v>
      </c>
      <c r="AF557" s="8">
        <f t="shared" si="630"/>
        <v>-9.6039445830275825E-3</v>
      </c>
      <c r="AG557" s="8">
        <f t="shared" si="630"/>
        <v>-5.3527545384360296E-3</v>
      </c>
      <c r="AH557" s="8">
        <f t="shared" si="630"/>
        <v>-5.886747365203576E-3</v>
      </c>
      <c r="AI557" s="8">
        <f t="shared" ref="AI557:BN557" si="631">AI290-AI$511</f>
        <v>-7.4279326822165419E-3</v>
      </c>
      <c r="AJ557" s="8">
        <f t="shared" si="631"/>
        <v>-5.8264630233461246E-4</v>
      </c>
      <c r="AK557" s="8">
        <f t="shared" si="631"/>
        <v>2.9461815535659887E-2</v>
      </c>
      <c r="AL557" s="8">
        <f t="shared" si="631"/>
        <v>2.4568439411058875E-3</v>
      </c>
      <c r="AM557" s="8">
        <f t="shared" si="631"/>
        <v>-2.0141357173353198E-3</v>
      </c>
      <c r="AN557" s="8">
        <f t="shared" si="631"/>
        <v>1.6801931730582545E-2</v>
      </c>
      <c r="AO557" s="8">
        <f t="shared" si="631"/>
        <v>-1.6797535124516779E-3</v>
      </c>
      <c r="AP557" s="8">
        <f t="shared" si="631"/>
        <v>-1.3061815306889086E-2</v>
      </c>
      <c r="AQ557" s="8">
        <f t="shared" si="631"/>
        <v>4.7295816145556191E-3</v>
      </c>
      <c r="AR557" s="8">
        <f t="shared" si="631"/>
        <v>-2.898338183961513E-2</v>
      </c>
      <c r="AS557" s="8">
        <f t="shared" si="631"/>
        <v>7.0429666874348134E-3</v>
      </c>
      <c r="AT557" s="8">
        <f t="shared" si="631"/>
        <v>-2.6804251449430122E-3</v>
      </c>
      <c r="AU557" s="8">
        <f t="shared" si="631"/>
        <v>-3.9757494438229555E-4</v>
      </c>
      <c r="AV557" s="8">
        <f t="shared" si="631"/>
        <v>-1.7615134381005084E-4</v>
      </c>
      <c r="AW557" s="8">
        <f t="shared" si="631"/>
        <v>3.4683585596055003E-3</v>
      </c>
      <c r="AX557" s="8">
        <f t="shared" si="631"/>
        <v>-8.1988406358585505E-3</v>
      </c>
      <c r="AY557" s="8">
        <f t="shared" si="631"/>
        <v>-8.4746570506574609E-3</v>
      </c>
      <c r="AZ557" s="8">
        <f t="shared" si="631"/>
        <v>3.1754486813193737E-3</v>
      </c>
      <c r="BA557" s="8">
        <f t="shared" si="631"/>
        <v>-5.0164027896915722E-2</v>
      </c>
      <c r="BB557" s="8">
        <f t="shared" si="631"/>
        <v>0.15224649585531655</v>
      </c>
      <c r="BC557" s="8">
        <f t="shared" si="631"/>
        <v>-8.0841606474941263E-2</v>
      </c>
      <c r="BD557" s="8">
        <f t="shared" si="631"/>
        <v>2.9541176122785701E-2</v>
      </c>
      <c r="BE557" s="8">
        <f t="shared" si="631"/>
        <v>-2.411492925419861E-2</v>
      </c>
      <c r="BF557" s="8">
        <f t="shared" si="631"/>
        <v>-2.9067969395824435E-2</v>
      </c>
      <c r="BG557" s="8">
        <f t="shared" si="631"/>
        <v>1.0359732362501033E-2</v>
      </c>
      <c r="BH557" s="8">
        <f t="shared" si="631"/>
        <v>-5.4496519043560031E-2</v>
      </c>
      <c r="BI557" s="8">
        <f t="shared" si="631"/>
        <v>2.4262200558459745E-2</v>
      </c>
      <c r="BJ557" s="8">
        <f t="shared" si="631"/>
        <v>0.14145174787741771</v>
      </c>
      <c r="BK557" s="8">
        <f t="shared" si="631"/>
        <v>-4.4778107137299503E-2</v>
      </c>
      <c r="BL557" s="8">
        <f t="shared" si="631"/>
        <v>-2.2422438590610518E-2</v>
      </c>
      <c r="BM557" s="8">
        <f t="shared" si="631"/>
        <v>5.1048568403594952E-2</v>
      </c>
      <c r="BN557" s="8">
        <f t="shared" si="631"/>
        <v>-2.3565755932472517E-2</v>
      </c>
      <c r="BO557" s="8">
        <f t="shared" ref="BO557:CX557" si="632">BO290-BO$511</f>
        <v>-1.4355350148072149E-2</v>
      </c>
      <c r="BP557" s="8">
        <f t="shared" si="632"/>
        <v>-3.2553312551810307E-2</v>
      </c>
      <c r="BQ557" s="8">
        <f t="shared" si="632"/>
        <v>-2.5274205759495381E-2</v>
      </c>
      <c r="BR557" s="8">
        <f t="shared" si="632"/>
        <v>-3.9945969572914498E-2</v>
      </c>
      <c r="BS557" s="8">
        <f t="shared" si="632"/>
        <v>2.5451979622479134E-2</v>
      </c>
      <c r="BT557" s="8">
        <f t="shared" si="632"/>
        <v>7.8456821979514431E-3</v>
      </c>
      <c r="BU557" s="8">
        <f t="shared" si="632"/>
        <v>-1.9662445431240353E-2</v>
      </c>
      <c r="BV557" s="8">
        <f t="shared" si="632"/>
        <v>1.2473393455132079E-2</v>
      </c>
      <c r="BW557" s="8">
        <f t="shared" si="632"/>
        <v>4.5994520510338602E-2</v>
      </c>
      <c r="BX557" s="8">
        <f t="shared" si="632"/>
        <v>3.3553298739212875E-3</v>
      </c>
      <c r="BY557" s="8">
        <f t="shared" si="632"/>
        <v>-2.8664999178629573E-2</v>
      </c>
      <c r="BZ557" s="8">
        <f t="shared" si="632"/>
        <v>-2.6857687679109607E-2</v>
      </c>
      <c r="CA557" s="8">
        <f t="shared" si="632"/>
        <v>0.1171157388164225</v>
      </c>
      <c r="CB557" s="8">
        <f t="shared" si="632"/>
        <v>4.2021970524615697E-2</v>
      </c>
      <c r="CC557" s="8">
        <f t="shared" si="632"/>
        <v>8.354091019508017E-2</v>
      </c>
      <c r="CD557" s="8">
        <f t="shared" si="632"/>
        <v>3.4709248639929031E-2</v>
      </c>
      <c r="CE557" s="8">
        <f t="shared" si="632"/>
        <v>2.7482255995515546E-2</v>
      </c>
      <c r="CF557" s="8">
        <f t="shared" si="632"/>
        <v>-4.1392043753858673E-2</v>
      </c>
      <c r="CG557" s="8">
        <f t="shared" si="632"/>
        <v>1.5193583849282986E-2</v>
      </c>
      <c r="CH557" s="8">
        <f t="shared" si="632"/>
        <v>8.4848004716720729E-2</v>
      </c>
      <c r="CI557" s="8">
        <f t="shared" si="632"/>
        <v>-2.893046006935665E-2</v>
      </c>
      <c r="CJ557" s="8">
        <f t="shared" si="632"/>
        <v>-3.2163440988232588E-2</v>
      </c>
      <c r="CK557" s="8">
        <f t="shared" si="632"/>
        <v>2.4180974381232904E-2</v>
      </c>
      <c r="CL557" s="8">
        <f t="shared" si="632"/>
        <v>1.7799597805381744E-2</v>
      </c>
      <c r="CM557" s="8">
        <f t="shared" si="632"/>
        <v>-5.5503303306416125E-2</v>
      </c>
      <c r="CN557" s="8">
        <f t="shared" si="632"/>
        <v>4.682931192388684E-2</v>
      </c>
      <c r="CO557" s="8">
        <f t="shared" si="632"/>
        <v>-8.3676868778683036E-2</v>
      </c>
      <c r="CP557" s="8">
        <f t="shared" si="632"/>
        <v>2.3983349446371271E-2</v>
      </c>
      <c r="CQ557" s="8">
        <f t="shared" si="632"/>
        <v>-4.5974732848813073E-2</v>
      </c>
      <c r="CR557" s="8">
        <f t="shared" si="632"/>
        <v>6.3135345818616281E-2</v>
      </c>
      <c r="CS557" s="8">
        <f t="shared" si="632"/>
        <v>-5.3916798399655255E-2</v>
      </c>
      <c r="CT557" s="8">
        <f t="shared" si="632"/>
        <v>9.8163856572595909E-3</v>
      </c>
      <c r="CU557" s="8">
        <f t="shared" si="632"/>
        <v>3.4461348179585377E-2</v>
      </c>
      <c r="CV557" s="8">
        <f t="shared" si="632"/>
        <v>3.2986229448296822E-2</v>
      </c>
      <c r="CW557" s="8">
        <f t="shared" si="632"/>
        <v>-4.0935484663492333E-3</v>
      </c>
      <c r="CX557" s="8">
        <f t="shared" si="632"/>
        <v>3.1283279699691109E-3</v>
      </c>
    </row>
    <row r="558" spans="2:102" x14ac:dyDescent="0.35">
      <c r="B558" s="3">
        <f t="shared" si="533"/>
        <v>35</v>
      </c>
      <c r="C558" s="8">
        <f t="shared" ref="C558:AH558" si="633">C291-C$511</f>
        <v>-2.3685536463591852E-3</v>
      </c>
      <c r="D558" s="8">
        <f t="shared" si="633"/>
        <v>-1.3511096274915447E-3</v>
      </c>
      <c r="E558" s="8">
        <f t="shared" si="633"/>
        <v>4.5896076617583355E-3</v>
      </c>
      <c r="F558" s="8">
        <f t="shared" si="633"/>
        <v>8.5188609966122843E-4</v>
      </c>
      <c r="G558" s="8">
        <f t="shared" si="633"/>
        <v>9.7566955145269945E-5</v>
      </c>
      <c r="H558" s="8">
        <f t="shared" si="633"/>
        <v>3.3880051971851475E-3</v>
      </c>
      <c r="I558" s="8">
        <f t="shared" si="633"/>
        <v>3.1533864825971747E-3</v>
      </c>
      <c r="J558" s="8">
        <f t="shared" si="633"/>
        <v>-2.4700351928070755E-2</v>
      </c>
      <c r="K558" s="8">
        <f t="shared" si="633"/>
        <v>-3.2424779522214472E-3</v>
      </c>
      <c r="L558" s="8">
        <f t="shared" si="633"/>
        <v>3.998803121341557E-3</v>
      </c>
      <c r="M558" s="8">
        <f t="shared" si="633"/>
        <v>-2.7388337359652475E-4</v>
      </c>
      <c r="N558" s="8">
        <f t="shared" si="633"/>
        <v>-8.9984775645820594E-3</v>
      </c>
      <c r="O558" s="8">
        <f t="shared" si="633"/>
        <v>1.1826279828474273E-3</v>
      </c>
      <c r="P558" s="8">
        <f t="shared" si="633"/>
        <v>2.8088022321714912E-3</v>
      </c>
      <c r="Q558" s="8">
        <f t="shared" si="633"/>
        <v>7.9906810280676917E-3</v>
      </c>
      <c r="R558" s="8">
        <f t="shared" si="633"/>
        <v>7.0473685261063347E-3</v>
      </c>
      <c r="S558" s="8">
        <f t="shared" si="633"/>
        <v>1.3005267025154926E-3</v>
      </c>
      <c r="T558" s="8">
        <f t="shared" si="633"/>
        <v>-6.5110771574930179E-4</v>
      </c>
      <c r="U558" s="8">
        <f t="shared" si="633"/>
        <v>-3.7578667017094665E-4</v>
      </c>
      <c r="V558" s="8">
        <f t="shared" si="633"/>
        <v>1.1636984170910027E-2</v>
      </c>
      <c r="W558" s="8">
        <f t="shared" si="633"/>
        <v>-2.4975830843810046E-3</v>
      </c>
      <c r="X558" s="8">
        <f t="shared" si="633"/>
        <v>8.6227729097717353E-5</v>
      </c>
      <c r="Y558" s="8">
        <f t="shared" si="633"/>
        <v>-7.8767608993779974E-3</v>
      </c>
      <c r="Z558" s="8">
        <f t="shared" si="633"/>
        <v>4.8903644860378822E-3</v>
      </c>
      <c r="AA558" s="8">
        <f t="shared" si="633"/>
        <v>1.8871927766548249E-2</v>
      </c>
      <c r="AB558" s="8">
        <f t="shared" si="633"/>
        <v>-1.0573969264468218E-4</v>
      </c>
      <c r="AC558" s="8">
        <f t="shared" si="633"/>
        <v>4.0001143025901143E-3</v>
      </c>
      <c r="AD558" s="8">
        <f t="shared" si="633"/>
        <v>-5.6134219056731577E-4</v>
      </c>
      <c r="AE558" s="8">
        <f t="shared" si="633"/>
        <v>5.7950043435834597E-3</v>
      </c>
      <c r="AF558" s="8">
        <f t="shared" si="633"/>
        <v>2.6657969832968491E-3</v>
      </c>
      <c r="AG558" s="8">
        <f t="shared" si="633"/>
        <v>5.2299329510313911E-4</v>
      </c>
      <c r="AH558" s="8">
        <f t="shared" si="633"/>
        <v>1.7653305373663702E-2</v>
      </c>
      <c r="AI558" s="8">
        <f t="shared" ref="AI558:BN558" si="634">AI291-AI$511</f>
        <v>-7.4839217914647236E-4</v>
      </c>
      <c r="AJ558" s="8">
        <f t="shared" si="634"/>
        <v>1.1296824647886265E-3</v>
      </c>
      <c r="AK558" s="8">
        <f t="shared" si="634"/>
        <v>1.5334276453411046E-2</v>
      </c>
      <c r="AL558" s="8">
        <f t="shared" si="634"/>
        <v>-4.6577894638990675E-3</v>
      </c>
      <c r="AM558" s="8">
        <f t="shared" si="634"/>
        <v>7.7729125613880032E-4</v>
      </c>
      <c r="AN558" s="8">
        <f t="shared" si="634"/>
        <v>-1.9302420976029379E-3</v>
      </c>
      <c r="AO558" s="8">
        <f t="shared" si="634"/>
        <v>-2.9367258353309241E-3</v>
      </c>
      <c r="AP558" s="8">
        <f t="shared" si="634"/>
        <v>-3.6685516763374898E-3</v>
      </c>
      <c r="AQ558" s="8">
        <f t="shared" si="634"/>
        <v>5.9455243878949815E-3</v>
      </c>
      <c r="AR558" s="8">
        <f t="shared" si="634"/>
        <v>1.2594065580896707E-2</v>
      </c>
      <c r="AS558" s="8">
        <f t="shared" si="634"/>
        <v>8.9057672056297292E-4</v>
      </c>
      <c r="AT558" s="8">
        <f t="shared" si="634"/>
        <v>-5.4582361660312183E-3</v>
      </c>
      <c r="AU558" s="8">
        <f t="shared" si="634"/>
        <v>7.4716907668505132E-3</v>
      </c>
      <c r="AV558" s="8">
        <f t="shared" si="634"/>
        <v>4.5105349953671863E-3</v>
      </c>
      <c r="AW558" s="8">
        <f t="shared" si="634"/>
        <v>-5.4982593589194325E-3</v>
      </c>
      <c r="AX558" s="8">
        <f t="shared" si="634"/>
        <v>1.1936023316079092E-2</v>
      </c>
      <c r="AY558" s="8">
        <f t="shared" si="634"/>
        <v>4.9916020497323271E-3</v>
      </c>
      <c r="AZ558" s="8">
        <f t="shared" si="634"/>
        <v>-5.9985729745542921E-3</v>
      </c>
      <c r="BA558" s="8">
        <f t="shared" si="634"/>
        <v>0.13043924627140285</v>
      </c>
      <c r="BB558" s="8">
        <f t="shared" si="634"/>
        <v>5.7138470043832362E-3</v>
      </c>
      <c r="BC558" s="8">
        <f t="shared" si="634"/>
        <v>-1.8396665341860741E-2</v>
      </c>
      <c r="BD558" s="8">
        <f t="shared" si="634"/>
        <v>-2.8063521074103065E-2</v>
      </c>
      <c r="BE558" s="8">
        <f t="shared" si="634"/>
        <v>1.5822267910371061E-2</v>
      </c>
      <c r="BF558" s="8">
        <f t="shared" si="634"/>
        <v>3.0323561913163675E-2</v>
      </c>
      <c r="BG558" s="8">
        <f t="shared" si="634"/>
        <v>5.2160437135967902E-3</v>
      </c>
      <c r="BH558" s="8">
        <f t="shared" si="634"/>
        <v>5.1647195260777858E-2</v>
      </c>
      <c r="BI558" s="8">
        <f t="shared" si="634"/>
        <v>7.73694120156677E-3</v>
      </c>
      <c r="BJ558" s="8">
        <f t="shared" si="634"/>
        <v>-6.3905394979724958E-2</v>
      </c>
      <c r="BK558" s="8">
        <f t="shared" si="634"/>
        <v>7.0577019496022755E-2</v>
      </c>
      <c r="BL558" s="8">
        <f t="shared" si="634"/>
        <v>4.4961535801025493E-2</v>
      </c>
      <c r="BM558" s="8">
        <f t="shared" si="634"/>
        <v>-4.1090461397772504E-2</v>
      </c>
      <c r="BN558" s="8">
        <f t="shared" si="634"/>
        <v>-7.6460150108041913E-2</v>
      </c>
      <c r="BO558" s="8">
        <f t="shared" ref="BO558:CX558" si="635">BO291-BO$511</f>
        <v>1.9702590482096608E-2</v>
      </c>
      <c r="BP558" s="8">
        <f t="shared" si="635"/>
        <v>1.6179663386762203E-2</v>
      </c>
      <c r="BQ558" s="8">
        <f t="shared" si="635"/>
        <v>4.9133364236982752E-2</v>
      </c>
      <c r="BR558" s="8">
        <f t="shared" si="635"/>
        <v>5.0632269392421402E-2</v>
      </c>
      <c r="BS558" s="8">
        <f t="shared" si="635"/>
        <v>-3.260004571188635E-2</v>
      </c>
      <c r="BT558" s="8">
        <f t="shared" si="635"/>
        <v>-3.0829370693060475E-2</v>
      </c>
      <c r="BU558" s="8">
        <f t="shared" si="635"/>
        <v>2.6376504359658156E-2</v>
      </c>
      <c r="BV558" s="8">
        <f t="shared" si="635"/>
        <v>6.3462632458727106E-3</v>
      </c>
      <c r="BW558" s="8">
        <f t="shared" si="635"/>
        <v>-4.852430157417352E-2</v>
      </c>
      <c r="BX558" s="8">
        <f t="shared" si="635"/>
        <v>3.1130881997313065E-2</v>
      </c>
      <c r="BY558" s="8">
        <f t="shared" si="635"/>
        <v>-1.6169420503441105E-2</v>
      </c>
      <c r="BZ558" s="8">
        <f t="shared" si="635"/>
        <v>-5.2138949802477172E-2</v>
      </c>
      <c r="CA558" s="8">
        <f t="shared" si="635"/>
        <v>-0.15536930107458877</v>
      </c>
      <c r="CB558" s="8">
        <f t="shared" si="635"/>
        <v>-4.5895825511713291E-2</v>
      </c>
      <c r="CC558" s="8">
        <f t="shared" si="635"/>
        <v>-3.1606898881367446E-2</v>
      </c>
      <c r="CD558" s="8">
        <f t="shared" si="635"/>
        <v>-3.9730163622260832E-2</v>
      </c>
      <c r="CE558" s="8">
        <f t="shared" si="635"/>
        <v>-5.2622186227276789E-2</v>
      </c>
      <c r="CF558" s="8">
        <f t="shared" si="635"/>
        <v>-3.4248662218244671E-2</v>
      </c>
      <c r="CG558" s="8">
        <f t="shared" si="635"/>
        <v>-3.0111737118733734E-3</v>
      </c>
      <c r="CH558" s="8">
        <f t="shared" si="635"/>
        <v>-4.8762660312563363E-2</v>
      </c>
      <c r="CI558" s="8">
        <f t="shared" si="635"/>
        <v>5.002522743407975E-2</v>
      </c>
      <c r="CJ558" s="8">
        <f t="shared" si="635"/>
        <v>2.7057212305507009E-2</v>
      </c>
      <c r="CK558" s="8">
        <f t="shared" si="635"/>
        <v>-1.9618483383742166E-2</v>
      </c>
      <c r="CL558" s="8">
        <f t="shared" si="635"/>
        <v>-3.3440241331218166E-2</v>
      </c>
      <c r="CM558" s="8">
        <f t="shared" si="635"/>
        <v>1.8281767849839196E-2</v>
      </c>
      <c r="CN558" s="8">
        <f t="shared" si="635"/>
        <v>-2.9021467900179121E-2</v>
      </c>
      <c r="CO558" s="8">
        <f t="shared" si="635"/>
        <v>5.9679192214855445E-2</v>
      </c>
      <c r="CP558" s="8">
        <f t="shared" si="635"/>
        <v>3.9605756085375546E-2</v>
      </c>
      <c r="CQ558" s="8">
        <f t="shared" si="635"/>
        <v>-1.9565283494510623E-2</v>
      </c>
      <c r="CR558" s="8">
        <f t="shared" si="635"/>
        <v>-5.2438821291103513E-2</v>
      </c>
      <c r="CS558" s="8">
        <f t="shared" si="635"/>
        <v>7.7512941366438368E-2</v>
      </c>
      <c r="CT558" s="8">
        <f t="shared" si="635"/>
        <v>1.5950295215857085E-2</v>
      </c>
      <c r="CU558" s="8">
        <f t="shared" si="635"/>
        <v>7.1963018218338696E-3</v>
      </c>
      <c r="CV558" s="8">
        <f t="shared" si="635"/>
        <v>-4.5858660521486106E-4</v>
      </c>
      <c r="CW558" s="8">
        <f t="shared" si="635"/>
        <v>-2.6412149595359195E-2</v>
      </c>
      <c r="CX558" s="8">
        <f t="shared" si="635"/>
        <v>-3.775190666026549E-2</v>
      </c>
    </row>
    <row r="559" spans="2:102" x14ac:dyDescent="0.35">
      <c r="B559" s="3">
        <f t="shared" si="533"/>
        <v>36</v>
      </c>
      <c r="C559" s="8">
        <f t="shared" ref="C559:AH559" si="636">C292-C$511</f>
        <v>-3.9817229373306237E-3</v>
      </c>
      <c r="D559" s="8">
        <f t="shared" si="636"/>
        <v>-3.9983596327334524E-3</v>
      </c>
      <c r="E559" s="8">
        <f t="shared" si="636"/>
        <v>-1.351104432799818E-3</v>
      </c>
      <c r="F559" s="8">
        <f t="shared" si="636"/>
        <v>-1.8378883131108047E-2</v>
      </c>
      <c r="G559" s="8">
        <f t="shared" si="636"/>
        <v>9.7566955145269945E-5</v>
      </c>
      <c r="H559" s="8">
        <f t="shared" si="636"/>
        <v>-9.1664959234960906E-3</v>
      </c>
      <c r="I559" s="8">
        <f t="shared" si="636"/>
        <v>-8.5579484275855496E-3</v>
      </c>
      <c r="J559" s="8">
        <f t="shared" si="636"/>
        <v>1.4235372061715865E-2</v>
      </c>
      <c r="K559" s="8">
        <f t="shared" si="636"/>
        <v>4.0508865624597637E-3</v>
      </c>
      <c r="L559" s="8">
        <f t="shared" si="636"/>
        <v>-7.8093342824393924E-3</v>
      </c>
      <c r="M559" s="8">
        <f t="shared" si="636"/>
        <v>2.7230748655785869E-5</v>
      </c>
      <c r="N559" s="8">
        <f t="shared" si="636"/>
        <v>9.4350936212828015E-3</v>
      </c>
      <c r="O559" s="8">
        <f t="shared" si="636"/>
        <v>-1.5514812918194577E-3</v>
      </c>
      <c r="P559" s="8">
        <f t="shared" si="636"/>
        <v>4.2801052993430722E-3</v>
      </c>
      <c r="Q559" s="8">
        <f t="shared" si="636"/>
        <v>-1.2898105790088658E-3</v>
      </c>
      <c r="R559" s="8">
        <f t="shared" si="636"/>
        <v>-4.6548240311471373E-4</v>
      </c>
      <c r="S559" s="8">
        <f t="shared" si="636"/>
        <v>-1.8746825031911935E-3</v>
      </c>
      <c r="T559" s="8">
        <f t="shared" si="636"/>
        <v>-1.0667976325161612E-2</v>
      </c>
      <c r="U559" s="8">
        <f t="shared" si="636"/>
        <v>9.6442534099892736E-3</v>
      </c>
      <c r="V559" s="8">
        <f t="shared" si="636"/>
        <v>1.3358823336930305E-3</v>
      </c>
      <c r="W559" s="8">
        <f t="shared" si="636"/>
        <v>1.305378091801209E-4</v>
      </c>
      <c r="X559" s="8">
        <f t="shared" si="636"/>
        <v>8.6227729097717353E-5</v>
      </c>
      <c r="Y559" s="8">
        <f t="shared" si="636"/>
        <v>2.3277347234945916E-4</v>
      </c>
      <c r="Z559" s="8">
        <f t="shared" si="636"/>
        <v>-1.2610192423293729E-2</v>
      </c>
      <c r="AA559" s="8">
        <f t="shared" si="636"/>
        <v>-3.7499374465811159E-3</v>
      </c>
      <c r="AB559" s="8">
        <f t="shared" si="636"/>
        <v>-1.0573969264468218E-4</v>
      </c>
      <c r="AC559" s="8">
        <f t="shared" si="636"/>
        <v>3.632381877581261E-4</v>
      </c>
      <c r="AD559" s="8">
        <f t="shared" si="636"/>
        <v>1.2487947217387106E-3</v>
      </c>
      <c r="AE559" s="8">
        <f t="shared" si="636"/>
        <v>1.3254589251191023E-2</v>
      </c>
      <c r="AF559" s="8">
        <f t="shared" si="636"/>
        <v>2.1345901364981285E-2</v>
      </c>
      <c r="AG559" s="8">
        <f t="shared" si="636"/>
        <v>4.950901361559127E-3</v>
      </c>
      <c r="AH559" s="8">
        <f t="shared" si="636"/>
        <v>1.2339015156666968E-3</v>
      </c>
      <c r="AI559" s="8">
        <f t="shared" ref="AI559:BN559" si="637">AI292-AI$511</f>
        <v>-1.4227004006245427E-3</v>
      </c>
      <c r="AJ559" s="8">
        <f t="shared" si="637"/>
        <v>-5.8264630233461246E-4</v>
      </c>
      <c r="AK559" s="8">
        <f t="shared" si="637"/>
        <v>-9.5142183528203921E-4</v>
      </c>
      <c r="AL559" s="8">
        <f t="shared" si="637"/>
        <v>-1.108929161484321E-3</v>
      </c>
      <c r="AM559" s="8">
        <f t="shared" si="637"/>
        <v>1.335950124715445E-3</v>
      </c>
      <c r="AN559" s="8">
        <f t="shared" si="637"/>
        <v>-1.1949696860078375E-3</v>
      </c>
      <c r="AO559" s="8">
        <f t="shared" si="637"/>
        <v>8.2826999283133003E-4</v>
      </c>
      <c r="AP559" s="8">
        <f t="shared" si="637"/>
        <v>-1.7200088524970552E-2</v>
      </c>
      <c r="AQ559" s="8">
        <f t="shared" si="637"/>
        <v>-5.1901320482663415E-3</v>
      </c>
      <c r="AR559" s="8">
        <f t="shared" si="637"/>
        <v>-1.3831530123276101E-3</v>
      </c>
      <c r="AS559" s="8">
        <f t="shared" si="637"/>
        <v>3.7127780375901236E-3</v>
      </c>
      <c r="AT559" s="8">
        <f t="shared" si="637"/>
        <v>3.3935473794280803E-4</v>
      </c>
      <c r="AU559" s="8">
        <f t="shared" si="637"/>
        <v>-2.216050362395128E-3</v>
      </c>
      <c r="AV559" s="8">
        <f t="shared" si="637"/>
        <v>6.8770491050923325E-4</v>
      </c>
      <c r="AW559" s="8">
        <f t="shared" si="637"/>
        <v>-3.5001312099065315E-3</v>
      </c>
      <c r="AX559" s="8">
        <f t="shared" si="637"/>
        <v>2.3787444953778927E-4</v>
      </c>
      <c r="AY559" s="8">
        <f t="shared" si="637"/>
        <v>-4.5714310823085497E-3</v>
      </c>
      <c r="AZ559" s="8">
        <f t="shared" si="637"/>
        <v>-6.6696168691512264E-3</v>
      </c>
      <c r="BA559" s="8">
        <f t="shared" si="637"/>
        <v>-3.8773272775416048E-2</v>
      </c>
      <c r="BB559" s="8">
        <f t="shared" si="637"/>
        <v>-5.8548212434395258E-2</v>
      </c>
      <c r="BC559" s="8">
        <f t="shared" si="637"/>
        <v>6.6218053225676032E-2</v>
      </c>
      <c r="BD559" s="8">
        <f t="shared" si="637"/>
        <v>-2.1448474306262982E-2</v>
      </c>
      <c r="BE559" s="8">
        <f t="shared" si="637"/>
        <v>2.4173042903672896E-2</v>
      </c>
      <c r="BF559" s="8">
        <f t="shared" si="637"/>
        <v>-1.6285053982163268E-2</v>
      </c>
      <c r="BG559" s="8">
        <f t="shared" si="637"/>
        <v>1.5809224103288937E-2</v>
      </c>
      <c r="BH559" s="8">
        <f t="shared" si="637"/>
        <v>2.7932584925878561E-2</v>
      </c>
      <c r="BI559" s="8">
        <f t="shared" si="637"/>
        <v>-2.2288621084948657E-2</v>
      </c>
      <c r="BJ559" s="8">
        <f t="shared" si="637"/>
        <v>-2.362761720194733E-2</v>
      </c>
      <c r="BK559" s="8">
        <f t="shared" si="637"/>
        <v>-7.0464152702691026E-3</v>
      </c>
      <c r="BL559" s="8">
        <f t="shared" si="637"/>
        <v>-3.6502856609247035E-3</v>
      </c>
      <c r="BM559" s="8">
        <f t="shared" si="637"/>
        <v>-8.8445300769418589E-2</v>
      </c>
      <c r="BN559" s="8">
        <f t="shared" si="637"/>
        <v>5.3327120303827961E-2</v>
      </c>
      <c r="BO559" s="8">
        <f t="shared" ref="BO559:CX559" si="638">BO292-BO$511</f>
        <v>-1.2387894613986422E-2</v>
      </c>
      <c r="BP559" s="8">
        <f t="shared" si="638"/>
        <v>-5.4020654650896328E-3</v>
      </c>
      <c r="BQ559" s="8">
        <f t="shared" si="638"/>
        <v>-5.9809104088611093E-2</v>
      </c>
      <c r="BR559" s="8">
        <f t="shared" si="638"/>
        <v>-2.5620745884984177E-2</v>
      </c>
      <c r="BS559" s="8">
        <f t="shared" si="638"/>
        <v>-2.9510782995661459E-2</v>
      </c>
      <c r="BT559" s="8">
        <f t="shared" si="638"/>
        <v>2.3502885853591187E-3</v>
      </c>
      <c r="BU559" s="8">
        <f t="shared" si="638"/>
        <v>1.2086796421748976E-2</v>
      </c>
      <c r="BV559" s="8">
        <f t="shared" si="638"/>
        <v>3.5226612308025908E-2</v>
      </c>
      <c r="BW559" s="8">
        <f t="shared" si="638"/>
        <v>3.5071704331307682E-3</v>
      </c>
      <c r="BX559" s="8">
        <f t="shared" si="638"/>
        <v>-3.1095961715628109E-3</v>
      </c>
      <c r="BY559" s="8">
        <f t="shared" si="638"/>
        <v>6.0434877160428675E-2</v>
      </c>
      <c r="BZ559" s="8">
        <f t="shared" si="638"/>
        <v>9.8207960950926348E-3</v>
      </c>
      <c r="CA559" s="8">
        <f t="shared" si="638"/>
        <v>2.5389491751428721E-2</v>
      </c>
      <c r="CB559" s="8">
        <f t="shared" si="638"/>
        <v>-5.257792984230185E-3</v>
      </c>
      <c r="CC559" s="8">
        <f t="shared" si="638"/>
        <v>-4.4055952599042353E-2</v>
      </c>
      <c r="CD559" s="8">
        <f t="shared" si="638"/>
        <v>4.4920881021163268E-2</v>
      </c>
      <c r="CE559" s="8">
        <f t="shared" si="638"/>
        <v>5.2371596382217766E-3</v>
      </c>
      <c r="CF559" s="8">
        <f t="shared" si="638"/>
        <v>0.11608570359294031</v>
      </c>
      <c r="CG559" s="8">
        <f t="shared" si="638"/>
        <v>4.2439387690831609E-2</v>
      </c>
      <c r="CH559" s="8">
        <f t="shared" si="638"/>
        <v>-1.2970513135659988E-2</v>
      </c>
      <c r="CI559" s="8">
        <f t="shared" si="638"/>
        <v>-2.0759852016499464E-2</v>
      </c>
      <c r="CJ559" s="8">
        <f t="shared" si="638"/>
        <v>-1.6071205823824427E-2</v>
      </c>
      <c r="CK559" s="8">
        <f t="shared" si="638"/>
        <v>-1.0708845083182147E-2</v>
      </c>
      <c r="CL559" s="8">
        <f t="shared" si="638"/>
        <v>8.6075617251659513E-3</v>
      </c>
      <c r="CM559" s="8">
        <f t="shared" si="638"/>
        <v>1.8957392908365227E-2</v>
      </c>
      <c r="CN559" s="8">
        <f t="shared" si="638"/>
        <v>-1.5579050603685474E-2</v>
      </c>
      <c r="CO559" s="8">
        <f t="shared" si="638"/>
        <v>-6.4314717148624759E-2</v>
      </c>
      <c r="CP559" s="8">
        <f t="shared" si="638"/>
        <v>-5.102715530702949E-2</v>
      </c>
      <c r="CQ559" s="8">
        <f t="shared" si="638"/>
        <v>2.5458788914225115E-2</v>
      </c>
      <c r="CR559" s="8">
        <f t="shared" si="638"/>
        <v>2.697338187280944E-2</v>
      </c>
      <c r="CS559" s="8">
        <f t="shared" si="638"/>
        <v>-3.3051250891501974E-2</v>
      </c>
      <c r="CT559" s="8">
        <f t="shared" si="638"/>
        <v>-1.6823598271284129E-2</v>
      </c>
      <c r="CU559" s="8">
        <f t="shared" si="638"/>
        <v>4.7850767157901234E-3</v>
      </c>
      <c r="CV559" s="8">
        <f t="shared" si="638"/>
        <v>4.161261080578843E-2</v>
      </c>
      <c r="CW559" s="8">
        <f t="shared" si="638"/>
        <v>1.4877330809873641E-2</v>
      </c>
      <c r="CX559" s="8">
        <f t="shared" si="638"/>
        <v>5.4684198796933224E-2</v>
      </c>
    </row>
    <row r="560" spans="2:102" x14ac:dyDescent="0.35">
      <c r="B560" s="3">
        <f t="shared" si="533"/>
        <v>37</v>
      </c>
      <c r="C560" s="8">
        <f t="shared" ref="C560:AH560" si="639">C293-C$511</f>
        <v>-8.3015687169026315E-3</v>
      </c>
      <c r="D560" s="8">
        <f t="shared" si="639"/>
        <v>-3.0105664479609483E-5</v>
      </c>
      <c r="E560" s="8">
        <f t="shared" si="639"/>
        <v>-6.7372927443019896E-3</v>
      </c>
      <c r="F560" s="8">
        <f t="shared" si="639"/>
        <v>2.0459729236916059E-2</v>
      </c>
      <c r="G560" s="8">
        <f t="shared" si="639"/>
        <v>9.7566955145269945E-5</v>
      </c>
      <c r="H560" s="8">
        <f t="shared" si="639"/>
        <v>-6.9489769991370283E-3</v>
      </c>
      <c r="I560" s="8">
        <f t="shared" si="639"/>
        <v>1.3997517264014536E-3</v>
      </c>
      <c r="J560" s="8">
        <f t="shared" si="639"/>
        <v>4.2846389436465987E-3</v>
      </c>
      <c r="K560" s="8">
        <f t="shared" si="639"/>
        <v>6.4486290319578513E-3</v>
      </c>
      <c r="L560" s="8">
        <f t="shared" si="639"/>
        <v>1.5921175620637176E-2</v>
      </c>
      <c r="M560" s="8">
        <f t="shared" si="639"/>
        <v>2.7380741221497066E-3</v>
      </c>
      <c r="N560" s="8">
        <f t="shared" si="639"/>
        <v>1.7583436202350052E-4</v>
      </c>
      <c r="O560" s="8">
        <f t="shared" si="639"/>
        <v>1.1826279828474273E-3</v>
      </c>
      <c r="P560" s="8">
        <f t="shared" si="639"/>
        <v>-2.5845772319401782E-3</v>
      </c>
      <c r="Q560" s="8">
        <f t="shared" si="639"/>
        <v>-3.6019961676277638E-3</v>
      </c>
      <c r="R560" s="8">
        <f t="shared" si="639"/>
        <v>3.1944695324327471E-4</v>
      </c>
      <c r="S560" s="8">
        <f t="shared" si="639"/>
        <v>4.7989502648655763E-3</v>
      </c>
      <c r="T560" s="8">
        <f t="shared" si="639"/>
        <v>-5.2950751944285356E-3</v>
      </c>
      <c r="U560" s="8">
        <f t="shared" si="639"/>
        <v>-2.3599136542979239E-3</v>
      </c>
      <c r="V560" s="8">
        <f t="shared" si="639"/>
        <v>-7.3660781515412751E-3</v>
      </c>
      <c r="W560" s="8">
        <f t="shared" si="639"/>
        <v>-1.1869852474733259E-3</v>
      </c>
      <c r="X560" s="8">
        <f t="shared" si="639"/>
        <v>8.6227729097717353E-5</v>
      </c>
      <c r="Y560" s="8">
        <f t="shared" si="639"/>
        <v>2.2611542449557124E-3</v>
      </c>
      <c r="Z560" s="8">
        <f t="shared" si="639"/>
        <v>-6.62674051894438E-4</v>
      </c>
      <c r="AA560" s="8">
        <f t="shared" si="639"/>
        <v>-3.7617060291732247E-3</v>
      </c>
      <c r="AB560" s="8">
        <f t="shared" si="639"/>
        <v>-8.8064357483290355E-3</v>
      </c>
      <c r="AC560" s="8">
        <f t="shared" si="639"/>
        <v>1.8088465832740109E-3</v>
      </c>
      <c r="AD560" s="8">
        <f t="shared" si="639"/>
        <v>1.8501123822528996E-3</v>
      </c>
      <c r="AE560" s="8">
        <f t="shared" si="639"/>
        <v>-4.9977983441912566E-3</v>
      </c>
      <c r="AF560" s="8">
        <f t="shared" si="639"/>
        <v>4.1565501232683393E-3</v>
      </c>
      <c r="AG560" s="8">
        <f t="shared" si="639"/>
        <v>1.9900634535105523E-3</v>
      </c>
      <c r="AH560" s="8">
        <f t="shared" si="639"/>
        <v>2.2394298934472591E-3</v>
      </c>
      <c r="AI560" s="8">
        <f t="shared" ref="AI560:BN560" si="640">AI293-AI$511</f>
        <v>-1.3570268158917275E-2</v>
      </c>
      <c r="AJ560" s="8">
        <f t="shared" si="640"/>
        <v>1.4801969082280939E-2</v>
      </c>
      <c r="AK560" s="8">
        <f t="shared" si="640"/>
        <v>-1.791145616626829E-2</v>
      </c>
      <c r="AL560" s="8">
        <f t="shared" si="640"/>
        <v>2.4653372554519349E-3</v>
      </c>
      <c r="AM560" s="8">
        <f t="shared" si="640"/>
        <v>-3.4034015220806376E-4</v>
      </c>
      <c r="AN560" s="8">
        <f t="shared" si="640"/>
        <v>-6.3861933848960856E-3</v>
      </c>
      <c r="AO560" s="8">
        <f t="shared" si="640"/>
        <v>-1.0304430648679616E-5</v>
      </c>
      <c r="AP560" s="8">
        <f t="shared" si="640"/>
        <v>1.5828204557588759E-3</v>
      </c>
      <c r="AQ560" s="8">
        <f t="shared" si="640"/>
        <v>-6.4537364224462801E-3</v>
      </c>
      <c r="AR560" s="8">
        <f t="shared" si="640"/>
        <v>-9.3099020161949708E-3</v>
      </c>
      <c r="AS560" s="8">
        <f t="shared" si="640"/>
        <v>5.1119650882927564E-3</v>
      </c>
      <c r="AT560" s="8">
        <f t="shared" si="640"/>
        <v>6.415047605986688E-3</v>
      </c>
      <c r="AU560" s="8">
        <f t="shared" si="640"/>
        <v>2.7392778041975927E-3</v>
      </c>
      <c r="AV560" s="8">
        <f t="shared" si="640"/>
        <v>2.4131806085461709E-3</v>
      </c>
      <c r="AW560" s="8">
        <f t="shared" si="640"/>
        <v>5.5330070102383114E-3</v>
      </c>
      <c r="AX560" s="8">
        <f t="shared" si="640"/>
        <v>-1.0986380419328012E-2</v>
      </c>
      <c r="AY560" s="8">
        <f t="shared" si="640"/>
        <v>-3.6503736385655488E-4</v>
      </c>
      <c r="AZ560" s="8">
        <f t="shared" si="640"/>
        <v>-1.7381936666981086E-4</v>
      </c>
      <c r="BA560" s="8">
        <f t="shared" si="640"/>
        <v>3.0284423520131873E-2</v>
      </c>
      <c r="BB560" s="8">
        <f t="shared" si="640"/>
        <v>5.1149500493348293E-2</v>
      </c>
      <c r="BC560" s="8">
        <f t="shared" si="640"/>
        <v>-8.7610067700318317E-3</v>
      </c>
      <c r="BD560" s="8">
        <f t="shared" si="640"/>
        <v>-1.9623755230134737E-2</v>
      </c>
      <c r="BE560" s="8">
        <f t="shared" si="640"/>
        <v>1.5166488900994205E-2</v>
      </c>
      <c r="BF560" s="8">
        <f t="shared" si="640"/>
        <v>8.3888696198587423E-2</v>
      </c>
      <c r="BG560" s="8">
        <f t="shared" si="640"/>
        <v>2.4774476255810356E-2</v>
      </c>
      <c r="BH560" s="8">
        <f t="shared" si="640"/>
        <v>-4.9792421169584843E-2</v>
      </c>
      <c r="BI560" s="8">
        <f t="shared" si="640"/>
        <v>4.8735255225721514E-3</v>
      </c>
      <c r="BJ560" s="8">
        <f t="shared" si="640"/>
        <v>4.4049150474820338E-2</v>
      </c>
      <c r="BK560" s="8">
        <f t="shared" si="640"/>
        <v>1.8175926326912627E-2</v>
      </c>
      <c r="BL560" s="8">
        <f t="shared" si="640"/>
        <v>9.6421890541346401E-3</v>
      </c>
      <c r="BM560" s="8">
        <f t="shared" si="640"/>
        <v>0.13321861822692183</v>
      </c>
      <c r="BN560" s="8">
        <f t="shared" si="640"/>
        <v>4.4878034050363884E-2</v>
      </c>
      <c r="BO560" s="8">
        <f t="shared" ref="BO560:CX560" si="641">BO293-BO$511</f>
        <v>-1.391478125797479E-2</v>
      </c>
      <c r="BP560" s="8">
        <f t="shared" si="641"/>
        <v>2.1887278924498002E-2</v>
      </c>
      <c r="BQ560" s="8">
        <f t="shared" si="641"/>
        <v>1.1061150551814194E-2</v>
      </c>
      <c r="BR560" s="8">
        <f t="shared" si="641"/>
        <v>-5.7231080281529768E-2</v>
      </c>
      <c r="BS560" s="8">
        <f t="shared" si="641"/>
        <v>3.7138930983502294E-2</v>
      </c>
      <c r="BT560" s="8">
        <f t="shared" si="641"/>
        <v>3.2953364623288343E-2</v>
      </c>
      <c r="BU560" s="8">
        <f t="shared" si="641"/>
        <v>-7.5708958968078756E-3</v>
      </c>
      <c r="BV560" s="8">
        <f t="shared" si="641"/>
        <v>-3.6784068166390037E-2</v>
      </c>
      <c r="BW560" s="8">
        <f t="shared" si="641"/>
        <v>2.4208161230136038E-2</v>
      </c>
      <c r="BX560" s="8">
        <f t="shared" si="641"/>
        <v>-4.125795279816602E-2</v>
      </c>
      <c r="BY560" s="8">
        <f t="shared" si="641"/>
        <v>-7.0303621456702714E-2</v>
      </c>
      <c r="BZ560" s="8">
        <f t="shared" si="641"/>
        <v>3.27914351279079E-2</v>
      </c>
      <c r="CA560" s="8">
        <f t="shared" si="641"/>
        <v>4.7344744727707923E-2</v>
      </c>
      <c r="CB560" s="8">
        <f t="shared" si="641"/>
        <v>3.5540358413517722E-3</v>
      </c>
      <c r="CC560" s="8">
        <f t="shared" si="641"/>
        <v>0.11355479231026847</v>
      </c>
      <c r="CD560" s="8">
        <f t="shared" si="641"/>
        <v>-6.561657003352922E-2</v>
      </c>
      <c r="CE560" s="8">
        <f t="shared" si="641"/>
        <v>2.7526362394077217E-2</v>
      </c>
      <c r="CF560" s="8">
        <f t="shared" si="641"/>
        <v>-6.8584506922240204E-2</v>
      </c>
      <c r="CG560" s="8">
        <f t="shared" si="641"/>
        <v>-9.1550207728923767E-3</v>
      </c>
      <c r="CH560" s="8">
        <f t="shared" si="641"/>
        <v>1.4159336844508442E-2</v>
      </c>
      <c r="CI560" s="8">
        <f t="shared" si="641"/>
        <v>-1.3426584100364373E-2</v>
      </c>
      <c r="CJ560" s="8">
        <f t="shared" si="641"/>
        <v>-6.9875521798497498E-3</v>
      </c>
      <c r="CK560" s="8">
        <f t="shared" si="641"/>
        <v>5.4209648260105103E-2</v>
      </c>
      <c r="CL560" s="8">
        <f t="shared" si="641"/>
        <v>1.2703498384499783E-2</v>
      </c>
      <c r="CM560" s="8">
        <f t="shared" si="641"/>
        <v>5.2888342345362386E-3</v>
      </c>
      <c r="CN560" s="8">
        <f t="shared" si="641"/>
        <v>2.0451742039754417E-2</v>
      </c>
      <c r="CO560" s="8">
        <f t="shared" si="641"/>
        <v>0.1522288084358572</v>
      </c>
      <c r="CP560" s="8">
        <f t="shared" si="641"/>
        <v>-1.7830141350521956E-2</v>
      </c>
      <c r="CQ560" s="8">
        <f t="shared" si="641"/>
        <v>-2.8572841763927638E-2</v>
      </c>
      <c r="CR560" s="8">
        <f t="shared" si="641"/>
        <v>3.4636006899793889E-2</v>
      </c>
      <c r="CS560" s="8">
        <f t="shared" si="641"/>
        <v>1.1822963321752795E-2</v>
      </c>
      <c r="CT560" s="8">
        <f t="shared" si="641"/>
        <v>-4.2679642727805472E-2</v>
      </c>
      <c r="CU560" s="8">
        <f t="shared" si="641"/>
        <v>2.8645981640879423E-2</v>
      </c>
      <c r="CV560" s="8">
        <f t="shared" si="641"/>
        <v>-3.7725667350556547E-2</v>
      </c>
      <c r="CW560" s="8">
        <f t="shared" si="641"/>
        <v>-3.8984476264546862E-4</v>
      </c>
      <c r="CX560" s="8">
        <f t="shared" si="641"/>
        <v>-6.3173546278925005E-2</v>
      </c>
    </row>
    <row r="561" spans="2:102" x14ac:dyDescent="0.35">
      <c r="B561" s="3">
        <f t="shared" si="533"/>
        <v>38</v>
      </c>
      <c r="C561" s="8">
        <f t="shared" ref="C561:AH561" si="642">C294-C$511</f>
        <v>-1.1622837276202893E-2</v>
      </c>
      <c r="D561" s="8">
        <f t="shared" si="642"/>
        <v>-2.6861481611596652E-3</v>
      </c>
      <c r="E561" s="8">
        <f t="shared" si="642"/>
        <v>5.1447969974355552E-3</v>
      </c>
      <c r="F561" s="8">
        <f t="shared" si="642"/>
        <v>-1.8378883131108047E-2</v>
      </c>
      <c r="G561" s="8">
        <f t="shared" si="642"/>
        <v>9.7566955145269945E-5</v>
      </c>
      <c r="H561" s="8">
        <f t="shared" si="642"/>
        <v>4.5905051242661381E-3</v>
      </c>
      <c r="I561" s="8">
        <f t="shared" si="642"/>
        <v>8.4738311632596812E-3</v>
      </c>
      <c r="J561" s="8">
        <f t="shared" si="642"/>
        <v>-2.2097239836602403E-2</v>
      </c>
      <c r="K561" s="8">
        <f t="shared" si="642"/>
        <v>-1.4162550246637059E-3</v>
      </c>
      <c r="L561" s="8">
        <f t="shared" si="642"/>
        <v>2.1568082477221265E-2</v>
      </c>
      <c r="M561" s="8">
        <f t="shared" si="642"/>
        <v>3.2762125631573919E-4</v>
      </c>
      <c r="N561" s="8">
        <f t="shared" si="642"/>
        <v>-8.9984775645820594E-3</v>
      </c>
      <c r="O561" s="8">
        <f t="shared" si="642"/>
        <v>1.1807591453391263E-3</v>
      </c>
      <c r="P561" s="8">
        <f t="shared" si="642"/>
        <v>2.8080767396707496E-3</v>
      </c>
      <c r="Q561" s="8">
        <f t="shared" si="642"/>
        <v>2.0132707840403771E-3</v>
      </c>
      <c r="R561" s="8">
        <f t="shared" si="642"/>
        <v>2.671772498846104E-3</v>
      </c>
      <c r="S561" s="8">
        <f t="shared" si="642"/>
        <v>3.51048756538267E-3</v>
      </c>
      <c r="T561" s="8">
        <f t="shared" si="642"/>
        <v>1.4602875688332604E-2</v>
      </c>
      <c r="U561" s="8">
        <f t="shared" si="642"/>
        <v>7.5764996121353177E-3</v>
      </c>
      <c r="V561" s="8">
        <f t="shared" si="642"/>
        <v>2.3180756033127107E-3</v>
      </c>
      <c r="W561" s="8">
        <f t="shared" si="642"/>
        <v>-8.4446600800020307E-3</v>
      </c>
      <c r="X561" s="8">
        <f t="shared" si="642"/>
        <v>8.6227729097717353E-5</v>
      </c>
      <c r="Y561" s="8">
        <f t="shared" si="642"/>
        <v>2.2446965905004749E-3</v>
      </c>
      <c r="Z561" s="8">
        <f t="shared" si="642"/>
        <v>1.9858844636119224E-2</v>
      </c>
      <c r="AA561" s="8">
        <f t="shared" si="642"/>
        <v>4.8471338807688762E-3</v>
      </c>
      <c r="AB561" s="8">
        <f t="shared" si="642"/>
        <v>-4.9583136418759584E-4</v>
      </c>
      <c r="AC561" s="8">
        <f t="shared" si="642"/>
        <v>1.8041513508131836E-3</v>
      </c>
      <c r="AD561" s="8">
        <f t="shared" si="642"/>
        <v>-1.7632600333861827E-3</v>
      </c>
      <c r="AE561" s="8">
        <f t="shared" si="642"/>
        <v>3.2354131035960687E-3</v>
      </c>
      <c r="AF561" s="8">
        <f t="shared" si="642"/>
        <v>-7.1020157832920412E-3</v>
      </c>
      <c r="AG561" s="8">
        <f t="shared" si="642"/>
        <v>-2.0455600986568033E-3</v>
      </c>
      <c r="AH561" s="8">
        <f t="shared" si="642"/>
        <v>1.4289629622120752E-2</v>
      </c>
      <c r="AI561" s="8">
        <f t="shared" ref="AI561:BN561" si="643">AI294-AI$511</f>
        <v>1.1552915470998338E-2</v>
      </c>
      <c r="AJ561" s="8">
        <f t="shared" si="643"/>
        <v>1.2885367165678794E-2</v>
      </c>
      <c r="AK561" s="8">
        <f t="shared" si="643"/>
        <v>-1.0056596968677521E-2</v>
      </c>
      <c r="AL561" s="8">
        <f t="shared" si="643"/>
        <v>3.6487289552700054E-3</v>
      </c>
      <c r="AM561" s="8">
        <f t="shared" si="643"/>
        <v>3.0113032291931956E-3</v>
      </c>
      <c r="AN561" s="8">
        <f t="shared" si="643"/>
        <v>9.9869077513794619E-3</v>
      </c>
      <c r="AO561" s="8">
        <f t="shared" si="643"/>
        <v>4.0863147215815883E-4</v>
      </c>
      <c r="AP561" s="8">
        <f t="shared" si="643"/>
        <v>1.1368069519635143E-3</v>
      </c>
      <c r="AQ561" s="8">
        <f t="shared" si="643"/>
        <v>8.4702299936079209E-3</v>
      </c>
      <c r="AR561" s="8">
        <f t="shared" si="643"/>
        <v>5.9758613460574308E-3</v>
      </c>
      <c r="AS561" s="8">
        <f t="shared" si="643"/>
        <v>6.9625057257006167E-3</v>
      </c>
      <c r="AT561" s="8">
        <f t="shared" si="643"/>
        <v>3.2281413583747126E-3</v>
      </c>
      <c r="AU561" s="8">
        <f t="shared" si="643"/>
        <v>2.7337659885659058E-3</v>
      </c>
      <c r="AV561" s="8">
        <f t="shared" si="643"/>
        <v>-6.8910273768679215E-3</v>
      </c>
      <c r="AW561" s="8">
        <f t="shared" si="643"/>
        <v>-1.7536646660599503E-3</v>
      </c>
      <c r="AX561" s="8">
        <f t="shared" si="643"/>
        <v>-3.6698336621108552E-3</v>
      </c>
      <c r="AY561" s="8">
        <f t="shared" si="643"/>
        <v>1.1181006004208863E-2</v>
      </c>
      <c r="AZ561" s="8">
        <f t="shared" si="643"/>
        <v>1.5163960307993528E-3</v>
      </c>
      <c r="BA561" s="8">
        <f t="shared" si="643"/>
        <v>-3.9028377445635323E-2</v>
      </c>
      <c r="BB561" s="8">
        <f t="shared" si="643"/>
        <v>-2.7944891704492131E-2</v>
      </c>
      <c r="BC561" s="8">
        <f t="shared" si="643"/>
        <v>3.6735395794433245E-2</v>
      </c>
      <c r="BD561" s="8">
        <f t="shared" si="643"/>
        <v>2.7633551076202884E-2</v>
      </c>
      <c r="BE561" s="8">
        <f t="shared" si="643"/>
        <v>-3.9915216979583494E-2</v>
      </c>
      <c r="BF561" s="8">
        <f t="shared" si="643"/>
        <v>-5.0145361953254343E-2</v>
      </c>
      <c r="BG561" s="8">
        <f t="shared" si="643"/>
        <v>-7.3626138824125775E-2</v>
      </c>
      <c r="BH561" s="8">
        <f t="shared" si="643"/>
        <v>4.7742482956092049E-2</v>
      </c>
      <c r="BI561" s="8">
        <f t="shared" si="643"/>
        <v>5.7768836023950228E-2</v>
      </c>
      <c r="BJ561" s="8">
        <f t="shared" si="643"/>
        <v>-4.4883655849290376E-2</v>
      </c>
      <c r="BK561" s="8">
        <f t="shared" si="643"/>
        <v>-0.10599096393116651</v>
      </c>
      <c r="BL561" s="8">
        <f t="shared" si="643"/>
        <v>-1.5435930086929641E-2</v>
      </c>
      <c r="BM561" s="8">
        <f t="shared" si="643"/>
        <v>-4.9125317456944595E-2</v>
      </c>
      <c r="BN561" s="8">
        <f t="shared" si="643"/>
        <v>-1.1212270357790884E-2</v>
      </c>
      <c r="BO561" s="8">
        <f t="shared" ref="BO561:CX561" si="644">BO294-BO$511</f>
        <v>-2.6447146979427901E-2</v>
      </c>
      <c r="BP561" s="8">
        <f t="shared" si="644"/>
        <v>-1.5557276188585533E-2</v>
      </c>
      <c r="BQ561" s="8">
        <f t="shared" si="644"/>
        <v>3.6701622912440474E-2</v>
      </c>
      <c r="BR561" s="8">
        <f t="shared" si="644"/>
        <v>5.3643147403299361E-2</v>
      </c>
      <c r="BS561" s="8">
        <f t="shared" si="644"/>
        <v>-3.0333144344462996E-2</v>
      </c>
      <c r="BT561" s="8">
        <f t="shared" si="644"/>
        <v>-2.225452393534456E-2</v>
      </c>
      <c r="BU561" s="8">
        <f t="shared" si="644"/>
        <v>5.2693423751410361E-3</v>
      </c>
      <c r="BV561" s="8">
        <f t="shared" si="644"/>
        <v>3.6602693456655989E-2</v>
      </c>
      <c r="BW561" s="8">
        <f t="shared" si="644"/>
        <v>-3.6860622363795617E-3</v>
      </c>
      <c r="BX561" s="8">
        <f t="shared" si="644"/>
        <v>4.3160051170867852E-2</v>
      </c>
      <c r="BY561" s="8">
        <f t="shared" si="644"/>
        <v>6.9620158435099333E-2</v>
      </c>
      <c r="BZ561" s="8">
        <f t="shared" si="644"/>
        <v>2.6753387154375877E-2</v>
      </c>
      <c r="CA561" s="8">
        <f t="shared" si="644"/>
        <v>-8.9105689361590426E-2</v>
      </c>
      <c r="CB561" s="8">
        <f t="shared" si="644"/>
        <v>-1.7414817418666731E-3</v>
      </c>
      <c r="CC561" s="8">
        <f t="shared" si="644"/>
        <v>6.6851965890286878E-3</v>
      </c>
      <c r="CD561" s="8">
        <f t="shared" si="644"/>
        <v>8.9986453961565405E-2</v>
      </c>
      <c r="CE561" s="8">
        <f t="shared" si="644"/>
        <v>1.3534892329583803E-2</v>
      </c>
      <c r="CF561" s="8">
        <f t="shared" si="644"/>
        <v>-2.8494585789285362E-2</v>
      </c>
      <c r="CG561" s="8">
        <f t="shared" si="644"/>
        <v>2.890562415706804E-2</v>
      </c>
      <c r="CH561" s="8">
        <f t="shared" si="644"/>
        <v>3.2513966086234483E-2</v>
      </c>
      <c r="CI561" s="8">
        <f t="shared" si="644"/>
        <v>6.7556139765593465E-2</v>
      </c>
      <c r="CJ561" s="8">
        <f t="shared" si="644"/>
        <v>1.9989938524369081E-3</v>
      </c>
      <c r="CK561" s="8">
        <f t="shared" si="644"/>
        <v>-5.1514034640995354E-2</v>
      </c>
      <c r="CL561" s="8">
        <f t="shared" si="644"/>
        <v>2.9021787710859153E-2</v>
      </c>
      <c r="CM561" s="8">
        <f t="shared" si="644"/>
        <v>-4.9942706195694238E-3</v>
      </c>
      <c r="CN561" s="8">
        <f t="shared" si="644"/>
        <v>-2.4379164787902696E-2</v>
      </c>
      <c r="CO561" s="8">
        <f t="shared" si="644"/>
        <v>8.9751870339132428E-3</v>
      </c>
      <c r="CP561" s="8">
        <f t="shared" si="644"/>
        <v>6.5367760260740995E-2</v>
      </c>
      <c r="CQ561" s="8">
        <f t="shared" si="644"/>
        <v>3.008933041695693E-4</v>
      </c>
      <c r="CR561" s="8">
        <f t="shared" si="644"/>
        <v>-5.5563446700604383E-2</v>
      </c>
      <c r="CS561" s="8">
        <f t="shared" si="644"/>
        <v>1.8063123050263235E-2</v>
      </c>
      <c r="CT561" s="8">
        <f t="shared" si="644"/>
        <v>3.882876678936617E-2</v>
      </c>
      <c r="CU561" s="8">
        <f t="shared" si="644"/>
        <v>1.0985322385497128E-2</v>
      </c>
      <c r="CV561" s="8">
        <f t="shared" si="644"/>
        <v>-6.9101995084406842E-3</v>
      </c>
      <c r="CW561" s="8">
        <f t="shared" si="644"/>
        <v>7.1289522298357893E-3</v>
      </c>
      <c r="CX561" s="8">
        <f t="shared" si="644"/>
        <v>5.4262278700287235E-2</v>
      </c>
    </row>
    <row r="562" spans="2:102" x14ac:dyDescent="0.35">
      <c r="B562" s="3">
        <f t="shared" si="533"/>
        <v>39</v>
      </c>
      <c r="C562" s="8">
        <f t="shared" ref="C562:AH562" si="645">C295-C$511</f>
        <v>-4.6191510942331102E-3</v>
      </c>
      <c r="D562" s="8">
        <f t="shared" si="645"/>
        <v>1.3014522582899012E-3</v>
      </c>
      <c r="E562" s="8">
        <f t="shared" si="645"/>
        <v>-8.1434076105799352E-4</v>
      </c>
      <c r="F562" s="8">
        <f t="shared" si="645"/>
        <v>2.0459729236916059E-2</v>
      </c>
      <c r="G562" s="8">
        <f t="shared" si="645"/>
        <v>9.7566955145269945E-5</v>
      </c>
      <c r="H562" s="8">
        <f t="shared" si="645"/>
        <v>-3.5046966944476767E-3</v>
      </c>
      <c r="I562" s="8">
        <f t="shared" si="645"/>
        <v>1.8347769152887893E-2</v>
      </c>
      <c r="J562" s="8">
        <f t="shared" si="645"/>
        <v>-2.6385640936883684E-2</v>
      </c>
      <c r="K562" s="8">
        <f t="shared" si="645"/>
        <v>-2.0179393070077897E-3</v>
      </c>
      <c r="L562" s="8">
        <f t="shared" si="645"/>
        <v>1.0402232396846259E-3</v>
      </c>
      <c r="M562" s="8">
        <f t="shared" si="645"/>
        <v>-2.7306955164447437E-4</v>
      </c>
      <c r="N562" s="8">
        <f t="shared" si="645"/>
        <v>9.4350936212828015E-3</v>
      </c>
      <c r="O562" s="8">
        <f t="shared" si="645"/>
        <v>-1.5496175534583723E-3</v>
      </c>
      <c r="P562" s="8">
        <f t="shared" si="645"/>
        <v>-5.048783731002383E-3</v>
      </c>
      <c r="Q562" s="8">
        <f t="shared" si="645"/>
        <v>7.3015376862524458E-3</v>
      </c>
      <c r="R562" s="8">
        <f t="shared" si="645"/>
        <v>1.4891696688164153E-3</v>
      </c>
      <c r="S562" s="8">
        <f t="shared" si="645"/>
        <v>3.4984121509265336E-3</v>
      </c>
      <c r="T562" s="8">
        <f t="shared" si="645"/>
        <v>2.2723461002674725E-3</v>
      </c>
      <c r="U562" s="8">
        <f t="shared" si="645"/>
        <v>5.5413730931424708E-3</v>
      </c>
      <c r="V562" s="8">
        <f t="shared" si="645"/>
        <v>9.111581493098599E-3</v>
      </c>
      <c r="W562" s="8">
        <f t="shared" si="645"/>
        <v>6.1185617612758651E-3</v>
      </c>
      <c r="X562" s="8">
        <f t="shared" si="645"/>
        <v>8.6227729097717353E-5</v>
      </c>
      <c r="Y562" s="8">
        <f t="shared" si="645"/>
        <v>8.276758755839388E-3</v>
      </c>
      <c r="Z562" s="8">
        <f t="shared" si="645"/>
        <v>2.0991185638275208E-3</v>
      </c>
      <c r="AA562" s="8">
        <f t="shared" si="645"/>
        <v>-8.9016092433808775E-3</v>
      </c>
      <c r="AB562" s="8">
        <f t="shared" si="645"/>
        <v>2.8450420979434258E-4</v>
      </c>
      <c r="AC562" s="8">
        <f t="shared" si="645"/>
        <v>3.5959159091852454E-4</v>
      </c>
      <c r="AD562" s="8">
        <f t="shared" si="645"/>
        <v>4.1794118238391585E-5</v>
      </c>
      <c r="AE562" s="8">
        <f t="shared" si="645"/>
        <v>7.3397651848265688E-3</v>
      </c>
      <c r="AF562" s="8">
        <f t="shared" si="645"/>
        <v>-7.9316728462697026E-3</v>
      </c>
      <c r="AG562" s="8">
        <f t="shared" si="645"/>
        <v>8.9708996805725784E-3</v>
      </c>
      <c r="AH562" s="8">
        <f t="shared" si="645"/>
        <v>3.1981130426840089E-3</v>
      </c>
      <c r="AI562" s="8">
        <f t="shared" ref="AI562:BN562" si="646">AI295-AI$511</f>
        <v>4.6579361480742938E-3</v>
      </c>
      <c r="AJ562" s="8">
        <f t="shared" si="646"/>
        <v>7.7230015381970591E-3</v>
      </c>
      <c r="AK562" s="8">
        <f t="shared" si="646"/>
        <v>2.6868158224010931E-2</v>
      </c>
      <c r="AL562" s="8">
        <f t="shared" si="646"/>
        <v>-1.1032870942308125E-3</v>
      </c>
      <c r="AM562" s="8">
        <f t="shared" si="646"/>
        <v>-3.6817143086602562E-3</v>
      </c>
      <c r="AN562" s="8">
        <f t="shared" si="646"/>
        <v>-4.5368308600778024E-4</v>
      </c>
      <c r="AO562" s="8">
        <f t="shared" si="646"/>
        <v>-4.2906489966036048E-4</v>
      </c>
      <c r="AP562" s="8">
        <f t="shared" si="646"/>
        <v>1.5730355900142729E-2</v>
      </c>
      <c r="AQ562" s="8">
        <f t="shared" si="646"/>
        <v>2.2142383287648915E-3</v>
      </c>
      <c r="AR562" s="8">
        <f t="shared" si="646"/>
        <v>-1.3896448546594886E-2</v>
      </c>
      <c r="AS562" s="8">
        <f t="shared" si="646"/>
        <v>4.1403445942863031E-3</v>
      </c>
      <c r="AT562" s="8">
        <f t="shared" si="646"/>
        <v>3.3408507935420552E-4</v>
      </c>
      <c r="AU562" s="8">
        <f t="shared" si="646"/>
        <v>-6.5097660099821034E-4</v>
      </c>
      <c r="AV562" s="8">
        <f t="shared" si="646"/>
        <v>3.6373345289582564E-3</v>
      </c>
      <c r="AW562" s="8">
        <f t="shared" si="646"/>
        <v>-1.5152584782571732E-2</v>
      </c>
      <c r="AX562" s="8">
        <f t="shared" si="646"/>
        <v>-1.0815628412991917E-2</v>
      </c>
      <c r="AY562" s="8">
        <f t="shared" si="646"/>
        <v>-4.8193803482664971E-3</v>
      </c>
      <c r="AZ562" s="8">
        <f t="shared" si="646"/>
        <v>3.8374255477171691E-3</v>
      </c>
      <c r="BA562" s="8">
        <f t="shared" si="646"/>
        <v>-4.4638222305523792E-2</v>
      </c>
      <c r="BB562" s="8">
        <f t="shared" si="646"/>
        <v>1.1502191063485904E-2</v>
      </c>
      <c r="BC562" s="8">
        <f t="shared" si="646"/>
        <v>9.6098020697633069E-3</v>
      </c>
      <c r="BD562" s="8">
        <f t="shared" si="646"/>
        <v>4.1784813739836418E-2</v>
      </c>
      <c r="BE562" s="8">
        <f t="shared" si="646"/>
        <v>-4.3676140699404021E-3</v>
      </c>
      <c r="BF562" s="8">
        <f t="shared" si="646"/>
        <v>-3.3887542079708545E-2</v>
      </c>
      <c r="BG562" s="8">
        <f t="shared" si="646"/>
        <v>4.0983172323353516E-2</v>
      </c>
      <c r="BH562" s="8">
        <f t="shared" si="646"/>
        <v>-1.2789572166735838E-2</v>
      </c>
      <c r="BI562" s="8">
        <f t="shared" si="646"/>
        <v>-3.5046783026379306E-2</v>
      </c>
      <c r="BJ562" s="8">
        <f t="shared" si="646"/>
        <v>-9.2314485888815898E-2</v>
      </c>
      <c r="BK562" s="8">
        <f t="shared" si="646"/>
        <v>9.1248466448859526E-3</v>
      </c>
      <c r="BL562" s="8">
        <f t="shared" si="646"/>
        <v>1.5225872398676819E-2</v>
      </c>
      <c r="BM562" s="8">
        <f t="shared" si="646"/>
        <v>-5.3953174721315222E-2</v>
      </c>
      <c r="BN562" s="8">
        <f t="shared" si="646"/>
        <v>3.2943335833119973E-2</v>
      </c>
      <c r="BO562" s="8">
        <f t="shared" ref="BO562:CX562" si="647">BO295-BO$511</f>
        <v>9.5971007782476858E-2</v>
      </c>
      <c r="BP562" s="8">
        <f t="shared" si="647"/>
        <v>6.3557110765786861E-3</v>
      </c>
      <c r="BQ562" s="8">
        <f t="shared" si="647"/>
        <v>-1.6324655216306914E-2</v>
      </c>
      <c r="BR562" s="8">
        <f t="shared" si="647"/>
        <v>3.0487942661268218E-2</v>
      </c>
      <c r="BS562" s="8">
        <f t="shared" si="647"/>
        <v>-1.6348907553081386E-2</v>
      </c>
      <c r="BT562" s="8">
        <f t="shared" si="647"/>
        <v>2.2860289027329828E-2</v>
      </c>
      <c r="BU562" s="8">
        <f t="shared" si="647"/>
        <v>-8.1236649105454507E-3</v>
      </c>
      <c r="BV562" s="8">
        <f t="shared" si="647"/>
        <v>-2.5049521814261917E-2</v>
      </c>
      <c r="BW562" s="8">
        <f t="shared" si="647"/>
        <v>9.1468910907169902E-3</v>
      </c>
      <c r="BX562" s="8">
        <f t="shared" si="647"/>
        <v>-1.2245708469288741E-2</v>
      </c>
      <c r="BY562" s="8">
        <f t="shared" si="647"/>
        <v>-4.0124728035351657E-2</v>
      </c>
      <c r="BZ562" s="8">
        <f t="shared" si="647"/>
        <v>-5.4487147802849065E-2</v>
      </c>
      <c r="CA562" s="8">
        <f t="shared" si="647"/>
        <v>0.11302772855217451</v>
      </c>
      <c r="CB562" s="8">
        <f t="shared" si="647"/>
        <v>-5.2660536978596561E-3</v>
      </c>
      <c r="CC562" s="8">
        <f t="shared" si="647"/>
        <v>-7.9502801428432884E-2</v>
      </c>
      <c r="CD562" s="8">
        <f t="shared" si="647"/>
        <v>-9.9306466946844585E-2</v>
      </c>
      <c r="CE562" s="8">
        <f t="shared" si="647"/>
        <v>-4.416022428753631E-3</v>
      </c>
      <c r="CF562" s="8">
        <f t="shared" si="647"/>
        <v>0.10125130032477588</v>
      </c>
      <c r="CG562" s="8">
        <f t="shared" si="647"/>
        <v>-8.7240211060932105E-2</v>
      </c>
      <c r="CH562" s="8">
        <f t="shared" si="647"/>
        <v>2.2445825731200089E-4</v>
      </c>
      <c r="CI562" s="8">
        <f t="shared" si="647"/>
        <v>-6.423217765561598E-2</v>
      </c>
      <c r="CJ562" s="8">
        <f t="shared" si="647"/>
        <v>8.4767690977162798E-3</v>
      </c>
      <c r="CK562" s="8">
        <f t="shared" si="647"/>
        <v>-3.0860737861290729E-2</v>
      </c>
      <c r="CL562" s="8">
        <f t="shared" si="647"/>
        <v>-3.1876049848492925E-2</v>
      </c>
      <c r="CM562" s="8">
        <f t="shared" si="647"/>
        <v>9.2699105050768008E-3</v>
      </c>
      <c r="CN562" s="8">
        <f t="shared" si="647"/>
        <v>2.0527637294403767E-2</v>
      </c>
      <c r="CO562" s="8">
        <f t="shared" si="647"/>
        <v>-3.9406246659963538E-4</v>
      </c>
      <c r="CP562" s="8">
        <f t="shared" si="647"/>
        <v>-3.1736065658013332E-2</v>
      </c>
      <c r="CQ562" s="8">
        <f t="shared" si="647"/>
        <v>3.2908611565352151E-2</v>
      </c>
      <c r="CR562" s="8">
        <f t="shared" si="647"/>
        <v>4.6867075136067957E-2</v>
      </c>
      <c r="CS562" s="8">
        <f t="shared" si="647"/>
        <v>-2.0947171645606683E-2</v>
      </c>
      <c r="CT562" s="8">
        <f t="shared" si="647"/>
        <v>-2.282971400873049E-2</v>
      </c>
      <c r="CU562" s="8">
        <f t="shared" si="647"/>
        <v>-5.3949186541044053E-2</v>
      </c>
      <c r="CV562" s="8">
        <f t="shared" si="647"/>
        <v>6.0349198882916899E-3</v>
      </c>
      <c r="CW562" s="8">
        <f t="shared" si="647"/>
        <v>1.4535528371682933E-2</v>
      </c>
      <c r="CX562" s="8">
        <f t="shared" si="647"/>
        <v>-4.4252522854210309E-2</v>
      </c>
    </row>
    <row r="563" spans="2:102" x14ac:dyDescent="0.35">
      <c r="B563" s="3">
        <f t="shared" si="533"/>
        <v>40</v>
      </c>
      <c r="C563" s="8">
        <f t="shared" ref="C563:AH563" si="648">C296-C$511</f>
        <v>2.0168541168773035E-2</v>
      </c>
      <c r="D563" s="8">
        <f t="shared" si="648"/>
        <v>-1.3598928985221438E-3</v>
      </c>
      <c r="E563" s="8">
        <f t="shared" si="648"/>
        <v>-8.1463152888847329E-4</v>
      </c>
      <c r="F563" s="8">
        <f t="shared" si="648"/>
        <v>8.5188609966122843E-4</v>
      </c>
      <c r="G563" s="8">
        <f t="shared" si="648"/>
        <v>9.7566955145269945E-5</v>
      </c>
      <c r="H563" s="8">
        <f t="shared" si="648"/>
        <v>-6.9889335264355186E-3</v>
      </c>
      <c r="I563" s="8">
        <f t="shared" si="648"/>
        <v>-6.0990937443512923E-3</v>
      </c>
      <c r="J563" s="8">
        <f t="shared" si="648"/>
        <v>-4.2687525542836197E-3</v>
      </c>
      <c r="K563" s="8">
        <f t="shared" si="648"/>
        <v>-8.1529348620203071E-4</v>
      </c>
      <c r="L563" s="8">
        <f t="shared" si="648"/>
        <v>-1.3327592852269296E-2</v>
      </c>
      <c r="M563" s="8">
        <f t="shared" si="648"/>
        <v>-2.7315975900416749E-4</v>
      </c>
      <c r="N563" s="8">
        <f t="shared" si="648"/>
        <v>1.7583436202350052E-4</v>
      </c>
      <c r="O563" s="8">
        <f t="shared" si="648"/>
        <v>-1.5514812918194577E-3</v>
      </c>
      <c r="P563" s="8">
        <f t="shared" si="648"/>
        <v>-2.0900051095044128E-2</v>
      </c>
      <c r="Q563" s="8">
        <f t="shared" si="648"/>
        <v>9.880902765617516E-3</v>
      </c>
      <c r="R563" s="8">
        <f t="shared" si="648"/>
        <v>7.7280408118678536E-3</v>
      </c>
      <c r="S563" s="8">
        <f t="shared" si="648"/>
        <v>-8.4557545083071214E-3</v>
      </c>
      <c r="T563" s="8">
        <f t="shared" si="648"/>
        <v>-9.4005862305595288E-3</v>
      </c>
      <c r="U563" s="8">
        <f t="shared" si="648"/>
        <v>1.3349703525907437E-2</v>
      </c>
      <c r="V563" s="8">
        <f t="shared" si="648"/>
        <v>-2.2817427749685622E-3</v>
      </c>
      <c r="W563" s="8">
        <f t="shared" si="648"/>
        <v>-7.1445944659520918E-3</v>
      </c>
      <c r="X563" s="8">
        <f t="shared" si="648"/>
        <v>8.6227729097717353E-5</v>
      </c>
      <c r="Y563" s="8">
        <f t="shared" si="648"/>
        <v>-3.7998943894827471E-3</v>
      </c>
      <c r="Z563" s="8">
        <f t="shared" si="648"/>
        <v>-4.2969176483486941E-3</v>
      </c>
      <c r="AA563" s="8">
        <f t="shared" si="648"/>
        <v>-8.9757989434765279E-3</v>
      </c>
      <c r="AB563" s="8">
        <f t="shared" si="648"/>
        <v>1.8447186650692201E-3</v>
      </c>
      <c r="AC563" s="8">
        <f t="shared" si="648"/>
        <v>1.0784981071741374E-3</v>
      </c>
      <c r="AD563" s="8">
        <f t="shared" si="648"/>
        <v>1.2473396275813229E-3</v>
      </c>
      <c r="AE563" s="8">
        <f t="shared" si="648"/>
        <v>8.9192858819943932E-3</v>
      </c>
      <c r="AF563" s="8">
        <f t="shared" si="648"/>
        <v>-1.3107175609834079E-2</v>
      </c>
      <c r="AG563" s="8">
        <f t="shared" si="648"/>
        <v>-3.4878072061529895E-3</v>
      </c>
      <c r="AH563" s="8">
        <f t="shared" si="648"/>
        <v>-5.2057539248282656E-3</v>
      </c>
      <c r="AI563" s="8">
        <f t="shared" ref="AI563:BN563" si="649">AI296-AI$511</f>
        <v>-7.4991505745868593E-5</v>
      </c>
      <c r="AJ563" s="8">
        <f t="shared" si="649"/>
        <v>2.5776497025507227E-2</v>
      </c>
      <c r="AK563" s="8">
        <f t="shared" si="649"/>
        <v>-7.2109970330927683E-3</v>
      </c>
      <c r="AL563" s="8">
        <f t="shared" si="649"/>
        <v>-5.8496510730246115E-3</v>
      </c>
      <c r="AM563" s="8">
        <f t="shared" si="649"/>
        <v>-4.8155499071721349E-3</v>
      </c>
      <c r="AN563" s="8">
        <f t="shared" si="649"/>
        <v>-3.412809638004818E-3</v>
      </c>
      <c r="AO563" s="8">
        <f t="shared" si="649"/>
        <v>2.0843750833857348E-3</v>
      </c>
      <c r="AP563" s="8">
        <f t="shared" si="649"/>
        <v>-2.3685547224660936E-3</v>
      </c>
      <c r="AQ563" s="8">
        <f t="shared" si="649"/>
        <v>-1.0122314539018677E-2</v>
      </c>
      <c r="AR563" s="8">
        <f t="shared" si="649"/>
        <v>1.9993580547772441E-3</v>
      </c>
      <c r="AS563" s="8">
        <f t="shared" si="649"/>
        <v>4.1298178126499257E-3</v>
      </c>
      <c r="AT563" s="8">
        <f t="shared" si="649"/>
        <v>1.9622943661116482E-3</v>
      </c>
      <c r="AU563" s="8">
        <f t="shared" si="649"/>
        <v>-3.5144059751853643E-3</v>
      </c>
      <c r="AV563" s="8">
        <f t="shared" si="649"/>
        <v>3.7955288495934974E-3</v>
      </c>
      <c r="AW563" s="8">
        <f t="shared" si="649"/>
        <v>-1.6930771775001074E-4</v>
      </c>
      <c r="AX563" s="8">
        <f t="shared" si="649"/>
        <v>9.4899585234550212E-4</v>
      </c>
      <c r="AY563" s="8">
        <f t="shared" si="649"/>
        <v>1.5924570433022004E-3</v>
      </c>
      <c r="AZ563" s="8">
        <f t="shared" si="649"/>
        <v>-2.0649608699186829E-3</v>
      </c>
      <c r="BA563" s="8">
        <f t="shared" si="649"/>
        <v>-7.7509746385839365E-2</v>
      </c>
      <c r="BB563" s="8">
        <f t="shared" si="649"/>
        <v>1.4988954578020268E-2</v>
      </c>
      <c r="BC563" s="8">
        <f t="shared" si="649"/>
        <v>-3.0412180291529867E-2</v>
      </c>
      <c r="BD563" s="8">
        <f t="shared" si="649"/>
        <v>-1.8692577119783921E-2</v>
      </c>
      <c r="BE563" s="8">
        <f t="shared" si="649"/>
        <v>2.2104609365126319E-2</v>
      </c>
      <c r="BF563" s="8">
        <f t="shared" si="649"/>
        <v>4.08701854017939E-2</v>
      </c>
      <c r="BG563" s="8">
        <f t="shared" si="649"/>
        <v>-3.2758985965076599E-2</v>
      </c>
      <c r="BH563" s="8">
        <f t="shared" si="649"/>
        <v>-4.4167247123358198E-2</v>
      </c>
      <c r="BI563" s="8">
        <f t="shared" si="649"/>
        <v>2.1326014848989671E-2</v>
      </c>
      <c r="BJ563" s="8">
        <f t="shared" si="649"/>
        <v>0.17359460502027474</v>
      </c>
      <c r="BK563" s="8">
        <f t="shared" si="649"/>
        <v>7.9052050750097427E-2</v>
      </c>
      <c r="BL563" s="8">
        <f t="shared" si="649"/>
        <v>-4.8111832775980162E-2</v>
      </c>
      <c r="BM563" s="8">
        <f t="shared" si="649"/>
        <v>0.16220487203967016</v>
      </c>
      <c r="BN563" s="8">
        <f t="shared" si="649"/>
        <v>-5.4319109435425235E-2</v>
      </c>
      <c r="BO563" s="8">
        <f t="shared" ref="BO563:CX563" si="650">BO296-BO$511</f>
        <v>-1.2404023598720456E-3</v>
      </c>
      <c r="BP563" s="8">
        <f t="shared" si="650"/>
        <v>2.8725384698576287E-2</v>
      </c>
      <c r="BQ563" s="8">
        <f t="shared" si="650"/>
        <v>1.7540985191048932E-2</v>
      </c>
      <c r="BR563" s="8">
        <f t="shared" si="650"/>
        <v>5.3937906844400273E-2</v>
      </c>
      <c r="BS563" s="8">
        <f t="shared" si="650"/>
        <v>4.0751074467028414E-2</v>
      </c>
      <c r="BT563" s="8">
        <f t="shared" si="650"/>
        <v>-1.9667342902754858E-2</v>
      </c>
      <c r="BU563" s="8">
        <f t="shared" si="650"/>
        <v>2.1506744390818507E-2</v>
      </c>
      <c r="BV563" s="8">
        <f t="shared" si="650"/>
        <v>2.1197721198356816E-2</v>
      </c>
      <c r="BW563" s="8">
        <f t="shared" si="650"/>
        <v>-9.8838924432141954E-4</v>
      </c>
      <c r="BX563" s="8">
        <f t="shared" si="650"/>
        <v>-1.3996325036890411E-2</v>
      </c>
      <c r="BY563" s="8">
        <f t="shared" si="650"/>
        <v>3.2910334097785716E-2</v>
      </c>
      <c r="BZ563" s="8">
        <f t="shared" si="650"/>
        <v>2.3287889028616962E-2</v>
      </c>
      <c r="CA563" s="8">
        <f t="shared" si="650"/>
        <v>3.3932252080809112E-2</v>
      </c>
      <c r="CB563" s="8">
        <f t="shared" si="650"/>
        <v>3.8959562384812733E-2</v>
      </c>
      <c r="CC563" s="8">
        <f t="shared" si="650"/>
        <v>4.8200731597680707E-2</v>
      </c>
      <c r="CD563" s="8">
        <f t="shared" si="650"/>
        <v>0.11088416803437312</v>
      </c>
      <c r="CE563" s="8">
        <f t="shared" si="650"/>
        <v>-3.384247941104613E-3</v>
      </c>
      <c r="CF563" s="8">
        <f t="shared" si="650"/>
        <v>-1.8728017743711842E-2</v>
      </c>
      <c r="CG563" s="8">
        <f t="shared" si="650"/>
        <v>0.10205976731121119</v>
      </c>
      <c r="CH563" s="8">
        <f t="shared" si="650"/>
        <v>3.519520866015359E-2</v>
      </c>
      <c r="CI563" s="8">
        <f t="shared" si="650"/>
        <v>2.8289124058787224E-2</v>
      </c>
      <c r="CJ563" s="8">
        <f t="shared" si="650"/>
        <v>9.824450607098972E-3</v>
      </c>
      <c r="CK563" s="8">
        <f t="shared" si="650"/>
        <v>3.3185348972544437E-2</v>
      </c>
      <c r="CL563" s="8">
        <f t="shared" si="650"/>
        <v>-8.0964563014577391E-3</v>
      </c>
      <c r="CM563" s="8">
        <f t="shared" si="650"/>
        <v>1.2139472205190122E-2</v>
      </c>
      <c r="CN563" s="8">
        <f t="shared" si="650"/>
        <v>5.8383800049214294E-3</v>
      </c>
      <c r="CO563" s="8">
        <f t="shared" si="650"/>
        <v>-0.1694556472782601</v>
      </c>
      <c r="CP563" s="8">
        <f t="shared" si="650"/>
        <v>2.8928304113686753E-2</v>
      </c>
      <c r="CQ563" s="8">
        <f t="shared" si="650"/>
        <v>4.2810817597743155E-2</v>
      </c>
      <c r="CR563" s="8">
        <f t="shared" si="650"/>
        <v>2.8728529370091113E-2</v>
      </c>
      <c r="CS563" s="8">
        <f t="shared" si="650"/>
        <v>-6.0816049384073857E-3</v>
      </c>
      <c r="CT563" s="8">
        <f t="shared" si="650"/>
        <v>3.3095533467245669E-2</v>
      </c>
      <c r="CU563" s="8">
        <f t="shared" si="650"/>
        <v>4.2877685875156196E-2</v>
      </c>
      <c r="CV563" s="8">
        <f t="shared" si="650"/>
        <v>2.8573671459301286E-2</v>
      </c>
      <c r="CW563" s="8">
        <f t="shared" si="650"/>
        <v>-2.6125138880292657E-2</v>
      </c>
      <c r="CX563" s="8">
        <f t="shared" si="650"/>
        <v>2.4767324108965337E-2</v>
      </c>
    </row>
    <row r="564" spans="2:102" x14ac:dyDescent="0.35">
      <c r="B564" s="3">
        <f t="shared" si="533"/>
        <v>41</v>
      </c>
      <c r="C564" s="8">
        <f t="shared" ref="C564:AH564" si="651">C297-C$511</f>
        <v>6.2546104409026406E-3</v>
      </c>
      <c r="D564" s="8">
        <f t="shared" si="651"/>
        <v>1.3014522582899012E-3</v>
      </c>
      <c r="E564" s="8">
        <f t="shared" si="651"/>
        <v>9.978385538393612E-3</v>
      </c>
      <c r="F564" s="8">
        <f t="shared" si="651"/>
        <v>-1.8378883131108047E-2</v>
      </c>
      <c r="G564" s="8">
        <f t="shared" si="651"/>
        <v>9.7566955145269945E-5</v>
      </c>
      <c r="H564" s="8">
        <f t="shared" si="651"/>
        <v>-4.4489081990987479E-5</v>
      </c>
      <c r="I564" s="8">
        <f t="shared" si="651"/>
        <v>-1.3653718187814624E-2</v>
      </c>
      <c r="J564" s="8">
        <f t="shared" si="651"/>
        <v>-3.1130323369599769E-2</v>
      </c>
      <c r="K564" s="8">
        <f t="shared" si="651"/>
        <v>4.0010821911009445E-3</v>
      </c>
      <c r="L564" s="8">
        <f t="shared" si="651"/>
        <v>1.2702030819859503E-2</v>
      </c>
      <c r="M564" s="8">
        <f t="shared" si="651"/>
        <v>-2.677096174421197E-3</v>
      </c>
      <c r="N564" s="8">
        <f t="shared" si="651"/>
        <v>1.7583436202350052E-4</v>
      </c>
      <c r="O564" s="8">
        <f t="shared" si="651"/>
        <v>-2.9213391854152407E-3</v>
      </c>
      <c r="P564" s="8">
        <f t="shared" si="651"/>
        <v>-3.2146009036072686E-3</v>
      </c>
      <c r="Q564" s="8">
        <f t="shared" si="651"/>
        <v>-2.9352484537478214E-4</v>
      </c>
      <c r="R564" s="8">
        <f t="shared" si="651"/>
        <v>-4.3354514433624368E-3</v>
      </c>
      <c r="S564" s="8">
        <f t="shared" si="651"/>
        <v>9.8034653948445624E-4</v>
      </c>
      <c r="T564" s="8">
        <f t="shared" si="651"/>
        <v>1.0699638047545122E-2</v>
      </c>
      <c r="U564" s="8">
        <f t="shared" si="651"/>
        <v>1.5584493066181538E-3</v>
      </c>
      <c r="V564" s="8">
        <f t="shared" si="651"/>
        <v>1.8129063945204217E-3</v>
      </c>
      <c r="W564" s="8">
        <f t="shared" si="651"/>
        <v>6.792762992391255E-3</v>
      </c>
      <c r="X564" s="8">
        <f t="shared" si="651"/>
        <v>8.6227729097717353E-5</v>
      </c>
      <c r="Y564" s="8">
        <f t="shared" si="651"/>
        <v>1.0196113594549141E-2</v>
      </c>
      <c r="Z564" s="8">
        <f t="shared" si="651"/>
        <v>-1.7161900263237027E-2</v>
      </c>
      <c r="AA564" s="8">
        <f t="shared" si="651"/>
        <v>4.9103221819061498E-3</v>
      </c>
      <c r="AB564" s="8">
        <f t="shared" si="651"/>
        <v>3.3982509633801203E-3</v>
      </c>
      <c r="AC564" s="8">
        <f t="shared" si="651"/>
        <v>3.580399909087164E-4</v>
      </c>
      <c r="AD564" s="8">
        <f t="shared" si="651"/>
        <v>4.1794118238391585E-5</v>
      </c>
      <c r="AE564" s="8">
        <f t="shared" si="651"/>
        <v>3.1712241741805591E-3</v>
      </c>
      <c r="AF564" s="8">
        <f t="shared" si="651"/>
        <v>-7.2994445745272292E-3</v>
      </c>
      <c r="AG564" s="8">
        <f t="shared" si="651"/>
        <v>2.7123329232431916E-3</v>
      </c>
      <c r="AH564" s="8">
        <f t="shared" si="651"/>
        <v>1.661164772044486E-2</v>
      </c>
      <c r="AI564" s="8">
        <f t="shared" ref="AI564:BN564" si="652">AI297-AI$511</f>
        <v>6.6544835951962596E-3</v>
      </c>
      <c r="AJ564" s="8">
        <f t="shared" si="652"/>
        <v>4.2327630074565732E-3</v>
      </c>
      <c r="AK564" s="8">
        <f t="shared" si="652"/>
        <v>3.5418142225179037E-3</v>
      </c>
      <c r="AL564" s="8">
        <f t="shared" si="652"/>
        <v>-2.3050878158770304E-3</v>
      </c>
      <c r="AM564" s="8">
        <f t="shared" si="652"/>
        <v>5.839142609172631E-3</v>
      </c>
      <c r="AN564" s="8">
        <f t="shared" si="652"/>
        <v>9.9364916802873321E-3</v>
      </c>
      <c r="AO564" s="8">
        <f t="shared" si="652"/>
        <v>8.2581597068916797E-4</v>
      </c>
      <c r="AP564" s="8">
        <f t="shared" si="652"/>
        <v>-1.3717107846998628E-2</v>
      </c>
      <c r="AQ564" s="8">
        <f t="shared" si="652"/>
        <v>9.7046905421121002E-3</v>
      </c>
      <c r="AR564" s="8">
        <f t="shared" si="652"/>
        <v>4.0880230978737045E-3</v>
      </c>
      <c r="AS564" s="8">
        <f t="shared" si="652"/>
        <v>1.8130859456551558E-3</v>
      </c>
      <c r="AT564" s="8">
        <f t="shared" si="652"/>
        <v>-7.0422308750258365E-3</v>
      </c>
      <c r="AU564" s="8">
        <f t="shared" si="652"/>
        <v>-5.0970987676012165E-3</v>
      </c>
      <c r="AV564" s="8">
        <f t="shared" si="652"/>
        <v>2.9198238883881272E-3</v>
      </c>
      <c r="AW564" s="8">
        <f t="shared" si="652"/>
        <v>3.9746091446154711E-3</v>
      </c>
      <c r="AX564" s="8">
        <f t="shared" si="652"/>
        <v>-2.6547376576605886E-3</v>
      </c>
      <c r="AY564" s="8">
        <f t="shared" si="652"/>
        <v>-2.0396117428684167E-3</v>
      </c>
      <c r="AZ564" s="8">
        <f t="shared" si="652"/>
        <v>8.8161228875162411E-4</v>
      </c>
      <c r="BA564" s="8">
        <f t="shared" si="652"/>
        <v>0.10163602656372044</v>
      </c>
      <c r="BB564" s="8">
        <f t="shared" si="652"/>
        <v>2.0113632050234059E-2</v>
      </c>
      <c r="BC564" s="8">
        <f t="shared" si="652"/>
        <v>6.0662393161842465E-2</v>
      </c>
      <c r="BD564" s="8">
        <f t="shared" si="652"/>
        <v>-3.8712786993153531E-2</v>
      </c>
      <c r="BE564" s="8">
        <f t="shared" si="652"/>
        <v>2.371480306834323E-2</v>
      </c>
      <c r="BF564" s="8">
        <f t="shared" si="652"/>
        <v>-3.6802898473838642E-2</v>
      </c>
      <c r="BG564" s="8">
        <f t="shared" si="652"/>
        <v>5.3509127764175206E-2</v>
      </c>
      <c r="BH564" s="8">
        <f t="shared" si="652"/>
        <v>4.9996401231087707E-2</v>
      </c>
      <c r="BI564" s="8">
        <f t="shared" si="652"/>
        <v>9.9132464399526252E-3</v>
      </c>
      <c r="BJ564" s="8">
        <f t="shared" si="652"/>
        <v>-8.6511777958448485E-2</v>
      </c>
      <c r="BK564" s="8">
        <f t="shared" si="652"/>
        <v>5.4034708433163672E-2</v>
      </c>
      <c r="BL564" s="8">
        <f t="shared" si="652"/>
        <v>4.8168177107413973E-2</v>
      </c>
      <c r="BM564" s="8">
        <f t="shared" si="652"/>
        <v>-2.3583124014658677E-2</v>
      </c>
      <c r="BN564" s="8">
        <f t="shared" si="652"/>
        <v>-5.403223923770191E-3</v>
      </c>
      <c r="BO564" s="8">
        <f t="shared" ref="BO564:CX564" si="653">BO297-BO$511</f>
        <v>-8.3548731646106381E-3</v>
      </c>
      <c r="BP564" s="8">
        <f t="shared" si="653"/>
        <v>1.5679494790606111E-2</v>
      </c>
      <c r="BQ564" s="8">
        <f t="shared" si="653"/>
        <v>1.7902196829480212E-2</v>
      </c>
      <c r="BR564" s="8">
        <f t="shared" si="653"/>
        <v>-6.8931720215620981E-2</v>
      </c>
      <c r="BS564" s="8">
        <f t="shared" si="653"/>
        <v>-1.8045984330030355E-2</v>
      </c>
      <c r="BT564" s="8">
        <f t="shared" si="653"/>
        <v>4.7326620024774717E-2</v>
      </c>
      <c r="BU564" s="8">
        <f t="shared" si="653"/>
        <v>1.4970778651083923E-2</v>
      </c>
      <c r="BV564" s="8">
        <f t="shared" si="653"/>
        <v>-5.0636760959320761E-3</v>
      </c>
      <c r="BW564" s="8">
        <f t="shared" si="653"/>
        <v>-1.2371159472651428E-2</v>
      </c>
      <c r="BX564" s="8">
        <f t="shared" si="653"/>
        <v>-9.2975240395900549E-3</v>
      </c>
      <c r="BY564" s="8">
        <f t="shared" si="653"/>
        <v>2.3895994896484592E-2</v>
      </c>
      <c r="BZ564" s="8">
        <f t="shared" si="653"/>
        <v>-3.7948381995949118E-2</v>
      </c>
      <c r="CA564" s="8">
        <f t="shared" si="653"/>
        <v>-5.5041744460485785E-2</v>
      </c>
      <c r="CB564" s="8">
        <f t="shared" si="653"/>
        <v>9.6472028041537043E-3</v>
      </c>
      <c r="CC564" s="8">
        <f t="shared" si="653"/>
        <v>-1.2359359284990743E-2</v>
      </c>
      <c r="CD564" s="8">
        <f t="shared" si="653"/>
        <v>8.3398426812726963E-3</v>
      </c>
      <c r="CE564" s="8">
        <f t="shared" si="653"/>
        <v>-1.3394188847936328E-2</v>
      </c>
      <c r="CF564" s="8">
        <f t="shared" si="653"/>
        <v>-1.0684603114171227E-2</v>
      </c>
      <c r="CG564" s="8">
        <f t="shared" si="653"/>
        <v>-4.0068759670872256E-2</v>
      </c>
      <c r="CH564" s="8">
        <f t="shared" si="653"/>
        <v>7.946267675234776E-3</v>
      </c>
      <c r="CI564" s="8">
        <f t="shared" si="653"/>
        <v>4.7839368520106368E-2</v>
      </c>
      <c r="CJ564" s="8">
        <f t="shared" si="653"/>
        <v>3.5160051345351113E-2</v>
      </c>
      <c r="CK564" s="8">
        <f t="shared" si="653"/>
        <v>3.6709829996688592E-2</v>
      </c>
      <c r="CL564" s="8">
        <f t="shared" si="653"/>
        <v>4.6009648349705203E-2</v>
      </c>
      <c r="CM564" s="8">
        <f t="shared" si="653"/>
        <v>-4.9145272427835781E-3</v>
      </c>
      <c r="CN564" s="8">
        <f t="shared" si="653"/>
        <v>7.5711771579242146E-3</v>
      </c>
      <c r="CO564" s="8">
        <f t="shared" si="653"/>
        <v>4.6753041447971141E-2</v>
      </c>
      <c r="CP564" s="8">
        <f t="shared" si="653"/>
        <v>4.5173474409747729E-3</v>
      </c>
      <c r="CQ564" s="8">
        <f t="shared" si="653"/>
        <v>-4.7871002375647377E-2</v>
      </c>
      <c r="CR564" s="8">
        <f t="shared" si="653"/>
        <v>-6.0698656009591415E-2</v>
      </c>
      <c r="CS564" s="8">
        <f t="shared" si="653"/>
        <v>3.6819621969173197E-2</v>
      </c>
      <c r="CT564" s="8">
        <f t="shared" si="653"/>
        <v>-8.3287031293724223E-3</v>
      </c>
      <c r="CU564" s="8">
        <f t="shared" si="653"/>
        <v>3.7082656216743974E-3</v>
      </c>
      <c r="CV564" s="8">
        <f t="shared" si="653"/>
        <v>-4.5858660521486106E-4</v>
      </c>
      <c r="CW564" s="8">
        <f t="shared" si="653"/>
        <v>-1.5484184385286974E-2</v>
      </c>
      <c r="CX564" s="8">
        <f t="shared" si="653"/>
        <v>5.6056956350499986E-3</v>
      </c>
    </row>
    <row r="565" spans="2:102" x14ac:dyDescent="0.35">
      <c r="B565" s="3">
        <f t="shared" si="533"/>
        <v>42</v>
      </c>
      <c r="C565" s="8">
        <f t="shared" ref="C565:AH565" si="654">C298-C$511</f>
        <v>-3.9857522998710268E-3</v>
      </c>
      <c r="D565" s="8">
        <f t="shared" si="654"/>
        <v>-1.3598928985221438E-3</v>
      </c>
      <c r="E565" s="8">
        <f t="shared" si="654"/>
        <v>-1.343633271482544E-3</v>
      </c>
      <c r="F565" s="8">
        <f t="shared" si="654"/>
        <v>8.5188609966122843E-4</v>
      </c>
      <c r="G565" s="8">
        <f t="shared" si="654"/>
        <v>4.2469445485062507E-3</v>
      </c>
      <c r="H565" s="8">
        <f t="shared" si="654"/>
        <v>-1.8692507730009671E-2</v>
      </c>
      <c r="I565" s="8">
        <f t="shared" si="654"/>
        <v>8.0528065340552566E-4</v>
      </c>
      <c r="J565" s="8">
        <f t="shared" si="654"/>
        <v>1.4713997076695171E-2</v>
      </c>
      <c r="K565" s="8">
        <f t="shared" si="654"/>
        <v>2.7796735599332359E-3</v>
      </c>
      <c r="L565" s="8">
        <f t="shared" si="654"/>
        <v>6.8039120004916437E-3</v>
      </c>
      <c r="M565" s="8">
        <f t="shared" si="654"/>
        <v>1.5337086034315421E-3</v>
      </c>
      <c r="N565" s="8">
        <f t="shared" si="654"/>
        <v>1.7583436202350052E-4</v>
      </c>
      <c r="O565" s="8">
        <f t="shared" si="654"/>
        <v>-1.8536107324016574E-4</v>
      </c>
      <c r="P565" s="8">
        <f t="shared" si="654"/>
        <v>5.901678404765175E-3</v>
      </c>
      <c r="Q565" s="8">
        <f t="shared" si="654"/>
        <v>8.4951140751412853E-3</v>
      </c>
      <c r="R565" s="8">
        <f t="shared" si="654"/>
        <v>-3.5734855111177904E-3</v>
      </c>
      <c r="S565" s="8">
        <f t="shared" si="654"/>
        <v>3.5126921332473754E-3</v>
      </c>
      <c r="T565" s="8">
        <f t="shared" si="654"/>
        <v>-2.3391956389287271E-4</v>
      </c>
      <c r="U565" s="8">
        <f t="shared" si="654"/>
        <v>-8.0977943921786526E-3</v>
      </c>
      <c r="V565" s="8">
        <f t="shared" si="654"/>
        <v>1.3278443384389684E-3</v>
      </c>
      <c r="W565" s="8">
        <f t="shared" si="654"/>
        <v>-3.1785290339700115E-3</v>
      </c>
      <c r="X565" s="8">
        <f t="shared" si="654"/>
        <v>8.6227729097717353E-5</v>
      </c>
      <c r="Y565" s="8">
        <f t="shared" si="654"/>
        <v>-5.7564555754112097E-3</v>
      </c>
      <c r="Z565" s="8">
        <f t="shared" si="654"/>
        <v>2.1367060294328584E-3</v>
      </c>
      <c r="AA565" s="8">
        <f t="shared" si="654"/>
        <v>-5.5336132456678972E-3</v>
      </c>
      <c r="AB565" s="8">
        <f t="shared" si="654"/>
        <v>2.0281109378111092E-3</v>
      </c>
      <c r="AC565" s="8">
        <f t="shared" si="654"/>
        <v>5.3826499041860721E-3</v>
      </c>
      <c r="AD565" s="8">
        <f t="shared" si="654"/>
        <v>-1.7643467607502796E-3</v>
      </c>
      <c r="AE565" s="8">
        <f t="shared" si="654"/>
        <v>1.5465627814547911E-3</v>
      </c>
      <c r="AF565" s="8">
        <f t="shared" si="654"/>
        <v>1.0790640109439491E-3</v>
      </c>
      <c r="AG565" s="8">
        <f t="shared" si="654"/>
        <v>3.4349325015423128E-3</v>
      </c>
      <c r="AH565" s="8">
        <f t="shared" si="654"/>
        <v>3.1574635509116046E-3</v>
      </c>
      <c r="AI565" s="8">
        <f t="shared" ref="AI565:BN565" si="655">AI298-AI$511</f>
        <v>1.2619068899759509E-3</v>
      </c>
      <c r="AJ565" s="8">
        <f t="shared" si="655"/>
        <v>-6.9724226601620603E-3</v>
      </c>
      <c r="AK565" s="8">
        <f t="shared" si="655"/>
        <v>2.3941670848873879E-4</v>
      </c>
      <c r="AL565" s="8">
        <f t="shared" si="655"/>
        <v>-1.1146252198118854E-3</v>
      </c>
      <c r="AM565" s="8">
        <f t="shared" si="655"/>
        <v>4.1308075869848186E-3</v>
      </c>
      <c r="AN565" s="8">
        <f t="shared" si="655"/>
        <v>5.4324740375955166E-3</v>
      </c>
      <c r="AO565" s="8">
        <f t="shared" si="655"/>
        <v>1.6605393454581434E-3</v>
      </c>
      <c r="AP565" s="8">
        <f t="shared" si="655"/>
        <v>1.2634380667944549E-2</v>
      </c>
      <c r="AQ565" s="8">
        <f t="shared" si="655"/>
        <v>-2.5794955751433997E-4</v>
      </c>
      <c r="AR565" s="8">
        <f t="shared" si="655"/>
        <v>2.9022274774659265E-4</v>
      </c>
      <c r="AS565" s="8">
        <f t="shared" si="655"/>
        <v>4.2974722747551723E-4</v>
      </c>
      <c r="AT565" s="8">
        <f t="shared" si="655"/>
        <v>6.5036313024441662E-3</v>
      </c>
      <c r="AU565" s="8">
        <f t="shared" si="655"/>
        <v>-6.1780558891549771E-3</v>
      </c>
      <c r="AV565" s="8">
        <f t="shared" si="655"/>
        <v>-1.376425692232565E-3</v>
      </c>
      <c r="AW565" s="8">
        <f t="shared" si="655"/>
        <v>1.2076349700790879E-2</v>
      </c>
      <c r="AX565" s="8">
        <f t="shared" si="655"/>
        <v>9.9883609724228054E-3</v>
      </c>
      <c r="AY565" s="8">
        <f t="shared" si="655"/>
        <v>-2.0424206459365578E-3</v>
      </c>
      <c r="AZ565" s="8">
        <f t="shared" si="655"/>
        <v>-1.437772848052007E-3</v>
      </c>
      <c r="BA565" s="8">
        <f t="shared" si="655"/>
        <v>1.6154131345306008E-2</v>
      </c>
      <c r="BB565" s="8">
        <f t="shared" si="655"/>
        <v>-4.1393971360468546E-2</v>
      </c>
      <c r="BC565" s="8">
        <f t="shared" si="655"/>
        <v>4.7354958920401924E-2</v>
      </c>
      <c r="BD565" s="8">
        <f t="shared" si="655"/>
        <v>9.5500796778563241E-2</v>
      </c>
      <c r="BE565" s="8">
        <f t="shared" si="655"/>
        <v>-2.8977866299392748E-2</v>
      </c>
      <c r="BF565" s="8">
        <f t="shared" si="655"/>
        <v>-1.8722943518883796E-2</v>
      </c>
      <c r="BG565" s="8">
        <f t="shared" si="655"/>
        <v>-8.36277467794206E-3</v>
      </c>
      <c r="BH565" s="8">
        <f t="shared" si="655"/>
        <v>3.258211943280407E-2</v>
      </c>
      <c r="BI565" s="8">
        <f t="shared" si="655"/>
        <v>1.382901478169519E-2</v>
      </c>
      <c r="BJ565" s="8">
        <f t="shared" si="655"/>
        <v>-2.466120893321349E-2</v>
      </c>
      <c r="BK565" s="8">
        <f t="shared" si="655"/>
        <v>-4.6224730539260281E-2</v>
      </c>
      <c r="BL565" s="8">
        <f t="shared" si="655"/>
        <v>2.4095900480323094E-2</v>
      </c>
      <c r="BM565" s="8">
        <f t="shared" si="655"/>
        <v>2.8807347416292314E-2</v>
      </c>
      <c r="BN565" s="8">
        <f t="shared" si="655"/>
        <v>4.7857721546398717E-2</v>
      </c>
      <c r="BO565" s="8">
        <f t="shared" ref="BO565:CX565" si="656">BO298-BO$511</f>
        <v>-4.3710076606743812E-3</v>
      </c>
      <c r="BP565" s="8">
        <f t="shared" si="656"/>
        <v>3.5975587395307443E-2</v>
      </c>
      <c r="BQ565" s="8">
        <f t="shared" si="656"/>
        <v>-1.5357970233503746E-2</v>
      </c>
      <c r="BR565" s="8">
        <f t="shared" si="656"/>
        <v>1.3534615273490445E-2</v>
      </c>
      <c r="BS565" s="8">
        <f t="shared" si="656"/>
        <v>-6.7236730077189256E-3</v>
      </c>
      <c r="BT565" s="8">
        <f t="shared" si="656"/>
        <v>-1.3925391422583519E-3</v>
      </c>
      <c r="BU565" s="8">
        <f t="shared" si="656"/>
        <v>-6.7685446894117207E-2</v>
      </c>
      <c r="BV565" s="8">
        <f t="shared" si="656"/>
        <v>8.0321587146353433E-3</v>
      </c>
      <c r="BW565" s="8">
        <f t="shared" si="656"/>
        <v>4.135170283129809E-2</v>
      </c>
      <c r="BX565" s="8">
        <f t="shared" si="656"/>
        <v>-2.7052209068842203E-2</v>
      </c>
      <c r="BY565" s="8">
        <f t="shared" si="656"/>
        <v>-4.8129294487855238E-2</v>
      </c>
      <c r="BZ565" s="8">
        <f t="shared" si="656"/>
        <v>4.0908878996647149E-2</v>
      </c>
      <c r="CA565" s="8">
        <f t="shared" si="656"/>
        <v>5.4507609384303692E-2</v>
      </c>
      <c r="CB565" s="8">
        <f t="shared" si="656"/>
        <v>4.4877185612733307E-3</v>
      </c>
      <c r="CC565" s="8">
        <f t="shared" si="656"/>
        <v>-3.7767931931157218E-3</v>
      </c>
      <c r="CD565" s="8">
        <f t="shared" si="656"/>
        <v>3.3518337612017009E-2</v>
      </c>
      <c r="CE565" s="8">
        <f t="shared" si="656"/>
        <v>2.0563705888905746E-2</v>
      </c>
      <c r="CF565" s="8">
        <f t="shared" si="656"/>
        <v>1.7089427772191093E-2</v>
      </c>
      <c r="CG565" s="8">
        <f t="shared" si="656"/>
        <v>7.8324885840480418E-2</v>
      </c>
      <c r="CH565" s="8">
        <f t="shared" si="656"/>
        <v>-1.1576432361409915E-2</v>
      </c>
      <c r="CI565" s="8">
        <f t="shared" si="656"/>
        <v>-4.9050376779925881E-2</v>
      </c>
      <c r="CJ565" s="8">
        <f t="shared" si="656"/>
        <v>-1.4517394454572391E-2</v>
      </c>
      <c r="CK565" s="8">
        <f t="shared" si="656"/>
        <v>-1.7125617505226006E-2</v>
      </c>
      <c r="CL565" s="8">
        <f t="shared" si="656"/>
        <v>-1.1295240069076912E-2</v>
      </c>
      <c r="CM565" s="8">
        <f t="shared" si="656"/>
        <v>3.718024964016136E-2</v>
      </c>
      <c r="CN565" s="8">
        <f t="shared" si="656"/>
        <v>1.7174213267768024E-2</v>
      </c>
      <c r="CO565" s="8">
        <f t="shared" si="656"/>
        <v>8.0788188364505006E-2</v>
      </c>
      <c r="CP565" s="8">
        <f t="shared" si="656"/>
        <v>8.8921685975944641E-3</v>
      </c>
      <c r="CQ565" s="8">
        <f t="shared" si="656"/>
        <v>4.2100235159149367E-2</v>
      </c>
      <c r="CR565" s="8">
        <f t="shared" si="656"/>
        <v>8.9055794279056119E-2</v>
      </c>
      <c r="CS565" s="8">
        <f t="shared" si="656"/>
        <v>2.3698919098906596E-3</v>
      </c>
      <c r="CT565" s="8">
        <f t="shared" si="656"/>
        <v>2.8697300455536581E-3</v>
      </c>
      <c r="CU565" s="8">
        <f t="shared" si="656"/>
        <v>2.2756418654064445E-2</v>
      </c>
      <c r="CV565" s="8">
        <f t="shared" si="656"/>
        <v>-1.6132567796437403E-2</v>
      </c>
      <c r="CW565" s="8">
        <f t="shared" si="656"/>
        <v>4.558716673160735E-2</v>
      </c>
      <c r="CX565" s="8">
        <f t="shared" si="656"/>
        <v>5.9829339612841224E-2</v>
      </c>
    </row>
    <row r="566" spans="2:102" x14ac:dyDescent="0.35">
      <c r="B566" s="3">
        <f t="shared" si="533"/>
        <v>43</v>
      </c>
      <c r="C566" s="8">
        <f t="shared" ref="C566:AH566" si="657">C299-C$511</f>
        <v>-2.3835441446892771E-3</v>
      </c>
      <c r="D566" s="8">
        <f t="shared" si="657"/>
        <v>-3.0105664479609483E-5</v>
      </c>
      <c r="E566" s="8">
        <f t="shared" si="657"/>
        <v>1.3290208717599259E-3</v>
      </c>
      <c r="F566" s="8">
        <f t="shared" si="657"/>
        <v>2.0459729236916059E-2</v>
      </c>
      <c r="G566" s="8">
        <f t="shared" si="657"/>
        <v>-4.0346644498132833E-3</v>
      </c>
      <c r="H566" s="8">
        <f t="shared" si="657"/>
        <v>-1.6671567466789144E-2</v>
      </c>
      <c r="I566" s="8">
        <f t="shared" si="657"/>
        <v>6.0773449964219399E-3</v>
      </c>
      <c r="J566" s="8">
        <f t="shared" si="657"/>
        <v>1.2021009200893648E-2</v>
      </c>
      <c r="K566" s="8">
        <f t="shared" si="657"/>
        <v>1.1125005021260558E-2</v>
      </c>
      <c r="L566" s="8">
        <f t="shared" si="657"/>
        <v>1.8232200317048489E-2</v>
      </c>
      <c r="M566" s="8">
        <f t="shared" si="657"/>
        <v>-2.7361160994849492E-4</v>
      </c>
      <c r="N566" s="8">
        <f t="shared" si="657"/>
        <v>-8.9984775645820594E-3</v>
      </c>
      <c r="O566" s="8">
        <f t="shared" si="657"/>
        <v>9.416833714139948E-3</v>
      </c>
      <c r="P566" s="8">
        <f t="shared" si="657"/>
        <v>-6.8807235383462444E-4</v>
      </c>
      <c r="Q566" s="8">
        <f t="shared" si="657"/>
        <v>-9.3297004294866318E-3</v>
      </c>
      <c r="R566" s="8">
        <f t="shared" si="657"/>
        <v>2.2624988907278382E-3</v>
      </c>
      <c r="S566" s="8">
        <f t="shared" si="657"/>
        <v>-1.8638668410308696E-3</v>
      </c>
      <c r="T566" s="8">
        <f t="shared" si="657"/>
        <v>1.8459473246262602E-3</v>
      </c>
      <c r="U566" s="8">
        <f t="shared" si="657"/>
        <v>-2.3213119619997337E-3</v>
      </c>
      <c r="V566" s="8">
        <f t="shared" si="657"/>
        <v>3.7290305292758145E-3</v>
      </c>
      <c r="W566" s="8">
        <f t="shared" si="657"/>
        <v>1.4585590575200932E-3</v>
      </c>
      <c r="X566" s="8">
        <f t="shared" si="657"/>
        <v>-5.3191776763077438E-3</v>
      </c>
      <c r="Y566" s="8">
        <f t="shared" si="657"/>
        <v>6.132621531057039E-3</v>
      </c>
      <c r="Z566" s="8">
        <f t="shared" si="657"/>
        <v>-2.5266069503102366E-3</v>
      </c>
      <c r="AA566" s="8">
        <f t="shared" si="657"/>
        <v>1.0145924276146938E-2</v>
      </c>
      <c r="AB566" s="8">
        <f t="shared" si="657"/>
        <v>4.3464476863719652E-3</v>
      </c>
      <c r="AC566" s="8">
        <f t="shared" si="657"/>
        <v>3.9223044325636348E-3</v>
      </c>
      <c r="AD566" s="8">
        <f t="shared" si="657"/>
        <v>-1.164478499373134E-3</v>
      </c>
      <c r="AE566" s="8">
        <f t="shared" si="657"/>
        <v>7.3815955018316514E-4</v>
      </c>
      <c r="AF566" s="8">
        <f t="shared" si="657"/>
        <v>-5.3377816213033653E-3</v>
      </c>
      <c r="AG566" s="8">
        <f t="shared" si="657"/>
        <v>6.3311789724748747E-3</v>
      </c>
      <c r="AH566" s="8">
        <f t="shared" si="657"/>
        <v>7.1343690100298968E-4</v>
      </c>
      <c r="AI566" s="8">
        <f t="shared" ref="AI566:BN566" si="658">AI299-AI$511</f>
        <v>-1.4101049903920795E-3</v>
      </c>
      <c r="AJ566" s="8">
        <f t="shared" si="658"/>
        <v>-5.4057974277364933E-3</v>
      </c>
      <c r="AK566" s="8">
        <f t="shared" si="658"/>
        <v>1.3991195768858579E-2</v>
      </c>
      <c r="AL566" s="8">
        <f t="shared" si="658"/>
        <v>4.871966190668639E-3</v>
      </c>
      <c r="AM566" s="8">
        <f t="shared" si="658"/>
        <v>7.7480001285891074E-4</v>
      </c>
      <c r="AN566" s="8">
        <f t="shared" si="658"/>
        <v>-2.0197393856892107E-2</v>
      </c>
      <c r="AO566" s="8">
        <f t="shared" si="658"/>
        <v>-8.4433278761279122E-4</v>
      </c>
      <c r="AP566" s="8">
        <f t="shared" si="658"/>
        <v>4.175009790198041E-3</v>
      </c>
      <c r="AQ566" s="8">
        <f t="shared" si="658"/>
        <v>8.3733698013019955E-3</v>
      </c>
      <c r="AR566" s="8">
        <f t="shared" si="658"/>
        <v>-2.4542013300721033E-2</v>
      </c>
      <c r="AS566" s="8">
        <f t="shared" si="658"/>
        <v>-3.1507189072800664E-5</v>
      </c>
      <c r="AT566" s="8">
        <f t="shared" si="658"/>
        <v>-4.5433248985318996E-3</v>
      </c>
      <c r="AU566" s="8">
        <f t="shared" si="658"/>
        <v>3.8879464932673982E-4</v>
      </c>
      <c r="AV566" s="8">
        <f t="shared" si="658"/>
        <v>2.0556083128422924E-3</v>
      </c>
      <c r="AW566" s="8">
        <f t="shared" si="658"/>
        <v>-1.3256449767729878E-3</v>
      </c>
      <c r="AX566" s="8">
        <f t="shared" si="658"/>
        <v>6.6773308004822399E-3</v>
      </c>
      <c r="AY566" s="8">
        <f t="shared" si="658"/>
        <v>1.3151642603384665E-3</v>
      </c>
      <c r="AZ566" s="8">
        <f t="shared" si="658"/>
        <v>-4.6099481329827524E-3</v>
      </c>
      <c r="BA566" s="8">
        <f t="shared" si="658"/>
        <v>6.8920788749014902E-2</v>
      </c>
      <c r="BB566" s="8">
        <f t="shared" si="658"/>
        <v>5.4547372241313757E-2</v>
      </c>
      <c r="BC566" s="8">
        <f t="shared" si="658"/>
        <v>-8.400128815793162E-3</v>
      </c>
      <c r="BD566" s="8">
        <f t="shared" si="658"/>
        <v>-6.5791183293518879E-2</v>
      </c>
      <c r="BE566" s="8">
        <f t="shared" si="658"/>
        <v>1.3740727692694691E-2</v>
      </c>
      <c r="BF566" s="8">
        <f t="shared" si="658"/>
        <v>8.8862483317644361E-2</v>
      </c>
      <c r="BG566" s="8">
        <f t="shared" si="658"/>
        <v>1.5529740073804747E-2</v>
      </c>
      <c r="BH566" s="8">
        <f t="shared" si="658"/>
        <v>-1.3463650397871523E-3</v>
      </c>
      <c r="BI566" s="8">
        <f t="shared" si="658"/>
        <v>2.0765557757794883E-2</v>
      </c>
      <c r="BJ566" s="8">
        <f t="shared" si="658"/>
        <v>4.6213652639322596E-2</v>
      </c>
      <c r="BK566" s="8">
        <f t="shared" si="658"/>
        <v>3.0562426217721827E-2</v>
      </c>
      <c r="BL566" s="8">
        <f t="shared" si="658"/>
        <v>-1.1097291420943147E-2</v>
      </c>
      <c r="BM566" s="8">
        <f t="shared" si="658"/>
        <v>1.8973850286294943E-2</v>
      </c>
      <c r="BN566" s="8">
        <f t="shared" si="658"/>
        <v>2.9010078476526195E-2</v>
      </c>
      <c r="BO566" s="8">
        <f t="shared" ref="BO566:CX566" si="659">BO299-BO$511</f>
        <v>1.1779748805815954E-2</v>
      </c>
      <c r="BP566" s="8">
        <f t="shared" si="659"/>
        <v>-7.8556978270700559E-2</v>
      </c>
      <c r="BQ566" s="8">
        <f t="shared" si="659"/>
        <v>1.8002338812222705E-3</v>
      </c>
      <c r="BR566" s="8">
        <f t="shared" si="659"/>
        <v>4.5949733551252855E-3</v>
      </c>
      <c r="BS566" s="8">
        <f t="shared" si="659"/>
        <v>4.6483893298888801E-2</v>
      </c>
      <c r="BT566" s="8">
        <f t="shared" si="659"/>
        <v>2.3482577967000585E-2</v>
      </c>
      <c r="BU566" s="8">
        <f t="shared" si="659"/>
        <v>9.1399321670725786E-2</v>
      </c>
      <c r="BV566" s="8">
        <f t="shared" si="659"/>
        <v>4.4431395830309396E-2</v>
      </c>
      <c r="BW566" s="8">
        <f t="shared" si="659"/>
        <v>1.950232959114152E-2</v>
      </c>
      <c r="BX566" s="8">
        <f t="shared" si="659"/>
        <v>7.8211076720029249E-2</v>
      </c>
      <c r="BY566" s="8">
        <f t="shared" si="659"/>
        <v>3.4628995717243712E-2</v>
      </c>
      <c r="BZ566" s="8">
        <f t="shared" si="659"/>
        <v>4.4332261726837815E-3</v>
      </c>
      <c r="CA566" s="8">
        <f t="shared" si="659"/>
        <v>-3.3235548473067165E-2</v>
      </c>
      <c r="CB566" s="8">
        <f t="shared" si="659"/>
        <v>-1.062994807817747E-2</v>
      </c>
      <c r="CC566" s="8">
        <f t="shared" si="659"/>
        <v>5.8798167529394735E-2</v>
      </c>
      <c r="CD566" s="8">
        <f t="shared" si="659"/>
        <v>-2.4192377259722057E-2</v>
      </c>
      <c r="CE566" s="8">
        <f t="shared" si="659"/>
        <v>-1.8000139461146449E-2</v>
      </c>
      <c r="CF566" s="8">
        <f t="shared" si="659"/>
        <v>-4.8146737878631593E-2</v>
      </c>
      <c r="CG566" s="8">
        <f t="shared" si="659"/>
        <v>-1.5360499557733389E-2</v>
      </c>
      <c r="CH566" s="8">
        <f t="shared" si="659"/>
        <v>2.5341484600730393E-2</v>
      </c>
      <c r="CI566" s="8">
        <f t="shared" si="659"/>
        <v>6.0717802336380994E-2</v>
      </c>
      <c r="CJ566" s="8">
        <f t="shared" si="659"/>
        <v>3.3035019249786086E-2</v>
      </c>
      <c r="CK566" s="8">
        <f t="shared" si="659"/>
        <v>-4.154729750489905E-2</v>
      </c>
      <c r="CL566" s="8">
        <f t="shared" si="659"/>
        <v>-1.3429571160444204E-2</v>
      </c>
      <c r="CM566" s="8">
        <f t="shared" si="659"/>
        <v>-1.2007183469486765E-2</v>
      </c>
      <c r="CN566" s="8">
        <f t="shared" si="659"/>
        <v>-1.4217404909138254E-2</v>
      </c>
      <c r="CO566" s="8">
        <f t="shared" si="659"/>
        <v>0.13175168364218551</v>
      </c>
      <c r="CP566" s="8">
        <f t="shared" si="659"/>
        <v>1.9460477635012251E-2</v>
      </c>
      <c r="CQ566" s="8">
        <f t="shared" si="659"/>
        <v>-4.8376039726731098E-3</v>
      </c>
      <c r="CR566" s="8">
        <f t="shared" si="659"/>
        <v>-1.6036557625894024E-2</v>
      </c>
      <c r="CS566" s="8">
        <f t="shared" si="659"/>
        <v>9.9302370842524312E-3</v>
      </c>
      <c r="CT566" s="8">
        <f t="shared" si="659"/>
        <v>1.4712746542312999E-2</v>
      </c>
      <c r="CU566" s="8">
        <f t="shared" si="659"/>
        <v>-3.4998977411879156E-2</v>
      </c>
      <c r="CV566" s="8">
        <f t="shared" si="659"/>
        <v>5.910840146377494E-3</v>
      </c>
      <c r="CW566" s="8">
        <f t="shared" si="659"/>
        <v>-4.0528484256490077E-3</v>
      </c>
      <c r="CX566" s="8">
        <f t="shared" si="659"/>
        <v>-1.7178541583131569E-2</v>
      </c>
    </row>
    <row r="567" spans="2:102" x14ac:dyDescent="0.35">
      <c r="B567" s="3">
        <f t="shared" si="533"/>
        <v>44</v>
      </c>
      <c r="C567" s="8">
        <f t="shared" ref="C567:AH567" si="660">C300-C$511</f>
        <v>-1.3187335013833569E-2</v>
      </c>
      <c r="D567" s="8">
        <f t="shared" si="660"/>
        <v>-1.3616635872492312E-3</v>
      </c>
      <c r="E567" s="8">
        <f t="shared" si="660"/>
        <v>-6.6820911593264724E-3</v>
      </c>
      <c r="F567" s="8">
        <f t="shared" si="660"/>
        <v>8.5188609966122843E-4</v>
      </c>
      <c r="G567" s="8">
        <f t="shared" si="660"/>
        <v>9.7566955145269945E-5</v>
      </c>
      <c r="H567" s="8">
        <f t="shared" si="660"/>
        <v>-1.3329513236580307E-2</v>
      </c>
      <c r="I567" s="8">
        <f t="shared" si="660"/>
        <v>-2.1105305470512825E-3</v>
      </c>
      <c r="J567" s="8">
        <f t="shared" si="660"/>
        <v>-1.7069274417311556E-2</v>
      </c>
      <c r="K567" s="8">
        <f t="shared" si="660"/>
        <v>-2.5852049906266569E-3</v>
      </c>
      <c r="L567" s="8">
        <f t="shared" si="660"/>
        <v>-7.4104809856674753E-3</v>
      </c>
      <c r="M567" s="8">
        <f t="shared" si="660"/>
        <v>-2.73702143309192E-4</v>
      </c>
      <c r="N567" s="8">
        <f t="shared" si="660"/>
        <v>1.7583436202350052E-4</v>
      </c>
      <c r="O567" s="8">
        <f t="shared" si="660"/>
        <v>1.3401595448498858E-2</v>
      </c>
      <c r="P567" s="8">
        <f t="shared" si="660"/>
        <v>-4.7427988811051935E-3</v>
      </c>
      <c r="Q567" s="8">
        <f t="shared" si="660"/>
        <v>3.2915568870639841E-3</v>
      </c>
      <c r="R567" s="8">
        <f t="shared" si="660"/>
        <v>-5.5179503393758432E-3</v>
      </c>
      <c r="S567" s="8">
        <f t="shared" si="660"/>
        <v>-1.5513028354946163E-3</v>
      </c>
      <c r="T567" s="8">
        <f t="shared" si="660"/>
        <v>-3.5547995971016125E-3</v>
      </c>
      <c r="U567" s="8">
        <f t="shared" si="660"/>
        <v>3.5228488074120099E-3</v>
      </c>
      <c r="V567" s="8">
        <f t="shared" si="660"/>
        <v>4.911332738470167E-3</v>
      </c>
      <c r="W567" s="8">
        <f t="shared" si="660"/>
        <v>-6.5007619255678436E-3</v>
      </c>
      <c r="X567" s="8">
        <f t="shared" si="660"/>
        <v>8.6227729097717353E-5</v>
      </c>
      <c r="Y567" s="8">
        <f t="shared" si="660"/>
        <v>1.3944145090612094E-2</v>
      </c>
      <c r="Z567" s="8">
        <f t="shared" si="660"/>
        <v>1.7091722303855608E-2</v>
      </c>
      <c r="AA567" s="8">
        <f t="shared" si="660"/>
        <v>8.310298671430431E-3</v>
      </c>
      <c r="AB567" s="8">
        <f t="shared" si="660"/>
        <v>-6.8388577088715182E-4</v>
      </c>
      <c r="AC567" s="8">
        <f t="shared" si="660"/>
        <v>3.5038124032654293E-4</v>
      </c>
      <c r="AD567" s="8">
        <f t="shared" si="660"/>
        <v>6.4565885253802218E-4</v>
      </c>
      <c r="AE567" s="8">
        <f t="shared" si="660"/>
        <v>2.3478167146173401E-3</v>
      </c>
      <c r="AF567" s="8">
        <f t="shared" si="660"/>
        <v>7.5329307405216555E-3</v>
      </c>
      <c r="AG567" s="8">
        <f t="shared" si="660"/>
        <v>4.8486890718306176E-3</v>
      </c>
      <c r="AH567" s="8">
        <f t="shared" si="660"/>
        <v>-1.1945028090262783E-2</v>
      </c>
      <c r="AI567" s="8">
        <f t="shared" ref="AI567:BN567" si="661">AI300-AI$511</f>
        <v>-1.1438627869382333E-2</v>
      </c>
      <c r="AJ567" s="8">
        <f t="shared" si="661"/>
        <v>7.4948981241596086E-3</v>
      </c>
      <c r="AK567" s="8">
        <f t="shared" si="661"/>
        <v>-2.7129282405050294E-3</v>
      </c>
      <c r="AL567" s="8">
        <f t="shared" si="661"/>
        <v>2.4653372554519349E-3</v>
      </c>
      <c r="AM567" s="8">
        <f t="shared" si="661"/>
        <v>-3.3847588745982235E-4</v>
      </c>
      <c r="AN567" s="8">
        <f t="shared" si="661"/>
        <v>1.0322412036105765E-3</v>
      </c>
      <c r="AO567" s="8">
        <f t="shared" si="661"/>
        <v>-1.2623912420009283E-3</v>
      </c>
      <c r="AP567" s="8">
        <f t="shared" si="661"/>
        <v>6.329936693558318E-3</v>
      </c>
      <c r="AQ567" s="8">
        <f t="shared" si="661"/>
        <v>-1.4804434450448247E-3</v>
      </c>
      <c r="AR567" s="8">
        <f t="shared" si="661"/>
        <v>1.1883830946768361E-3</v>
      </c>
      <c r="AS567" s="8">
        <f t="shared" si="661"/>
        <v>1.8135116536502334E-3</v>
      </c>
      <c r="AT567" s="8">
        <f t="shared" si="661"/>
        <v>-3.5579127788309644E-3</v>
      </c>
      <c r="AU567" s="8">
        <f t="shared" si="661"/>
        <v>7.7922848661432613E-3</v>
      </c>
      <c r="AV567" s="8">
        <f t="shared" si="661"/>
        <v>-2.0603582639881508E-3</v>
      </c>
      <c r="AW567" s="8">
        <f t="shared" si="661"/>
        <v>-6.4432145774157897E-3</v>
      </c>
      <c r="AX567" s="8">
        <f t="shared" si="661"/>
        <v>-7.5994616625483565E-3</v>
      </c>
      <c r="AY567" s="8">
        <f t="shared" si="661"/>
        <v>4.1079847216898974E-3</v>
      </c>
      <c r="AZ567" s="8">
        <f t="shared" si="661"/>
        <v>-1.4510676666987655E-3</v>
      </c>
      <c r="BA567" s="8">
        <f t="shared" si="661"/>
        <v>4.9810525860815955E-2</v>
      </c>
      <c r="BB567" s="8">
        <f t="shared" si="661"/>
        <v>8.1930889607320617E-2</v>
      </c>
      <c r="BC567" s="8">
        <f t="shared" si="661"/>
        <v>-2.0054601629086399E-2</v>
      </c>
      <c r="BD567" s="8">
        <f t="shared" si="661"/>
        <v>8.0576679081365538E-2</v>
      </c>
      <c r="BE567" s="8">
        <f t="shared" si="661"/>
        <v>4.9140126557711446E-2</v>
      </c>
      <c r="BF567" s="8">
        <f t="shared" si="661"/>
        <v>-4.3890545237208287E-3</v>
      </c>
      <c r="BG567" s="8">
        <f t="shared" si="661"/>
        <v>-1.2532674324764299E-2</v>
      </c>
      <c r="BH567" s="8">
        <f t="shared" si="661"/>
        <v>-1.3466752308025813E-3</v>
      </c>
      <c r="BI567" s="8">
        <f t="shared" si="661"/>
        <v>-2.8172321949748492E-2</v>
      </c>
      <c r="BJ567" s="8">
        <f t="shared" si="661"/>
        <v>-4.6859940434270601E-2</v>
      </c>
      <c r="BK567" s="8">
        <f t="shared" si="661"/>
        <v>2.9547094551075025E-2</v>
      </c>
      <c r="BL567" s="8">
        <f t="shared" si="661"/>
        <v>2.6894593877834529E-3</v>
      </c>
      <c r="BM567" s="8">
        <f t="shared" si="661"/>
        <v>-8.6330519435666275E-2</v>
      </c>
      <c r="BN567" s="8">
        <f t="shared" si="661"/>
        <v>8.4093488048782514E-3</v>
      </c>
      <c r="BO567" s="8">
        <f t="shared" ref="BO567:CX567" si="662">BO300-BO$511</f>
        <v>7.0059664779819675E-2</v>
      </c>
      <c r="BP567" s="8">
        <f t="shared" si="662"/>
        <v>4.8412126264386471E-2</v>
      </c>
      <c r="BQ567" s="8">
        <f t="shared" si="662"/>
        <v>3.1168711807196905E-2</v>
      </c>
      <c r="BR567" s="8">
        <f t="shared" si="662"/>
        <v>-7.0071744702284214E-5</v>
      </c>
      <c r="BS567" s="8">
        <f t="shared" si="662"/>
        <v>-3.1910580595440496E-2</v>
      </c>
      <c r="BT567" s="8">
        <f t="shared" si="662"/>
        <v>-1.3520618600967548E-2</v>
      </c>
      <c r="BU567" s="8">
        <f t="shared" si="662"/>
        <v>2.7720532870416058E-3</v>
      </c>
      <c r="BV567" s="8">
        <f t="shared" si="662"/>
        <v>-2.9436640344020954E-2</v>
      </c>
      <c r="BW567" s="8">
        <f t="shared" si="662"/>
        <v>6.0384433889521076E-3</v>
      </c>
      <c r="BX567" s="8">
        <f t="shared" si="662"/>
        <v>2.5897138858910429E-2</v>
      </c>
      <c r="BY567" s="8">
        <f t="shared" si="662"/>
        <v>1.2866632946428265E-2</v>
      </c>
      <c r="BZ567" s="8">
        <f t="shared" si="662"/>
        <v>-2.859470348595354E-2</v>
      </c>
      <c r="CA567" s="8">
        <f t="shared" si="662"/>
        <v>0.11198833035690663</v>
      </c>
      <c r="CB567" s="8">
        <f t="shared" si="662"/>
        <v>-1.0167557769625917E-2</v>
      </c>
      <c r="CC567" s="8">
        <f t="shared" si="662"/>
        <v>-9.1530990474804931E-3</v>
      </c>
      <c r="CD567" s="8">
        <f t="shared" si="662"/>
        <v>2.7891237947963061E-2</v>
      </c>
      <c r="CE567" s="8">
        <f t="shared" si="662"/>
        <v>4.4444556952735505E-2</v>
      </c>
      <c r="CF567" s="8">
        <f t="shared" si="662"/>
        <v>7.9341236679110375E-2</v>
      </c>
      <c r="CG567" s="8">
        <f t="shared" si="662"/>
        <v>4.4398701551613944E-3</v>
      </c>
      <c r="CH567" s="8">
        <f t="shared" si="662"/>
        <v>-3.2807177033770216E-2</v>
      </c>
      <c r="CI567" s="8">
        <f t="shared" si="662"/>
        <v>9.1086971558471414E-3</v>
      </c>
      <c r="CJ567" s="8">
        <f t="shared" si="662"/>
        <v>-3.2333480697505905E-2</v>
      </c>
      <c r="CK567" s="8">
        <f t="shared" si="662"/>
        <v>5.7450184290626316E-2</v>
      </c>
      <c r="CL567" s="8">
        <f t="shared" si="662"/>
        <v>1.4443854961977847E-2</v>
      </c>
      <c r="CM567" s="8">
        <f t="shared" si="662"/>
        <v>2.7651914247245717E-2</v>
      </c>
      <c r="CN567" s="8">
        <f t="shared" si="662"/>
        <v>2.3242252873922564E-2</v>
      </c>
      <c r="CO567" s="8">
        <f t="shared" si="662"/>
        <v>-5.5882565060765568E-2</v>
      </c>
      <c r="CP567" s="8">
        <f t="shared" si="662"/>
        <v>-3.2432467636272938E-3</v>
      </c>
      <c r="CQ567" s="8">
        <f t="shared" si="662"/>
        <v>2.0608069916984016E-2</v>
      </c>
      <c r="CR567" s="8">
        <f t="shared" si="662"/>
        <v>2.6293680924350513E-2</v>
      </c>
      <c r="CS567" s="8">
        <f t="shared" si="662"/>
        <v>-4.6695434527330729E-2</v>
      </c>
      <c r="CT567" s="8">
        <f t="shared" si="662"/>
        <v>-1.1937115942786153E-2</v>
      </c>
      <c r="CU567" s="8">
        <f t="shared" si="662"/>
        <v>3.7749551347450533E-2</v>
      </c>
      <c r="CV567" s="8">
        <f t="shared" si="662"/>
        <v>-2.893959926344275E-2</v>
      </c>
      <c r="CW567" s="8">
        <f t="shared" si="662"/>
        <v>6.2110155237354532E-2</v>
      </c>
      <c r="CX567" s="8">
        <f t="shared" si="662"/>
        <v>-1.6989062328563877E-2</v>
      </c>
    </row>
    <row r="568" spans="2:102" x14ac:dyDescent="0.35">
      <c r="B568" s="3">
        <f t="shared" si="533"/>
        <v>45</v>
      </c>
      <c r="C568" s="8">
        <f t="shared" ref="C568:AH568" si="663">C301-C$511</f>
        <v>2.5068580284032791E-3</v>
      </c>
      <c r="D568" s="8">
        <f t="shared" si="663"/>
        <v>-1.363438997812907E-3</v>
      </c>
      <c r="E568" s="8">
        <f t="shared" si="663"/>
        <v>6.1728889548732487E-3</v>
      </c>
      <c r="F568" s="8">
        <f t="shared" si="663"/>
        <v>8.5188609966122843E-4</v>
      </c>
      <c r="G568" s="8">
        <f t="shared" si="663"/>
        <v>4.2469445485062507E-3</v>
      </c>
      <c r="H568" s="8">
        <f t="shared" si="663"/>
        <v>4.8514717503223741E-3</v>
      </c>
      <c r="I568" s="8">
        <f t="shared" si="663"/>
        <v>-1.4375164860487667E-2</v>
      </c>
      <c r="J568" s="8">
        <f t="shared" si="663"/>
        <v>2.656473482397835E-2</v>
      </c>
      <c r="K568" s="8">
        <f t="shared" si="663"/>
        <v>9.5775615918779298E-4</v>
      </c>
      <c r="L568" s="8">
        <f t="shared" si="663"/>
        <v>6.7220414215027474E-3</v>
      </c>
      <c r="M568" s="8">
        <f t="shared" si="663"/>
        <v>3.2825422848708303E-4</v>
      </c>
      <c r="N568" s="8">
        <f t="shared" si="663"/>
        <v>1.7583436202350052E-4</v>
      </c>
      <c r="O568" s="8">
        <f t="shared" si="663"/>
        <v>-1.0909221663052505E-2</v>
      </c>
      <c r="P568" s="8">
        <f t="shared" si="663"/>
        <v>-1.21397126643631E-3</v>
      </c>
      <c r="Q568" s="8">
        <f t="shared" si="663"/>
        <v>4.5833611221722022E-3</v>
      </c>
      <c r="R568" s="8">
        <f t="shared" si="663"/>
        <v>-9.0592324031147798E-3</v>
      </c>
      <c r="S568" s="8">
        <f t="shared" si="663"/>
        <v>-3.4537423189376576E-3</v>
      </c>
      <c r="T568" s="8">
        <f t="shared" si="663"/>
        <v>2.2650392032873309E-3</v>
      </c>
      <c r="U568" s="8">
        <f t="shared" si="663"/>
        <v>7.3912036210910968E-3</v>
      </c>
      <c r="V568" s="8">
        <f t="shared" si="663"/>
        <v>-5.1185810695684704E-3</v>
      </c>
      <c r="W568" s="8">
        <f t="shared" si="663"/>
        <v>1.4656512938263319E-3</v>
      </c>
      <c r="X568" s="8">
        <f t="shared" si="663"/>
        <v>8.6227729097717353E-5</v>
      </c>
      <c r="Y568" s="8">
        <f t="shared" si="663"/>
        <v>-7.6178398938229726E-3</v>
      </c>
      <c r="Z568" s="8">
        <f t="shared" si="663"/>
        <v>-3.4071781909220415E-3</v>
      </c>
      <c r="AA568" s="8">
        <f t="shared" si="663"/>
        <v>1.3870488547886009E-3</v>
      </c>
      <c r="AB568" s="8">
        <f t="shared" si="663"/>
        <v>6.6556767334072535E-4</v>
      </c>
      <c r="AC568" s="8">
        <f t="shared" si="663"/>
        <v>-1.780805359143549E-3</v>
      </c>
      <c r="AD568" s="8">
        <f t="shared" si="663"/>
        <v>1.2487947217387106E-3</v>
      </c>
      <c r="AE568" s="8">
        <f t="shared" si="663"/>
        <v>-6.7642222580738156E-5</v>
      </c>
      <c r="AF568" s="8">
        <f t="shared" si="663"/>
        <v>7.874728402754513E-3</v>
      </c>
      <c r="AG568" s="8">
        <f t="shared" si="663"/>
        <v>1.9511215434877026E-3</v>
      </c>
      <c r="AH568" s="8">
        <f t="shared" si="663"/>
        <v>-2.7307768942408548E-3</v>
      </c>
      <c r="AI568" s="8">
        <f t="shared" ref="AI568:BN568" si="664">AI301-AI$511</f>
        <v>1.006699632386886E-2</v>
      </c>
      <c r="AJ568" s="8">
        <f t="shared" si="664"/>
        <v>2.6224819027935815E-3</v>
      </c>
      <c r="AK568" s="8">
        <f t="shared" si="664"/>
        <v>7.0346686507214776E-3</v>
      </c>
      <c r="AL568" s="8">
        <f t="shared" si="664"/>
        <v>8.1547028991865329E-5</v>
      </c>
      <c r="AM568" s="8">
        <f t="shared" si="664"/>
        <v>-2.0091643523971643E-3</v>
      </c>
      <c r="AN568" s="8">
        <f t="shared" si="664"/>
        <v>4.7630271543646213E-3</v>
      </c>
      <c r="AO568" s="8">
        <f t="shared" si="664"/>
        <v>1.2433520674709135E-3</v>
      </c>
      <c r="AP568" s="8">
        <f t="shared" si="664"/>
        <v>-7.103249521109618E-3</v>
      </c>
      <c r="AQ568" s="8">
        <f t="shared" si="664"/>
        <v>4.6380112747990221E-3</v>
      </c>
      <c r="AR568" s="8">
        <f t="shared" si="664"/>
        <v>-2.4390848868649515E-3</v>
      </c>
      <c r="AS568" s="8">
        <f t="shared" si="664"/>
        <v>-3.2588008727980084E-3</v>
      </c>
      <c r="AT568" s="8">
        <f t="shared" si="664"/>
        <v>9.0313578346516189E-3</v>
      </c>
      <c r="AU568" s="8">
        <f t="shared" si="664"/>
        <v>6.6880072477518808E-3</v>
      </c>
      <c r="AV568" s="8">
        <f t="shared" si="664"/>
        <v>6.8600593992823016E-3</v>
      </c>
      <c r="AW568" s="8">
        <f t="shared" si="664"/>
        <v>-1.1955167017098972E-3</v>
      </c>
      <c r="AX568" s="8">
        <f t="shared" si="664"/>
        <v>-9.4617456706988286E-3</v>
      </c>
      <c r="AY568" s="8">
        <f t="shared" si="664"/>
        <v>-6.2097353877920564E-3</v>
      </c>
      <c r="AZ568" s="8">
        <f t="shared" si="664"/>
        <v>3.6505708246372813E-3</v>
      </c>
      <c r="BA568" s="8">
        <f t="shared" si="664"/>
        <v>-7.3515028105406624E-2</v>
      </c>
      <c r="BB568" s="8">
        <f t="shared" si="664"/>
        <v>-4.0954826865439459E-3</v>
      </c>
      <c r="BC568" s="8">
        <f t="shared" si="664"/>
        <v>7.4201404006948135E-2</v>
      </c>
      <c r="BD568" s="8">
        <f t="shared" si="664"/>
        <v>-2.8362512483277886E-3</v>
      </c>
      <c r="BE568" s="8">
        <f t="shared" si="664"/>
        <v>-4.0997095831342083E-2</v>
      </c>
      <c r="BF568" s="8">
        <f t="shared" si="664"/>
        <v>2.4020917092997272E-2</v>
      </c>
      <c r="BG568" s="8">
        <f t="shared" si="664"/>
        <v>3.383094992948215E-2</v>
      </c>
      <c r="BH568" s="8">
        <f t="shared" si="664"/>
        <v>3.4327484689451328E-2</v>
      </c>
      <c r="BI568" s="8">
        <f t="shared" si="664"/>
        <v>6.5236204420096158E-2</v>
      </c>
      <c r="BJ568" s="8">
        <f t="shared" si="664"/>
        <v>7.0023176448846328E-2</v>
      </c>
      <c r="BK568" s="8">
        <f t="shared" si="664"/>
        <v>5.2624897326146794E-2</v>
      </c>
      <c r="BL568" s="8">
        <f t="shared" si="664"/>
        <v>1.9666673024721169E-2</v>
      </c>
      <c r="BM568" s="8">
        <f t="shared" si="664"/>
        <v>9.9985759801189844E-2</v>
      </c>
      <c r="BN568" s="8">
        <f t="shared" si="664"/>
        <v>2.0668492683959809E-2</v>
      </c>
      <c r="BO568" s="8">
        <f t="shared" ref="BO568:CX568" si="665">BO301-BO$511</f>
        <v>-6.0776151308432218E-2</v>
      </c>
      <c r="BP568" s="8">
        <f t="shared" si="665"/>
        <v>2.4748101092138278E-2</v>
      </c>
      <c r="BQ568" s="8">
        <f t="shared" si="665"/>
        <v>-2.0918429192020836E-2</v>
      </c>
      <c r="BR568" s="8">
        <f t="shared" si="665"/>
        <v>2.2470894892806718E-3</v>
      </c>
      <c r="BS568" s="8">
        <f t="shared" si="665"/>
        <v>-3.2937491868596624E-2</v>
      </c>
      <c r="BT568" s="8">
        <f t="shared" si="665"/>
        <v>1.2674454387059487E-2</v>
      </c>
      <c r="BU568" s="8">
        <f t="shared" si="665"/>
        <v>9.0601388955168748E-3</v>
      </c>
      <c r="BV568" s="8">
        <f t="shared" si="665"/>
        <v>8.4574226301824349E-3</v>
      </c>
      <c r="BW568" s="8">
        <f t="shared" si="665"/>
        <v>4.0815102023694552E-2</v>
      </c>
      <c r="BX568" s="8">
        <f t="shared" si="665"/>
        <v>-2.5135915350255611E-2</v>
      </c>
      <c r="BY568" s="8">
        <f t="shared" si="665"/>
        <v>4.3569547210986555E-2</v>
      </c>
      <c r="BZ568" s="8">
        <f t="shared" si="665"/>
        <v>6.482312726146762E-2</v>
      </c>
      <c r="CA568" s="8">
        <f t="shared" si="665"/>
        <v>-6.2968234683855553E-2</v>
      </c>
      <c r="CB568" s="8">
        <f t="shared" si="665"/>
        <v>-3.0214983448899117E-2</v>
      </c>
      <c r="CC568" s="8">
        <f t="shared" si="665"/>
        <v>1.8727875578797872E-2</v>
      </c>
      <c r="CD568" s="8">
        <f t="shared" si="665"/>
        <v>1.1731593312076577E-2</v>
      </c>
      <c r="CE568" s="8">
        <f t="shared" si="665"/>
        <v>1.4529490002958756E-2</v>
      </c>
      <c r="CF568" s="8">
        <f t="shared" si="665"/>
        <v>-3.1544669916238463E-3</v>
      </c>
      <c r="CG568" s="8">
        <f t="shared" si="665"/>
        <v>-5.9361796199904504E-2</v>
      </c>
      <c r="CH568" s="8">
        <f t="shared" si="665"/>
        <v>6.8799563100756869E-2</v>
      </c>
      <c r="CI568" s="8">
        <f t="shared" si="665"/>
        <v>1.3779026826176795E-2</v>
      </c>
      <c r="CJ568" s="8">
        <f t="shared" si="665"/>
        <v>-9.5193127099934497E-3</v>
      </c>
      <c r="CK568" s="8">
        <f t="shared" si="665"/>
        <v>5.5122009516535231E-2</v>
      </c>
      <c r="CL568" s="8">
        <f t="shared" si="665"/>
        <v>8.1981952508778204E-3</v>
      </c>
      <c r="CM568" s="8">
        <f t="shared" si="665"/>
        <v>8.7413262418206119E-4</v>
      </c>
      <c r="CN568" s="8">
        <f t="shared" si="665"/>
        <v>6.4429767701382765E-3</v>
      </c>
      <c r="CO568" s="8">
        <f t="shared" si="665"/>
        <v>4.3923517184986813E-2</v>
      </c>
      <c r="CP568" s="8">
        <f t="shared" si="665"/>
        <v>-1.3251386771767281E-2</v>
      </c>
      <c r="CQ568" s="8">
        <f t="shared" si="665"/>
        <v>-4.7680087909167997E-3</v>
      </c>
      <c r="CR568" s="8">
        <f t="shared" si="665"/>
        <v>1.3612474305366206E-2</v>
      </c>
      <c r="CS568" s="8">
        <f t="shared" si="665"/>
        <v>7.0299359272295789E-2</v>
      </c>
      <c r="CT568" s="8">
        <f t="shared" si="665"/>
        <v>2.0885097513595324E-2</v>
      </c>
      <c r="CU568" s="8">
        <f t="shared" si="665"/>
        <v>2.1297182717395478E-2</v>
      </c>
      <c r="CV568" s="8">
        <f t="shared" si="665"/>
        <v>2.8857374306837269E-2</v>
      </c>
      <c r="CW568" s="8">
        <f t="shared" si="665"/>
        <v>-3.8984476264546862E-4</v>
      </c>
      <c r="CX568" s="8">
        <f t="shared" si="665"/>
        <v>4.7898107867227722E-2</v>
      </c>
    </row>
    <row r="569" spans="2:102" x14ac:dyDescent="0.35">
      <c r="B569" s="3">
        <f t="shared" si="533"/>
        <v>46</v>
      </c>
      <c r="C569" s="8">
        <f t="shared" ref="C569:AH569" si="666">C302-C$511</f>
        <v>2.4993969543193871E-3</v>
      </c>
      <c r="D569" s="8">
        <f t="shared" si="666"/>
        <v>-1.3652191491258204E-3</v>
      </c>
      <c r="E569" s="8">
        <f t="shared" si="666"/>
        <v>-8.8177024780664321E-3</v>
      </c>
      <c r="F569" s="8">
        <f t="shared" si="666"/>
        <v>-1.8378883131108047E-2</v>
      </c>
      <c r="G569" s="8">
        <f t="shared" si="666"/>
        <v>9.7566955145269945E-5</v>
      </c>
      <c r="H569" s="8">
        <f t="shared" si="666"/>
        <v>9.6997252907250111E-3</v>
      </c>
      <c r="I569" s="8">
        <f t="shared" si="666"/>
        <v>-9.6571994109500127E-4</v>
      </c>
      <c r="J569" s="8">
        <f t="shared" si="666"/>
        <v>-3.8195603467507106E-4</v>
      </c>
      <c r="K569" s="8">
        <f t="shared" si="666"/>
        <v>-9.0748805068510251E-3</v>
      </c>
      <c r="L569" s="8">
        <f t="shared" si="666"/>
        <v>-1.8733788059750386E-2</v>
      </c>
      <c r="M569" s="8">
        <f t="shared" si="666"/>
        <v>2.4346938843767189E-3</v>
      </c>
      <c r="N569" s="8">
        <f t="shared" si="666"/>
        <v>1.7583436202350052E-4</v>
      </c>
      <c r="O569" s="8">
        <f t="shared" si="666"/>
        <v>5.234693127301869E-3</v>
      </c>
      <c r="P569" s="8">
        <f t="shared" si="666"/>
        <v>-2.2419261228008424E-3</v>
      </c>
      <c r="Q569" s="8">
        <f t="shared" si="666"/>
        <v>1.0045519663142485E-3</v>
      </c>
      <c r="R569" s="8">
        <f t="shared" si="666"/>
        <v>3.8686389522832993E-3</v>
      </c>
      <c r="S569" s="8">
        <f t="shared" si="666"/>
        <v>2.8893414467161876E-3</v>
      </c>
      <c r="T569" s="8">
        <f t="shared" si="666"/>
        <v>4.7515395137972295E-3</v>
      </c>
      <c r="U569" s="8">
        <f t="shared" si="666"/>
        <v>-2.3025689437741583E-3</v>
      </c>
      <c r="V569" s="8">
        <f t="shared" si="666"/>
        <v>-9.213637335745593E-3</v>
      </c>
      <c r="W569" s="8">
        <f t="shared" si="666"/>
        <v>1.9463871142513325E-2</v>
      </c>
      <c r="X569" s="8">
        <f t="shared" si="666"/>
        <v>5.5210103377932827E-3</v>
      </c>
      <c r="Y569" s="8">
        <f t="shared" si="666"/>
        <v>1.3790655504880513E-2</v>
      </c>
      <c r="Z569" s="8">
        <f t="shared" si="666"/>
        <v>-6.1882721783324849E-3</v>
      </c>
      <c r="AA569" s="8">
        <f t="shared" si="666"/>
        <v>-3.2527991233463805E-4</v>
      </c>
      <c r="AB569" s="8">
        <f t="shared" si="666"/>
        <v>1.6464587860341804E-2</v>
      </c>
      <c r="AC569" s="8">
        <f t="shared" si="666"/>
        <v>4.6183120597105788E-3</v>
      </c>
      <c r="AD569" s="8">
        <f t="shared" si="666"/>
        <v>4.1794118238391585E-5</v>
      </c>
      <c r="AE569" s="8">
        <f t="shared" si="666"/>
        <v>-4.0837064796087896E-3</v>
      </c>
      <c r="AF569" s="8">
        <f t="shared" si="666"/>
        <v>9.0017125297386005E-3</v>
      </c>
      <c r="AG569" s="8">
        <f t="shared" si="666"/>
        <v>1.5890884108137914E-3</v>
      </c>
      <c r="AH569" s="8">
        <f t="shared" si="666"/>
        <v>-7.6228590581241523E-4</v>
      </c>
      <c r="AI569" s="8">
        <f t="shared" ref="AI569:BN569" si="667">AI302-AI$511</f>
        <v>-2.0830236342598389E-3</v>
      </c>
      <c r="AJ569" s="8">
        <f t="shared" si="667"/>
        <v>4.2096859660361126E-3</v>
      </c>
      <c r="AK569" s="8">
        <f t="shared" si="667"/>
        <v>-4.1688133217195542E-3</v>
      </c>
      <c r="AL569" s="8">
        <f t="shared" si="667"/>
        <v>2.459668313177218E-3</v>
      </c>
      <c r="AM569" s="8">
        <f t="shared" si="667"/>
        <v>-3.6882428601923041E-3</v>
      </c>
      <c r="AN569" s="8">
        <f t="shared" si="667"/>
        <v>2.8541521406612351E-4</v>
      </c>
      <c r="AO569" s="8">
        <f t="shared" si="667"/>
        <v>4.1633182738588159E-3</v>
      </c>
      <c r="AP569" s="8">
        <f t="shared" si="667"/>
        <v>-6.7163783394425924E-3</v>
      </c>
      <c r="AQ569" s="8">
        <f t="shared" si="667"/>
        <v>-6.348083540462005E-3</v>
      </c>
      <c r="AR569" s="8">
        <f t="shared" si="667"/>
        <v>-1.0107224547953986E-2</v>
      </c>
      <c r="AS569" s="8">
        <f t="shared" si="667"/>
        <v>5.9831693131556212E-3</v>
      </c>
      <c r="AT569" s="8">
        <f t="shared" si="667"/>
        <v>3.2039765166584117E-3</v>
      </c>
      <c r="AU569" s="8">
        <f t="shared" si="667"/>
        <v>3.8879464932673982E-4</v>
      </c>
      <c r="AV569" s="8">
        <f t="shared" si="667"/>
        <v>-6.4815364835509332E-3</v>
      </c>
      <c r="AW569" s="8">
        <f t="shared" si="667"/>
        <v>2.9287184199485953E-3</v>
      </c>
      <c r="AX569" s="8">
        <f t="shared" si="667"/>
        <v>-4.4876365463969777E-3</v>
      </c>
      <c r="AY569" s="8">
        <f t="shared" si="667"/>
        <v>2.4345147078120434E-3</v>
      </c>
      <c r="AZ569" s="8">
        <f t="shared" si="667"/>
        <v>-2.0847689033074292E-3</v>
      </c>
      <c r="BA569" s="8">
        <f t="shared" si="667"/>
        <v>1.0550190739937725E-2</v>
      </c>
      <c r="BB569" s="8">
        <f t="shared" si="667"/>
        <v>-7.3229896089174989E-2</v>
      </c>
      <c r="BC569" s="8">
        <f t="shared" si="667"/>
        <v>-4.0622582167227306E-2</v>
      </c>
      <c r="BD569" s="8">
        <f t="shared" si="667"/>
        <v>1.635075632483704E-2</v>
      </c>
      <c r="BE569" s="8">
        <f t="shared" si="667"/>
        <v>2.2790680051197058E-2</v>
      </c>
      <c r="BF569" s="8">
        <f t="shared" si="667"/>
        <v>-5.2999665280178774E-3</v>
      </c>
      <c r="BG569" s="8">
        <f t="shared" si="667"/>
        <v>-2.0559119091977447E-2</v>
      </c>
      <c r="BH569" s="8">
        <f t="shared" si="667"/>
        <v>-3.8484779490376118E-2</v>
      </c>
      <c r="BI569" s="8">
        <f t="shared" si="667"/>
        <v>-5.9056386867916026E-2</v>
      </c>
      <c r="BJ569" s="8">
        <f t="shared" si="667"/>
        <v>-4.5849839424169585E-2</v>
      </c>
      <c r="BK569" s="8">
        <f t="shared" si="667"/>
        <v>-2.1813552894549715E-2</v>
      </c>
      <c r="BL569" s="8">
        <f t="shared" si="667"/>
        <v>-1.1843068526130564E-2</v>
      </c>
      <c r="BM569" s="8">
        <f t="shared" si="667"/>
        <v>-1.9894535096121605E-2</v>
      </c>
      <c r="BN569" s="8">
        <f t="shared" si="667"/>
        <v>-3.0140876604764784E-2</v>
      </c>
      <c r="BO569" s="8">
        <f t="shared" ref="BO569:CX569" si="668">BO302-BO$511</f>
        <v>3.2570357255467593E-2</v>
      </c>
      <c r="BP569" s="8">
        <f t="shared" si="668"/>
        <v>-2.1199870581435788E-3</v>
      </c>
      <c r="BQ569" s="8">
        <f t="shared" si="668"/>
        <v>-6.1549018764367781E-3</v>
      </c>
      <c r="BR569" s="8">
        <f t="shared" si="668"/>
        <v>-7.5821909017614667E-3</v>
      </c>
      <c r="BS569" s="8">
        <f t="shared" si="668"/>
        <v>6.911521846635138E-2</v>
      </c>
      <c r="BT569" s="8">
        <f t="shared" si="668"/>
        <v>-6.9360771807096003E-2</v>
      </c>
      <c r="BU569" s="8">
        <f t="shared" si="668"/>
        <v>-4.0451142659266026E-2</v>
      </c>
      <c r="BV569" s="8">
        <f t="shared" si="668"/>
        <v>1.6428059824360335E-2</v>
      </c>
      <c r="BW569" s="8">
        <f t="shared" si="668"/>
        <v>-3.9971822684952037E-3</v>
      </c>
      <c r="BX569" s="8">
        <f t="shared" si="668"/>
        <v>3.1849061832951451E-3</v>
      </c>
      <c r="BY569" s="8">
        <f t="shared" si="668"/>
        <v>-4.4270074824569065E-2</v>
      </c>
      <c r="BZ569" s="8">
        <f t="shared" si="668"/>
        <v>-3.958572290662081E-2</v>
      </c>
      <c r="CA569" s="8">
        <f t="shared" si="668"/>
        <v>3.9865440270873465E-4</v>
      </c>
      <c r="CB569" s="8">
        <f t="shared" si="668"/>
        <v>3.3509094602678861E-2</v>
      </c>
      <c r="CC569" s="8">
        <f t="shared" si="668"/>
        <v>-6.3778881802779103E-2</v>
      </c>
      <c r="CD569" s="8">
        <f t="shared" si="668"/>
        <v>7.7822533652943168E-3</v>
      </c>
      <c r="CE569" s="8">
        <f t="shared" si="668"/>
        <v>-3.5359224366989815E-2</v>
      </c>
      <c r="CF569" s="8">
        <f t="shared" si="668"/>
        <v>-4.1529508585143302E-2</v>
      </c>
      <c r="CG569" s="8">
        <f t="shared" si="668"/>
        <v>3.2604362005661802E-2</v>
      </c>
      <c r="CH569" s="8">
        <f t="shared" si="668"/>
        <v>-7.4333324533430542E-2</v>
      </c>
      <c r="CI569" s="8">
        <f t="shared" si="668"/>
        <v>-5.2149879947800321E-2</v>
      </c>
      <c r="CJ569" s="8">
        <f t="shared" si="668"/>
        <v>2.529096353875299E-2</v>
      </c>
      <c r="CK569" s="8">
        <f t="shared" si="668"/>
        <v>-1.2881822254815819E-2</v>
      </c>
      <c r="CL569" s="8">
        <f t="shared" si="668"/>
        <v>1.1115372066695644E-2</v>
      </c>
      <c r="CM569" s="8">
        <f t="shared" si="668"/>
        <v>2.5397948639798714E-4</v>
      </c>
      <c r="CN569" s="8">
        <f t="shared" si="668"/>
        <v>-1.8242450288113221E-2</v>
      </c>
      <c r="CO569" s="8">
        <f t="shared" si="668"/>
        <v>3.7051586051914318E-2</v>
      </c>
      <c r="CP569" s="8">
        <f t="shared" si="668"/>
        <v>-3.9424391462449199E-4</v>
      </c>
      <c r="CQ569" s="8">
        <f t="shared" si="668"/>
        <v>-1.7074207262334364E-2</v>
      </c>
      <c r="CR569" s="8">
        <f t="shared" si="668"/>
        <v>-5.9437549301279605E-2</v>
      </c>
      <c r="CS569" s="8">
        <f t="shared" si="668"/>
        <v>-2.0569027638771714E-3</v>
      </c>
      <c r="CT569" s="8">
        <f t="shared" si="668"/>
        <v>-3.4363931397876885E-2</v>
      </c>
      <c r="CU569" s="8">
        <f t="shared" si="668"/>
        <v>-2.6390364800984414E-2</v>
      </c>
      <c r="CV569" s="8">
        <f t="shared" si="668"/>
        <v>1.8528755166937139E-2</v>
      </c>
      <c r="CW569" s="8">
        <f t="shared" si="668"/>
        <v>-3.8452128499669828E-2</v>
      </c>
      <c r="CX569" s="8">
        <f t="shared" si="668"/>
        <v>-6.286684968662247E-2</v>
      </c>
    </row>
    <row r="570" spans="2:102" x14ac:dyDescent="0.35">
      <c r="B570" s="3">
        <f t="shared" si="533"/>
        <v>47</v>
      </c>
      <c r="C570" s="8">
        <f t="shared" ref="C570:AH570" si="669">C303-C$511</f>
        <v>3.5801157555019323E-3</v>
      </c>
      <c r="D570" s="8">
        <f t="shared" si="669"/>
        <v>-2.7039024559234706E-3</v>
      </c>
      <c r="E570" s="8">
        <f t="shared" si="669"/>
        <v>2.6324575865968358E-4</v>
      </c>
      <c r="F570" s="8">
        <f t="shared" si="669"/>
        <v>2.0459729236916059E-2</v>
      </c>
      <c r="G570" s="8">
        <f t="shared" si="669"/>
        <v>-4.0346644498132833E-3</v>
      </c>
      <c r="H570" s="8">
        <f t="shared" si="669"/>
        <v>2.4080963270240636E-2</v>
      </c>
      <c r="I570" s="8">
        <f t="shared" si="669"/>
        <v>3.1847132331359151E-3</v>
      </c>
      <c r="J570" s="8">
        <f t="shared" si="669"/>
        <v>-7.6814627895768345E-3</v>
      </c>
      <c r="K570" s="8">
        <f t="shared" si="669"/>
        <v>-8.5487854552679498E-3</v>
      </c>
      <c r="L570" s="8">
        <f t="shared" si="669"/>
        <v>1.0402232396846259E-3</v>
      </c>
      <c r="M570" s="8">
        <f t="shared" si="669"/>
        <v>-5.7318954555025297E-4</v>
      </c>
      <c r="N570" s="8">
        <f t="shared" si="669"/>
        <v>1.7583436202350052E-4</v>
      </c>
      <c r="O570" s="8">
        <f t="shared" si="669"/>
        <v>-1.5330699681188398E-3</v>
      </c>
      <c r="P570" s="8">
        <f t="shared" si="669"/>
        <v>-6.8677721178094352E-3</v>
      </c>
      <c r="Q570" s="8">
        <f t="shared" si="669"/>
        <v>4.2393319994915909E-3</v>
      </c>
      <c r="R570" s="8">
        <f t="shared" si="669"/>
        <v>5.0268675380387264E-3</v>
      </c>
      <c r="S570" s="8">
        <f t="shared" si="669"/>
        <v>2.5643291530357609E-3</v>
      </c>
      <c r="T570" s="8">
        <f t="shared" si="669"/>
        <v>5.5535959383806489E-3</v>
      </c>
      <c r="U570" s="8">
        <f t="shared" si="669"/>
        <v>-8.0977943921786526E-3</v>
      </c>
      <c r="V570" s="8">
        <f t="shared" si="669"/>
        <v>1.0918222783133393E-3</v>
      </c>
      <c r="W570" s="8">
        <f t="shared" si="669"/>
        <v>1.3210982544301276E-2</v>
      </c>
      <c r="X570" s="8">
        <f t="shared" si="669"/>
        <v>8.6227729097717353E-5</v>
      </c>
      <c r="Y570" s="8">
        <f t="shared" si="669"/>
        <v>1.9309357356545435E-2</v>
      </c>
      <c r="Z570" s="8">
        <f t="shared" si="669"/>
        <v>-1.5877178162427591E-3</v>
      </c>
      <c r="AA570" s="8">
        <f t="shared" si="669"/>
        <v>1.1640532053477285E-2</v>
      </c>
      <c r="AB570" s="8">
        <f t="shared" si="669"/>
        <v>-6.1709406024248155E-3</v>
      </c>
      <c r="AC570" s="8">
        <f t="shared" si="669"/>
        <v>3.4736326982126163E-4</v>
      </c>
      <c r="AD570" s="8">
        <f t="shared" si="669"/>
        <v>-1.7665241457761162E-3</v>
      </c>
      <c r="AE570" s="8">
        <f t="shared" si="669"/>
        <v>-3.2934486741937052E-3</v>
      </c>
      <c r="AF570" s="8">
        <f t="shared" si="669"/>
        <v>1.6783890809360952E-2</v>
      </c>
      <c r="AG570" s="8">
        <f t="shared" si="669"/>
        <v>-5.5788588984226305E-3</v>
      </c>
      <c r="AH570" s="8">
        <f t="shared" si="669"/>
        <v>-6.7009188902225235E-3</v>
      </c>
      <c r="AI570" s="8">
        <f t="shared" ref="AI570:BN570" si="670">AI303-AI$511</f>
        <v>7.9732982326847675E-3</v>
      </c>
      <c r="AJ570" s="8">
        <f t="shared" si="670"/>
        <v>2.5970039361391624E-3</v>
      </c>
      <c r="AK570" s="8">
        <f t="shared" si="670"/>
        <v>-2.7763723023326269E-2</v>
      </c>
      <c r="AL570" s="8">
        <f t="shared" si="670"/>
        <v>7.1989847514117716E-3</v>
      </c>
      <c r="AM570" s="8">
        <f t="shared" si="670"/>
        <v>4.6997998568945147E-3</v>
      </c>
      <c r="AN570" s="8">
        <f t="shared" si="670"/>
        <v>1.2172488022387032E-2</v>
      </c>
      <c r="AO570" s="8">
        <f t="shared" si="670"/>
        <v>3.3147163507312931E-3</v>
      </c>
      <c r="AP570" s="8">
        <f t="shared" si="670"/>
        <v>7.2512798748576458E-3</v>
      </c>
      <c r="AQ570" s="8">
        <f t="shared" si="670"/>
        <v>8.3204818150346485E-3</v>
      </c>
      <c r="AR570" s="8">
        <f t="shared" si="670"/>
        <v>1.8506874663626318E-3</v>
      </c>
      <c r="AS570" s="8">
        <f t="shared" si="670"/>
        <v>-5.5580644586171197E-3</v>
      </c>
      <c r="AT570" s="8">
        <f t="shared" si="670"/>
        <v>-1.2611232866066215E-2</v>
      </c>
      <c r="AU570" s="8">
        <f t="shared" si="670"/>
        <v>-6.6534588718001227E-3</v>
      </c>
      <c r="AV570" s="8">
        <f t="shared" si="670"/>
        <v>2.5678033809369265E-3</v>
      </c>
      <c r="AW570" s="8">
        <f t="shared" si="670"/>
        <v>1.0114043244992216E-3</v>
      </c>
      <c r="AX570" s="8">
        <f t="shared" si="670"/>
        <v>7.8771353231919753E-3</v>
      </c>
      <c r="AY570" s="8">
        <f t="shared" si="670"/>
        <v>-3.1567738239347974E-3</v>
      </c>
      <c r="AZ570" s="8">
        <f t="shared" si="670"/>
        <v>7.2624814472144333E-3</v>
      </c>
      <c r="BA570" s="8">
        <f t="shared" si="670"/>
        <v>2.6209414169825737E-2</v>
      </c>
      <c r="BB570" s="8">
        <f t="shared" si="670"/>
        <v>1.8349132656242093E-3</v>
      </c>
      <c r="BC570" s="8">
        <f t="shared" si="670"/>
        <v>-6.9676719173158708E-2</v>
      </c>
      <c r="BD570" s="8">
        <f t="shared" si="670"/>
        <v>-3.1781572246406681E-2</v>
      </c>
      <c r="BE570" s="8">
        <f t="shared" si="670"/>
        <v>-1.3802765760126009E-2</v>
      </c>
      <c r="BF570" s="8">
        <f t="shared" si="670"/>
        <v>2.4555833265869097E-2</v>
      </c>
      <c r="BG570" s="8">
        <f t="shared" si="670"/>
        <v>4.3641349707153658E-2</v>
      </c>
      <c r="BH570" s="8">
        <f t="shared" si="670"/>
        <v>-3.0279605271165315E-3</v>
      </c>
      <c r="BI570" s="8">
        <f t="shared" si="670"/>
        <v>5.7490072480154482E-2</v>
      </c>
      <c r="BJ570" s="8">
        <f t="shared" si="670"/>
        <v>4.5106232927251751E-2</v>
      </c>
      <c r="BK570" s="8">
        <f t="shared" si="670"/>
        <v>-3.7119866866712099E-3</v>
      </c>
      <c r="BL570" s="8">
        <f t="shared" si="670"/>
        <v>2.2156828913592195E-2</v>
      </c>
      <c r="BM570" s="8">
        <f t="shared" si="670"/>
        <v>-8.3461640638699541E-2</v>
      </c>
      <c r="BN570" s="8">
        <f t="shared" si="670"/>
        <v>-2.4924621851554816E-3</v>
      </c>
      <c r="BO570" s="8">
        <f t="shared" ref="BO570:CX570" si="671">BO303-BO$511</f>
        <v>-7.8967620136843719E-2</v>
      </c>
      <c r="BP570" s="8">
        <f t="shared" si="671"/>
        <v>-0.10007903119220023</v>
      </c>
      <c r="BQ570" s="8">
        <f t="shared" si="671"/>
        <v>4.4478002371602619E-3</v>
      </c>
      <c r="BR570" s="8">
        <f t="shared" si="671"/>
        <v>7.4975581693848561E-2</v>
      </c>
      <c r="BS570" s="8">
        <f t="shared" si="671"/>
        <v>-1.661812148084774E-2</v>
      </c>
      <c r="BT570" s="8">
        <f t="shared" si="671"/>
        <v>0.12371247397776873</v>
      </c>
      <c r="BU570" s="8">
        <f t="shared" si="671"/>
        <v>3.3723577576296682E-2</v>
      </c>
      <c r="BV570" s="8">
        <f t="shared" si="671"/>
        <v>-3.6501443612914262E-3</v>
      </c>
      <c r="BW570" s="8">
        <f t="shared" si="671"/>
        <v>-6.143195722445028E-3</v>
      </c>
      <c r="BX570" s="8">
        <f t="shared" si="671"/>
        <v>-7.3537644369172641E-3</v>
      </c>
      <c r="BY570" s="8">
        <f t="shared" si="671"/>
        <v>2.0424041456785176E-2</v>
      </c>
      <c r="BZ570" s="8">
        <f t="shared" si="671"/>
        <v>-1.4638083943402311E-2</v>
      </c>
      <c r="CA570" s="8">
        <f t="shared" si="671"/>
        <v>1.8946146018808434E-2</v>
      </c>
      <c r="CB570" s="8">
        <f t="shared" si="671"/>
        <v>-2.2730066685530729E-3</v>
      </c>
      <c r="CC570" s="8">
        <f t="shared" si="671"/>
        <v>4.3463366558268907E-2</v>
      </c>
      <c r="CD570" s="8">
        <f t="shared" si="671"/>
        <v>-8.2407820085104666E-2</v>
      </c>
      <c r="CE570" s="8">
        <f t="shared" si="671"/>
        <v>1.1204163507210518E-2</v>
      </c>
      <c r="CF570" s="8">
        <f t="shared" si="671"/>
        <v>8.6112877505983801E-2</v>
      </c>
      <c r="CG570" s="8">
        <f t="shared" si="671"/>
        <v>-3.0292248702514849E-2</v>
      </c>
      <c r="CH570" s="8">
        <f t="shared" si="671"/>
        <v>3.5523737623407561E-2</v>
      </c>
      <c r="CI570" s="8">
        <f t="shared" si="671"/>
        <v>7.3750738283036882E-2</v>
      </c>
      <c r="CJ570" s="8">
        <f t="shared" si="671"/>
        <v>-1.3794300713493463E-2</v>
      </c>
      <c r="CK570" s="8">
        <f t="shared" si="671"/>
        <v>-4.6573517596840808E-2</v>
      </c>
      <c r="CL570" s="8">
        <f t="shared" si="671"/>
        <v>-8.3712915439994665E-4</v>
      </c>
      <c r="CM570" s="8">
        <f t="shared" si="671"/>
        <v>-2.0766495704004857E-2</v>
      </c>
      <c r="CN570" s="8">
        <f t="shared" si="671"/>
        <v>7.3849879529136473E-3</v>
      </c>
      <c r="CO570" s="8">
        <f t="shared" si="671"/>
        <v>-6.3615198471684356E-2</v>
      </c>
      <c r="CP570" s="8">
        <f t="shared" si="671"/>
        <v>5.0256986186677968E-2</v>
      </c>
      <c r="CQ570" s="8">
        <f t="shared" si="671"/>
        <v>-1.8272678022070034E-2</v>
      </c>
      <c r="CR570" s="8">
        <f t="shared" si="671"/>
        <v>-2.0142002742575119E-2</v>
      </c>
      <c r="CS570" s="8">
        <f t="shared" si="671"/>
        <v>-2.5439780556808862E-2</v>
      </c>
      <c r="CT570" s="8">
        <f t="shared" si="671"/>
        <v>4.3877010583805193E-2</v>
      </c>
      <c r="CU570" s="8">
        <f t="shared" si="671"/>
        <v>3.4748517748957847E-2</v>
      </c>
      <c r="CV570" s="8">
        <f t="shared" si="671"/>
        <v>-4.0831257412668409E-2</v>
      </c>
      <c r="CW570" s="8">
        <f t="shared" si="671"/>
        <v>3.9178500561095737E-2</v>
      </c>
      <c r="CX570" s="8">
        <f t="shared" si="671"/>
        <v>5.8316772020631145E-2</v>
      </c>
    </row>
    <row r="571" spans="2:102" x14ac:dyDescent="0.35">
      <c r="B571" s="3">
        <f t="shared" si="533"/>
        <v>48</v>
      </c>
      <c r="C571" s="8">
        <f t="shared" ref="C571:AH571" si="672">C304-C$511</f>
        <v>-6.7324367715467246E-3</v>
      </c>
      <c r="D571" s="8">
        <f t="shared" si="672"/>
        <v>1.310376909246822E-3</v>
      </c>
      <c r="E571" s="8">
        <f t="shared" si="672"/>
        <v>4.0304478560969888E-3</v>
      </c>
      <c r="F571" s="8">
        <f t="shared" si="672"/>
        <v>-1.8378883131108047E-2</v>
      </c>
      <c r="G571" s="8">
        <f t="shared" si="672"/>
        <v>4.2469445485062507E-3</v>
      </c>
      <c r="H571" s="8">
        <f t="shared" si="672"/>
        <v>3.4890798226026773E-3</v>
      </c>
      <c r="I571" s="8">
        <f t="shared" si="672"/>
        <v>-4.5118142625796727E-3</v>
      </c>
      <c r="J571" s="8">
        <f t="shared" si="672"/>
        <v>1.1384464523201063E-2</v>
      </c>
      <c r="K571" s="8">
        <f t="shared" si="672"/>
        <v>1.0575593803965987E-2</v>
      </c>
      <c r="L571" s="8">
        <f t="shared" si="672"/>
        <v>-1.8416211407188828E-3</v>
      </c>
      <c r="M571" s="8">
        <f t="shared" si="672"/>
        <v>-2.0755028049638875E-3</v>
      </c>
      <c r="N571" s="8">
        <f t="shared" si="672"/>
        <v>1.7583436202350052E-4</v>
      </c>
      <c r="O571" s="8">
        <f t="shared" si="672"/>
        <v>-2.8844164038744693E-3</v>
      </c>
      <c r="P571" s="8">
        <f t="shared" si="672"/>
        <v>8.0514967392133364E-3</v>
      </c>
      <c r="Q571" s="8">
        <f t="shared" si="672"/>
        <v>3.5709324180802608E-4</v>
      </c>
      <c r="R571" s="8">
        <f t="shared" si="672"/>
        <v>-1.6359857195406995E-3</v>
      </c>
      <c r="S571" s="8">
        <f t="shared" si="672"/>
        <v>6.6666430487476785E-3</v>
      </c>
      <c r="T571" s="8">
        <f t="shared" si="672"/>
        <v>8.3973997949234637E-3</v>
      </c>
      <c r="U571" s="8">
        <f t="shared" si="672"/>
        <v>-3.7578667017094665E-4</v>
      </c>
      <c r="V571" s="8">
        <f t="shared" si="672"/>
        <v>-3.9772028438644332E-3</v>
      </c>
      <c r="W571" s="8">
        <f t="shared" si="672"/>
        <v>-3.7429289435635719E-3</v>
      </c>
      <c r="X571" s="8">
        <f t="shared" si="672"/>
        <v>8.6227729097717353E-5</v>
      </c>
      <c r="Y571" s="8">
        <f t="shared" si="672"/>
        <v>5.7149105870303888E-3</v>
      </c>
      <c r="Z571" s="8">
        <f t="shared" si="672"/>
        <v>2.0734408676383233E-2</v>
      </c>
      <c r="AA571" s="8">
        <f t="shared" si="672"/>
        <v>2.3323368736314045E-2</v>
      </c>
      <c r="AB571" s="8">
        <f t="shared" si="672"/>
        <v>-3.7289280984416887E-3</v>
      </c>
      <c r="AC571" s="8">
        <f t="shared" si="672"/>
        <v>1.0540763433122781E-3</v>
      </c>
      <c r="AD571" s="8">
        <f t="shared" si="672"/>
        <v>3.0611177897361007E-3</v>
      </c>
      <c r="AE571" s="8">
        <f t="shared" si="672"/>
        <v>8.0229726641507237E-3</v>
      </c>
      <c r="AF571" s="8">
        <f t="shared" si="672"/>
        <v>-5.1523404294186821E-3</v>
      </c>
      <c r="AG571" s="8">
        <f t="shared" si="672"/>
        <v>-2.7290294918034773E-3</v>
      </c>
      <c r="AH571" s="8">
        <f t="shared" si="672"/>
        <v>3.2158814624273337E-3</v>
      </c>
      <c r="AI571" s="8">
        <f t="shared" ref="AI571:BN571" si="673">AI304-AI$511</f>
        <v>8.5743764250591943E-3</v>
      </c>
      <c r="AJ571" s="8">
        <f t="shared" si="673"/>
        <v>-2.167432356217293E-3</v>
      </c>
      <c r="AK571" s="8">
        <f t="shared" si="673"/>
        <v>7.8215497602614273E-3</v>
      </c>
      <c r="AL571" s="8">
        <f t="shared" si="673"/>
        <v>-3.4520218756016884E-3</v>
      </c>
      <c r="AM571" s="8">
        <f t="shared" si="673"/>
        <v>-2.57061528071666E-3</v>
      </c>
      <c r="AN571" s="8">
        <f t="shared" si="673"/>
        <v>-1.3664658207372934E-2</v>
      </c>
      <c r="AO571" s="8">
        <f t="shared" si="673"/>
        <v>-2.495805673399389E-3</v>
      </c>
      <c r="AP571" s="8">
        <f t="shared" si="673"/>
        <v>-1.4098799394720791E-2</v>
      </c>
      <c r="AQ571" s="8">
        <f t="shared" si="673"/>
        <v>4.6023177571878982E-3</v>
      </c>
      <c r="AR571" s="8">
        <f t="shared" si="673"/>
        <v>1.2537169288161287E-2</v>
      </c>
      <c r="AS571" s="8">
        <f t="shared" si="673"/>
        <v>-1.4274575863448284E-3</v>
      </c>
      <c r="AT571" s="8">
        <f t="shared" si="673"/>
        <v>-3.6954566814774953E-3</v>
      </c>
      <c r="AU571" s="8">
        <f t="shared" si="673"/>
        <v>-8.8047961045477525E-3</v>
      </c>
      <c r="AV571" s="8">
        <f t="shared" si="673"/>
        <v>-1.5443743641623835E-3</v>
      </c>
      <c r="AW571" s="8">
        <f t="shared" si="673"/>
        <v>2.628143479370371E-3</v>
      </c>
      <c r="AX571" s="8">
        <f t="shared" si="673"/>
        <v>-3.7530284231004686E-3</v>
      </c>
      <c r="AY571" s="8">
        <f t="shared" si="673"/>
        <v>4.1142459508132917E-3</v>
      </c>
      <c r="AZ571" s="8">
        <f t="shared" si="673"/>
        <v>-1.0182801817615185E-3</v>
      </c>
      <c r="BA571" s="8">
        <f t="shared" si="673"/>
        <v>-2.725295054184658E-2</v>
      </c>
      <c r="BB571" s="8">
        <f t="shared" si="673"/>
        <v>-6.8812482339524667E-2</v>
      </c>
      <c r="BC571" s="8">
        <f t="shared" si="673"/>
        <v>-3.0954047627119896E-2</v>
      </c>
      <c r="BD571" s="8">
        <f t="shared" si="673"/>
        <v>8.2560661327435152E-3</v>
      </c>
      <c r="BE571" s="8">
        <f t="shared" si="673"/>
        <v>1.0724603522948521E-2</v>
      </c>
      <c r="BF571" s="8">
        <f t="shared" si="673"/>
        <v>-1.1034555422332318E-2</v>
      </c>
      <c r="BG571" s="8">
        <f t="shared" si="673"/>
        <v>-4.902377184812818E-2</v>
      </c>
      <c r="BH571" s="8">
        <f t="shared" si="673"/>
        <v>8.184067765961792E-3</v>
      </c>
      <c r="BI571" s="8">
        <f t="shared" si="673"/>
        <v>-7.400026430598193E-2</v>
      </c>
      <c r="BJ571" s="8">
        <f t="shared" si="673"/>
        <v>-1.4053949797250744E-3</v>
      </c>
      <c r="BK571" s="8">
        <f t="shared" si="673"/>
        <v>-0.12211788004623784</v>
      </c>
      <c r="BL571" s="8">
        <f t="shared" si="673"/>
        <v>1.4721663966945107E-2</v>
      </c>
      <c r="BM571" s="8">
        <f t="shared" si="673"/>
        <v>3.898867255303029E-2</v>
      </c>
      <c r="BN571" s="8">
        <f t="shared" si="673"/>
        <v>-3.4183198834398305E-2</v>
      </c>
      <c r="BO571" s="8">
        <f t="shared" ref="BO571:CX571" si="674">BO304-BO$511</f>
        <v>1.9943841997847215E-2</v>
      </c>
      <c r="BP571" s="8">
        <f t="shared" si="674"/>
        <v>6.2525547801939599E-2</v>
      </c>
      <c r="BQ571" s="8">
        <f t="shared" si="674"/>
        <v>-8.6826845061863459E-4</v>
      </c>
      <c r="BR571" s="8">
        <f t="shared" si="674"/>
        <v>-8.9346374642469181E-2</v>
      </c>
      <c r="BS571" s="8">
        <f t="shared" si="674"/>
        <v>-1.406458402578695E-3</v>
      </c>
      <c r="BT571" s="8">
        <f t="shared" si="674"/>
        <v>-3.3474627205735137E-2</v>
      </c>
      <c r="BU571" s="8">
        <f t="shared" si="674"/>
        <v>2.4687375061265001E-2</v>
      </c>
      <c r="BV571" s="8">
        <f t="shared" si="674"/>
        <v>-3.0843318053996E-2</v>
      </c>
      <c r="BW571" s="8">
        <f t="shared" si="674"/>
        <v>-7.0877574935260687E-2</v>
      </c>
      <c r="BX571" s="8">
        <f t="shared" si="674"/>
        <v>-4.6550270162158949E-3</v>
      </c>
      <c r="BY571" s="8">
        <f t="shared" si="674"/>
        <v>-2.4483842034455687E-2</v>
      </c>
      <c r="BZ571" s="8">
        <f t="shared" si="674"/>
        <v>-1.0634412923676215E-2</v>
      </c>
      <c r="CA571" s="8">
        <f t="shared" si="674"/>
        <v>-6.7714732080157838E-2</v>
      </c>
      <c r="CB571" s="8">
        <f t="shared" si="674"/>
        <v>1.6506097693220808E-2</v>
      </c>
      <c r="CC571" s="8">
        <f t="shared" si="674"/>
        <v>-4.7290741427684829E-2</v>
      </c>
      <c r="CD571" s="8">
        <f t="shared" si="674"/>
        <v>4.7990191052796068E-2</v>
      </c>
      <c r="CE571" s="8">
        <f t="shared" si="674"/>
        <v>-3.8282566604667355E-2</v>
      </c>
      <c r="CF571" s="8">
        <f t="shared" si="674"/>
        <v>-6.6029517548645431E-2</v>
      </c>
      <c r="CG571" s="8">
        <f t="shared" si="674"/>
        <v>-1.4420698130479805E-2</v>
      </c>
      <c r="CH571" s="8">
        <f t="shared" si="674"/>
        <v>-1.3277669348103137E-2</v>
      </c>
      <c r="CI571" s="8">
        <f t="shared" si="674"/>
        <v>-7.1935258888108727E-2</v>
      </c>
      <c r="CJ571" s="8">
        <f t="shared" si="674"/>
        <v>1.4982897859834482E-2</v>
      </c>
      <c r="CK571" s="8">
        <f t="shared" si="674"/>
        <v>1.2537483677587561E-2</v>
      </c>
      <c r="CL571" s="8">
        <f t="shared" si="674"/>
        <v>-3.5337125512624377E-2</v>
      </c>
      <c r="CM571" s="8">
        <f t="shared" si="674"/>
        <v>-3.7284805079558066E-2</v>
      </c>
      <c r="CN571" s="8">
        <f t="shared" si="674"/>
        <v>-8.9841701622385139E-3</v>
      </c>
      <c r="CO571" s="8">
        <f t="shared" si="674"/>
        <v>7.4242177549959506E-3</v>
      </c>
      <c r="CP571" s="8">
        <f t="shared" si="674"/>
        <v>-1.3125175601708E-3</v>
      </c>
      <c r="CQ571" s="8">
        <f t="shared" si="674"/>
        <v>6.1958970982910998E-2</v>
      </c>
      <c r="CR571" s="8">
        <f t="shared" si="674"/>
        <v>-4.19509051944323E-2</v>
      </c>
      <c r="CS571" s="8">
        <f t="shared" si="674"/>
        <v>1.8452388845373351E-2</v>
      </c>
      <c r="CT571" s="8">
        <f t="shared" si="674"/>
        <v>1.4837437264117875E-2</v>
      </c>
      <c r="CU571" s="8">
        <f t="shared" si="674"/>
        <v>4.0001527825622413E-2</v>
      </c>
      <c r="CV571" s="8">
        <f t="shared" si="674"/>
        <v>5.7793840579251132E-2</v>
      </c>
      <c r="CW571" s="8">
        <f t="shared" si="674"/>
        <v>-4.5372543724583318E-2</v>
      </c>
      <c r="CX571" s="8">
        <f t="shared" si="674"/>
        <v>-3.0651080242802699E-2</v>
      </c>
    </row>
    <row r="572" spans="2:102" x14ac:dyDescent="0.35">
      <c r="B572" s="3">
        <f t="shared" si="533"/>
        <v>49</v>
      </c>
      <c r="C572" s="8">
        <f t="shared" ref="C572:AH572" si="675">C305-C$511</f>
        <v>1.286491795813832E-2</v>
      </c>
      <c r="D572" s="8">
        <f t="shared" si="675"/>
        <v>2.6472705068724986E-3</v>
      </c>
      <c r="E572" s="8">
        <f t="shared" si="675"/>
        <v>-5.0984083285083607E-3</v>
      </c>
      <c r="F572" s="8">
        <f t="shared" si="675"/>
        <v>8.5188609966122843E-4</v>
      </c>
      <c r="G572" s="8">
        <f t="shared" si="675"/>
        <v>9.7566955145269945E-5</v>
      </c>
      <c r="H572" s="8">
        <f t="shared" si="675"/>
        <v>-7.0867426031176279E-3</v>
      </c>
      <c r="I572" s="8">
        <f t="shared" si="675"/>
        <v>-3.7506288263749018E-4</v>
      </c>
      <c r="J572" s="8">
        <f t="shared" si="675"/>
        <v>-1.6384420492513332E-2</v>
      </c>
      <c r="K572" s="8">
        <f t="shared" si="675"/>
        <v>-6.7429757624321148E-3</v>
      </c>
      <c r="L572" s="8">
        <f t="shared" si="675"/>
        <v>1.2600916881303229E-2</v>
      </c>
      <c r="M572" s="8">
        <f t="shared" si="675"/>
        <v>-2.7379273117562235E-4</v>
      </c>
      <c r="N572" s="8">
        <f t="shared" si="675"/>
        <v>1.7583436202350052E-4</v>
      </c>
      <c r="O572" s="8">
        <f t="shared" si="675"/>
        <v>3.8741788455690859E-3</v>
      </c>
      <c r="P572" s="8">
        <f t="shared" si="675"/>
        <v>-5.8537078302383205E-3</v>
      </c>
      <c r="Q572" s="8">
        <f t="shared" si="675"/>
        <v>-6.4105509734675107E-3</v>
      </c>
      <c r="R572" s="8">
        <f t="shared" si="675"/>
        <v>-7.1061074031147807E-3</v>
      </c>
      <c r="S572" s="8">
        <f t="shared" si="675"/>
        <v>3.4344664969790996E-4</v>
      </c>
      <c r="T572" s="8">
        <f t="shared" si="675"/>
        <v>3.4335620986988033E-3</v>
      </c>
      <c r="U572" s="8">
        <f t="shared" si="675"/>
        <v>-4.2668372538284096E-3</v>
      </c>
      <c r="V572" s="8">
        <f t="shared" si="675"/>
        <v>2.548529699309912E-3</v>
      </c>
      <c r="W572" s="8">
        <f t="shared" si="675"/>
        <v>-3.109902890755E-3</v>
      </c>
      <c r="X572" s="8">
        <f t="shared" si="675"/>
        <v>8.6227729097717353E-5</v>
      </c>
      <c r="Y572" s="8">
        <f t="shared" si="675"/>
        <v>1.4987158370668609E-2</v>
      </c>
      <c r="Z572" s="8">
        <f t="shared" si="675"/>
        <v>1.3031370792937726E-2</v>
      </c>
      <c r="AA572" s="8">
        <f t="shared" si="675"/>
        <v>-1.6826930077351119E-2</v>
      </c>
      <c r="AB572" s="8">
        <f t="shared" si="675"/>
        <v>-3.3593282093910795E-3</v>
      </c>
      <c r="AC572" s="8">
        <f t="shared" si="675"/>
        <v>1.0520785648420695E-3</v>
      </c>
      <c r="AD572" s="8">
        <f t="shared" si="675"/>
        <v>-5.6025284142431381E-4</v>
      </c>
      <c r="AE572" s="8">
        <f t="shared" si="675"/>
        <v>7.3492599571786676E-4</v>
      </c>
      <c r="AF572" s="8">
        <f t="shared" si="675"/>
        <v>-4.4004367740818435E-3</v>
      </c>
      <c r="AG572" s="8">
        <f t="shared" si="675"/>
        <v>-8.8812026262679554E-3</v>
      </c>
      <c r="AH572" s="8">
        <f t="shared" si="675"/>
        <v>-1.0205845919455742E-2</v>
      </c>
      <c r="AI572" s="8">
        <f t="shared" ref="AI572:BN572" si="676">AI305-AI$511</f>
        <v>-2.7135139331865392E-3</v>
      </c>
      <c r="AJ572" s="8">
        <f t="shared" si="676"/>
        <v>2.5919568722685511E-3</v>
      </c>
      <c r="AK572" s="8">
        <f t="shared" si="676"/>
        <v>7.1584187590696749E-3</v>
      </c>
      <c r="AL572" s="8">
        <f t="shared" si="676"/>
        <v>-3.4645522617884482E-3</v>
      </c>
      <c r="AM572" s="8">
        <f t="shared" si="676"/>
        <v>2.1800713980769574E-4</v>
      </c>
      <c r="AN572" s="8">
        <f t="shared" si="676"/>
        <v>7.7314315953021101E-3</v>
      </c>
      <c r="AO572" s="8">
        <f t="shared" si="676"/>
        <v>1.2355427454309935E-3</v>
      </c>
      <c r="AP572" s="8">
        <f t="shared" si="676"/>
        <v>9.504098841219626E-3</v>
      </c>
      <c r="AQ572" s="8">
        <f t="shared" si="676"/>
        <v>-7.5130886143460673E-3</v>
      </c>
      <c r="AR572" s="8">
        <f t="shared" si="676"/>
        <v>-1.3785743545080562E-3</v>
      </c>
      <c r="AS572" s="8">
        <f t="shared" si="676"/>
        <v>-2.362211383526271E-3</v>
      </c>
      <c r="AT572" s="8">
        <f t="shared" si="676"/>
        <v>8.9374732220909615E-3</v>
      </c>
      <c r="AU572" s="8">
        <f t="shared" si="676"/>
        <v>1.7143513831551322E-3</v>
      </c>
      <c r="AV572" s="8">
        <f t="shared" si="676"/>
        <v>-3.4741354624196076E-4</v>
      </c>
      <c r="AW572" s="8">
        <f t="shared" si="676"/>
        <v>7.4647562388309389E-3</v>
      </c>
      <c r="AX572" s="8">
        <f t="shared" si="676"/>
        <v>2.2513349255944828E-4</v>
      </c>
      <c r="AY572" s="8">
        <f t="shared" si="676"/>
        <v>2.0259265869142132E-2</v>
      </c>
      <c r="AZ572" s="8">
        <f t="shared" si="676"/>
        <v>2.4829916190873029E-4</v>
      </c>
      <c r="BA572" s="8">
        <f t="shared" si="676"/>
        <v>-1.9481287487674928E-2</v>
      </c>
      <c r="BB572" s="8">
        <f t="shared" si="676"/>
        <v>5.8395262606141779E-2</v>
      </c>
      <c r="BC572" s="8">
        <f t="shared" si="676"/>
        <v>5.2159225202831394E-2</v>
      </c>
      <c r="BD572" s="8">
        <f t="shared" si="676"/>
        <v>-2.8518072920392951E-3</v>
      </c>
      <c r="BE572" s="8">
        <f t="shared" si="676"/>
        <v>-1.2811833795591528E-2</v>
      </c>
      <c r="BF572" s="8">
        <f t="shared" si="676"/>
        <v>-1.0167747851703804E-2</v>
      </c>
      <c r="BG572" s="8">
        <f t="shared" si="676"/>
        <v>8.0698624011611916E-3</v>
      </c>
      <c r="BH572" s="8">
        <f t="shared" si="676"/>
        <v>-4.4702857325157129E-2</v>
      </c>
      <c r="BI572" s="8">
        <f t="shared" si="676"/>
        <v>6.2685647299519738E-3</v>
      </c>
      <c r="BJ572" s="8">
        <f t="shared" si="676"/>
        <v>-2.362761720194733E-2</v>
      </c>
      <c r="BK572" s="8">
        <f t="shared" si="676"/>
        <v>0.12034860926761255</v>
      </c>
      <c r="BL572" s="8">
        <f t="shared" si="676"/>
        <v>-1.9236915294849579E-2</v>
      </c>
      <c r="BM572" s="8">
        <f t="shared" si="676"/>
        <v>2.8925237189354799E-2</v>
      </c>
      <c r="BN572" s="8">
        <f t="shared" si="676"/>
        <v>2.9154903149593063E-2</v>
      </c>
      <c r="BO572" s="8">
        <f t="shared" ref="BO572:CX572" si="677">BO305-BO$511</f>
        <v>-3.3389086617168851E-4</v>
      </c>
      <c r="BP572" s="8">
        <f t="shared" si="677"/>
        <v>7.3106343770024632E-2</v>
      </c>
      <c r="BQ572" s="8">
        <f t="shared" si="677"/>
        <v>-3.0007779585299797E-2</v>
      </c>
      <c r="BR572" s="8">
        <f t="shared" si="677"/>
        <v>6.7006004460518201E-2</v>
      </c>
      <c r="BS572" s="8">
        <f t="shared" si="677"/>
        <v>-1.4075245097523478E-3</v>
      </c>
      <c r="BT572" s="8">
        <f t="shared" si="677"/>
        <v>-1.9175462554462574E-2</v>
      </c>
      <c r="BU572" s="8">
        <f t="shared" si="677"/>
        <v>-1.7241737461866028E-2</v>
      </c>
      <c r="BV572" s="8">
        <f t="shared" si="677"/>
        <v>7.6875237590812481E-2</v>
      </c>
      <c r="BW572" s="8">
        <f t="shared" si="677"/>
        <v>7.124601892485484E-2</v>
      </c>
      <c r="BX572" s="8">
        <f t="shared" si="677"/>
        <v>-1.2560195340674984E-2</v>
      </c>
      <c r="BY572" s="8">
        <f t="shared" si="677"/>
        <v>-5.6769584308680662E-3</v>
      </c>
      <c r="BZ572" s="8">
        <f t="shared" si="677"/>
        <v>2.9194720316239667E-2</v>
      </c>
      <c r="CA572" s="8">
        <f t="shared" si="677"/>
        <v>5.1659176367309913E-2</v>
      </c>
      <c r="CB572" s="8">
        <f t="shared" si="677"/>
        <v>8.3850922275146515E-3</v>
      </c>
      <c r="CC572" s="8">
        <f t="shared" si="677"/>
        <v>6.821957423511929E-2</v>
      </c>
      <c r="CD572" s="8">
        <f t="shared" si="677"/>
        <v>3.2710103293144117E-2</v>
      </c>
      <c r="CE572" s="8">
        <f t="shared" si="677"/>
        <v>4.7866324809269091E-2</v>
      </c>
      <c r="CF572" s="8">
        <f t="shared" si="677"/>
        <v>-2.3524349501090988E-2</v>
      </c>
      <c r="CG572" s="8">
        <f t="shared" si="677"/>
        <v>8.1952276548698688E-2</v>
      </c>
      <c r="CH572" s="8">
        <f t="shared" si="677"/>
        <v>-2.1611715445617449E-2</v>
      </c>
      <c r="CI572" s="8">
        <f t="shared" si="677"/>
        <v>4.9121104103738017E-2</v>
      </c>
      <c r="CJ572" s="8">
        <f t="shared" si="677"/>
        <v>-6.6389742244457551E-3</v>
      </c>
      <c r="CK572" s="8">
        <f t="shared" si="677"/>
        <v>-2.0546370525502008E-2</v>
      </c>
      <c r="CL572" s="8">
        <f t="shared" si="677"/>
        <v>3.183117116209886E-2</v>
      </c>
      <c r="CM572" s="8">
        <f t="shared" si="677"/>
        <v>1.765632886589235E-2</v>
      </c>
      <c r="CN572" s="8">
        <f t="shared" si="677"/>
        <v>-3.8636826383175995E-3</v>
      </c>
      <c r="CO572" s="8">
        <f t="shared" si="677"/>
        <v>-7.380619933505235E-2</v>
      </c>
      <c r="CP572" s="8">
        <f t="shared" si="677"/>
        <v>-4.8647920385212803E-2</v>
      </c>
      <c r="CQ572" s="8">
        <f t="shared" si="677"/>
        <v>-5.0333616450233966E-2</v>
      </c>
      <c r="CR572" s="8">
        <f t="shared" si="677"/>
        <v>0.12272167186147025</v>
      </c>
      <c r="CS572" s="8">
        <f t="shared" si="677"/>
        <v>7.3440116409020217E-3</v>
      </c>
      <c r="CT572" s="8">
        <f t="shared" si="677"/>
        <v>9.8538468661780454E-3</v>
      </c>
      <c r="CU572" s="8">
        <f t="shared" si="677"/>
        <v>-5.8221175078187887E-2</v>
      </c>
      <c r="CV572" s="8">
        <f t="shared" si="677"/>
        <v>-4.6330146238242331E-2</v>
      </c>
      <c r="CW572" s="8">
        <f t="shared" si="677"/>
        <v>-4.0130331684424753E-3</v>
      </c>
      <c r="CX572" s="8">
        <f t="shared" si="677"/>
        <v>4.2257978314572807E-2</v>
      </c>
    </row>
    <row r="573" spans="2:102" x14ac:dyDescent="0.35">
      <c r="B573" s="3">
        <f t="shared" si="533"/>
        <v>50</v>
      </c>
      <c r="C573" s="8">
        <f t="shared" ref="C573:AH573" si="678">C306-C$511</f>
        <v>-9.3829220809232301E-3</v>
      </c>
      <c r="D573" s="8">
        <f t="shared" si="678"/>
        <v>-2.7003326337720315E-3</v>
      </c>
      <c r="E573" s="8">
        <f t="shared" si="678"/>
        <v>1.3402516821924536E-3</v>
      </c>
      <c r="F573" s="8">
        <f t="shared" si="678"/>
        <v>8.5188609966122843E-4</v>
      </c>
      <c r="G573" s="8">
        <f t="shared" si="678"/>
        <v>-4.0346644498132833E-3</v>
      </c>
      <c r="H573" s="8">
        <f t="shared" si="678"/>
        <v>1.0593808790349509E-2</v>
      </c>
      <c r="I573" s="8">
        <f t="shared" si="678"/>
        <v>-3.7541613891882815E-4</v>
      </c>
      <c r="J573" s="8">
        <f t="shared" si="678"/>
        <v>-5.8127344750316251E-3</v>
      </c>
      <c r="K573" s="8">
        <f t="shared" si="678"/>
        <v>2.1662211232196119E-3</v>
      </c>
      <c r="L573" s="8">
        <f t="shared" si="678"/>
        <v>-1.8169196174581544E-3</v>
      </c>
      <c r="M573" s="8">
        <f t="shared" si="678"/>
        <v>9.3057311541282868E-4</v>
      </c>
      <c r="N573" s="8">
        <f t="shared" si="678"/>
        <v>1.7583436202350052E-4</v>
      </c>
      <c r="O573" s="8">
        <f t="shared" si="678"/>
        <v>3.8577656113959677E-3</v>
      </c>
      <c r="P573" s="8">
        <f t="shared" si="678"/>
        <v>8.1608740428739009E-4</v>
      </c>
      <c r="Q573" s="8">
        <f t="shared" si="678"/>
        <v>-9.4076529161176738E-4</v>
      </c>
      <c r="R573" s="8">
        <f t="shared" si="678"/>
        <v>7.7924806326699183E-3</v>
      </c>
      <c r="S573" s="8">
        <f t="shared" si="678"/>
        <v>2.947490715480341E-5</v>
      </c>
      <c r="T573" s="8">
        <f t="shared" si="678"/>
        <v>-7.9480892756264264E-3</v>
      </c>
      <c r="U573" s="8">
        <f t="shared" si="678"/>
        <v>-3.7578667017094665E-4</v>
      </c>
      <c r="V573" s="8">
        <f t="shared" si="678"/>
        <v>6.6487200797149008E-3</v>
      </c>
      <c r="W573" s="8">
        <f t="shared" si="678"/>
        <v>-3.7706325419252554E-3</v>
      </c>
      <c r="X573" s="8">
        <f t="shared" si="678"/>
        <v>-5.3191776763077438E-3</v>
      </c>
      <c r="Y573" s="8">
        <f t="shared" si="678"/>
        <v>-7.3084735614142278E-3</v>
      </c>
      <c r="Z573" s="8">
        <f t="shared" si="678"/>
        <v>-5.1312476566919034E-3</v>
      </c>
      <c r="AA573" s="8">
        <f t="shared" si="678"/>
        <v>-3.2527991233463805E-4</v>
      </c>
      <c r="AB573" s="8">
        <f t="shared" si="678"/>
        <v>7.1907272812417348E-3</v>
      </c>
      <c r="AC573" s="8">
        <f t="shared" si="678"/>
        <v>-3.1812252847749955E-3</v>
      </c>
      <c r="AD573" s="8">
        <f t="shared" si="678"/>
        <v>6.4420375679257152E-4</v>
      </c>
      <c r="AE573" s="8">
        <f t="shared" si="678"/>
        <v>-6.7642222580738156E-5</v>
      </c>
      <c r="AF573" s="8">
        <f t="shared" si="678"/>
        <v>-2.4671919719528685E-3</v>
      </c>
      <c r="AG573" s="8">
        <f t="shared" si="678"/>
        <v>-3.1284223200805338E-3</v>
      </c>
      <c r="AH573" s="8">
        <f t="shared" si="678"/>
        <v>3.1350842832571599E-2</v>
      </c>
      <c r="AI573" s="8">
        <f t="shared" ref="AI573:BN573" si="679">AI306-AI$511</f>
        <v>9.8456434148890166E-3</v>
      </c>
      <c r="AJ573" s="8">
        <f t="shared" si="679"/>
        <v>-5.8264630233461246E-4</v>
      </c>
      <c r="AK573" s="8">
        <f t="shared" si="679"/>
        <v>2.030549818279138E-3</v>
      </c>
      <c r="AL573" s="8">
        <f t="shared" si="679"/>
        <v>-1.5339568036251153E-2</v>
      </c>
      <c r="AM573" s="8">
        <f t="shared" si="679"/>
        <v>6.9294165357809516E-3</v>
      </c>
      <c r="AN573" s="8">
        <f t="shared" si="679"/>
        <v>1.7636118142141531E-3</v>
      </c>
      <c r="AO573" s="8">
        <f t="shared" si="679"/>
        <v>8.1922688415832863E-4</v>
      </c>
      <c r="AP573" s="8">
        <f t="shared" si="679"/>
        <v>6.7920474103520135E-3</v>
      </c>
      <c r="AQ573" s="8">
        <f t="shared" si="679"/>
        <v>4.6141576288436592E-3</v>
      </c>
      <c r="AR573" s="8">
        <f t="shared" si="679"/>
        <v>-1.3609878420694832E-2</v>
      </c>
      <c r="AS573" s="8">
        <f t="shared" si="679"/>
        <v>-2.372826542840269E-3</v>
      </c>
      <c r="AT573" s="8">
        <f t="shared" si="679"/>
        <v>-4.6785090705145603E-3</v>
      </c>
      <c r="AU573" s="8">
        <f t="shared" si="679"/>
        <v>-4.1121320120447342E-3</v>
      </c>
      <c r="AV573" s="8">
        <f t="shared" si="679"/>
        <v>-1.0326090348002374E-3</v>
      </c>
      <c r="AW573" s="8">
        <f t="shared" si="679"/>
        <v>8.616031452860723E-4</v>
      </c>
      <c r="AX573" s="8">
        <f t="shared" si="679"/>
        <v>-3.4100403976962458E-3</v>
      </c>
      <c r="AY573" s="8">
        <f t="shared" si="679"/>
        <v>-1.1014955441409777E-2</v>
      </c>
      <c r="AZ573" s="8">
        <f t="shared" si="679"/>
        <v>4.6898788020952736E-3</v>
      </c>
      <c r="BA573" s="8">
        <f t="shared" si="679"/>
        <v>-2.6127226986262422E-2</v>
      </c>
      <c r="BB573" s="8">
        <f t="shared" si="679"/>
        <v>7.7509653750053337E-2</v>
      </c>
      <c r="BC573" s="8">
        <f t="shared" si="679"/>
        <v>-5.38380057375209E-2</v>
      </c>
      <c r="BD573" s="8">
        <f t="shared" si="679"/>
        <v>1.5790317971162676E-2</v>
      </c>
      <c r="BE573" s="8">
        <f t="shared" si="679"/>
        <v>1.1251468743825047E-2</v>
      </c>
      <c r="BF573" s="8">
        <f t="shared" si="679"/>
        <v>-5.3048826008229386E-3</v>
      </c>
      <c r="BG573" s="8">
        <f t="shared" si="679"/>
        <v>4.3814061406607869E-3</v>
      </c>
      <c r="BH573" s="8">
        <f t="shared" si="679"/>
        <v>8.0024381321636237E-2</v>
      </c>
      <c r="BI573" s="8">
        <f t="shared" si="679"/>
        <v>8.293226163952884E-2</v>
      </c>
      <c r="BJ573" s="8">
        <f t="shared" si="679"/>
        <v>-1.4053949797250744E-3</v>
      </c>
      <c r="BK573" s="8">
        <f t="shared" si="679"/>
        <v>-9.2372319753894747E-2</v>
      </c>
      <c r="BL573" s="8">
        <f t="shared" si="679"/>
        <v>1.1734954202927837E-2</v>
      </c>
      <c r="BM573" s="8">
        <f t="shared" si="679"/>
        <v>-4.2142501042562674E-2</v>
      </c>
      <c r="BN573" s="8">
        <f t="shared" si="679"/>
        <v>-2.8583811263179722E-2</v>
      </c>
      <c r="BO573" s="8">
        <f t="shared" ref="BO573:CX573" si="680">BO306-BO$511</f>
        <v>-7.9830379890031781E-3</v>
      </c>
      <c r="BP573" s="8">
        <f t="shared" si="680"/>
        <v>-6.8131967889892328E-2</v>
      </c>
      <c r="BQ573" s="8">
        <f t="shared" si="680"/>
        <v>5.0305490310502771E-2</v>
      </c>
      <c r="BR573" s="8">
        <f t="shared" si="680"/>
        <v>-3.177818655889051E-2</v>
      </c>
      <c r="BS573" s="8">
        <f t="shared" si="680"/>
        <v>3.3751696733421155E-2</v>
      </c>
      <c r="BT573" s="8">
        <f t="shared" si="680"/>
        <v>1.9206034257475236E-2</v>
      </c>
      <c r="BU573" s="8">
        <f t="shared" si="680"/>
        <v>1.0455179307898351E-2</v>
      </c>
      <c r="BV573" s="8">
        <f t="shared" si="680"/>
        <v>-3.6559476668268441E-2</v>
      </c>
      <c r="BW573" s="8">
        <f t="shared" si="680"/>
        <v>-9.1422947992133227E-2</v>
      </c>
      <c r="BX573" s="8">
        <f t="shared" si="680"/>
        <v>-1.5338253676873128E-3</v>
      </c>
      <c r="BY573" s="8">
        <f t="shared" si="680"/>
        <v>-1.8057070250271858E-3</v>
      </c>
      <c r="BZ573" s="8">
        <f t="shared" si="680"/>
        <v>5.2336793523301691E-3</v>
      </c>
      <c r="CA573" s="8">
        <f t="shared" si="680"/>
        <v>-3.4878341164247005E-2</v>
      </c>
      <c r="CB573" s="8">
        <f t="shared" si="680"/>
        <v>-2.2753708024878364E-2</v>
      </c>
      <c r="CC573" s="8">
        <f t="shared" si="680"/>
        <v>-8.5519235673153088E-2</v>
      </c>
      <c r="CD573" s="8">
        <f t="shared" si="680"/>
        <v>-4.6282261126355966E-2</v>
      </c>
      <c r="CE573" s="8">
        <f t="shared" si="680"/>
        <v>-1.3494835671522454E-2</v>
      </c>
      <c r="CF573" s="8">
        <f t="shared" si="680"/>
        <v>8.0512234298113095E-3</v>
      </c>
      <c r="CG573" s="8">
        <f t="shared" si="680"/>
        <v>-1.4906044654600716E-2</v>
      </c>
      <c r="CH573" s="8">
        <f t="shared" si="680"/>
        <v>-5.8236563527703658E-3</v>
      </c>
      <c r="CI573" s="8">
        <f t="shared" si="680"/>
        <v>-7.3792739468993812E-2</v>
      </c>
      <c r="CJ573" s="8">
        <f t="shared" si="680"/>
        <v>2.2353519070157538E-2</v>
      </c>
      <c r="CK573" s="8">
        <f t="shared" si="680"/>
        <v>1.8519014039469543E-2</v>
      </c>
      <c r="CL573" s="8">
        <f t="shared" si="680"/>
        <v>-4.7977592867784087E-3</v>
      </c>
      <c r="CM573" s="8">
        <f t="shared" si="680"/>
        <v>2.9567769695608863E-2</v>
      </c>
      <c r="CN573" s="8">
        <f t="shared" si="680"/>
        <v>8.2876181315757469E-3</v>
      </c>
      <c r="CO573" s="8">
        <f t="shared" si="680"/>
        <v>7.860518102199858E-2</v>
      </c>
      <c r="CP573" s="8">
        <f t="shared" si="680"/>
        <v>1.8920096983492184E-2</v>
      </c>
      <c r="CQ573" s="8">
        <f t="shared" si="680"/>
        <v>2.169983332218036E-2</v>
      </c>
      <c r="CR573" s="8">
        <f t="shared" si="680"/>
        <v>-1.6992486156748712E-2</v>
      </c>
      <c r="CS573" s="8">
        <f t="shared" si="680"/>
        <v>-8.7313553647497977E-3</v>
      </c>
      <c r="CT573" s="8">
        <f t="shared" si="680"/>
        <v>1.858651973112932E-2</v>
      </c>
      <c r="CU573" s="8">
        <f t="shared" si="680"/>
        <v>1.5827124715684402E-2</v>
      </c>
      <c r="CV573" s="8">
        <f t="shared" si="680"/>
        <v>5.4028592881964654E-2</v>
      </c>
      <c r="CW573" s="8">
        <f t="shared" si="680"/>
        <v>-4.0262083990090175E-3</v>
      </c>
      <c r="CX573" s="8">
        <f t="shared" si="680"/>
        <v>9.5719836071731703E-3</v>
      </c>
    </row>
    <row r="574" spans="2:102" x14ac:dyDescent="0.35">
      <c r="B574" s="3">
        <f t="shared" si="533"/>
        <v>51</v>
      </c>
      <c r="C574" s="8">
        <f t="shared" ref="C574:AH574" si="681">C307-C$511</f>
        <v>2.489019573451655E-3</v>
      </c>
      <c r="D574" s="8">
        <f t="shared" si="681"/>
        <v>-3.0105664479609483E-5</v>
      </c>
      <c r="E574" s="8">
        <f t="shared" si="681"/>
        <v>-1.8881604289130184E-3</v>
      </c>
      <c r="F574" s="8">
        <f t="shared" si="681"/>
        <v>2.0459729236916059E-2</v>
      </c>
      <c r="G574" s="8">
        <f t="shared" si="681"/>
        <v>4.2469445485062507E-3</v>
      </c>
      <c r="H574" s="8">
        <f t="shared" si="681"/>
        <v>-1.5249167444564208E-2</v>
      </c>
      <c r="I574" s="8">
        <f t="shared" si="681"/>
        <v>-3.3501898035950728E-3</v>
      </c>
      <c r="J574" s="8">
        <f t="shared" si="681"/>
        <v>1.7465536399393175E-2</v>
      </c>
      <c r="K574" s="8">
        <f t="shared" si="681"/>
        <v>-4.9770057335266757E-3</v>
      </c>
      <c r="L574" s="8">
        <f t="shared" si="681"/>
        <v>6.7708822654723583E-3</v>
      </c>
      <c r="M574" s="8">
        <f t="shared" si="681"/>
        <v>-1.7778234029687885E-3</v>
      </c>
      <c r="N574" s="8">
        <f t="shared" si="681"/>
        <v>1.7583436202350052E-4</v>
      </c>
      <c r="O574" s="8">
        <f t="shared" si="681"/>
        <v>-1.0923616106797242E-2</v>
      </c>
      <c r="P574" s="8">
        <f t="shared" si="681"/>
        <v>1.5301075990380874E-2</v>
      </c>
      <c r="Q574" s="8">
        <f t="shared" si="681"/>
        <v>2.6312972703979361E-3</v>
      </c>
      <c r="R574" s="8">
        <f t="shared" si="681"/>
        <v>-3.585607208106955E-3</v>
      </c>
      <c r="S574" s="8">
        <f t="shared" si="681"/>
        <v>-5.3063694117403077E-3</v>
      </c>
      <c r="T574" s="8">
        <f t="shared" si="681"/>
        <v>-1.8705807750222481E-3</v>
      </c>
      <c r="U574" s="8">
        <f t="shared" si="681"/>
        <v>9.389838329829054E-3</v>
      </c>
      <c r="V574" s="8">
        <f t="shared" si="681"/>
        <v>-1.1635277456582936E-2</v>
      </c>
      <c r="W574" s="8">
        <f t="shared" si="681"/>
        <v>1.305378091801209E-4</v>
      </c>
      <c r="X574" s="8">
        <f t="shared" si="681"/>
        <v>5.5210103377932827E-3</v>
      </c>
      <c r="Y574" s="8">
        <f t="shared" si="681"/>
        <v>1.849131654657871E-2</v>
      </c>
      <c r="Z574" s="8">
        <f t="shared" si="681"/>
        <v>1.3843953030797464E-2</v>
      </c>
      <c r="AA574" s="8">
        <f t="shared" si="681"/>
        <v>-3.6809846103211547E-3</v>
      </c>
      <c r="AB574" s="8">
        <f t="shared" si="681"/>
        <v>-5.4431396163961672E-3</v>
      </c>
      <c r="AC574" s="8">
        <f t="shared" si="681"/>
        <v>3.4686276481160204E-4</v>
      </c>
      <c r="AD574" s="8">
        <f t="shared" si="681"/>
        <v>1.2458880375640245E-3</v>
      </c>
      <c r="AE574" s="8">
        <f t="shared" si="681"/>
        <v>-7.2849637943529777E-3</v>
      </c>
      <c r="AF574" s="8">
        <f t="shared" si="681"/>
        <v>-1.0297415572206295E-2</v>
      </c>
      <c r="AG574" s="8">
        <f t="shared" si="681"/>
        <v>3.0810396333040314E-3</v>
      </c>
      <c r="AH574" s="8">
        <f t="shared" si="681"/>
        <v>-5.1290592489774576E-3</v>
      </c>
      <c r="AI574" s="8">
        <f t="shared" ref="AI574:BN574" si="682">AI307-AI$511</f>
        <v>-5.9689011324649648E-3</v>
      </c>
      <c r="AJ574" s="8">
        <f t="shared" si="682"/>
        <v>1.0493303064753831E-2</v>
      </c>
      <c r="AK574" s="8">
        <f t="shared" si="682"/>
        <v>1.132268759517475E-3</v>
      </c>
      <c r="AL574" s="8">
        <f t="shared" si="682"/>
        <v>6.1056434145338873E-3</v>
      </c>
      <c r="AM574" s="8">
        <f t="shared" si="682"/>
        <v>2.4402293620298214E-3</v>
      </c>
      <c r="AN574" s="8">
        <f t="shared" si="682"/>
        <v>-4.1426290663767323E-3</v>
      </c>
      <c r="AO574" s="8">
        <f t="shared" si="682"/>
        <v>4.0411745082676671E-4</v>
      </c>
      <c r="AP574" s="8">
        <f t="shared" si="682"/>
        <v>3.7093679142290608E-3</v>
      </c>
      <c r="AQ574" s="8">
        <f t="shared" si="682"/>
        <v>-3.8943131938778885E-3</v>
      </c>
      <c r="AR574" s="8">
        <f t="shared" si="682"/>
        <v>9.0829674316903475E-3</v>
      </c>
      <c r="AS574" s="8">
        <f t="shared" si="682"/>
        <v>-2.3835112120844121E-3</v>
      </c>
      <c r="AT574" s="8">
        <f t="shared" si="682"/>
        <v>-1.0867130170091301E-2</v>
      </c>
      <c r="AU574" s="8">
        <f t="shared" si="682"/>
        <v>1.0761135074858773E-2</v>
      </c>
      <c r="AV574" s="8">
        <f t="shared" si="682"/>
        <v>-4.8049872772918962E-3</v>
      </c>
      <c r="AW574" s="8">
        <f t="shared" si="682"/>
        <v>3.3374868110912729E-3</v>
      </c>
      <c r="AX574" s="8">
        <f t="shared" si="682"/>
        <v>-5.2509104728115982E-3</v>
      </c>
      <c r="AY574" s="8">
        <f t="shared" si="682"/>
        <v>-1.5269812412159009E-2</v>
      </c>
      <c r="AZ574" s="8">
        <f t="shared" si="682"/>
        <v>8.8099035035461891E-4</v>
      </c>
      <c r="BA574" s="8">
        <f t="shared" si="682"/>
        <v>4.093491330156844E-2</v>
      </c>
      <c r="BB574" s="8">
        <f t="shared" si="682"/>
        <v>-7.8979879261218772E-2</v>
      </c>
      <c r="BC574" s="8">
        <f t="shared" si="682"/>
        <v>-1.3141874050037694E-2</v>
      </c>
      <c r="BD574" s="8">
        <f t="shared" si="682"/>
        <v>-2.5920137229413914E-2</v>
      </c>
      <c r="BE574" s="8">
        <f t="shared" si="682"/>
        <v>7.5485461736251635E-3</v>
      </c>
      <c r="BF574" s="8">
        <f t="shared" si="682"/>
        <v>-3.3245861252170418E-2</v>
      </c>
      <c r="BG574" s="8">
        <f t="shared" si="682"/>
        <v>-3.2834297192452185E-2</v>
      </c>
      <c r="BH574" s="8">
        <f t="shared" si="682"/>
        <v>-1.6389356997289845E-2</v>
      </c>
      <c r="BI574" s="8">
        <f t="shared" si="682"/>
        <v>-7.962160139949824E-2</v>
      </c>
      <c r="BJ574" s="8">
        <f t="shared" si="682"/>
        <v>2.1321877747547631E-2</v>
      </c>
      <c r="BK574" s="8">
        <f t="shared" si="682"/>
        <v>-6.5805020470920857E-3</v>
      </c>
      <c r="BL574" s="8">
        <f t="shared" si="682"/>
        <v>-5.0320577280952489E-2</v>
      </c>
      <c r="BM574" s="8">
        <f t="shared" si="682"/>
        <v>2.3039365673623077E-2</v>
      </c>
      <c r="BN574" s="8">
        <f t="shared" si="682"/>
        <v>7.3097889176303499E-2</v>
      </c>
      <c r="BO574" s="8">
        <f t="shared" ref="BO574:CX574" si="683">BO307-BO$511</f>
        <v>-1.5266048012000316E-2</v>
      </c>
      <c r="BP574" s="8">
        <f t="shared" si="683"/>
        <v>-1.2165554356174101E-2</v>
      </c>
      <c r="BQ574" s="8">
        <f t="shared" si="683"/>
        <v>-2.6847130845471443E-2</v>
      </c>
      <c r="BR574" s="8">
        <f t="shared" si="683"/>
        <v>-4.7121382578098038E-2</v>
      </c>
      <c r="BS574" s="8">
        <f t="shared" si="683"/>
        <v>-5.1374466658512641E-2</v>
      </c>
      <c r="BT574" s="8">
        <f t="shared" si="683"/>
        <v>-3.8656995413834834E-2</v>
      </c>
      <c r="BU574" s="8">
        <f t="shared" si="683"/>
        <v>-1.3725797430623247E-2</v>
      </c>
      <c r="BV574" s="8">
        <f t="shared" si="683"/>
        <v>-1.8494707448653131E-2</v>
      </c>
      <c r="BW574" s="8">
        <f t="shared" si="683"/>
        <v>2.3034946059669392E-2</v>
      </c>
      <c r="BX574" s="8">
        <f t="shared" si="683"/>
        <v>9.256105561820771E-3</v>
      </c>
      <c r="BY574" s="8">
        <f t="shared" si="683"/>
        <v>-8.3199719055786952E-4</v>
      </c>
      <c r="BZ574" s="8">
        <f t="shared" si="683"/>
        <v>1.7505681778167539E-2</v>
      </c>
      <c r="CA574" s="8">
        <f t="shared" si="683"/>
        <v>5.2074585318375201E-2</v>
      </c>
      <c r="CB574" s="8">
        <f t="shared" si="683"/>
        <v>6.1257971003803084E-2</v>
      </c>
      <c r="CC574" s="8">
        <f t="shared" si="683"/>
        <v>5.8255509443085468E-2</v>
      </c>
      <c r="CD574" s="8">
        <f t="shared" si="683"/>
        <v>-5.0034988941421391E-3</v>
      </c>
      <c r="CE574" s="8">
        <f t="shared" si="683"/>
        <v>-7.5308997672731792E-4</v>
      </c>
      <c r="CF574" s="8">
        <f t="shared" si="683"/>
        <v>3.6060522329727932E-3</v>
      </c>
      <c r="CG574" s="8">
        <f t="shared" si="683"/>
        <v>-8.4615520145539247E-2</v>
      </c>
      <c r="CH574" s="8">
        <f t="shared" si="683"/>
        <v>3.6108221293392875E-2</v>
      </c>
      <c r="CI574" s="8">
        <f t="shared" si="683"/>
        <v>3.0105557438421665E-2</v>
      </c>
      <c r="CJ574" s="8">
        <f t="shared" si="683"/>
        <v>-1.688959559271391E-2</v>
      </c>
      <c r="CK574" s="8">
        <f t="shared" si="683"/>
        <v>1.5476954985717665E-2</v>
      </c>
      <c r="CL574" s="8">
        <f t="shared" si="683"/>
        <v>-7.3027688139794163E-3</v>
      </c>
      <c r="CM574" s="8">
        <f t="shared" si="683"/>
        <v>-2.2239640989939864E-2</v>
      </c>
      <c r="CN574" s="8">
        <f t="shared" si="683"/>
        <v>8.2127852521040046E-3</v>
      </c>
      <c r="CO574" s="8">
        <f t="shared" si="683"/>
        <v>-8.6186496321310882E-2</v>
      </c>
      <c r="CP574" s="8">
        <f t="shared" si="683"/>
        <v>-2.4553410186533443E-2</v>
      </c>
      <c r="CQ574" s="8">
        <f t="shared" si="683"/>
        <v>-7.4593335868363281E-2</v>
      </c>
      <c r="CR574" s="8">
        <f t="shared" si="683"/>
        <v>-5.9835964694601576E-2</v>
      </c>
      <c r="CS574" s="8">
        <f t="shared" si="683"/>
        <v>-1.3512156803245261E-2</v>
      </c>
      <c r="CT574" s="8">
        <f t="shared" si="683"/>
        <v>-7.6559759128052046E-2</v>
      </c>
      <c r="CU574" s="8">
        <f t="shared" si="683"/>
        <v>2.6353364853008241E-2</v>
      </c>
      <c r="CV574" s="8">
        <f t="shared" si="683"/>
        <v>-1.869566867208422E-2</v>
      </c>
      <c r="CW574" s="8">
        <f t="shared" si="683"/>
        <v>-4.0394797991418702E-3</v>
      </c>
      <c r="CX574" s="8">
        <f t="shared" si="683"/>
        <v>-4.9069704715868447E-2</v>
      </c>
    </row>
    <row r="575" spans="2:102" x14ac:dyDescent="0.35">
      <c r="B575" s="3">
        <f t="shared" si="533"/>
        <v>52</v>
      </c>
      <c r="C575" s="8">
        <f t="shared" ref="C575:AH575" si="684">C308-C$511</f>
        <v>-1.3123825710045789E-3</v>
      </c>
      <c r="D575" s="8">
        <f t="shared" si="684"/>
        <v>-3.0105664479609483E-5</v>
      </c>
      <c r="E575" s="8">
        <f t="shared" si="684"/>
        <v>-1.3522631266390274E-3</v>
      </c>
      <c r="F575" s="8">
        <f t="shared" si="684"/>
        <v>8.5188609966122843E-4</v>
      </c>
      <c r="G575" s="8">
        <f t="shared" si="684"/>
        <v>9.7566955145269945E-5</v>
      </c>
      <c r="H575" s="8">
        <f t="shared" si="684"/>
        <v>-2.2609809747074088E-2</v>
      </c>
      <c r="I575" s="8">
        <f t="shared" si="684"/>
        <v>6.1892634358590819E-3</v>
      </c>
      <c r="J575" s="8">
        <f t="shared" si="684"/>
        <v>4.0049616120265558E-3</v>
      </c>
      <c r="K575" s="8">
        <f t="shared" si="684"/>
        <v>4.5578408421562558E-3</v>
      </c>
      <c r="L575" s="8">
        <f t="shared" si="684"/>
        <v>6.7382289376902299E-3</v>
      </c>
      <c r="M575" s="8">
        <f t="shared" si="684"/>
        <v>-8.769283833514681E-4</v>
      </c>
      <c r="N575" s="8">
        <f t="shared" si="684"/>
        <v>1.7583436202350052E-4</v>
      </c>
      <c r="O575" s="8">
        <f t="shared" si="684"/>
        <v>2.5283431330013414E-3</v>
      </c>
      <c r="P575" s="8">
        <f t="shared" si="684"/>
        <v>-8.8709311466697149E-3</v>
      </c>
      <c r="Q575" s="8">
        <f t="shared" si="684"/>
        <v>2.3019878933477119E-3</v>
      </c>
      <c r="R575" s="8">
        <f t="shared" si="684"/>
        <v>7.3592437314706884E-3</v>
      </c>
      <c r="S575" s="8">
        <f t="shared" si="684"/>
        <v>-3.441651631185449E-3</v>
      </c>
      <c r="T575" s="8">
        <f t="shared" si="684"/>
        <v>-1.1709329399958304E-2</v>
      </c>
      <c r="U575" s="8">
        <f t="shared" si="684"/>
        <v>7.3611572369856769E-3</v>
      </c>
      <c r="V575" s="8">
        <f t="shared" si="684"/>
        <v>-6.1856333115812264E-3</v>
      </c>
      <c r="W575" s="8">
        <f t="shared" si="684"/>
        <v>-5.7441358200626454E-3</v>
      </c>
      <c r="X575" s="8">
        <f t="shared" si="684"/>
        <v>-5.3191776763077438E-3</v>
      </c>
      <c r="Y575" s="8">
        <f t="shared" si="684"/>
        <v>1.0854341442650241E-2</v>
      </c>
      <c r="Z575" s="8">
        <f t="shared" si="684"/>
        <v>1.3662149540170556E-2</v>
      </c>
      <c r="AA575" s="8">
        <f t="shared" si="684"/>
        <v>3.0417234546686028E-3</v>
      </c>
      <c r="AB575" s="8">
        <f t="shared" si="684"/>
        <v>-1.4472498497930223E-3</v>
      </c>
      <c r="AC575" s="8">
        <f t="shared" si="684"/>
        <v>3.4636296722961445E-4</v>
      </c>
      <c r="AD575" s="8">
        <f t="shared" si="684"/>
        <v>-2.3634975233731261E-3</v>
      </c>
      <c r="AE575" s="8">
        <f t="shared" si="684"/>
        <v>4.7788844333158387E-3</v>
      </c>
      <c r="AF575" s="8">
        <f t="shared" si="684"/>
        <v>1.0604991537426405E-3</v>
      </c>
      <c r="AG575" s="8">
        <f t="shared" si="684"/>
        <v>-5.318601917202178E-3</v>
      </c>
      <c r="AH575" s="8">
        <f t="shared" si="684"/>
        <v>-2.2210364614030529E-3</v>
      </c>
      <c r="AI575" s="8">
        <f t="shared" ref="AI575:BN575" si="685">AI308-AI$511</f>
        <v>-5.3450837323598781E-3</v>
      </c>
      <c r="AJ575" s="8">
        <f t="shared" si="685"/>
        <v>-5.2774819830856317E-3</v>
      </c>
      <c r="AK575" s="8">
        <f t="shared" si="685"/>
        <v>-1.9107245401331539E-2</v>
      </c>
      <c r="AL575" s="8">
        <f t="shared" si="685"/>
        <v>4.871966190668639E-3</v>
      </c>
      <c r="AM575" s="8">
        <f t="shared" si="685"/>
        <v>-2.5536114854694987E-3</v>
      </c>
      <c r="AN575" s="8">
        <f t="shared" si="685"/>
        <v>-1.0833932450870928E-2</v>
      </c>
      <c r="AO575" s="8">
        <f t="shared" si="685"/>
        <v>-2.495805673399389E-3</v>
      </c>
      <c r="AP575" s="8">
        <f t="shared" si="685"/>
        <v>-1.0122717808206267E-2</v>
      </c>
      <c r="AQ575" s="8">
        <f t="shared" si="685"/>
        <v>-3.9075845940108522E-3</v>
      </c>
      <c r="AR575" s="8">
        <f t="shared" si="685"/>
        <v>-2.1855402342098373E-2</v>
      </c>
      <c r="AS575" s="8">
        <f t="shared" si="685"/>
        <v>8.9057672056297292E-4</v>
      </c>
      <c r="AT575" s="8">
        <f t="shared" si="685"/>
        <v>-5.1296942927635224E-3</v>
      </c>
      <c r="AU575" s="8">
        <f t="shared" si="685"/>
        <v>2.2313848046308202E-3</v>
      </c>
      <c r="AV575" s="8">
        <f t="shared" si="685"/>
        <v>6.7132733892246148E-3</v>
      </c>
      <c r="AW575" s="8">
        <f t="shared" si="685"/>
        <v>-2.3346377960525629E-3</v>
      </c>
      <c r="AX575" s="8">
        <f t="shared" si="685"/>
        <v>5.3608991244960772E-3</v>
      </c>
      <c r="AY575" s="8">
        <f t="shared" si="685"/>
        <v>4.1180111091051047E-3</v>
      </c>
      <c r="AZ575" s="8">
        <f t="shared" si="685"/>
        <v>5.7229182535159101E-3</v>
      </c>
      <c r="BA575" s="8">
        <f t="shared" si="685"/>
        <v>6.1798150686032824E-2</v>
      </c>
      <c r="BB575" s="8">
        <f t="shared" si="685"/>
        <v>-2.9517373276973818E-2</v>
      </c>
      <c r="BC575" s="8">
        <f t="shared" si="685"/>
        <v>3.8515500506475286E-2</v>
      </c>
      <c r="BD575" s="8">
        <f t="shared" si="685"/>
        <v>-7.0470678814022275E-2</v>
      </c>
      <c r="BE575" s="8">
        <f t="shared" si="685"/>
        <v>-1.6254658994142187E-2</v>
      </c>
      <c r="BF575" s="8">
        <f t="shared" si="685"/>
        <v>9.9647132100102644E-3</v>
      </c>
      <c r="BG575" s="8">
        <f t="shared" si="685"/>
        <v>-1.0607386989429156E-3</v>
      </c>
      <c r="BH575" s="8">
        <f t="shared" si="685"/>
        <v>-3.6308697849796089E-2</v>
      </c>
      <c r="BI575" s="8">
        <f t="shared" si="685"/>
        <v>4.9564713394051226E-2</v>
      </c>
      <c r="BJ575" s="8">
        <f t="shared" si="685"/>
        <v>-4.5849839424169585E-2</v>
      </c>
      <c r="BK575" s="8">
        <f t="shared" si="685"/>
        <v>-1.9376086156923256E-2</v>
      </c>
      <c r="BL575" s="8">
        <f t="shared" si="685"/>
        <v>4.3441848649800635E-2</v>
      </c>
      <c r="BM575" s="8">
        <f t="shared" si="685"/>
        <v>-6.1783295552561901E-2</v>
      </c>
      <c r="BN575" s="8">
        <f t="shared" si="685"/>
        <v>-4.6390991042190417E-2</v>
      </c>
      <c r="BO575" s="8">
        <f t="shared" ref="BO575:CX575" si="686">BO308-BO$511</f>
        <v>-2.6926178426793509E-2</v>
      </c>
      <c r="BP575" s="8">
        <f t="shared" si="686"/>
        <v>3.3838989717214954E-2</v>
      </c>
      <c r="BQ575" s="8">
        <f t="shared" si="686"/>
        <v>-2.4906054547943288E-2</v>
      </c>
      <c r="BR575" s="8">
        <f t="shared" si="686"/>
        <v>6.493385228606198E-2</v>
      </c>
      <c r="BS575" s="8">
        <f t="shared" si="686"/>
        <v>3.9667682972677976E-2</v>
      </c>
      <c r="BT575" s="8">
        <f t="shared" si="686"/>
        <v>-3.5177333206657731E-2</v>
      </c>
      <c r="BU575" s="8">
        <f t="shared" si="686"/>
        <v>-7.7058075605667076E-2</v>
      </c>
      <c r="BV575" s="8">
        <f t="shared" si="686"/>
        <v>-1.1719618894979652E-2</v>
      </c>
      <c r="BW575" s="8">
        <f t="shared" si="686"/>
        <v>1.2900001785361891E-2</v>
      </c>
      <c r="BX575" s="8">
        <f t="shared" si="686"/>
        <v>2.1041451631758079E-2</v>
      </c>
      <c r="BY575" s="8">
        <f t="shared" si="686"/>
        <v>5.0159560258163441E-3</v>
      </c>
      <c r="BZ575" s="8">
        <f t="shared" si="686"/>
        <v>-5.4189820542553744E-4</v>
      </c>
      <c r="CA575" s="8">
        <f t="shared" si="686"/>
        <v>8.8094629160505953E-3</v>
      </c>
      <c r="CB575" s="8">
        <f t="shared" si="686"/>
        <v>-6.3068461214007387E-2</v>
      </c>
      <c r="CC575" s="8">
        <f t="shared" si="686"/>
        <v>-1.3310226338782739E-3</v>
      </c>
      <c r="CD575" s="8">
        <f t="shared" si="686"/>
        <v>3.1968968602207611E-2</v>
      </c>
      <c r="CE575" s="8">
        <f t="shared" si="686"/>
        <v>4.4172736241695253E-3</v>
      </c>
      <c r="CF575" s="8">
        <f t="shared" si="686"/>
        <v>-1.5052274715202802E-2</v>
      </c>
      <c r="CG575" s="8">
        <f t="shared" si="686"/>
        <v>5.4280599011201063E-3</v>
      </c>
      <c r="CH575" s="8">
        <f t="shared" si="686"/>
        <v>-4.0739601147954593E-2</v>
      </c>
      <c r="CI575" s="8">
        <f t="shared" si="686"/>
        <v>1.9295292738482378E-2</v>
      </c>
      <c r="CJ575" s="8">
        <f t="shared" si="686"/>
        <v>-5.9600875985123493E-3</v>
      </c>
      <c r="CK575" s="8">
        <f t="shared" si="686"/>
        <v>-4.7371616465102906E-2</v>
      </c>
      <c r="CL575" s="8">
        <f t="shared" si="686"/>
        <v>-1.5860033832476934E-2</v>
      </c>
      <c r="CM575" s="8">
        <f t="shared" si="686"/>
        <v>4.1082024605393844E-3</v>
      </c>
      <c r="CN575" s="8">
        <f t="shared" si="686"/>
        <v>-2.9435491984678763E-2</v>
      </c>
      <c r="CO575" s="8">
        <f t="shared" si="686"/>
        <v>-1.3847513008382198E-3</v>
      </c>
      <c r="CP575" s="8">
        <f t="shared" si="686"/>
        <v>2.9702843464016093E-2</v>
      </c>
      <c r="CQ575" s="8">
        <f t="shared" si="686"/>
        <v>2.4927537167485823E-2</v>
      </c>
      <c r="CR575" s="8">
        <f t="shared" si="686"/>
        <v>9.4609790254190404E-2</v>
      </c>
      <c r="CS575" s="8">
        <f t="shared" si="686"/>
        <v>3.0295624791904379E-2</v>
      </c>
      <c r="CT575" s="8">
        <f t="shared" si="686"/>
        <v>2.2268979106880277E-2</v>
      </c>
      <c r="CU575" s="8">
        <f t="shared" si="686"/>
        <v>-6.4259377223977981E-2</v>
      </c>
      <c r="CV575" s="8">
        <f t="shared" si="686"/>
        <v>-6.6505370696111066E-3</v>
      </c>
      <c r="CW575" s="8">
        <f t="shared" si="686"/>
        <v>-1.5041859414660179E-2</v>
      </c>
      <c r="CX575" s="8">
        <f t="shared" si="686"/>
        <v>-2.0303971324399185E-2</v>
      </c>
    </row>
    <row r="576" spans="2:102" x14ac:dyDescent="0.35">
      <c r="B576" s="3">
        <f t="shared" si="533"/>
        <v>53</v>
      </c>
      <c r="C576" s="8">
        <f t="shared" ref="C576:AH576" si="687">C309-C$511</f>
        <v>-7.2820884970383202E-3</v>
      </c>
      <c r="D576" s="8">
        <f t="shared" si="687"/>
        <v>-3.0105664479609483E-5</v>
      </c>
      <c r="E576" s="8">
        <f t="shared" si="687"/>
        <v>-8.1434076105799352E-4</v>
      </c>
      <c r="F576" s="8">
        <f t="shared" si="687"/>
        <v>-1.8378883131108047E-2</v>
      </c>
      <c r="G576" s="8">
        <f t="shared" si="687"/>
        <v>9.7566955145269945E-5</v>
      </c>
      <c r="H576" s="8">
        <f t="shared" si="687"/>
        <v>-9.7650237113955738E-3</v>
      </c>
      <c r="I576" s="8">
        <f t="shared" si="687"/>
        <v>8.1258599221651793E-4</v>
      </c>
      <c r="J576" s="8">
        <f t="shared" si="687"/>
        <v>1.0442528828201464E-4</v>
      </c>
      <c r="K576" s="8">
        <f t="shared" si="687"/>
        <v>-5.5658873104299641E-3</v>
      </c>
      <c r="L576" s="8">
        <f t="shared" si="687"/>
        <v>-7.458360329720401E-3</v>
      </c>
      <c r="M576" s="8">
        <f t="shared" si="687"/>
        <v>6.3054899903285761E-4</v>
      </c>
      <c r="N576" s="8">
        <f t="shared" si="687"/>
        <v>1.7583436202350052E-4</v>
      </c>
      <c r="O576" s="8">
        <f t="shared" si="687"/>
        <v>1.1678188996963256E-3</v>
      </c>
      <c r="P576" s="8">
        <f t="shared" si="687"/>
        <v>-7.2870518411961675E-4</v>
      </c>
      <c r="Q576" s="8">
        <f t="shared" si="687"/>
        <v>6.8061313828174895E-4</v>
      </c>
      <c r="R576" s="8">
        <f t="shared" si="687"/>
        <v>-7.7283645350855802E-5</v>
      </c>
      <c r="S576" s="8">
        <f t="shared" si="687"/>
        <v>-7.8869278794189909E-3</v>
      </c>
      <c r="T576" s="8">
        <f t="shared" si="687"/>
        <v>8.8871417959744715E-3</v>
      </c>
      <c r="U576" s="8">
        <f t="shared" si="687"/>
        <v>-8.0533298563513593E-3</v>
      </c>
      <c r="V576" s="8">
        <f t="shared" si="687"/>
        <v>-1.184067382409165E-2</v>
      </c>
      <c r="W576" s="8">
        <f t="shared" si="687"/>
        <v>3.4135318997906236E-3</v>
      </c>
      <c r="X576" s="8">
        <f t="shared" si="687"/>
        <v>5.5210103377932827E-3</v>
      </c>
      <c r="Y576" s="8">
        <f t="shared" si="687"/>
        <v>1.4267542165977866E-2</v>
      </c>
      <c r="Z576" s="8">
        <f t="shared" si="687"/>
        <v>-1.470868117096855E-2</v>
      </c>
      <c r="AA576" s="8">
        <f t="shared" si="687"/>
        <v>-1.2070246355287724E-2</v>
      </c>
      <c r="AB576" s="8">
        <f t="shared" si="687"/>
        <v>-6.0546938281273695E-3</v>
      </c>
      <c r="AC576" s="8">
        <f t="shared" si="687"/>
        <v>3.4586387557649777E-4</v>
      </c>
      <c r="AD576" s="8">
        <f t="shared" si="687"/>
        <v>2.4528851369242542E-3</v>
      </c>
      <c r="AE576" s="8">
        <f t="shared" si="687"/>
        <v>7.3621629831951984E-4</v>
      </c>
      <c r="AF576" s="8">
        <f t="shared" si="687"/>
        <v>3.8226162827388515E-3</v>
      </c>
      <c r="AG576" s="8">
        <f t="shared" si="687"/>
        <v>-9.0170930505934464E-3</v>
      </c>
      <c r="AH576" s="8">
        <f t="shared" si="687"/>
        <v>8.5678561261780355E-3</v>
      </c>
      <c r="AI576" s="8">
        <f t="shared" ref="AI576:BN576" si="688">AI309-AI$511</f>
        <v>-6.0352564064081286E-3</v>
      </c>
      <c r="AJ576" s="8">
        <f t="shared" si="688"/>
        <v>8.8513159618162172E-3</v>
      </c>
      <c r="AK576" s="8">
        <f t="shared" si="688"/>
        <v>-2.3724674897401786E-2</v>
      </c>
      <c r="AL576" s="8">
        <f t="shared" si="688"/>
        <v>-4.6860334239283846E-3</v>
      </c>
      <c r="AM576" s="8">
        <f t="shared" si="688"/>
        <v>2.1800713980769574E-4</v>
      </c>
      <c r="AN576" s="8">
        <f t="shared" si="688"/>
        <v>1.1529793025160565E-2</v>
      </c>
      <c r="AO576" s="8">
        <f t="shared" si="688"/>
        <v>4.0497796137802607E-4</v>
      </c>
      <c r="AP576" s="8">
        <f t="shared" si="688"/>
        <v>-1.1966769728633848E-2</v>
      </c>
      <c r="AQ576" s="8">
        <f t="shared" si="688"/>
        <v>3.4050541054895323E-3</v>
      </c>
      <c r="AR576" s="8">
        <f t="shared" si="688"/>
        <v>-7.4015493198313917E-3</v>
      </c>
      <c r="AS576" s="8">
        <f t="shared" si="688"/>
        <v>6.052472544120056E-3</v>
      </c>
      <c r="AT576" s="8">
        <f t="shared" si="688"/>
        <v>-5.5380748647957077E-3</v>
      </c>
      <c r="AU576" s="8">
        <f t="shared" si="688"/>
        <v>-6.6217749991125444E-4</v>
      </c>
      <c r="AV576" s="8">
        <f t="shared" si="688"/>
        <v>3.0739341847563755E-3</v>
      </c>
      <c r="AW576" s="8">
        <f t="shared" si="688"/>
        <v>1.0329878254493519E-2</v>
      </c>
      <c r="AX576" s="8">
        <f t="shared" si="688"/>
        <v>7.1650492465252461E-3</v>
      </c>
      <c r="AY576" s="8">
        <f t="shared" si="688"/>
        <v>3.540123026659472E-3</v>
      </c>
      <c r="AZ576" s="8">
        <f t="shared" si="688"/>
        <v>1.0880326100879555E-3</v>
      </c>
      <c r="BA576" s="8">
        <f t="shared" si="688"/>
        <v>-0.14483116633604304</v>
      </c>
      <c r="BB576" s="8">
        <f t="shared" si="688"/>
        <v>-9.6588050313086999E-3</v>
      </c>
      <c r="BC576" s="8">
        <f t="shared" si="688"/>
        <v>-2.4706927874103548E-3</v>
      </c>
      <c r="BD576" s="8">
        <f t="shared" si="688"/>
        <v>2.8429215481871023E-2</v>
      </c>
      <c r="BE576" s="8">
        <f t="shared" si="688"/>
        <v>-1.9582187744964615E-2</v>
      </c>
      <c r="BF576" s="8">
        <f t="shared" si="688"/>
        <v>-2.4834361058872802E-2</v>
      </c>
      <c r="BG576" s="8">
        <f t="shared" si="688"/>
        <v>-1.5329113365693821E-2</v>
      </c>
      <c r="BH576" s="8">
        <f t="shared" si="688"/>
        <v>3.1764334989866456E-3</v>
      </c>
      <c r="BI576" s="8">
        <f t="shared" si="688"/>
        <v>1.3097572758192881E-3</v>
      </c>
      <c r="BJ576" s="8">
        <f t="shared" si="688"/>
        <v>6.8362046880740171E-2</v>
      </c>
      <c r="BK576" s="8">
        <f t="shared" si="688"/>
        <v>1.5521225003608596E-2</v>
      </c>
      <c r="BL576" s="8">
        <f t="shared" si="688"/>
        <v>-5.2898622118880828E-2</v>
      </c>
      <c r="BM576" s="8">
        <f t="shared" si="688"/>
        <v>3.2054311504869593E-2</v>
      </c>
      <c r="BN576" s="8">
        <f t="shared" si="688"/>
        <v>-7.1580087659858405E-2</v>
      </c>
      <c r="BO576" s="8">
        <f t="shared" ref="BO576:CX576" si="689">BO309-BO$511</f>
        <v>7.3644324637467562E-2</v>
      </c>
      <c r="BP576" s="8">
        <f t="shared" si="689"/>
        <v>-6.3911977088574757E-3</v>
      </c>
      <c r="BQ576" s="8">
        <f t="shared" si="689"/>
        <v>9.3760226729738515E-3</v>
      </c>
      <c r="BR576" s="8">
        <f t="shared" si="689"/>
        <v>-6.7278805040392173E-2</v>
      </c>
      <c r="BS576" s="8">
        <f t="shared" si="689"/>
        <v>-1.9624719951319095E-2</v>
      </c>
      <c r="BT576" s="8">
        <f t="shared" si="689"/>
        <v>3.9465017780560989E-2</v>
      </c>
      <c r="BU576" s="8">
        <f t="shared" si="689"/>
        <v>-2.0497201644482602E-2</v>
      </c>
      <c r="BV576" s="8">
        <f t="shared" si="689"/>
        <v>-1.8400893791921797E-2</v>
      </c>
      <c r="BW576" s="8">
        <f t="shared" si="689"/>
        <v>-3.8161871169412595E-2</v>
      </c>
      <c r="BX576" s="8">
        <f t="shared" si="689"/>
        <v>-2.7855600422229343E-2</v>
      </c>
      <c r="BY576" s="8">
        <f t="shared" si="689"/>
        <v>-2.9901764632418386E-2</v>
      </c>
      <c r="BZ576" s="8">
        <f t="shared" si="689"/>
        <v>-4.4055193934676204E-2</v>
      </c>
      <c r="CA576" s="8">
        <f t="shared" si="689"/>
        <v>-9.6687545033595848E-2</v>
      </c>
      <c r="CB576" s="8">
        <f t="shared" si="689"/>
        <v>2.4502763857217332E-2</v>
      </c>
      <c r="CC576" s="8">
        <f t="shared" si="689"/>
        <v>-0.12460308176182264</v>
      </c>
      <c r="CD576" s="8">
        <f t="shared" si="689"/>
        <v>-0.12637582356771876</v>
      </c>
      <c r="CE576" s="8">
        <f t="shared" si="689"/>
        <v>4.3957182409387384E-3</v>
      </c>
      <c r="CF576" s="8">
        <f t="shared" si="689"/>
        <v>-8.9562605337263745E-3</v>
      </c>
      <c r="CG576" s="8">
        <f t="shared" si="689"/>
        <v>6.3720067958644138E-3</v>
      </c>
      <c r="CH576" s="8">
        <f t="shared" si="689"/>
        <v>2.1515261343897543E-4</v>
      </c>
      <c r="CI576" s="8">
        <f t="shared" si="689"/>
        <v>-3.6914454449828688E-2</v>
      </c>
      <c r="CJ576" s="8">
        <f t="shared" si="689"/>
        <v>-1.5204762509133324E-2</v>
      </c>
      <c r="CK576" s="8">
        <f t="shared" si="689"/>
        <v>4.5369417655099831E-2</v>
      </c>
      <c r="CL576" s="8">
        <f t="shared" si="689"/>
        <v>2.0499406441553774E-2</v>
      </c>
      <c r="CM576" s="8">
        <f t="shared" si="689"/>
        <v>-2.6127999768565897E-2</v>
      </c>
      <c r="CN576" s="8">
        <f t="shared" si="689"/>
        <v>2.2380432523266833E-3</v>
      </c>
      <c r="CO576" s="8">
        <f t="shared" si="689"/>
        <v>-2.8986728688583499E-2</v>
      </c>
      <c r="CP576" s="8">
        <f t="shared" si="689"/>
        <v>-5.6002160974002443E-2</v>
      </c>
      <c r="CQ576" s="8">
        <f t="shared" si="689"/>
        <v>3.1972676598593784E-2</v>
      </c>
      <c r="CR576" s="8">
        <f t="shared" si="689"/>
        <v>-4.6801930216019375E-2</v>
      </c>
      <c r="CS576" s="8">
        <f t="shared" si="689"/>
        <v>-5.8279194084492794E-2</v>
      </c>
      <c r="CT576" s="8">
        <f t="shared" si="689"/>
        <v>-6.0846696393247607E-2</v>
      </c>
      <c r="CU576" s="8">
        <f t="shared" si="689"/>
        <v>-4.3481802280176479E-2</v>
      </c>
      <c r="CV576" s="8">
        <f t="shared" si="689"/>
        <v>-4.5858660521486106E-4</v>
      </c>
      <c r="CW576" s="8">
        <f t="shared" si="689"/>
        <v>3.327627356313762E-3</v>
      </c>
      <c r="CX576" s="8">
        <f t="shared" si="689"/>
        <v>-4.9211763343506167E-2</v>
      </c>
    </row>
    <row r="577" spans="2:102" x14ac:dyDescent="0.35">
      <c r="B577" s="3">
        <f t="shared" si="533"/>
        <v>54</v>
      </c>
      <c r="C577" s="8">
        <f t="shared" ref="C577:AH577" si="690">C310-C$511</f>
        <v>3.0503167936938845E-3</v>
      </c>
      <c r="D577" s="8">
        <f t="shared" si="690"/>
        <v>1.3085824211964447E-3</v>
      </c>
      <c r="E577" s="8">
        <f t="shared" si="690"/>
        <v>-4.0508774835811027E-3</v>
      </c>
      <c r="F577" s="8">
        <f t="shared" si="690"/>
        <v>8.5188609966122843E-4</v>
      </c>
      <c r="G577" s="8">
        <f t="shared" si="690"/>
        <v>9.7566955145269945E-5</v>
      </c>
      <c r="H577" s="8">
        <f t="shared" si="690"/>
        <v>1.836041889346925E-2</v>
      </c>
      <c r="I577" s="8">
        <f t="shared" si="690"/>
        <v>-3.3396046790821654E-3</v>
      </c>
      <c r="J577" s="8">
        <f t="shared" si="690"/>
        <v>-4.2666286213828425E-3</v>
      </c>
      <c r="K577" s="8">
        <f t="shared" si="690"/>
        <v>-2.0086109086365897E-3</v>
      </c>
      <c r="L577" s="8">
        <f t="shared" si="690"/>
        <v>1.8183080382541753E-2</v>
      </c>
      <c r="M577" s="8">
        <f t="shared" si="690"/>
        <v>-5.7572372828124845E-4</v>
      </c>
      <c r="N577" s="8">
        <f t="shared" si="690"/>
        <v>9.4350936212828015E-3</v>
      </c>
      <c r="O577" s="8">
        <f t="shared" si="690"/>
        <v>-6.9421178299969646E-3</v>
      </c>
      <c r="P577" s="8">
        <f t="shared" si="690"/>
        <v>8.0480265190412282E-3</v>
      </c>
      <c r="Q577" s="8">
        <f t="shared" si="690"/>
        <v>-6.758042592603453E-3</v>
      </c>
      <c r="R577" s="8">
        <f t="shared" si="690"/>
        <v>-8.5353052108126887E-4</v>
      </c>
      <c r="S577" s="8">
        <f t="shared" si="690"/>
        <v>-9.2807376823608116E-4</v>
      </c>
      <c r="T577" s="8">
        <f t="shared" si="690"/>
        <v>-2.3391956389287271E-4</v>
      </c>
      <c r="U577" s="8">
        <f t="shared" si="690"/>
        <v>7.3611572369856769E-3</v>
      </c>
      <c r="V577" s="8">
        <f t="shared" si="690"/>
        <v>4.8269547492202939E-3</v>
      </c>
      <c r="W577" s="8">
        <f t="shared" si="690"/>
        <v>-5.1050642850606672E-3</v>
      </c>
      <c r="X577" s="8">
        <f t="shared" si="690"/>
        <v>8.6227729097717353E-5</v>
      </c>
      <c r="Y577" s="8">
        <f t="shared" si="690"/>
        <v>1.4013336793143151E-2</v>
      </c>
      <c r="Z577" s="8">
        <f t="shared" si="690"/>
        <v>1.3686108139710409E-2</v>
      </c>
      <c r="AA577" s="8">
        <f t="shared" si="690"/>
        <v>-7.1164513894143872E-3</v>
      </c>
      <c r="AB577" s="8">
        <f t="shared" si="690"/>
        <v>2.5969630100579929E-3</v>
      </c>
      <c r="AC577" s="8">
        <f t="shared" si="690"/>
        <v>2.4625143944972351E-3</v>
      </c>
      <c r="AD577" s="8">
        <f t="shared" si="690"/>
        <v>-1.7621746129700801E-3</v>
      </c>
      <c r="AE577" s="8">
        <f t="shared" si="690"/>
        <v>1.5387834802307043E-3</v>
      </c>
      <c r="AF577" s="8">
        <f t="shared" si="690"/>
        <v>1.6783890809360952E-2</v>
      </c>
      <c r="AG577" s="8">
        <f t="shared" si="690"/>
        <v>-1.697312843648543E-3</v>
      </c>
      <c r="AH577" s="8">
        <f t="shared" si="690"/>
        <v>1.0931940947659684E-2</v>
      </c>
      <c r="AI577" s="8">
        <f t="shared" ref="AI577:BN577" si="691">AI310-AI$511</f>
        <v>7.9196787141075815E-3</v>
      </c>
      <c r="AJ577" s="8">
        <f t="shared" si="691"/>
        <v>-1.6158970289873443E-2</v>
      </c>
      <c r="AK577" s="8">
        <f t="shared" si="691"/>
        <v>-1.0935947049797022E-2</v>
      </c>
      <c r="AL577" s="8">
        <f t="shared" si="691"/>
        <v>8.1547028991865329E-5</v>
      </c>
      <c r="AM577" s="8">
        <f t="shared" si="691"/>
        <v>-4.2289078129437059E-3</v>
      </c>
      <c r="AN577" s="8">
        <f t="shared" si="691"/>
        <v>-3.4210340075796343E-3</v>
      </c>
      <c r="AO577" s="8">
        <f t="shared" si="691"/>
        <v>2.4803555942579307E-3</v>
      </c>
      <c r="AP577" s="8">
        <f t="shared" si="691"/>
        <v>-1.0783152834051941E-2</v>
      </c>
      <c r="AQ577" s="8">
        <f t="shared" si="691"/>
        <v>-3.9075845940108522E-3</v>
      </c>
      <c r="AR577" s="8">
        <f t="shared" si="691"/>
        <v>4.6986181660952911E-3</v>
      </c>
      <c r="AS577" s="8">
        <f t="shared" si="691"/>
        <v>8.9057672056297292E-4</v>
      </c>
      <c r="AT577" s="8">
        <f t="shared" si="691"/>
        <v>-6.081347614547674E-3</v>
      </c>
      <c r="AU577" s="8">
        <f t="shared" si="691"/>
        <v>-6.4497114001210616E-3</v>
      </c>
      <c r="AV577" s="8">
        <f t="shared" si="691"/>
        <v>8.4686655900317724E-4</v>
      </c>
      <c r="AW577" s="8">
        <f t="shared" si="691"/>
        <v>-5.6328881299319896E-3</v>
      </c>
      <c r="AX577" s="8">
        <f t="shared" si="691"/>
        <v>6.0331516835861691E-3</v>
      </c>
      <c r="AY577" s="8">
        <f t="shared" si="691"/>
        <v>-1.1479235752297742E-2</v>
      </c>
      <c r="AZ577" s="8">
        <f t="shared" si="691"/>
        <v>2.5046776773686479E-4</v>
      </c>
      <c r="BA577" s="8">
        <f t="shared" si="691"/>
        <v>3.6374774902809201E-2</v>
      </c>
      <c r="BB577" s="8">
        <f t="shared" si="691"/>
        <v>2.1877884796984576E-2</v>
      </c>
      <c r="BC577" s="8">
        <f t="shared" si="691"/>
        <v>-9.8754175586778792E-3</v>
      </c>
      <c r="BD577" s="8">
        <f t="shared" si="691"/>
        <v>6.4937527142605294E-3</v>
      </c>
      <c r="BE577" s="8">
        <f t="shared" si="691"/>
        <v>-1.4196419697409087E-2</v>
      </c>
      <c r="BF577" s="8">
        <f t="shared" si="691"/>
        <v>1.8483886742339826E-2</v>
      </c>
      <c r="BG577" s="8">
        <f t="shared" si="691"/>
        <v>2.6637309745606012E-2</v>
      </c>
      <c r="BH577" s="8">
        <f t="shared" si="691"/>
        <v>-6.4559323859738074E-2</v>
      </c>
      <c r="BI577" s="8">
        <f t="shared" si="691"/>
        <v>-5.1830855145793213E-2</v>
      </c>
      <c r="BJ577" s="8">
        <f t="shared" si="691"/>
        <v>-4.4883655849290376E-2</v>
      </c>
      <c r="BK577" s="8">
        <f t="shared" si="691"/>
        <v>3.1637255805934059E-4</v>
      </c>
      <c r="BL577" s="8">
        <f t="shared" si="691"/>
        <v>3.431714309863812E-2</v>
      </c>
      <c r="BM577" s="8">
        <f t="shared" si="691"/>
        <v>-6.4295203572069748E-2</v>
      </c>
      <c r="BN577" s="8">
        <f t="shared" si="691"/>
        <v>9.198689547490084E-3</v>
      </c>
      <c r="BO577" s="8">
        <f t="shared" ref="BO577:CX577" si="692">BO310-BO$511</f>
        <v>-8.5748289502987129E-2</v>
      </c>
      <c r="BP577" s="8">
        <f t="shared" si="692"/>
        <v>-3.4602880974471548E-2</v>
      </c>
      <c r="BQ577" s="8">
        <f t="shared" si="692"/>
        <v>-4.4274251692158068E-2</v>
      </c>
      <c r="BR577" s="8">
        <f t="shared" si="692"/>
        <v>3.9882583506619128E-2</v>
      </c>
      <c r="BS577" s="8">
        <f t="shared" si="692"/>
        <v>1.6916490439665669E-3</v>
      </c>
      <c r="BT577" s="8">
        <f t="shared" si="692"/>
        <v>-4.4945767960182577E-2</v>
      </c>
      <c r="BU577" s="8">
        <f t="shared" si="692"/>
        <v>9.1068978225523567E-2</v>
      </c>
      <c r="BV577" s="8">
        <f t="shared" si="692"/>
        <v>-5.6909006374589368E-3</v>
      </c>
      <c r="BW577" s="8">
        <f t="shared" si="692"/>
        <v>5.0176509818778206E-2</v>
      </c>
      <c r="BX577" s="8">
        <f t="shared" si="692"/>
        <v>-5.11900256212272E-3</v>
      </c>
      <c r="BY577" s="8">
        <f t="shared" si="692"/>
        <v>6.4038262290480097E-2</v>
      </c>
      <c r="BZ577" s="8">
        <f t="shared" si="692"/>
        <v>6.3485060514035532E-2</v>
      </c>
      <c r="CA577" s="8">
        <f t="shared" si="692"/>
        <v>-1.8898146392946586E-2</v>
      </c>
      <c r="CB577" s="8">
        <f t="shared" si="692"/>
        <v>-1.6132663548637686E-2</v>
      </c>
      <c r="CC577" s="8">
        <f t="shared" si="692"/>
        <v>9.5131640371699994E-2</v>
      </c>
      <c r="CD577" s="8">
        <f t="shared" si="692"/>
        <v>3.8417553737436778E-2</v>
      </c>
      <c r="CE577" s="8">
        <f t="shared" si="692"/>
        <v>-2.2777277717651614E-2</v>
      </c>
      <c r="CF577" s="8">
        <f t="shared" si="692"/>
        <v>-4.0164728150196713E-2</v>
      </c>
      <c r="CG577" s="8">
        <f t="shared" si="692"/>
        <v>1.854274643477721E-2</v>
      </c>
      <c r="CH577" s="8">
        <f t="shared" si="692"/>
        <v>-1.6163824240234312E-2</v>
      </c>
      <c r="CI577" s="8">
        <f t="shared" si="692"/>
        <v>1.4606662666407174E-2</v>
      </c>
      <c r="CJ577" s="8">
        <f t="shared" si="692"/>
        <v>-3.7245309104380224E-2</v>
      </c>
      <c r="CK577" s="8">
        <f t="shared" si="692"/>
        <v>-6.9403172378957545E-2</v>
      </c>
      <c r="CL577" s="8">
        <f t="shared" si="692"/>
        <v>-3.2715036245248318E-2</v>
      </c>
      <c r="CM577" s="8">
        <f t="shared" si="692"/>
        <v>3.391547654189158E-2</v>
      </c>
      <c r="CN577" s="8">
        <f t="shared" si="692"/>
        <v>-1.4435566894412388E-2</v>
      </c>
      <c r="CO577" s="8">
        <f t="shared" si="692"/>
        <v>-7.9000132614198276E-3</v>
      </c>
      <c r="CP577" s="8">
        <f t="shared" si="692"/>
        <v>-1.0873285830792155E-2</v>
      </c>
      <c r="CQ577" s="8">
        <f t="shared" si="692"/>
        <v>-1.1385900797916826E-2</v>
      </c>
      <c r="CR577" s="8">
        <f t="shared" si="692"/>
        <v>-3.5347577794054411E-3</v>
      </c>
      <c r="CS577" s="8">
        <f t="shared" si="692"/>
        <v>1.7166499418872699E-2</v>
      </c>
      <c r="CT577" s="8">
        <f t="shared" si="692"/>
        <v>3.8177300991320523E-2</v>
      </c>
      <c r="CU577" s="8">
        <f t="shared" si="692"/>
        <v>3.9943880063927711E-2</v>
      </c>
      <c r="CV577" s="8">
        <f t="shared" si="692"/>
        <v>-4.5858660521486106E-4</v>
      </c>
      <c r="CW577" s="8">
        <f t="shared" si="692"/>
        <v>-1.8908363281164069E-2</v>
      </c>
      <c r="CX577" s="8">
        <f t="shared" si="692"/>
        <v>4.0725865567506812E-2</v>
      </c>
    </row>
    <row r="578" spans="2:102" x14ac:dyDescent="0.35">
      <c r="B578" s="3">
        <f t="shared" si="533"/>
        <v>55</v>
      </c>
      <c r="C578" s="8">
        <f t="shared" ref="C578:AH578" si="693">C311-C$511</f>
        <v>-1.3176963496325811E-3</v>
      </c>
      <c r="D578" s="8">
        <f t="shared" si="693"/>
        <v>1.30679273124221E-3</v>
      </c>
      <c r="E578" s="8">
        <f t="shared" si="693"/>
        <v>6.7631835115661539E-3</v>
      </c>
      <c r="F578" s="8">
        <f t="shared" si="693"/>
        <v>8.5188609966122843E-4</v>
      </c>
      <c r="G578" s="8">
        <f t="shared" si="693"/>
        <v>4.2297983601040446E-3</v>
      </c>
      <c r="H578" s="8">
        <f t="shared" si="693"/>
        <v>-2.0526416792834328E-2</v>
      </c>
      <c r="I578" s="8">
        <f t="shared" si="693"/>
        <v>-1.1685647722634186E-2</v>
      </c>
      <c r="J578" s="8">
        <f t="shared" si="693"/>
        <v>-2.0871184467815565E-2</v>
      </c>
      <c r="K578" s="8">
        <f t="shared" si="693"/>
        <v>-2.1792192108850597E-4</v>
      </c>
      <c r="L578" s="8">
        <f t="shared" si="693"/>
        <v>3.8492120037294103E-3</v>
      </c>
      <c r="M578" s="8">
        <f t="shared" si="693"/>
        <v>-2.3860422528525012E-3</v>
      </c>
      <c r="N578" s="8">
        <f t="shared" si="693"/>
        <v>1.7583436202350052E-4</v>
      </c>
      <c r="O578" s="8">
        <f t="shared" si="693"/>
        <v>-8.3486263793626017E-3</v>
      </c>
      <c r="P578" s="8">
        <f t="shared" si="693"/>
        <v>-1.2007023962451581E-2</v>
      </c>
      <c r="Q578" s="8">
        <f t="shared" si="693"/>
        <v>-1.5973041523286938E-3</v>
      </c>
      <c r="R578" s="8">
        <f t="shared" si="693"/>
        <v>3.1091511241322417E-4</v>
      </c>
      <c r="S578" s="8">
        <f t="shared" si="693"/>
        <v>-2.9001391073665226E-4</v>
      </c>
      <c r="T578" s="8">
        <f t="shared" si="693"/>
        <v>5.877731230422322E-4</v>
      </c>
      <c r="U578" s="8">
        <f t="shared" si="693"/>
        <v>-8.0533298563513593E-3</v>
      </c>
      <c r="V578" s="8">
        <f t="shared" si="693"/>
        <v>6.5242338749848553E-3</v>
      </c>
      <c r="W578" s="8">
        <f t="shared" si="693"/>
        <v>7.3673799144434397E-3</v>
      </c>
      <c r="X578" s="8">
        <f t="shared" si="693"/>
        <v>8.6227729097717353E-5</v>
      </c>
      <c r="Y578" s="8">
        <f t="shared" si="693"/>
        <v>1.6563212070057089E-3</v>
      </c>
      <c r="Z578" s="8">
        <f t="shared" si="693"/>
        <v>6.4475801289991782E-3</v>
      </c>
      <c r="AA578" s="8">
        <f t="shared" si="693"/>
        <v>-2.0838100425154969E-2</v>
      </c>
      <c r="AB578" s="8">
        <f t="shared" si="693"/>
        <v>2.5896780971126662E-3</v>
      </c>
      <c r="AC578" s="8">
        <f t="shared" si="693"/>
        <v>-3.8789996525349689E-3</v>
      </c>
      <c r="AD578" s="8">
        <f t="shared" si="693"/>
        <v>1.2466133953467516E-3</v>
      </c>
      <c r="AE578" s="8">
        <f t="shared" si="693"/>
        <v>6.3477547301058201E-3</v>
      </c>
      <c r="AF578" s="8">
        <f t="shared" si="693"/>
        <v>-5.5390380318935768E-3</v>
      </c>
      <c r="AG578" s="8">
        <f t="shared" si="693"/>
        <v>-5.0390249471995961E-3</v>
      </c>
      <c r="AH578" s="8">
        <f t="shared" si="693"/>
        <v>-1.2180461078796943E-3</v>
      </c>
      <c r="AI578" s="8">
        <f t="shared" ref="AI578:BN578" si="694">AI311-AI$511</f>
        <v>-8.0062538983434288E-3</v>
      </c>
      <c r="AJ578" s="8">
        <f t="shared" si="694"/>
        <v>-6.9117602263852789E-3</v>
      </c>
      <c r="AK578" s="8">
        <f t="shared" si="694"/>
        <v>8.8288071509049599E-4</v>
      </c>
      <c r="AL578" s="8">
        <f t="shared" si="694"/>
        <v>-2.3136625518464103E-3</v>
      </c>
      <c r="AM578" s="8">
        <f t="shared" si="694"/>
        <v>-2.015382028254787E-3</v>
      </c>
      <c r="AN578" s="8">
        <f t="shared" si="694"/>
        <v>1.4422319975971001E-2</v>
      </c>
      <c r="AO578" s="8">
        <f t="shared" si="694"/>
        <v>2.0600889440925622E-3</v>
      </c>
      <c r="AP578" s="8">
        <f t="shared" si="694"/>
        <v>-7.3282877178753991E-3</v>
      </c>
      <c r="AQ578" s="8">
        <f t="shared" si="694"/>
        <v>5.8470565474917436E-3</v>
      </c>
      <c r="AR578" s="8">
        <f t="shared" si="694"/>
        <v>6.1633245794687755E-3</v>
      </c>
      <c r="AS578" s="8">
        <f t="shared" si="694"/>
        <v>5.5591108008617423E-3</v>
      </c>
      <c r="AT578" s="8">
        <f t="shared" si="694"/>
        <v>-1.3359160518067705E-2</v>
      </c>
      <c r="AU578" s="8">
        <f t="shared" si="694"/>
        <v>6.2150658357674853E-3</v>
      </c>
      <c r="AV578" s="8">
        <f t="shared" si="694"/>
        <v>-4.9453559086201655E-3</v>
      </c>
      <c r="AW578" s="8">
        <f t="shared" si="694"/>
        <v>3.4734068348950767E-3</v>
      </c>
      <c r="AX578" s="8">
        <f t="shared" si="694"/>
        <v>-4.8266568692909902E-3</v>
      </c>
      <c r="AY578" s="8">
        <f t="shared" si="694"/>
        <v>-4.860682207913955E-3</v>
      </c>
      <c r="AZ578" s="8">
        <f t="shared" si="694"/>
        <v>-7.962580628245587E-4</v>
      </c>
      <c r="BA578" s="8">
        <f t="shared" si="694"/>
        <v>5.1723113261766859E-2</v>
      </c>
      <c r="BB578" s="8">
        <f t="shared" si="694"/>
        <v>-5.1829553298404912E-2</v>
      </c>
      <c r="BC578" s="8">
        <f t="shared" si="694"/>
        <v>-3.4834424829512656E-2</v>
      </c>
      <c r="BD578" s="8">
        <f t="shared" si="694"/>
        <v>1.8724402856034689E-2</v>
      </c>
      <c r="BE578" s="8">
        <f t="shared" si="694"/>
        <v>-8.2252388141393962E-2</v>
      </c>
      <c r="BF578" s="8">
        <f t="shared" si="694"/>
        <v>-2.4985222224694327E-2</v>
      </c>
      <c r="BG578" s="8">
        <f t="shared" si="694"/>
        <v>-1.6995037086165406E-2</v>
      </c>
      <c r="BH578" s="8">
        <f t="shared" si="694"/>
        <v>1.729361047340881E-2</v>
      </c>
      <c r="BI578" s="8">
        <f t="shared" si="694"/>
        <v>-2.7029446981120853E-2</v>
      </c>
      <c r="BJ578" s="8">
        <f t="shared" si="694"/>
        <v>-2.4132667706997783E-2</v>
      </c>
      <c r="BK578" s="8">
        <f t="shared" si="694"/>
        <v>3.1184561767123517E-4</v>
      </c>
      <c r="BL578" s="8">
        <f t="shared" si="694"/>
        <v>-6.5436291465661961E-2</v>
      </c>
      <c r="BM578" s="8">
        <f t="shared" si="694"/>
        <v>-4.0978048534080935E-2</v>
      </c>
      <c r="BN578" s="8">
        <f t="shared" si="694"/>
        <v>4.5886296887271354E-2</v>
      </c>
      <c r="BO578" s="8">
        <f t="shared" ref="BO578:CX578" si="695">BO311-BO$511</f>
        <v>4.7071927954561006E-2</v>
      </c>
      <c r="BP578" s="8">
        <f t="shared" si="695"/>
        <v>1.7803199109716738E-3</v>
      </c>
      <c r="BQ578" s="8">
        <f t="shared" si="695"/>
        <v>6.1765236414156009E-3</v>
      </c>
      <c r="BR578" s="8">
        <f t="shared" si="695"/>
        <v>-0.11983582840125782</v>
      </c>
      <c r="BS578" s="8">
        <f t="shared" si="695"/>
        <v>-1.4807456349234197E-2</v>
      </c>
      <c r="BT578" s="8">
        <f t="shared" si="695"/>
        <v>-2.5135813166307652E-2</v>
      </c>
      <c r="BU578" s="8">
        <f t="shared" si="695"/>
        <v>-0.10129276085091471</v>
      </c>
      <c r="BV578" s="8">
        <f t="shared" si="695"/>
        <v>1.9522718157339063E-2</v>
      </c>
      <c r="BW578" s="8">
        <f t="shared" si="695"/>
        <v>-1.3875258661148238E-2</v>
      </c>
      <c r="BX578" s="8">
        <f t="shared" si="695"/>
        <v>-1.5954963068257277E-2</v>
      </c>
      <c r="BY578" s="8">
        <f t="shared" si="695"/>
        <v>-4.8629560452038638E-2</v>
      </c>
      <c r="BZ578" s="8">
        <f t="shared" si="695"/>
        <v>-3.9338414436621158E-2</v>
      </c>
      <c r="CA578" s="8">
        <f t="shared" si="695"/>
        <v>8.0818106384094399E-3</v>
      </c>
      <c r="CB578" s="8">
        <f t="shared" si="695"/>
        <v>-7.4537969966125106E-2</v>
      </c>
      <c r="CC578" s="8">
        <f t="shared" si="695"/>
        <v>6.0849626061918703E-3</v>
      </c>
      <c r="CD578" s="8">
        <f t="shared" si="695"/>
        <v>1.1602097375011782E-2</v>
      </c>
      <c r="CE578" s="8">
        <f t="shared" si="695"/>
        <v>-4.3213233314448284E-2</v>
      </c>
      <c r="CF578" s="8">
        <f t="shared" si="695"/>
        <v>5.1503838471911492E-2</v>
      </c>
      <c r="CG578" s="8">
        <f t="shared" si="695"/>
        <v>1.1932484522057916E-2</v>
      </c>
      <c r="CH578" s="8">
        <f t="shared" si="695"/>
        <v>1.6388650623251913E-2</v>
      </c>
      <c r="CI578" s="8">
        <f t="shared" si="695"/>
        <v>-3.2764751975666556E-2</v>
      </c>
      <c r="CJ578" s="8">
        <f t="shared" si="695"/>
        <v>1.6371400950127849E-2</v>
      </c>
      <c r="CK578" s="8">
        <f t="shared" si="695"/>
        <v>-5.5125245924402932E-2</v>
      </c>
      <c r="CL578" s="8">
        <f t="shared" si="695"/>
        <v>3.7740916577531737E-2</v>
      </c>
      <c r="CM578" s="8">
        <f t="shared" si="695"/>
        <v>-4.992272179802066E-2</v>
      </c>
      <c r="CN578" s="8">
        <f t="shared" si="695"/>
        <v>-1.8194073481163975E-2</v>
      </c>
      <c r="CO578" s="8">
        <f t="shared" si="695"/>
        <v>-3.2052713714843376E-2</v>
      </c>
      <c r="CP578" s="8">
        <f t="shared" si="695"/>
        <v>4.650439451200207E-2</v>
      </c>
      <c r="CQ578" s="8">
        <f t="shared" si="695"/>
        <v>-2.2785076402819383E-2</v>
      </c>
      <c r="CR578" s="8">
        <f t="shared" si="695"/>
        <v>-6.610488224651003E-3</v>
      </c>
      <c r="CS578" s="8">
        <f t="shared" si="695"/>
        <v>-3.0410384290155541E-2</v>
      </c>
      <c r="CT578" s="8">
        <f t="shared" si="695"/>
        <v>-1.1551527391989863E-2</v>
      </c>
      <c r="CU578" s="8">
        <f t="shared" si="695"/>
        <v>-4.5028637137140642E-2</v>
      </c>
      <c r="CV578" s="8">
        <f t="shared" si="695"/>
        <v>-3.1611234580292746E-2</v>
      </c>
      <c r="CW578" s="8">
        <f t="shared" si="695"/>
        <v>-7.937014573966221E-3</v>
      </c>
      <c r="CX578" s="8">
        <f t="shared" si="695"/>
        <v>-1.9437711862257824E-2</v>
      </c>
    </row>
    <row r="579" spans="2:102" x14ac:dyDescent="0.35">
      <c r="B579" s="3">
        <f t="shared" si="533"/>
        <v>56</v>
      </c>
      <c r="C579" s="8">
        <f t="shared" ref="C579:AH579" si="696">C312-C$511</f>
        <v>3.04316589178638E-3</v>
      </c>
      <c r="D579" s="8">
        <f t="shared" si="696"/>
        <v>-3.0105664479609483E-5</v>
      </c>
      <c r="E579" s="8">
        <f t="shared" si="696"/>
        <v>-8.1289161170869611E-4</v>
      </c>
      <c r="F579" s="8">
        <f t="shared" si="696"/>
        <v>2.0459729236916059E-2</v>
      </c>
      <c r="G579" s="8">
        <f t="shared" si="696"/>
        <v>9.7566955145269945E-5</v>
      </c>
      <c r="H579" s="8">
        <f t="shared" si="696"/>
        <v>-8.6545751828519899E-3</v>
      </c>
      <c r="I579" s="8">
        <f t="shared" si="696"/>
        <v>-3.3953436491977363E-3</v>
      </c>
      <c r="J579" s="8">
        <f t="shared" si="696"/>
        <v>-1.3846745613561598E-2</v>
      </c>
      <c r="K579" s="8">
        <f t="shared" si="696"/>
        <v>-2.1827856082891242E-4</v>
      </c>
      <c r="L579" s="8">
        <f t="shared" si="696"/>
        <v>-1.2965379001211683E-2</v>
      </c>
      <c r="M579" s="8">
        <f t="shared" si="696"/>
        <v>3.0511194695508818E-3</v>
      </c>
      <c r="N579" s="8">
        <f t="shared" si="696"/>
        <v>1.7583436202350052E-4</v>
      </c>
      <c r="O579" s="8">
        <f t="shared" si="696"/>
        <v>-1.8536107324016574E-4</v>
      </c>
      <c r="P579" s="8">
        <f t="shared" si="696"/>
        <v>-1.8947660746465825E-2</v>
      </c>
      <c r="Q579" s="8">
        <f t="shared" si="696"/>
        <v>8.5163621713120526E-3</v>
      </c>
      <c r="R579" s="8">
        <f t="shared" si="696"/>
        <v>1.0395650257862611E-2</v>
      </c>
      <c r="S579" s="8">
        <f t="shared" si="696"/>
        <v>6.6865675439035162E-4</v>
      </c>
      <c r="T579" s="8">
        <f t="shared" si="696"/>
        <v>3.4606617168953832E-3</v>
      </c>
      <c r="U579" s="8">
        <f t="shared" si="696"/>
        <v>-6.1784946005384702E-3</v>
      </c>
      <c r="V579" s="8">
        <f t="shared" si="696"/>
        <v>1.5940380071221584E-3</v>
      </c>
      <c r="W579" s="8">
        <f t="shared" si="696"/>
        <v>5.3558807223087149E-3</v>
      </c>
      <c r="X579" s="8">
        <f t="shared" si="696"/>
        <v>8.6227729097717353E-5</v>
      </c>
      <c r="Y579" s="8">
        <f t="shared" si="696"/>
        <v>1.6443894566182139E-3</v>
      </c>
      <c r="Z579" s="8">
        <f t="shared" si="696"/>
        <v>-1.113421637461651E-2</v>
      </c>
      <c r="AA579" s="8">
        <f t="shared" si="696"/>
        <v>-3.8156813084952741E-3</v>
      </c>
      <c r="AB579" s="8">
        <f t="shared" si="696"/>
        <v>2.3904200615796653E-3</v>
      </c>
      <c r="AC579" s="8">
        <f t="shared" si="696"/>
        <v>-3.6035081368907408E-4</v>
      </c>
      <c r="AD579" s="8">
        <f t="shared" si="696"/>
        <v>-3.5683141850108681E-3</v>
      </c>
      <c r="AE579" s="8">
        <f t="shared" si="696"/>
        <v>3.1196087734350619E-3</v>
      </c>
      <c r="AF579" s="8">
        <f t="shared" si="696"/>
        <v>-1.8398988549033973E-2</v>
      </c>
      <c r="AG579" s="8">
        <f t="shared" si="696"/>
        <v>-9.6471484158283324E-4</v>
      </c>
      <c r="AH579" s="8">
        <f t="shared" si="696"/>
        <v>1.6137627386408986E-2</v>
      </c>
      <c r="AI579" s="8">
        <f t="shared" ref="AI579:BN579" si="697">AI312-AI$511</f>
        <v>-7.4991505745868593E-5</v>
      </c>
      <c r="AJ579" s="8">
        <f t="shared" si="697"/>
        <v>8.9714938250538088E-3</v>
      </c>
      <c r="AK579" s="8">
        <f t="shared" si="697"/>
        <v>-3.7349954894146841E-4</v>
      </c>
      <c r="AL579" s="8">
        <f t="shared" si="697"/>
        <v>-5.9208539313924252E-3</v>
      </c>
      <c r="AM579" s="8">
        <f t="shared" si="697"/>
        <v>-3.1395754007632511E-3</v>
      </c>
      <c r="AN579" s="8">
        <f t="shared" si="697"/>
        <v>-5.5839905086044611E-3</v>
      </c>
      <c r="AO579" s="8">
        <f t="shared" si="697"/>
        <v>8.1614185034303095E-4</v>
      </c>
      <c r="AP579" s="8">
        <f t="shared" si="697"/>
        <v>-2.8872202266337749E-3</v>
      </c>
      <c r="AQ579" s="8">
        <f t="shared" si="697"/>
        <v>-1.482105635363095E-2</v>
      </c>
      <c r="AR579" s="8">
        <f t="shared" si="697"/>
        <v>-1.9524196683589623E-2</v>
      </c>
      <c r="AS579" s="8">
        <f t="shared" si="697"/>
        <v>2.284628765172601E-3</v>
      </c>
      <c r="AT579" s="8">
        <f t="shared" si="697"/>
        <v>8.2207114578706532E-3</v>
      </c>
      <c r="AU579" s="8">
        <f t="shared" si="697"/>
        <v>8.8142817477995343E-3</v>
      </c>
      <c r="AV579" s="8">
        <f t="shared" si="697"/>
        <v>-1.5453110220575177E-3</v>
      </c>
      <c r="AW579" s="8">
        <f t="shared" si="697"/>
        <v>-7.3904032070239763E-3</v>
      </c>
      <c r="AX579" s="8">
        <f t="shared" si="697"/>
        <v>1.6774348051831977E-3</v>
      </c>
      <c r="AY579" s="8">
        <f t="shared" si="697"/>
        <v>-6.4728404745799406E-4</v>
      </c>
      <c r="AZ579" s="8">
        <f t="shared" si="697"/>
        <v>1.9269580112628725E-3</v>
      </c>
      <c r="BA579" s="8">
        <f t="shared" si="697"/>
        <v>8.2590386456686689E-4</v>
      </c>
      <c r="BB579" s="8">
        <f t="shared" si="697"/>
        <v>7.704278402509283E-3</v>
      </c>
      <c r="BC579" s="8">
        <f t="shared" si="697"/>
        <v>6.0822400609461813E-2</v>
      </c>
      <c r="BD579" s="8">
        <f t="shared" si="697"/>
        <v>-4.2598583752077396E-2</v>
      </c>
      <c r="BE579" s="8">
        <f t="shared" si="697"/>
        <v>8.1965417055033296E-2</v>
      </c>
      <c r="BF579" s="8">
        <f t="shared" si="697"/>
        <v>9.1291190700209159E-3</v>
      </c>
      <c r="BG579" s="8">
        <f t="shared" si="697"/>
        <v>4.5467552753587987E-3</v>
      </c>
      <c r="BH579" s="8">
        <f t="shared" si="697"/>
        <v>4.0063003321718728E-2</v>
      </c>
      <c r="BI579" s="8">
        <f t="shared" si="697"/>
        <v>1.4368727858825711E-2</v>
      </c>
      <c r="BJ579" s="8">
        <f t="shared" si="697"/>
        <v>4.5106232927251751E-2</v>
      </c>
      <c r="BK579" s="8">
        <f t="shared" si="697"/>
        <v>6.9236288038642194E-2</v>
      </c>
      <c r="BL579" s="8">
        <f t="shared" si="697"/>
        <v>1.4207656336760053E-2</v>
      </c>
      <c r="BM579" s="8">
        <f t="shared" si="697"/>
        <v>2.4887620527062029E-3</v>
      </c>
      <c r="BN579" s="8">
        <f t="shared" si="697"/>
        <v>-6.8029097344833589E-2</v>
      </c>
      <c r="BO579" s="8">
        <f t="shared" ref="BO579:CX579" si="698">BO312-BO$511</f>
        <v>3.2954684856314427E-2</v>
      </c>
      <c r="BP579" s="8">
        <f t="shared" si="698"/>
        <v>-5.772426716994998E-2</v>
      </c>
      <c r="BQ579" s="8">
        <f t="shared" si="698"/>
        <v>3.8553234840492084E-2</v>
      </c>
      <c r="BR579" s="8">
        <f t="shared" si="698"/>
        <v>0.10430071315987489</v>
      </c>
      <c r="BS579" s="8">
        <f t="shared" si="698"/>
        <v>-1.0834717704537814E-2</v>
      </c>
      <c r="BT579" s="8">
        <f t="shared" si="698"/>
        <v>6.9135863454329221E-3</v>
      </c>
      <c r="BU579" s="8">
        <f t="shared" si="698"/>
        <v>5.8945307066319008E-2</v>
      </c>
      <c r="BV579" s="8">
        <f t="shared" si="698"/>
        <v>-1.6577517081687216E-2</v>
      </c>
      <c r="BW579" s="8">
        <f t="shared" si="698"/>
        <v>-7.0915155131399329E-2</v>
      </c>
      <c r="BX579" s="8">
        <f t="shared" si="698"/>
        <v>8.8428389791506221E-4</v>
      </c>
      <c r="BY579" s="8">
        <f t="shared" si="698"/>
        <v>-5.9887115300794096E-2</v>
      </c>
      <c r="BZ579" s="8">
        <f t="shared" si="698"/>
        <v>2.9935861267391631E-2</v>
      </c>
      <c r="CA579" s="8">
        <f t="shared" si="698"/>
        <v>-1.1586364323883011E-2</v>
      </c>
      <c r="CB579" s="8">
        <f t="shared" si="698"/>
        <v>6.1016904639651197E-2</v>
      </c>
      <c r="CC579" s="8">
        <f t="shared" si="698"/>
        <v>-5.9508906434537961E-2</v>
      </c>
      <c r="CD579" s="8">
        <f t="shared" si="698"/>
        <v>2.5332758415799246E-2</v>
      </c>
      <c r="CE579" s="8">
        <f t="shared" si="698"/>
        <v>1.4550124289781951E-2</v>
      </c>
      <c r="CF579" s="8">
        <f t="shared" si="698"/>
        <v>-2.0567215232148814E-2</v>
      </c>
      <c r="CG579" s="8">
        <f t="shared" si="698"/>
        <v>-3.5108064856621046E-2</v>
      </c>
      <c r="CH579" s="8">
        <f t="shared" si="698"/>
        <v>-8.0628157592518498E-2</v>
      </c>
      <c r="CI579" s="8">
        <f t="shared" si="698"/>
        <v>-2.3583610536460436E-2</v>
      </c>
      <c r="CJ579" s="8">
        <f t="shared" si="698"/>
        <v>1.3968883768219869E-2</v>
      </c>
      <c r="CK579" s="8">
        <f t="shared" si="698"/>
        <v>5.7255809570690319E-2</v>
      </c>
      <c r="CL579" s="8">
        <f t="shared" si="698"/>
        <v>-2.1167522779033904E-2</v>
      </c>
      <c r="CM579" s="8">
        <f t="shared" si="698"/>
        <v>-1.0328108276555675E-2</v>
      </c>
      <c r="CN579" s="8">
        <f t="shared" si="698"/>
        <v>5.5758941114741112E-2</v>
      </c>
      <c r="CO579" s="8">
        <f t="shared" si="698"/>
        <v>-6.0074569201016462E-2</v>
      </c>
      <c r="CP579" s="8">
        <f t="shared" si="698"/>
        <v>-4.0856671660289265E-2</v>
      </c>
      <c r="CQ579" s="8">
        <f t="shared" si="698"/>
        <v>-1.65536109946968E-2</v>
      </c>
      <c r="CR579" s="8">
        <f t="shared" si="698"/>
        <v>-5.9553208820447748E-2</v>
      </c>
      <c r="CS579" s="8">
        <f t="shared" si="698"/>
        <v>-3.0983774984654228E-2</v>
      </c>
      <c r="CT579" s="8">
        <f t="shared" si="698"/>
        <v>2.3217976267036006E-2</v>
      </c>
      <c r="CU579" s="8">
        <f t="shared" si="698"/>
        <v>9.9181440348921873E-2</v>
      </c>
      <c r="CV579" s="8">
        <f t="shared" si="698"/>
        <v>1.2403149729190377E-2</v>
      </c>
      <c r="CW579" s="8">
        <f t="shared" si="698"/>
        <v>-7.9944075002880075E-3</v>
      </c>
      <c r="CX579" s="8">
        <f t="shared" si="698"/>
        <v>-1.3440398276176583E-2</v>
      </c>
    </row>
    <row r="580" spans="2:102" x14ac:dyDescent="0.35">
      <c r="B580" s="3">
        <f t="shared" si="533"/>
        <v>57</v>
      </c>
      <c r="C580" s="8">
        <f t="shared" ref="C580:AH580" si="699">C313-C$511</f>
        <v>-7.718499917656618E-4</v>
      </c>
      <c r="D580" s="8">
        <f t="shared" si="699"/>
        <v>3.9752347894588015E-3</v>
      </c>
      <c r="E580" s="8">
        <f t="shared" si="699"/>
        <v>8.0059002658697015E-4</v>
      </c>
      <c r="F580" s="8">
        <f t="shared" si="699"/>
        <v>-1.8378883131108047E-2</v>
      </c>
      <c r="G580" s="8">
        <f t="shared" si="699"/>
        <v>-4.0176593823033823E-3</v>
      </c>
      <c r="H580" s="8">
        <f t="shared" si="699"/>
        <v>1.8565932754237419E-2</v>
      </c>
      <c r="I580" s="8">
        <f t="shared" si="699"/>
        <v>4.451278631946342E-3</v>
      </c>
      <c r="J580" s="8">
        <f t="shared" si="699"/>
        <v>-1.4114918415814165E-3</v>
      </c>
      <c r="K580" s="8">
        <f t="shared" si="699"/>
        <v>1.5713413586666428E-3</v>
      </c>
      <c r="L580" s="8">
        <f t="shared" si="699"/>
        <v>-7.4825040330425557E-3</v>
      </c>
      <c r="M580" s="8">
        <f t="shared" si="699"/>
        <v>1.2331397025296324E-3</v>
      </c>
      <c r="N580" s="8">
        <f t="shared" si="699"/>
        <v>1.7583436202350052E-4</v>
      </c>
      <c r="O580" s="8">
        <f t="shared" si="699"/>
        <v>5.3016073766912961E-3</v>
      </c>
      <c r="P580" s="8">
        <f t="shared" si="699"/>
        <v>-1.0344131891935738E-2</v>
      </c>
      <c r="Q580" s="8">
        <f t="shared" si="699"/>
        <v>-7.4124114522677535E-3</v>
      </c>
      <c r="R580" s="8">
        <f t="shared" si="699"/>
        <v>-1.5047216862055556E-2</v>
      </c>
      <c r="S580" s="8">
        <f t="shared" si="699"/>
        <v>1.3070220167046625E-3</v>
      </c>
      <c r="T580" s="8">
        <f t="shared" si="699"/>
        <v>1.1218023176393508E-2</v>
      </c>
      <c r="U580" s="8">
        <f t="shared" si="699"/>
        <v>1.5697386216580623E-3</v>
      </c>
      <c r="V580" s="8">
        <f t="shared" si="699"/>
        <v>6.4691668707978515E-3</v>
      </c>
      <c r="W580" s="8">
        <f t="shared" si="699"/>
        <v>-7.0169605663884856E-3</v>
      </c>
      <c r="X580" s="8">
        <f t="shared" si="699"/>
        <v>-5.3191776763077438E-3</v>
      </c>
      <c r="Y580" s="8">
        <f t="shared" si="699"/>
        <v>-1.8038864054508695E-3</v>
      </c>
      <c r="Z580" s="8">
        <f t="shared" si="699"/>
        <v>-1.5053304953219521E-3</v>
      </c>
      <c r="AA580" s="8">
        <f t="shared" si="699"/>
        <v>3.1773470578932133E-3</v>
      </c>
      <c r="AB580" s="8">
        <f t="shared" si="699"/>
        <v>4.6826150286729843E-3</v>
      </c>
      <c r="AC580" s="8">
        <f t="shared" si="699"/>
        <v>3.8769373219041349E-3</v>
      </c>
      <c r="AD580" s="8">
        <f t="shared" si="699"/>
        <v>-2.3736648189595757E-3</v>
      </c>
      <c r="AE580" s="8">
        <f t="shared" si="699"/>
        <v>-8.6192339811688712E-4</v>
      </c>
      <c r="AF580" s="8">
        <f t="shared" si="699"/>
        <v>4.2311640463188653E-3</v>
      </c>
      <c r="AG580" s="8">
        <f t="shared" si="699"/>
        <v>-1.7125146566996897E-3</v>
      </c>
      <c r="AH580" s="8">
        <f t="shared" si="699"/>
        <v>-1.5910342392428962E-2</v>
      </c>
      <c r="AI580" s="8">
        <f t="shared" ref="AI580:BN580" si="700">AI313-AI$511</f>
        <v>1.923676049217383E-3</v>
      </c>
      <c r="AJ580" s="8">
        <f t="shared" si="700"/>
        <v>4.1492148964035287E-3</v>
      </c>
      <c r="AK580" s="8">
        <f t="shared" si="700"/>
        <v>-1.1676580827809833E-2</v>
      </c>
      <c r="AL580" s="8">
        <f t="shared" si="700"/>
        <v>-2.333911908206102E-3</v>
      </c>
      <c r="AM580" s="8">
        <f t="shared" si="700"/>
        <v>-3.7123690533422578E-3</v>
      </c>
      <c r="AN580" s="8">
        <f t="shared" si="700"/>
        <v>-7.0946585866720063E-3</v>
      </c>
      <c r="AO580" s="8">
        <f t="shared" si="700"/>
        <v>-4.2318634642072499E-4</v>
      </c>
      <c r="AP580" s="8">
        <f t="shared" si="700"/>
        <v>-6.4225288732665036E-4</v>
      </c>
      <c r="AQ580" s="8">
        <f t="shared" si="700"/>
        <v>9.5942671912541203E-3</v>
      </c>
      <c r="AR580" s="8">
        <f t="shared" si="700"/>
        <v>6.6777455867870197E-3</v>
      </c>
      <c r="AS580" s="8">
        <f t="shared" si="700"/>
        <v>-4.6778687550750892E-3</v>
      </c>
      <c r="AT580" s="8">
        <f t="shared" si="700"/>
        <v>-4.7162300951973622E-3</v>
      </c>
      <c r="AU580" s="8">
        <f t="shared" si="700"/>
        <v>-1.1360552609158792E-2</v>
      </c>
      <c r="AV580" s="8">
        <f t="shared" si="700"/>
        <v>5.0936707949761199E-4</v>
      </c>
      <c r="AW580" s="8">
        <f t="shared" si="700"/>
        <v>-3.514977865377111E-3</v>
      </c>
      <c r="AX580" s="8">
        <f t="shared" si="700"/>
        <v>1.1465953011253383E-2</v>
      </c>
      <c r="AY580" s="8">
        <f t="shared" si="700"/>
        <v>9.7987119303274001E-3</v>
      </c>
      <c r="AZ580" s="8">
        <f t="shared" si="700"/>
        <v>-3.0982136889396851E-3</v>
      </c>
      <c r="BA580" s="8">
        <f t="shared" si="700"/>
        <v>-3.7096606288003667E-2</v>
      </c>
      <c r="BB580" s="8">
        <f t="shared" si="700"/>
        <v>-3.1848144415084351E-2</v>
      </c>
      <c r="BC580" s="8">
        <f t="shared" si="700"/>
        <v>-8.7554641081635798E-3</v>
      </c>
      <c r="BD580" s="8">
        <f t="shared" si="700"/>
        <v>-2.4452906717450956E-2</v>
      </c>
      <c r="BE580" s="8">
        <f t="shared" si="700"/>
        <v>1.0601906662423725E-2</v>
      </c>
      <c r="BF580" s="8">
        <f t="shared" si="700"/>
        <v>-2.954164543247615E-2</v>
      </c>
      <c r="BG580" s="8">
        <f t="shared" si="700"/>
        <v>1.4202662869115469E-3</v>
      </c>
      <c r="BH580" s="8">
        <f t="shared" si="700"/>
        <v>-2.8093326432947281E-2</v>
      </c>
      <c r="BI580" s="8">
        <f t="shared" si="700"/>
        <v>4.4997405701743383E-2</v>
      </c>
      <c r="BJ580" s="8">
        <f t="shared" si="700"/>
        <v>-1.4053949797250744E-3</v>
      </c>
      <c r="BK580" s="8">
        <f t="shared" si="700"/>
        <v>-7.3100681607420823E-2</v>
      </c>
      <c r="BL580" s="8">
        <f t="shared" si="700"/>
        <v>2.0053707817440678E-2</v>
      </c>
      <c r="BM580" s="8">
        <f t="shared" si="700"/>
        <v>6.1141338603040274E-2</v>
      </c>
      <c r="BN580" s="8">
        <f t="shared" si="700"/>
        <v>5.2716522448884855E-2</v>
      </c>
      <c r="BO580" s="8">
        <f t="shared" ref="BO580:CX580" si="701">BO313-BO$511</f>
        <v>-3.9130176138227939E-2</v>
      </c>
      <c r="BP580" s="8">
        <f t="shared" si="701"/>
        <v>5.4736448778036698E-2</v>
      </c>
      <c r="BQ580" s="8">
        <f t="shared" si="701"/>
        <v>-1.7167106370998084E-2</v>
      </c>
      <c r="BR580" s="8">
        <f t="shared" si="701"/>
        <v>-1.1402470061672922E-2</v>
      </c>
      <c r="BS580" s="8">
        <f t="shared" si="701"/>
        <v>1.5481770127956481E-2</v>
      </c>
      <c r="BT580" s="8">
        <f t="shared" si="701"/>
        <v>3.738779744068365E-2</v>
      </c>
      <c r="BU580" s="8">
        <f t="shared" si="701"/>
        <v>-3.3760645028407865E-2</v>
      </c>
      <c r="BV580" s="8">
        <f t="shared" si="701"/>
        <v>-1.5598832259601423E-3</v>
      </c>
      <c r="BW580" s="8">
        <f t="shared" si="701"/>
        <v>9.5396043939691803E-3</v>
      </c>
      <c r="BX580" s="8">
        <f t="shared" si="701"/>
        <v>8.8279608262631457E-4</v>
      </c>
      <c r="BY580" s="8">
        <f t="shared" si="701"/>
        <v>3.1594781052119832E-2</v>
      </c>
      <c r="BZ580" s="8">
        <f t="shared" si="701"/>
        <v>-1.8127829460421616E-2</v>
      </c>
      <c r="CA580" s="8">
        <f t="shared" si="701"/>
        <v>1.0916866469503109E-2</v>
      </c>
      <c r="CB580" s="8">
        <f t="shared" si="701"/>
        <v>4.6009816349297751E-3</v>
      </c>
      <c r="CC580" s="8">
        <f t="shared" si="701"/>
        <v>2.6277191735901949E-3</v>
      </c>
      <c r="CD580" s="8">
        <f t="shared" si="701"/>
        <v>-6.3302409228163936E-2</v>
      </c>
      <c r="CE580" s="8">
        <f t="shared" si="701"/>
        <v>1.0017348630405909E-2</v>
      </c>
      <c r="CF580" s="8">
        <f t="shared" si="701"/>
        <v>-3.4758273873105303E-2</v>
      </c>
      <c r="CG580" s="8">
        <f t="shared" si="701"/>
        <v>1.6139706979386322E-2</v>
      </c>
      <c r="CH580" s="8">
        <f t="shared" si="701"/>
        <v>6.9364722706318896E-2</v>
      </c>
      <c r="CI580" s="8">
        <f t="shared" si="701"/>
        <v>2.1179844564729058E-3</v>
      </c>
      <c r="CJ580" s="8">
        <f t="shared" si="701"/>
        <v>-3.6081451893240461E-2</v>
      </c>
      <c r="CK580" s="8">
        <f t="shared" si="701"/>
        <v>2.6769526536723157E-2</v>
      </c>
      <c r="CL580" s="8">
        <f t="shared" si="701"/>
        <v>-3.93318600891134E-2</v>
      </c>
      <c r="CM580" s="8">
        <f t="shared" si="701"/>
        <v>1.9091917212005809E-2</v>
      </c>
      <c r="CN580" s="8">
        <f t="shared" si="701"/>
        <v>-4.8427923428973507E-2</v>
      </c>
      <c r="CO580" s="8">
        <f t="shared" si="701"/>
        <v>0.15342784920324329</v>
      </c>
      <c r="CP580" s="8">
        <f t="shared" si="701"/>
        <v>-2.5494645521050175E-2</v>
      </c>
      <c r="CQ580" s="8">
        <f t="shared" si="701"/>
        <v>1.5432926527380786E-2</v>
      </c>
      <c r="CR580" s="8">
        <f t="shared" si="701"/>
        <v>1.4077056886320593E-2</v>
      </c>
      <c r="CS580" s="8">
        <f t="shared" si="701"/>
        <v>1.4289218726160719E-2</v>
      </c>
      <c r="CT580" s="8">
        <f t="shared" si="701"/>
        <v>-2.1957879171485312E-2</v>
      </c>
      <c r="CU580" s="8">
        <f t="shared" si="701"/>
        <v>-7.3355204396048451E-2</v>
      </c>
      <c r="CV580" s="8">
        <f t="shared" si="701"/>
        <v>-3.6331897798179136E-3</v>
      </c>
      <c r="CW580" s="8">
        <f t="shared" si="701"/>
        <v>7.2729904863967415E-3</v>
      </c>
      <c r="CX580" s="8">
        <f t="shared" si="701"/>
        <v>-8.1584184652920642E-3</v>
      </c>
    </row>
    <row r="581" spans="2:102" x14ac:dyDescent="0.35">
      <c r="B581" s="3">
        <f t="shared" si="533"/>
        <v>58</v>
      </c>
      <c r="C581" s="8">
        <f t="shared" ref="C581:AH581" si="702">C314-C$511</f>
        <v>-1.31591931110281E-3</v>
      </c>
      <c r="D581" s="8">
        <f t="shared" si="702"/>
        <v>-2.6896801325646783E-3</v>
      </c>
      <c r="E581" s="8">
        <f t="shared" si="702"/>
        <v>-4.5740213084260765E-3</v>
      </c>
      <c r="F581" s="8">
        <f t="shared" si="702"/>
        <v>2.0459729236916059E-2</v>
      </c>
      <c r="G581" s="8">
        <f t="shared" si="702"/>
        <v>9.7566955145269945E-5</v>
      </c>
      <c r="H581" s="8">
        <f t="shared" si="702"/>
        <v>8.4816984941354558E-3</v>
      </c>
      <c r="I581" s="8">
        <f t="shared" si="702"/>
        <v>-1.5870266968609948E-3</v>
      </c>
      <c r="J581" s="8">
        <f t="shared" si="702"/>
        <v>1.6226439117636854E-3</v>
      </c>
      <c r="K581" s="8">
        <f t="shared" si="702"/>
        <v>-2.6010077719164212E-3</v>
      </c>
      <c r="L581" s="8">
        <f t="shared" si="702"/>
        <v>-1.6151753837679236E-2</v>
      </c>
      <c r="M581" s="8">
        <f t="shared" si="702"/>
        <v>-1.1772257403535676E-3</v>
      </c>
      <c r="N581" s="8">
        <f t="shared" si="702"/>
        <v>1.7583436202350052E-4</v>
      </c>
      <c r="O581" s="8">
        <f t="shared" si="702"/>
        <v>1.178895406978152E-3</v>
      </c>
      <c r="P581" s="8">
        <f t="shared" si="702"/>
        <v>6.7037197663270976E-3</v>
      </c>
      <c r="Q581" s="8">
        <f t="shared" si="702"/>
        <v>-2.9543530631589461E-4</v>
      </c>
      <c r="R581" s="8">
        <f t="shared" si="702"/>
        <v>3.818006693458565E-3</v>
      </c>
      <c r="S581" s="8">
        <f t="shared" si="702"/>
        <v>-2.8413384899743316E-3</v>
      </c>
      <c r="T581" s="8">
        <f t="shared" si="702"/>
        <v>-2.3391956389287271E-4</v>
      </c>
      <c r="U581" s="8">
        <f t="shared" si="702"/>
        <v>3.507708475460075E-3</v>
      </c>
      <c r="V581" s="8">
        <f t="shared" si="702"/>
        <v>-4.7200274296744201E-3</v>
      </c>
      <c r="W581" s="8">
        <f t="shared" si="702"/>
        <v>1.305378091801209E-4</v>
      </c>
      <c r="X581" s="8">
        <f t="shared" si="702"/>
        <v>8.6227729097717353E-5</v>
      </c>
      <c r="Y581" s="8">
        <f t="shared" si="702"/>
        <v>3.3507527698068444E-3</v>
      </c>
      <c r="Z581" s="8">
        <f t="shared" si="702"/>
        <v>2.6929239731335043E-4</v>
      </c>
      <c r="AA581" s="8">
        <f t="shared" si="702"/>
        <v>-3.2527991233463805E-4</v>
      </c>
      <c r="AB581" s="8">
        <f t="shared" si="702"/>
        <v>-4.8712753388513138E-3</v>
      </c>
      <c r="AC581" s="8">
        <f t="shared" si="702"/>
        <v>-4.5797600963895556E-3</v>
      </c>
      <c r="AD581" s="8">
        <f t="shared" si="702"/>
        <v>6.4712099475177059E-4</v>
      </c>
      <c r="AE581" s="8">
        <f t="shared" si="702"/>
        <v>-3.2472924610546239E-3</v>
      </c>
      <c r="AF581" s="8">
        <f t="shared" si="702"/>
        <v>-1.3082368969300302E-3</v>
      </c>
      <c r="AG581" s="8">
        <f t="shared" si="702"/>
        <v>5.0154839071602821E-3</v>
      </c>
      <c r="AH581" s="8">
        <f t="shared" si="702"/>
        <v>1.180376886375854E-2</v>
      </c>
      <c r="AI581" s="8">
        <f t="shared" ref="AI581:BN581" si="703">AI314-AI$511</f>
        <v>-1.403775746319259E-2</v>
      </c>
      <c r="AJ581" s="8">
        <f t="shared" si="703"/>
        <v>-2.1525050150504781E-3</v>
      </c>
      <c r="AK581" s="8">
        <f t="shared" si="703"/>
        <v>4.7053037606457418E-3</v>
      </c>
      <c r="AL581" s="8">
        <f t="shared" si="703"/>
        <v>6.1348157941252118E-3</v>
      </c>
      <c r="AM581" s="8">
        <f t="shared" si="703"/>
        <v>-2.0367842919848285E-3</v>
      </c>
      <c r="AN581" s="8">
        <f t="shared" si="703"/>
        <v>2.515898485441662E-3</v>
      </c>
      <c r="AO581" s="8">
        <f t="shared" si="703"/>
        <v>-1.0304430648679616E-5</v>
      </c>
      <c r="AP581" s="8">
        <f t="shared" si="703"/>
        <v>2.9627716956157784E-3</v>
      </c>
      <c r="AQ581" s="8">
        <f t="shared" si="703"/>
        <v>-2.6969739477582444E-3</v>
      </c>
      <c r="AR581" s="8">
        <f t="shared" si="703"/>
        <v>-2.4472063799975139E-3</v>
      </c>
      <c r="AS581" s="8">
        <f t="shared" si="703"/>
        <v>-6.5755922015088859E-3</v>
      </c>
      <c r="AT581" s="8">
        <f t="shared" si="703"/>
        <v>-3.3007992259856639E-3</v>
      </c>
      <c r="AU581" s="8">
        <f t="shared" si="703"/>
        <v>3.0308025753506104E-3</v>
      </c>
      <c r="AV581" s="8">
        <f t="shared" si="703"/>
        <v>-2.7450843802889219E-3</v>
      </c>
      <c r="AW581" s="8">
        <f t="shared" si="703"/>
        <v>-4.5526291667228268E-4</v>
      </c>
      <c r="AX581" s="8">
        <f t="shared" si="703"/>
        <v>-2.9982949883054278E-3</v>
      </c>
      <c r="AY581" s="8">
        <f t="shared" si="703"/>
        <v>-7.6316667657570364E-3</v>
      </c>
      <c r="AZ581" s="8">
        <f t="shared" si="703"/>
        <v>1.5099598966912407E-3</v>
      </c>
      <c r="BA581" s="8">
        <f t="shared" si="703"/>
        <v>-3.9588495939437876E-2</v>
      </c>
      <c r="BB581" s="8">
        <f t="shared" si="703"/>
        <v>-4.7858966287753907E-2</v>
      </c>
      <c r="BC581" s="8">
        <f t="shared" si="703"/>
        <v>-9.7852807435248601E-3</v>
      </c>
      <c r="BD581" s="8">
        <f t="shared" si="703"/>
        <v>3.6336944457015602E-2</v>
      </c>
      <c r="BE581" s="8">
        <f t="shared" si="703"/>
        <v>-1.4311173506352855E-2</v>
      </c>
      <c r="BF581" s="8">
        <f t="shared" si="703"/>
        <v>-3.2567980822567712E-2</v>
      </c>
      <c r="BG581" s="8">
        <f t="shared" si="703"/>
        <v>6.3703696141250094E-3</v>
      </c>
      <c r="BH581" s="8">
        <f t="shared" si="703"/>
        <v>-3.1198928891882156E-2</v>
      </c>
      <c r="BI581" s="8">
        <f t="shared" si="703"/>
        <v>-2.5932036402583807E-3</v>
      </c>
      <c r="BJ581" s="8">
        <f t="shared" si="703"/>
        <v>2.0816827242497067E-2</v>
      </c>
      <c r="BK581" s="8">
        <f t="shared" si="703"/>
        <v>-5.6184555026746061E-2</v>
      </c>
      <c r="BL581" s="8">
        <f t="shared" si="703"/>
        <v>-5.1134485571980609E-2</v>
      </c>
      <c r="BM581" s="8">
        <f t="shared" si="703"/>
        <v>-5.703879877468121E-2</v>
      </c>
      <c r="BN581" s="8">
        <f t="shared" si="703"/>
        <v>-5.0773932044849875E-2</v>
      </c>
      <c r="BO581" s="8">
        <f t="shared" ref="BO581:CX581" si="704">BO314-BO$511</f>
        <v>-3.8298514528735943E-2</v>
      </c>
      <c r="BP581" s="8">
        <f t="shared" si="704"/>
        <v>-1.2380545343090564E-2</v>
      </c>
      <c r="BQ581" s="8">
        <f t="shared" si="704"/>
        <v>-8.9658620690228133E-4</v>
      </c>
      <c r="BR581" s="8">
        <f t="shared" si="704"/>
        <v>-2.963528913600675E-2</v>
      </c>
      <c r="BS581" s="8">
        <f t="shared" si="704"/>
        <v>-3.5754279353621965E-2</v>
      </c>
      <c r="BT581" s="8">
        <f t="shared" si="704"/>
        <v>-1.7748397563067685E-2</v>
      </c>
      <c r="BU581" s="8">
        <f t="shared" si="704"/>
        <v>-2.4086820853796268E-2</v>
      </c>
      <c r="BV581" s="8">
        <f t="shared" si="704"/>
        <v>-5.6992461887179789E-2</v>
      </c>
      <c r="BW581" s="8">
        <f t="shared" si="704"/>
        <v>2.0571056611474858E-2</v>
      </c>
      <c r="BX581" s="8">
        <f t="shared" si="704"/>
        <v>-1.9005051746099344E-2</v>
      </c>
      <c r="BY581" s="8">
        <f t="shared" si="704"/>
        <v>3.1589482039432078E-2</v>
      </c>
      <c r="BZ581" s="8">
        <f t="shared" si="704"/>
        <v>-1.6001621557744469E-2</v>
      </c>
      <c r="CA581" s="8">
        <f t="shared" si="704"/>
        <v>-3.8556571098649926E-2</v>
      </c>
      <c r="CB581" s="8">
        <f t="shared" si="704"/>
        <v>1.086011021456384E-2</v>
      </c>
      <c r="CC581" s="8">
        <f t="shared" si="704"/>
        <v>-8.1381790861569693E-3</v>
      </c>
      <c r="CD581" s="8">
        <f t="shared" si="704"/>
        <v>6.158876741917679E-3</v>
      </c>
      <c r="CE581" s="8">
        <f t="shared" si="704"/>
        <v>9.9132785384784313E-3</v>
      </c>
      <c r="CF581" s="8">
        <f t="shared" si="704"/>
        <v>3.6422472459502989E-2</v>
      </c>
      <c r="CG581" s="8">
        <f t="shared" si="704"/>
        <v>-3.8125589500651647E-2</v>
      </c>
      <c r="CH581" s="8">
        <f t="shared" si="704"/>
        <v>-3.1096556210387857E-2</v>
      </c>
      <c r="CI581" s="8">
        <f t="shared" si="704"/>
        <v>5.4467134529991384E-2</v>
      </c>
      <c r="CJ581" s="8">
        <f t="shared" si="704"/>
        <v>-4.5044192386774441E-3</v>
      </c>
      <c r="CK581" s="8">
        <f t="shared" si="704"/>
        <v>-6.4140014484220687E-2</v>
      </c>
      <c r="CL581" s="8">
        <f t="shared" si="704"/>
        <v>7.1309854707274564E-2</v>
      </c>
      <c r="CM581" s="8">
        <f t="shared" si="704"/>
        <v>-5.1039204991256089E-2</v>
      </c>
      <c r="CN581" s="8">
        <f t="shared" si="704"/>
        <v>-4.0047917511409816E-4</v>
      </c>
      <c r="CO581" s="8">
        <f t="shared" si="704"/>
        <v>-0.12277940076441758</v>
      </c>
      <c r="CP581" s="8">
        <f t="shared" si="704"/>
        <v>1.1449216435529775E-2</v>
      </c>
      <c r="CQ581" s="8">
        <f t="shared" si="704"/>
        <v>2.6771582360725853E-3</v>
      </c>
      <c r="CR581" s="8">
        <f t="shared" si="704"/>
        <v>3.0468554213159457E-2</v>
      </c>
      <c r="CS581" s="8">
        <f t="shared" si="704"/>
        <v>2.2395129770174309E-2</v>
      </c>
      <c r="CT581" s="8">
        <f t="shared" si="704"/>
        <v>1.304880369750458E-2</v>
      </c>
      <c r="CU581" s="8">
        <f t="shared" si="704"/>
        <v>-3.8819756931416566E-2</v>
      </c>
      <c r="CV581" s="8">
        <f t="shared" si="704"/>
        <v>3.1388547152746915E-2</v>
      </c>
      <c r="CW581" s="8">
        <f t="shared" si="704"/>
        <v>-4.192126131466683E-3</v>
      </c>
      <c r="CX581" s="8">
        <f t="shared" si="704"/>
        <v>-2.0682800579314133E-2</v>
      </c>
    </row>
    <row r="582" spans="2:102" x14ac:dyDescent="0.35">
      <c r="B582" s="3">
        <f t="shared" si="533"/>
        <v>59</v>
      </c>
      <c r="C582" s="8">
        <f t="shared" ref="C582:AH582" si="705">C315-C$511</f>
        <v>-7.8494931244727523E-3</v>
      </c>
      <c r="D582" s="8">
        <f t="shared" si="705"/>
        <v>3.9698943355203943E-3</v>
      </c>
      <c r="E582" s="8">
        <f t="shared" si="705"/>
        <v>-3.513249647790847E-3</v>
      </c>
      <c r="F582" s="8">
        <f t="shared" si="705"/>
        <v>-1.8378883131108047E-2</v>
      </c>
      <c r="G582" s="8">
        <f t="shared" si="705"/>
        <v>-4.0346644498132833E-3</v>
      </c>
      <c r="H582" s="8">
        <f t="shared" si="705"/>
        <v>-8.4985953621840391E-3</v>
      </c>
      <c r="I582" s="8">
        <f t="shared" si="705"/>
        <v>-7.6216578323475177E-3</v>
      </c>
      <c r="J582" s="8">
        <f t="shared" si="705"/>
        <v>-4.0088042167242538E-4</v>
      </c>
      <c r="K582" s="8">
        <f t="shared" si="705"/>
        <v>8.1292503420628982E-3</v>
      </c>
      <c r="L582" s="8">
        <f t="shared" si="705"/>
        <v>1.0402232396846259E-3</v>
      </c>
      <c r="M582" s="8">
        <f t="shared" si="705"/>
        <v>4.8508665641516166E-3</v>
      </c>
      <c r="N582" s="8">
        <f t="shared" si="705"/>
        <v>1.7583436202350052E-4</v>
      </c>
      <c r="O582" s="8">
        <f t="shared" si="705"/>
        <v>-1.547758893403618E-3</v>
      </c>
      <c r="P582" s="8">
        <f t="shared" si="705"/>
        <v>7.2092188620518239E-3</v>
      </c>
      <c r="Q582" s="8">
        <f t="shared" si="705"/>
        <v>-2.9076798564615317E-3</v>
      </c>
      <c r="R582" s="8">
        <f t="shared" si="705"/>
        <v>3.4119894852140515E-3</v>
      </c>
      <c r="S582" s="8">
        <f t="shared" si="705"/>
        <v>4.8279393985175894E-3</v>
      </c>
      <c r="T582" s="8">
        <f t="shared" si="705"/>
        <v>-3.4688568869823103E-3</v>
      </c>
      <c r="U582" s="8">
        <f t="shared" si="705"/>
        <v>1.5584493066181538E-3</v>
      </c>
      <c r="V582" s="8">
        <f t="shared" si="705"/>
        <v>-1.2287571913727256E-2</v>
      </c>
      <c r="W582" s="8">
        <f t="shared" si="705"/>
        <v>6.0205901652011454E-3</v>
      </c>
      <c r="X582" s="8">
        <f t="shared" si="705"/>
        <v>8.6227729097717353E-5</v>
      </c>
      <c r="Y582" s="8">
        <f t="shared" si="705"/>
        <v>-3.0863715465279936E-2</v>
      </c>
      <c r="Z582" s="8">
        <f t="shared" si="705"/>
        <v>1.804707017509102E-2</v>
      </c>
      <c r="AA582" s="8">
        <f t="shared" si="705"/>
        <v>-2.0704806104150115E-3</v>
      </c>
      <c r="AB582" s="8">
        <f t="shared" si="705"/>
        <v>-4.1279576585516427E-3</v>
      </c>
      <c r="AC582" s="8">
        <f t="shared" si="705"/>
        <v>3.8769373219041349E-3</v>
      </c>
      <c r="AD582" s="8">
        <f t="shared" si="705"/>
        <v>-2.9830092695414924E-3</v>
      </c>
      <c r="AE582" s="8">
        <f t="shared" si="705"/>
        <v>7.1093912702424322E-3</v>
      </c>
      <c r="AF582" s="8">
        <f t="shared" si="705"/>
        <v>-2.8887931132342932E-3</v>
      </c>
      <c r="AG582" s="8">
        <f t="shared" si="705"/>
        <v>-5.4285805501190186E-3</v>
      </c>
      <c r="AH582" s="8">
        <f t="shared" si="705"/>
        <v>2.1338317266316022E-3</v>
      </c>
      <c r="AI582" s="8">
        <f t="shared" ref="AI582:BN582" si="706">AI315-AI$511</f>
        <v>-2.0979180060829543E-3</v>
      </c>
      <c r="AJ582" s="8">
        <f t="shared" si="706"/>
        <v>-5.2996274344101384E-3</v>
      </c>
      <c r="AK582" s="8">
        <f t="shared" si="706"/>
        <v>1.0373506747773521E-2</v>
      </c>
      <c r="AL582" s="8">
        <f t="shared" si="706"/>
        <v>-4.73193070867374E-3</v>
      </c>
      <c r="AM582" s="8">
        <f t="shared" si="706"/>
        <v>-5.9966821257290033E-3</v>
      </c>
      <c r="AN582" s="8">
        <f t="shared" si="706"/>
        <v>9.187492365401409E-3</v>
      </c>
      <c r="AO582" s="8">
        <f t="shared" si="706"/>
        <v>3.7071676883103292E-3</v>
      </c>
      <c r="AP582" s="8">
        <f t="shared" si="706"/>
        <v>1.1559064580022476E-3</v>
      </c>
      <c r="AQ582" s="8">
        <f t="shared" si="706"/>
        <v>-2.7029373325754202E-3</v>
      </c>
      <c r="AR582" s="8">
        <f t="shared" si="706"/>
        <v>8.337534760362475E-3</v>
      </c>
      <c r="AS582" s="8">
        <f t="shared" si="706"/>
        <v>-5.1986051498015425E-4</v>
      </c>
      <c r="AT582" s="8">
        <f t="shared" si="706"/>
        <v>5.2027756737628474E-3</v>
      </c>
      <c r="AU582" s="8">
        <f t="shared" si="706"/>
        <v>2.4968315399723881E-3</v>
      </c>
      <c r="AV582" s="8">
        <f t="shared" si="706"/>
        <v>1.0257717331130774E-3</v>
      </c>
      <c r="AW582" s="8">
        <f t="shared" si="706"/>
        <v>8.195979430388434E-3</v>
      </c>
      <c r="AX582" s="8">
        <f t="shared" si="706"/>
        <v>-3.3711776397592819E-3</v>
      </c>
      <c r="AY582" s="8">
        <f t="shared" si="706"/>
        <v>-4.8695418683611241E-3</v>
      </c>
      <c r="AZ582" s="8">
        <f t="shared" si="706"/>
        <v>2.4994080359654096E-4</v>
      </c>
      <c r="BA582" s="8">
        <f t="shared" si="706"/>
        <v>-9.3746216831210438E-3</v>
      </c>
      <c r="BB582" s="8">
        <f t="shared" si="706"/>
        <v>0.16483638642332052</v>
      </c>
      <c r="BC582" s="8">
        <f t="shared" si="706"/>
        <v>-1.9209757986877796E-2</v>
      </c>
      <c r="BD582" s="8">
        <f t="shared" si="706"/>
        <v>-1.0280250133151843E-2</v>
      </c>
      <c r="BE582" s="8">
        <f t="shared" si="706"/>
        <v>-1.1293280503351707E-2</v>
      </c>
      <c r="BF582" s="8">
        <f t="shared" si="706"/>
        <v>2.1852993128085106E-2</v>
      </c>
      <c r="BG582" s="8">
        <f t="shared" si="706"/>
        <v>-2.9346064949601854E-2</v>
      </c>
      <c r="BH582" s="8">
        <f t="shared" si="706"/>
        <v>-6.8209352547935658E-3</v>
      </c>
      <c r="BI582" s="8">
        <f t="shared" si="706"/>
        <v>-7.5548314869400487E-2</v>
      </c>
      <c r="BJ582" s="8">
        <f t="shared" si="706"/>
        <v>-4.4883655849290376E-2</v>
      </c>
      <c r="BK582" s="8">
        <f t="shared" si="706"/>
        <v>2.8626131434649937E-2</v>
      </c>
      <c r="BL582" s="8">
        <f t="shared" si="706"/>
        <v>4.8612494996917693E-2</v>
      </c>
      <c r="BM582" s="8">
        <f t="shared" si="706"/>
        <v>6.6884528756893658E-2</v>
      </c>
      <c r="BN582" s="8">
        <f t="shared" si="706"/>
        <v>0.11194838907598098</v>
      </c>
      <c r="BO582" s="8">
        <f t="shared" ref="BO582:CX582" si="707">BO315-BO$511</f>
        <v>-5.1566477371917489E-2</v>
      </c>
      <c r="BP582" s="8">
        <f t="shared" si="707"/>
        <v>-1.7666839255472844E-3</v>
      </c>
      <c r="BQ582" s="8">
        <f t="shared" si="707"/>
        <v>3.9848793536796018E-2</v>
      </c>
      <c r="BR582" s="8">
        <f t="shared" si="707"/>
        <v>4.5370118607882669E-2</v>
      </c>
      <c r="BS582" s="8">
        <f t="shared" si="707"/>
        <v>5.1405468616568251E-2</v>
      </c>
      <c r="BT582" s="8">
        <f t="shared" si="707"/>
        <v>-5.1152634764760714E-3</v>
      </c>
      <c r="BU582" s="8">
        <f t="shared" si="707"/>
        <v>-3.1559599968027319E-2</v>
      </c>
      <c r="BV582" s="8">
        <f t="shared" si="707"/>
        <v>5.5100526951586827E-2</v>
      </c>
      <c r="BW582" s="8">
        <f t="shared" si="707"/>
        <v>3.7847134565853882E-2</v>
      </c>
      <c r="BX582" s="8">
        <f t="shared" si="707"/>
        <v>2.7372629712227425E-2</v>
      </c>
      <c r="BY582" s="8">
        <f t="shared" si="707"/>
        <v>-3.7760599972310118E-3</v>
      </c>
      <c r="BZ582" s="8">
        <f t="shared" si="707"/>
        <v>1.8466366257384473E-2</v>
      </c>
      <c r="CA582" s="8">
        <f t="shared" si="707"/>
        <v>8.4218620122957263E-2</v>
      </c>
      <c r="CB582" s="8">
        <f t="shared" si="707"/>
        <v>5.0812563001168499E-3</v>
      </c>
      <c r="CC582" s="8">
        <f t="shared" si="707"/>
        <v>-7.6916488044454251E-2</v>
      </c>
      <c r="CD582" s="8">
        <f t="shared" si="707"/>
        <v>1.4703181847827212E-2</v>
      </c>
      <c r="CE582" s="8">
        <f t="shared" si="707"/>
        <v>-7.6511484086685499E-4</v>
      </c>
      <c r="CF582" s="8">
        <f t="shared" si="707"/>
        <v>-4.5256360650226132E-2</v>
      </c>
      <c r="CG582" s="8">
        <f t="shared" si="707"/>
        <v>1.1995857247300954E-2</v>
      </c>
      <c r="CH582" s="8">
        <f t="shared" si="707"/>
        <v>4.6757581722488908E-2</v>
      </c>
      <c r="CI582" s="8">
        <f t="shared" si="707"/>
        <v>9.4188708531177407E-3</v>
      </c>
      <c r="CJ582" s="8">
        <f t="shared" si="707"/>
        <v>2.8498581606342947E-2</v>
      </c>
      <c r="CK582" s="8">
        <f t="shared" si="707"/>
        <v>4.1030581767032892E-2</v>
      </c>
      <c r="CL582" s="8">
        <f t="shared" si="707"/>
        <v>-3.5251106320894697E-2</v>
      </c>
      <c r="CM582" s="8">
        <f t="shared" si="707"/>
        <v>3.9150090379210738E-2</v>
      </c>
      <c r="CN582" s="8">
        <f t="shared" si="707"/>
        <v>4.1040253293903603E-3</v>
      </c>
      <c r="CO582" s="8">
        <f t="shared" si="707"/>
        <v>1.9958209820409675E-2</v>
      </c>
      <c r="CP582" s="8">
        <f t="shared" si="707"/>
        <v>3.930041257392515E-2</v>
      </c>
      <c r="CQ582" s="8">
        <f t="shared" si="707"/>
        <v>1.4644787516231739E-2</v>
      </c>
      <c r="CR582" s="8">
        <f t="shared" si="707"/>
        <v>-2.4624880044244415E-2</v>
      </c>
      <c r="CS582" s="8">
        <f t="shared" si="707"/>
        <v>3.9567886828881779E-2</v>
      </c>
      <c r="CT582" s="8">
        <f t="shared" si="707"/>
        <v>-1.5099628319566192E-3</v>
      </c>
      <c r="CU582" s="8">
        <f t="shared" si="707"/>
        <v>6.4603761676261945E-2</v>
      </c>
      <c r="CV582" s="8">
        <f t="shared" si="707"/>
        <v>-4.3668463148424819E-2</v>
      </c>
      <c r="CW582" s="8">
        <f t="shared" si="707"/>
        <v>-1.1840226442034855E-2</v>
      </c>
      <c r="CX582" s="8">
        <f t="shared" si="707"/>
        <v>5.473806202245126E-2</v>
      </c>
    </row>
    <row r="583" spans="2:102" x14ac:dyDescent="0.35">
      <c r="B583" s="3">
        <f t="shared" si="533"/>
        <v>60</v>
      </c>
      <c r="C583" s="8">
        <f t="shared" ref="C583:AH583" si="708">C316-C$511</f>
        <v>-3.5196498438966896E-3</v>
      </c>
      <c r="D583" s="8">
        <f t="shared" si="708"/>
        <v>3.9539580805403075E-3</v>
      </c>
      <c r="E583" s="8">
        <f t="shared" si="708"/>
        <v>4.5975094455129846E-3</v>
      </c>
      <c r="F583" s="8">
        <f t="shared" si="708"/>
        <v>2.0459729236916059E-2</v>
      </c>
      <c r="G583" s="8">
        <f t="shared" si="708"/>
        <v>4.2469445485062507E-3</v>
      </c>
      <c r="H583" s="8">
        <f t="shared" si="708"/>
        <v>4.8276181043670112E-3</v>
      </c>
      <c r="I583" s="8">
        <f t="shared" si="708"/>
        <v>3.2586278599393103E-3</v>
      </c>
      <c r="J583" s="8">
        <f t="shared" si="708"/>
        <v>-8.9956758239525675E-3</v>
      </c>
      <c r="K583" s="8">
        <f t="shared" si="708"/>
        <v>-4.3613927769823443E-3</v>
      </c>
      <c r="L583" s="8">
        <f t="shared" si="708"/>
        <v>-7.7061324454466423E-3</v>
      </c>
      <c r="M583" s="8">
        <f t="shared" si="708"/>
        <v>1.5273807636573748E-3</v>
      </c>
      <c r="N583" s="8">
        <f t="shared" si="708"/>
        <v>1.7583436202350052E-4</v>
      </c>
      <c r="O583" s="8">
        <f t="shared" si="708"/>
        <v>2.5431518871962475E-3</v>
      </c>
      <c r="P583" s="8">
        <f t="shared" si="708"/>
        <v>-2.9153890785411762E-3</v>
      </c>
      <c r="Q583" s="8">
        <f t="shared" si="708"/>
        <v>8.2182134514379498E-3</v>
      </c>
      <c r="R583" s="8">
        <f t="shared" si="708"/>
        <v>6.100759389082955E-3</v>
      </c>
      <c r="S583" s="8">
        <f t="shared" si="708"/>
        <v>-6.0726498459936433E-4</v>
      </c>
      <c r="T583" s="8">
        <f t="shared" si="708"/>
        <v>-2.3391956389287271E-4</v>
      </c>
      <c r="U583" s="8">
        <f t="shared" si="708"/>
        <v>-1.5819802114186359E-2</v>
      </c>
      <c r="V583" s="8">
        <f t="shared" si="708"/>
        <v>3.7665463961350753E-4</v>
      </c>
      <c r="W583" s="8">
        <f t="shared" si="708"/>
        <v>-1.0929969672927841E-2</v>
      </c>
      <c r="X583" s="8">
        <f t="shared" si="708"/>
        <v>8.6227729097717353E-5</v>
      </c>
      <c r="Y583" s="8">
        <f t="shared" si="708"/>
        <v>1.5801747397366121E-2</v>
      </c>
      <c r="Z583" s="8">
        <f t="shared" si="708"/>
        <v>-8.4643320568351423E-3</v>
      </c>
      <c r="AA583" s="8">
        <f t="shared" si="708"/>
        <v>6.6677270806724514E-3</v>
      </c>
      <c r="AB583" s="8">
        <f t="shared" si="708"/>
        <v>-6.6442012311062866E-3</v>
      </c>
      <c r="AC583" s="8">
        <f t="shared" si="708"/>
        <v>-3.1732903354894692E-3</v>
      </c>
      <c r="AD583" s="8">
        <f t="shared" si="708"/>
        <v>6.4859023474321792E-4</v>
      </c>
      <c r="AE583" s="8">
        <f t="shared" si="708"/>
        <v>8.6417797885038616E-3</v>
      </c>
      <c r="AF583" s="8">
        <f t="shared" si="708"/>
        <v>3.4376737709254273E-3</v>
      </c>
      <c r="AG583" s="8">
        <f t="shared" si="708"/>
        <v>-2.0916555909565281E-3</v>
      </c>
      <c r="AH583" s="8">
        <f t="shared" si="708"/>
        <v>-5.9611849071355026E-3</v>
      </c>
      <c r="AI583" s="8">
        <f t="shared" ref="AI583:BN583" si="709">AI316-AI$511</f>
        <v>3.9790625483080329E-3</v>
      </c>
      <c r="AJ583" s="8">
        <f t="shared" si="709"/>
        <v>-5.8264630233461246E-4</v>
      </c>
      <c r="AK583" s="8">
        <f t="shared" si="709"/>
        <v>1.7775167138152338E-2</v>
      </c>
      <c r="AL583" s="8">
        <f t="shared" si="709"/>
        <v>7.3366860858239263E-3</v>
      </c>
      <c r="AM583" s="8">
        <f t="shared" si="709"/>
        <v>1.9235216366810905E-3</v>
      </c>
      <c r="AN583" s="8">
        <f t="shared" si="709"/>
        <v>2.4912975670072922E-3</v>
      </c>
      <c r="AO583" s="8">
        <f t="shared" si="709"/>
        <v>-4.2182706439356703E-4</v>
      </c>
      <c r="AP583" s="8">
        <f t="shared" si="709"/>
        <v>1.1023989398027305E-2</v>
      </c>
      <c r="AQ583" s="8">
        <f t="shared" si="709"/>
        <v>9.6754063856408705E-4</v>
      </c>
      <c r="AR583" s="8">
        <f t="shared" si="709"/>
        <v>7.808709573083438E-3</v>
      </c>
      <c r="AS583" s="8">
        <f t="shared" si="709"/>
        <v>-2.8759016221864848E-3</v>
      </c>
      <c r="AT583" s="8">
        <f t="shared" si="709"/>
        <v>-2.1213736577252135E-3</v>
      </c>
      <c r="AU583" s="8">
        <f t="shared" si="709"/>
        <v>-3.555459886565904E-3</v>
      </c>
      <c r="AV583" s="8">
        <f t="shared" si="709"/>
        <v>-1.7615134381005084E-4</v>
      </c>
      <c r="AW583" s="8">
        <f t="shared" si="709"/>
        <v>1.1485669565452295E-2</v>
      </c>
      <c r="AX583" s="8">
        <f t="shared" si="709"/>
        <v>1.5767399694725924E-2</v>
      </c>
      <c r="AY583" s="8">
        <f t="shared" si="709"/>
        <v>1.3317952153289595E-3</v>
      </c>
      <c r="AZ583" s="8">
        <f t="shared" si="709"/>
        <v>4.4471685434590708E-3</v>
      </c>
      <c r="BA583" s="8">
        <f t="shared" si="709"/>
        <v>-8.2080236840112574E-3</v>
      </c>
      <c r="BB583" s="8">
        <f t="shared" si="709"/>
        <v>-0.14243945566470487</v>
      </c>
      <c r="BC583" s="8">
        <f t="shared" si="709"/>
        <v>-6.4642394230366718E-2</v>
      </c>
      <c r="BD583" s="8">
        <f t="shared" si="709"/>
        <v>8.8027529847709268E-3</v>
      </c>
      <c r="BE583" s="8">
        <f t="shared" si="709"/>
        <v>-2.2197149591980892E-3</v>
      </c>
      <c r="BF583" s="8">
        <f t="shared" si="709"/>
        <v>3.4400277421926549E-2</v>
      </c>
      <c r="BG583" s="8">
        <f t="shared" si="709"/>
        <v>-6.7738981259701297E-3</v>
      </c>
      <c r="BH583" s="8">
        <f t="shared" si="709"/>
        <v>5.4428874435206033E-2</v>
      </c>
      <c r="BI583" s="8">
        <f t="shared" si="709"/>
        <v>1.1281001818901912E-2</v>
      </c>
      <c r="BJ583" s="8">
        <f t="shared" si="709"/>
        <v>8.9503695929365759E-2</v>
      </c>
      <c r="BK583" s="8">
        <f t="shared" si="709"/>
        <v>5.5079226098885783E-2</v>
      </c>
      <c r="BL583" s="8">
        <f t="shared" si="709"/>
        <v>3.5313857214098437E-2</v>
      </c>
      <c r="BM583" s="8">
        <f t="shared" si="709"/>
        <v>-8.9464572358011085E-2</v>
      </c>
      <c r="BN583" s="8">
        <f t="shared" si="709"/>
        <v>-0.1223503800138746</v>
      </c>
      <c r="BO583" s="8">
        <f t="shared" ref="BO583:CX583" si="710">BO316-BO$511</f>
        <v>6.7314757782476808E-2</v>
      </c>
      <c r="BP583" s="8">
        <f t="shared" si="710"/>
        <v>-1.6559060130000899E-2</v>
      </c>
      <c r="BQ583" s="8">
        <f t="shared" si="710"/>
        <v>-3.4070996914657897E-2</v>
      </c>
      <c r="BR583" s="8">
        <f t="shared" si="710"/>
        <v>5.3927875246286667E-4</v>
      </c>
      <c r="BS583" s="8">
        <f t="shared" si="710"/>
        <v>9.88194359789751E-3</v>
      </c>
      <c r="BT583" s="8">
        <f t="shared" si="710"/>
        <v>1.2304701117482043E-2</v>
      </c>
      <c r="BU583" s="8">
        <f t="shared" si="710"/>
        <v>5.5266835313584284E-2</v>
      </c>
      <c r="BV583" s="8">
        <f t="shared" si="710"/>
        <v>3.8720572640168296E-3</v>
      </c>
      <c r="BW583" s="8">
        <f t="shared" si="710"/>
        <v>-4.7897811711091517E-2</v>
      </c>
      <c r="BX583" s="8">
        <f t="shared" si="710"/>
        <v>1.9382089281886783E-2</v>
      </c>
      <c r="BY583" s="8">
        <f t="shared" si="710"/>
        <v>-2.8391052308668056E-2</v>
      </c>
      <c r="BZ583" s="8">
        <f t="shared" si="710"/>
        <v>-3.5416188554168435E-2</v>
      </c>
      <c r="CA583" s="8">
        <f t="shared" si="710"/>
        <v>-9.9727104557232396E-2</v>
      </c>
      <c r="CB583" s="8">
        <f t="shared" si="710"/>
        <v>3.03304151904869E-2</v>
      </c>
      <c r="CC583" s="8">
        <f t="shared" si="710"/>
        <v>0.1404015154385008</v>
      </c>
      <c r="CD583" s="8">
        <f t="shared" si="710"/>
        <v>-3.0675312419492888E-2</v>
      </c>
      <c r="CE583" s="8">
        <f t="shared" si="710"/>
        <v>-3.4098727973527886E-2</v>
      </c>
      <c r="CF583" s="8">
        <f t="shared" si="710"/>
        <v>8.2831036366370504E-3</v>
      </c>
      <c r="CG583" s="8">
        <f t="shared" si="710"/>
        <v>1.2816836329149926E-2</v>
      </c>
      <c r="CH583" s="8">
        <f t="shared" si="710"/>
        <v>-5.2123484695322339E-2</v>
      </c>
      <c r="CI583" s="8">
        <f t="shared" si="710"/>
        <v>-3.7361724314574435E-2</v>
      </c>
      <c r="CJ583" s="8">
        <f t="shared" si="710"/>
        <v>-2.4859036904161521E-2</v>
      </c>
      <c r="CK583" s="8">
        <f t="shared" si="710"/>
        <v>2.9022568485157944E-2</v>
      </c>
      <c r="CL583" s="8">
        <f t="shared" si="710"/>
        <v>-3.9104887703491804E-3</v>
      </c>
      <c r="CM583" s="8">
        <f t="shared" si="710"/>
        <v>5.6654365345505324E-2</v>
      </c>
      <c r="CN583" s="8">
        <f t="shared" si="710"/>
        <v>2.3814767461657227E-2</v>
      </c>
      <c r="CO583" s="8">
        <f t="shared" si="710"/>
        <v>1.4853587505335095E-2</v>
      </c>
      <c r="CP583" s="8">
        <f t="shared" si="710"/>
        <v>1.6737425199423461E-2</v>
      </c>
      <c r="CQ583" s="8">
        <f t="shared" si="710"/>
        <v>-6.1565998913526467E-2</v>
      </c>
      <c r="CR583" s="8">
        <f t="shared" si="710"/>
        <v>-2.5200876041595113E-2</v>
      </c>
      <c r="CS583" s="8">
        <f t="shared" si="710"/>
        <v>-8.9815045878339342E-2</v>
      </c>
      <c r="CT583" s="8">
        <f t="shared" si="710"/>
        <v>-8.8535516976320859E-4</v>
      </c>
      <c r="CU583" s="8">
        <f t="shared" si="710"/>
        <v>-9.4354223255629071E-3</v>
      </c>
      <c r="CV583" s="8">
        <f t="shared" si="710"/>
        <v>7.3734961781881936E-2</v>
      </c>
      <c r="CW583" s="8">
        <f t="shared" si="710"/>
        <v>-3.8984476264546862E-4</v>
      </c>
      <c r="CX583" s="8">
        <f t="shared" si="710"/>
        <v>-8.9293972025100508E-3</v>
      </c>
    </row>
    <row r="584" spans="2:102" x14ac:dyDescent="0.35">
      <c r="B584" s="3">
        <f t="shared" si="533"/>
        <v>61</v>
      </c>
      <c r="C584" s="8">
        <f t="shared" ref="C584:AH584" si="711">C317-C$511</f>
        <v>6.3759210594173657E-3</v>
      </c>
      <c r="D584" s="8">
        <f t="shared" si="711"/>
        <v>-3.9983596327334524E-3</v>
      </c>
      <c r="E584" s="8">
        <f t="shared" si="711"/>
        <v>2.6353590034191898E-4</v>
      </c>
      <c r="F584" s="8">
        <f t="shared" si="711"/>
        <v>8.5188609966122843E-4</v>
      </c>
      <c r="G584" s="8">
        <f t="shared" si="711"/>
        <v>9.7566955145269945E-5</v>
      </c>
      <c r="H584" s="8">
        <f t="shared" si="711"/>
        <v>-4.4489081990987479E-5</v>
      </c>
      <c r="I584" s="8">
        <f t="shared" si="711"/>
        <v>2.0372960003096174E-3</v>
      </c>
      <c r="J584" s="8">
        <f t="shared" si="711"/>
        <v>-5.5078196096772919E-3</v>
      </c>
      <c r="K584" s="8">
        <f t="shared" si="711"/>
        <v>9.6406594440300128E-4</v>
      </c>
      <c r="L584" s="8">
        <f t="shared" si="711"/>
        <v>-1.3665659113256498E-2</v>
      </c>
      <c r="M584" s="8">
        <f t="shared" si="711"/>
        <v>-2.7234983852226407E-4</v>
      </c>
      <c r="N584" s="8">
        <f t="shared" si="711"/>
        <v>1.7583436202350052E-4</v>
      </c>
      <c r="O584" s="8">
        <f t="shared" si="711"/>
        <v>7.977904232882381E-3</v>
      </c>
      <c r="P584" s="8">
        <f t="shared" si="711"/>
        <v>4.5331504859833383E-3</v>
      </c>
      <c r="Q584" s="8">
        <f t="shared" si="711"/>
        <v>8.4818901218859707E-3</v>
      </c>
      <c r="R584" s="8">
        <f t="shared" si="711"/>
        <v>-4.686510799123955E-3</v>
      </c>
      <c r="S584" s="8">
        <f t="shared" si="711"/>
        <v>4.4894940215223561E-3</v>
      </c>
      <c r="T584" s="8">
        <f t="shared" si="711"/>
        <v>-9.9702278803227816E-3</v>
      </c>
      <c r="U584" s="8">
        <f t="shared" si="711"/>
        <v>3.5457819572800196E-3</v>
      </c>
      <c r="V584" s="8">
        <f t="shared" si="711"/>
        <v>-6.0275290321218341E-3</v>
      </c>
      <c r="W584" s="8">
        <f t="shared" si="711"/>
        <v>2.1042220197065816E-3</v>
      </c>
      <c r="X584" s="8">
        <f t="shared" si="711"/>
        <v>8.6227729097717353E-5</v>
      </c>
      <c r="Y584" s="8">
        <f t="shared" si="711"/>
        <v>-1.218450924282116E-2</v>
      </c>
      <c r="Z584" s="8">
        <f t="shared" si="711"/>
        <v>-8.5412802899112773E-3</v>
      </c>
      <c r="AA584" s="8">
        <f t="shared" si="711"/>
        <v>1.0091386754332103E-2</v>
      </c>
      <c r="AB584" s="8">
        <f t="shared" si="711"/>
        <v>-1.2671798784749913E-3</v>
      </c>
      <c r="AC584" s="8">
        <f t="shared" si="711"/>
        <v>-2.4760066670035984E-3</v>
      </c>
      <c r="AD584" s="8">
        <f t="shared" si="711"/>
        <v>2.4675066713010672E-3</v>
      </c>
      <c r="AE584" s="8">
        <f t="shared" si="711"/>
        <v>-7.1320064298020791E-3</v>
      </c>
      <c r="AF584" s="8">
        <f t="shared" si="711"/>
        <v>9.736661341610572E-3</v>
      </c>
      <c r="AG584" s="8">
        <f t="shared" si="711"/>
        <v>9.0404093796609189E-4</v>
      </c>
      <c r="AH584" s="8">
        <f t="shared" si="711"/>
        <v>-8.3943448145685946E-3</v>
      </c>
      <c r="AI584" s="8">
        <f t="shared" ref="AI584:BN584" si="712">AI317-AI$511</f>
        <v>1.3383958696138388E-2</v>
      </c>
      <c r="AJ584" s="8">
        <f t="shared" si="712"/>
        <v>-5.8264630233461246E-4</v>
      </c>
      <c r="AK584" s="8">
        <f t="shared" si="712"/>
        <v>-1.3585602375845794E-2</v>
      </c>
      <c r="AL584" s="8">
        <f t="shared" si="712"/>
        <v>-3.5198935472385983E-3</v>
      </c>
      <c r="AM584" s="8">
        <f t="shared" si="712"/>
        <v>4.7583022589903316E-3</v>
      </c>
      <c r="AN584" s="8">
        <f t="shared" si="712"/>
        <v>-1.5121774807944174E-2</v>
      </c>
      <c r="AO584" s="8">
        <f t="shared" si="712"/>
        <v>2.0481558410681759E-3</v>
      </c>
      <c r="AP584" s="8">
        <f t="shared" si="712"/>
        <v>-1.0395884069529389E-2</v>
      </c>
      <c r="AQ584" s="8">
        <f t="shared" si="712"/>
        <v>-1.0049871222141064E-2</v>
      </c>
      <c r="AR584" s="8">
        <f t="shared" si="712"/>
        <v>-1.724044760088328E-2</v>
      </c>
      <c r="AS584" s="8">
        <f t="shared" si="712"/>
        <v>1.3631665126235244E-3</v>
      </c>
      <c r="AT584" s="8">
        <f t="shared" si="712"/>
        <v>2.051800583008277E-3</v>
      </c>
      <c r="AU584" s="8">
        <f t="shared" si="712"/>
        <v>1.2480309705632477E-4</v>
      </c>
      <c r="AV584" s="8">
        <f t="shared" si="712"/>
        <v>6.8133450767332419E-4</v>
      </c>
      <c r="AW584" s="8">
        <f t="shared" si="712"/>
        <v>5.4651313955177642E-3</v>
      </c>
      <c r="AX584" s="8">
        <f t="shared" si="712"/>
        <v>9.8444685617307907E-3</v>
      </c>
      <c r="AY584" s="8">
        <f t="shared" si="712"/>
        <v>1.4315933838853726E-2</v>
      </c>
      <c r="AZ584" s="8">
        <f t="shared" si="712"/>
        <v>1.2958807601168997E-3</v>
      </c>
      <c r="BA584" s="8">
        <f t="shared" si="712"/>
        <v>-2.2495587612281834E-2</v>
      </c>
      <c r="BB584" s="8">
        <f t="shared" si="712"/>
        <v>6.4570797734274071E-2</v>
      </c>
      <c r="BC584" s="8">
        <f t="shared" si="712"/>
        <v>2.045236513996912E-2</v>
      </c>
      <c r="BD584" s="8">
        <f t="shared" si="712"/>
        <v>-5.1670288037143648E-3</v>
      </c>
      <c r="BE584" s="8">
        <f t="shared" si="712"/>
        <v>8.6060214431492067E-3</v>
      </c>
      <c r="BF584" s="8">
        <f t="shared" si="712"/>
        <v>8.0499784061891701E-3</v>
      </c>
      <c r="BG584" s="8">
        <f t="shared" si="712"/>
        <v>1.6130288475500514E-2</v>
      </c>
      <c r="BH584" s="8">
        <f t="shared" si="712"/>
        <v>5.5359022438449075E-3</v>
      </c>
      <c r="BI584" s="8">
        <f t="shared" si="712"/>
        <v>6.4691257215012357E-2</v>
      </c>
      <c r="BJ584" s="8">
        <f t="shared" si="712"/>
        <v>-8.4738728313058329E-2</v>
      </c>
      <c r="BK584" s="8">
        <f t="shared" si="712"/>
        <v>-0.13328353219061589</v>
      </c>
      <c r="BL584" s="8">
        <f t="shared" si="712"/>
        <v>-2.7895326530824129E-2</v>
      </c>
      <c r="BM584" s="8">
        <f t="shared" si="712"/>
        <v>0.14088728395316374</v>
      </c>
      <c r="BN584" s="8">
        <f t="shared" si="712"/>
        <v>2.0637898435678585E-2</v>
      </c>
      <c r="BO584" s="8">
        <f t="shared" ref="BO584:CX584" si="713">BO317-BO$511</f>
        <v>-1.4781593948112343E-2</v>
      </c>
      <c r="BP584" s="8">
        <f t="shared" si="713"/>
        <v>7.3256934539978735E-3</v>
      </c>
      <c r="BQ584" s="8">
        <f t="shared" si="713"/>
        <v>-2.838514924006422E-2</v>
      </c>
      <c r="BR584" s="8">
        <f t="shared" si="713"/>
        <v>1.4789648039111335E-2</v>
      </c>
      <c r="BS584" s="8">
        <f t="shared" si="713"/>
        <v>-3.9968375287954161E-2</v>
      </c>
      <c r="BT584" s="8">
        <f t="shared" si="713"/>
        <v>2.6057614870395585E-2</v>
      </c>
      <c r="BU584" s="8">
        <f t="shared" si="713"/>
        <v>-5.9693566081628381E-3</v>
      </c>
      <c r="BV584" s="8">
        <f t="shared" si="713"/>
        <v>-9.5194358543766646E-3</v>
      </c>
      <c r="BW584" s="8">
        <f t="shared" si="713"/>
        <v>4.0668596826684347E-2</v>
      </c>
      <c r="BX584" s="8">
        <f t="shared" si="713"/>
        <v>-1.4543008264718771E-2</v>
      </c>
      <c r="BY584" s="8">
        <f t="shared" si="713"/>
        <v>2.8520229530089765E-2</v>
      </c>
      <c r="BZ584" s="8">
        <f t="shared" si="713"/>
        <v>6.4163984147515632E-2</v>
      </c>
      <c r="CA584" s="8">
        <f t="shared" si="713"/>
        <v>9.4966342228823539E-2</v>
      </c>
      <c r="CB584" s="8">
        <f t="shared" si="713"/>
        <v>-4.6345027971500703E-2</v>
      </c>
      <c r="CC584" s="8">
        <f t="shared" si="713"/>
        <v>-8.4739435959546E-2</v>
      </c>
      <c r="CD584" s="8">
        <f t="shared" si="713"/>
        <v>-5.4165955893686283E-3</v>
      </c>
      <c r="CE584" s="8">
        <f t="shared" si="713"/>
        <v>3.4265348824283538E-2</v>
      </c>
      <c r="CF584" s="8">
        <f t="shared" si="713"/>
        <v>1.9490201543168342E-2</v>
      </c>
      <c r="CG584" s="8">
        <f t="shared" si="713"/>
        <v>1.116608010173442E-2</v>
      </c>
      <c r="CH584" s="8">
        <f t="shared" si="713"/>
        <v>-6.1403347482665719E-3</v>
      </c>
      <c r="CI584" s="8">
        <f t="shared" si="713"/>
        <v>-3.0577078677006806E-3</v>
      </c>
      <c r="CJ584" s="8">
        <f t="shared" si="713"/>
        <v>2.5491966738915687E-2</v>
      </c>
      <c r="CK584" s="8">
        <f t="shared" si="713"/>
        <v>-4.831939785388728E-2</v>
      </c>
      <c r="CL584" s="8">
        <f t="shared" si="713"/>
        <v>1.7549142214736007E-2</v>
      </c>
      <c r="CM584" s="8">
        <f t="shared" si="713"/>
        <v>-6.314066622653286E-2</v>
      </c>
      <c r="CN584" s="8">
        <f t="shared" si="713"/>
        <v>-1.0032703343240135E-2</v>
      </c>
      <c r="CO584" s="8">
        <f t="shared" si="713"/>
        <v>-9.4284185250826338E-2</v>
      </c>
      <c r="CP584" s="8">
        <f t="shared" si="713"/>
        <v>-0.10241541812059184</v>
      </c>
      <c r="CQ584" s="8">
        <f t="shared" si="713"/>
        <v>2.5944939449833747E-2</v>
      </c>
      <c r="CR584" s="8">
        <f t="shared" si="713"/>
        <v>4.6528879217174898E-2</v>
      </c>
      <c r="CS584" s="8">
        <f t="shared" si="713"/>
        <v>6.7051665442638807E-3</v>
      </c>
      <c r="CT584" s="8">
        <f t="shared" si="713"/>
        <v>-1.5923341494372495E-2</v>
      </c>
      <c r="CU584" s="8">
        <f t="shared" si="713"/>
        <v>-2.5941276260965176E-2</v>
      </c>
      <c r="CV584" s="8">
        <f t="shared" si="713"/>
        <v>-3.6494622641250973E-2</v>
      </c>
      <c r="CW584" s="8">
        <f t="shared" si="713"/>
        <v>7.3321629593622378E-3</v>
      </c>
      <c r="CX584" s="8">
        <f t="shared" si="713"/>
        <v>-7.0525592162656659E-3</v>
      </c>
    </row>
    <row r="585" spans="2:102" x14ac:dyDescent="0.35">
      <c r="B585" s="3">
        <f t="shared" si="533"/>
        <v>62</v>
      </c>
      <c r="C585" s="8">
        <f t="shared" ref="C585:AH585" si="714">C318-C$511</f>
        <v>-1.8686122995127963E-3</v>
      </c>
      <c r="D585" s="8">
        <f t="shared" si="714"/>
        <v>5.2819793288802798E-3</v>
      </c>
      <c r="E585" s="8">
        <f t="shared" si="714"/>
        <v>2.6324575865968358E-4</v>
      </c>
      <c r="F585" s="8">
        <f t="shared" si="714"/>
        <v>8.5188609966122843E-4</v>
      </c>
      <c r="G585" s="8">
        <f t="shared" si="714"/>
        <v>4.2297983601040446E-3</v>
      </c>
      <c r="H585" s="8">
        <f t="shared" si="714"/>
        <v>-1.9438428475930396E-2</v>
      </c>
      <c r="I585" s="8">
        <f t="shared" si="714"/>
        <v>-1.7929706144551184E-2</v>
      </c>
      <c r="J585" s="8">
        <f t="shared" si="714"/>
        <v>-9.6441637317281753E-3</v>
      </c>
      <c r="K585" s="8">
        <f t="shared" si="714"/>
        <v>-6.1438902890439536E-3</v>
      </c>
      <c r="L585" s="8">
        <f t="shared" si="714"/>
        <v>1.0402232396846259E-3</v>
      </c>
      <c r="M585" s="8">
        <f t="shared" si="714"/>
        <v>-2.0704617895522322E-3</v>
      </c>
      <c r="N585" s="8">
        <f t="shared" si="714"/>
        <v>1.7583436202350052E-4</v>
      </c>
      <c r="O585" s="8">
        <f t="shared" si="714"/>
        <v>7.9118049186625225E-3</v>
      </c>
      <c r="P585" s="8">
        <f t="shared" si="714"/>
        <v>-1.3552548610241811E-2</v>
      </c>
      <c r="Q585" s="8">
        <f t="shared" si="714"/>
        <v>2.2913292185971264E-3</v>
      </c>
      <c r="R585" s="8">
        <f t="shared" si="714"/>
        <v>2.2320127799295825E-3</v>
      </c>
      <c r="S585" s="8">
        <f t="shared" si="714"/>
        <v>1.2981079550456248E-3</v>
      </c>
      <c r="T585" s="8">
        <f t="shared" si="714"/>
        <v>-1.8725922390259409E-3</v>
      </c>
      <c r="U585" s="8">
        <f t="shared" si="714"/>
        <v>-4.2820366701710579E-3</v>
      </c>
      <c r="V585" s="8">
        <f t="shared" si="714"/>
        <v>-2.0983595378655769E-3</v>
      </c>
      <c r="W585" s="8">
        <f t="shared" si="714"/>
        <v>1.5232310625989143E-2</v>
      </c>
      <c r="X585" s="8">
        <f t="shared" si="714"/>
        <v>8.6227729097717353E-5</v>
      </c>
      <c r="Y585" s="8">
        <f t="shared" si="714"/>
        <v>1.0433875832311425E-2</v>
      </c>
      <c r="Z585" s="8">
        <f t="shared" si="714"/>
        <v>-2.6397374269353378E-2</v>
      </c>
      <c r="AA585" s="8">
        <f t="shared" si="714"/>
        <v>-5.4799190875924626E-3</v>
      </c>
      <c r="AB585" s="8">
        <f t="shared" si="714"/>
        <v>4.1578261988282376E-3</v>
      </c>
      <c r="AC585" s="8">
        <f t="shared" si="714"/>
        <v>1.0530767481483029E-3</v>
      </c>
      <c r="AD585" s="8">
        <f t="shared" si="714"/>
        <v>-1.1681272368734954E-3</v>
      </c>
      <c r="AE585" s="8">
        <f t="shared" si="714"/>
        <v>-2.4391837245571202E-3</v>
      </c>
      <c r="AF585" s="8">
        <f t="shared" si="714"/>
        <v>-1.2971465972455394E-3</v>
      </c>
      <c r="AG585" s="8">
        <f t="shared" si="714"/>
        <v>-1.3453969837332015E-3</v>
      </c>
      <c r="AH585" s="8">
        <f t="shared" si="714"/>
        <v>-1.2817133420265709E-2</v>
      </c>
      <c r="AI585" s="8">
        <f t="shared" ref="AI585:BN585" si="715">AI318-AI$511</f>
        <v>-1.534723586165555E-2</v>
      </c>
      <c r="AJ585" s="8">
        <f t="shared" si="715"/>
        <v>9.9713252862910595E-4</v>
      </c>
      <c r="AK585" s="8">
        <f t="shared" si="715"/>
        <v>9.2890804085186476E-3</v>
      </c>
      <c r="AL585" s="8">
        <f t="shared" si="715"/>
        <v>-1.1232722481167167E-3</v>
      </c>
      <c r="AM585" s="8">
        <f t="shared" si="715"/>
        <v>-3.1718233686668269E-3</v>
      </c>
      <c r="AN585" s="8">
        <f t="shared" si="715"/>
        <v>-1.0146775545993511E-2</v>
      </c>
      <c r="AO585" s="8">
        <f t="shared" si="715"/>
        <v>-2.8862288349215466E-3</v>
      </c>
      <c r="AP585" s="8">
        <f t="shared" si="715"/>
        <v>4.2904924981304205E-3</v>
      </c>
      <c r="AQ585" s="8">
        <f t="shared" si="715"/>
        <v>9.6308019876030285E-3</v>
      </c>
      <c r="AR585" s="8">
        <f t="shared" si="715"/>
        <v>-8.0303756479769284E-3</v>
      </c>
      <c r="AS585" s="8">
        <f t="shared" si="715"/>
        <v>-2.4159891745716994E-3</v>
      </c>
      <c r="AT585" s="8">
        <f t="shared" si="715"/>
        <v>1.7864028837654461E-3</v>
      </c>
      <c r="AU585" s="8">
        <f t="shared" si="715"/>
        <v>9.1691717375254008E-4</v>
      </c>
      <c r="AV585" s="8">
        <f t="shared" si="715"/>
        <v>-5.188518235906285E-4</v>
      </c>
      <c r="AW585" s="8">
        <f t="shared" si="715"/>
        <v>-8.6243690253593407E-4</v>
      </c>
      <c r="AX585" s="8">
        <f t="shared" si="715"/>
        <v>1.9994403298507434E-3</v>
      </c>
      <c r="AY585" s="8">
        <f t="shared" si="715"/>
        <v>1.5826532315802026E-3</v>
      </c>
      <c r="AZ585" s="8">
        <f t="shared" si="715"/>
        <v>-3.5084936094750131E-3</v>
      </c>
      <c r="BA585" s="8">
        <f t="shared" si="715"/>
        <v>-5.4573885824605942E-2</v>
      </c>
      <c r="BB585" s="8">
        <f t="shared" si="715"/>
        <v>-0.1198655773035511</v>
      </c>
      <c r="BC585" s="8">
        <f t="shared" si="715"/>
        <v>-8.4730572791954006E-2</v>
      </c>
      <c r="BD585" s="8">
        <f t="shared" si="715"/>
        <v>-2.7196593416214193E-2</v>
      </c>
      <c r="BE585" s="8">
        <f t="shared" si="715"/>
        <v>-4.9954316513542145E-2</v>
      </c>
      <c r="BF585" s="8">
        <f t="shared" si="715"/>
        <v>-2.3237385119693622E-2</v>
      </c>
      <c r="BG585" s="8">
        <f t="shared" si="715"/>
        <v>-1.3606920097338056E-2</v>
      </c>
      <c r="BH585" s="8">
        <f t="shared" si="715"/>
        <v>-4.9932429309592984E-2</v>
      </c>
      <c r="BI585" s="8">
        <f t="shared" si="715"/>
        <v>-5.8823514621630373E-2</v>
      </c>
      <c r="BJ585" s="8">
        <f t="shared" si="715"/>
        <v>2.1321877747547631E-2</v>
      </c>
      <c r="BK585" s="8">
        <f t="shared" si="715"/>
        <v>-3.995419651791092E-2</v>
      </c>
      <c r="BL585" s="8">
        <f t="shared" si="715"/>
        <v>-1.9566531761990604E-2</v>
      </c>
      <c r="BM585" s="8">
        <f t="shared" si="715"/>
        <v>-3.5768434597609366E-2</v>
      </c>
      <c r="BN585" s="8">
        <f t="shared" si="715"/>
        <v>1.7328394595003398E-2</v>
      </c>
      <c r="BO585" s="8">
        <f t="shared" ref="BO585:CX585" si="716">BO318-BO$511</f>
        <v>-1.3059649800461643E-2</v>
      </c>
      <c r="BP585" s="8">
        <f t="shared" si="716"/>
        <v>-9.4527803416690082E-3</v>
      </c>
      <c r="BQ585" s="8">
        <f t="shared" si="716"/>
        <v>2.2424379430034138E-2</v>
      </c>
      <c r="BR585" s="8">
        <f t="shared" si="716"/>
        <v>-5.1526974872086108E-2</v>
      </c>
      <c r="BS585" s="8">
        <f t="shared" si="716"/>
        <v>1.8653017485250497E-2</v>
      </c>
      <c r="BT585" s="8">
        <f t="shared" si="716"/>
        <v>-2.3158230528111289E-2</v>
      </c>
      <c r="BU585" s="8">
        <f t="shared" si="716"/>
        <v>-6.3311103595728391E-2</v>
      </c>
      <c r="BV585" s="8">
        <f t="shared" si="716"/>
        <v>-3.3049664584722714E-2</v>
      </c>
      <c r="BW585" s="8">
        <f t="shared" si="716"/>
        <v>-5.455583362501891E-2</v>
      </c>
      <c r="BX585" s="8">
        <f t="shared" si="716"/>
        <v>-2.1152873899926261E-2</v>
      </c>
      <c r="BY585" s="8">
        <f t="shared" si="716"/>
        <v>-3.8196795617303318E-2</v>
      </c>
      <c r="BZ585" s="8">
        <f t="shared" si="716"/>
        <v>-2.7376941615054592E-2</v>
      </c>
      <c r="CA585" s="8">
        <f t="shared" si="716"/>
        <v>-8.8266891004409723E-2</v>
      </c>
      <c r="CB585" s="8">
        <f t="shared" si="716"/>
        <v>-1.9985936942162833E-2</v>
      </c>
      <c r="CC585" s="8">
        <f t="shared" si="716"/>
        <v>-5.6885008530979976E-3</v>
      </c>
      <c r="CD585" s="8">
        <f t="shared" si="716"/>
        <v>-3.9758385022866053E-3</v>
      </c>
      <c r="CE585" s="8">
        <f t="shared" si="716"/>
        <v>7.1750346342736903E-3</v>
      </c>
      <c r="CF585" s="8">
        <f t="shared" si="716"/>
        <v>-5.3179311500526757E-3</v>
      </c>
      <c r="CG585" s="8">
        <f t="shared" si="716"/>
        <v>-7.22737758908924E-2</v>
      </c>
      <c r="CH585" s="8">
        <f t="shared" si="716"/>
        <v>4.5340791595799859E-2</v>
      </c>
      <c r="CI585" s="8">
        <f t="shared" si="716"/>
        <v>-1.0736866487670386E-2</v>
      </c>
      <c r="CJ585" s="8">
        <f t="shared" si="716"/>
        <v>-2.6242273914750144E-2</v>
      </c>
      <c r="CK585" s="8">
        <f t="shared" si="716"/>
        <v>-2.6782406417230394E-2</v>
      </c>
      <c r="CL585" s="8">
        <f t="shared" si="716"/>
        <v>3.0795612270682931E-2</v>
      </c>
      <c r="CM585" s="8">
        <f t="shared" si="716"/>
        <v>1.2425665304237105E-2</v>
      </c>
      <c r="CN585" s="8">
        <f t="shared" si="716"/>
        <v>-1.1010558750710997E-2</v>
      </c>
      <c r="CO585" s="8">
        <f t="shared" si="716"/>
        <v>1.7527580654037631E-2</v>
      </c>
      <c r="CP585" s="8">
        <f t="shared" si="716"/>
        <v>6.3378532076801011E-2</v>
      </c>
      <c r="CQ585" s="8">
        <f t="shared" si="716"/>
        <v>-2.0267276795366919E-2</v>
      </c>
      <c r="CR585" s="8">
        <f t="shared" si="716"/>
        <v>3.5730714209295951E-3</v>
      </c>
      <c r="CS585" s="8">
        <f t="shared" si="716"/>
        <v>2.8902125353640323E-2</v>
      </c>
      <c r="CT585" s="8">
        <f t="shared" si="716"/>
        <v>-4.608986218821412E-2</v>
      </c>
      <c r="CU585" s="8">
        <f t="shared" si="716"/>
        <v>3.3514873465693455E-3</v>
      </c>
      <c r="CV585" s="8">
        <f t="shared" si="716"/>
        <v>-1.9150175390261592E-2</v>
      </c>
      <c r="CW585" s="8">
        <f t="shared" si="716"/>
        <v>1.4935825735438731E-2</v>
      </c>
      <c r="CX585" s="8">
        <f t="shared" si="716"/>
        <v>-9.4176902896905598E-2</v>
      </c>
    </row>
    <row r="586" spans="2:102" x14ac:dyDescent="0.35">
      <c r="B586" s="3">
        <f t="shared" si="533"/>
        <v>63</v>
      </c>
      <c r="C586" s="8">
        <f t="shared" ref="C586:AH586" si="717">C319-C$511</f>
        <v>-1.3371854753897407E-2</v>
      </c>
      <c r="D586" s="8">
        <f t="shared" si="717"/>
        <v>-2.6721135905034801E-3</v>
      </c>
      <c r="E586" s="8">
        <f t="shared" si="717"/>
        <v>-1.3516834679073466E-3</v>
      </c>
      <c r="F586" s="8">
        <f t="shared" si="717"/>
        <v>8.5188609966122843E-4</v>
      </c>
      <c r="G586" s="8">
        <f t="shared" si="717"/>
        <v>9.7566955145269945E-5</v>
      </c>
      <c r="H586" s="8">
        <f t="shared" si="717"/>
        <v>1.4788638235685289E-2</v>
      </c>
      <c r="I586" s="8">
        <f t="shared" si="717"/>
        <v>2.6836859627807452E-3</v>
      </c>
      <c r="J586" s="8">
        <f t="shared" si="717"/>
        <v>-6.6313260070547525E-3</v>
      </c>
      <c r="K586" s="8">
        <f t="shared" si="717"/>
        <v>6.9228017518931798E-3</v>
      </c>
      <c r="L586" s="8">
        <f t="shared" si="717"/>
        <v>-1.3885149894643775E-2</v>
      </c>
      <c r="M586" s="8">
        <f t="shared" si="717"/>
        <v>-2.0748713534463688E-3</v>
      </c>
      <c r="N586" s="8">
        <f t="shared" si="717"/>
        <v>-8.9984775645820594E-3</v>
      </c>
      <c r="O586" s="8">
        <f t="shared" si="717"/>
        <v>5.1693912694640506E-3</v>
      </c>
      <c r="P586" s="8">
        <f t="shared" si="717"/>
        <v>-6.7618306257273397E-3</v>
      </c>
      <c r="Q586" s="8">
        <f t="shared" si="717"/>
        <v>3.5745964593112741E-3</v>
      </c>
      <c r="R586" s="8">
        <f t="shared" si="717"/>
        <v>5.2993139074157926E-3</v>
      </c>
      <c r="S586" s="8">
        <f t="shared" si="717"/>
        <v>1.2965005644243527E-3</v>
      </c>
      <c r="T586" s="8">
        <f t="shared" si="717"/>
        <v>-5.1580065560964637E-3</v>
      </c>
      <c r="U586" s="8">
        <f t="shared" si="717"/>
        <v>1.5849976435547586E-3</v>
      </c>
      <c r="V586" s="8">
        <f t="shared" si="717"/>
        <v>-1.3575098070912038E-3</v>
      </c>
      <c r="W586" s="8">
        <f t="shared" si="717"/>
        <v>1.8888623190810163E-2</v>
      </c>
      <c r="X586" s="8">
        <f t="shared" si="717"/>
        <v>8.6227729097717353E-5</v>
      </c>
      <c r="Y586" s="8">
        <f t="shared" si="717"/>
        <v>-1.9075043572981006E-2</v>
      </c>
      <c r="Z586" s="8">
        <f t="shared" si="717"/>
        <v>-2.4704336300838984E-3</v>
      </c>
      <c r="AA586" s="8">
        <f t="shared" si="717"/>
        <v>6.5831829546775505E-3</v>
      </c>
      <c r="AB586" s="8">
        <f t="shared" si="717"/>
        <v>8.1922147650937173E-3</v>
      </c>
      <c r="AC586" s="8">
        <f t="shared" si="717"/>
        <v>6.6968122067765879E-3</v>
      </c>
      <c r="AD586" s="8">
        <f t="shared" si="717"/>
        <v>6.4748763731763386E-4</v>
      </c>
      <c r="AE586" s="8">
        <f t="shared" si="717"/>
        <v>7.8562880468331098E-3</v>
      </c>
      <c r="AF586" s="8">
        <f t="shared" si="717"/>
        <v>1.1998310725789293E-2</v>
      </c>
      <c r="AG586" s="8">
        <f t="shared" si="717"/>
        <v>-2.4737742365483172E-3</v>
      </c>
      <c r="AH586" s="8">
        <f t="shared" si="717"/>
        <v>2.6737261426107274E-3</v>
      </c>
      <c r="AI586" s="8">
        <f t="shared" ref="AI586:BN586" si="718">AI319-AI$511</f>
        <v>-6.1437710067573474E-3</v>
      </c>
      <c r="AJ586" s="8">
        <f t="shared" si="718"/>
        <v>-5.8264630233461246E-4</v>
      </c>
      <c r="AK586" s="8">
        <f t="shared" si="718"/>
        <v>2.1015344984023697E-3</v>
      </c>
      <c r="AL586" s="8">
        <f t="shared" si="718"/>
        <v>4.9066374994381906E-3</v>
      </c>
      <c r="AM586" s="8">
        <f t="shared" si="718"/>
        <v>-3.4888628422867859E-4</v>
      </c>
      <c r="AN586" s="8">
        <f t="shared" si="718"/>
        <v>6.3095115996083667E-3</v>
      </c>
      <c r="AO586" s="8">
        <f t="shared" si="718"/>
        <v>-3.3065549456878025E-3</v>
      </c>
      <c r="AP586" s="8">
        <f t="shared" si="718"/>
        <v>-4.2078666939043673E-3</v>
      </c>
      <c r="AQ586" s="8">
        <f t="shared" si="718"/>
        <v>-5.1539103898275906E-3</v>
      </c>
      <c r="AR586" s="8">
        <f t="shared" si="718"/>
        <v>9.440297514454743E-3</v>
      </c>
      <c r="AS586" s="8">
        <f t="shared" si="718"/>
        <v>3.7341786162974882E-3</v>
      </c>
      <c r="AT586" s="8">
        <f t="shared" si="718"/>
        <v>3.4724415544552839E-3</v>
      </c>
      <c r="AU586" s="8">
        <f t="shared" si="718"/>
        <v>-4.0297098804463791E-4</v>
      </c>
      <c r="AV586" s="8">
        <f t="shared" si="718"/>
        <v>-4.6327848714070047E-3</v>
      </c>
      <c r="AW586" s="8">
        <f t="shared" si="718"/>
        <v>-6.1729572249986427E-3</v>
      </c>
      <c r="AX586" s="8">
        <f t="shared" si="718"/>
        <v>5.8850558558262147E-4</v>
      </c>
      <c r="AY586" s="8">
        <f t="shared" si="718"/>
        <v>-1.3694668022006959E-2</v>
      </c>
      <c r="AZ586" s="8">
        <f t="shared" si="718"/>
        <v>-3.3146158207134481E-3</v>
      </c>
      <c r="BA586" s="8">
        <f t="shared" si="718"/>
        <v>8.4729388656044111E-2</v>
      </c>
      <c r="BB586" s="8">
        <f t="shared" si="718"/>
        <v>0.10536305689141442</v>
      </c>
      <c r="BC586" s="8">
        <f t="shared" si="718"/>
        <v>1.1650851734344825E-2</v>
      </c>
      <c r="BD586" s="8">
        <f t="shared" si="718"/>
        <v>-1.9623755230134737E-2</v>
      </c>
      <c r="BE586" s="8">
        <f t="shared" si="718"/>
        <v>3.6083622238044573E-2</v>
      </c>
      <c r="BF586" s="8">
        <f t="shared" si="718"/>
        <v>3.7994093006459305E-2</v>
      </c>
      <c r="BG586" s="8">
        <f t="shared" si="718"/>
        <v>-1.1241284155923355E-2</v>
      </c>
      <c r="BH586" s="8">
        <f t="shared" si="718"/>
        <v>1.7239273987110431E-2</v>
      </c>
      <c r="BI586" s="8">
        <f t="shared" si="718"/>
        <v>1.0700700155286689E-2</v>
      </c>
      <c r="BJ586" s="8">
        <f t="shared" si="718"/>
        <v>0.10970571613138609</v>
      </c>
      <c r="BK586" s="8">
        <f t="shared" si="718"/>
        <v>5.0231056770877761E-2</v>
      </c>
      <c r="BL586" s="8">
        <f t="shared" si="718"/>
        <v>6.9750399023861577E-3</v>
      </c>
      <c r="BM586" s="8">
        <f t="shared" si="718"/>
        <v>-1.4613347131352542E-2</v>
      </c>
      <c r="BN586" s="8">
        <f t="shared" si="718"/>
        <v>-5.4207505203803311E-3</v>
      </c>
      <c r="BO586" s="8">
        <f t="shared" ref="BO586:CX586" si="719">BO319-BO$511</f>
        <v>1.9887145126676168E-2</v>
      </c>
      <c r="BP586" s="8">
        <f t="shared" si="719"/>
        <v>4.0133873729765218E-5</v>
      </c>
      <c r="BQ586" s="8">
        <f t="shared" si="719"/>
        <v>3.2513595791455428E-3</v>
      </c>
      <c r="BR586" s="8">
        <f t="shared" si="719"/>
        <v>1.2289219958798857E-2</v>
      </c>
      <c r="BS586" s="8">
        <f t="shared" si="719"/>
        <v>-8.6732218452346722E-3</v>
      </c>
      <c r="BT586" s="8">
        <f t="shared" si="719"/>
        <v>-1.2361143986319389E-2</v>
      </c>
      <c r="BU586" s="8">
        <f t="shared" si="719"/>
        <v>3.545301873404999E-2</v>
      </c>
      <c r="BV586" s="8">
        <f t="shared" si="719"/>
        <v>9.0230766806472604E-3</v>
      </c>
      <c r="BW586" s="8">
        <f t="shared" si="719"/>
        <v>3.569720902666064E-2</v>
      </c>
      <c r="BX586" s="8">
        <f t="shared" si="719"/>
        <v>-1.1374650667210884E-2</v>
      </c>
      <c r="BY586" s="8">
        <f t="shared" si="719"/>
        <v>2.7768615679717952E-2</v>
      </c>
      <c r="BZ586" s="8">
        <f t="shared" si="719"/>
        <v>9.1904618918980524E-3</v>
      </c>
      <c r="CA586" s="8">
        <f t="shared" si="719"/>
        <v>9.0301840677024323E-3</v>
      </c>
      <c r="CB586" s="8">
        <f t="shared" si="719"/>
        <v>-3.480517125481091E-3</v>
      </c>
      <c r="CC586" s="8">
        <f t="shared" si="719"/>
        <v>7.2741241068816874E-3</v>
      </c>
      <c r="CD586" s="8">
        <f t="shared" si="719"/>
        <v>6.264513743601546E-3</v>
      </c>
      <c r="CE586" s="8">
        <f t="shared" si="719"/>
        <v>-9.6950434542365741E-3</v>
      </c>
      <c r="CF586" s="8">
        <f t="shared" si="719"/>
        <v>5.4549437424129929E-4</v>
      </c>
      <c r="CG586" s="8">
        <f t="shared" si="719"/>
        <v>-1.2422028756898964E-2</v>
      </c>
      <c r="CH586" s="8">
        <f t="shared" si="719"/>
        <v>-5.5645857960686315E-2</v>
      </c>
      <c r="CI586" s="8">
        <f t="shared" si="719"/>
        <v>-2.6346480741191197E-2</v>
      </c>
      <c r="CJ586" s="8">
        <f t="shared" si="719"/>
        <v>-9.9288499778848408E-3</v>
      </c>
      <c r="CK586" s="8">
        <f t="shared" si="719"/>
        <v>-7.7490211949438392E-2</v>
      </c>
      <c r="CL586" s="8">
        <f t="shared" si="719"/>
        <v>-5.1976276719299629E-2</v>
      </c>
      <c r="CM586" s="8">
        <f t="shared" si="719"/>
        <v>3.4198336743526285E-2</v>
      </c>
      <c r="CN586" s="8">
        <f t="shared" si="719"/>
        <v>7.6424162672451565E-3</v>
      </c>
      <c r="CO586" s="8">
        <f t="shared" si="719"/>
        <v>3.6725004834430716E-3</v>
      </c>
      <c r="CP586" s="8">
        <f t="shared" si="719"/>
        <v>-2.608693912873038E-2</v>
      </c>
      <c r="CQ586" s="8">
        <f t="shared" si="719"/>
        <v>3.0265343266219512E-2</v>
      </c>
      <c r="CR586" s="8">
        <f t="shared" si="719"/>
        <v>-5.8946947797520036E-2</v>
      </c>
      <c r="CS586" s="8">
        <f t="shared" si="719"/>
        <v>-1.1917057878021902E-2</v>
      </c>
      <c r="CT586" s="8">
        <f t="shared" si="719"/>
        <v>6.7786182482347218E-2</v>
      </c>
      <c r="CU586" s="8">
        <f t="shared" si="719"/>
        <v>6.6024376512258424E-3</v>
      </c>
      <c r="CV586" s="8">
        <f t="shared" si="719"/>
        <v>1.8589032442404119E-2</v>
      </c>
      <c r="CW586" s="8">
        <f t="shared" si="719"/>
        <v>2.2251664671316791E-2</v>
      </c>
      <c r="CX586" s="8">
        <f t="shared" si="719"/>
        <v>7.1582488706914429E-2</v>
      </c>
    </row>
    <row r="587" spans="2:102" x14ac:dyDescent="0.35">
      <c r="B587" s="3">
        <f t="shared" si="533"/>
        <v>64</v>
      </c>
      <c r="C587" s="8">
        <f t="shared" ref="C587:AH587" si="720">C320-C$511</f>
        <v>8.8150618253329707E-4</v>
      </c>
      <c r="D587" s="8">
        <f t="shared" si="720"/>
        <v>-2.6791122869961573E-3</v>
      </c>
      <c r="E587" s="8">
        <f t="shared" si="720"/>
        <v>-8.1405030655465577E-4</v>
      </c>
      <c r="F587" s="8">
        <f t="shared" si="720"/>
        <v>8.5188609966122843E-4</v>
      </c>
      <c r="G587" s="8">
        <f t="shared" si="720"/>
        <v>-4.0176593823033823E-3</v>
      </c>
      <c r="H587" s="8">
        <f t="shared" si="720"/>
        <v>1.9443939663441229E-2</v>
      </c>
      <c r="I587" s="8">
        <f t="shared" si="720"/>
        <v>-2.2393984177493842E-3</v>
      </c>
      <c r="J587" s="8">
        <f t="shared" si="720"/>
        <v>-1.0328542891165152E-2</v>
      </c>
      <c r="K587" s="8">
        <f t="shared" si="720"/>
        <v>2.7287112391376359E-3</v>
      </c>
      <c r="L587" s="8">
        <f t="shared" si="720"/>
        <v>1.0402232396846259E-3</v>
      </c>
      <c r="M587" s="8">
        <f t="shared" si="720"/>
        <v>-8.7556792723925874E-4</v>
      </c>
      <c r="N587" s="8">
        <f t="shared" si="720"/>
        <v>9.4350936212828015E-3</v>
      </c>
      <c r="O587" s="8">
        <f t="shared" si="720"/>
        <v>3.8093126950688103E-3</v>
      </c>
      <c r="P587" s="8">
        <f t="shared" si="720"/>
        <v>-6.2838244868130954E-3</v>
      </c>
      <c r="Q587" s="8">
        <f t="shared" si="720"/>
        <v>-8.9437406260559297E-3</v>
      </c>
      <c r="R587" s="8">
        <f t="shared" si="720"/>
        <v>-1.6118331864545137E-3</v>
      </c>
      <c r="S587" s="8">
        <f t="shared" si="720"/>
        <v>-4.3995032643099003E-3</v>
      </c>
      <c r="T587" s="8">
        <f t="shared" si="720"/>
        <v>-6.007115440181534E-3</v>
      </c>
      <c r="U587" s="8">
        <f t="shared" si="720"/>
        <v>5.4950548171087297E-3</v>
      </c>
      <c r="V587" s="8">
        <f t="shared" si="720"/>
        <v>6.3466396947433083E-3</v>
      </c>
      <c r="W587" s="8">
        <f t="shared" si="720"/>
        <v>5.2099028885451374E-3</v>
      </c>
      <c r="X587" s="8">
        <f t="shared" si="720"/>
        <v>8.6227729097717353E-5</v>
      </c>
      <c r="Y587" s="8">
        <f t="shared" si="720"/>
        <v>-1.8038864054508695E-3</v>
      </c>
      <c r="Z587" s="8">
        <f t="shared" si="720"/>
        <v>4.8480469760679131E-3</v>
      </c>
      <c r="AA587" s="8">
        <f t="shared" si="720"/>
        <v>-7.1863433771716962E-3</v>
      </c>
      <c r="AB587" s="8">
        <f t="shared" si="720"/>
        <v>-4.8851481226194456E-4</v>
      </c>
      <c r="AC587" s="8">
        <f t="shared" si="720"/>
        <v>-2.4626633574871869E-3</v>
      </c>
      <c r="AD587" s="8">
        <f t="shared" si="720"/>
        <v>-5.635327582747654E-4</v>
      </c>
      <c r="AE587" s="8">
        <f t="shared" si="720"/>
        <v>-7.9292774427066892E-3</v>
      </c>
      <c r="AF587" s="8">
        <f t="shared" si="720"/>
        <v>4.1251148015180221E-3</v>
      </c>
      <c r="AG587" s="8">
        <f t="shared" si="720"/>
        <v>-3.9861541362070062E-3</v>
      </c>
      <c r="AH587" s="8">
        <f t="shared" si="720"/>
        <v>-2.7033426593961072E-3</v>
      </c>
      <c r="AI587" s="8">
        <f t="shared" ref="AI587:BN587" si="721">AI320-AI$511</f>
        <v>5.3524169067371459E-3</v>
      </c>
      <c r="AJ587" s="8">
        <f t="shared" si="721"/>
        <v>-5.8264630233461246E-4</v>
      </c>
      <c r="AK587" s="8">
        <f t="shared" si="721"/>
        <v>1.5960090220532609E-2</v>
      </c>
      <c r="AL587" s="8">
        <f t="shared" si="721"/>
        <v>3.6829876052222178E-3</v>
      </c>
      <c r="AM587" s="8">
        <f t="shared" si="721"/>
        <v>3.6212969866598159E-3</v>
      </c>
      <c r="AN587" s="8">
        <f t="shared" si="721"/>
        <v>-1.8427159636233301E-2</v>
      </c>
      <c r="AO587" s="8">
        <f t="shared" si="721"/>
        <v>-2.077274252889318E-3</v>
      </c>
      <c r="AP587" s="8">
        <f t="shared" si="721"/>
        <v>2.0483409322993467E-3</v>
      </c>
      <c r="AQ587" s="8">
        <f t="shared" si="721"/>
        <v>-7.6380233582523582E-3</v>
      </c>
      <c r="AR587" s="8">
        <f t="shared" si="721"/>
        <v>3.7574154568540399E-3</v>
      </c>
      <c r="AS587" s="8">
        <f t="shared" si="721"/>
        <v>-8.0886293285863959E-3</v>
      </c>
      <c r="AT587" s="8">
        <f t="shared" si="721"/>
        <v>2.2131983084131392E-4</v>
      </c>
      <c r="AU587" s="8">
        <f t="shared" si="721"/>
        <v>2.5018427211703884E-3</v>
      </c>
      <c r="AV587" s="8">
        <f t="shared" si="721"/>
        <v>4.3004326782286034E-3</v>
      </c>
      <c r="AW587" s="8">
        <f t="shared" si="721"/>
        <v>-2.4631391835006951E-3</v>
      </c>
      <c r="AX587" s="8">
        <f t="shared" si="721"/>
        <v>-1.8771513358685544E-3</v>
      </c>
      <c r="AY587" s="8">
        <f t="shared" si="721"/>
        <v>-2.6166557145460988E-3</v>
      </c>
      <c r="AZ587" s="8">
        <f t="shared" si="721"/>
        <v>-3.821676563756506E-4</v>
      </c>
      <c r="BA587" s="8">
        <f t="shared" si="721"/>
        <v>-7.6473706340837791E-2</v>
      </c>
      <c r="BB587" s="8">
        <f t="shared" si="721"/>
        <v>4.125910838900097E-3</v>
      </c>
      <c r="BC587" s="8">
        <f t="shared" si="721"/>
        <v>0.11576465495968852</v>
      </c>
      <c r="BD587" s="8">
        <f t="shared" si="721"/>
        <v>5.9891615592331887E-2</v>
      </c>
      <c r="BE587" s="8">
        <f t="shared" si="721"/>
        <v>-9.8523121726336559E-3</v>
      </c>
      <c r="BF587" s="8">
        <f t="shared" si="721"/>
        <v>-3.6242001037941264E-2</v>
      </c>
      <c r="BG587" s="8">
        <f t="shared" si="721"/>
        <v>-3.0098189281820352E-3</v>
      </c>
      <c r="BH587" s="8">
        <f t="shared" si="721"/>
        <v>-3.0305510773583472E-2</v>
      </c>
      <c r="BI587" s="8">
        <f t="shared" si="721"/>
        <v>2.8885278983116557E-2</v>
      </c>
      <c r="BJ587" s="8">
        <f t="shared" si="721"/>
        <v>-8.1405394979725029E-2</v>
      </c>
      <c r="BK587" s="8">
        <f t="shared" si="721"/>
        <v>-3.1848888583595733E-2</v>
      </c>
      <c r="BL587" s="8">
        <f t="shared" si="721"/>
        <v>-1.0122515833901526E-2</v>
      </c>
      <c r="BM587" s="8">
        <f t="shared" si="721"/>
        <v>-0.11906307199539745</v>
      </c>
      <c r="BN587" s="8">
        <f t="shared" si="721"/>
        <v>6.9464372952377437E-3</v>
      </c>
      <c r="BO587" s="8">
        <f t="shared" ref="BO587:CX587" si="722">BO320-BO$511</f>
        <v>-7.7236626544130382E-2</v>
      </c>
      <c r="BP587" s="8">
        <f t="shared" si="722"/>
        <v>-4.3201478471951701E-2</v>
      </c>
      <c r="BQ587" s="8">
        <f t="shared" si="722"/>
        <v>3.0806639335654386E-2</v>
      </c>
      <c r="BR587" s="8">
        <f t="shared" si="722"/>
        <v>-5.661085244924078E-2</v>
      </c>
      <c r="BS587" s="8">
        <f t="shared" si="722"/>
        <v>2.4730135851947496E-2</v>
      </c>
      <c r="BT587" s="8">
        <f t="shared" si="722"/>
        <v>-3.0962961795675713E-2</v>
      </c>
      <c r="BU587" s="8">
        <f t="shared" si="722"/>
        <v>-4.5790306050772556E-2</v>
      </c>
      <c r="BV587" s="8">
        <f t="shared" si="722"/>
        <v>-7.839539717729346E-3</v>
      </c>
      <c r="BW587" s="8">
        <f t="shared" si="722"/>
        <v>-6.7432806598956327E-2</v>
      </c>
      <c r="BX587" s="8">
        <f t="shared" si="722"/>
        <v>8.3450526761421617E-3</v>
      </c>
      <c r="BY587" s="8">
        <f t="shared" si="722"/>
        <v>-6.5380160050538094E-2</v>
      </c>
      <c r="BZ587" s="8">
        <f t="shared" si="722"/>
        <v>1.0703081714253229E-2</v>
      </c>
      <c r="CA587" s="8">
        <f t="shared" si="722"/>
        <v>-3.8927610317472792E-2</v>
      </c>
      <c r="CB587" s="8">
        <f t="shared" si="722"/>
        <v>8.1932210289830613E-3</v>
      </c>
      <c r="CC587" s="8">
        <f t="shared" si="722"/>
        <v>-0.16125305472123938</v>
      </c>
      <c r="CD587" s="8">
        <f t="shared" si="722"/>
        <v>-1.5591014194019698E-2</v>
      </c>
      <c r="CE587" s="8">
        <f t="shared" si="722"/>
        <v>8.2471384646551804E-4</v>
      </c>
      <c r="CF587" s="8">
        <f t="shared" si="722"/>
        <v>5.7350838655183714E-2</v>
      </c>
      <c r="CG587" s="8">
        <f t="shared" si="722"/>
        <v>4.9848077585100958E-2</v>
      </c>
      <c r="CH587" s="8">
        <f t="shared" si="722"/>
        <v>-1.2745663632636394E-2</v>
      </c>
      <c r="CI587" s="8">
        <f t="shared" si="722"/>
        <v>-1.9074326716831874E-2</v>
      </c>
      <c r="CJ587" s="8">
        <f t="shared" si="722"/>
        <v>-2.3538121092925809E-3</v>
      </c>
      <c r="CK587" s="8">
        <f t="shared" si="722"/>
        <v>7.6553727305197272E-2</v>
      </c>
      <c r="CL587" s="8">
        <f t="shared" si="722"/>
        <v>-1.9861724274845356E-2</v>
      </c>
      <c r="CM587" s="8">
        <f t="shared" si="722"/>
        <v>-4.5979803212875932E-2</v>
      </c>
      <c r="CN587" s="8">
        <f t="shared" si="722"/>
        <v>-4.0047917511409816E-4</v>
      </c>
      <c r="CO587" s="8">
        <f t="shared" si="722"/>
        <v>6.0683645282091766E-3</v>
      </c>
      <c r="CP587" s="8">
        <f t="shared" si="722"/>
        <v>-2.3145019509247067E-2</v>
      </c>
      <c r="CQ587" s="8">
        <f t="shared" si="722"/>
        <v>-2.9743916451951215E-2</v>
      </c>
      <c r="CR587" s="8">
        <f t="shared" si="722"/>
        <v>-1.0389906497587932E-2</v>
      </c>
      <c r="CS587" s="8">
        <f t="shared" si="722"/>
        <v>7.2633808680815214E-3</v>
      </c>
      <c r="CT587" s="8">
        <f t="shared" si="722"/>
        <v>-1.0877544616168328E-2</v>
      </c>
      <c r="CU587" s="8">
        <f t="shared" si="722"/>
        <v>-5.7827828226426153E-2</v>
      </c>
      <c r="CV587" s="8">
        <f t="shared" si="722"/>
        <v>2.4463531774847447E-2</v>
      </c>
      <c r="CW587" s="8">
        <f t="shared" si="722"/>
        <v>-5.2050361367811597E-2</v>
      </c>
      <c r="CX587" s="8">
        <f t="shared" si="722"/>
        <v>1.688181832134563E-2</v>
      </c>
    </row>
    <row r="588" spans="2:102" x14ac:dyDescent="0.35">
      <c r="B588" s="3">
        <f t="shared" ref="B588:B651" si="723">B68</f>
        <v>65</v>
      </c>
      <c r="C588" s="8">
        <f t="shared" ref="C588:AH588" si="724">C321-C$511</f>
        <v>-1.3370191810070941E-3</v>
      </c>
      <c r="D588" s="8">
        <f t="shared" si="724"/>
        <v>2.6259368322003348E-3</v>
      </c>
      <c r="E588" s="8">
        <f t="shared" si="724"/>
        <v>5.6546619343597311E-3</v>
      </c>
      <c r="F588" s="8">
        <f t="shared" si="724"/>
        <v>8.5188609966122843E-4</v>
      </c>
      <c r="G588" s="8">
        <f t="shared" si="724"/>
        <v>9.7566955145269945E-5</v>
      </c>
      <c r="H588" s="8">
        <f t="shared" si="724"/>
        <v>9.5134559598249648E-3</v>
      </c>
      <c r="I588" s="8">
        <f t="shared" si="724"/>
        <v>1.4514000724540998E-3</v>
      </c>
      <c r="J588" s="8">
        <f t="shared" si="724"/>
        <v>-9.4987096896627377E-4</v>
      </c>
      <c r="K588" s="8">
        <f t="shared" si="724"/>
        <v>-2.2671196766156545E-4</v>
      </c>
      <c r="L588" s="8">
        <f t="shared" si="724"/>
        <v>1.0131132330593887E-2</v>
      </c>
      <c r="M588" s="8">
        <f t="shared" si="724"/>
        <v>-5.7517888989850512E-4</v>
      </c>
      <c r="N588" s="8">
        <f t="shared" si="724"/>
        <v>1.7583436202350052E-4</v>
      </c>
      <c r="O588" s="8">
        <f t="shared" si="724"/>
        <v>-6.81666080798813E-3</v>
      </c>
      <c r="P588" s="8">
        <f t="shared" si="724"/>
        <v>-1.072825302278836E-2</v>
      </c>
      <c r="Q588" s="8">
        <f t="shared" si="724"/>
        <v>-2.8802003807235303E-3</v>
      </c>
      <c r="R588" s="8">
        <f t="shared" si="724"/>
        <v>-3.1433706969173796E-3</v>
      </c>
      <c r="S588" s="8">
        <f t="shared" si="724"/>
        <v>3.5248673443966433E-3</v>
      </c>
      <c r="T588" s="8">
        <f t="shared" si="724"/>
        <v>2.6694400379322111E-3</v>
      </c>
      <c r="U588" s="8">
        <f t="shared" si="724"/>
        <v>3.5152639134866269E-3</v>
      </c>
      <c r="V588" s="8">
        <f t="shared" si="724"/>
        <v>2.0629664193232148E-2</v>
      </c>
      <c r="W588" s="8">
        <f t="shared" si="724"/>
        <v>3.2890975059583724E-3</v>
      </c>
      <c r="X588" s="8">
        <f t="shared" si="724"/>
        <v>8.6227729097717353E-5</v>
      </c>
      <c r="Y588" s="8">
        <f t="shared" si="724"/>
        <v>2.1043213770296002E-2</v>
      </c>
      <c r="Z588" s="8">
        <f t="shared" si="724"/>
        <v>2.0924464538310235E-3</v>
      </c>
      <c r="AA588" s="8">
        <f t="shared" si="724"/>
        <v>1.5218761538442619E-2</v>
      </c>
      <c r="AB588" s="8">
        <f t="shared" si="724"/>
        <v>6.6010369238326009E-4</v>
      </c>
      <c r="AC588" s="8">
        <f t="shared" si="724"/>
        <v>1.7463907593445139E-3</v>
      </c>
      <c r="AD588" s="8">
        <f t="shared" si="724"/>
        <v>4.1794118238391585E-5</v>
      </c>
      <c r="AE588" s="8">
        <f t="shared" si="724"/>
        <v>-1.6524282764634191E-3</v>
      </c>
      <c r="AF588" s="8">
        <f t="shared" si="724"/>
        <v>-1.2527159724549491E-4</v>
      </c>
      <c r="AG588" s="8">
        <f t="shared" si="724"/>
        <v>-5.8930097986409878E-3</v>
      </c>
      <c r="AH588" s="8">
        <f t="shared" si="724"/>
        <v>3.5975610266656508E-2</v>
      </c>
      <c r="AI588" s="8">
        <f t="shared" ref="AI588:BN588" si="725">AI321-AI$511</f>
        <v>2.0167923474011074E-2</v>
      </c>
      <c r="AJ588" s="8">
        <f t="shared" si="725"/>
        <v>-1.32009428323031E-2</v>
      </c>
      <c r="AK588" s="8">
        <f t="shared" si="725"/>
        <v>2.6926425799107569E-2</v>
      </c>
      <c r="AL588" s="8">
        <f t="shared" si="725"/>
        <v>-4.7031419662233592E-3</v>
      </c>
      <c r="AM588" s="8">
        <f t="shared" si="725"/>
        <v>2.1800713980769574E-4</v>
      </c>
      <c r="AN588" s="8">
        <f t="shared" si="725"/>
        <v>-1.2401377989010721E-3</v>
      </c>
      <c r="AO588" s="8">
        <f t="shared" si="725"/>
        <v>-1.6673052591490785E-3</v>
      </c>
      <c r="AP588" s="8">
        <f t="shared" si="725"/>
        <v>1.1492793691137032E-3</v>
      </c>
      <c r="AQ588" s="8">
        <f t="shared" si="725"/>
        <v>-1.512783803335082E-2</v>
      </c>
      <c r="AR588" s="8">
        <f t="shared" si="725"/>
        <v>4.5770357376300188E-3</v>
      </c>
      <c r="AS588" s="8">
        <f t="shared" si="725"/>
        <v>-3.4012687729992348E-3</v>
      </c>
      <c r="AT588" s="8">
        <f t="shared" si="725"/>
        <v>1.3863682963878615E-3</v>
      </c>
      <c r="AU588" s="8">
        <f t="shared" si="725"/>
        <v>2.4973871638235387E-3</v>
      </c>
      <c r="AV588" s="8">
        <f t="shared" si="725"/>
        <v>-8.6178727113278716E-4</v>
      </c>
      <c r="AW588" s="8">
        <f t="shared" si="725"/>
        <v>6.8003060921028261E-3</v>
      </c>
      <c r="AX588" s="8">
        <f t="shared" si="725"/>
        <v>3.7664716872774727E-3</v>
      </c>
      <c r="AY588" s="8">
        <f t="shared" si="725"/>
        <v>2.4558371072292552E-3</v>
      </c>
      <c r="AZ588" s="8">
        <f t="shared" si="725"/>
        <v>-8.0419582407330282E-4</v>
      </c>
      <c r="BA588" s="8">
        <f t="shared" si="725"/>
        <v>7.5019809924112432E-2</v>
      </c>
      <c r="BB588" s="8">
        <f t="shared" si="725"/>
        <v>-4.0049031695956111E-2</v>
      </c>
      <c r="BC588" s="8">
        <f t="shared" si="725"/>
        <v>-0.1129880312795995</v>
      </c>
      <c r="BD588" s="8">
        <f t="shared" si="725"/>
        <v>-8.9126048982082123E-2</v>
      </c>
      <c r="BE588" s="8">
        <f t="shared" si="725"/>
        <v>5.1599708860225864E-2</v>
      </c>
      <c r="BF588" s="8">
        <f t="shared" si="725"/>
        <v>-3.4387118331994794E-2</v>
      </c>
      <c r="BG588" s="8">
        <f t="shared" si="725"/>
        <v>3.5618464283584998E-2</v>
      </c>
      <c r="BH588" s="8">
        <f t="shared" si="725"/>
        <v>4.2697284542967783E-4</v>
      </c>
      <c r="BI588" s="8">
        <f t="shared" si="725"/>
        <v>-6.8543285912093008E-2</v>
      </c>
      <c r="BJ588" s="8">
        <f t="shared" si="725"/>
        <v>2.0333735455057407E-2</v>
      </c>
      <c r="BK588" s="8">
        <f t="shared" si="725"/>
        <v>5.3438420390210586E-2</v>
      </c>
      <c r="BL588" s="8">
        <f t="shared" si="725"/>
        <v>-1.3007693600015049E-2</v>
      </c>
      <c r="BM588" s="8">
        <f t="shared" si="725"/>
        <v>5.0353808617926155E-2</v>
      </c>
      <c r="BN588" s="8">
        <f t="shared" si="725"/>
        <v>-3.0545384135130922E-2</v>
      </c>
      <c r="BO588" s="8">
        <f t="shared" ref="BO588:CX588" si="726">BO321-BO$511</f>
        <v>-2.1928564307210304E-3</v>
      </c>
      <c r="BP588" s="8">
        <f t="shared" si="726"/>
        <v>4.713277442389148E-2</v>
      </c>
      <c r="BQ588" s="8">
        <f t="shared" si="726"/>
        <v>-1.7586134226373704E-2</v>
      </c>
      <c r="BR588" s="8">
        <f t="shared" si="726"/>
        <v>6.7004857285627786E-2</v>
      </c>
      <c r="BS588" s="8">
        <f t="shared" si="726"/>
        <v>1.9013288443528006E-2</v>
      </c>
      <c r="BT588" s="8">
        <f t="shared" si="726"/>
        <v>3.1257612454725818E-3</v>
      </c>
      <c r="BU588" s="8">
        <f t="shared" si="726"/>
        <v>0.10294602179874096</v>
      </c>
      <c r="BV588" s="8">
        <f t="shared" si="726"/>
        <v>3.0385132230939895E-3</v>
      </c>
      <c r="BW588" s="8">
        <f t="shared" si="726"/>
        <v>9.5117876560978934E-2</v>
      </c>
      <c r="BX588" s="8">
        <f t="shared" si="726"/>
        <v>-1.5500155003497551E-2</v>
      </c>
      <c r="BY588" s="8">
        <f t="shared" si="726"/>
        <v>5.4369701323242543E-2</v>
      </c>
      <c r="BZ588" s="8">
        <f t="shared" si="726"/>
        <v>-2.1987489944901226E-2</v>
      </c>
      <c r="CA588" s="8">
        <f t="shared" si="726"/>
        <v>3.4185012954343431E-2</v>
      </c>
      <c r="CB588" s="8">
        <f t="shared" si="726"/>
        <v>3.5331944113149487E-2</v>
      </c>
      <c r="CC588" s="8">
        <f t="shared" si="726"/>
        <v>0.15180540451076932</v>
      </c>
      <c r="CD588" s="8">
        <f t="shared" si="726"/>
        <v>4.0241804630155205E-2</v>
      </c>
      <c r="CE588" s="8">
        <f t="shared" si="726"/>
        <v>-3.4159443495680683E-3</v>
      </c>
      <c r="CF588" s="8">
        <f t="shared" si="726"/>
        <v>-8.4995383833109048E-2</v>
      </c>
      <c r="CG588" s="8">
        <f t="shared" si="726"/>
        <v>-1.4490209657927413E-2</v>
      </c>
      <c r="CH588" s="8">
        <f t="shared" si="726"/>
        <v>4.0860534564976084E-2</v>
      </c>
      <c r="CI588" s="8">
        <f t="shared" si="726"/>
        <v>5.0844663891813829E-2</v>
      </c>
      <c r="CJ588" s="8">
        <f t="shared" si="726"/>
        <v>2.3237001752648371E-2</v>
      </c>
      <c r="CK588" s="8">
        <f t="shared" si="726"/>
        <v>-3.6467580565515467E-2</v>
      </c>
      <c r="CL588" s="8">
        <f t="shared" si="726"/>
        <v>6.4610955753232155E-2</v>
      </c>
      <c r="CM588" s="8">
        <f t="shared" si="726"/>
        <v>6.0305121571486101E-3</v>
      </c>
      <c r="CN588" s="8">
        <f t="shared" si="726"/>
        <v>1.2010868342616443E-2</v>
      </c>
      <c r="CO588" s="8">
        <f t="shared" si="726"/>
        <v>-3.5016811232461323E-2</v>
      </c>
      <c r="CP588" s="8">
        <f t="shared" si="726"/>
        <v>7.2621629101248711E-2</v>
      </c>
      <c r="CQ588" s="8">
        <f t="shared" si="726"/>
        <v>2.8030454411368199E-3</v>
      </c>
      <c r="CR588" s="8">
        <f t="shared" si="726"/>
        <v>2.1576804765706267E-2</v>
      </c>
      <c r="CS588" s="8">
        <f t="shared" si="726"/>
        <v>5.7586017412411938E-3</v>
      </c>
      <c r="CT588" s="8">
        <f t="shared" si="726"/>
        <v>2.4362031027842151E-2</v>
      </c>
      <c r="CU588" s="8">
        <f t="shared" si="726"/>
        <v>7.6756046144386497E-2</v>
      </c>
      <c r="CV588" s="8">
        <f t="shared" si="726"/>
        <v>-9.5771276386495408E-3</v>
      </c>
      <c r="CW588" s="8">
        <f t="shared" si="726"/>
        <v>4.6302762241245639E-2</v>
      </c>
      <c r="CX588" s="8">
        <f t="shared" si="726"/>
        <v>-4.3759382122488623E-2</v>
      </c>
    </row>
    <row r="589" spans="2:102" x14ac:dyDescent="0.35">
      <c r="B589" s="3">
        <f t="shared" si="723"/>
        <v>66</v>
      </c>
      <c r="C589" s="8">
        <f t="shared" ref="C589:AH589" si="727">C322-C$511</f>
        <v>6.9858347063955209E-3</v>
      </c>
      <c r="D589" s="8">
        <f t="shared" si="727"/>
        <v>-3.0105664479609483E-5</v>
      </c>
      <c r="E589" s="8">
        <f t="shared" si="727"/>
        <v>-4.0265969673079797E-3</v>
      </c>
      <c r="F589" s="8">
        <f t="shared" si="727"/>
        <v>8.5188609966122843E-4</v>
      </c>
      <c r="G589" s="8">
        <f t="shared" si="727"/>
        <v>4.2297983601040446E-3</v>
      </c>
      <c r="H589" s="8">
        <f t="shared" si="727"/>
        <v>1.2973262397299198E-2</v>
      </c>
      <c r="I589" s="8">
        <f t="shared" si="727"/>
        <v>1.6219114182127691E-2</v>
      </c>
      <c r="J589" s="8">
        <f t="shared" si="727"/>
        <v>-5.7003240520873272E-3</v>
      </c>
      <c r="K589" s="8">
        <f t="shared" si="727"/>
        <v>-3.1682346626725885E-3</v>
      </c>
      <c r="L589" s="8">
        <f t="shared" si="727"/>
        <v>-1.3974791775330495E-2</v>
      </c>
      <c r="M589" s="8">
        <f t="shared" si="727"/>
        <v>6.300035033273625E-4</v>
      </c>
      <c r="N589" s="8">
        <f t="shared" si="727"/>
        <v>1.7583436202350052E-4</v>
      </c>
      <c r="O589" s="8">
        <f t="shared" si="727"/>
        <v>-6.8609284964711095E-3</v>
      </c>
      <c r="P589" s="8">
        <f t="shared" si="727"/>
        <v>-4.2162390811639871E-3</v>
      </c>
      <c r="Q589" s="8">
        <f t="shared" si="727"/>
        <v>-6.1385222177567592E-3</v>
      </c>
      <c r="R589" s="8">
        <f t="shared" si="727"/>
        <v>9.507666810540728E-3</v>
      </c>
      <c r="S589" s="8">
        <f t="shared" si="727"/>
        <v>-1.5538056501599113E-3</v>
      </c>
      <c r="T589" s="8">
        <f t="shared" si="727"/>
        <v>-1.1400172665629784E-2</v>
      </c>
      <c r="U589" s="8">
        <f t="shared" si="727"/>
        <v>-6.1897401585430502E-3</v>
      </c>
      <c r="V589" s="8">
        <f t="shared" si="727"/>
        <v>-5.6811638993861631E-3</v>
      </c>
      <c r="W589" s="8">
        <f t="shared" si="727"/>
        <v>-1.1289080346486339E-3</v>
      </c>
      <c r="X589" s="8">
        <f t="shared" si="727"/>
        <v>8.6227729097717353E-5</v>
      </c>
      <c r="Y589" s="8">
        <f t="shared" si="727"/>
        <v>-8.5673347031631599E-5</v>
      </c>
      <c r="Z589" s="8">
        <f t="shared" si="727"/>
        <v>1.8467654544720016E-2</v>
      </c>
      <c r="AA589" s="8">
        <f t="shared" si="727"/>
        <v>-3.2527991233463805E-4</v>
      </c>
      <c r="AB589" s="8">
        <f t="shared" si="727"/>
        <v>8.5083195457172659E-4</v>
      </c>
      <c r="AC589" s="8">
        <f t="shared" si="727"/>
        <v>3.8442742739073733E-3</v>
      </c>
      <c r="AD589" s="8">
        <f t="shared" si="727"/>
        <v>6.4748763731763386E-4</v>
      </c>
      <c r="AE589" s="8">
        <f t="shared" si="727"/>
        <v>-8.0041501590886466E-3</v>
      </c>
      <c r="AF589" s="8">
        <f t="shared" si="727"/>
        <v>-6.2814855256795128E-3</v>
      </c>
      <c r="AG589" s="8">
        <f t="shared" si="727"/>
        <v>-6.3100249359168657E-3</v>
      </c>
      <c r="AH589" s="8">
        <f t="shared" si="727"/>
        <v>5.4272904670814416E-3</v>
      </c>
      <c r="AI589" s="8">
        <f t="shared" ref="AI589:BN589" si="728">AI322-AI$511</f>
        <v>2.0427653996899709E-2</v>
      </c>
      <c r="AJ589" s="8">
        <f t="shared" si="728"/>
        <v>1.2196906413320283E-2</v>
      </c>
      <c r="AK589" s="8">
        <f t="shared" si="728"/>
        <v>2.3023458931137673E-3</v>
      </c>
      <c r="AL589" s="8">
        <f t="shared" si="728"/>
        <v>3.6873162597610277E-3</v>
      </c>
      <c r="AM589" s="8">
        <f t="shared" si="728"/>
        <v>1.913880514595522E-3</v>
      </c>
      <c r="AN589" s="8">
        <f t="shared" si="728"/>
        <v>1.0493571544785284E-3</v>
      </c>
      <c r="AO589" s="8">
        <f t="shared" si="728"/>
        <v>2.064384366031811E-3</v>
      </c>
      <c r="AP589" s="8">
        <f t="shared" si="728"/>
        <v>6.9510547059808015E-3</v>
      </c>
      <c r="AQ589" s="8">
        <f t="shared" si="728"/>
        <v>8.5470818890265379E-3</v>
      </c>
      <c r="AR589" s="8">
        <f t="shared" si="728"/>
        <v>1.7422129415151533E-2</v>
      </c>
      <c r="AS589" s="8">
        <f t="shared" si="728"/>
        <v>3.7641399389539126E-3</v>
      </c>
      <c r="AT589" s="8">
        <f t="shared" si="728"/>
        <v>4.7909797709403236E-4</v>
      </c>
      <c r="AU589" s="8">
        <f t="shared" si="728"/>
        <v>3.2820087471700063E-3</v>
      </c>
      <c r="AV589" s="8">
        <f t="shared" si="728"/>
        <v>2.0536942822620401E-3</v>
      </c>
      <c r="AW589" s="8">
        <f t="shared" si="728"/>
        <v>-2.937030316182193E-4</v>
      </c>
      <c r="AX589" s="8">
        <f t="shared" si="728"/>
        <v>5.8850558558262147E-4</v>
      </c>
      <c r="AY589" s="8">
        <f t="shared" si="728"/>
        <v>-4.8657405987369423E-3</v>
      </c>
      <c r="AZ589" s="8">
        <f t="shared" si="728"/>
        <v>4.467353693518708E-3</v>
      </c>
      <c r="BA589" s="8">
        <f t="shared" si="728"/>
        <v>-0.12003467931931373</v>
      </c>
      <c r="BB589" s="8">
        <f t="shared" si="728"/>
        <v>-2.4929370640190657E-2</v>
      </c>
      <c r="BC589" s="8">
        <f t="shared" si="728"/>
        <v>7.6880066094209332E-2</v>
      </c>
      <c r="BD589" s="8">
        <f t="shared" si="728"/>
        <v>-1.4287047648310932E-2</v>
      </c>
      <c r="BE589" s="8">
        <f t="shared" si="728"/>
        <v>-4.6028902737054005E-2</v>
      </c>
      <c r="BF589" s="8">
        <f t="shared" si="728"/>
        <v>-1.9067032100857785E-2</v>
      </c>
      <c r="BG589" s="8">
        <f t="shared" si="728"/>
        <v>8.2602806601565423E-3</v>
      </c>
      <c r="BH589" s="8">
        <f t="shared" si="728"/>
        <v>-3.4811443369652049E-2</v>
      </c>
      <c r="BI589" s="8">
        <f t="shared" si="728"/>
        <v>-6.6669693554398846E-4</v>
      </c>
      <c r="BJ589" s="8">
        <f t="shared" si="728"/>
        <v>1.9871200764955695E-2</v>
      </c>
      <c r="BK589" s="8">
        <f t="shared" si="728"/>
        <v>1.2570796932838201E-2</v>
      </c>
      <c r="BL589" s="8">
        <f t="shared" si="728"/>
        <v>2.3573055449706146E-2</v>
      </c>
      <c r="BM589" s="8">
        <f t="shared" si="728"/>
        <v>-4.0138162422347801E-2</v>
      </c>
      <c r="BN589" s="8">
        <f t="shared" si="728"/>
        <v>6.4693951648969794E-2</v>
      </c>
      <c r="BO589" s="8">
        <f t="shared" ref="BO589:CX589" si="729">BO322-BO$511</f>
        <v>5.4180679570186192E-2</v>
      </c>
      <c r="BP589" s="8">
        <f t="shared" si="729"/>
        <v>-2.4000279558157797E-2</v>
      </c>
      <c r="BQ589" s="8">
        <f t="shared" si="729"/>
        <v>-2.7417339435730024E-2</v>
      </c>
      <c r="BR589" s="8">
        <f t="shared" si="729"/>
        <v>-3.2635297882388038E-2</v>
      </c>
      <c r="BS589" s="8">
        <f t="shared" si="729"/>
        <v>-2.3764686605146665E-3</v>
      </c>
      <c r="BT589" s="8">
        <f t="shared" si="729"/>
        <v>6.001571544458139E-2</v>
      </c>
      <c r="BU589" s="8">
        <f t="shared" si="729"/>
        <v>-0.1440698147693345</v>
      </c>
      <c r="BV589" s="8">
        <f t="shared" si="729"/>
        <v>1.8866869824902027E-2</v>
      </c>
      <c r="BW589" s="8">
        <f t="shared" si="729"/>
        <v>-1.1867437539525228E-2</v>
      </c>
      <c r="BX589" s="8">
        <f t="shared" si="729"/>
        <v>2.629715437071356E-2</v>
      </c>
      <c r="BY589" s="8">
        <f t="shared" si="729"/>
        <v>-5.7170025359571879E-2</v>
      </c>
      <c r="BZ589" s="8">
        <f t="shared" si="729"/>
        <v>-4.4373067036594424E-2</v>
      </c>
      <c r="CA589" s="8">
        <f t="shared" si="729"/>
        <v>4.8155592233360224E-2</v>
      </c>
      <c r="CB589" s="8">
        <f t="shared" si="729"/>
        <v>-4.5845152102772353E-2</v>
      </c>
      <c r="CC589" s="8">
        <f t="shared" si="729"/>
        <v>7.9650649810445479E-2</v>
      </c>
      <c r="CD589" s="8">
        <f t="shared" si="729"/>
        <v>-5.4880493079321795E-2</v>
      </c>
      <c r="CE589" s="8">
        <f t="shared" si="729"/>
        <v>-1.6716889539057946E-2</v>
      </c>
      <c r="CF589" s="8">
        <f t="shared" si="729"/>
        <v>1.1704184783611864E-2</v>
      </c>
      <c r="CG589" s="8">
        <f t="shared" si="729"/>
        <v>-1.9732380854229851E-2</v>
      </c>
      <c r="CH589" s="8">
        <f t="shared" si="729"/>
        <v>-2.2630086812003722E-2</v>
      </c>
      <c r="CI589" s="8">
        <f t="shared" si="729"/>
        <v>1.4917477064884084E-2</v>
      </c>
      <c r="CJ589" s="8">
        <f t="shared" si="729"/>
        <v>-1.910042316247312E-2</v>
      </c>
      <c r="CK589" s="8">
        <f t="shared" si="729"/>
        <v>4.70505833696373E-2</v>
      </c>
      <c r="CL589" s="8">
        <f t="shared" si="729"/>
        <v>-4.4614070702598395E-2</v>
      </c>
      <c r="CM589" s="8">
        <f t="shared" si="729"/>
        <v>-1.1401430287598718E-2</v>
      </c>
      <c r="CN589" s="8">
        <f t="shared" si="729"/>
        <v>-3.5426748877390835E-2</v>
      </c>
      <c r="CO589" s="8">
        <f t="shared" si="729"/>
        <v>2.5400806151212726E-3</v>
      </c>
      <c r="CP589" s="8">
        <f t="shared" si="729"/>
        <v>-3.1459332672021043E-2</v>
      </c>
      <c r="CQ589" s="8">
        <f t="shared" si="729"/>
        <v>-2.1562977870365908E-2</v>
      </c>
      <c r="CR589" s="8">
        <f t="shared" si="729"/>
        <v>1.1255355163907787E-2</v>
      </c>
      <c r="CS589" s="8">
        <f t="shared" si="729"/>
        <v>-1.6924547358564874E-2</v>
      </c>
      <c r="CT589" s="8">
        <f t="shared" si="729"/>
        <v>-3.1066328351533917E-2</v>
      </c>
      <c r="CU589" s="8">
        <f t="shared" si="729"/>
        <v>-6.9280692319359266E-2</v>
      </c>
      <c r="CV589" s="8">
        <f t="shared" si="729"/>
        <v>-8.6348157157362049E-2</v>
      </c>
      <c r="CW589" s="8">
        <f t="shared" si="729"/>
        <v>-3.3847093833277435E-2</v>
      </c>
      <c r="CX589" s="8">
        <f t="shared" si="729"/>
        <v>3.9060605762711996E-2</v>
      </c>
    </row>
    <row r="590" spans="2:102" x14ac:dyDescent="0.35">
      <c r="B590" s="3">
        <f t="shared" si="723"/>
        <v>67</v>
      </c>
      <c r="C590" s="8">
        <f t="shared" ref="C590:AH590" si="730">C323-C$511</f>
        <v>-3.534156854863081E-3</v>
      </c>
      <c r="D590" s="8">
        <f t="shared" si="730"/>
        <v>3.9434042692951567E-3</v>
      </c>
      <c r="E590" s="8">
        <f t="shared" si="730"/>
        <v>4.0281317156670967E-3</v>
      </c>
      <c r="F590" s="8">
        <f t="shared" si="730"/>
        <v>8.5188609966122843E-4</v>
      </c>
      <c r="G590" s="8">
        <f t="shared" si="730"/>
        <v>-4.0176593823033823E-3</v>
      </c>
      <c r="H590" s="8">
        <f t="shared" si="730"/>
        <v>1.1637753908663248E-2</v>
      </c>
      <c r="I590" s="8">
        <f t="shared" si="730"/>
        <v>-1.4923223794855934E-2</v>
      </c>
      <c r="J590" s="8">
        <f t="shared" si="730"/>
        <v>-7.3265725885757332E-3</v>
      </c>
      <c r="K590" s="8">
        <f t="shared" si="730"/>
        <v>-1.9945387692208568E-3</v>
      </c>
      <c r="L590" s="8">
        <f t="shared" si="730"/>
        <v>-1.1154898711534786E-2</v>
      </c>
      <c r="M590" s="8">
        <f t="shared" si="730"/>
        <v>3.284355679327648E-4</v>
      </c>
      <c r="N590" s="8">
        <f t="shared" si="730"/>
        <v>1.7583436202350052E-4</v>
      </c>
      <c r="O590" s="8">
        <f t="shared" si="730"/>
        <v>1.1911413120308099E-2</v>
      </c>
      <c r="P590" s="8">
        <f t="shared" si="730"/>
        <v>1.3331504859834687E-3</v>
      </c>
      <c r="Q590" s="8">
        <f t="shared" si="730"/>
        <v>-4.5464700141579443E-3</v>
      </c>
      <c r="R590" s="8">
        <f t="shared" si="730"/>
        <v>1.0928364919331258E-2</v>
      </c>
      <c r="S590" s="8">
        <f t="shared" si="730"/>
        <v>2.8838992649094291E-3</v>
      </c>
      <c r="T590" s="8">
        <f t="shared" si="730"/>
        <v>-1.9054496728259231E-2</v>
      </c>
      <c r="U590" s="8">
        <f t="shared" si="730"/>
        <v>-4.2744221477536816E-3</v>
      </c>
      <c r="V590" s="8">
        <f t="shared" si="730"/>
        <v>-3.2792160144909351E-3</v>
      </c>
      <c r="W590" s="8">
        <f t="shared" si="730"/>
        <v>-6.8051494543759691E-3</v>
      </c>
      <c r="X590" s="8">
        <f t="shared" si="730"/>
        <v>8.6227729097717353E-5</v>
      </c>
      <c r="Y590" s="8">
        <f t="shared" si="730"/>
        <v>-1.7241279201334166E-2</v>
      </c>
      <c r="Z590" s="8">
        <f t="shared" si="730"/>
        <v>-1.5180177009886692E-3</v>
      </c>
      <c r="AA590" s="8">
        <f t="shared" si="730"/>
        <v>-5.4273207286612297E-3</v>
      </c>
      <c r="AB590" s="8">
        <f t="shared" si="730"/>
        <v>4.2902847721871E-3</v>
      </c>
      <c r="AC590" s="8">
        <f t="shared" si="730"/>
        <v>7.3158529546291607E-3</v>
      </c>
      <c r="AD590" s="8">
        <f t="shared" si="730"/>
        <v>6.4712099475177059E-4</v>
      </c>
      <c r="AE590" s="8">
        <f t="shared" si="730"/>
        <v>-2.467642222580696E-3</v>
      </c>
      <c r="AF590" s="8">
        <f t="shared" si="730"/>
        <v>1.8104620458052794E-3</v>
      </c>
      <c r="AG590" s="8">
        <f t="shared" si="730"/>
        <v>6.6597852701457162E-3</v>
      </c>
      <c r="AH590" s="8">
        <f t="shared" si="730"/>
        <v>1.6374454991173572E-3</v>
      </c>
      <c r="AI590" s="8">
        <f t="shared" ref="AI590:BN590" si="731">AI323-AI$511</f>
        <v>7.7020661740987324E-3</v>
      </c>
      <c r="AJ590" s="8">
        <f t="shared" si="731"/>
        <v>-5.8264630233461246E-4</v>
      </c>
      <c r="AK590" s="8">
        <f t="shared" si="731"/>
        <v>1.7024320627141688E-2</v>
      </c>
      <c r="AL590" s="8">
        <f t="shared" si="731"/>
        <v>-1.116057761427217E-3</v>
      </c>
      <c r="AM590" s="8">
        <f t="shared" si="731"/>
        <v>4.1683457402592709E-3</v>
      </c>
      <c r="AN590" s="8">
        <f t="shared" si="731"/>
        <v>-2.7680199004376095E-3</v>
      </c>
      <c r="AO590" s="8">
        <f t="shared" si="731"/>
        <v>2.8882462939890589E-3</v>
      </c>
      <c r="AP590" s="8">
        <f t="shared" si="731"/>
        <v>-6.3506484822371595E-4</v>
      </c>
      <c r="AQ590" s="8">
        <f t="shared" si="731"/>
        <v>-5.2454807295840766E-3</v>
      </c>
      <c r="AR590" s="8">
        <f t="shared" si="731"/>
        <v>-2.2150230547990377E-3</v>
      </c>
      <c r="AS590" s="8">
        <f t="shared" si="731"/>
        <v>2.3232414770098502E-3</v>
      </c>
      <c r="AT590" s="8">
        <f t="shared" si="731"/>
        <v>-4.4302459893521239E-3</v>
      </c>
      <c r="AU590" s="8">
        <f t="shared" si="731"/>
        <v>-1.9715515347803361E-3</v>
      </c>
      <c r="AV590" s="8">
        <f t="shared" si="731"/>
        <v>-5.1393551774571739E-3</v>
      </c>
      <c r="AW590" s="8">
        <f t="shared" si="731"/>
        <v>1.4349057613904043E-3</v>
      </c>
      <c r="AX590" s="8">
        <f t="shared" si="731"/>
        <v>9.3882239945935701E-3</v>
      </c>
      <c r="AY590" s="8">
        <f t="shared" si="731"/>
        <v>2.0009402919225733E-4</v>
      </c>
      <c r="AZ590" s="8">
        <f t="shared" si="731"/>
        <v>-1.8511640109688389E-3</v>
      </c>
      <c r="BA590" s="8">
        <f t="shared" si="731"/>
        <v>7.7043378935130843E-2</v>
      </c>
      <c r="BB590" s="8">
        <f t="shared" si="731"/>
        <v>8.4876976622290917E-3</v>
      </c>
      <c r="BC590" s="8">
        <f t="shared" si="731"/>
        <v>-8.0473441041708005E-2</v>
      </c>
      <c r="BD590" s="8">
        <f t="shared" si="731"/>
        <v>0.11757322025850889</v>
      </c>
      <c r="BE590" s="8">
        <f t="shared" si="731"/>
        <v>8.7016878440427416E-3</v>
      </c>
      <c r="BF590" s="8">
        <f t="shared" si="731"/>
        <v>4.903815090887733E-2</v>
      </c>
      <c r="BG590" s="8">
        <f t="shared" si="731"/>
        <v>-3.9257781441997715E-2</v>
      </c>
      <c r="BH590" s="8">
        <f t="shared" si="731"/>
        <v>0.10549973600936467</v>
      </c>
      <c r="BI590" s="8">
        <f t="shared" si="731"/>
        <v>4.6642142543848693E-2</v>
      </c>
      <c r="BJ590" s="8">
        <f t="shared" si="731"/>
        <v>-6.3905394979724958E-2</v>
      </c>
      <c r="BK590" s="8">
        <f t="shared" si="731"/>
        <v>-1.7128357205383461E-2</v>
      </c>
      <c r="BL590" s="8">
        <f t="shared" si="731"/>
        <v>-2.4828578904137668E-2</v>
      </c>
      <c r="BM590" s="8">
        <f t="shared" si="731"/>
        <v>2.8925237189354577E-2</v>
      </c>
      <c r="BN590" s="8">
        <f t="shared" si="731"/>
        <v>-4.7938066333188041E-2</v>
      </c>
      <c r="BO590" s="8">
        <f t="shared" ref="BO590:CX590" si="732">BO323-BO$511</f>
        <v>-8.0088320620601505E-2</v>
      </c>
      <c r="BP590" s="8">
        <f t="shared" si="732"/>
        <v>-6.442058498145874E-3</v>
      </c>
      <c r="BQ590" s="8">
        <f t="shared" si="732"/>
        <v>3.7555782680249145E-2</v>
      </c>
      <c r="BR590" s="8">
        <f t="shared" si="732"/>
        <v>3.4262936314858904E-2</v>
      </c>
      <c r="BS590" s="8">
        <f t="shared" si="732"/>
        <v>-9.4015479022439043E-3</v>
      </c>
      <c r="BT590" s="8">
        <f t="shared" si="732"/>
        <v>1.1835570820025388E-2</v>
      </c>
      <c r="BU590" s="8">
        <f t="shared" si="732"/>
        <v>0.10299916014975147</v>
      </c>
      <c r="BV590" s="8">
        <f t="shared" si="732"/>
        <v>1.7523766916359134E-2</v>
      </c>
      <c r="BW590" s="8">
        <f t="shared" si="732"/>
        <v>-3.8679067456391478E-2</v>
      </c>
      <c r="BX590" s="8">
        <f t="shared" si="732"/>
        <v>1.2851819359056557E-3</v>
      </c>
      <c r="BY590" s="8">
        <f t="shared" si="732"/>
        <v>2.2622160591957936E-2</v>
      </c>
      <c r="BZ590" s="8">
        <f t="shared" si="732"/>
        <v>3.9356234222418254E-2</v>
      </c>
      <c r="CA590" s="8">
        <f t="shared" si="732"/>
        <v>9.8745277252442563E-3</v>
      </c>
      <c r="CB590" s="8">
        <f t="shared" si="732"/>
        <v>3.5145824500278304E-2</v>
      </c>
      <c r="CC590" s="8">
        <f t="shared" si="732"/>
        <v>-1.3101578777210163E-2</v>
      </c>
      <c r="CD590" s="8">
        <f t="shared" si="732"/>
        <v>0.12618937850894635</v>
      </c>
      <c r="CE590" s="8">
        <f t="shared" si="732"/>
        <v>3.6520462645662645E-2</v>
      </c>
      <c r="CF590" s="8">
        <f t="shared" si="732"/>
        <v>-4.5687247286029617E-2</v>
      </c>
      <c r="CG590" s="8">
        <f t="shared" si="732"/>
        <v>5.1044699904391255E-2</v>
      </c>
      <c r="CH590" s="8">
        <f t="shared" si="732"/>
        <v>6.0005114179832911E-2</v>
      </c>
      <c r="CI590" s="8">
        <f t="shared" si="732"/>
        <v>2.0249581100828264E-3</v>
      </c>
      <c r="CJ590" s="8">
        <f t="shared" si="732"/>
        <v>4.9295206927981216E-3</v>
      </c>
      <c r="CK590" s="8">
        <f t="shared" si="732"/>
        <v>-1.6584265042356546E-2</v>
      </c>
      <c r="CL590" s="8">
        <f t="shared" si="732"/>
        <v>3.6196912460187282E-2</v>
      </c>
      <c r="CM590" s="8">
        <f t="shared" si="732"/>
        <v>3.3453417853482596E-2</v>
      </c>
      <c r="CN590" s="8">
        <f t="shared" si="732"/>
        <v>1.7748341151564762E-2</v>
      </c>
      <c r="CO590" s="8">
        <f t="shared" si="732"/>
        <v>9.680813256960201E-2</v>
      </c>
      <c r="CP590" s="8">
        <f t="shared" si="732"/>
        <v>6.7304380192176995E-3</v>
      </c>
      <c r="CQ590" s="8">
        <f t="shared" si="732"/>
        <v>5.5656951285662469E-2</v>
      </c>
      <c r="CR590" s="8">
        <f t="shared" si="732"/>
        <v>-2.1253350941301832E-2</v>
      </c>
      <c r="CS590" s="8">
        <f t="shared" si="732"/>
        <v>-2.1223013689741461E-2</v>
      </c>
      <c r="CT590" s="8">
        <f t="shared" si="732"/>
        <v>-1.869529043857035E-2</v>
      </c>
      <c r="CU590" s="8">
        <f t="shared" si="732"/>
        <v>4.8111803487404986E-2</v>
      </c>
      <c r="CV590" s="8">
        <f t="shared" si="732"/>
        <v>9.6856849636395792E-2</v>
      </c>
      <c r="CW590" s="8">
        <f t="shared" si="732"/>
        <v>-2.3466767839568574E-2</v>
      </c>
      <c r="CX590" s="8">
        <f t="shared" si="732"/>
        <v>2.5609272419104288E-2</v>
      </c>
    </row>
    <row r="591" spans="2:102" x14ac:dyDescent="0.35">
      <c r="B591" s="3">
        <f t="shared" si="723"/>
        <v>68</v>
      </c>
      <c r="C591" s="8">
        <f t="shared" ref="C591:AH591" si="733">C324-C$511</f>
        <v>1.9827946593746191E-3</v>
      </c>
      <c r="D591" s="8">
        <f t="shared" si="733"/>
        <v>1.2891555492406703E-3</v>
      </c>
      <c r="E591" s="8">
        <f t="shared" si="733"/>
        <v>1.3315987154793017E-3</v>
      </c>
      <c r="F591" s="8">
        <f t="shared" si="733"/>
        <v>-1.8378883131108047E-2</v>
      </c>
      <c r="G591" s="8">
        <f t="shared" si="733"/>
        <v>9.7566955145269945E-5</v>
      </c>
      <c r="H591" s="8">
        <f t="shared" si="733"/>
        <v>-8.1276299595891919E-3</v>
      </c>
      <c r="I591" s="8">
        <f t="shared" si="733"/>
        <v>-1.6259042680569114E-3</v>
      </c>
      <c r="J591" s="8">
        <f t="shared" si="733"/>
        <v>2.791191191929808E-2</v>
      </c>
      <c r="K591" s="8">
        <f t="shared" si="733"/>
        <v>-8.1529348620203071E-4</v>
      </c>
      <c r="L591" s="8">
        <f t="shared" si="733"/>
        <v>7.213062745857271E-3</v>
      </c>
      <c r="M591" s="8">
        <f t="shared" si="733"/>
        <v>-5.7499749584894637E-4</v>
      </c>
      <c r="N591" s="8">
        <f t="shared" si="733"/>
        <v>-8.9984775645820594E-3</v>
      </c>
      <c r="O591" s="8">
        <f t="shared" si="733"/>
        <v>-2.8414035699202214E-3</v>
      </c>
      <c r="P591" s="8">
        <f t="shared" si="733"/>
        <v>-2.5730995140165313E-3</v>
      </c>
      <c r="Q591" s="8">
        <f t="shared" si="733"/>
        <v>-1.5411632119558616E-2</v>
      </c>
      <c r="R591" s="8">
        <f t="shared" si="733"/>
        <v>4.0407136164122394E-3</v>
      </c>
      <c r="S591" s="8">
        <f t="shared" si="733"/>
        <v>3.5082857863451338E-3</v>
      </c>
      <c r="T591" s="8">
        <f t="shared" si="733"/>
        <v>-3.2177217804316952E-3</v>
      </c>
      <c r="U591" s="8">
        <f t="shared" si="733"/>
        <v>-2.3327338325977278E-3</v>
      </c>
      <c r="V591" s="8">
        <f t="shared" si="733"/>
        <v>-2.0688472620893879E-3</v>
      </c>
      <c r="W591" s="8">
        <f t="shared" si="733"/>
        <v>8.3845060631485228E-3</v>
      </c>
      <c r="X591" s="8">
        <f t="shared" si="733"/>
        <v>8.6227729097717353E-5</v>
      </c>
      <c r="Y591" s="8">
        <f t="shared" si="733"/>
        <v>1.3875556103259913E-2</v>
      </c>
      <c r="Z591" s="8">
        <f t="shared" si="733"/>
        <v>-4.206983341272205E-3</v>
      </c>
      <c r="AA591" s="8">
        <f t="shared" si="733"/>
        <v>-5.4534850405396369E-3</v>
      </c>
      <c r="AB591" s="8">
        <f t="shared" si="733"/>
        <v>-3.3407539647663767E-3</v>
      </c>
      <c r="AC591" s="8">
        <f t="shared" si="733"/>
        <v>1.7172115131807676E-3</v>
      </c>
      <c r="AD591" s="8">
        <f t="shared" si="733"/>
        <v>1.2517154733503897E-3</v>
      </c>
      <c r="AE591" s="8">
        <f t="shared" si="733"/>
        <v>-5.6811145561813936E-3</v>
      </c>
      <c r="AF591" s="8">
        <f t="shared" si="733"/>
        <v>1.8067222203743865E-3</v>
      </c>
      <c r="AG591" s="8">
        <f t="shared" si="733"/>
        <v>2.4352222123721935E-3</v>
      </c>
      <c r="AH591" s="8">
        <f t="shared" si="733"/>
        <v>-1.1827674186727531E-3</v>
      </c>
      <c r="AI591" s="8">
        <f t="shared" ref="AI591:BN591" si="734">AI324-AI$511</f>
        <v>1.1500571195218735E-2</v>
      </c>
      <c r="AJ591" s="8">
        <f t="shared" si="734"/>
        <v>-3.7372204348267062E-3</v>
      </c>
      <c r="AK591" s="8">
        <f t="shared" si="734"/>
        <v>6.022041760970466E-3</v>
      </c>
      <c r="AL591" s="8">
        <f t="shared" si="734"/>
        <v>-7.1126975753247473E-3</v>
      </c>
      <c r="AM591" s="8">
        <f t="shared" si="734"/>
        <v>-2.5925605948747717E-3</v>
      </c>
      <c r="AN591" s="8">
        <f t="shared" si="734"/>
        <v>-2.8045365796653718E-2</v>
      </c>
      <c r="AO591" s="8">
        <f t="shared" si="734"/>
        <v>-4.2318634642072499E-4</v>
      </c>
      <c r="AP591" s="8">
        <f t="shared" si="734"/>
        <v>1.089467206423224E-2</v>
      </c>
      <c r="AQ591" s="8">
        <f t="shared" si="734"/>
        <v>-1.0283012214155944E-2</v>
      </c>
      <c r="AR591" s="8">
        <f t="shared" si="734"/>
        <v>5.663718596550015E-3</v>
      </c>
      <c r="AS591" s="8">
        <f t="shared" si="734"/>
        <v>6.1361656571390904E-3</v>
      </c>
      <c r="AT591" s="8">
        <f t="shared" si="734"/>
        <v>-9.4564291446549596E-4</v>
      </c>
      <c r="AU591" s="8">
        <f t="shared" si="734"/>
        <v>-1.4513735946269817E-3</v>
      </c>
      <c r="AV591" s="8">
        <f t="shared" si="734"/>
        <v>2.575826640365984E-3</v>
      </c>
      <c r="AW591" s="8">
        <f t="shared" si="734"/>
        <v>2.586066586812397E-3</v>
      </c>
      <c r="AX591" s="8">
        <f t="shared" si="734"/>
        <v>-1.8539228861549685E-3</v>
      </c>
      <c r="AY591" s="8">
        <f t="shared" si="734"/>
        <v>-3.1890983635739921E-3</v>
      </c>
      <c r="AZ591" s="8">
        <f t="shared" si="734"/>
        <v>3.8619065875225946E-5</v>
      </c>
      <c r="BA591" s="8">
        <f t="shared" si="734"/>
        <v>7.1331572881545166E-2</v>
      </c>
      <c r="BB591" s="8">
        <f t="shared" si="734"/>
        <v>9.3556557243868726E-3</v>
      </c>
      <c r="BC591" s="8">
        <f t="shared" si="734"/>
        <v>5.9121561112536025E-2</v>
      </c>
      <c r="BD591" s="8">
        <f t="shared" si="734"/>
        <v>-1.2303346137918643E-2</v>
      </c>
      <c r="BE591" s="8">
        <f t="shared" si="734"/>
        <v>2.2708139724754221E-2</v>
      </c>
      <c r="BF591" s="8">
        <f t="shared" si="734"/>
        <v>-5.8098575835692425E-2</v>
      </c>
      <c r="BG591" s="8">
        <f t="shared" si="734"/>
        <v>-3.0048784608137156E-3</v>
      </c>
      <c r="BH591" s="8">
        <f t="shared" si="734"/>
        <v>-5.0817997408350378E-2</v>
      </c>
      <c r="BI591" s="8">
        <f t="shared" si="734"/>
        <v>-8.1101377214913752E-3</v>
      </c>
      <c r="BJ591" s="8">
        <f t="shared" si="734"/>
        <v>4.303904946471921E-2</v>
      </c>
      <c r="BK591" s="8">
        <f t="shared" si="734"/>
        <v>3.4476769686095324E-2</v>
      </c>
      <c r="BL591" s="8">
        <f t="shared" si="734"/>
        <v>3.8682930611907779E-2</v>
      </c>
      <c r="BM591" s="8">
        <f t="shared" si="734"/>
        <v>-1.8439935798760828E-3</v>
      </c>
      <c r="BN591" s="8">
        <f t="shared" si="734"/>
        <v>1.266899658922576E-2</v>
      </c>
      <c r="BO591" s="8">
        <f t="shared" ref="BO591:CX591" si="735">BO324-BO$511</f>
        <v>6.3032920621725219E-2</v>
      </c>
      <c r="BP591" s="8">
        <f t="shared" si="735"/>
        <v>1.87368152797774E-2</v>
      </c>
      <c r="BQ591" s="8">
        <f t="shared" si="735"/>
        <v>-6.2711451089428084E-3</v>
      </c>
      <c r="BR591" s="8">
        <f t="shared" si="735"/>
        <v>-4.7372251075740771E-5</v>
      </c>
      <c r="BS591" s="8">
        <f t="shared" si="735"/>
        <v>-8.4716326504155094E-3</v>
      </c>
      <c r="BT591" s="8">
        <f t="shared" si="735"/>
        <v>-3.1413502261618549E-2</v>
      </c>
      <c r="BU591" s="8">
        <f t="shared" si="735"/>
        <v>-1.7211403962887954E-2</v>
      </c>
      <c r="BV591" s="8">
        <f t="shared" si="735"/>
        <v>-4.4484250660755474E-2</v>
      </c>
      <c r="BW591" s="8">
        <f t="shared" si="735"/>
        <v>6.281095537152958E-3</v>
      </c>
      <c r="BX591" s="8">
        <f t="shared" si="735"/>
        <v>-9.6441930580452029E-3</v>
      </c>
      <c r="BY591" s="8">
        <f t="shared" si="735"/>
        <v>-5.708199719055778E-2</v>
      </c>
      <c r="BZ591" s="8">
        <f t="shared" si="735"/>
        <v>6.8845856896615223E-2</v>
      </c>
      <c r="CA591" s="8">
        <f t="shared" si="735"/>
        <v>-6.2271782322320411E-2</v>
      </c>
      <c r="CB591" s="8">
        <f t="shared" si="735"/>
        <v>3.9538677854272187E-3</v>
      </c>
      <c r="CC591" s="8">
        <f t="shared" si="735"/>
        <v>-1.0661558697352611E-2</v>
      </c>
      <c r="CD591" s="8">
        <f t="shared" si="735"/>
        <v>-7.6753341628468086E-2</v>
      </c>
      <c r="CE591" s="8">
        <f t="shared" si="735"/>
        <v>5.4988466605428764E-3</v>
      </c>
      <c r="CF591" s="8">
        <f t="shared" si="735"/>
        <v>9.366296461399766E-2</v>
      </c>
      <c r="CG591" s="8">
        <f t="shared" si="735"/>
        <v>-6.5691335089572755E-2</v>
      </c>
      <c r="CH591" s="8">
        <f t="shared" si="735"/>
        <v>-7.0641840782806983E-2</v>
      </c>
      <c r="CI591" s="8">
        <f t="shared" si="735"/>
        <v>2.2220585267735266E-2</v>
      </c>
      <c r="CJ591" s="8">
        <f t="shared" si="735"/>
        <v>-3.8169240700346045E-2</v>
      </c>
      <c r="CK591" s="8">
        <f t="shared" si="735"/>
        <v>3.970827256088552E-3</v>
      </c>
      <c r="CL591" s="8">
        <f t="shared" si="735"/>
        <v>-3.1625551087567171E-2</v>
      </c>
      <c r="CM591" s="8">
        <f t="shared" si="735"/>
        <v>-1.4103600754414919E-2</v>
      </c>
      <c r="CN591" s="8">
        <f t="shared" si="735"/>
        <v>-4.139869664391993E-2</v>
      </c>
      <c r="CO591" s="8">
        <f t="shared" si="735"/>
        <v>-0.12095760857049272</v>
      </c>
      <c r="CP591" s="8">
        <f t="shared" si="735"/>
        <v>-4.2334617840849784E-2</v>
      </c>
      <c r="CQ591" s="8">
        <f t="shared" si="735"/>
        <v>-1.1260066840628779E-2</v>
      </c>
      <c r="CR591" s="8">
        <f t="shared" si="735"/>
        <v>-3.2708370984033245E-3</v>
      </c>
      <c r="CS591" s="8">
        <f t="shared" si="735"/>
        <v>5.1495351371848783E-2</v>
      </c>
      <c r="CT591" s="8">
        <f t="shared" si="735"/>
        <v>3.2771906989531446E-2</v>
      </c>
      <c r="CU591" s="8">
        <f t="shared" si="735"/>
        <v>-5.226298988399522E-2</v>
      </c>
      <c r="CV591" s="8">
        <f t="shared" si="735"/>
        <v>-3.4097730336101695E-2</v>
      </c>
      <c r="CW591" s="8">
        <f t="shared" si="735"/>
        <v>4.2917241851527684E-2</v>
      </c>
      <c r="CX591" s="8">
        <f t="shared" si="735"/>
        <v>-2.3008704946724669E-2</v>
      </c>
    </row>
    <row r="592" spans="2:102" x14ac:dyDescent="0.35">
      <c r="B592" s="3">
        <f t="shared" si="723"/>
        <v>69</v>
      </c>
      <c r="C592" s="8">
        <f t="shared" ref="C592:AH592" si="736">C325-C$511</f>
        <v>1.4263442095340795E-3</v>
      </c>
      <c r="D592" s="8">
        <f t="shared" si="736"/>
        <v>-2.6651517777865033E-3</v>
      </c>
      <c r="E592" s="8">
        <f t="shared" si="736"/>
        <v>-5.0880914277053628E-3</v>
      </c>
      <c r="F592" s="8">
        <f t="shared" si="736"/>
        <v>2.0459729236916059E-2</v>
      </c>
      <c r="G592" s="8">
        <f t="shared" si="736"/>
        <v>9.7566955145269945E-5</v>
      </c>
      <c r="H592" s="8">
        <f t="shared" si="736"/>
        <v>-2.3727777897906512E-3</v>
      </c>
      <c r="I592" s="8">
        <f t="shared" si="736"/>
        <v>2.0675430176175335E-3</v>
      </c>
      <c r="J592" s="8">
        <f t="shared" si="736"/>
        <v>-3.0173228906981292E-3</v>
      </c>
      <c r="K592" s="8">
        <f t="shared" si="736"/>
        <v>8.0394880958522975E-3</v>
      </c>
      <c r="L592" s="8">
        <f t="shared" si="736"/>
        <v>-5.0947460854686016E-3</v>
      </c>
      <c r="M592" s="8">
        <f t="shared" si="736"/>
        <v>-2.6844293899400203E-3</v>
      </c>
      <c r="N592" s="8">
        <f t="shared" si="736"/>
        <v>1.7583436202350052E-4</v>
      </c>
      <c r="O592" s="8">
        <f t="shared" si="736"/>
        <v>-1.5169189960097874E-3</v>
      </c>
      <c r="P592" s="8">
        <f t="shared" si="736"/>
        <v>-2.0281940518317564E-3</v>
      </c>
      <c r="Q592" s="8">
        <f t="shared" si="736"/>
        <v>-3.314468840968943E-3</v>
      </c>
      <c r="R592" s="8">
        <f t="shared" si="736"/>
        <v>-6.072959038628689E-3</v>
      </c>
      <c r="S592" s="8">
        <f t="shared" si="736"/>
        <v>5.7023397038771578E-3</v>
      </c>
      <c r="T592" s="8">
        <f t="shared" si="736"/>
        <v>1.1309475049189641E-2</v>
      </c>
      <c r="U592" s="8">
        <f t="shared" si="736"/>
        <v>3.5457819572800196E-3</v>
      </c>
      <c r="V592" s="8">
        <f t="shared" si="736"/>
        <v>1.3823639608482043E-2</v>
      </c>
      <c r="W592" s="8">
        <f t="shared" si="736"/>
        <v>2.0197065749230866E-3</v>
      </c>
      <c r="X592" s="8">
        <f t="shared" si="736"/>
        <v>8.6227729097717353E-5</v>
      </c>
      <c r="Y592" s="8">
        <f t="shared" si="736"/>
        <v>-1.038021573649711E-2</v>
      </c>
      <c r="Z592" s="8">
        <f t="shared" si="736"/>
        <v>-1.0522074509161403E-2</v>
      </c>
      <c r="AA592" s="8">
        <f t="shared" si="736"/>
        <v>-3.2527991233463805E-4</v>
      </c>
      <c r="AB592" s="8">
        <f t="shared" si="736"/>
        <v>-8.1240672986012362E-3</v>
      </c>
      <c r="AC592" s="8">
        <f t="shared" si="736"/>
        <v>-1.051435817144457E-3</v>
      </c>
      <c r="AD592" s="8">
        <f t="shared" si="736"/>
        <v>6.460237254889864E-4</v>
      </c>
      <c r="AE592" s="8">
        <f t="shared" si="736"/>
        <v>-6.5192551258065612E-3</v>
      </c>
      <c r="AF592" s="8">
        <f t="shared" si="736"/>
        <v>6.045187330637321E-3</v>
      </c>
      <c r="AG592" s="8">
        <f t="shared" si="736"/>
        <v>-1.1606389401029812E-2</v>
      </c>
      <c r="AH592" s="8">
        <f t="shared" si="736"/>
        <v>8.6929487916856778E-3</v>
      </c>
      <c r="AI592" s="8">
        <f t="shared" ref="AI592:BN592" si="737">AI325-AI$511</f>
        <v>1.8321922196196003E-3</v>
      </c>
      <c r="AJ592" s="8">
        <f t="shared" si="737"/>
        <v>1.207558154576672E-2</v>
      </c>
      <c r="AK592" s="8">
        <f t="shared" si="737"/>
        <v>2.4695698919747579E-2</v>
      </c>
      <c r="AL592" s="8">
        <f t="shared" si="737"/>
        <v>2.4970059661901657E-3</v>
      </c>
      <c r="AM592" s="8">
        <f t="shared" si="737"/>
        <v>-5.4189714396736151E-3</v>
      </c>
      <c r="AN592" s="8">
        <f t="shared" si="737"/>
        <v>1.2105746183333391E-2</v>
      </c>
      <c r="AO592" s="8">
        <f t="shared" si="737"/>
        <v>-5.7930388379184095E-3</v>
      </c>
      <c r="AP592" s="8">
        <f t="shared" si="737"/>
        <v>3.7555659841763838E-3</v>
      </c>
      <c r="AQ592" s="8">
        <f t="shared" si="737"/>
        <v>-2.5794955751433997E-4</v>
      </c>
      <c r="AR592" s="8">
        <f t="shared" si="737"/>
        <v>8.2838642191767065E-3</v>
      </c>
      <c r="AS592" s="8">
        <f t="shared" si="737"/>
        <v>1.3649600222707654E-3</v>
      </c>
      <c r="AT592" s="8">
        <f t="shared" si="737"/>
        <v>-6.8657649953892839E-4</v>
      </c>
      <c r="AU592" s="8">
        <f t="shared" si="737"/>
        <v>-5.1418874681344769E-3</v>
      </c>
      <c r="AV592" s="8">
        <f t="shared" si="737"/>
        <v>-5.1920451705184264E-4</v>
      </c>
      <c r="AW592" s="8">
        <f t="shared" si="737"/>
        <v>8.617361062705298E-3</v>
      </c>
      <c r="AX592" s="8">
        <f t="shared" si="737"/>
        <v>5.8350953022666355E-3</v>
      </c>
      <c r="AY592" s="8">
        <f t="shared" si="737"/>
        <v>-1.1693272991157785E-2</v>
      </c>
      <c r="AZ592" s="8">
        <f t="shared" si="737"/>
        <v>-5.6493611916737935E-3</v>
      </c>
      <c r="BA592" s="8">
        <f t="shared" si="737"/>
        <v>1.2487994905490173E-2</v>
      </c>
      <c r="BB592" s="8">
        <f t="shared" si="737"/>
        <v>-2.1026931615800298E-2</v>
      </c>
      <c r="BC592" s="8">
        <f t="shared" si="737"/>
        <v>-5.1080186825061269E-2</v>
      </c>
      <c r="BD592" s="8">
        <f t="shared" si="737"/>
        <v>-2.2409319030894121E-3</v>
      </c>
      <c r="BE592" s="8">
        <f t="shared" si="737"/>
        <v>-3.3966737405372975E-2</v>
      </c>
      <c r="BF592" s="8">
        <f t="shared" si="737"/>
        <v>6.0949418968461642E-2</v>
      </c>
      <c r="BG592" s="8">
        <f t="shared" si="737"/>
        <v>9.1993269310523471E-3</v>
      </c>
      <c r="BH592" s="8">
        <f t="shared" si="737"/>
        <v>-1.0364676894443777E-2</v>
      </c>
      <c r="BI592" s="8">
        <f t="shared" si="737"/>
        <v>1.2303707525043958E-2</v>
      </c>
      <c r="BJ592" s="8">
        <f t="shared" si="737"/>
        <v>4.1147796509636687E-2</v>
      </c>
      <c r="BK592" s="8">
        <f t="shared" si="737"/>
        <v>-4.4059244945689066E-2</v>
      </c>
      <c r="BL592" s="8">
        <f t="shared" si="737"/>
        <v>3.1802100002044399E-3</v>
      </c>
      <c r="BM592" s="8">
        <f t="shared" si="737"/>
        <v>6.2247314585180846E-2</v>
      </c>
      <c r="BN592" s="8">
        <f t="shared" si="737"/>
        <v>-6.0220561918741096E-2</v>
      </c>
      <c r="BO592" s="8">
        <f t="shared" ref="BO592:CX592" si="738">BO325-BO$511</f>
        <v>-1.6881320648895633E-2</v>
      </c>
      <c r="BP592" s="8">
        <f t="shared" si="738"/>
        <v>3.2553880567431095E-2</v>
      </c>
      <c r="BQ592" s="8">
        <f t="shared" si="738"/>
        <v>7.9291381383502467E-3</v>
      </c>
      <c r="BR592" s="8">
        <f t="shared" si="738"/>
        <v>-4.3395116025692439E-2</v>
      </c>
      <c r="BS592" s="8">
        <f t="shared" si="738"/>
        <v>-5.4765074748393018E-3</v>
      </c>
      <c r="BT592" s="8">
        <f t="shared" si="738"/>
        <v>-3.5667734610055908E-2</v>
      </c>
      <c r="BU592" s="8">
        <f t="shared" si="738"/>
        <v>-3.585053158855972E-2</v>
      </c>
      <c r="BV592" s="8">
        <f t="shared" si="738"/>
        <v>-4.9491010193229566E-2</v>
      </c>
      <c r="BW592" s="8">
        <f t="shared" si="738"/>
        <v>-5.2650962401965859E-2</v>
      </c>
      <c r="BX592" s="8">
        <f t="shared" si="738"/>
        <v>-7.4471730929437287E-4</v>
      </c>
      <c r="BY592" s="8">
        <f t="shared" si="738"/>
        <v>2.896932731275343E-2</v>
      </c>
      <c r="BZ592" s="8">
        <f t="shared" si="738"/>
        <v>-4.0236554693975177E-2</v>
      </c>
      <c r="CA592" s="8">
        <f t="shared" si="738"/>
        <v>-1.8215961520353285E-3</v>
      </c>
      <c r="CB592" s="8">
        <f t="shared" si="738"/>
        <v>-3.2082248495943273E-2</v>
      </c>
      <c r="CC592" s="8">
        <f t="shared" si="738"/>
        <v>-2.3655010115525375E-2</v>
      </c>
      <c r="CD592" s="8">
        <f t="shared" si="738"/>
        <v>7.5645591820828247E-3</v>
      </c>
      <c r="CE592" s="8">
        <f t="shared" si="738"/>
        <v>-2.7711669953499409E-2</v>
      </c>
      <c r="CF592" s="8">
        <f t="shared" si="738"/>
        <v>-4.1195105620409109E-2</v>
      </c>
      <c r="CG592" s="8">
        <f t="shared" si="738"/>
        <v>2.2031560839840755E-2</v>
      </c>
      <c r="CH592" s="8">
        <f t="shared" si="738"/>
        <v>1.0378283555382407E-2</v>
      </c>
      <c r="CI592" s="8">
        <f t="shared" si="738"/>
        <v>-7.9519033138549716E-2</v>
      </c>
      <c r="CJ592" s="8">
        <f t="shared" si="738"/>
        <v>-2.3093868603831388E-2</v>
      </c>
      <c r="CK592" s="8">
        <f t="shared" si="738"/>
        <v>-2.5131947248610561E-2</v>
      </c>
      <c r="CL592" s="8">
        <f t="shared" si="738"/>
        <v>9.9066349377796396E-3</v>
      </c>
      <c r="CM592" s="8">
        <f t="shared" si="738"/>
        <v>2.9486105278716916E-2</v>
      </c>
      <c r="CN592" s="8">
        <f t="shared" si="738"/>
        <v>4.6067922311874843E-2</v>
      </c>
      <c r="CO592" s="8">
        <f t="shared" si="738"/>
        <v>2.4441153796444445E-2</v>
      </c>
      <c r="CP592" s="8">
        <f t="shared" si="738"/>
        <v>2.4922211781577951E-2</v>
      </c>
      <c r="CQ592" s="8">
        <f t="shared" si="738"/>
        <v>-1.8658114674601135E-2</v>
      </c>
      <c r="CR592" s="8">
        <f t="shared" si="738"/>
        <v>-1.1318045243120812E-2</v>
      </c>
      <c r="CS592" s="8">
        <f t="shared" si="738"/>
        <v>7.7721365350042881E-3</v>
      </c>
      <c r="CT592" s="8">
        <f t="shared" si="738"/>
        <v>-3.9757613695250799E-2</v>
      </c>
      <c r="CU592" s="8">
        <f t="shared" si="738"/>
        <v>7.1562797875731748E-2</v>
      </c>
      <c r="CV592" s="8">
        <f t="shared" si="738"/>
        <v>5.8705273188358054E-3</v>
      </c>
      <c r="CW592" s="8">
        <f t="shared" si="738"/>
        <v>-3.8125693819249233E-2</v>
      </c>
      <c r="CX592" s="8">
        <f t="shared" si="738"/>
        <v>-4.7785672423972005E-2</v>
      </c>
    </row>
    <row r="593" spans="2:102" x14ac:dyDescent="0.35">
      <c r="B593" s="3">
        <f t="shared" si="723"/>
        <v>70</v>
      </c>
      <c r="C593" s="8">
        <f t="shared" ref="C593:AH593" si="739">C326-C$511</f>
        <v>-7.7903252384786789E-4</v>
      </c>
      <c r="D593" s="8">
        <f t="shared" si="739"/>
        <v>-3.0105664479609483E-5</v>
      </c>
      <c r="E593" s="8">
        <f t="shared" si="739"/>
        <v>6.710234468038004E-3</v>
      </c>
      <c r="F593" s="8">
        <f t="shared" si="739"/>
        <v>8.5188609966122843E-4</v>
      </c>
      <c r="G593" s="8">
        <f t="shared" si="739"/>
        <v>9.7566955145269945E-5</v>
      </c>
      <c r="H593" s="8">
        <f t="shared" si="739"/>
        <v>-4.4489081990987479E-5</v>
      </c>
      <c r="I593" s="8">
        <f t="shared" si="739"/>
        <v>4.5241572325580119E-3</v>
      </c>
      <c r="J593" s="8">
        <f t="shared" si="739"/>
        <v>8.4551559772172297E-3</v>
      </c>
      <c r="K593" s="8">
        <f t="shared" si="739"/>
        <v>9.7171816454539751E-3</v>
      </c>
      <c r="L593" s="8">
        <f t="shared" si="739"/>
        <v>-2.0564715031920408E-2</v>
      </c>
      <c r="M593" s="8">
        <f t="shared" si="739"/>
        <v>1.8399195704080144E-3</v>
      </c>
      <c r="N593" s="8">
        <f t="shared" si="739"/>
        <v>1.7583436202350052E-4</v>
      </c>
      <c r="O593" s="8">
        <f t="shared" si="739"/>
        <v>5.1479722600932462E-3</v>
      </c>
      <c r="P593" s="8">
        <f t="shared" si="739"/>
        <v>1.3331504859834687E-3</v>
      </c>
      <c r="Q593" s="8">
        <f t="shared" si="739"/>
        <v>-3.1292350861086311E-4</v>
      </c>
      <c r="R593" s="8">
        <f t="shared" si="739"/>
        <v>6.6233714575748609E-4</v>
      </c>
      <c r="S593" s="8">
        <f t="shared" si="739"/>
        <v>2.536525988320582E-3</v>
      </c>
      <c r="T593" s="8">
        <f t="shared" si="739"/>
        <v>-9.109659208863332E-3</v>
      </c>
      <c r="U593" s="8">
        <f t="shared" si="739"/>
        <v>-2.3289116701709469E-3</v>
      </c>
      <c r="V593" s="8">
        <f t="shared" si="739"/>
        <v>-5.9049109944381813E-3</v>
      </c>
      <c r="W593" s="8">
        <f t="shared" si="739"/>
        <v>-7.4118883378972208E-3</v>
      </c>
      <c r="X593" s="8">
        <f t="shared" si="739"/>
        <v>8.6227729097717353E-5</v>
      </c>
      <c r="Y593" s="8">
        <f t="shared" si="739"/>
        <v>8.5767364319193091E-3</v>
      </c>
      <c r="Z593" s="8">
        <f t="shared" si="739"/>
        <v>-1.5185253057232149E-2</v>
      </c>
      <c r="AA593" s="8">
        <f t="shared" si="739"/>
        <v>6.5475723213423136E-3</v>
      </c>
      <c r="AB593" s="8">
        <f t="shared" si="739"/>
        <v>2.203729129526075E-3</v>
      </c>
      <c r="AC593" s="8">
        <f t="shared" si="739"/>
        <v>-6.5844172037306569E-3</v>
      </c>
      <c r="AD593" s="8">
        <f t="shared" si="739"/>
        <v>1.2495235868374309E-3</v>
      </c>
      <c r="AE593" s="8">
        <f t="shared" si="739"/>
        <v>-1.6910188459573761E-3</v>
      </c>
      <c r="AF593" s="8">
        <f t="shared" si="739"/>
        <v>-8.1743325401355347E-3</v>
      </c>
      <c r="AG593" s="8">
        <f t="shared" si="739"/>
        <v>-4.8365496799379036E-3</v>
      </c>
      <c r="AH593" s="8">
        <f t="shared" si="739"/>
        <v>-7.0649098029175721E-4</v>
      </c>
      <c r="AI593" s="8">
        <f t="shared" ref="AI593:BN593" si="740">AI326-AI$511</f>
        <v>9.4427749917160748E-3</v>
      </c>
      <c r="AJ593" s="8">
        <f t="shared" si="740"/>
        <v>8.7923536976652981E-3</v>
      </c>
      <c r="AK593" s="8">
        <f t="shared" si="740"/>
        <v>-2.3068173649483871E-3</v>
      </c>
      <c r="AL593" s="8">
        <f t="shared" si="740"/>
        <v>4.9008241374255274E-3</v>
      </c>
      <c r="AM593" s="8">
        <f t="shared" si="740"/>
        <v>-9.9860744928453767E-3</v>
      </c>
      <c r="AN593" s="8">
        <f t="shared" si="740"/>
        <v>-4.934009853107958E-4</v>
      </c>
      <c r="AO593" s="8">
        <f t="shared" si="740"/>
        <v>4.0515049249208819E-4</v>
      </c>
      <c r="AP593" s="8">
        <f t="shared" si="740"/>
        <v>-1.1113602349501968E-2</v>
      </c>
      <c r="AQ593" s="8">
        <f t="shared" si="740"/>
        <v>-4.0554179119447397E-3</v>
      </c>
      <c r="AR593" s="8">
        <f t="shared" si="740"/>
        <v>9.4056786862519726E-3</v>
      </c>
      <c r="AS593" s="8">
        <f t="shared" si="740"/>
        <v>3.2613685650391671E-3</v>
      </c>
      <c r="AT593" s="8">
        <f t="shared" si="740"/>
        <v>-7.8315592720121473E-3</v>
      </c>
      <c r="AU593" s="8">
        <f t="shared" si="740"/>
        <v>-6.4967985710121419E-3</v>
      </c>
      <c r="AV593" s="8">
        <f t="shared" si="740"/>
        <v>4.1134848950368768E-3</v>
      </c>
      <c r="AW593" s="8">
        <f t="shared" si="740"/>
        <v>8.1254666279665603E-3</v>
      </c>
      <c r="AX593" s="8">
        <f t="shared" si="740"/>
        <v>5.4597651541282381E-3</v>
      </c>
      <c r="AY593" s="8">
        <f t="shared" si="740"/>
        <v>4.9431525716887837E-4</v>
      </c>
      <c r="AZ593" s="8">
        <f t="shared" si="740"/>
        <v>-4.2032324347774791E-3</v>
      </c>
      <c r="BA593" s="8">
        <f t="shared" si="740"/>
        <v>-7.4322286977181642E-2</v>
      </c>
      <c r="BB593" s="8">
        <f t="shared" si="740"/>
        <v>4.4679042470710788E-3</v>
      </c>
      <c r="BC593" s="8">
        <f t="shared" si="740"/>
        <v>9.2673186269379315E-2</v>
      </c>
      <c r="BD593" s="8">
        <f t="shared" si="740"/>
        <v>-5.6947652055152093E-2</v>
      </c>
      <c r="BE593" s="8">
        <f t="shared" si="740"/>
        <v>-1.4844668680042247E-2</v>
      </c>
      <c r="BF593" s="8">
        <f t="shared" si="740"/>
        <v>-1.317878973943574E-2</v>
      </c>
      <c r="BG593" s="8">
        <f t="shared" si="740"/>
        <v>2.6293788075281092E-2</v>
      </c>
      <c r="BH593" s="8">
        <f t="shared" si="740"/>
        <v>7.0654127275239049E-3</v>
      </c>
      <c r="BI593" s="8">
        <f t="shared" si="740"/>
        <v>-1.4709920001051331E-3</v>
      </c>
      <c r="BJ593" s="8">
        <f t="shared" si="740"/>
        <v>-2.1813558245031221E-2</v>
      </c>
      <c r="BK593" s="8">
        <f t="shared" si="740"/>
        <v>8.8145820291753399E-2</v>
      </c>
      <c r="BL593" s="8">
        <f t="shared" si="740"/>
        <v>-1.1299463649218269E-2</v>
      </c>
      <c r="BM593" s="8">
        <f t="shared" si="740"/>
        <v>-0.11240504968548659</v>
      </c>
      <c r="BN593" s="8">
        <f t="shared" si="740"/>
        <v>-1.2827052008572433E-2</v>
      </c>
      <c r="BO593" s="8">
        <f t="shared" ref="BO593:BX593" si="741">BO326-BO$511</f>
        <v>-0.10123725814584567</v>
      </c>
      <c r="BP593" s="8">
        <f t="shared" si="741"/>
        <v>-1.9036734547774256E-2</v>
      </c>
      <c r="BQ593" s="8">
        <f t="shared" si="741"/>
        <v>-1.1638869338881728E-2</v>
      </c>
      <c r="BR593" s="8">
        <f t="shared" si="741"/>
        <v>3.7086067166973845E-2</v>
      </c>
      <c r="BS593" s="8">
        <f t="shared" si="741"/>
        <v>1.6768153927692012E-3</v>
      </c>
      <c r="BT593" s="8">
        <f t="shared" si="741"/>
        <v>6.3894727405393467E-2</v>
      </c>
      <c r="BU593" s="8">
        <f t="shared" si="741"/>
        <v>8.3931252783971899E-2</v>
      </c>
      <c r="BV593" s="8">
        <f t="shared" si="741"/>
        <v>9.2751565986825754E-2</v>
      </c>
      <c r="BW593" s="8">
        <f t="shared" si="741"/>
        <v>6.5092741186105876E-2</v>
      </c>
      <c r="BX593" s="8">
        <f t="shared" si="741"/>
        <v>2.7044245299315595E-2</v>
      </c>
      <c r="BY593" s="8">
        <f t="shared" ref="BY593:CX593" si="742">BY326-BY$511</f>
        <v>-3.2986338026570854E-2</v>
      </c>
      <c r="BZ593" s="8">
        <f t="shared" si="742"/>
        <v>-2.6774012672834122E-2</v>
      </c>
      <c r="CA593" s="8">
        <f t="shared" si="742"/>
        <v>6.9009445834150515E-2</v>
      </c>
      <c r="CB593" s="8">
        <f t="shared" si="742"/>
        <v>5.2307773533232509E-2</v>
      </c>
      <c r="CC593" s="8">
        <f t="shared" si="742"/>
        <v>2.8688010107449171E-2</v>
      </c>
      <c r="CD593" s="8">
        <f t="shared" si="742"/>
        <v>3.0282900865941827E-2</v>
      </c>
      <c r="CE593" s="8">
        <f t="shared" si="742"/>
        <v>5.6272453345348238E-3</v>
      </c>
      <c r="CF593" s="8">
        <f t="shared" si="742"/>
        <v>2.4121752754822492E-2</v>
      </c>
      <c r="CG593" s="8">
        <f t="shared" si="742"/>
        <v>-5.7852793246510659E-2</v>
      </c>
      <c r="CH593" s="8">
        <f t="shared" si="742"/>
        <v>-1.6190677412691298E-2</v>
      </c>
      <c r="CI593" s="8">
        <f t="shared" si="742"/>
        <v>-3.1876526069904141E-3</v>
      </c>
      <c r="CJ593" s="8">
        <f t="shared" si="742"/>
        <v>4.2949266278520866E-2</v>
      </c>
      <c r="CK593" s="8">
        <f t="shared" si="742"/>
        <v>3.6391617626358785E-2</v>
      </c>
      <c r="CL593" s="8">
        <f t="shared" si="742"/>
        <v>-4.4033716908834682E-3</v>
      </c>
      <c r="CM593" s="8">
        <f t="shared" si="742"/>
        <v>4.144215692829906E-3</v>
      </c>
      <c r="CN593" s="8">
        <f t="shared" si="742"/>
        <v>6.7043165620085396E-3</v>
      </c>
      <c r="CO593" s="8">
        <f t="shared" si="742"/>
        <v>8.8574993333325788E-2</v>
      </c>
      <c r="CP593" s="8">
        <f t="shared" si="742"/>
        <v>1.9667484480436991E-2</v>
      </c>
      <c r="CQ593" s="8">
        <f t="shared" si="742"/>
        <v>4.7778638111291315E-2</v>
      </c>
      <c r="CR593" s="8">
        <f t="shared" si="742"/>
        <v>-3.8196128349281946E-2</v>
      </c>
      <c r="CS593" s="8">
        <f t="shared" si="742"/>
        <v>-4.9655339290937284E-3</v>
      </c>
      <c r="CT593" s="8">
        <f t="shared" si="742"/>
        <v>2.3892254937961516E-2</v>
      </c>
      <c r="CU593" s="8">
        <f t="shared" si="742"/>
        <v>-3.0738658591697523E-2</v>
      </c>
      <c r="CV593" s="8">
        <f t="shared" si="742"/>
        <v>3.7277262451388904E-2</v>
      </c>
      <c r="CW593" s="8">
        <f t="shared" si="742"/>
        <v>6.2355253276570217E-2</v>
      </c>
      <c r="CX593" s="8">
        <f t="shared" si="742"/>
        <v>2.3175848017489196E-2</v>
      </c>
    </row>
    <row r="594" spans="2:102" x14ac:dyDescent="0.35">
      <c r="B594" s="3">
        <f t="shared" si="723"/>
        <v>71</v>
      </c>
      <c r="C594" s="8">
        <f t="shared" ref="C594:AH594" si="743">C327-C$511</f>
        <v>-1.8812642928795486E-3</v>
      </c>
      <c r="D594" s="8">
        <f t="shared" si="743"/>
        <v>-3.9931175535153039E-3</v>
      </c>
      <c r="E594" s="8">
        <f t="shared" si="743"/>
        <v>-2.4097289213561323E-3</v>
      </c>
      <c r="F594" s="8">
        <f t="shared" si="743"/>
        <v>8.5188609966122843E-4</v>
      </c>
      <c r="G594" s="8">
        <f t="shared" si="743"/>
        <v>4.2297983601040446E-3</v>
      </c>
      <c r="H594" s="8">
        <f t="shared" si="743"/>
        <v>-5.8787947996106578E-3</v>
      </c>
      <c r="I594" s="8">
        <f t="shared" si="743"/>
        <v>3.2809635391392688E-3</v>
      </c>
      <c r="J594" s="8">
        <f t="shared" si="743"/>
        <v>9.9387938183028574E-3</v>
      </c>
      <c r="K594" s="8">
        <f t="shared" si="743"/>
        <v>-1.3943322818012046E-3</v>
      </c>
      <c r="L594" s="8">
        <f t="shared" si="743"/>
        <v>-8.4234991577916557E-3</v>
      </c>
      <c r="M594" s="8">
        <f t="shared" si="743"/>
        <v>1.2335033662676446E-3</v>
      </c>
      <c r="N594" s="8">
        <f t="shared" si="743"/>
        <v>1.7583436202350052E-4</v>
      </c>
      <c r="O594" s="8">
        <f t="shared" si="743"/>
        <v>-1.8536107324016574E-4</v>
      </c>
      <c r="P594" s="8">
        <f t="shared" si="743"/>
        <v>1.89526403291994E-3</v>
      </c>
      <c r="Q594" s="8">
        <f t="shared" si="743"/>
        <v>2.1860254882188608E-5</v>
      </c>
      <c r="R594" s="8">
        <f t="shared" si="743"/>
        <v>-6.8492600974443428E-3</v>
      </c>
      <c r="S594" s="8">
        <f t="shared" si="743"/>
        <v>-5.9572046639940694E-4</v>
      </c>
      <c r="T594" s="8">
        <f t="shared" si="743"/>
        <v>7.8684258518853835E-3</v>
      </c>
      <c r="U594" s="8">
        <f t="shared" si="743"/>
        <v>-8.2035753198774035E-3</v>
      </c>
      <c r="V594" s="8">
        <f t="shared" si="743"/>
        <v>9.3452275091334153E-3</v>
      </c>
      <c r="W594" s="8">
        <f t="shared" si="743"/>
        <v>-3.0360233054493083E-3</v>
      </c>
      <c r="X594" s="8">
        <f t="shared" si="743"/>
        <v>8.6227729097717353E-5</v>
      </c>
      <c r="Y594" s="8">
        <f t="shared" si="743"/>
        <v>-1.2077859008190526E-2</v>
      </c>
      <c r="Z594" s="8">
        <f t="shared" si="743"/>
        <v>-1.2657762080987765E-2</v>
      </c>
      <c r="AA594" s="8">
        <f t="shared" si="743"/>
        <v>-1.2270672403802281E-2</v>
      </c>
      <c r="AB594" s="8">
        <f t="shared" si="743"/>
        <v>-9.5143418431821968E-3</v>
      </c>
      <c r="AC594" s="8">
        <f t="shared" si="743"/>
        <v>5.2068029789345506E-3</v>
      </c>
      <c r="AD594" s="8">
        <f t="shared" si="743"/>
        <v>4.1794118238391585E-5</v>
      </c>
      <c r="AE594" s="8">
        <f t="shared" si="743"/>
        <v>1.5583740375819388E-3</v>
      </c>
      <c r="AF594" s="8">
        <f t="shared" si="743"/>
        <v>-1.1330835739440251E-2</v>
      </c>
      <c r="AG594" s="8">
        <f t="shared" si="743"/>
        <v>6.7124953663879085E-3</v>
      </c>
      <c r="AH594" s="8">
        <f t="shared" si="743"/>
        <v>-1.4246110808322516E-2</v>
      </c>
      <c r="AI594" s="8">
        <f t="shared" ref="AI594:BN594" si="744">AI327-AI$511</f>
        <v>-3.8462045792845394E-3</v>
      </c>
      <c r="AJ594" s="8">
        <f t="shared" si="744"/>
        <v>2.5133289298635659E-3</v>
      </c>
      <c r="AK594" s="8">
        <f t="shared" si="744"/>
        <v>-1.9203770497856563E-2</v>
      </c>
      <c r="AL594" s="8">
        <f t="shared" si="744"/>
        <v>1.280587796377949E-3</v>
      </c>
      <c r="AM594" s="8">
        <f t="shared" si="744"/>
        <v>-9.2746823247179624E-4</v>
      </c>
      <c r="AN594" s="8">
        <f t="shared" si="744"/>
        <v>2.6236848945025014E-3</v>
      </c>
      <c r="AO594" s="8">
        <f t="shared" si="744"/>
        <v>-1.6714339987549472E-3</v>
      </c>
      <c r="AP594" s="8">
        <f t="shared" si="744"/>
        <v>-8.1423324722119505E-3</v>
      </c>
      <c r="AQ594" s="8">
        <f t="shared" si="744"/>
        <v>-2.5794955751433997E-4</v>
      </c>
      <c r="AR594" s="8">
        <f t="shared" si="744"/>
        <v>-1.6509360739155543E-2</v>
      </c>
      <c r="AS594" s="8">
        <f t="shared" si="744"/>
        <v>1.836650514318859E-3</v>
      </c>
      <c r="AT594" s="8">
        <f t="shared" si="744"/>
        <v>-4.8798895999898305E-3</v>
      </c>
      <c r="AU594" s="8">
        <f t="shared" si="744"/>
        <v>-4.1445386840066496E-3</v>
      </c>
      <c r="AV594" s="8">
        <f t="shared" si="744"/>
        <v>-3.4700389805569933E-4</v>
      </c>
      <c r="AW594" s="8">
        <f t="shared" si="744"/>
        <v>-7.3528055360155605E-3</v>
      </c>
      <c r="AX594" s="8">
        <f t="shared" si="744"/>
        <v>8.2062341174385604E-3</v>
      </c>
      <c r="AY594" s="8">
        <f t="shared" si="744"/>
        <v>-1.2671849041017411E-2</v>
      </c>
      <c r="AZ594" s="8">
        <f t="shared" si="744"/>
        <v>-6.354549692328279E-3</v>
      </c>
      <c r="BA594" s="8">
        <f t="shared" si="744"/>
        <v>6.1057043966665378E-2</v>
      </c>
      <c r="BB594" s="8">
        <f t="shared" si="744"/>
        <v>1.5278656711553788E-2</v>
      </c>
      <c r="BC594" s="8">
        <f t="shared" si="744"/>
        <v>-0.11034919622758371</v>
      </c>
      <c r="BD594" s="8">
        <f t="shared" si="744"/>
        <v>1.8535670512001418E-2</v>
      </c>
      <c r="BE594" s="8">
        <f t="shared" si="744"/>
        <v>2.6083396378932925E-2</v>
      </c>
      <c r="BF594" s="8">
        <f t="shared" si="744"/>
        <v>4.6242650460794697E-2</v>
      </c>
      <c r="BG594" s="8">
        <f t="shared" si="744"/>
        <v>-1.9659622765898895E-2</v>
      </c>
      <c r="BH594" s="8">
        <f t="shared" si="744"/>
        <v>4.0577334308084502E-2</v>
      </c>
      <c r="BI594" s="8">
        <f t="shared" si="744"/>
        <v>1.175061361822872E-2</v>
      </c>
      <c r="BJ594" s="8">
        <f t="shared" si="744"/>
        <v>4.0261271686941665E-2</v>
      </c>
      <c r="BK594" s="8">
        <f t="shared" si="744"/>
        <v>-6.4646353746519877E-2</v>
      </c>
      <c r="BL594" s="8">
        <f t="shared" si="744"/>
        <v>3.5199440450408043E-2</v>
      </c>
      <c r="BM594" s="8">
        <f t="shared" si="744"/>
        <v>1.763652590064357E-2</v>
      </c>
      <c r="BN594" s="8">
        <f t="shared" si="744"/>
        <v>7.5477513497794135E-2</v>
      </c>
      <c r="BO594" s="8">
        <f t="shared" ref="BO594:BX594" si="745">BO327-BO$511</f>
        <v>8.9525371381150076E-2</v>
      </c>
      <c r="BP594" s="8">
        <f t="shared" si="745"/>
        <v>-5.3217598254589313E-2</v>
      </c>
      <c r="BQ594" s="8">
        <f t="shared" si="745"/>
        <v>1.81608918567869E-2</v>
      </c>
      <c r="BR594" s="8">
        <f t="shared" si="745"/>
        <v>-2.9740690980539088E-2</v>
      </c>
      <c r="BS594" s="8">
        <f t="shared" si="745"/>
        <v>6.790323515489468E-3</v>
      </c>
      <c r="BT594" s="8">
        <f t="shared" si="745"/>
        <v>-7.0210513359421092E-2</v>
      </c>
      <c r="BU594" s="8">
        <f t="shared" si="745"/>
        <v>2.0621724703645702E-2</v>
      </c>
      <c r="BV594" s="8">
        <f t="shared" si="745"/>
        <v>-2.6828294510847246E-2</v>
      </c>
      <c r="BW594" s="8">
        <f t="shared" si="745"/>
        <v>3.6837761986368137E-2</v>
      </c>
      <c r="BX594" s="8">
        <f t="shared" si="745"/>
        <v>-5.3239959638525125E-2</v>
      </c>
      <c r="BY594" s="8">
        <f t="shared" ref="BY594:CX594" si="746">BY327-BY$511</f>
        <v>5.1216729276773405E-2</v>
      </c>
      <c r="BZ594" s="8">
        <f t="shared" si="746"/>
        <v>6.9662183427227478E-2</v>
      </c>
      <c r="CA594" s="8">
        <f t="shared" si="746"/>
        <v>-1.7414512891002227E-2</v>
      </c>
      <c r="CB594" s="8">
        <f t="shared" si="746"/>
        <v>-2.9817909337627905E-2</v>
      </c>
      <c r="CC594" s="8">
        <f t="shared" si="746"/>
        <v>-9.4350713266097092E-2</v>
      </c>
      <c r="CD594" s="8">
        <f t="shared" si="746"/>
        <v>-5.9067180196846474E-2</v>
      </c>
      <c r="CE594" s="8">
        <f t="shared" si="746"/>
        <v>1.0362540017151733E-2</v>
      </c>
      <c r="CF594" s="8">
        <f t="shared" si="746"/>
        <v>-1.1466376951001114E-4</v>
      </c>
      <c r="CG594" s="8">
        <f t="shared" si="746"/>
        <v>-1.7846688881890064E-2</v>
      </c>
      <c r="CH594" s="8">
        <f t="shared" si="746"/>
        <v>8.0373163987124255E-2</v>
      </c>
      <c r="CI594" s="8">
        <f t="shared" si="746"/>
        <v>7.2073957701752817E-2</v>
      </c>
      <c r="CJ594" s="8">
        <f t="shared" si="746"/>
        <v>5.3707104237047986E-3</v>
      </c>
      <c r="CK594" s="8">
        <f t="shared" si="746"/>
        <v>-1.7048332016122322E-2</v>
      </c>
      <c r="CL594" s="8">
        <f t="shared" si="746"/>
        <v>5.8748706339177149E-2</v>
      </c>
      <c r="CM594" s="8">
        <f t="shared" si="746"/>
        <v>-3.4029277091254424E-2</v>
      </c>
      <c r="CN594" s="8">
        <f t="shared" si="746"/>
        <v>-5.6914844661194444E-3</v>
      </c>
      <c r="CO594" s="8">
        <f t="shared" si="746"/>
        <v>-3.1018879128377266E-2</v>
      </c>
      <c r="CP594" s="8">
        <f t="shared" si="746"/>
        <v>-4.9814314514725164E-2</v>
      </c>
      <c r="CQ594" s="8">
        <f t="shared" si="746"/>
        <v>-3.2763698077425331E-2</v>
      </c>
      <c r="CR594" s="8">
        <f t="shared" si="746"/>
        <v>3.9307237193258723E-2</v>
      </c>
      <c r="CS594" s="8">
        <f t="shared" si="746"/>
        <v>-3.0446257442688158E-2</v>
      </c>
      <c r="CT594" s="8">
        <f t="shared" si="746"/>
        <v>3.2882947651053346E-2</v>
      </c>
      <c r="CU594" s="8">
        <f t="shared" si="746"/>
        <v>1.6675870274737079E-2</v>
      </c>
      <c r="CV594" s="8">
        <f t="shared" si="746"/>
        <v>-3.9852525999154176E-2</v>
      </c>
      <c r="CW594" s="8">
        <f t="shared" si="746"/>
        <v>-5.9430435168549615E-2</v>
      </c>
      <c r="CX594" s="8">
        <f t="shared" si="746"/>
        <v>3.8358520277469639E-3</v>
      </c>
    </row>
    <row r="595" spans="2:102" x14ac:dyDescent="0.35">
      <c r="B595" s="3">
        <f t="shared" si="723"/>
        <v>72</v>
      </c>
      <c r="C595" s="8">
        <f t="shared" ref="C595:AH595" si="747">C328-C$511</f>
        <v>-2.9877536293510545E-3</v>
      </c>
      <c r="D595" s="8">
        <f t="shared" si="747"/>
        <v>-1.3563656114291801E-3</v>
      </c>
      <c r="E595" s="8">
        <f t="shared" si="747"/>
        <v>-1.8795352779726628E-3</v>
      </c>
      <c r="F595" s="8">
        <f t="shared" si="747"/>
        <v>-1.8378883131108047E-2</v>
      </c>
      <c r="G595" s="8">
        <f t="shared" si="747"/>
        <v>-4.0176593823033823E-3</v>
      </c>
      <c r="H595" s="8">
        <f t="shared" si="747"/>
        <v>-2.2344958565558997E-2</v>
      </c>
      <c r="I595" s="8">
        <f t="shared" si="747"/>
        <v>2.0506160136295015E-3</v>
      </c>
      <c r="J595" s="8">
        <f t="shared" si="747"/>
        <v>-4.5085936763514939E-3</v>
      </c>
      <c r="K595" s="8">
        <f t="shared" si="747"/>
        <v>6.137197823183658E-3</v>
      </c>
      <c r="L595" s="8">
        <f t="shared" si="747"/>
        <v>1.0594363367073048E-2</v>
      </c>
      <c r="M595" s="8">
        <f t="shared" si="747"/>
        <v>1.5332548450413467E-3</v>
      </c>
      <c r="N595" s="8">
        <f t="shared" si="747"/>
        <v>1.7583436202350052E-4</v>
      </c>
      <c r="O595" s="8">
        <f t="shared" si="747"/>
        <v>-4.1641409140889887E-3</v>
      </c>
      <c r="P595" s="8">
        <f t="shared" si="747"/>
        <v>-1.3835388839859254E-2</v>
      </c>
      <c r="Q595" s="8">
        <f t="shared" si="747"/>
        <v>-3.6670516274072921E-3</v>
      </c>
      <c r="R595" s="8">
        <f t="shared" si="747"/>
        <v>4.8255228878906322E-3</v>
      </c>
      <c r="S595" s="8">
        <f t="shared" si="747"/>
        <v>1.2806478818186201E-3</v>
      </c>
      <c r="T595" s="8">
        <f t="shared" si="747"/>
        <v>6.1112581010816826E-3</v>
      </c>
      <c r="U595" s="8">
        <f t="shared" si="747"/>
        <v>1.5965999176002666E-3</v>
      </c>
      <c r="V595" s="8">
        <f t="shared" si="747"/>
        <v>-6.8453506290995754E-3</v>
      </c>
      <c r="W595" s="8">
        <f t="shared" si="747"/>
        <v>8.3897500074011314E-3</v>
      </c>
      <c r="X595" s="8">
        <f t="shared" si="747"/>
        <v>8.6227729097717353E-5</v>
      </c>
      <c r="Y595" s="8">
        <f t="shared" si="747"/>
        <v>1.0306840238147598E-2</v>
      </c>
      <c r="Z595" s="8">
        <f t="shared" si="747"/>
        <v>1.6172005213028997E-2</v>
      </c>
      <c r="AA595" s="8">
        <f t="shared" si="747"/>
        <v>-3.2527991233463805E-4</v>
      </c>
      <c r="AB595" s="8">
        <f t="shared" si="747"/>
        <v>9.586061043932257E-3</v>
      </c>
      <c r="AC595" s="8">
        <f t="shared" si="747"/>
        <v>-3.6035081368907408E-4</v>
      </c>
      <c r="AD595" s="8">
        <f t="shared" si="747"/>
        <v>-1.7676148081788414E-3</v>
      </c>
      <c r="AE595" s="8">
        <f t="shared" si="747"/>
        <v>4.8024876475491751E-3</v>
      </c>
      <c r="AF595" s="8">
        <f t="shared" si="747"/>
        <v>-4.4238257199496851E-3</v>
      </c>
      <c r="AG595" s="8">
        <f t="shared" si="747"/>
        <v>5.5198940196727365E-3</v>
      </c>
      <c r="AH595" s="8">
        <f t="shared" si="747"/>
        <v>1.3963909975610905E-2</v>
      </c>
      <c r="AI595" s="8">
        <f t="shared" ref="AI595:BN595" si="748">AI328-AI$511</f>
        <v>6.2341567592383192E-3</v>
      </c>
      <c r="AJ595" s="8">
        <f t="shared" si="748"/>
        <v>-2.2187584573939646E-2</v>
      </c>
      <c r="AK595" s="8">
        <f t="shared" si="748"/>
        <v>-1.2077319794302145E-3</v>
      </c>
      <c r="AL595" s="8">
        <f t="shared" si="748"/>
        <v>8.1547028991865329E-5</v>
      </c>
      <c r="AM595" s="8">
        <f t="shared" si="748"/>
        <v>-2.6489653372565487E-3</v>
      </c>
      <c r="AN595" s="8">
        <f t="shared" si="748"/>
        <v>6.5062550274408576E-3</v>
      </c>
      <c r="AO595" s="8">
        <f t="shared" si="748"/>
        <v>5.8133228572048922E-3</v>
      </c>
      <c r="AP595" s="8">
        <f t="shared" si="748"/>
        <v>4.2605573137915066E-3</v>
      </c>
      <c r="AQ595" s="8">
        <f t="shared" si="748"/>
        <v>-5.3405416794965943E-3</v>
      </c>
      <c r="AR595" s="8">
        <f t="shared" si="748"/>
        <v>-3.6410060803241393E-3</v>
      </c>
      <c r="AS595" s="8">
        <f t="shared" si="748"/>
        <v>1.8357563046838539E-3</v>
      </c>
      <c r="AT595" s="8">
        <f t="shared" si="748"/>
        <v>3.9101070179111998E-3</v>
      </c>
      <c r="AU595" s="8">
        <f t="shared" si="748"/>
        <v>-7.1118750533253235E-3</v>
      </c>
      <c r="AV595" s="8">
        <f t="shared" si="748"/>
        <v>1.1909026548229658E-3</v>
      </c>
      <c r="AW595" s="8">
        <f t="shared" si="748"/>
        <v>4.2781571180293913E-3</v>
      </c>
      <c r="AX595" s="8">
        <f t="shared" si="748"/>
        <v>1.2757908089503166E-3</v>
      </c>
      <c r="AY595" s="8">
        <f t="shared" si="748"/>
        <v>-1.6881988972086079E-2</v>
      </c>
      <c r="AZ595" s="8">
        <f t="shared" si="748"/>
        <v>2.1750262249882334E-3</v>
      </c>
      <c r="BA595" s="8">
        <f t="shared" si="748"/>
        <v>-0.12454786810125447</v>
      </c>
      <c r="BB595" s="8">
        <f t="shared" si="748"/>
        <v>-1.8979192030742081E-2</v>
      </c>
      <c r="BC595" s="8">
        <f t="shared" si="748"/>
        <v>3.3419514468080724E-2</v>
      </c>
      <c r="BD595" s="8">
        <f t="shared" si="748"/>
        <v>3.7881388135651867E-2</v>
      </c>
      <c r="BE595" s="8">
        <f t="shared" si="748"/>
        <v>5.3575103440695647E-3</v>
      </c>
      <c r="BF595" s="8">
        <f t="shared" si="748"/>
        <v>-4.5893219384811702E-2</v>
      </c>
      <c r="BG595" s="8">
        <f t="shared" si="748"/>
        <v>5.8803366190915357E-3</v>
      </c>
      <c r="BH595" s="8">
        <f t="shared" si="748"/>
        <v>-5.3952140780773221E-3</v>
      </c>
      <c r="BI595" s="8">
        <f t="shared" si="748"/>
        <v>-3.5349231486367698E-2</v>
      </c>
      <c r="BJ595" s="8">
        <f t="shared" si="748"/>
        <v>3.8594605020274959E-2</v>
      </c>
      <c r="BK595" s="8">
        <f t="shared" si="748"/>
        <v>-0.10976809834909522</v>
      </c>
      <c r="BL595" s="8">
        <f t="shared" si="748"/>
        <v>-6.8410719113674995E-2</v>
      </c>
      <c r="BM595" s="8">
        <f t="shared" si="748"/>
        <v>0.12281478712986005</v>
      </c>
      <c r="BN595" s="8">
        <f t="shared" si="748"/>
        <v>3.1483900974680172E-2</v>
      </c>
      <c r="BO595" s="8">
        <f t="shared" ref="BO595:BX595" si="749">BO328-BO$511</f>
        <v>7.9398844288802225E-3</v>
      </c>
      <c r="BP595" s="8">
        <f t="shared" si="749"/>
        <v>3.8908769044273105E-3</v>
      </c>
      <c r="BQ595" s="8">
        <f t="shared" si="749"/>
        <v>-6.8864818020955322E-3</v>
      </c>
      <c r="BR595" s="8">
        <f t="shared" si="749"/>
        <v>1.4331491518609817E-2</v>
      </c>
      <c r="BS595" s="8">
        <f t="shared" si="749"/>
        <v>-2.4764710560951756E-2</v>
      </c>
      <c r="BT595" s="8">
        <f t="shared" si="749"/>
        <v>-1.6313268789088797E-2</v>
      </c>
      <c r="BU595" s="8">
        <f t="shared" si="749"/>
        <v>-0.11163784394791548</v>
      </c>
      <c r="BV595" s="8">
        <f t="shared" si="749"/>
        <v>-1.5711809717929199E-2</v>
      </c>
      <c r="BW595" s="8">
        <f t="shared" si="749"/>
        <v>-8.1139919588211415E-2</v>
      </c>
      <c r="BX595" s="8">
        <f t="shared" si="749"/>
        <v>8.3771022900026339E-5</v>
      </c>
      <c r="BY595" s="8">
        <f t="shared" ref="BY595:CX595" si="750">BY328-BY$511</f>
        <v>2.7589055441021033E-2</v>
      </c>
      <c r="BZ595" s="8">
        <f t="shared" si="750"/>
        <v>-3.3341287984220355E-2</v>
      </c>
      <c r="CA595" s="8">
        <f t="shared" si="750"/>
        <v>3.8371120196889631E-2</v>
      </c>
      <c r="CB595" s="8">
        <f t="shared" si="750"/>
        <v>5.6850919411942048E-3</v>
      </c>
      <c r="CC595" s="8">
        <f t="shared" si="750"/>
        <v>5.1970342862208946E-2</v>
      </c>
      <c r="CD595" s="8">
        <f t="shared" si="750"/>
        <v>-9.8537844320339355E-3</v>
      </c>
      <c r="CE595" s="8">
        <f t="shared" si="750"/>
        <v>-4.4313649029138714E-3</v>
      </c>
      <c r="CF595" s="8">
        <f t="shared" si="750"/>
        <v>-6.6760181374637392E-2</v>
      </c>
      <c r="CG595" s="8">
        <f t="shared" si="750"/>
        <v>9.6166720545718454E-2</v>
      </c>
      <c r="CH595" s="8">
        <f t="shared" si="750"/>
        <v>-3.9633945588014349E-2</v>
      </c>
      <c r="CI595" s="8">
        <f t="shared" si="750"/>
        <v>-1.5544281444499845E-2</v>
      </c>
      <c r="CJ595" s="8">
        <f t="shared" si="750"/>
        <v>3.2095638840040581E-2</v>
      </c>
      <c r="CK595" s="8">
        <f t="shared" si="750"/>
        <v>5.9451439834479229E-3</v>
      </c>
      <c r="CL595" s="8">
        <f t="shared" si="750"/>
        <v>-2.8723546695989883E-2</v>
      </c>
      <c r="CM595" s="8">
        <f t="shared" si="750"/>
        <v>-4.71463264577568E-2</v>
      </c>
      <c r="CN595" s="8">
        <f t="shared" si="750"/>
        <v>4.860456475809247E-4</v>
      </c>
      <c r="CO595" s="8">
        <f t="shared" si="750"/>
        <v>-1.1859215262831027E-2</v>
      </c>
      <c r="CP595" s="8">
        <f t="shared" si="750"/>
        <v>5.4778169878478847E-2</v>
      </c>
      <c r="CQ595" s="8">
        <f t="shared" si="750"/>
        <v>-2.9927992461183418E-2</v>
      </c>
      <c r="CR595" s="8">
        <f t="shared" si="750"/>
        <v>1.7227191309196518E-2</v>
      </c>
      <c r="CS595" s="8">
        <f t="shared" si="750"/>
        <v>-3.2835907115431065E-2</v>
      </c>
      <c r="CT595" s="8">
        <f t="shared" si="750"/>
        <v>-6.565091459121089E-2</v>
      </c>
      <c r="CU595" s="8">
        <f t="shared" si="750"/>
        <v>2.1983791372131831E-2</v>
      </c>
      <c r="CV595" s="8">
        <f t="shared" si="750"/>
        <v>3.10871547197063E-2</v>
      </c>
      <c r="CW595" s="8">
        <f t="shared" si="750"/>
        <v>-1.2154550644998367E-2</v>
      </c>
      <c r="CX595" s="8">
        <f t="shared" si="750"/>
        <v>2.8575055286327665E-2</v>
      </c>
    </row>
    <row r="596" spans="2:102" x14ac:dyDescent="0.35">
      <c r="B596" s="3">
        <f t="shared" si="723"/>
        <v>73</v>
      </c>
      <c r="C596" s="8">
        <f t="shared" ref="C596:AH596" si="751">C329-C$511</f>
        <v>3.2503170020497965E-4</v>
      </c>
      <c r="D596" s="8">
        <f t="shared" si="751"/>
        <v>1.2979155838603628E-3</v>
      </c>
      <c r="E596" s="8">
        <f t="shared" si="751"/>
        <v>7.9598007595085602E-4</v>
      </c>
      <c r="F596" s="8">
        <f t="shared" si="751"/>
        <v>-1.8755957037593717E-2</v>
      </c>
      <c r="G596" s="8">
        <f t="shared" si="751"/>
        <v>4.2297983601040446E-3</v>
      </c>
      <c r="H596" s="8">
        <f t="shared" si="751"/>
        <v>7.1583920704701614E-3</v>
      </c>
      <c r="I596" s="8">
        <f t="shared" si="751"/>
        <v>9.3598820066249193E-3</v>
      </c>
      <c r="J596" s="8">
        <f t="shared" si="751"/>
        <v>-1.1739035061872474E-2</v>
      </c>
      <c r="K596" s="8">
        <f t="shared" si="751"/>
        <v>-1.9660414723930006E-3</v>
      </c>
      <c r="L596" s="8">
        <f t="shared" si="751"/>
        <v>4.1947973721767201E-3</v>
      </c>
      <c r="M596" s="8">
        <f t="shared" si="751"/>
        <v>3.2798262835492071E-4</v>
      </c>
      <c r="N596" s="8">
        <f t="shared" si="751"/>
        <v>-9.0834248972357992E-3</v>
      </c>
      <c r="O596" s="8">
        <f t="shared" si="751"/>
        <v>-9.5062665326275178E-3</v>
      </c>
      <c r="P596" s="8">
        <f t="shared" si="751"/>
        <v>3.0445024540381883E-3</v>
      </c>
      <c r="Q596" s="8">
        <f t="shared" si="751"/>
        <v>1.3671942519091537E-3</v>
      </c>
      <c r="R596" s="8">
        <f t="shared" si="751"/>
        <v>-1.2173621023629949E-3</v>
      </c>
      <c r="S596" s="8">
        <f t="shared" si="751"/>
        <v>-1.2201345898773192E-3</v>
      </c>
      <c r="T596" s="8">
        <f t="shared" si="751"/>
        <v>1.5318833693778486E-2</v>
      </c>
      <c r="U596" s="8">
        <f t="shared" si="751"/>
        <v>-1.218681029221828E-2</v>
      </c>
      <c r="V596" s="8">
        <f t="shared" si="751"/>
        <v>6.0966600625128847E-4</v>
      </c>
      <c r="W596" s="8">
        <f t="shared" si="751"/>
        <v>6.4317350366534746E-3</v>
      </c>
      <c r="X596" s="8">
        <f t="shared" si="751"/>
        <v>8.6227729097717353E-5</v>
      </c>
      <c r="Y596" s="8">
        <f t="shared" si="751"/>
        <v>1.5290130688566385E-2</v>
      </c>
      <c r="Z596" s="8">
        <f t="shared" si="751"/>
        <v>-7.0971901072906822E-3</v>
      </c>
      <c r="AA596" s="8">
        <f t="shared" si="751"/>
        <v>3.1289515211713453E-3</v>
      </c>
      <c r="AB596" s="8">
        <f t="shared" si="751"/>
        <v>-8.9366093413296398E-3</v>
      </c>
      <c r="AC596" s="8">
        <f t="shared" si="751"/>
        <v>-3.8205584261457636E-3</v>
      </c>
      <c r="AD596" s="8">
        <f t="shared" si="751"/>
        <v>1.2502533327398034E-3</v>
      </c>
      <c r="AE596" s="8">
        <f t="shared" si="751"/>
        <v>-4.9141688784774262E-3</v>
      </c>
      <c r="AF596" s="8">
        <f t="shared" si="751"/>
        <v>-1.6951303099613608E-3</v>
      </c>
      <c r="AG596" s="8">
        <f t="shared" si="751"/>
        <v>1.5385339107937602E-4</v>
      </c>
      <c r="AH596" s="8">
        <f t="shared" si="751"/>
        <v>-1.1455898150050454E-2</v>
      </c>
      <c r="AI596" s="8">
        <f t="shared" ref="AI596:BN596" si="752">AI329-AI$511</f>
        <v>5.519677419032373E-4</v>
      </c>
      <c r="AJ596" s="8">
        <f t="shared" si="752"/>
        <v>-2.1599333685806592E-3</v>
      </c>
      <c r="AK596" s="8">
        <f t="shared" si="752"/>
        <v>-1.9599856238769885E-2</v>
      </c>
      <c r="AL596" s="8">
        <f t="shared" si="752"/>
        <v>-1.428971045603801E-2</v>
      </c>
      <c r="AM596" s="8">
        <f t="shared" si="752"/>
        <v>-1.5071222448962316E-3</v>
      </c>
      <c r="AN596" s="8">
        <f t="shared" si="752"/>
        <v>6.4677954304495217E-3</v>
      </c>
      <c r="AO596" s="8">
        <f t="shared" si="752"/>
        <v>2.884650077209137E-3</v>
      </c>
      <c r="AP596" s="8">
        <f t="shared" si="752"/>
        <v>-1.348967477730177E-2</v>
      </c>
      <c r="AQ596" s="8">
        <f t="shared" si="752"/>
        <v>-2.5794955751433997E-4</v>
      </c>
      <c r="AR596" s="8">
        <f t="shared" si="752"/>
        <v>-8.1516728324607657E-3</v>
      </c>
      <c r="AS596" s="8">
        <f t="shared" si="752"/>
        <v>-5.3710342704239985E-5</v>
      </c>
      <c r="AT596" s="8">
        <f t="shared" si="752"/>
        <v>-5.0139691511590055E-3</v>
      </c>
      <c r="AU596" s="8">
        <f t="shared" si="752"/>
        <v>4.7072831783415807E-3</v>
      </c>
      <c r="AV596" s="8">
        <f t="shared" si="752"/>
        <v>2.5542240828109724E-3</v>
      </c>
      <c r="AW596" s="8">
        <f t="shared" si="752"/>
        <v>-4.2606900204849914E-3</v>
      </c>
      <c r="AX596" s="8">
        <f t="shared" si="752"/>
        <v>1.6385208882285861E-2</v>
      </c>
      <c r="AY596" s="8">
        <f t="shared" si="752"/>
        <v>-6.2577892790008222E-3</v>
      </c>
      <c r="AZ596" s="8">
        <f t="shared" si="752"/>
        <v>3.1678166998353287E-5</v>
      </c>
      <c r="BA596" s="8">
        <f t="shared" si="752"/>
        <v>4.420019749363617E-2</v>
      </c>
      <c r="BB596" s="8">
        <f t="shared" si="752"/>
        <v>-4.4896657887027597E-2</v>
      </c>
      <c r="BC596" s="8">
        <f t="shared" si="752"/>
        <v>4.8543606183822086E-2</v>
      </c>
      <c r="BD596" s="8">
        <f t="shared" si="752"/>
        <v>-4.0200326058357022E-2</v>
      </c>
      <c r="BE596" s="8">
        <f t="shared" si="752"/>
        <v>-3.2891589995783189E-3</v>
      </c>
      <c r="BF596" s="8">
        <f t="shared" si="752"/>
        <v>2.9092309549392428E-3</v>
      </c>
      <c r="BG596" s="8">
        <f t="shared" si="752"/>
        <v>-3.6244795997213704E-2</v>
      </c>
      <c r="BH596" s="8">
        <f t="shared" si="752"/>
        <v>-5.9783210107742145E-2</v>
      </c>
      <c r="BI596" s="8">
        <f t="shared" si="752"/>
        <v>1.0346914020784701E-2</v>
      </c>
      <c r="BJ596" s="8">
        <f t="shared" si="752"/>
        <v>-3.9866933441263623E-2</v>
      </c>
      <c r="BK596" s="8">
        <f t="shared" si="752"/>
        <v>2.8122752837934483E-2</v>
      </c>
      <c r="BL596" s="8">
        <f t="shared" si="752"/>
        <v>-1.3233644974222272E-2</v>
      </c>
      <c r="BM596" s="8">
        <f t="shared" si="752"/>
        <v>-8.1132019469843608E-2</v>
      </c>
      <c r="BN596" s="8">
        <f t="shared" si="752"/>
        <v>-4.0459997293113399E-2</v>
      </c>
      <c r="BO596" s="8">
        <f t="shared" ref="BO596:BX596" si="753">BO329-BO$511</f>
        <v>-5.336612530834111E-2</v>
      </c>
      <c r="BP596" s="8">
        <f t="shared" si="753"/>
        <v>3.0408592995603126E-2</v>
      </c>
      <c r="BQ596" s="8">
        <f t="shared" si="753"/>
        <v>-2.8451243246077427E-2</v>
      </c>
      <c r="BR596" s="8">
        <f t="shared" si="753"/>
        <v>1.7185396462153467E-2</v>
      </c>
      <c r="BS596" s="8">
        <f t="shared" si="753"/>
        <v>1.3167200008154075E-2</v>
      </c>
      <c r="BT596" s="8">
        <f t="shared" si="753"/>
        <v>5.1215441809787314E-2</v>
      </c>
      <c r="BU596" s="8">
        <f t="shared" si="753"/>
        <v>-9.0435270213540531E-2</v>
      </c>
      <c r="BV596" s="8">
        <f t="shared" si="753"/>
        <v>1.6734035667861896E-2</v>
      </c>
      <c r="BW596" s="8">
        <f t="shared" si="753"/>
        <v>-8.5136672050389779E-3</v>
      </c>
      <c r="BX596" s="8">
        <f t="shared" si="753"/>
        <v>1.3430405478367389E-3</v>
      </c>
      <c r="BY596" s="8">
        <f t="shared" ref="BY596:CX596" si="754">BY329-BY$511</f>
        <v>-9.6021352359442147E-2</v>
      </c>
      <c r="BZ596" s="8">
        <f t="shared" si="754"/>
        <v>3.4947060785110742E-2</v>
      </c>
      <c r="CA596" s="8">
        <f t="shared" si="754"/>
        <v>-8.0844778865316561E-2</v>
      </c>
      <c r="CB596" s="8">
        <f t="shared" si="754"/>
        <v>8.4710868085913719E-3</v>
      </c>
      <c r="CC596" s="8">
        <f t="shared" si="754"/>
        <v>-2.3987087780189074E-2</v>
      </c>
      <c r="CD596" s="8">
        <f t="shared" si="754"/>
        <v>4.0363987870105707E-2</v>
      </c>
      <c r="CE596" s="8">
        <f t="shared" si="754"/>
        <v>3.5045433113761161E-2</v>
      </c>
      <c r="CF596" s="8">
        <f t="shared" si="754"/>
        <v>4.2189037880074401E-2</v>
      </c>
      <c r="CG596" s="8">
        <f t="shared" si="754"/>
        <v>-3.0206889031942522E-2</v>
      </c>
      <c r="CH596" s="8">
        <f t="shared" si="754"/>
        <v>-2.8526493585224397E-2</v>
      </c>
      <c r="CI596" s="8">
        <f t="shared" si="754"/>
        <v>2.7483134423414074E-2</v>
      </c>
      <c r="CJ596" s="8">
        <f t="shared" si="754"/>
        <v>-1.2598572155829874E-2</v>
      </c>
      <c r="CK596" s="8">
        <f t="shared" si="754"/>
        <v>-2.06381394033982E-2</v>
      </c>
      <c r="CL596" s="8">
        <f t="shared" si="754"/>
        <v>1.5053118798900514E-4</v>
      </c>
      <c r="CM596" s="8">
        <f t="shared" si="754"/>
        <v>5.1149455773025591E-2</v>
      </c>
      <c r="CN596" s="8">
        <f t="shared" si="754"/>
        <v>1.3710000100056749E-3</v>
      </c>
      <c r="CO596" s="8">
        <f t="shared" si="754"/>
        <v>-5.9454576447684995E-2</v>
      </c>
      <c r="CP596" s="8">
        <f t="shared" si="754"/>
        <v>-1.4974434965403726E-2</v>
      </c>
      <c r="CQ596" s="8">
        <f t="shared" si="754"/>
        <v>3.1578968494491147E-4</v>
      </c>
      <c r="CR596" s="8">
        <f t="shared" si="754"/>
        <v>-5.9045316962344899E-2</v>
      </c>
      <c r="CS596" s="8">
        <f t="shared" si="754"/>
        <v>-2.2736291130019009E-3</v>
      </c>
      <c r="CT596" s="8">
        <f t="shared" si="754"/>
        <v>6.1126957520491215E-2</v>
      </c>
      <c r="CU596" s="8">
        <f t="shared" si="754"/>
        <v>-3.2769571999562624E-2</v>
      </c>
      <c r="CV596" s="8">
        <f t="shared" si="754"/>
        <v>-3.1039626360566619E-2</v>
      </c>
      <c r="CW596" s="8">
        <f t="shared" si="754"/>
        <v>-3.6104130476931166E-2</v>
      </c>
      <c r="CX596" s="8">
        <f t="shared" si="754"/>
        <v>-0.11020739361317521</v>
      </c>
    </row>
    <row r="597" spans="2:102" x14ac:dyDescent="0.35">
      <c r="B597" s="3">
        <f t="shared" si="723"/>
        <v>74</v>
      </c>
      <c r="C597" s="8">
        <f t="shared" ref="C597:AH597" si="755">C330-C$511</f>
        <v>3.643309685032957E-3</v>
      </c>
      <c r="D597" s="8">
        <f t="shared" si="755"/>
        <v>-1.3563656114291801E-3</v>
      </c>
      <c r="E597" s="8">
        <f t="shared" si="755"/>
        <v>7.7504249798789034E-3</v>
      </c>
      <c r="F597" s="8">
        <f t="shared" si="755"/>
        <v>8.5188609966122843E-4</v>
      </c>
      <c r="G597" s="8">
        <f t="shared" si="755"/>
        <v>-4.0176593823033823E-3</v>
      </c>
      <c r="H597" s="8">
        <f t="shared" si="755"/>
        <v>1.6642042503229277E-2</v>
      </c>
      <c r="I597" s="8">
        <f t="shared" si="755"/>
        <v>8.2297891642730712E-4</v>
      </c>
      <c r="J597" s="8">
        <f t="shared" si="755"/>
        <v>2.1469719712461352E-2</v>
      </c>
      <c r="K597" s="8">
        <f t="shared" si="755"/>
        <v>6.6731857764707895E-3</v>
      </c>
      <c r="L597" s="8">
        <f t="shared" si="755"/>
        <v>-1.1538393112516629E-2</v>
      </c>
      <c r="M597" s="8">
        <f t="shared" si="755"/>
        <v>9.2921511426018828E-4</v>
      </c>
      <c r="N597" s="8">
        <f t="shared" si="755"/>
        <v>9.5216287545469777E-3</v>
      </c>
      <c r="O597" s="8">
        <f t="shared" si="755"/>
        <v>6.5350690342865989E-3</v>
      </c>
      <c r="P597" s="8">
        <f t="shared" si="755"/>
        <v>-7.7784668260894151E-3</v>
      </c>
      <c r="Q597" s="8">
        <f t="shared" si="755"/>
        <v>1.4820598119036387E-2</v>
      </c>
      <c r="R597" s="8">
        <f t="shared" si="755"/>
        <v>1.4207203827133709E-2</v>
      </c>
      <c r="S597" s="8">
        <f t="shared" si="755"/>
        <v>9.67854638152666E-4</v>
      </c>
      <c r="T597" s="8">
        <f t="shared" si="755"/>
        <v>-1.4720674530780322E-2</v>
      </c>
      <c r="U597" s="8">
        <f t="shared" si="755"/>
        <v>-4.3598504151907526E-3</v>
      </c>
      <c r="V597" s="8">
        <f t="shared" si="755"/>
        <v>1.3344779997312452E-3</v>
      </c>
      <c r="W597" s="8">
        <f t="shared" si="755"/>
        <v>-4.9563626721308351E-4</v>
      </c>
      <c r="X597" s="8">
        <f t="shared" si="755"/>
        <v>8.6227729097717353E-5</v>
      </c>
      <c r="Y597" s="8">
        <f t="shared" si="755"/>
        <v>4.918802670179359E-3</v>
      </c>
      <c r="Z597" s="8">
        <f t="shared" si="755"/>
        <v>-1.3645364374486133E-2</v>
      </c>
      <c r="AA597" s="8">
        <f t="shared" si="755"/>
        <v>4.8382312752729677E-3</v>
      </c>
      <c r="AB597" s="8">
        <f t="shared" si="755"/>
        <v>-3.7857706823794771E-3</v>
      </c>
      <c r="AC597" s="8">
        <f t="shared" si="755"/>
        <v>1.0285380751998098E-3</v>
      </c>
      <c r="AD597" s="8">
        <f t="shared" si="755"/>
        <v>4.2662962304895078E-3</v>
      </c>
      <c r="AE597" s="8">
        <f t="shared" si="755"/>
        <v>4.8024876475491751E-3</v>
      </c>
      <c r="AF597" s="8">
        <f t="shared" si="755"/>
        <v>4.9847912958363065E-3</v>
      </c>
      <c r="AG597" s="8">
        <f t="shared" si="755"/>
        <v>-6.7085179394581994E-3</v>
      </c>
      <c r="AH597" s="8">
        <f t="shared" si="755"/>
        <v>2.5904110344573241E-3</v>
      </c>
      <c r="AI597" s="8">
        <f t="shared" ref="AI597:BN597" si="756">AI330-AI$511</f>
        <v>-1.3281243378261522E-3</v>
      </c>
      <c r="AJ597" s="8">
        <f t="shared" si="756"/>
        <v>-1.1641098119080309E-2</v>
      </c>
      <c r="AK597" s="8">
        <f t="shared" si="756"/>
        <v>-8.2659569516021145E-3</v>
      </c>
      <c r="AL597" s="8">
        <f t="shared" si="756"/>
        <v>8.1547028991865329E-5</v>
      </c>
      <c r="AM597" s="8">
        <f t="shared" si="756"/>
        <v>1.3700808725265569E-3</v>
      </c>
      <c r="AN597" s="8">
        <f t="shared" si="756"/>
        <v>-9.6992238028309335E-3</v>
      </c>
      <c r="AO597" s="8">
        <f t="shared" si="756"/>
        <v>-3.7216446368342555E-3</v>
      </c>
      <c r="AP597" s="8">
        <f t="shared" si="756"/>
        <v>-1.0524237297613077E-2</v>
      </c>
      <c r="AQ597" s="8">
        <f t="shared" si="756"/>
        <v>1.379058173239623E-2</v>
      </c>
      <c r="AR597" s="8">
        <f t="shared" si="756"/>
        <v>1.3044845541964056E-2</v>
      </c>
      <c r="AS597" s="8">
        <f t="shared" si="756"/>
        <v>-7.1434497444655149E-3</v>
      </c>
      <c r="AT597" s="8">
        <f t="shared" si="756"/>
        <v>-2.2733253860169572E-3</v>
      </c>
      <c r="AU597" s="8">
        <f t="shared" si="756"/>
        <v>-9.0172789867925991E-3</v>
      </c>
      <c r="AV597" s="8">
        <f t="shared" si="756"/>
        <v>3.2275246262377082E-3</v>
      </c>
      <c r="AW597" s="8">
        <f t="shared" si="756"/>
        <v>-4.5696921917772523E-3</v>
      </c>
      <c r="AX597" s="8">
        <f t="shared" si="756"/>
        <v>-4.2569319737876263E-4</v>
      </c>
      <c r="AY597" s="8">
        <f t="shared" si="756"/>
        <v>4.6734925709387004E-3</v>
      </c>
      <c r="AZ597" s="8">
        <f t="shared" si="756"/>
        <v>6.7389312109168752E-4</v>
      </c>
      <c r="BA597" s="8">
        <f t="shared" si="756"/>
        <v>-5.567576026613881E-2</v>
      </c>
      <c r="BB597" s="8">
        <f t="shared" si="756"/>
        <v>-8.0760171172706979E-2</v>
      </c>
      <c r="BC597" s="8">
        <f t="shared" si="756"/>
        <v>-6.8400987716222772E-2</v>
      </c>
      <c r="BD597" s="8">
        <f t="shared" si="756"/>
        <v>-4.5836597614610525E-3</v>
      </c>
      <c r="BE597" s="8">
        <f t="shared" si="756"/>
        <v>2.1528188367766325E-2</v>
      </c>
      <c r="BF597" s="8">
        <f t="shared" si="756"/>
        <v>-1.4398619194559517E-2</v>
      </c>
      <c r="BG597" s="8">
        <f t="shared" si="756"/>
        <v>4.5813295764526467E-2</v>
      </c>
      <c r="BH597" s="8">
        <f t="shared" si="756"/>
        <v>1.6420016032403822E-2</v>
      </c>
      <c r="BI597" s="8">
        <f t="shared" si="756"/>
        <v>-4.127138341930036E-2</v>
      </c>
      <c r="BJ597" s="8">
        <f t="shared" si="756"/>
        <v>-2.1405394979725094E-2</v>
      </c>
      <c r="BK597" s="8">
        <f t="shared" si="756"/>
        <v>1.8970222445967126E-3</v>
      </c>
      <c r="BL597" s="8">
        <f t="shared" si="756"/>
        <v>3.8399366798178042E-2</v>
      </c>
      <c r="BM597" s="8">
        <f t="shared" si="756"/>
        <v>1.3094494996573777E-2</v>
      </c>
      <c r="BN597" s="8">
        <f t="shared" si="756"/>
        <v>-2.2920662047622282E-2</v>
      </c>
      <c r="BO597" s="8">
        <f t="shared" ref="BO597:BX597" si="757">BO330-BO$511</f>
        <v>1.5775075242794482E-2</v>
      </c>
      <c r="BP597" s="8">
        <f t="shared" si="757"/>
        <v>-5.9694557269242152E-2</v>
      </c>
      <c r="BQ597" s="8">
        <f t="shared" si="757"/>
        <v>2.1938873637734693E-2</v>
      </c>
      <c r="BR597" s="8">
        <f t="shared" si="757"/>
        <v>-1.8172440499901722E-2</v>
      </c>
      <c r="BS597" s="8">
        <f t="shared" si="757"/>
        <v>3.4569007133881891E-2</v>
      </c>
      <c r="BT597" s="8">
        <f t="shared" si="757"/>
        <v>5.5768928432818792E-3</v>
      </c>
      <c r="BU597" s="8">
        <f t="shared" si="757"/>
        <v>6.0025827239201968E-2</v>
      </c>
      <c r="BV597" s="8">
        <f t="shared" si="757"/>
        <v>-2.6825988546480901E-2</v>
      </c>
      <c r="BW597" s="8">
        <f t="shared" si="757"/>
        <v>6.3444230202376675E-2</v>
      </c>
      <c r="BX597" s="8">
        <f t="shared" si="757"/>
        <v>1.642823876891808E-2</v>
      </c>
      <c r="BY597" s="8">
        <f t="shared" ref="BY597:CX597" si="758">BY330-BY$511</f>
        <v>6.1385197379577879E-2</v>
      </c>
      <c r="BZ597" s="8">
        <f t="shared" si="758"/>
        <v>-3.5883566974286721E-3</v>
      </c>
      <c r="CA597" s="8">
        <f t="shared" si="758"/>
        <v>-9.64983288844566E-2</v>
      </c>
      <c r="CB597" s="8">
        <f t="shared" si="758"/>
        <v>2.2387865773674517E-2</v>
      </c>
      <c r="CC597" s="8">
        <f t="shared" si="758"/>
        <v>-1.8089002332152136E-2</v>
      </c>
      <c r="CD597" s="8">
        <f t="shared" si="758"/>
        <v>-7.6340221382180495E-2</v>
      </c>
      <c r="CE597" s="8">
        <f t="shared" si="758"/>
        <v>-6.9920932971724997E-2</v>
      </c>
      <c r="CF597" s="8">
        <f t="shared" si="758"/>
        <v>-4.9915227774653889E-2</v>
      </c>
      <c r="CG597" s="8">
        <f t="shared" si="758"/>
        <v>-4.9875244793046365E-4</v>
      </c>
      <c r="CH597" s="8">
        <f t="shared" si="758"/>
        <v>-2.5809422862083639E-2</v>
      </c>
      <c r="CI597" s="8">
        <f t="shared" si="758"/>
        <v>-7.4764113202111654E-2</v>
      </c>
      <c r="CJ597" s="8">
        <f t="shared" si="758"/>
        <v>-7.4549835410304299E-2</v>
      </c>
      <c r="CK597" s="8">
        <f t="shared" si="758"/>
        <v>-1.0004676138355869E-2</v>
      </c>
      <c r="CL597" s="8">
        <f t="shared" si="758"/>
        <v>-1.8157482196229164E-2</v>
      </c>
      <c r="CM597" s="8">
        <f t="shared" si="758"/>
        <v>-1.1288176243167308E-2</v>
      </c>
      <c r="CN597" s="8">
        <f t="shared" si="758"/>
        <v>-1.4547251942576556E-2</v>
      </c>
      <c r="CO597" s="8">
        <f t="shared" si="758"/>
        <v>9.0751541886376061E-2</v>
      </c>
      <c r="CP597" s="8">
        <f t="shared" si="758"/>
        <v>-1.6210570445236872E-2</v>
      </c>
      <c r="CQ597" s="8">
        <f t="shared" si="758"/>
        <v>-1.6736370812612068E-2</v>
      </c>
      <c r="CR597" s="8">
        <f t="shared" si="758"/>
        <v>4.5380453894864045E-2</v>
      </c>
      <c r="CS597" s="8">
        <f t="shared" si="758"/>
        <v>2.8300391368771365E-2</v>
      </c>
      <c r="CT597" s="8">
        <f t="shared" si="758"/>
        <v>-1.3940773133170908E-2</v>
      </c>
      <c r="CU597" s="8">
        <f t="shared" si="758"/>
        <v>-2.2788451430965891E-3</v>
      </c>
      <c r="CV597" s="8">
        <f t="shared" si="758"/>
        <v>1.8468858189737924E-2</v>
      </c>
      <c r="CW597" s="8">
        <f t="shared" si="758"/>
        <v>3.6647192274391512E-2</v>
      </c>
      <c r="CX597" s="8">
        <f t="shared" si="758"/>
        <v>-1.8352117234492287E-3</v>
      </c>
    </row>
    <row r="598" spans="2:102" x14ac:dyDescent="0.35">
      <c r="B598" s="3">
        <f t="shared" si="723"/>
        <v>75</v>
      </c>
      <c r="C598" s="8">
        <f t="shared" ref="C598:AH598" si="759">C331-C$511</f>
        <v>-4.6360852295186947E-3</v>
      </c>
      <c r="D598" s="8">
        <f t="shared" si="759"/>
        <v>-2.6861481611596652E-3</v>
      </c>
      <c r="E598" s="8">
        <f t="shared" si="759"/>
        <v>-1.336828328371872E-3</v>
      </c>
      <c r="F598" s="8">
        <f t="shared" si="759"/>
        <v>8.5188609966122843E-4</v>
      </c>
      <c r="G598" s="8">
        <f t="shared" si="759"/>
        <v>9.7566955145269945E-5</v>
      </c>
      <c r="H598" s="8">
        <f t="shared" si="759"/>
        <v>-1.4112484392659145E-2</v>
      </c>
      <c r="I598" s="8">
        <f t="shared" si="759"/>
        <v>-2.1948870248728503E-3</v>
      </c>
      <c r="J598" s="8">
        <f t="shared" si="759"/>
        <v>-1.6222105323962857E-2</v>
      </c>
      <c r="K598" s="8">
        <f t="shared" si="759"/>
        <v>1.4717276687439143E-3</v>
      </c>
      <c r="L598" s="8">
        <f t="shared" si="759"/>
        <v>4.2249366154806928E-3</v>
      </c>
      <c r="M598" s="8">
        <f t="shared" si="759"/>
        <v>6.2801176397569254E-4</v>
      </c>
      <c r="N598" s="8">
        <f t="shared" si="759"/>
        <v>1.7583436202350052E-4</v>
      </c>
      <c r="O598" s="8">
        <f t="shared" si="759"/>
        <v>2.484865896052256E-3</v>
      </c>
      <c r="P598" s="8">
        <f t="shared" si="759"/>
        <v>-1.4184090893326852E-2</v>
      </c>
      <c r="Q598" s="8">
        <f t="shared" si="759"/>
        <v>4.9990030561315787E-3</v>
      </c>
      <c r="R598" s="8">
        <f t="shared" si="759"/>
        <v>-3.8025235599556833E-3</v>
      </c>
      <c r="S598" s="8">
        <f t="shared" si="759"/>
        <v>4.4044749071548211E-3</v>
      </c>
      <c r="T598" s="8">
        <f t="shared" si="759"/>
        <v>1.0260552366111208E-3</v>
      </c>
      <c r="U598" s="8">
        <f t="shared" si="759"/>
        <v>-3.7578667017094665E-4</v>
      </c>
      <c r="V598" s="8">
        <f t="shared" si="759"/>
        <v>1.5818132258085652E-2</v>
      </c>
      <c r="W598" s="8">
        <f t="shared" si="759"/>
        <v>1.3836706412602936E-3</v>
      </c>
      <c r="X598" s="8">
        <f t="shared" si="759"/>
        <v>8.6227729097717353E-5</v>
      </c>
      <c r="Y598" s="8">
        <f t="shared" si="759"/>
        <v>1.6560053494382113E-2</v>
      </c>
      <c r="Z598" s="8">
        <f t="shared" si="759"/>
        <v>-3.493642692056406E-3</v>
      </c>
      <c r="AA598" s="8">
        <f t="shared" si="759"/>
        <v>-8.886923747951055E-3</v>
      </c>
      <c r="AB598" s="8">
        <f t="shared" si="759"/>
        <v>3.3934827023787448E-3</v>
      </c>
      <c r="AC598" s="8">
        <f t="shared" si="759"/>
        <v>-1.0538320896946217E-3</v>
      </c>
      <c r="AD598" s="8">
        <f t="shared" si="759"/>
        <v>4.1794118238391585E-5</v>
      </c>
      <c r="AE598" s="8">
        <f t="shared" si="759"/>
        <v>-6.5296777637762482E-3</v>
      </c>
      <c r="AF598" s="8">
        <f t="shared" si="759"/>
        <v>8.8696443198448462E-3</v>
      </c>
      <c r="AG598" s="8">
        <f t="shared" si="759"/>
        <v>8.9830280551869736E-3</v>
      </c>
      <c r="AH598" s="8">
        <f t="shared" si="759"/>
        <v>4.9433259726793079E-3</v>
      </c>
      <c r="AI598" s="8">
        <f t="shared" ref="AI598:BN598" si="760">AI331-AI$511</f>
        <v>-7.6032223714923679E-3</v>
      </c>
      <c r="AJ598" s="8">
        <f t="shared" si="760"/>
        <v>-1.4959643107446454E-2</v>
      </c>
      <c r="AK598" s="8">
        <f t="shared" si="760"/>
        <v>-1.513054833952817E-2</v>
      </c>
      <c r="AL598" s="8">
        <f t="shared" si="760"/>
        <v>-1.1335197996836942E-3</v>
      </c>
      <c r="AM598" s="8">
        <f t="shared" si="760"/>
        <v>-1.5081148394786479E-3</v>
      </c>
      <c r="AN598" s="8">
        <f t="shared" si="760"/>
        <v>-1.4454693397260562E-2</v>
      </c>
      <c r="AO598" s="8">
        <f t="shared" si="760"/>
        <v>-2.0798408544897913E-3</v>
      </c>
      <c r="AP598" s="8">
        <f t="shared" si="760"/>
        <v>-2.0075082925278104E-3</v>
      </c>
      <c r="AQ598" s="8">
        <f t="shared" si="760"/>
        <v>2.2609421301429478E-3</v>
      </c>
      <c r="AR598" s="8">
        <f t="shared" si="760"/>
        <v>3.2787208001148196E-3</v>
      </c>
      <c r="AS598" s="8">
        <f t="shared" si="760"/>
        <v>4.1415937897187742E-4</v>
      </c>
      <c r="AT598" s="8">
        <f t="shared" si="760"/>
        <v>-2.5415878200199765E-3</v>
      </c>
      <c r="AU598" s="8">
        <f t="shared" si="760"/>
        <v>-3.1380637337443565E-3</v>
      </c>
      <c r="AV598" s="8">
        <f t="shared" si="760"/>
        <v>1.6895202979810271E-3</v>
      </c>
      <c r="AW598" s="8">
        <f t="shared" si="760"/>
        <v>-8.6490417823612497E-4</v>
      </c>
      <c r="AX598" s="8">
        <f t="shared" si="760"/>
        <v>5.3262382420969593E-3</v>
      </c>
      <c r="AY598" s="8">
        <f t="shared" si="760"/>
        <v>-3.0191217047588624E-3</v>
      </c>
      <c r="AZ598" s="8">
        <f t="shared" si="760"/>
        <v>-5.7487603006086546E-3</v>
      </c>
      <c r="BA598" s="8">
        <f t="shared" si="760"/>
        <v>4.6808792218413539E-2</v>
      </c>
      <c r="BB598" s="8">
        <f t="shared" si="760"/>
        <v>7.6839262688600835E-2</v>
      </c>
      <c r="BC598" s="8">
        <f t="shared" si="760"/>
        <v>-8.3691810770015196E-3</v>
      </c>
      <c r="BD598" s="8">
        <f t="shared" si="760"/>
        <v>1.9810698010860744E-2</v>
      </c>
      <c r="BE598" s="8">
        <f t="shared" si="760"/>
        <v>-4.7060606537154097E-2</v>
      </c>
      <c r="BF598" s="8">
        <f t="shared" si="760"/>
        <v>-1.569544233348772E-2</v>
      </c>
      <c r="BG598" s="8">
        <f t="shared" si="760"/>
        <v>-2.7215371164456999E-2</v>
      </c>
      <c r="BH598" s="8">
        <f t="shared" si="760"/>
        <v>-2.2541838027763012E-2</v>
      </c>
      <c r="BI598" s="8">
        <f t="shared" si="760"/>
        <v>4.3871946037298611E-2</v>
      </c>
      <c r="BJ598" s="8">
        <f t="shared" si="760"/>
        <v>1.9002768285581069E-2</v>
      </c>
      <c r="BK598" s="8">
        <f t="shared" si="760"/>
        <v>-6.7426964558560572E-3</v>
      </c>
      <c r="BL598" s="8">
        <f t="shared" si="760"/>
        <v>9.35487486115303E-4</v>
      </c>
      <c r="BM598" s="8">
        <f t="shared" si="760"/>
        <v>4.4909253173370689E-2</v>
      </c>
      <c r="BN598" s="8">
        <f t="shared" si="760"/>
        <v>-5.6267857691391483E-2</v>
      </c>
      <c r="BO598" s="8">
        <f t="shared" ref="BO598:BX598" si="761">BO331-BO$511</f>
        <v>-3.0806407064116911E-2</v>
      </c>
      <c r="BP598" s="8">
        <f t="shared" si="761"/>
        <v>-3.7492121607477433E-2</v>
      </c>
      <c r="BQ598" s="8">
        <f t="shared" si="761"/>
        <v>-2.6611329828095474E-2</v>
      </c>
      <c r="BR598" s="8">
        <f t="shared" si="761"/>
        <v>-0.10520082740008506</v>
      </c>
      <c r="BS598" s="8">
        <f t="shared" si="761"/>
        <v>-1.3675153178970309E-3</v>
      </c>
      <c r="BT598" s="8">
        <f t="shared" si="761"/>
        <v>-7.6343791948145874E-3</v>
      </c>
      <c r="BU598" s="8">
        <f t="shared" si="761"/>
        <v>-1.4319595466876282E-2</v>
      </c>
      <c r="BV598" s="8">
        <f t="shared" si="761"/>
        <v>-2.1136884842049137E-2</v>
      </c>
      <c r="BW598" s="8">
        <f t="shared" si="761"/>
        <v>-5.3445595395491416E-2</v>
      </c>
      <c r="BX598" s="8">
        <f t="shared" si="761"/>
        <v>4.6101932726905223E-3</v>
      </c>
      <c r="BY598" s="8">
        <f t="shared" ref="BY598:CX598" si="762">BY331-BY$511</f>
        <v>-0.10093849346318845</v>
      </c>
      <c r="BZ598" s="8">
        <f t="shared" si="762"/>
        <v>-2.0697820862505692E-3</v>
      </c>
      <c r="CA598" s="8">
        <f t="shared" si="762"/>
        <v>5.2607478510736584E-2</v>
      </c>
      <c r="CB598" s="8">
        <f t="shared" si="762"/>
        <v>-1.5894131712091811E-2</v>
      </c>
      <c r="CC598" s="8">
        <f t="shared" si="762"/>
        <v>1.920406657607068E-2</v>
      </c>
      <c r="CD598" s="8">
        <f t="shared" si="762"/>
        <v>1.2768754319537228E-2</v>
      </c>
      <c r="CE598" s="8">
        <f t="shared" si="762"/>
        <v>7.4181618757839006E-3</v>
      </c>
      <c r="CF598" s="8">
        <f t="shared" si="762"/>
        <v>-2.6259852148225168E-2</v>
      </c>
      <c r="CG598" s="8">
        <f t="shared" si="762"/>
        <v>-2.5887622086955445E-2</v>
      </c>
      <c r="CH598" s="8">
        <f t="shared" si="762"/>
        <v>5.969068972048088E-3</v>
      </c>
      <c r="CI598" s="8">
        <f t="shared" si="762"/>
        <v>4.8409061233500601E-3</v>
      </c>
      <c r="CJ598" s="8">
        <f t="shared" si="762"/>
        <v>3.4783384143918634E-2</v>
      </c>
      <c r="CK598" s="8">
        <f t="shared" si="762"/>
        <v>-4.3470738867257053E-2</v>
      </c>
      <c r="CL598" s="8">
        <f t="shared" si="762"/>
        <v>1.779150183417209E-2</v>
      </c>
      <c r="CM598" s="8">
        <f t="shared" si="762"/>
        <v>-3.3162499089002768E-2</v>
      </c>
      <c r="CN598" s="8">
        <f t="shared" si="762"/>
        <v>3.6370821273316367E-2</v>
      </c>
      <c r="CO598" s="8">
        <f t="shared" si="762"/>
        <v>-6.4659432123768859E-2</v>
      </c>
      <c r="CP598" s="8">
        <f t="shared" si="762"/>
        <v>-3.8756089430435722E-2</v>
      </c>
      <c r="CQ598" s="8">
        <f t="shared" si="762"/>
        <v>-2.9740214146896239E-2</v>
      </c>
      <c r="CR598" s="8">
        <f t="shared" si="762"/>
        <v>-8.4165277279646025E-2</v>
      </c>
      <c r="CS598" s="8">
        <f t="shared" si="762"/>
        <v>-3.2316285860995234E-2</v>
      </c>
      <c r="CT598" s="8">
        <f t="shared" si="762"/>
        <v>-1.791365776424006E-2</v>
      </c>
      <c r="CU598" s="8">
        <f t="shared" si="762"/>
        <v>-6.6966068965830544E-2</v>
      </c>
      <c r="CV598" s="8">
        <f t="shared" si="762"/>
        <v>-4.5858660521486106E-4</v>
      </c>
      <c r="CW598" s="8">
        <f t="shared" si="762"/>
        <v>-2.4199368572169304E-2</v>
      </c>
      <c r="CX598" s="8">
        <f t="shared" si="762"/>
        <v>8.8671297618898928E-2</v>
      </c>
    </row>
    <row r="599" spans="2:102" x14ac:dyDescent="0.35">
      <c r="B599" s="3">
        <f t="shared" si="723"/>
        <v>76</v>
      </c>
      <c r="C599" s="8">
        <f t="shared" ref="C599:AH599" si="763">C332-C$511</f>
        <v>1.3606714046635547E-2</v>
      </c>
      <c r="D599" s="8">
        <f t="shared" si="763"/>
        <v>2.6330101810596337E-3</v>
      </c>
      <c r="E599" s="8">
        <f t="shared" si="763"/>
        <v>2.3814909371699089E-3</v>
      </c>
      <c r="F599" s="8">
        <f t="shared" si="763"/>
        <v>8.5188609966122843E-4</v>
      </c>
      <c r="G599" s="8">
        <f t="shared" si="763"/>
        <v>9.7566955145269945E-5</v>
      </c>
      <c r="H599" s="8">
        <f t="shared" si="763"/>
        <v>7.0898747705655145E-3</v>
      </c>
      <c r="I599" s="8">
        <f t="shared" si="763"/>
        <v>2.6389568923514506E-3</v>
      </c>
      <c r="J599" s="8">
        <f t="shared" si="763"/>
        <v>-1.8049101682672389E-2</v>
      </c>
      <c r="K599" s="8">
        <f t="shared" si="763"/>
        <v>-8.1529348620203071E-4</v>
      </c>
      <c r="L599" s="8">
        <f t="shared" si="763"/>
        <v>1.0564032763494338E-2</v>
      </c>
      <c r="M599" s="8">
        <f t="shared" si="763"/>
        <v>3.0293322196853138E-3</v>
      </c>
      <c r="N599" s="8">
        <f t="shared" si="763"/>
        <v>1.7583436202350052E-4</v>
      </c>
      <c r="O599" s="8">
        <f t="shared" si="763"/>
        <v>1.146196849529345E-3</v>
      </c>
      <c r="P599" s="8">
        <f t="shared" si="763"/>
        <v>1.9169216476881846E-3</v>
      </c>
      <c r="Q599" s="8">
        <f t="shared" si="763"/>
        <v>2.9973572682105206E-3</v>
      </c>
      <c r="R599" s="8">
        <f t="shared" si="763"/>
        <v>1.7666604540283021E-3</v>
      </c>
      <c r="S599" s="8">
        <f t="shared" si="763"/>
        <v>-1.8373577001881908E-3</v>
      </c>
      <c r="T599" s="8">
        <f t="shared" si="763"/>
        <v>-6.9453289598660171E-3</v>
      </c>
      <c r="U599" s="8">
        <f t="shared" si="763"/>
        <v>3.6242133298290567E-3</v>
      </c>
      <c r="V599" s="8">
        <f t="shared" si="763"/>
        <v>-3.2055525950279136E-3</v>
      </c>
      <c r="W599" s="8">
        <f t="shared" si="763"/>
        <v>1.305378091801209E-4</v>
      </c>
      <c r="X599" s="8">
        <f t="shared" si="763"/>
        <v>8.6227729097717353E-5</v>
      </c>
      <c r="Y599" s="8">
        <f t="shared" si="763"/>
        <v>1.4589556217499968E-2</v>
      </c>
      <c r="Z599" s="8">
        <f t="shared" si="763"/>
        <v>-8.2292911720917884E-3</v>
      </c>
      <c r="AA599" s="8">
        <f t="shared" si="763"/>
        <v>6.5831829546775505E-3</v>
      </c>
      <c r="AB599" s="8">
        <f t="shared" si="763"/>
        <v>-7.6609508511103737E-3</v>
      </c>
      <c r="AC599" s="8">
        <f t="shared" si="763"/>
        <v>-2.4422383917597811E-3</v>
      </c>
      <c r="AD599" s="8">
        <f t="shared" si="763"/>
        <v>-5.5916742022328353E-4</v>
      </c>
      <c r="AE599" s="8">
        <f t="shared" si="763"/>
        <v>1.1314471598557335E-2</v>
      </c>
      <c r="AF599" s="8">
        <f t="shared" si="763"/>
        <v>-7.1020157832920412E-3</v>
      </c>
      <c r="AG599" s="8">
        <f t="shared" si="763"/>
        <v>-1.3682166241413796E-3</v>
      </c>
      <c r="AH599" s="8">
        <f t="shared" si="763"/>
        <v>-1.9961448586626202E-2</v>
      </c>
      <c r="AI599" s="8">
        <f t="shared" ref="AI599:BN599" si="764">AI332-AI$511</f>
        <v>6.2461210100568272E-3</v>
      </c>
      <c r="AJ599" s="8">
        <f t="shared" si="764"/>
        <v>1.0762572498313814E-2</v>
      </c>
      <c r="AK599" s="8">
        <f t="shared" si="764"/>
        <v>1.7405536642894136E-3</v>
      </c>
      <c r="AL599" s="8">
        <f t="shared" si="764"/>
        <v>2.5146370533226515E-3</v>
      </c>
      <c r="AM599" s="8">
        <f t="shared" si="764"/>
        <v>-9.3473061235381885E-4</v>
      </c>
      <c r="AN599" s="8">
        <f t="shared" si="764"/>
        <v>-2.0767895103432766E-3</v>
      </c>
      <c r="AO599" s="8">
        <f t="shared" si="764"/>
        <v>2.4782895137727893E-3</v>
      </c>
      <c r="AP599" s="8">
        <f t="shared" si="764"/>
        <v>9.8127450847245324E-3</v>
      </c>
      <c r="AQ599" s="8">
        <f t="shared" si="764"/>
        <v>-2.5794955751433997E-4</v>
      </c>
      <c r="AR599" s="8">
        <f t="shared" si="764"/>
        <v>2.2423389723258405E-3</v>
      </c>
      <c r="AS599" s="8">
        <f t="shared" si="764"/>
        <v>-5.3935654921783024E-4</v>
      </c>
      <c r="AT599" s="8">
        <f t="shared" si="764"/>
        <v>-6.2494733713896709E-3</v>
      </c>
      <c r="AU599" s="8">
        <f t="shared" si="764"/>
        <v>-5.3286025736516314E-3</v>
      </c>
      <c r="AV599" s="8">
        <f t="shared" si="764"/>
        <v>2.3632087374494942E-3</v>
      </c>
      <c r="AW599" s="8">
        <f t="shared" si="764"/>
        <v>-3.022758636459821E-3</v>
      </c>
      <c r="AX599" s="8">
        <f t="shared" si="764"/>
        <v>-1.095563124420751E-3</v>
      </c>
      <c r="AY599" s="8">
        <f t="shared" si="764"/>
        <v>3.7745250252623898E-3</v>
      </c>
      <c r="AZ599" s="8">
        <f t="shared" si="764"/>
        <v>-5.5721224503549743E-3</v>
      </c>
      <c r="BA599" s="8">
        <f t="shared" si="764"/>
        <v>-4.347097471245405E-2</v>
      </c>
      <c r="BB599" s="8">
        <f t="shared" si="764"/>
        <v>-7.5989311053259484E-2</v>
      </c>
      <c r="BC599" s="8">
        <f t="shared" si="764"/>
        <v>-1.8237821272843069E-2</v>
      </c>
      <c r="BD599" s="8">
        <f t="shared" si="764"/>
        <v>-1.8721487395138264E-2</v>
      </c>
      <c r="BE599" s="8">
        <f t="shared" si="764"/>
        <v>-1.7055130496472183E-3</v>
      </c>
      <c r="BF599" s="8">
        <f t="shared" si="764"/>
        <v>-2.4843451554759401E-2</v>
      </c>
      <c r="BG599" s="8">
        <f t="shared" si="764"/>
        <v>-2.3601616932563195E-3</v>
      </c>
      <c r="BH599" s="8">
        <f t="shared" si="764"/>
        <v>-2.9819837762782759E-2</v>
      </c>
      <c r="BI599" s="8">
        <f t="shared" si="764"/>
        <v>-8.4298102123654503E-2</v>
      </c>
      <c r="BJ599" s="8">
        <f t="shared" si="764"/>
        <v>-2.1405394979725094E-2</v>
      </c>
      <c r="BK599" s="8">
        <f t="shared" si="764"/>
        <v>-8.005503358945832E-3</v>
      </c>
      <c r="BL599" s="8">
        <f t="shared" si="764"/>
        <v>-2.4884777670479443E-2</v>
      </c>
      <c r="BM599" s="8">
        <f t="shared" si="764"/>
        <v>-7.4631421206013293E-2</v>
      </c>
      <c r="BN599" s="8">
        <f t="shared" si="764"/>
        <v>6.861816087971323E-2</v>
      </c>
      <c r="BO599" s="8">
        <f t="shared" ref="BO599:BX599" si="765">BO332-BO$511</f>
        <v>-4.6141589298401668E-2</v>
      </c>
      <c r="BP599" s="8">
        <f t="shared" si="765"/>
        <v>0.11722324482371856</v>
      </c>
      <c r="BQ599" s="8">
        <f t="shared" si="765"/>
        <v>2.9696187477121185E-2</v>
      </c>
      <c r="BR599" s="8">
        <f t="shared" si="765"/>
        <v>9.4130437890589738E-2</v>
      </c>
      <c r="BS599" s="8">
        <f t="shared" si="765"/>
        <v>-3.1189576002449097E-2</v>
      </c>
      <c r="BT599" s="8">
        <f t="shared" si="765"/>
        <v>-4.3423653063340957E-2</v>
      </c>
      <c r="BU599" s="8">
        <f t="shared" si="765"/>
        <v>-3.2088435269614524E-2</v>
      </c>
      <c r="BV599" s="8">
        <f t="shared" si="765"/>
        <v>-1.6068994895590789E-2</v>
      </c>
      <c r="BW599" s="8">
        <f t="shared" si="765"/>
        <v>-2.3161755808111518E-2</v>
      </c>
      <c r="BX599" s="8">
        <f t="shared" si="765"/>
        <v>4.8412396744068695E-4</v>
      </c>
      <c r="BY599" s="8">
        <f t="shared" ref="BY599:CX599" si="766">BY332-BY$511</f>
        <v>0.13407924541299249</v>
      </c>
      <c r="BZ599" s="8">
        <f t="shared" si="766"/>
        <v>-1.9669671732586977E-2</v>
      </c>
      <c r="CA599" s="8">
        <f t="shared" si="766"/>
        <v>4.2995239263860317E-3</v>
      </c>
      <c r="CB599" s="8">
        <f t="shared" si="766"/>
        <v>-1.1243255831013313E-3</v>
      </c>
      <c r="CC599" s="8">
        <f t="shared" si="766"/>
        <v>-7.4750083273536022E-2</v>
      </c>
      <c r="CD599" s="8">
        <f t="shared" si="766"/>
        <v>-8.6318880488471198E-3</v>
      </c>
      <c r="CE599" s="8">
        <f t="shared" si="766"/>
        <v>2.6350792161287859E-2</v>
      </c>
      <c r="CF599" s="8">
        <f t="shared" si="766"/>
        <v>7.8807769979102063E-2</v>
      </c>
      <c r="CG599" s="8">
        <f t="shared" si="766"/>
        <v>-4.736603162098731E-3</v>
      </c>
      <c r="CH599" s="8">
        <f t="shared" si="766"/>
        <v>3.8644437633290299E-2</v>
      </c>
      <c r="CI599" s="8">
        <f t="shared" si="766"/>
        <v>-2.9762006608473529E-2</v>
      </c>
      <c r="CJ599" s="8">
        <f t="shared" si="766"/>
        <v>8.8413202515342289E-3</v>
      </c>
      <c r="CK599" s="8">
        <f t="shared" si="766"/>
        <v>1.1696168683683398E-2</v>
      </c>
      <c r="CL599" s="8">
        <f t="shared" si="766"/>
        <v>-6.2821729433840852E-3</v>
      </c>
      <c r="CM599" s="8">
        <f t="shared" si="766"/>
        <v>5.517711951236565E-3</v>
      </c>
      <c r="CN599" s="8">
        <f t="shared" si="766"/>
        <v>-1.6836465334283734E-2</v>
      </c>
      <c r="CO599" s="8">
        <f t="shared" si="766"/>
        <v>-7.4929023038521295E-2</v>
      </c>
      <c r="CP599" s="8">
        <f t="shared" si="766"/>
        <v>1.3621928592113986E-2</v>
      </c>
      <c r="CQ599" s="8">
        <f t="shared" si="766"/>
        <v>8.1201537400215379E-2</v>
      </c>
      <c r="CR599" s="8">
        <f t="shared" si="766"/>
        <v>6.4559056707340476E-4</v>
      </c>
      <c r="CS599" s="8">
        <f t="shared" si="766"/>
        <v>-7.2130313799107105E-3</v>
      </c>
      <c r="CT599" s="8">
        <f t="shared" si="766"/>
        <v>2.3489214285320553E-2</v>
      </c>
      <c r="CU599" s="8">
        <f t="shared" si="766"/>
        <v>3.6024985382976743E-2</v>
      </c>
      <c r="CV599" s="8">
        <f t="shared" si="766"/>
        <v>3.6693116181162833E-2</v>
      </c>
      <c r="CW599" s="8">
        <f t="shared" si="766"/>
        <v>3.2130480440606519E-2</v>
      </c>
      <c r="CX599" s="8">
        <f t="shared" si="766"/>
        <v>3.8274416307546931E-2</v>
      </c>
    </row>
    <row r="600" spans="2:102" x14ac:dyDescent="0.35">
      <c r="B600" s="3">
        <f t="shared" si="723"/>
        <v>77</v>
      </c>
      <c r="C600" s="8">
        <f t="shared" ref="C600:AH600" si="767">C333-C$511</f>
        <v>1.4091828542565621E-3</v>
      </c>
      <c r="D600" s="8">
        <f t="shared" si="767"/>
        <v>3.9539580805403075E-3</v>
      </c>
      <c r="E600" s="8">
        <f t="shared" si="767"/>
        <v>5.024159861016256E-3</v>
      </c>
      <c r="F600" s="8">
        <f t="shared" si="767"/>
        <v>8.5188609966122843E-4</v>
      </c>
      <c r="G600" s="8">
        <f t="shared" si="767"/>
        <v>9.7566955145269945E-5</v>
      </c>
      <c r="H600" s="8">
        <f t="shared" si="767"/>
        <v>5.8586986393783418E-3</v>
      </c>
      <c r="I600" s="8">
        <f t="shared" si="767"/>
        <v>2.1911418212767656E-4</v>
      </c>
      <c r="J600" s="8">
        <f t="shared" si="767"/>
        <v>8.5566175756566082E-3</v>
      </c>
      <c r="K600" s="8">
        <f t="shared" si="767"/>
        <v>-5.3788987343481717E-3</v>
      </c>
      <c r="L600" s="8">
        <f t="shared" si="767"/>
        <v>-2.0972355376667681E-2</v>
      </c>
      <c r="M600" s="8">
        <f t="shared" si="767"/>
        <v>-1.4693271681354776E-3</v>
      </c>
      <c r="N600" s="8">
        <f t="shared" si="767"/>
        <v>-9.0834248972357992E-3</v>
      </c>
      <c r="O600" s="8">
        <f t="shared" si="767"/>
        <v>2.4742133948449027E-3</v>
      </c>
      <c r="P600" s="8">
        <f t="shared" si="767"/>
        <v>-4.5011552316362013E-3</v>
      </c>
      <c r="Q600" s="8">
        <f t="shared" si="767"/>
        <v>1.6737489363438992E-3</v>
      </c>
      <c r="R600" s="8">
        <f t="shared" si="767"/>
        <v>-3.4350443927213419E-3</v>
      </c>
      <c r="S600" s="8">
        <f t="shared" si="767"/>
        <v>2.8349611914442524E-3</v>
      </c>
      <c r="T600" s="8">
        <f t="shared" si="767"/>
        <v>-2.3454060503793864E-3</v>
      </c>
      <c r="U600" s="8">
        <f t="shared" si="767"/>
        <v>3.6082770748489699E-3</v>
      </c>
      <c r="V600" s="8">
        <f t="shared" si="767"/>
        <v>-5.8372955263648581E-3</v>
      </c>
      <c r="W600" s="8">
        <f t="shared" si="767"/>
        <v>-6.7530666964519589E-3</v>
      </c>
      <c r="X600" s="8">
        <f t="shared" si="767"/>
        <v>8.6227729097717353E-5</v>
      </c>
      <c r="Y600" s="8">
        <f t="shared" si="767"/>
        <v>-3.4167896312572972E-3</v>
      </c>
      <c r="Z600" s="8">
        <f t="shared" si="767"/>
        <v>-3.5402314122103566E-3</v>
      </c>
      <c r="AA600" s="8">
        <f t="shared" si="767"/>
        <v>1.1681581151130297E-2</v>
      </c>
      <c r="AB600" s="8">
        <f t="shared" si="767"/>
        <v>-5.7664853494863973E-3</v>
      </c>
      <c r="AC600" s="8">
        <f t="shared" si="767"/>
        <v>-3.141991981978458E-3</v>
      </c>
      <c r="AD600" s="8">
        <f t="shared" si="767"/>
        <v>1.2444399390440395E-3</v>
      </c>
      <c r="AE600" s="8">
        <f t="shared" si="767"/>
        <v>9.5786600282232459E-3</v>
      </c>
      <c r="AF600" s="8">
        <f t="shared" si="767"/>
        <v>1.1974650338741918E-2</v>
      </c>
      <c r="AG600" s="8">
        <f t="shared" si="767"/>
        <v>1.6782436349819828E-3</v>
      </c>
      <c r="AH600" s="8">
        <f t="shared" si="767"/>
        <v>1.460104536767624E-2</v>
      </c>
      <c r="AI600" s="8">
        <f t="shared" ref="AI600:BN600" si="768">AI333-AI$511</f>
        <v>-3.8438357268514405E-3</v>
      </c>
      <c r="AJ600" s="8">
        <f t="shared" si="768"/>
        <v>7.4301742104858721E-3</v>
      </c>
      <c r="AK600" s="8">
        <f t="shared" si="768"/>
        <v>-1.114078837827067E-2</v>
      </c>
      <c r="AL600" s="8">
        <f t="shared" si="768"/>
        <v>2.5087314950111707E-3</v>
      </c>
      <c r="AM600" s="8">
        <f t="shared" si="768"/>
        <v>-3.5902690520083299E-4</v>
      </c>
      <c r="AN600" s="8">
        <f t="shared" si="768"/>
        <v>-8.3965105949315028E-3</v>
      </c>
      <c r="AO600" s="8">
        <f t="shared" si="768"/>
        <v>4.9545280062564733E-3</v>
      </c>
      <c r="AP600" s="8">
        <f t="shared" si="768"/>
        <v>-2.8932882540758493E-3</v>
      </c>
      <c r="AQ600" s="8">
        <f t="shared" si="768"/>
        <v>-7.7956379997253722E-3</v>
      </c>
      <c r="AR600" s="8">
        <f t="shared" si="768"/>
        <v>-7.4377208394522673E-3</v>
      </c>
      <c r="AS600" s="8">
        <f t="shared" si="768"/>
        <v>1.8452306585104424E-3</v>
      </c>
      <c r="AT600" s="8">
        <f t="shared" si="768"/>
        <v>-2.0296759994105867E-3</v>
      </c>
      <c r="AU600" s="8">
        <f t="shared" si="768"/>
        <v>3.1270202791183863E-3</v>
      </c>
      <c r="AV600" s="8">
        <f t="shared" si="768"/>
        <v>1.8501911080644458E-3</v>
      </c>
      <c r="AW600" s="8">
        <f t="shared" si="768"/>
        <v>-1.068031303747805E-2</v>
      </c>
      <c r="AX600" s="8">
        <f t="shared" si="768"/>
        <v>-3.1226954940394625E-3</v>
      </c>
      <c r="AY600" s="8">
        <f t="shared" si="768"/>
        <v>-3.6041421930674143E-3</v>
      </c>
      <c r="AZ600" s="8">
        <f t="shared" si="768"/>
        <v>1.4764051646165136E-2</v>
      </c>
      <c r="BA600" s="8">
        <f t="shared" si="768"/>
        <v>5.9142002183935546E-2</v>
      </c>
      <c r="BB600" s="8">
        <f t="shared" si="768"/>
        <v>-1.7015485914751133E-2</v>
      </c>
      <c r="BC600" s="8">
        <f t="shared" si="768"/>
        <v>3.0830424125746714E-2</v>
      </c>
      <c r="BD600" s="8">
        <f t="shared" si="768"/>
        <v>-2.209324787728642E-2</v>
      </c>
      <c r="BE600" s="8">
        <f t="shared" si="768"/>
        <v>4.8736718192357094E-2</v>
      </c>
      <c r="BF600" s="8">
        <f t="shared" si="768"/>
        <v>2.8194247644882674E-2</v>
      </c>
      <c r="BG600" s="8">
        <f t="shared" si="768"/>
        <v>5.3284548725195885E-3</v>
      </c>
      <c r="BH600" s="8">
        <f t="shared" si="768"/>
        <v>6.1551394754383627E-2</v>
      </c>
      <c r="BI600" s="8">
        <f t="shared" si="768"/>
        <v>2.2141571767593137E-2</v>
      </c>
      <c r="BJ600" s="8">
        <f t="shared" si="768"/>
        <v>1.9002768285581069E-2</v>
      </c>
      <c r="BK600" s="8">
        <f t="shared" si="768"/>
        <v>1.7501088849998524E-2</v>
      </c>
      <c r="BL600" s="8">
        <f t="shared" si="768"/>
        <v>-1.8673234413128757E-3</v>
      </c>
      <c r="BM600" s="8">
        <f t="shared" si="768"/>
        <v>-4.1094662625371314E-2</v>
      </c>
      <c r="BN600" s="8">
        <f t="shared" si="768"/>
        <v>-4.9424751349196723E-2</v>
      </c>
      <c r="BO600" s="8">
        <f t="shared" ref="BO600:BX600" si="769">BO333-BO$511</f>
        <v>7.8439057645398099E-3</v>
      </c>
      <c r="BP600" s="8">
        <f t="shared" si="769"/>
        <v>-2.4896413170260631E-2</v>
      </c>
      <c r="BQ600" s="8">
        <f t="shared" si="769"/>
        <v>-1.7086941239989915E-2</v>
      </c>
      <c r="BR600" s="8">
        <f t="shared" si="769"/>
        <v>-3.5781525929780435E-2</v>
      </c>
      <c r="BS600" s="8">
        <f t="shared" si="769"/>
        <v>1.8087071803025819E-2</v>
      </c>
      <c r="BT600" s="8">
        <f t="shared" si="769"/>
        <v>4.7242254155454157E-4</v>
      </c>
      <c r="BU600" s="8">
        <f t="shared" si="769"/>
        <v>6.6472407988207249E-2</v>
      </c>
      <c r="BV600" s="8">
        <f t="shared" si="769"/>
        <v>3.4298936591788155E-2</v>
      </c>
      <c r="BW600" s="8">
        <f t="shared" si="769"/>
        <v>3.5895990379436596E-2</v>
      </c>
      <c r="BX600" s="8">
        <f t="shared" si="769"/>
        <v>8.9328761945317667E-4</v>
      </c>
      <c r="BY600" s="8">
        <f t="shared" ref="BY600:CX600" si="770">BY333-BY$511</f>
        <v>-2.6900818879817483E-2</v>
      </c>
      <c r="BZ600" s="8">
        <f t="shared" si="770"/>
        <v>8.8184762095510766E-3</v>
      </c>
      <c r="CA600" s="8">
        <f t="shared" si="770"/>
        <v>-6.3416468062383727E-2</v>
      </c>
      <c r="CB600" s="8">
        <f t="shared" si="770"/>
        <v>-3.9055023708483619E-3</v>
      </c>
      <c r="CC600" s="8">
        <f t="shared" si="770"/>
        <v>-6.5271353910929288E-3</v>
      </c>
      <c r="CD600" s="8">
        <f t="shared" si="770"/>
        <v>-3.3117199175379634E-2</v>
      </c>
      <c r="CE600" s="8">
        <f t="shared" si="770"/>
        <v>2.6719308425903508E-2</v>
      </c>
      <c r="CF600" s="8">
        <f t="shared" si="770"/>
        <v>-8.3982446719710734E-3</v>
      </c>
      <c r="CG600" s="8">
        <f t="shared" si="770"/>
        <v>-4.8382243237837992E-4</v>
      </c>
      <c r="CH600" s="8">
        <f t="shared" si="770"/>
        <v>-2.8267114798617973E-2</v>
      </c>
      <c r="CI600" s="8">
        <f t="shared" si="770"/>
        <v>4.3328928978818765E-2</v>
      </c>
      <c r="CJ600" s="8">
        <f t="shared" si="770"/>
        <v>1.8780325869408535E-2</v>
      </c>
      <c r="CK600" s="8">
        <f t="shared" si="770"/>
        <v>1.5710629339736663E-2</v>
      </c>
      <c r="CL600" s="8">
        <f t="shared" si="770"/>
        <v>1.2099483674078853E-2</v>
      </c>
      <c r="CM600" s="8">
        <f t="shared" si="770"/>
        <v>-7.9325804464241475E-3</v>
      </c>
      <c r="CN600" s="8">
        <f t="shared" si="770"/>
        <v>-5.4050435199740288E-2</v>
      </c>
      <c r="CO600" s="8">
        <f t="shared" si="770"/>
        <v>-3.0262020093372491E-2</v>
      </c>
      <c r="CP600" s="8">
        <f t="shared" si="770"/>
        <v>1.7149615734498368E-2</v>
      </c>
      <c r="CQ600" s="8">
        <f t="shared" si="770"/>
        <v>-3.1142331721311423E-3</v>
      </c>
      <c r="CR600" s="8">
        <f t="shared" si="770"/>
        <v>6.5928144726536006E-2</v>
      </c>
      <c r="CS600" s="8">
        <f t="shared" si="770"/>
        <v>6.8622280405385826E-3</v>
      </c>
      <c r="CT600" s="8">
        <f t="shared" si="770"/>
        <v>-3.9130654447601915E-2</v>
      </c>
      <c r="CU600" s="8">
        <f t="shared" si="770"/>
        <v>-2.5772064290019627E-2</v>
      </c>
      <c r="CV600" s="8">
        <f t="shared" si="770"/>
        <v>-4.8219780635065657E-2</v>
      </c>
      <c r="CW600" s="8">
        <f t="shared" si="770"/>
        <v>-3.8984476264546862E-4</v>
      </c>
      <c r="CX600" s="8">
        <f t="shared" si="770"/>
        <v>-2.9011564238182609E-2</v>
      </c>
    </row>
    <row r="601" spans="2:102" x14ac:dyDescent="0.35">
      <c r="B601" s="3">
        <f t="shared" si="723"/>
        <v>78</v>
      </c>
      <c r="C601" s="8">
        <f t="shared" ref="C601:AH601" si="771">C334-C$511</f>
        <v>8.6154652523456779E-4</v>
      </c>
      <c r="D601" s="8">
        <f t="shared" si="771"/>
        <v>1.2926456582717826E-3</v>
      </c>
      <c r="E601" s="8">
        <f t="shared" si="771"/>
        <v>-6.6010347465960987E-3</v>
      </c>
      <c r="F601" s="8">
        <f t="shared" si="771"/>
        <v>2.0851886099661245E-2</v>
      </c>
      <c r="G601" s="8">
        <f t="shared" si="771"/>
        <v>9.7566955145269945E-5</v>
      </c>
      <c r="H601" s="8">
        <f t="shared" si="771"/>
        <v>-3.5656158425542519E-3</v>
      </c>
      <c r="I601" s="8">
        <f t="shared" si="771"/>
        <v>8.0646181048795278E-3</v>
      </c>
      <c r="J601" s="8">
        <f t="shared" si="771"/>
        <v>8.4857767812103052E-3</v>
      </c>
      <c r="K601" s="8">
        <f t="shared" si="771"/>
        <v>-1.388359388780693E-3</v>
      </c>
      <c r="L601" s="8">
        <f t="shared" si="771"/>
        <v>-5.390644927517993E-3</v>
      </c>
      <c r="M601" s="8">
        <f t="shared" si="771"/>
        <v>1.2262715160418695E-3</v>
      </c>
      <c r="N601" s="8">
        <f t="shared" si="771"/>
        <v>1.7583436202350052E-4</v>
      </c>
      <c r="O601" s="8">
        <f t="shared" si="771"/>
        <v>6.4459386615077982E-3</v>
      </c>
      <c r="P601" s="8">
        <f t="shared" si="771"/>
        <v>-1.0403938715894413E-2</v>
      </c>
      <c r="Q601" s="8">
        <f t="shared" si="771"/>
        <v>-8.8473775011242654E-3</v>
      </c>
      <c r="R601" s="8">
        <f t="shared" si="771"/>
        <v>-7.1668971462271911E-3</v>
      </c>
      <c r="S601" s="8">
        <f t="shared" si="771"/>
        <v>-2.14646540991078E-3</v>
      </c>
      <c r="T601" s="8">
        <f t="shared" si="771"/>
        <v>3.5747981678041249E-3</v>
      </c>
      <c r="U601" s="8">
        <f t="shared" si="771"/>
        <v>-4.344040638425012E-3</v>
      </c>
      <c r="V601" s="8">
        <f t="shared" si="771"/>
        <v>2.5210582695966459E-3</v>
      </c>
      <c r="W601" s="8">
        <f t="shared" si="771"/>
        <v>-6.8007791410404136E-3</v>
      </c>
      <c r="X601" s="8">
        <f t="shared" si="771"/>
        <v>8.6227729097717353E-5</v>
      </c>
      <c r="Y601" s="8">
        <f t="shared" si="771"/>
        <v>-1.8837752015193649E-4</v>
      </c>
      <c r="Z601" s="8">
        <f t="shared" si="771"/>
        <v>-3.5547993808894033E-3</v>
      </c>
      <c r="AA601" s="8">
        <f t="shared" si="771"/>
        <v>2.3403533646987242E-2</v>
      </c>
      <c r="AB601" s="8">
        <f t="shared" si="771"/>
        <v>-1.1295374557191176E-2</v>
      </c>
      <c r="AC601" s="8">
        <f t="shared" si="771"/>
        <v>-2.4524010228940728E-3</v>
      </c>
      <c r="AD601" s="8">
        <f t="shared" si="771"/>
        <v>4.1794118238391585E-5</v>
      </c>
      <c r="AE601" s="8">
        <f t="shared" si="771"/>
        <v>7.2853612136822299E-4</v>
      </c>
      <c r="AF601" s="8">
        <f t="shared" si="771"/>
        <v>1.0316894517326163E-3</v>
      </c>
      <c r="AG601" s="8">
        <f t="shared" si="771"/>
        <v>-3.6513216469724018E-3</v>
      </c>
      <c r="AH601" s="8">
        <f t="shared" si="771"/>
        <v>8.7289428566642395E-3</v>
      </c>
      <c r="AI601" s="8">
        <f t="shared" ref="AI601:BN601" si="772">AI334-AI$511</f>
        <v>1.379638302136631E-2</v>
      </c>
      <c r="AJ601" s="8">
        <f t="shared" si="772"/>
        <v>-5.8264630233461246E-4</v>
      </c>
      <c r="AK601" s="8">
        <f t="shared" si="772"/>
        <v>-2.7852471895695942E-3</v>
      </c>
      <c r="AL601" s="8">
        <f t="shared" si="772"/>
        <v>6.1348157941252118E-3</v>
      </c>
      <c r="AM601" s="8">
        <f t="shared" si="772"/>
        <v>1.3727415508930742E-3</v>
      </c>
      <c r="AN601" s="8">
        <f t="shared" si="772"/>
        <v>-5.28783319357716E-3</v>
      </c>
      <c r="AO601" s="8">
        <f t="shared" si="772"/>
        <v>2.4598478954115026E-3</v>
      </c>
      <c r="AP601" s="8">
        <f t="shared" si="772"/>
        <v>-6.5123441975984808E-3</v>
      </c>
      <c r="AQ601" s="8">
        <f t="shared" si="772"/>
        <v>9.868632720966726E-3</v>
      </c>
      <c r="AR601" s="8">
        <f t="shared" si="772"/>
        <v>1.2574864348726011E-2</v>
      </c>
      <c r="AS601" s="8">
        <f t="shared" si="772"/>
        <v>8.9057672056297292E-4</v>
      </c>
      <c r="AT601" s="8">
        <f t="shared" si="772"/>
        <v>-1.7665911309235577E-3</v>
      </c>
      <c r="AU601" s="8">
        <f t="shared" si="772"/>
        <v>2.3003184068363211E-3</v>
      </c>
      <c r="AV601" s="8">
        <f t="shared" si="772"/>
        <v>-2.1983960354177729E-3</v>
      </c>
      <c r="AW601" s="8">
        <f t="shared" si="772"/>
        <v>6.2595057532545354E-3</v>
      </c>
      <c r="AX601" s="8">
        <f t="shared" si="772"/>
        <v>4.990808328555774E-3</v>
      </c>
      <c r="AY601" s="8">
        <f t="shared" si="772"/>
        <v>7.3159079832630508E-3</v>
      </c>
      <c r="AZ601" s="8">
        <f t="shared" si="772"/>
        <v>1.1784546683565336E-2</v>
      </c>
      <c r="BA601" s="8">
        <f t="shared" si="772"/>
        <v>-2.0484321758876337E-2</v>
      </c>
      <c r="BB601" s="8">
        <f t="shared" si="772"/>
        <v>3.3790832888375227E-2</v>
      </c>
      <c r="BC601" s="8">
        <f t="shared" si="772"/>
        <v>-4.929326443376375E-2</v>
      </c>
      <c r="BD601" s="8">
        <f t="shared" si="772"/>
        <v>7.709422891472845E-4</v>
      </c>
      <c r="BE601" s="8">
        <f t="shared" si="772"/>
        <v>-3.6519910558918171E-2</v>
      </c>
      <c r="BF601" s="8">
        <f t="shared" si="772"/>
        <v>-2.9201390889672975E-2</v>
      </c>
      <c r="BG601" s="8">
        <f t="shared" si="772"/>
        <v>5.9327104002932446E-3</v>
      </c>
      <c r="BH601" s="8">
        <f t="shared" si="772"/>
        <v>-4.8094961388292633E-2</v>
      </c>
      <c r="BI601" s="8">
        <f t="shared" si="772"/>
        <v>-3.3592531685229148E-3</v>
      </c>
      <c r="BJ601" s="8">
        <f t="shared" si="772"/>
        <v>-2.1405394979725094E-2</v>
      </c>
      <c r="BK601" s="8">
        <f t="shared" si="772"/>
        <v>-1.8135528945496977E-3</v>
      </c>
      <c r="BL601" s="8">
        <f t="shared" si="772"/>
        <v>4.6876522603112841E-2</v>
      </c>
      <c r="BM601" s="8">
        <f t="shared" si="772"/>
        <v>8.3578476243707844E-2</v>
      </c>
      <c r="BN601" s="8">
        <f t="shared" si="772"/>
        <v>1.9447247457918641E-2</v>
      </c>
      <c r="BO601" s="8">
        <f t="shared" ref="BO601:BX601" si="773">BO334-BO$511</f>
        <v>3.9958289153937128E-2</v>
      </c>
      <c r="BP601" s="8">
        <f t="shared" si="773"/>
        <v>-7.8901682757616706E-2</v>
      </c>
      <c r="BQ601" s="8">
        <f t="shared" si="773"/>
        <v>-2.0124037499571066E-2</v>
      </c>
      <c r="BR601" s="8">
        <f t="shared" si="773"/>
        <v>-7.8019275333230734E-3</v>
      </c>
      <c r="BS601" s="8">
        <f t="shared" si="773"/>
        <v>-2.3885653493485068E-3</v>
      </c>
      <c r="BT601" s="8">
        <f t="shared" si="773"/>
        <v>-1.4138674806862938E-2</v>
      </c>
      <c r="BU601" s="8">
        <f t="shared" si="773"/>
        <v>-6.5051597710213682E-2</v>
      </c>
      <c r="BV601" s="8">
        <f t="shared" si="773"/>
        <v>-4.7148079056158164E-2</v>
      </c>
      <c r="BW601" s="8">
        <f t="shared" si="773"/>
        <v>1.6624138912499597E-2</v>
      </c>
      <c r="BX601" s="8">
        <f t="shared" si="773"/>
        <v>-8.9322091159500516E-3</v>
      </c>
      <c r="BY601" s="8">
        <f t="shared" ref="BY601:CX601" si="774">BY334-BY$511</f>
        <v>-8.3266438715001098E-3</v>
      </c>
      <c r="BZ601" s="8">
        <f t="shared" si="774"/>
        <v>-1.908903885457551E-2</v>
      </c>
      <c r="CA601" s="8">
        <f t="shared" si="774"/>
        <v>-1.218182601538372E-2</v>
      </c>
      <c r="CB601" s="8">
        <f t="shared" si="774"/>
        <v>-3.3586397854361064E-3</v>
      </c>
      <c r="CC601" s="8">
        <f t="shared" si="774"/>
        <v>3.3636137533157515E-4</v>
      </c>
      <c r="CD601" s="8">
        <f t="shared" si="774"/>
        <v>8.25400840379516E-2</v>
      </c>
      <c r="CE601" s="8">
        <f t="shared" si="774"/>
        <v>-1.9793679597455396E-2</v>
      </c>
      <c r="CF601" s="8">
        <f t="shared" si="774"/>
        <v>-1.1133484153434221E-2</v>
      </c>
      <c r="CG601" s="8">
        <f t="shared" si="774"/>
        <v>-5.1123765573814317E-2</v>
      </c>
      <c r="CH601" s="8">
        <f t="shared" si="774"/>
        <v>-2.6012460250657385E-2</v>
      </c>
      <c r="CI601" s="8">
        <f t="shared" si="774"/>
        <v>7.3673282884940423E-3</v>
      </c>
      <c r="CJ601" s="8">
        <f t="shared" si="774"/>
        <v>-1.2186553789587379E-2</v>
      </c>
      <c r="CK601" s="8">
        <f t="shared" si="774"/>
        <v>5.1865494413729785E-2</v>
      </c>
      <c r="CL601" s="8">
        <f t="shared" si="774"/>
        <v>-2.3451696291396002E-2</v>
      </c>
      <c r="CM601" s="8">
        <f t="shared" si="774"/>
        <v>1.7313001990995884E-2</v>
      </c>
      <c r="CN601" s="8">
        <f t="shared" si="774"/>
        <v>9.4395059858343067E-2</v>
      </c>
      <c r="CO601" s="8">
        <f t="shared" si="774"/>
        <v>0.10654437505613039</v>
      </c>
      <c r="CP601" s="8">
        <f t="shared" si="774"/>
        <v>2.5206592031038932E-2</v>
      </c>
      <c r="CQ601" s="8">
        <f t="shared" si="774"/>
        <v>-3.8625969569973474E-2</v>
      </c>
      <c r="CR601" s="8">
        <f t="shared" si="774"/>
        <v>-3.830802807227203E-2</v>
      </c>
      <c r="CS601" s="8">
        <f t="shared" si="774"/>
        <v>-1.6304799719803382E-2</v>
      </c>
      <c r="CT601" s="8">
        <f t="shared" si="774"/>
        <v>1.0830186160380867E-2</v>
      </c>
      <c r="CU601" s="8">
        <f t="shared" si="774"/>
        <v>5.5690295183793342E-2</v>
      </c>
      <c r="CV601" s="8">
        <f t="shared" si="774"/>
        <v>5.5967745683186465E-2</v>
      </c>
      <c r="CW601" s="8">
        <f t="shared" si="774"/>
        <v>-3.8984476264546862E-4</v>
      </c>
      <c r="CX601" s="8">
        <f t="shared" si="774"/>
        <v>-6.0943413472570131E-2</v>
      </c>
    </row>
    <row r="602" spans="2:102" x14ac:dyDescent="0.35">
      <c r="B602" s="3">
        <f t="shared" si="723"/>
        <v>79</v>
      </c>
      <c r="C602" s="8">
        <f t="shared" ref="C602:AH602" si="775">C335-C$511</f>
        <v>-2.2837173089623852E-4</v>
      </c>
      <c r="D602" s="8">
        <f t="shared" si="775"/>
        <v>-2.6721135905034801E-3</v>
      </c>
      <c r="E602" s="8">
        <f t="shared" si="775"/>
        <v>-3.4582810757856929E-3</v>
      </c>
      <c r="F602" s="8">
        <f t="shared" si="775"/>
        <v>2.0459729236916059E-2</v>
      </c>
      <c r="G602" s="8">
        <f t="shared" si="775"/>
        <v>4.2297983601040446E-3</v>
      </c>
      <c r="H602" s="8">
        <f t="shared" si="775"/>
        <v>-4.4489081990987479E-5</v>
      </c>
      <c r="I602" s="8">
        <f t="shared" si="775"/>
        <v>7.4047429246426148E-3</v>
      </c>
      <c r="J602" s="8">
        <f t="shared" si="775"/>
        <v>2.0883646067502801E-2</v>
      </c>
      <c r="K602" s="8">
        <f t="shared" si="775"/>
        <v>1.179938541288038E-2</v>
      </c>
      <c r="L602" s="8">
        <f t="shared" si="775"/>
        <v>1.3985207058454921E-2</v>
      </c>
      <c r="M602" s="8">
        <f t="shared" si="775"/>
        <v>-2.7217044894895697E-4</v>
      </c>
      <c r="N602" s="8">
        <f t="shared" si="775"/>
        <v>-9.1699600304998644E-3</v>
      </c>
      <c r="O602" s="8">
        <f t="shared" si="775"/>
        <v>-1.8536107324016574E-4</v>
      </c>
      <c r="P602" s="8">
        <f t="shared" si="775"/>
        <v>-6.9803887064156089E-3</v>
      </c>
      <c r="Q602" s="8">
        <f t="shared" si="775"/>
        <v>4.0067282783043164E-3</v>
      </c>
      <c r="R602" s="8">
        <f t="shared" si="775"/>
        <v>7.4055820646514838E-3</v>
      </c>
      <c r="S602" s="8">
        <f t="shared" si="775"/>
        <v>-1.2166310118482898E-3</v>
      </c>
      <c r="T602" s="8">
        <f t="shared" si="775"/>
        <v>-9.0872079281423511E-3</v>
      </c>
      <c r="U602" s="8">
        <f t="shared" si="775"/>
        <v>-1.0335946032720738E-2</v>
      </c>
      <c r="V602" s="8">
        <f t="shared" si="775"/>
        <v>-1.1619898286069107E-4</v>
      </c>
      <c r="W602" s="8">
        <f t="shared" si="775"/>
        <v>3.3031266416675095E-3</v>
      </c>
      <c r="X602" s="8">
        <f t="shared" si="775"/>
        <v>8.6227729097717353E-5</v>
      </c>
      <c r="Y602" s="8">
        <f t="shared" si="775"/>
        <v>2.8841274884871596E-2</v>
      </c>
      <c r="Z602" s="8">
        <f t="shared" si="775"/>
        <v>2.1886781938585094E-3</v>
      </c>
      <c r="AA602" s="8">
        <f t="shared" si="775"/>
        <v>2.9859783658109634E-3</v>
      </c>
      <c r="AB602" s="8">
        <f t="shared" si="775"/>
        <v>2.8722233806133565E-3</v>
      </c>
      <c r="AC602" s="8">
        <f t="shared" si="775"/>
        <v>3.8325213037111961E-3</v>
      </c>
      <c r="AD602" s="8">
        <f t="shared" si="775"/>
        <v>-1.7600076835632807E-3</v>
      </c>
      <c r="AE602" s="8">
        <f t="shared" si="775"/>
        <v>-6.4320018088973863E-3</v>
      </c>
      <c r="AF602" s="8">
        <f t="shared" si="775"/>
        <v>-2.8217276835321532E-3</v>
      </c>
      <c r="AG602" s="8">
        <f t="shared" si="775"/>
        <v>-4.8117692216020323E-3</v>
      </c>
      <c r="AH602" s="8">
        <f t="shared" si="775"/>
        <v>-6.7994162835181169E-3</v>
      </c>
      <c r="AI602" s="8">
        <f t="shared" ref="AI602:BN602" si="776">AI335-AI$511</f>
        <v>1.1119038345000599E-2</v>
      </c>
      <c r="AJ602" s="8">
        <f t="shared" si="776"/>
        <v>1.8495255128508036E-2</v>
      </c>
      <c r="AK602" s="8">
        <f t="shared" si="776"/>
        <v>-3.0963709634907678E-3</v>
      </c>
      <c r="AL602" s="8">
        <f t="shared" si="776"/>
        <v>-2.3251918398410486E-3</v>
      </c>
      <c r="AM602" s="8">
        <f t="shared" si="776"/>
        <v>-9.3539539767783044E-4</v>
      </c>
      <c r="AN602" s="8">
        <f t="shared" si="776"/>
        <v>4.2886177761156802E-3</v>
      </c>
      <c r="AO602" s="8">
        <f t="shared" si="776"/>
        <v>-1.0304430648679616E-5</v>
      </c>
      <c r="AP602" s="8">
        <f t="shared" si="776"/>
        <v>-1.2458953731742424E-2</v>
      </c>
      <c r="AQ602" s="8">
        <f t="shared" si="776"/>
        <v>8.5139802670470902E-3</v>
      </c>
      <c r="AR602" s="8">
        <f t="shared" si="776"/>
        <v>1.7922990884793313E-3</v>
      </c>
      <c r="AS602" s="8">
        <f t="shared" si="776"/>
        <v>2.3211918850836715E-3</v>
      </c>
      <c r="AT602" s="8">
        <f t="shared" si="776"/>
        <v>-4.5725172186381301E-3</v>
      </c>
      <c r="AU602" s="8">
        <f t="shared" si="776"/>
        <v>-5.062281938299152E-3</v>
      </c>
      <c r="AV602" s="8">
        <f t="shared" si="776"/>
        <v>6.6815801113767463E-4</v>
      </c>
      <c r="AW602" s="8">
        <f t="shared" si="776"/>
        <v>-2.6209528829616909E-3</v>
      </c>
      <c r="AX602" s="8">
        <f t="shared" si="776"/>
        <v>-8.1775092492117115E-3</v>
      </c>
      <c r="AY602" s="8">
        <f t="shared" si="776"/>
        <v>2.2130095335255701E-4</v>
      </c>
      <c r="AZ602" s="8">
        <f t="shared" si="776"/>
        <v>2.3613027209172942E-3</v>
      </c>
      <c r="BA602" s="8">
        <f t="shared" si="776"/>
        <v>-4.628900690348188E-2</v>
      </c>
      <c r="BB602" s="8">
        <f t="shared" si="776"/>
        <v>3.4708778476530172E-2</v>
      </c>
      <c r="BC602" s="8">
        <f t="shared" si="776"/>
        <v>0.14017718610121538</v>
      </c>
      <c r="BD602" s="8">
        <f t="shared" si="776"/>
        <v>-4.6662552418363108E-3</v>
      </c>
      <c r="BE602" s="8">
        <f t="shared" si="776"/>
        <v>-9.9131618307271539E-3</v>
      </c>
      <c r="BF602" s="8">
        <f t="shared" si="776"/>
        <v>6.1369720573780227E-2</v>
      </c>
      <c r="BG602" s="8">
        <f t="shared" si="776"/>
        <v>-1.5006957024006846E-2</v>
      </c>
      <c r="BH602" s="8">
        <f t="shared" si="776"/>
        <v>5.3264481887318117E-2</v>
      </c>
      <c r="BI602" s="8">
        <f t="shared" si="776"/>
        <v>5.8906927490085199E-2</v>
      </c>
      <c r="BJ602" s="8">
        <f t="shared" si="776"/>
        <v>-4.2221721510337366E-2</v>
      </c>
      <c r="BK602" s="8">
        <f t="shared" si="776"/>
        <v>-2.5652183701395593E-2</v>
      </c>
      <c r="BL602" s="8">
        <f t="shared" si="776"/>
        <v>-6.5067719451484679E-2</v>
      </c>
      <c r="BM602" s="8">
        <f t="shared" si="776"/>
        <v>1.5777343927502155E-3</v>
      </c>
      <c r="BN602" s="8">
        <f t="shared" si="776"/>
        <v>-5.049254048279557E-3</v>
      </c>
      <c r="BO602" s="8">
        <f t="shared" ref="BO602:BX602" si="777">BO335-BO$511</f>
        <v>6.2280642643884172E-2</v>
      </c>
      <c r="BP602" s="8">
        <f t="shared" si="777"/>
        <v>4.3965244182824728E-2</v>
      </c>
      <c r="BQ602" s="8">
        <f t="shared" si="777"/>
        <v>2.2918982899791409E-2</v>
      </c>
      <c r="BR602" s="8">
        <f t="shared" si="777"/>
        <v>-2.8154693480985517E-2</v>
      </c>
      <c r="BS602" s="8">
        <f t="shared" si="777"/>
        <v>-1.0465284014718471E-2</v>
      </c>
      <c r="BT602" s="8">
        <f t="shared" si="777"/>
        <v>6.011269982181721E-2</v>
      </c>
      <c r="BU602" s="8">
        <f t="shared" si="777"/>
        <v>-2.2969421198073939E-2</v>
      </c>
      <c r="BV602" s="8">
        <f t="shared" si="777"/>
        <v>9.2426404766723022E-2</v>
      </c>
      <c r="BW602" s="8">
        <f t="shared" si="777"/>
        <v>-5.8885952924808901E-2</v>
      </c>
      <c r="BX602" s="8">
        <f t="shared" si="777"/>
        <v>-1.0245386555798208E-2</v>
      </c>
      <c r="BY602" s="8">
        <f t="shared" ref="BY602:CX602" si="778">BY335-BY$511</f>
        <v>-4.398194325312537E-2</v>
      </c>
      <c r="BZ602" s="8">
        <f t="shared" si="778"/>
        <v>-2.5738748599126213E-2</v>
      </c>
      <c r="CA602" s="8">
        <f t="shared" si="778"/>
        <v>-1.5043612871641762E-2</v>
      </c>
      <c r="CB602" s="8">
        <f t="shared" si="778"/>
        <v>3.3487184166583425E-3</v>
      </c>
      <c r="CC602" s="8">
        <f t="shared" si="778"/>
        <v>-7.0262139322281071E-3</v>
      </c>
      <c r="CD602" s="8">
        <f t="shared" si="778"/>
        <v>-4.0357440516757763E-2</v>
      </c>
      <c r="CE602" s="8">
        <f t="shared" si="778"/>
        <v>-1.3359653691146689E-2</v>
      </c>
      <c r="CF602" s="8">
        <f t="shared" si="778"/>
        <v>-8.3250290174881655E-2</v>
      </c>
      <c r="CG602" s="8">
        <f t="shared" si="778"/>
        <v>-5.3205707954263992E-2</v>
      </c>
      <c r="CH602" s="8">
        <f t="shared" si="778"/>
        <v>2.0036038848610618E-2</v>
      </c>
      <c r="CI602" s="8">
        <f t="shared" si="778"/>
        <v>-5.7150207928708101E-3</v>
      </c>
      <c r="CJ602" s="8">
        <f t="shared" si="778"/>
        <v>-1.3061246710469538E-2</v>
      </c>
      <c r="CK602" s="8">
        <f t="shared" si="778"/>
        <v>-8.967607686238821E-2</v>
      </c>
      <c r="CL602" s="8">
        <f t="shared" si="778"/>
        <v>2.7838672422847193E-2</v>
      </c>
      <c r="CM602" s="8">
        <f t="shared" si="778"/>
        <v>-1.2285621916370342E-2</v>
      </c>
      <c r="CN602" s="8">
        <f t="shared" si="778"/>
        <v>-2.7565165083433207E-2</v>
      </c>
      <c r="CO602" s="8">
        <f t="shared" si="778"/>
        <v>-8.5899566994549065E-3</v>
      </c>
      <c r="CP602" s="8">
        <f t="shared" si="778"/>
        <v>1.6434534873115531E-3</v>
      </c>
      <c r="CQ602" s="8">
        <f t="shared" si="778"/>
        <v>-2.0405112122487114E-2</v>
      </c>
      <c r="CR602" s="8">
        <f t="shared" si="778"/>
        <v>4.1341751662972584E-3</v>
      </c>
      <c r="CS602" s="8">
        <f t="shared" si="778"/>
        <v>6.2375048176514611E-2</v>
      </c>
      <c r="CT602" s="8">
        <f t="shared" si="778"/>
        <v>-1.6388213351434505E-2</v>
      </c>
      <c r="CU602" s="8">
        <f t="shared" si="778"/>
        <v>-8.0526595348781344E-2</v>
      </c>
      <c r="CV602" s="8">
        <f t="shared" si="778"/>
        <v>-3.9034254261001211E-2</v>
      </c>
      <c r="CW602" s="8">
        <f t="shared" si="778"/>
        <v>-3.1885907754771507E-2</v>
      </c>
      <c r="CX602" s="8">
        <f t="shared" si="778"/>
        <v>2.1691242955735122E-2</v>
      </c>
    </row>
    <row r="603" spans="2:102" x14ac:dyDescent="0.35">
      <c r="B603" s="3">
        <f t="shared" si="723"/>
        <v>80</v>
      </c>
      <c r="C603" s="8">
        <f t="shared" ref="C603:AH603" si="779">C336-C$511</f>
        <v>1.8280065939218104E-2</v>
      </c>
      <c r="D603" s="8">
        <f t="shared" si="779"/>
        <v>-3.0105664479609483E-5</v>
      </c>
      <c r="E603" s="8">
        <f t="shared" si="779"/>
        <v>5.5789205510180769E-3</v>
      </c>
      <c r="F603" s="8">
        <f t="shared" si="779"/>
        <v>2.0082655330430389E-2</v>
      </c>
      <c r="G603" s="8">
        <f t="shared" si="779"/>
        <v>9.7566955145269945E-5</v>
      </c>
      <c r="H603" s="8">
        <f t="shared" si="779"/>
        <v>-2.1245902509552755E-2</v>
      </c>
      <c r="I603" s="8">
        <f t="shared" si="779"/>
        <v>-6.3207193493824317E-3</v>
      </c>
      <c r="J603" s="8">
        <f t="shared" si="779"/>
        <v>-1.618056198907171E-2</v>
      </c>
      <c r="K603" s="8">
        <f t="shared" si="779"/>
        <v>-8.1529348620203071E-4</v>
      </c>
      <c r="L603" s="8">
        <f t="shared" si="779"/>
        <v>-8.5444412970564904E-3</v>
      </c>
      <c r="M603" s="8">
        <f t="shared" si="779"/>
        <v>6.26212479712777E-4</v>
      </c>
      <c r="N603" s="8">
        <f t="shared" si="779"/>
        <v>9.6097966261745535E-3</v>
      </c>
      <c r="O603" s="8">
        <f t="shared" si="779"/>
        <v>-9.4080224698146267E-3</v>
      </c>
      <c r="P603" s="8">
        <f t="shared" si="779"/>
        <v>-1.6630921370303989E-2</v>
      </c>
      <c r="Q603" s="8">
        <f t="shared" si="779"/>
        <v>-7.5767910557125954E-3</v>
      </c>
      <c r="R603" s="8">
        <f t="shared" si="779"/>
        <v>1.3666165049469837E-2</v>
      </c>
      <c r="S603" s="8">
        <f t="shared" si="779"/>
        <v>9.6522038438510212E-4</v>
      </c>
      <c r="T603" s="8">
        <f t="shared" si="779"/>
        <v>6.5716950681785381E-3</v>
      </c>
      <c r="U603" s="8">
        <f t="shared" si="779"/>
        <v>-4.399931539386154E-3</v>
      </c>
      <c r="V603" s="8">
        <f t="shared" si="779"/>
        <v>-3.4638795184896405E-3</v>
      </c>
      <c r="W603" s="8">
        <f t="shared" si="779"/>
        <v>-8.7246171560318216E-3</v>
      </c>
      <c r="X603" s="8">
        <f t="shared" si="779"/>
        <v>8.6227729097717353E-5</v>
      </c>
      <c r="Y603" s="8">
        <f t="shared" si="779"/>
        <v>-1.1193557766953131E-2</v>
      </c>
      <c r="Z603" s="8">
        <f t="shared" si="779"/>
        <v>8.8899820524857252E-3</v>
      </c>
      <c r="AA603" s="8">
        <f t="shared" si="779"/>
        <v>-6.9259399783412074E-3</v>
      </c>
      <c r="AB603" s="8">
        <f t="shared" si="779"/>
        <v>-8.2213374757009426E-3</v>
      </c>
      <c r="AC603" s="8">
        <f t="shared" si="779"/>
        <v>-5.2316103822345793E-3</v>
      </c>
      <c r="AD603" s="8">
        <f t="shared" si="779"/>
        <v>-5.598905989698369E-4</v>
      </c>
      <c r="AE603" s="8">
        <f t="shared" si="779"/>
        <v>7.3299828982917325E-4</v>
      </c>
      <c r="AF603" s="8">
        <f t="shared" si="779"/>
        <v>8.3722177808927181E-3</v>
      </c>
      <c r="AG603" s="8">
        <f t="shared" si="779"/>
        <v>1.6893620283153254E-3</v>
      </c>
      <c r="AH603" s="8">
        <f t="shared" si="779"/>
        <v>-4.9623344046792082E-3</v>
      </c>
      <c r="AI603" s="8">
        <f t="shared" ref="AI603:BN603" si="780">AI336-AI$511</f>
        <v>1.4685156095729946E-2</v>
      </c>
      <c r="AJ603" s="8">
        <f t="shared" si="780"/>
        <v>4.0975409051538054E-3</v>
      </c>
      <c r="AK603" s="8">
        <f t="shared" si="780"/>
        <v>2.3771692600554127E-3</v>
      </c>
      <c r="AL603" s="8">
        <f t="shared" si="780"/>
        <v>1.2878196466037241E-3</v>
      </c>
      <c r="AM603" s="8">
        <f t="shared" si="780"/>
        <v>2.1800713980769574E-4</v>
      </c>
      <c r="AN603" s="8">
        <f t="shared" si="780"/>
        <v>-1.5663548103318145E-2</v>
      </c>
      <c r="AO603" s="8">
        <f t="shared" si="780"/>
        <v>2.8644388958399473E-3</v>
      </c>
      <c r="AP603" s="8">
        <f t="shared" si="780"/>
        <v>-2.9516920412920706E-3</v>
      </c>
      <c r="AQ603" s="8">
        <f t="shared" si="780"/>
        <v>2.2265224921751503E-3</v>
      </c>
      <c r="AR603" s="8">
        <f t="shared" si="780"/>
        <v>1.1325976363999679E-2</v>
      </c>
      <c r="AS603" s="8">
        <f t="shared" si="780"/>
        <v>-5.7760899461037369E-3</v>
      </c>
      <c r="AT603" s="8">
        <f t="shared" si="780"/>
        <v>-4.3539928478716515E-4</v>
      </c>
      <c r="AU603" s="8">
        <f t="shared" si="780"/>
        <v>-2.0776345093469375E-3</v>
      </c>
      <c r="AV603" s="8">
        <f t="shared" si="780"/>
        <v>-6.8230960262566516E-4</v>
      </c>
      <c r="AW603" s="8">
        <f t="shared" si="780"/>
        <v>-7.3943454422651322E-4</v>
      </c>
      <c r="AX603" s="8">
        <f t="shared" si="780"/>
        <v>4.6701382386438953E-3</v>
      </c>
      <c r="AY603" s="8">
        <f t="shared" si="780"/>
        <v>2.2095736219081258E-4</v>
      </c>
      <c r="AZ603" s="8">
        <f t="shared" si="780"/>
        <v>-5.2340397255735555E-3</v>
      </c>
      <c r="BA603" s="8">
        <f t="shared" si="780"/>
        <v>-9.1514353605945519E-3</v>
      </c>
      <c r="BB603" s="8">
        <f t="shared" si="780"/>
        <v>-5.5232962283702031E-2</v>
      </c>
      <c r="BC603" s="8">
        <f t="shared" si="780"/>
        <v>-0.1166677455668233</v>
      </c>
      <c r="BD603" s="8">
        <f t="shared" si="780"/>
        <v>-2.4166964468561286E-2</v>
      </c>
      <c r="BE603" s="8">
        <f t="shared" si="780"/>
        <v>1.0463853565078566E-2</v>
      </c>
      <c r="BF603" s="8">
        <f t="shared" si="780"/>
        <v>-2.725522176052695E-2</v>
      </c>
      <c r="BG603" s="8">
        <f t="shared" si="780"/>
        <v>-4.9394905496675306E-3</v>
      </c>
      <c r="BH603" s="8">
        <f t="shared" si="780"/>
        <v>-0.11110561271533449</v>
      </c>
      <c r="BI603" s="8">
        <f t="shared" si="780"/>
        <v>-1.5018929891462602E-3</v>
      </c>
      <c r="BJ603" s="8">
        <f t="shared" si="780"/>
        <v>0.10497758374367923</v>
      </c>
      <c r="BK603" s="8">
        <f t="shared" si="780"/>
        <v>6.3267100985625151E-3</v>
      </c>
      <c r="BL603" s="8">
        <f t="shared" si="780"/>
        <v>4.0130156079796114E-2</v>
      </c>
      <c r="BM603" s="8">
        <f t="shared" si="780"/>
        <v>-0.1152284778083501</v>
      </c>
      <c r="BN603" s="8">
        <f t="shared" si="780"/>
        <v>1.4402787450703163E-2</v>
      </c>
      <c r="BO603" s="8">
        <f t="shared" ref="BO603:BX603" si="781">BO336-BO$511</f>
        <v>-5.6932582495873799E-3</v>
      </c>
      <c r="BP603" s="8">
        <f t="shared" si="781"/>
        <v>8.2060505411568022E-2</v>
      </c>
      <c r="BQ603" s="8">
        <f t="shared" si="781"/>
        <v>-8.4256331641803552E-3</v>
      </c>
      <c r="BR603" s="8">
        <f t="shared" si="781"/>
        <v>0.11113472989488206</v>
      </c>
      <c r="BS603" s="8">
        <f t="shared" si="781"/>
        <v>-5.4713066177380955E-3</v>
      </c>
      <c r="BT603" s="8">
        <f t="shared" si="781"/>
        <v>-6.3871143610897643E-2</v>
      </c>
      <c r="BU603" s="8">
        <f t="shared" si="781"/>
        <v>8.1711929430627828E-2</v>
      </c>
      <c r="BV603" s="8">
        <f t="shared" si="781"/>
        <v>-9.2190837887616853E-2</v>
      </c>
      <c r="BW603" s="8">
        <f t="shared" si="781"/>
        <v>0.10313722867330645</v>
      </c>
      <c r="BX603" s="8">
        <f t="shared" si="781"/>
        <v>2.3850601774691782E-2</v>
      </c>
      <c r="BY603" s="8">
        <f t="shared" ref="BY603:CX603" si="782">BY336-BY$511</f>
        <v>4.7646018592982405E-2</v>
      </c>
      <c r="BZ603" s="8">
        <f t="shared" si="782"/>
        <v>3.4999297271149435E-2</v>
      </c>
      <c r="CA603" s="8">
        <f t="shared" si="782"/>
        <v>9.1551024797933131E-2</v>
      </c>
      <c r="CB603" s="8">
        <f t="shared" si="782"/>
        <v>2.6744805229693743E-2</v>
      </c>
      <c r="CC603" s="8">
        <f t="shared" si="782"/>
        <v>2.7942221923441115E-2</v>
      </c>
      <c r="CD603" s="8">
        <f t="shared" si="782"/>
        <v>2.4701445284486097E-2</v>
      </c>
      <c r="CE603" s="8">
        <f t="shared" si="782"/>
        <v>5.0828548250759541E-3</v>
      </c>
      <c r="CF603" s="8">
        <f t="shared" si="782"/>
        <v>0.16283404552366984</v>
      </c>
      <c r="CG603" s="8">
        <f t="shared" si="782"/>
        <v>0.12390883594535979</v>
      </c>
      <c r="CH603" s="8">
        <f t="shared" si="782"/>
        <v>-3.2750085287333683E-2</v>
      </c>
      <c r="CI603" s="8">
        <f t="shared" si="782"/>
        <v>4.7289146347033479E-3</v>
      </c>
      <c r="CJ603" s="8">
        <f t="shared" si="782"/>
        <v>3.8291460802759088E-2</v>
      </c>
      <c r="CK603" s="8">
        <f t="shared" si="782"/>
        <v>-1.8629178570907842E-2</v>
      </c>
      <c r="CL603" s="8">
        <f t="shared" si="782"/>
        <v>-2.3349902555825825E-2</v>
      </c>
      <c r="CM603" s="8">
        <f t="shared" si="782"/>
        <v>-7.0934971107056719E-4</v>
      </c>
      <c r="CN603" s="8">
        <f t="shared" si="782"/>
        <v>-3.2686692089599401E-2</v>
      </c>
      <c r="CO603" s="8">
        <f t="shared" si="782"/>
        <v>8.6773949313084103E-3</v>
      </c>
      <c r="CP603" s="8">
        <f t="shared" si="782"/>
        <v>-7.0032932283002778E-3</v>
      </c>
      <c r="CQ603" s="8">
        <f t="shared" si="782"/>
        <v>-1.1002821531452411E-2</v>
      </c>
      <c r="CR603" s="8">
        <f t="shared" si="782"/>
        <v>-3.9063843953572944E-2</v>
      </c>
      <c r="CS603" s="8">
        <f t="shared" si="782"/>
        <v>-2.1766491950610995E-2</v>
      </c>
      <c r="CT603" s="8">
        <f t="shared" si="782"/>
        <v>-1.7964099126156846E-2</v>
      </c>
      <c r="CU603" s="8">
        <f t="shared" si="782"/>
        <v>3.3111323633684769E-2</v>
      </c>
      <c r="CV603" s="8">
        <f t="shared" si="782"/>
        <v>-4.5858660521486106E-4</v>
      </c>
      <c r="CW603" s="8">
        <f t="shared" si="782"/>
        <v>1.9935358489386996E-2</v>
      </c>
      <c r="CX603" s="8">
        <f t="shared" si="782"/>
        <v>1.1277767973195149E-2</v>
      </c>
    </row>
    <row r="604" spans="2:102" x14ac:dyDescent="0.35">
      <c r="B604" s="3">
        <f t="shared" si="723"/>
        <v>81</v>
      </c>
      <c r="C604" s="8">
        <f t="shared" ref="C604:AH604" si="783">C337-C$511</f>
        <v>-6.6420542536113633E-3</v>
      </c>
      <c r="D604" s="8">
        <f t="shared" si="783"/>
        <v>-3.0105664479609483E-5</v>
      </c>
      <c r="E604" s="8">
        <f t="shared" si="783"/>
        <v>-4.5080614359106234E-3</v>
      </c>
      <c r="F604" s="8">
        <f t="shared" si="783"/>
        <v>8.5188609966122843E-4</v>
      </c>
      <c r="G604" s="8">
        <f t="shared" si="783"/>
        <v>9.7566955145269945E-5</v>
      </c>
      <c r="H604" s="8">
        <f t="shared" si="783"/>
        <v>1.1989205262172694E-2</v>
      </c>
      <c r="I604" s="8">
        <f t="shared" si="783"/>
        <v>2.0144463185726813E-3</v>
      </c>
      <c r="J604" s="8">
        <f t="shared" si="783"/>
        <v>6.217558625189884E-4</v>
      </c>
      <c r="K604" s="8">
        <f t="shared" si="783"/>
        <v>3.1720934505495666E-4</v>
      </c>
      <c r="L604" s="8">
        <f t="shared" si="783"/>
        <v>-2.1855832119283408E-3</v>
      </c>
      <c r="M604" s="8">
        <f t="shared" si="783"/>
        <v>3.265423320142828E-4</v>
      </c>
      <c r="N604" s="8">
        <f t="shared" si="783"/>
        <v>1.7583436202350052E-4</v>
      </c>
      <c r="O604" s="8">
        <f t="shared" si="783"/>
        <v>-1.5151483072827E-3</v>
      </c>
      <c r="P604" s="8">
        <f t="shared" si="783"/>
        <v>-3.5448982945042295E-3</v>
      </c>
      <c r="Q604" s="8">
        <f t="shared" si="783"/>
        <v>6.9031550105494964E-4</v>
      </c>
      <c r="R604" s="8">
        <f t="shared" si="783"/>
        <v>-1.9322957511161858E-3</v>
      </c>
      <c r="S604" s="8">
        <f t="shared" si="783"/>
        <v>-6.8262433851482224E-3</v>
      </c>
      <c r="T604" s="8">
        <f t="shared" si="783"/>
        <v>3.5683618049283414E-3</v>
      </c>
      <c r="U604" s="8">
        <f t="shared" si="783"/>
        <v>9.7252234308392201E-3</v>
      </c>
      <c r="V604" s="8">
        <f t="shared" si="783"/>
        <v>-2.0355847794057387E-3</v>
      </c>
      <c r="W604" s="8">
        <f t="shared" si="783"/>
        <v>-2.4221105635065291E-3</v>
      </c>
      <c r="X604" s="8">
        <f t="shared" si="783"/>
        <v>8.6227729097717353E-5</v>
      </c>
      <c r="Y604" s="8">
        <f t="shared" si="783"/>
        <v>-6.5432228983419135E-3</v>
      </c>
      <c r="Z604" s="8">
        <f t="shared" si="783"/>
        <v>1.2189600136476547E-3</v>
      </c>
      <c r="AA604" s="8">
        <f t="shared" si="783"/>
        <v>1.3358496557717406E-3</v>
      </c>
      <c r="AB604" s="8">
        <f t="shared" si="783"/>
        <v>5.0828454201073152E-3</v>
      </c>
      <c r="AC604" s="8">
        <f t="shared" si="783"/>
        <v>1.0382505849122993E-3</v>
      </c>
      <c r="AD604" s="8">
        <f t="shared" si="783"/>
        <v>-2.366393720412985E-3</v>
      </c>
      <c r="AE604" s="8">
        <f t="shared" si="783"/>
        <v>-8.8676422225806573E-3</v>
      </c>
      <c r="AF604" s="8">
        <f t="shared" si="783"/>
        <v>-1.314710231344616E-2</v>
      </c>
      <c r="AG604" s="8">
        <f t="shared" si="783"/>
        <v>2.453585089047864E-3</v>
      </c>
      <c r="AH604" s="8">
        <f t="shared" si="783"/>
        <v>-8.3085057995100527E-3</v>
      </c>
      <c r="AI604" s="8">
        <f t="shared" ref="AI604:BN604" si="784">AI337-AI$511</f>
        <v>5.3795539487995099E-3</v>
      </c>
      <c r="AJ604" s="8">
        <f t="shared" si="784"/>
        <v>4.0757387908330152E-3</v>
      </c>
      <c r="AK604" s="8">
        <f t="shared" si="784"/>
        <v>-4.6175114950068527E-3</v>
      </c>
      <c r="AL604" s="8">
        <f t="shared" si="784"/>
        <v>-2.3280915252251876E-3</v>
      </c>
      <c r="AM604" s="8">
        <f t="shared" si="784"/>
        <v>-3.8235632989913511E-3</v>
      </c>
      <c r="AN604" s="8">
        <f t="shared" si="784"/>
        <v>3.5269062999656741E-3</v>
      </c>
      <c r="AO604" s="8">
        <f t="shared" si="784"/>
        <v>-4.1980484014917578E-4</v>
      </c>
      <c r="AP604" s="8">
        <f t="shared" si="784"/>
        <v>-1.0800658525437197E-2</v>
      </c>
      <c r="AQ604" s="8">
        <f t="shared" si="784"/>
        <v>-7.6928937954325793E-3</v>
      </c>
      <c r="AR604" s="8">
        <f t="shared" si="784"/>
        <v>1.6257855310719462E-4</v>
      </c>
      <c r="AS604" s="8">
        <f t="shared" si="784"/>
        <v>-7.2589918316900443E-3</v>
      </c>
      <c r="AT604" s="8">
        <f t="shared" si="784"/>
        <v>1.0398506700385651E-3</v>
      </c>
      <c r="AU604" s="8">
        <f t="shared" si="784"/>
        <v>-9.8483172429951796E-4</v>
      </c>
      <c r="AV604" s="8">
        <f t="shared" si="784"/>
        <v>-2.5394194059302228E-3</v>
      </c>
      <c r="AW604" s="8">
        <f t="shared" si="784"/>
        <v>-4.9667093455644015E-3</v>
      </c>
      <c r="AX604" s="8">
        <f t="shared" si="784"/>
        <v>-4.2775457701907946E-4</v>
      </c>
      <c r="AY604" s="8">
        <f t="shared" si="784"/>
        <v>-5.0502496625387944E-3</v>
      </c>
      <c r="AZ604" s="8">
        <f t="shared" si="784"/>
        <v>6.7184943619148828E-4</v>
      </c>
      <c r="BA604" s="8">
        <f t="shared" si="784"/>
        <v>0.13909376713050708</v>
      </c>
      <c r="BB604" s="8">
        <f t="shared" si="784"/>
        <v>7.4347070231122275E-2</v>
      </c>
      <c r="BC604" s="8">
        <f t="shared" si="784"/>
        <v>0.11034982003310262</v>
      </c>
      <c r="BD604" s="8">
        <f t="shared" si="784"/>
        <v>2.4754439438756409E-2</v>
      </c>
      <c r="BE604" s="8">
        <f t="shared" si="784"/>
        <v>4.9183088281679561E-2</v>
      </c>
      <c r="BF604" s="8">
        <f t="shared" si="784"/>
        <v>-3.906137929979734E-2</v>
      </c>
      <c r="BG604" s="8">
        <f t="shared" si="784"/>
        <v>-3.6686648573309231E-3</v>
      </c>
      <c r="BH604" s="8">
        <f t="shared" si="784"/>
        <v>0.11583241174747326</v>
      </c>
      <c r="BI604" s="8">
        <f t="shared" si="784"/>
        <v>9.0852281008161426E-3</v>
      </c>
      <c r="BJ604" s="8">
        <f t="shared" si="784"/>
        <v>3.7056143481813471E-2</v>
      </c>
      <c r="BK604" s="8">
        <f t="shared" si="784"/>
        <v>-3.8459515627469007E-2</v>
      </c>
      <c r="BL604" s="8">
        <f t="shared" si="784"/>
        <v>8.8354970026495484E-3</v>
      </c>
      <c r="BM604" s="8">
        <f t="shared" si="784"/>
        <v>3.1809852573969954E-2</v>
      </c>
      <c r="BN604" s="8">
        <f t="shared" si="784"/>
        <v>-5.0326335186715428E-2</v>
      </c>
      <c r="BO604" s="8">
        <f t="shared" ref="BO604:BX604" si="785">BO337-BO$511</f>
        <v>-8.5689266362392214E-2</v>
      </c>
      <c r="BP604" s="8">
        <f t="shared" si="785"/>
        <v>-7.4334963743497171E-2</v>
      </c>
      <c r="BQ604" s="8">
        <f t="shared" si="785"/>
        <v>-3.611805729193332E-2</v>
      </c>
      <c r="BR604" s="8">
        <f t="shared" si="785"/>
        <v>-2.7905990248200709E-2</v>
      </c>
      <c r="BS604" s="8">
        <f t="shared" si="785"/>
        <v>8.8468448168971224E-3</v>
      </c>
      <c r="BT604" s="8">
        <f t="shared" si="785"/>
        <v>0.10127847244419451</v>
      </c>
      <c r="BU604" s="8">
        <f t="shared" si="785"/>
        <v>3.4717930093491833E-2</v>
      </c>
      <c r="BV604" s="8">
        <f t="shared" si="785"/>
        <v>5.9957801148173263E-2</v>
      </c>
      <c r="BW604" s="8">
        <f t="shared" si="785"/>
        <v>-5.5338612187890698E-2</v>
      </c>
      <c r="BX604" s="8">
        <f t="shared" si="785"/>
        <v>-3.616683946977628E-2</v>
      </c>
      <c r="BY604" s="8">
        <f t="shared" ref="BY604:CX604" si="786">BY337-BY$511</f>
        <v>8.8454221642809208E-3</v>
      </c>
      <c r="BZ604" s="8">
        <f t="shared" si="786"/>
        <v>-6.0021166141618768E-3</v>
      </c>
      <c r="CA604" s="8">
        <f t="shared" si="786"/>
        <v>-6.443427976721823E-2</v>
      </c>
      <c r="CB604" s="8">
        <f t="shared" si="786"/>
        <v>-4.6146323395233786E-2</v>
      </c>
      <c r="CC604" s="8">
        <f t="shared" si="786"/>
        <v>8.0653270569744279E-2</v>
      </c>
      <c r="CD604" s="8">
        <f t="shared" si="786"/>
        <v>-1.2872969468658063E-2</v>
      </c>
      <c r="CE604" s="8">
        <f t="shared" si="786"/>
        <v>-1.3992907867707816E-2</v>
      </c>
      <c r="CF604" s="8">
        <f t="shared" si="786"/>
        <v>-4.5727290321755307E-2</v>
      </c>
      <c r="CG604" s="8">
        <f t="shared" si="786"/>
        <v>-4.2069787344659326E-2</v>
      </c>
      <c r="CH604" s="8">
        <f t="shared" si="786"/>
        <v>6.4929644967757785E-2</v>
      </c>
      <c r="CI604" s="8">
        <f t="shared" si="786"/>
        <v>2.0974792071293004E-3</v>
      </c>
      <c r="CJ604" s="8">
        <f t="shared" si="786"/>
        <v>-5.6224287440487512E-2</v>
      </c>
      <c r="CK604" s="8">
        <f t="shared" si="786"/>
        <v>3.3857292337542644E-2</v>
      </c>
      <c r="CL604" s="8">
        <f t="shared" si="786"/>
        <v>1.4184539799271017E-2</v>
      </c>
      <c r="CM604" s="8">
        <f t="shared" si="786"/>
        <v>3.0325014182473957E-2</v>
      </c>
      <c r="CN604" s="8">
        <f t="shared" si="786"/>
        <v>6.0014308922270998E-2</v>
      </c>
      <c r="CO604" s="8">
        <f t="shared" si="786"/>
        <v>-5.5014687720762859E-2</v>
      </c>
      <c r="CP604" s="8">
        <f t="shared" si="786"/>
        <v>-2.598278025034605E-2</v>
      </c>
      <c r="CQ604" s="8">
        <f t="shared" si="786"/>
        <v>5.6633295246534564E-2</v>
      </c>
      <c r="CR604" s="8">
        <f t="shared" si="786"/>
        <v>8.1030311373371619E-2</v>
      </c>
      <c r="CS604" s="8">
        <f t="shared" si="786"/>
        <v>9.6066173111224295E-3</v>
      </c>
      <c r="CT604" s="8">
        <f t="shared" si="786"/>
        <v>2.1770191403292255E-2</v>
      </c>
      <c r="CU604" s="8">
        <f t="shared" si="786"/>
        <v>3.1526368495756213E-2</v>
      </c>
      <c r="CV604" s="8">
        <f t="shared" si="786"/>
        <v>-9.7178458644741617E-3</v>
      </c>
      <c r="CW604" s="8">
        <f t="shared" si="786"/>
        <v>5.1402983922613672E-2</v>
      </c>
      <c r="CX604" s="8">
        <f t="shared" si="786"/>
        <v>-4.3446469952659128E-3</v>
      </c>
    </row>
    <row r="605" spans="2:102" x14ac:dyDescent="0.35">
      <c r="B605" s="3">
        <f t="shared" si="723"/>
        <v>82</v>
      </c>
      <c r="C605" s="8">
        <f t="shared" ref="C605:AH605" si="787">C338-C$511</f>
        <v>-1.8421425754364129E-3</v>
      </c>
      <c r="D605" s="8">
        <f t="shared" si="787"/>
        <v>1.2943976467787199E-3</v>
      </c>
      <c r="E605" s="8">
        <f t="shared" si="787"/>
        <v>-2.9320053433828674E-3</v>
      </c>
      <c r="F605" s="8">
        <f t="shared" si="787"/>
        <v>-1.8016038428640656E-2</v>
      </c>
      <c r="G605" s="8">
        <f t="shared" si="787"/>
        <v>9.7566955145269945E-5</v>
      </c>
      <c r="H605" s="8">
        <f t="shared" si="787"/>
        <v>1.6602359907307591E-2</v>
      </c>
      <c r="I605" s="8">
        <f t="shared" si="787"/>
        <v>-6.9493445992341758E-3</v>
      </c>
      <c r="J605" s="8">
        <f t="shared" si="787"/>
        <v>3.2068037784578202E-3</v>
      </c>
      <c r="K605" s="8">
        <f t="shared" si="787"/>
        <v>-2.4968262647352593E-4</v>
      </c>
      <c r="L605" s="8">
        <f t="shared" si="787"/>
        <v>-8.6685146243929284E-3</v>
      </c>
      <c r="M605" s="8">
        <f t="shared" si="787"/>
        <v>9.2489681687851029E-4</v>
      </c>
      <c r="N605" s="8">
        <f t="shared" si="787"/>
        <v>1.7583436202350052E-4</v>
      </c>
      <c r="O605" s="8">
        <f t="shared" si="787"/>
        <v>2.4777547722990775E-3</v>
      </c>
      <c r="P605" s="8">
        <f t="shared" si="787"/>
        <v>7.4606014663756038E-3</v>
      </c>
      <c r="Q605" s="8">
        <f t="shared" si="787"/>
        <v>-9.7535179483417868E-4</v>
      </c>
      <c r="R605" s="8">
        <f t="shared" si="787"/>
        <v>-1.9344504530596101E-3</v>
      </c>
      <c r="S605" s="8">
        <f t="shared" si="787"/>
        <v>-3.1082721904291616E-3</v>
      </c>
      <c r="T605" s="8">
        <f t="shared" si="787"/>
        <v>2.4597730267756999E-2</v>
      </c>
      <c r="U605" s="8">
        <f t="shared" si="787"/>
        <v>9.6242133298290629E-3</v>
      </c>
      <c r="V605" s="8">
        <f t="shared" si="787"/>
        <v>1.8068779402162251E-3</v>
      </c>
      <c r="W605" s="8">
        <f t="shared" si="787"/>
        <v>-8.1868006425153458E-3</v>
      </c>
      <c r="X605" s="8">
        <f t="shared" si="787"/>
        <v>8.6227729097717353E-5</v>
      </c>
      <c r="Y605" s="8">
        <f t="shared" si="787"/>
        <v>-3.3911879927524509E-3</v>
      </c>
      <c r="Z605" s="8">
        <f t="shared" si="787"/>
        <v>-6.3720738265954117E-3</v>
      </c>
      <c r="AA605" s="8">
        <f t="shared" si="787"/>
        <v>7.9665940511811899E-3</v>
      </c>
      <c r="AB605" s="8">
        <f t="shared" si="787"/>
        <v>-4.8704806098572558E-3</v>
      </c>
      <c r="AC605" s="8">
        <f t="shared" si="787"/>
        <v>3.1312692980428004E-3</v>
      </c>
      <c r="AD605" s="8">
        <f t="shared" si="787"/>
        <v>4.1794118238391585E-5</v>
      </c>
      <c r="AE605" s="8">
        <f t="shared" si="787"/>
        <v>8.8104852996144511E-3</v>
      </c>
      <c r="AF605" s="8">
        <f t="shared" si="787"/>
        <v>3.7552095824209446E-3</v>
      </c>
      <c r="AG605" s="8">
        <f t="shared" si="787"/>
        <v>2.0658992801806976E-3</v>
      </c>
      <c r="AH605" s="8">
        <f t="shared" si="787"/>
        <v>-1.1729657072356531E-2</v>
      </c>
      <c r="AI605" s="8">
        <f t="shared" ref="AI605:BN605" si="788">AI338-AI$511</f>
        <v>-1.2805370150887998E-3</v>
      </c>
      <c r="AJ605" s="8">
        <f t="shared" si="788"/>
        <v>-1.6038596843292775E-2</v>
      </c>
      <c r="AK605" s="8">
        <f t="shared" si="788"/>
        <v>-1.776414405823009E-2</v>
      </c>
      <c r="AL605" s="8">
        <f t="shared" si="788"/>
        <v>3.7047354347892049E-3</v>
      </c>
      <c r="AM605" s="8">
        <f t="shared" si="788"/>
        <v>3.6962680093728488E-3</v>
      </c>
      <c r="AN605" s="8">
        <f t="shared" si="788"/>
        <v>-5.3688658844799203E-3</v>
      </c>
      <c r="AO605" s="8">
        <f t="shared" si="788"/>
        <v>-8.2964076821526926E-4</v>
      </c>
      <c r="AP605" s="8">
        <f t="shared" si="788"/>
        <v>-1.8373620618694502E-2</v>
      </c>
      <c r="AQ605" s="8">
        <f t="shared" si="788"/>
        <v>-4.003267909574163E-3</v>
      </c>
      <c r="AR605" s="8">
        <f t="shared" si="788"/>
        <v>7.0160991372845141E-3</v>
      </c>
      <c r="AS605" s="8">
        <f t="shared" si="788"/>
        <v>-2.0093749469093942E-3</v>
      </c>
      <c r="AT605" s="8">
        <f t="shared" si="788"/>
        <v>-3.5161926968610663E-3</v>
      </c>
      <c r="AU605" s="8">
        <f t="shared" si="788"/>
        <v>3.9651357772495614E-3</v>
      </c>
      <c r="AV605" s="8">
        <f t="shared" si="788"/>
        <v>-3.5602460984632284E-3</v>
      </c>
      <c r="AW605" s="8">
        <f t="shared" si="788"/>
        <v>-2.6532153695323132E-3</v>
      </c>
      <c r="AX605" s="8">
        <f t="shared" si="788"/>
        <v>6.3531715740533182E-3</v>
      </c>
      <c r="AY605" s="8">
        <f t="shared" si="788"/>
        <v>-7.0833186157346067E-5</v>
      </c>
      <c r="AZ605" s="8">
        <f t="shared" si="788"/>
        <v>-5.9015627964371514E-3</v>
      </c>
      <c r="BA605" s="8">
        <f t="shared" si="788"/>
        <v>-0.18410549473302501</v>
      </c>
      <c r="BB605" s="8">
        <f t="shared" si="788"/>
        <v>4.7485368937968103E-3</v>
      </c>
      <c r="BC605" s="8">
        <f t="shared" si="788"/>
        <v>-9.8344531425403392E-2</v>
      </c>
      <c r="BD605" s="8">
        <f t="shared" si="788"/>
        <v>-1.1679209298437717E-2</v>
      </c>
      <c r="BE605" s="8">
        <f t="shared" si="788"/>
        <v>-5.1666358058785326E-2</v>
      </c>
      <c r="BF605" s="8">
        <f t="shared" si="788"/>
        <v>5.3740590210472859E-2</v>
      </c>
      <c r="BG605" s="8">
        <f t="shared" si="788"/>
        <v>8.9585130839040017E-2</v>
      </c>
      <c r="BH605" s="8">
        <f t="shared" si="788"/>
        <v>-3.2602297256771905E-2</v>
      </c>
      <c r="BI605" s="8">
        <f t="shared" si="788"/>
        <v>-4.8488876701672139E-3</v>
      </c>
      <c r="BJ605" s="8">
        <f t="shared" si="788"/>
        <v>-0.11251650609083623</v>
      </c>
      <c r="BK605" s="8">
        <f t="shared" si="788"/>
        <v>8.5871811386559374E-2</v>
      </c>
      <c r="BL605" s="8">
        <f t="shared" si="788"/>
        <v>1.5649801960627627E-2</v>
      </c>
      <c r="BM605" s="8">
        <f t="shared" si="788"/>
        <v>5.3039727350356558E-2</v>
      </c>
      <c r="BN605" s="8">
        <f t="shared" si="788"/>
        <v>4.1850840475924626E-2</v>
      </c>
      <c r="BO605" s="8">
        <f t="shared" ref="BO605:BX605" si="789">BO338-BO$511</f>
        <v>7.9039634223992461E-2</v>
      </c>
      <c r="BP605" s="8">
        <f t="shared" si="789"/>
        <v>7.2981215899037954E-3</v>
      </c>
      <c r="BQ605" s="8">
        <f t="shared" si="789"/>
        <v>6.7845120849243518E-2</v>
      </c>
      <c r="BR605" s="8">
        <f t="shared" si="789"/>
        <v>-1.8084402063976081E-2</v>
      </c>
      <c r="BS605" s="8">
        <f t="shared" si="789"/>
        <v>1.079304603184272E-2</v>
      </c>
      <c r="BT605" s="8">
        <f t="shared" si="789"/>
        <v>-9.427661791935317E-2</v>
      </c>
      <c r="BU605" s="8">
        <f t="shared" si="789"/>
        <v>-6.5136049222705494E-2</v>
      </c>
      <c r="BV605" s="8">
        <f t="shared" si="789"/>
        <v>-2.1431412606633189E-2</v>
      </c>
      <c r="BW605" s="8">
        <f t="shared" si="789"/>
        <v>-3.0098353683559768E-4</v>
      </c>
      <c r="BX605" s="8">
        <f t="shared" si="789"/>
        <v>6.1319184828137363E-2</v>
      </c>
      <c r="BY605" s="8">
        <f t="shared" ref="BY605:CX605" si="790">BY338-BY$511</f>
        <v>5.5577791672694679E-3</v>
      </c>
      <c r="BZ605" s="8">
        <f t="shared" si="790"/>
        <v>4.1639841475155778E-3</v>
      </c>
      <c r="CA605" s="8">
        <f t="shared" si="790"/>
        <v>1.6051903618567492E-2</v>
      </c>
      <c r="CB605" s="8">
        <f t="shared" si="790"/>
        <v>6.822101605776394E-3</v>
      </c>
      <c r="CC605" s="8">
        <f t="shared" si="790"/>
        <v>-9.5360912237935719E-2</v>
      </c>
      <c r="CD605" s="8">
        <f t="shared" si="790"/>
        <v>2.1365394190587424E-2</v>
      </c>
      <c r="CE605" s="8">
        <f t="shared" si="790"/>
        <v>1.4248684429678393E-2</v>
      </c>
      <c r="CF605" s="8">
        <f t="shared" si="790"/>
        <v>1.8468646736752928E-2</v>
      </c>
      <c r="CG605" s="8">
        <f t="shared" si="790"/>
        <v>6.868646662726291E-2</v>
      </c>
      <c r="CH605" s="8">
        <f t="shared" si="790"/>
        <v>-6.1430053836591817E-3</v>
      </c>
      <c r="CI605" s="8">
        <f t="shared" si="790"/>
        <v>-1.3493700446550542E-2</v>
      </c>
      <c r="CJ605" s="8">
        <f t="shared" si="790"/>
        <v>2.154102062965552E-2</v>
      </c>
      <c r="CK605" s="8">
        <f t="shared" si="790"/>
        <v>6.8981057527739864E-2</v>
      </c>
      <c r="CL605" s="8">
        <f t="shared" si="790"/>
        <v>-1.4665505971282484E-2</v>
      </c>
      <c r="CM605" s="8">
        <f t="shared" si="790"/>
        <v>-4.6199368323496311E-2</v>
      </c>
      <c r="CN605" s="8">
        <f t="shared" si="790"/>
        <v>-5.3971907746542591E-2</v>
      </c>
      <c r="CO605" s="8">
        <f t="shared" si="790"/>
        <v>-6.4382934427916497E-2</v>
      </c>
      <c r="CP605" s="8">
        <f t="shared" si="790"/>
        <v>-4.5959245868932739E-3</v>
      </c>
      <c r="CQ605" s="8">
        <f t="shared" si="790"/>
        <v>1.2618821427489236E-2</v>
      </c>
      <c r="CR605" s="8">
        <f t="shared" si="790"/>
        <v>-1.9724547549432495E-2</v>
      </c>
      <c r="CS605" s="8">
        <f t="shared" si="790"/>
        <v>-5.3908741939985863E-2</v>
      </c>
      <c r="CT605" s="8">
        <f t="shared" si="790"/>
        <v>-1.9201049153461464E-2</v>
      </c>
      <c r="CU605" s="8">
        <f t="shared" si="790"/>
        <v>-1.2960288231203624E-2</v>
      </c>
      <c r="CV605" s="8">
        <f t="shared" si="790"/>
        <v>3.3809326167370701E-2</v>
      </c>
      <c r="CW605" s="8">
        <f t="shared" si="790"/>
        <v>-1.5541359914160606E-2</v>
      </c>
      <c r="CX605" s="8">
        <f t="shared" si="790"/>
        <v>-2.1480950056349793E-4</v>
      </c>
    </row>
    <row r="606" spans="2:102" x14ac:dyDescent="0.35">
      <c r="B606" s="3">
        <f t="shared" si="723"/>
        <v>83</v>
      </c>
      <c r="C606" s="8">
        <f t="shared" ref="C606:AH606" si="791">C339-C$511</f>
        <v>-8.8490613860686147E-3</v>
      </c>
      <c r="D606" s="8">
        <f t="shared" si="791"/>
        <v>1.2926456582717826E-3</v>
      </c>
      <c r="E606" s="8">
        <f t="shared" si="791"/>
        <v>1.32303794873159E-3</v>
      </c>
      <c r="F606" s="8">
        <f t="shared" si="791"/>
        <v>2.0082655330430389E-2</v>
      </c>
      <c r="G606" s="8">
        <f t="shared" si="791"/>
        <v>9.7566955145269945E-5</v>
      </c>
      <c r="H606" s="8">
        <f t="shared" si="791"/>
        <v>2.9195276999880299E-2</v>
      </c>
      <c r="I606" s="8">
        <f t="shared" si="791"/>
        <v>6.2359613542092955E-3</v>
      </c>
      <c r="J606" s="8">
        <f t="shared" si="791"/>
        <v>1.6083806731581149E-2</v>
      </c>
      <c r="K606" s="8">
        <f t="shared" si="791"/>
        <v>-2.5111668609900792E-3</v>
      </c>
      <c r="L606" s="8">
        <f t="shared" si="791"/>
        <v>4.3081970958937649E-3</v>
      </c>
      <c r="M606" s="8">
        <f t="shared" si="791"/>
        <v>9.2409173520274042E-4</v>
      </c>
      <c r="N606" s="8">
        <f t="shared" si="791"/>
        <v>1.7583436202350052E-4</v>
      </c>
      <c r="O606" s="8">
        <f t="shared" si="791"/>
        <v>-1.8536107324016574E-4</v>
      </c>
      <c r="P606" s="8">
        <f t="shared" si="791"/>
        <v>1.5949472045057686E-2</v>
      </c>
      <c r="Q606" s="8">
        <f t="shared" si="791"/>
        <v>-7.9817993532553481E-3</v>
      </c>
      <c r="R606" s="8">
        <f t="shared" si="791"/>
        <v>-8.1889101338980964E-3</v>
      </c>
      <c r="S606" s="8">
        <f t="shared" si="791"/>
        <v>-3.432910991491755E-3</v>
      </c>
      <c r="T606" s="8">
        <f t="shared" si="791"/>
        <v>-1.0090182397568561E-2</v>
      </c>
      <c r="U606" s="8">
        <f t="shared" si="791"/>
        <v>-1.2256974788982727E-2</v>
      </c>
      <c r="V606" s="8">
        <f t="shared" si="791"/>
        <v>1.5632635891162396E-3</v>
      </c>
      <c r="W606" s="8">
        <f t="shared" si="791"/>
        <v>-8.2565589650134604E-3</v>
      </c>
      <c r="X606" s="8">
        <f t="shared" si="791"/>
        <v>8.6227729097717353E-5</v>
      </c>
      <c r="Y606" s="8">
        <f t="shared" si="791"/>
        <v>-3.3937115246877566E-3</v>
      </c>
      <c r="Z606" s="8">
        <f t="shared" si="791"/>
        <v>6.9550612607325564E-3</v>
      </c>
      <c r="AA606" s="8">
        <f t="shared" si="791"/>
        <v>-5.2594904386504566E-3</v>
      </c>
      <c r="AB606" s="8">
        <f t="shared" si="791"/>
        <v>-6.2896614959560811E-3</v>
      </c>
      <c r="AC606" s="8">
        <f t="shared" si="791"/>
        <v>-1.7521392618449804E-3</v>
      </c>
      <c r="AD606" s="8">
        <f t="shared" si="791"/>
        <v>4.1794118238391585E-5</v>
      </c>
      <c r="AE606" s="8">
        <f t="shared" si="791"/>
        <v>-8.6764222258076107E-4</v>
      </c>
      <c r="AF606" s="8">
        <f t="shared" si="791"/>
        <v>4.5133059056534823E-3</v>
      </c>
      <c r="AG606" s="8">
        <f t="shared" si="791"/>
        <v>4.3523266735220924E-3</v>
      </c>
      <c r="AH606" s="8">
        <f t="shared" si="791"/>
        <v>6.0346701068186683E-3</v>
      </c>
      <c r="AI606" s="8">
        <f t="shared" ref="AI606:BN606" si="792">AI339-AI$511</f>
        <v>-3.092493014496666E-3</v>
      </c>
      <c r="AJ606" s="8">
        <f t="shared" si="792"/>
        <v>1.1976223399392314E-2</v>
      </c>
      <c r="AK606" s="8">
        <f t="shared" si="792"/>
        <v>2.1156377855045326E-3</v>
      </c>
      <c r="AL606" s="8">
        <f t="shared" si="792"/>
        <v>1.2849164634081002E-3</v>
      </c>
      <c r="AM606" s="8">
        <f t="shared" si="792"/>
        <v>-2.0927958642361529E-3</v>
      </c>
      <c r="AN606" s="8">
        <f t="shared" si="792"/>
        <v>-1.3392801555521662E-3</v>
      </c>
      <c r="AO606" s="8">
        <f t="shared" si="792"/>
        <v>-1.2403167307717751E-3</v>
      </c>
      <c r="AP606" s="8">
        <f t="shared" si="792"/>
        <v>-7.7891433675506393E-3</v>
      </c>
      <c r="AQ606" s="8">
        <f t="shared" si="792"/>
        <v>3.5014489387261783E-3</v>
      </c>
      <c r="AR606" s="8">
        <f t="shared" si="792"/>
        <v>1.112671743828785E-3</v>
      </c>
      <c r="AS606" s="8">
        <f t="shared" si="792"/>
        <v>1.3753076948722061E-3</v>
      </c>
      <c r="AT606" s="8">
        <f t="shared" si="792"/>
        <v>1.0182231490565439E-2</v>
      </c>
      <c r="AU606" s="8">
        <f t="shared" si="792"/>
        <v>-1.0027872017339779E-2</v>
      </c>
      <c r="AV606" s="8">
        <f t="shared" si="792"/>
        <v>-2.8926199346419063E-3</v>
      </c>
      <c r="AW606" s="8">
        <f t="shared" si="792"/>
        <v>-8.3964045141619922E-3</v>
      </c>
      <c r="AX606" s="8">
        <f t="shared" si="792"/>
        <v>-7.601120813088059E-4</v>
      </c>
      <c r="AY606" s="8">
        <f t="shared" si="792"/>
        <v>2.8702567537904479E-3</v>
      </c>
      <c r="AZ606" s="8">
        <f t="shared" si="792"/>
        <v>3.6607846865639592E-3</v>
      </c>
      <c r="BA606" s="8">
        <f t="shared" si="792"/>
        <v>0.18340552881515043</v>
      </c>
      <c r="BB606" s="8">
        <f t="shared" si="792"/>
        <v>1.4963452518020308E-2</v>
      </c>
      <c r="BC606" s="8">
        <f t="shared" si="792"/>
        <v>2.3854333741596012E-2</v>
      </c>
      <c r="BD606" s="8">
        <f t="shared" si="792"/>
        <v>3.0687014790563322E-2</v>
      </c>
      <c r="BE606" s="8">
        <f t="shared" si="792"/>
        <v>4.3882961028156649E-2</v>
      </c>
      <c r="BF606" s="8">
        <f t="shared" si="792"/>
        <v>2.0397792938097202E-2</v>
      </c>
      <c r="BG606" s="8">
        <f t="shared" si="792"/>
        <v>-4.8569118142700436E-2</v>
      </c>
      <c r="BH606" s="8">
        <f t="shared" si="792"/>
        <v>4.0127972780567324E-2</v>
      </c>
      <c r="BI606" s="8">
        <f t="shared" si="792"/>
        <v>3.3493955360037637E-2</v>
      </c>
      <c r="BJ606" s="8">
        <f t="shared" si="792"/>
        <v>1.9427938353608183E-2</v>
      </c>
      <c r="BK606" s="8">
        <f t="shared" si="792"/>
        <v>-7.1760203754063709E-2</v>
      </c>
      <c r="BL606" s="8">
        <f t="shared" si="792"/>
        <v>-4.3455439080975572E-2</v>
      </c>
      <c r="BM606" s="8">
        <f t="shared" si="792"/>
        <v>2.9020203950988029E-2</v>
      </c>
      <c r="BN606" s="8">
        <f t="shared" si="792"/>
        <v>5.0060037413527429E-2</v>
      </c>
      <c r="BO606" s="8">
        <f t="shared" ref="BO606:BX606" si="793">BO339-BO$511</f>
        <v>-3.3189307258173643E-2</v>
      </c>
      <c r="BP606" s="8">
        <f t="shared" si="793"/>
        <v>4.7746703315067876E-2</v>
      </c>
      <c r="BQ606" s="8">
        <f t="shared" si="793"/>
        <v>-3.9106522151069717E-2</v>
      </c>
      <c r="BR606" s="8">
        <f t="shared" si="793"/>
        <v>8.8559215324232263E-3</v>
      </c>
      <c r="BS606" s="8">
        <f t="shared" si="793"/>
        <v>-5.057526987136407E-2</v>
      </c>
      <c r="BT606" s="8">
        <f t="shared" si="793"/>
        <v>5.0358127863488249E-2</v>
      </c>
      <c r="BU606" s="8">
        <f t="shared" si="793"/>
        <v>2.7327395820402719E-2</v>
      </c>
      <c r="BV606" s="8">
        <f t="shared" si="793"/>
        <v>-6.4369813149289992E-3</v>
      </c>
      <c r="BW606" s="8">
        <f t="shared" si="793"/>
        <v>6.8457707318705499E-2</v>
      </c>
      <c r="BX606" s="8">
        <f t="shared" si="793"/>
        <v>-8.2675122725239469E-2</v>
      </c>
      <c r="BY606" s="8">
        <f t="shared" ref="BY606:CX606" si="794">BY339-BY$511</f>
        <v>5.5172091586484576E-3</v>
      </c>
      <c r="BZ606" s="8">
        <f t="shared" si="794"/>
        <v>-9.1289395793522771E-3</v>
      </c>
      <c r="CA606" s="8">
        <f t="shared" si="794"/>
        <v>6.1136677005671748E-2</v>
      </c>
      <c r="CB606" s="8">
        <f t="shared" si="794"/>
        <v>1.4668559102019524E-2</v>
      </c>
      <c r="CC606" s="8">
        <f t="shared" si="794"/>
        <v>0.10460329715135</v>
      </c>
      <c r="CD606" s="8">
        <f t="shared" si="794"/>
        <v>-3.0295896554960948E-2</v>
      </c>
      <c r="CE606" s="8">
        <f t="shared" si="794"/>
        <v>-1.4514453814954554E-2</v>
      </c>
      <c r="CF606" s="8">
        <f t="shared" si="794"/>
        <v>-1.7352883717178177E-2</v>
      </c>
      <c r="CG606" s="8">
        <f t="shared" si="794"/>
        <v>-4.9247017233130908E-2</v>
      </c>
      <c r="CH606" s="8">
        <f t="shared" si="794"/>
        <v>2.6946474105850229E-4</v>
      </c>
      <c r="CI606" s="8">
        <f t="shared" si="794"/>
        <v>1.0019628329936277E-2</v>
      </c>
      <c r="CJ606" s="8">
        <f t="shared" si="794"/>
        <v>2.776586765765238E-2</v>
      </c>
      <c r="CK606" s="8">
        <f t="shared" si="794"/>
        <v>6.3914635414863419E-2</v>
      </c>
      <c r="CL606" s="8">
        <f t="shared" si="794"/>
        <v>-1.3871572425177909E-2</v>
      </c>
      <c r="CM606" s="8">
        <f t="shared" si="794"/>
        <v>7.1164110763215882E-2</v>
      </c>
      <c r="CN606" s="8">
        <f t="shared" si="794"/>
        <v>1.9365917949773492E-2</v>
      </c>
      <c r="CO606" s="8">
        <f t="shared" si="794"/>
        <v>0.11034484655446812</v>
      </c>
      <c r="CP606" s="8">
        <f t="shared" si="794"/>
        <v>2.4922211781577951E-2</v>
      </c>
      <c r="CQ606" s="8">
        <f t="shared" si="794"/>
        <v>-3.3762156340401618E-2</v>
      </c>
      <c r="CR606" s="8">
        <f t="shared" si="794"/>
        <v>5.3169395790062454E-2</v>
      </c>
      <c r="CS606" s="8">
        <f t="shared" si="794"/>
        <v>5.1895369992158921E-2</v>
      </c>
      <c r="CT606" s="8">
        <f t="shared" si="794"/>
        <v>7.3642283620345056E-2</v>
      </c>
      <c r="CU606" s="8">
        <f t="shared" si="794"/>
        <v>7.4377891609313266E-3</v>
      </c>
      <c r="CV606" s="8">
        <f t="shared" si="794"/>
        <v>-3.6603164918467768E-2</v>
      </c>
      <c r="CW606" s="8">
        <f t="shared" si="794"/>
        <v>-1.5774460147260909E-2</v>
      </c>
      <c r="CX606" s="8">
        <f t="shared" si="794"/>
        <v>3.0840823073768585E-2</v>
      </c>
    </row>
    <row r="607" spans="2:102" x14ac:dyDescent="0.35">
      <c r="B607" s="3">
        <f t="shared" si="723"/>
        <v>84</v>
      </c>
      <c r="C607" s="8">
        <f t="shared" ref="C607:AH607" si="795">C340-C$511</f>
        <v>1.3358584790842785E-2</v>
      </c>
      <c r="D607" s="8">
        <f t="shared" si="795"/>
        <v>-1.3511096274915447E-3</v>
      </c>
      <c r="E607" s="8">
        <f t="shared" si="795"/>
        <v>-3.4667465648086948E-3</v>
      </c>
      <c r="F607" s="8">
        <f t="shared" si="795"/>
        <v>8.5188609966122843E-4</v>
      </c>
      <c r="G607" s="8">
        <f t="shared" si="795"/>
        <v>-4.0176593823033823E-3</v>
      </c>
      <c r="H607" s="8">
        <f t="shared" si="795"/>
        <v>5.6373290998271335E-3</v>
      </c>
      <c r="I607" s="8">
        <f t="shared" si="795"/>
        <v>5.6018893017448328E-3</v>
      </c>
      <c r="J607" s="8">
        <f t="shared" si="795"/>
        <v>1.8369265470930415E-2</v>
      </c>
      <c r="K607" s="8">
        <f t="shared" si="795"/>
        <v>3.1720934505495666E-4</v>
      </c>
      <c r="L607" s="8">
        <f t="shared" si="795"/>
        <v>1.0402232396846259E-3</v>
      </c>
      <c r="M607" s="8">
        <f t="shared" si="795"/>
        <v>-1.466198164127915E-3</v>
      </c>
      <c r="N607" s="8">
        <f t="shared" si="795"/>
        <v>-9.1699600304998644E-3</v>
      </c>
      <c r="O607" s="8">
        <f t="shared" si="795"/>
        <v>-5.4974460666000549E-3</v>
      </c>
      <c r="P607" s="8">
        <f t="shared" si="795"/>
        <v>9.736511830521254E-3</v>
      </c>
      <c r="Q607" s="8">
        <f t="shared" si="795"/>
        <v>-2.3337913865136509E-3</v>
      </c>
      <c r="R607" s="8">
        <f t="shared" si="795"/>
        <v>3.2409668185309332E-3</v>
      </c>
      <c r="S607" s="8">
        <f t="shared" si="795"/>
        <v>6.6118684651054257E-4</v>
      </c>
      <c r="T607" s="8">
        <f t="shared" si="795"/>
        <v>1.3868112787828488E-2</v>
      </c>
      <c r="U607" s="8">
        <f t="shared" si="795"/>
        <v>-3.7578667017094665E-4</v>
      </c>
      <c r="V607" s="8">
        <f t="shared" si="795"/>
        <v>8.7460764662409835E-3</v>
      </c>
      <c r="W607" s="8">
        <f t="shared" si="795"/>
        <v>1.4317739835459594E-3</v>
      </c>
      <c r="X607" s="8">
        <f t="shared" si="795"/>
        <v>5.5210103377932827E-3</v>
      </c>
      <c r="Y607" s="8">
        <f t="shared" si="795"/>
        <v>2.9731836582433417E-3</v>
      </c>
      <c r="Z607" s="8">
        <f t="shared" si="795"/>
        <v>2.6929239731335043E-4</v>
      </c>
      <c r="AA607" s="8">
        <f t="shared" si="795"/>
        <v>-6.9368501602685446E-3</v>
      </c>
      <c r="AB607" s="8">
        <f t="shared" si="795"/>
        <v>7.5217191592220926E-3</v>
      </c>
      <c r="AC607" s="8">
        <f t="shared" si="795"/>
        <v>1.0333774093074745E-3</v>
      </c>
      <c r="AD607" s="8">
        <f t="shared" si="795"/>
        <v>4.1794118238391585E-5</v>
      </c>
      <c r="AE607" s="8">
        <f t="shared" si="795"/>
        <v>2.334279314648996E-3</v>
      </c>
      <c r="AF607" s="8">
        <f t="shared" si="795"/>
        <v>9.8785760364599375E-3</v>
      </c>
      <c r="AG607" s="8">
        <f t="shared" si="795"/>
        <v>-3.646982792881056E-3</v>
      </c>
      <c r="AH607" s="8">
        <f t="shared" si="795"/>
        <v>-1.2173510208014658E-3</v>
      </c>
      <c r="AI607" s="8">
        <f t="shared" ref="AI607:BN607" si="796">AI340-AI$511</f>
        <v>2.1111449172220399E-2</v>
      </c>
      <c r="AJ607" s="8">
        <f t="shared" si="796"/>
        <v>9.677412945645707E-4</v>
      </c>
      <c r="AK607" s="8">
        <f t="shared" si="796"/>
        <v>-1.8044122477743417E-2</v>
      </c>
      <c r="AL607" s="8">
        <f t="shared" si="796"/>
        <v>6.0911624136070625E-3</v>
      </c>
      <c r="AM607" s="8">
        <f t="shared" si="796"/>
        <v>-2.6771868381888393E-3</v>
      </c>
      <c r="AN607" s="8">
        <f t="shared" si="796"/>
        <v>5.1674331147984059E-3</v>
      </c>
      <c r="AO607" s="8">
        <f t="shared" si="796"/>
        <v>-1.2418315242447649E-3</v>
      </c>
      <c r="AP607" s="8">
        <f t="shared" si="796"/>
        <v>4.592886558339131E-3</v>
      </c>
      <c r="AQ607" s="8">
        <f t="shared" si="796"/>
        <v>-5.2517073602609187E-3</v>
      </c>
      <c r="AR607" s="8">
        <f t="shared" si="796"/>
        <v>4.3962314251999582E-3</v>
      </c>
      <c r="AS607" s="8">
        <f t="shared" si="796"/>
        <v>9.1270108290900081E-3</v>
      </c>
      <c r="AT607" s="8">
        <f t="shared" si="796"/>
        <v>-2.2957395886083714E-3</v>
      </c>
      <c r="AU607" s="8">
        <f t="shared" si="796"/>
        <v>-1.5502635224183719E-3</v>
      </c>
      <c r="AV607" s="8">
        <f t="shared" si="796"/>
        <v>2.0369913187708293E-3</v>
      </c>
      <c r="AW607" s="8">
        <f t="shared" si="796"/>
        <v>4.219039144270026E-4</v>
      </c>
      <c r="AX607" s="8">
        <f t="shared" si="796"/>
        <v>-4.4756402618178256E-3</v>
      </c>
      <c r="AY607" s="8">
        <f t="shared" si="796"/>
        <v>5.4983458082338982E-3</v>
      </c>
      <c r="AZ607" s="8">
        <f t="shared" si="796"/>
        <v>-7.4109054570047211E-3</v>
      </c>
      <c r="BA607" s="8">
        <f t="shared" si="796"/>
        <v>-1.7427610764792448E-2</v>
      </c>
      <c r="BB607" s="8">
        <f t="shared" si="796"/>
        <v>1.2645879784362128E-2</v>
      </c>
      <c r="BC607" s="8">
        <f t="shared" si="796"/>
        <v>-9.53047650501887E-3</v>
      </c>
      <c r="BD607" s="8">
        <f t="shared" si="796"/>
        <v>6.0807208941559814E-3</v>
      </c>
      <c r="BE607" s="8">
        <f t="shared" si="796"/>
        <v>-1.2164865156714052E-2</v>
      </c>
      <c r="BF607" s="8">
        <f t="shared" si="796"/>
        <v>-3.349964535440917E-2</v>
      </c>
      <c r="BG607" s="8">
        <f t="shared" si="796"/>
        <v>-4.6008815846773583E-2</v>
      </c>
      <c r="BH607" s="8">
        <f t="shared" si="796"/>
        <v>-1.9807573960389973E-3</v>
      </c>
      <c r="BI607" s="8">
        <f t="shared" si="796"/>
        <v>-2.5518338695955534E-2</v>
      </c>
      <c r="BJ607" s="8">
        <f t="shared" si="796"/>
        <v>-4.2221721510337366E-2</v>
      </c>
      <c r="BK607" s="8">
        <f t="shared" si="796"/>
        <v>-3.9417122046876016E-2</v>
      </c>
      <c r="BL607" s="8">
        <f t="shared" si="796"/>
        <v>6.8140795982172403E-2</v>
      </c>
      <c r="BM607" s="8">
        <f t="shared" si="796"/>
        <v>-5.2657215525021596E-3</v>
      </c>
      <c r="BN607" s="8">
        <f t="shared" si="796"/>
        <v>-3.0495843245202221E-2</v>
      </c>
      <c r="BO607" s="8">
        <f t="shared" ref="BO607:BX607" si="797">BO340-BO$511</f>
        <v>9.3805264081886974E-4</v>
      </c>
      <c r="BP607" s="8">
        <f t="shared" si="797"/>
        <v>-4.052846039295609E-3</v>
      </c>
      <c r="BQ607" s="8">
        <f t="shared" si="797"/>
        <v>3.3987543522338098E-2</v>
      </c>
      <c r="BR607" s="8">
        <f t="shared" si="797"/>
        <v>8.9117951945900567E-2</v>
      </c>
      <c r="BS607" s="8">
        <f t="shared" si="797"/>
        <v>7.1507140106814915E-2</v>
      </c>
      <c r="BT607" s="8">
        <f t="shared" si="797"/>
        <v>-3.1687168051824595E-2</v>
      </c>
      <c r="BU607" s="8">
        <f t="shared" si="797"/>
        <v>5.7037384981013017E-2</v>
      </c>
      <c r="BV607" s="8">
        <f t="shared" si="797"/>
        <v>2.423964312707692E-2</v>
      </c>
      <c r="BW607" s="8">
        <f t="shared" si="797"/>
        <v>-4.781730561340379E-2</v>
      </c>
      <c r="BX607" s="8">
        <f t="shared" si="797"/>
        <v>6.9884845742627988E-2</v>
      </c>
      <c r="BY607" s="8">
        <f t="shared" ref="BY607:CX607" si="798">BY340-BY$511</f>
        <v>3.80744171101784E-2</v>
      </c>
      <c r="BZ607" s="8">
        <f t="shared" si="798"/>
        <v>2.6077080937871441E-3</v>
      </c>
      <c r="CA607" s="8">
        <f t="shared" si="798"/>
        <v>4.4398689148607597E-2</v>
      </c>
      <c r="CB607" s="8">
        <f t="shared" si="798"/>
        <v>-9.4622911195105294E-3</v>
      </c>
      <c r="CC607" s="8">
        <f t="shared" si="798"/>
        <v>1.813354505203504E-2</v>
      </c>
      <c r="CD607" s="8">
        <f t="shared" si="798"/>
        <v>6.219688157510312E-2</v>
      </c>
      <c r="CE607" s="8">
        <f t="shared" si="798"/>
        <v>4.0536238077746846E-2</v>
      </c>
      <c r="CF607" s="8">
        <f t="shared" si="798"/>
        <v>1.6770130235060868E-2</v>
      </c>
      <c r="CG607" s="8">
        <f t="shared" si="798"/>
        <v>3.5101442617037348E-2</v>
      </c>
      <c r="CH607" s="8">
        <f t="shared" si="798"/>
        <v>3.3436800305140305E-2</v>
      </c>
      <c r="CI607" s="8">
        <f t="shared" si="798"/>
        <v>1.7722479207129299E-2</v>
      </c>
      <c r="CJ607" s="8">
        <f t="shared" si="798"/>
        <v>-6.0992426886482702E-2</v>
      </c>
      <c r="CK607" s="8">
        <f t="shared" si="798"/>
        <v>-0.10116679195421141</v>
      </c>
      <c r="CL607" s="8">
        <f t="shared" si="798"/>
        <v>2.7080570560641375E-2</v>
      </c>
      <c r="CM607" s="8">
        <f t="shared" si="798"/>
        <v>4.2165108425208878E-3</v>
      </c>
      <c r="CN607" s="8">
        <f t="shared" si="798"/>
        <v>-1.4497395474673547E-2</v>
      </c>
      <c r="CO607" s="8">
        <f t="shared" si="798"/>
        <v>-3.334979913544063E-2</v>
      </c>
      <c r="CP607" s="8">
        <f t="shared" si="798"/>
        <v>-5.5382768364352518E-3</v>
      </c>
      <c r="CQ607" s="8">
        <f t="shared" si="798"/>
        <v>9.9412377242418332E-2</v>
      </c>
      <c r="CR607" s="8">
        <f t="shared" si="798"/>
        <v>-8.8403379894178135E-3</v>
      </c>
      <c r="CS607" s="8">
        <f t="shared" si="798"/>
        <v>1.5804651627397508E-2</v>
      </c>
      <c r="CT607" s="8">
        <f t="shared" si="798"/>
        <v>-5.7915721700933537E-2</v>
      </c>
      <c r="CU607" s="8">
        <f t="shared" si="798"/>
        <v>-3.3078669452671601E-3</v>
      </c>
      <c r="CV607" s="8">
        <f t="shared" si="798"/>
        <v>4.3291413394785094E-2</v>
      </c>
      <c r="CW607" s="8">
        <f t="shared" si="798"/>
        <v>2.6953905237354532E-2</v>
      </c>
      <c r="CX607" s="8">
        <f t="shared" si="798"/>
        <v>-2.2308190191084855E-2</v>
      </c>
    </row>
    <row r="608" spans="2:102" x14ac:dyDescent="0.35">
      <c r="B608" s="3">
        <f t="shared" si="723"/>
        <v>85</v>
      </c>
      <c r="C608" s="8">
        <f t="shared" ref="C608:AH608" si="799">C341-C$511</f>
        <v>8.440143280851731E-4</v>
      </c>
      <c r="D608" s="8">
        <f t="shared" si="799"/>
        <v>-1.3528569872308905E-3</v>
      </c>
      <c r="E608" s="8">
        <f t="shared" si="799"/>
        <v>3.9936862333930486E-3</v>
      </c>
      <c r="F608" s="8">
        <f t="shared" si="799"/>
        <v>8.5188609966122843E-4</v>
      </c>
      <c r="G608" s="8">
        <f t="shared" si="799"/>
        <v>9.7566955145269945E-5</v>
      </c>
      <c r="H608" s="8">
        <f t="shared" si="799"/>
        <v>2.481426798015603E-2</v>
      </c>
      <c r="I608" s="8">
        <f t="shared" si="799"/>
        <v>-9.7065381311327694E-4</v>
      </c>
      <c r="J608" s="8">
        <f t="shared" si="799"/>
        <v>1.4553852293762701E-2</v>
      </c>
      <c r="K608" s="8">
        <f t="shared" si="799"/>
        <v>-5.9057912237585738E-3</v>
      </c>
      <c r="L608" s="8">
        <f t="shared" si="799"/>
        <v>7.5548812201406551E-3</v>
      </c>
      <c r="M608" s="8">
        <f t="shared" si="799"/>
        <v>6.2549578006470359E-4</v>
      </c>
      <c r="N608" s="8">
        <f t="shared" si="799"/>
        <v>1.7583436202350052E-4</v>
      </c>
      <c r="O608" s="8">
        <f t="shared" si="799"/>
        <v>-1.0866268950409742E-2</v>
      </c>
      <c r="P608" s="8">
        <f t="shared" si="799"/>
        <v>-1.0478018949689038E-3</v>
      </c>
      <c r="Q608" s="8">
        <f t="shared" si="799"/>
        <v>-3.0155880398108018E-3</v>
      </c>
      <c r="R608" s="8">
        <f t="shared" si="799"/>
        <v>3.9658322202236309E-3</v>
      </c>
      <c r="S608" s="8">
        <f t="shared" si="799"/>
        <v>2.870383998063975E-3</v>
      </c>
      <c r="T608" s="8">
        <f t="shared" si="799"/>
        <v>-1.0519154739132809E-3</v>
      </c>
      <c r="U608" s="8">
        <f t="shared" si="799"/>
        <v>-3.7578667017094665E-4</v>
      </c>
      <c r="V608" s="8">
        <f t="shared" si="799"/>
        <v>-5.5767877767827741E-3</v>
      </c>
      <c r="W608" s="8">
        <f t="shared" si="799"/>
        <v>6.6282636051514191E-3</v>
      </c>
      <c r="X608" s="8">
        <f t="shared" si="799"/>
        <v>-5.3191776763077438E-3</v>
      </c>
      <c r="Y608" s="8">
        <f t="shared" si="799"/>
        <v>4.5352578100800759E-3</v>
      </c>
      <c r="Z608" s="8">
        <f t="shared" si="799"/>
        <v>6.9106586212222239E-3</v>
      </c>
      <c r="AA608" s="8">
        <f t="shared" si="799"/>
        <v>-1.1972534488041671E-2</v>
      </c>
      <c r="AB608" s="8">
        <f t="shared" si="799"/>
        <v>5.8703559248851926E-3</v>
      </c>
      <c r="AC608" s="8">
        <f t="shared" si="799"/>
        <v>1.031437634466943E-3</v>
      </c>
      <c r="AD608" s="8">
        <f t="shared" si="799"/>
        <v>3.0592956269891889E-3</v>
      </c>
      <c r="AE608" s="8">
        <f t="shared" si="799"/>
        <v>-1.6650863120375725E-3</v>
      </c>
      <c r="AF608" s="8">
        <f t="shared" si="799"/>
        <v>2.1604426884687293E-3</v>
      </c>
      <c r="AG608" s="8">
        <f t="shared" si="799"/>
        <v>-5.9506868607329087E-3</v>
      </c>
      <c r="AH608" s="8">
        <f t="shared" si="799"/>
        <v>-3.6290768461431254E-3</v>
      </c>
      <c r="AI608" s="8">
        <f t="shared" ref="AI608:BN608" si="800">AI341-AI$511</f>
        <v>1.7115287095321053E-2</v>
      </c>
      <c r="AJ608" s="8">
        <f t="shared" si="800"/>
        <v>8.7052793942596993E-3</v>
      </c>
      <c r="AK608" s="8">
        <f t="shared" si="800"/>
        <v>8.1500357871147414E-3</v>
      </c>
      <c r="AL608" s="8">
        <f t="shared" si="800"/>
        <v>-5.8921686221430486E-3</v>
      </c>
      <c r="AM608" s="8">
        <f t="shared" si="800"/>
        <v>2.1800713980769574E-4</v>
      </c>
      <c r="AN608" s="8">
        <f t="shared" si="800"/>
        <v>1.0951318132563924E-3</v>
      </c>
      <c r="AO608" s="8">
        <f t="shared" si="800"/>
        <v>-1.0304430648679616E-5</v>
      </c>
      <c r="AP608" s="8">
        <f t="shared" si="800"/>
        <v>7.6057851550472228E-4</v>
      </c>
      <c r="AQ608" s="8">
        <f t="shared" si="800"/>
        <v>9.9675558677692826E-4</v>
      </c>
      <c r="AR608" s="8">
        <f t="shared" si="800"/>
        <v>5.8977141244580525E-3</v>
      </c>
      <c r="AS608" s="8">
        <f t="shared" si="800"/>
        <v>-9.2007255379664161E-3</v>
      </c>
      <c r="AT608" s="8">
        <f t="shared" si="800"/>
        <v>1.0098067085246108E-2</v>
      </c>
      <c r="AU608" s="8">
        <f t="shared" si="800"/>
        <v>1.1490654210803208E-2</v>
      </c>
      <c r="AV608" s="8">
        <f t="shared" si="800"/>
        <v>-6.2855377966368931E-6</v>
      </c>
      <c r="AW608" s="8">
        <f t="shared" si="800"/>
        <v>-9.1323157347364902E-4</v>
      </c>
      <c r="AX608" s="8">
        <f t="shared" si="800"/>
        <v>-1.2645291496195454E-2</v>
      </c>
      <c r="AY608" s="8">
        <f t="shared" si="800"/>
        <v>-4.1540201677038729E-3</v>
      </c>
      <c r="AZ608" s="8">
        <f t="shared" si="800"/>
        <v>-1.4699137407064712E-3</v>
      </c>
      <c r="BA608" s="8">
        <f t="shared" si="800"/>
        <v>3.9492716481285092E-2</v>
      </c>
      <c r="BB608" s="8">
        <f t="shared" si="800"/>
        <v>-6.5114600723107846E-2</v>
      </c>
      <c r="BC608" s="8">
        <f t="shared" si="800"/>
        <v>8.1945396219105515E-2</v>
      </c>
      <c r="BD608" s="8">
        <f t="shared" si="800"/>
        <v>4.5187626388338547E-3</v>
      </c>
      <c r="BE608" s="8">
        <f t="shared" si="800"/>
        <v>-4.2619369933320987E-2</v>
      </c>
      <c r="BF608" s="8">
        <f t="shared" si="800"/>
        <v>-2.5569545210363063E-3</v>
      </c>
      <c r="BG608" s="8">
        <f t="shared" si="800"/>
        <v>3.5530447124871571E-2</v>
      </c>
      <c r="BH608" s="8">
        <f t="shared" si="800"/>
        <v>-2.5784809323889006E-3</v>
      </c>
      <c r="BI608" s="8">
        <f t="shared" si="800"/>
        <v>-3.8308171263682682E-2</v>
      </c>
      <c r="BJ608" s="8">
        <f t="shared" si="800"/>
        <v>6.2424392254317458E-2</v>
      </c>
      <c r="BK608" s="8">
        <f t="shared" si="800"/>
        <v>0.1465308179663774</v>
      </c>
      <c r="BL608" s="8">
        <f t="shared" si="800"/>
        <v>-1.3729766548531055E-2</v>
      </c>
      <c r="BM608" s="8">
        <f t="shared" si="800"/>
        <v>1.5323388394372747E-2</v>
      </c>
      <c r="BN608" s="8">
        <f t="shared" si="800"/>
        <v>-1.7603112254311611E-2</v>
      </c>
      <c r="BO608" s="8">
        <f t="shared" ref="BO608:BX608" si="801">BO341-BO$511</f>
        <v>-8.017817785331588E-2</v>
      </c>
      <c r="BP608" s="8">
        <f t="shared" si="801"/>
        <v>-1.7742892882557301E-2</v>
      </c>
      <c r="BQ608" s="8">
        <f t="shared" si="801"/>
        <v>-7.6288572412328871E-3</v>
      </c>
      <c r="BR608" s="8">
        <f t="shared" si="801"/>
        <v>-9.9728122903454772E-2</v>
      </c>
      <c r="BS608" s="8">
        <f t="shared" si="801"/>
        <v>6.117266353727859E-4</v>
      </c>
      <c r="BT608" s="8">
        <f t="shared" si="801"/>
        <v>5.0589854668633964E-2</v>
      </c>
      <c r="BU608" s="8">
        <f t="shared" si="801"/>
        <v>-6.2543874016682301E-3</v>
      </c>
      <c r="BV608" s="8">
        <f t="shared" si="801"/>
        <v>-1.3736390501130643E-2</v>
      </c>
      <c r="BW608" s="8">
        <f t="shared" si="801"/>
        <v>-1.5537760144328606E-2</v>
      </c>
      <c r="BX608" s="8">
        <f t="shared" si="801"/>
        <v>-3.6383203161310274E-2</v>
      </c>
      <c r="BY608" s="8">
        <f t="shared" ref="BY608:CX608" si="802">BY341-BY$511</f>
        <v>5.2408773033690362E-3</v>
      </c>
      <c r="BZ608" s="8">
        <f t="shared" si="802"/>
        <v>-3.9003436666963973E-2</v>
      </c>
      <c r="CA608" s="8">
        <f t="shared" si="802"/>
        <v>3.4754279603984948E-3</v>
      </c>
      <c r="CB608" s="8">
        <f t="shared" si="802"/>
        <v>1.0087736206071002E-2</v>
      </c>
      <c r="CC608" s="8">
        <f t="shared" si="802"/>
        <v>1.3308915653809338E-3</v>
      </c>
      <c r="CD608" s="8">
        <f t="shared" si="802"/>
        <v>-1.6636867016998784E-2</v>
      </c>
      <c r="CE608" s="8">
        <f t="shared" si="802"/>
        <v>-5.6421861121403481E-2</v>
      </c>
      <c r="CF608" s="8">
        <f t="shared" si="802"/>
        <v>-2.0593071778801805E-2</v>
      </c>
      <c r="CG608" s="8">
        <f t="shared" si="802"/>
        <v>2.3436538302966711E-2</v>
      </c>
      <c r="CH608" s="8">
        <f t="shared" si="802"/>
        <v>-2.2741720849991029E-2</v>
      </c>
      <c r="CI608" s="8">
        <f t="shared" si="802"/>
        <v>1.2281036325628688E-2</v>
      </c>
      <c r="CJ608" s="8">
        <f t="shared" si="802"/>
        <v>0.10236117881936008</v>
      </c>
      <c r="CK608" s="8">
        <f t="shared" si="802"/>
        <v>5.8022498005315226E-2</v>
      </c>
      <c r="CL608" s="8">
        <f t="shared" si="802"/>
        <v>-1.0725141154331781E-2</v>
      </c>
      <c r="CM608" s="8">
        <f t="shared" si="802"/>
        <v>1.91793329514282E-2</v>
      </c>
      <c r="CN608" s="8">
        <f t="shared" si="802"/>
        <v>7.6424162672451565E-3</v>
      </c>
      <c r="CO608" s="8">
        <f t="shared" si="802"/>
        <v>0.10597091678999009</v>
      </c>
      <c r="CP608" s="8">
        <f t="shared" si="802"/>
        <v>2.7527162496957757E-2</v>
      </c>
      <c r="CQ608" s="8">
        <f t="shared" si="802"/>
        <v>-8.0249268903317655E-2</v>
      </c>
      <c r="CR608" s="8">
        <f t="shared" si="802"/>
        <v>-3.3351289929295327E-2</v>
      </c>
      <c r="CS608" s="8">
        <f t="shared" si="802"/>
        <v>-9.8065582991823264E-3</v>
      </c>
      <c r="CT608" s="8">
        <f t="shared" si="802"/>
        <v>3.3293450485577386E-2</v>
      </c>
      <c r="CU608" s="8">
        <f t="shared" si="802"/>
        <v>-3.3163833678871686E-3</v>
      </c>
      <c r="CV608" s="8">
        <f t="shared" si="802"/>
        <v>-5.1356790198029245E-2</v>
      </c>
      <c r="CW608" s="8">
        <f t="shared" si="802"/>
        <v>3.3830687556746349E-2</v>
      </c>
      <c r="CX608" s="8">
        <f t="shared" si="802"/>
        <v>4.901091385255487E-2</v>
      </c>
    </row>
    <row r="609" spans="2:102" x14ac:dyDescent="0.35">
      <c r="B609" s="3">
        <f t="shared" si="723"/>
        <v>86</v>
      </c>
      <c r="C609" s="8">
        <f t="shared" ref="C609:AH609" si="803">C342-C$511</f>
        <v>-1.8352276494822417E-3</v>
      </c>
      <c r="D609" s="8">
        <f t="shared" si="803"/>
        <v>1.2943976467787199E-3</v>
      </c>
      <c r="E609" s="8">
        <f t="shared" si="803"/>
        <v>7.8744205300398701E-4</v>
      </c>
      <c r="F609" s="8">
        <f t="shared" si="803"/>
        <v>8.5188609966122843E-4</v>
      </c>
      <c r="G609" s="8">
        <f t="shared" si="803"/>
        <v>4.2297983601040446E-3</v>
      </c>
      <c r="H609" s="8">
        <f t="shared" si="803"/>
        <v>-4.4489081990987479E-5</v>
      </c>
      <c r="I609" s="8">
        <f t="shared" si="803"/>
        <v>7.3662255579467033E-3</v>
      </c>
      <c r="J609" s="8">
        <f t="shared" si="803"/>
        <v>1.2874562812840148E-2</v>
      </c>
      <c r="K609" s="8">
        <f t="shared" si="803"/>
        <v>-2.5208079830753146E-3</v>
      </c>
      <c r="L609" s="8">
        <f t="shared" si="803"/>
        <v>-2.196022715007892E-3</v>
      </c>
      <c r="M609" s="8">
        <f t="shared" si="803"/>
        <v>2.7230748655785869E-5</v>
      </c>
      <c r="N609" s="8">
        <f t="shared" si="803"/>
        <v>1.7583436202350052E-4</v>
      </c>
      <c r="O609" s="8">
        <f t="shared" si="803"/>
        <v>-1.5348887385573174E-3</v>
      </c>
      <c r="P609" s="8">
        <f t="shared" si="803"/>
        <v>3.7197853308521423E-3</v>
      </c>
      <c r="Q609" s="8">
        <f t="shared" si="803"/>
        <v>2.3875500945998215E-3</v>
      </c>
      <c r="R609" s="8">
        <f t="shared" si="803"/>
        <v>2.6981171453234248E-4</v>
      </c>
      <c r="S609" s="8">
        <f t="shared" si="803"/>
        <v>9.7376197042201636E-4</v>
      </c>
      <c r="T609" s="8">
        <f t="shared" si="803"/>
        <v>5.9060722494513641E-3</v>
      </c>
      <c r="U609" s="8">
        <f t="shared" si="803"/>
        <v>-4.3838027022351901E-3</v>
      </c>
      <c r="V609" s="8">
        <f t="shared" si="803"/>
        <v>-7.0390922748157477E-3</v>
      </c>
      <c r="W609" s="8">
        <f t="shared" si="803"/>
        <v>2.7128489776758421E-3</v>
      </c>
      <c r="X609" s="8">
        <f t="shared" si="803"/>
        <v>5.5210103377932827E-3</v>
      </c>
      <c r="Y609" s="8">
        <f t="shared" si="803"/>
        <v>9.2197356417932936E-3</v>
      </c>
      <c r="Z609" s="8">
        <f t="shared" si="803"/>
        <v>9.6943630853436845E-3</v>
      </c>
      <c r="AA609" s="8">
        <f t="shared" si="803"/>
        <v>-7.0592866463413412E-3</v>
      </c>
      <c r="AB609" s="8">
        <f t="shared" si="803"/>
        <v>-1.6343363455020934E-2</v>
      </c>
      <c r="AC609" s="8">
        <f t="shared" si="803"/>
        <v>-2.4451319116738967E-3</v>
      </c>
      <c r="AD609" s="8">
        <f t="shared" si="803"/>
        <v>4.1794118238391585E-5</v>
      </c>
      <c r="AE609" s="8">
        <f t="shared" si="803"/>
        <v>3.1323577774191314E-3</v>
      </c>
      <c r="AF609" s="8">
        <f t="shared" si="803"/>
        <v>-3.9261077812059271E-3</v>
      </c>
      <c r="AG609" s="8">
        <f t="shared" si="803"/>
        <v>-4.4526725206289162E-3</v>
      </c>
      <c r="AH609" s="8">
        <f t="shared" si="803"/>
        <v>9.9022035730663531E-3</v>
      </c>
      <c r="AI609" s="8">
        <f t="shared" ref="AI609:BN609" si="804">AI342-AI$511</f>
        <v>-1.8723010153764551E-2</v>
      </c>
      <c r="AJ609" s="8">
        <f t="shared" si="804"/>
        <v>-1.1318842621352956E-2</v>
      </c>
      <c r="AK609" s="8">
        <f t="shared" si="804"/>
        <v>1.0901851879923576E-2</v>
      </c>
      <c r="AL609" s="8">
        <f t="shared" si="804"/>
        <v>-1.1203760479311519E-3</v>
      </c>
      <c r="AM609" s="8">
        <f t="shared" si="804"/>
        <v>-2.1048732318531445E-3</v>
      </c>
      <c r="AN609" s="8">
        <f t="shared" si="804"/>
        <v>-3.7598922292994964E-3</v>
      </c>
      <c r="AO609" s="8">
        <f t="shared" si="804"/>
        <v>-4.2131963821127243E-4</v>
      </c>
      <c r="AP609" s="8">
        <f t="shared" si="804"/>
        <v>2.8393495608282577E-4</v>
      </c>
      <c r="AQ609" s="8">
        <f t="shared" si="804"/>
        <v>1.2273378763287608E-2</v>
      </c>
      <c r="AR609" s="8">
        <f t="shared" si="804"/>
        <v>3.9290492703156757E-3</v>
      </c>
      <c r="AS609" s="8">
        <f t="shared" si="804"/>
        <v>-6.876413570699182E-3</v>
      </c>
      <c r="AT609" s="8">
        <f t="shared" si="804"/>
        <v>6.5627770426305611E-3</v>
      </c>
      <c r="AU609" s="8">
        <f t="shared" si="804"/>
        <v>1.6584237965275316E-2</v>
      </c>
      <c r="AV609" s="8">
        <f t="shared" si="804"/>
        <v>1.6920551779289735E-3</v>
      </c>
      <c r="AW609" s="8">
        <f t="shared" si="804"/>
        <v>7.1879418877931534E-4</v>
      </c>
      <c r="AX609" s="8">
        <f t="shared" si="804"/>
        <v>9.8732373599981996E-3</v>
      </c>
      <c r="AY609" s="8">
        <f t="shared" si="804"/>
        <v>6.6566127239141154E-3</v>
      </c>
      <c r="AZ609" s="8">
        <f t="shared" si="804"/>
        <v>3.252456384557748E-3</v>
      </c>
      <c r="BA609" s="8">
        <f t="shared" si="804"/>
        <v>5.223994034619088E-2</v>
      </c>
      <c r="BB609" s="8">
        <f t="shared" si="804"/>
        <v>-1.0973909346447293E-2</v>
      </c>
      <c r="BC609" s="8">
        <f t="shared" si="804"/>
        <v>4.6643842752464748E-2</v>
      </c>
      <c r="BD609" s="8">
        <f t="shared" si="804"/>
        <v>4.9705559012517914E-2</v>
      </c>
      <c r="BE609" s="8">
        <f t="shared" si="804"/>
        <v>6.2144827262090425E-2</v>
      </c>
      <c r="BF609" s="8">
        <f t="shared" si="804"/>
        <v>2.4045678761933663E-2</v>
      </c>
      <c r="BG609" s="8">
        <f t="shared" si="804"/>
        <v>2.7968315012379667E-2</v>
      </c>
      <c r="BH609" s="8">
        <f t="shared" si="804"/>
        <v>-1.0944888773665193E-2</v>
      </c>
      <c r="BI609" s="8">
        <f t="shared" si="804"/>
        <v>3.4564880690869278E-2</v>
      </c>
      <c r="BJ609" s="8">
        <f t="shared" si="804"/>
        <v>-4.1405394979725112E-2</v>
      </c>
      <c r="BK609" s="8">
        <f t="shared" si="804"/>
        <v>1.1450576286534519E-2</v>
      </c>
      <c r="BL609" s="8">
        <f t="shared" si="804"/>
        <v>-1.2562609246827141E-2</v>
      </c>
      <c r="BM609" s="8">
        <f t="shared" si="804"/>
        <v>-4.4038086406880339E-2</v>
      </c>
      <c r="BN609" s="8">
        <f t="shared" si="804"/>
        <v>-2.4899040561344572E-2</v>
      </c>
      <c r="BO609" s="8">
        <f t="shared" ref="BO609:BX609" si="805">BO342-BO$511</f>
        <v>0.15447602978701974</v>
      </c>
      <c r="BP609" s="8">
        <f t="shared" si="805"/>
        <v>-7.3645343509837636E-3</v>
      </c>
      <c r="BQ609" s="8">
        <f t="shared" si="805"/>
        <v>-2.1280554334197985E-2</v>
      </c>
      <c r="BR609" s="8">
        <f t="shared" si="805"/>
        <v>4.0910320412160271E-2</v>
      </c>
      <c r="BS609" s="8">
        <f t="shared" si="805"/>
        <v>-2.5990230205310664E-2</v>
      </c>
      <c r="BT609" s="8">
        <f t="shared" si="805"/>
        <v>-3.0018578829560393E-2</v>
      </c>
      <c r="BU609" s="8">
        <f t="shared" si="805"/>
        <v>1.5679189118872861E-3</v>
      </c>
      <c r="BV609" s="8">
        <f t="shared" si="805"/>
        <v>6.4560395165153536E-2</v>
      </c>
      <c r="BW609" s="8">
        <f t="shared" si="805"/>
        <v>-8.0324944541042449E-3</v>
      </c>
      <c r="BX609" s="8">
        <f t="shared" si="805"/>
        <v>1.7731006313488118E-2</v>
      </c>
      <c r="BY609" s="8">
        <f t="shared" ref="BY609:CX609" si="806">BY342-BY$511</f>
        <v>-6.0188134011483423E-2</v>
      </c>
      <c r="BZ609" s="8">
        <f t="shared" si="806"/>
        <v>8.5988714039472572E-2</v>
      </c>
      <c r="CA609" s="8">
        <f t="shared" si="806"/>
        <v>2.9755650906223934E-2</v>
      </c>
      <c r="CB609" s="8">
        <f t="shared" si="806"/>
        <v>-2.8870348006460215E-2</v>
      </c>
      <c r="CC609" s="8">
        <f t="shared" si="806"/>
        <v>-8.5132601735652597E-2</v>
      </c>
      <c r="CD609" s="8">
        <f t="shared" si="806"/>
        <v>-1.6883468602585987E-2</v>
      </c>
      <c r="CE609" s="8">
        <f t="shared" si="806"/>
        <v>5.6017119324187049E-2</v>
      </c>
      <c r="CF609" s="8">
        <f t="shared" si="806"/>
        <v>-7.6212249401623358E-4</v>
      </c>
      <c r="CG609" s="8">
        <f t="shared" si="806"/>
        <v>-3.8599684968352921E-2</v>
      </c>
      <c r="CH609" s="8">
        <f t="shared" si="806"/>
        <v>1.2494243494392999E-2</v>
      </c>
      <c r="CI609" s="8">
        <f t="shared" si="806"/>
        <v>-8.0824450352950088E-3</v>
      </c>
      <c r="CJ609" s="8">
        <f t="shared" si="806"/>
        <v>-5.6783362166166799E-2</v>
      </c>
      <c r="CK609" s="8">
        <f t="shared" si="806"/>
        <v>-2.6660414321021949E-2</v>
      </c>
      <c r="CL609" s="8">
        <f t="shared" si="806"/>
        <v>-1.9825037797481033E-2</v>
      </c>
      <c r="CM609" s="8">
        <f t="shared" si="806"/>
        <v>-2.8479656964380769E-2</v>
      </c>
      <c r="CN609" s="8">
        <f t="shared" si="806"/>
        <v>4.9186697610562611E-3</v>
      </c>
      <c r="CO609" s="8">
        <f t="shared" si="806"/>
        <v>-0.10716551730033182</v>
      </c>
      <c r="CP609" s="8">
        <f t="shared" si="806"/>
        <v>-8.9455517617068481E-3</v>
      </c>
      <c r="CQ609" s="8">
        <f t="shared" si="806"/>
        <v>6.0414605215322791E-2</v>
      </c>
      <c r="CR609" s="8">
        <f t="shared" si="806"/>
        <v>6.1285073582460534E-2</v>
      </c>
      <c r="CS609" s="8">
        <f t="shared" si="806"/>
        <v>2.0451270283445604E-2</v>
      </c>
      <c r="CT609" s="8">
        <f t="shared" si="806"/>
        <v>-1.5536074791651339E-2</v>
      </c>
      <c r="CU609" s="8">
        <f t="shared" si="806"/>
        <v>-8.8235079054174454E-4</v>
      </c>
      <c r="CV609" s="8">
        <f t="shared" si="806"/>
        <v>1.5314284057245831E-2</v>
      </c>
      <c r="CW609" s="8">
        <f t="shared" si="806"/>
        <v>-4.4507491821469063E-2</v>
      </c>
      <c r="CX609" s="8">
        <f t="shared" si="806"/>
        <v>-4.8119095041010286E-2</v>
      </c>
    </row>
    <row r="610" spans="2:102" x14ac:dyDescent="0.35">
      <c r="B610" s="3">
        <f t="shared" si="723"/>
        <v>87</v>
      </c>
      <c r="C610" s="8">
        <f t="shared" ref="C610:AH610" si="807">C343-C$511</f>
        <v>4.5999544493612867E-3</v>
      </c>
      <c r="D610" s="8">
        <f t="shared" si="807"/>
        <v>1.2926456582717826E-3</v>
      </c>
      <c r="E610" s="8">
        <f t="shared" si="807"/>
        <v>5.5633839858532349E-3</v>
      </c>
      <c r="F610" s="8">
        <f t="shared" si="807"/>
        <v>-1.8016038428640656E-2</v>
      </c>
      <c r="G610" s="8">
        <f t="shared" si="807"/>
        <v>4.2127932925936995E-3</v>
      </c>
      <c r="H610" s="8">
        <f t="shared" si="807"/>
        <v>9.8783334097399447E-3</v>
      </c>
      <c r="I610" s="8">
        <f t="shared" si="807"/>
        <v>-3.9204482069911568E-3</v>
      </c>
      <c r="J610" s="8">
        <f t="shared" si="807"/>
        <v>-1.007986181162103E-2</v>
      </c>
      <c r="K610" s="8">
        <f t="shared" si="807"/>
        <v>1.1143704235893713E-2</v>
      </c>
      <c r="L610" s="8">
        <f t="shared" si="807"/>
        <v>1.0780482979944231E-2</v>
      </c>
      <c r="M610" s="8">
        <f t="shared" si="807"/>
        <v>-1.7664912244384563E-3</v>
      </c>
      <c r="N610" s="8">
        <f t="shared" si="807"/>
        <v>9.6097966261745535E-3</v>
      </c>
      <c r="O610" s="8">
        <f t="shared" si="807"/>
        <v>-1.5367124245916142E-3</v>
      </c>
      <c r="P610" s="8">
        <f t="shared" si="807"/>
        <v>-1.1166849514016598E-2</v>
      </c>
      <c r="Q610" s="8">
        <f t="shared" si="807"/>
        <v>-3.0201441779825425E-3</v>
      </c>
      <c r="R610" s="8">
        <f t="shared" si="807"/>
        <v>-1.5676131893011974E-3</v>
      </c>
      <c r="S610" s="8">
        <f t="shared" si="807"/>
        <v>1.9162673599848806E-3</v>
      </c>
      <c r="T610" s="8">
        <f t="shared" si="807"/>
        <v>9.8658491129030904E-4</v>
      </c>
      <c r="U610" s="8">
        <f t="shared" si="807"/>
        <v>1.3708720372082556E-2</v>
      </c>
      <c r="V610" s="8">
        <f t="shared" si="807"/>
        <v>-4.4431220597837525E-3</v>
      </c>
      <c r="W610" s="8">
        <f t="shared" si="807"/>
        <v>1.0433177860693277E-2</v>
      </c>
      <c r="X610" s="8">
        <f t="shared" si="807"/>
        <v>8.6227729097717353E-5</v>
      </c>
      <c r="Y610" s="8">
        <f t="shared" si="807"/>
        <v>-2.0495475190497599E-2</v>
      </c>
      <c r="Z610" s="8">
        <f t="shared" si="807"/>
        <v>-1.1868896211463562E-2</v>
      </c>
      <c r="AA610" s="8">
        <f t="shared" si="807"/>
        <v>2.6793364155461765E-2</v>
      </c>
      <c r="AB610" s="8">
        <f t="shared" si="807"/>
        <v>-2.1186221403097475E-3</v>
      </c>
      <c r="AC610" s="8">
        <f t="shared" si="807"/>
        <v>-5.2350026242740698E-3</v>
      </c>
      <c r="AD610" s="8">
        <f t="shared" si="807"/>
        <v>6.4347883544650902E-4</v>
      </c>
      <c r="AE610" s="8">
        <f t="shared" si="807"/>
        <v>-5.6497793836652044E-3</v>
      </c>
      <c r="AF610" s="8">
        <f t="shared" si="807"/>
        <v>-1.0045149506440513E-2</v>
      </c>
      <c r="AG610" s="8">
        <f t="shared" si="807"/>
        <v>-1.388761340891328E-3</v>
      </c>
      <c r="AH610" s="8">
        <f t="shared" si="807"/>
        <v>5.0179116829610461E-3</v>
      </c>
      <c r="AI610" s="8">
        <f t="shared" ref="AI610:BN610" si="808">AI343-AI$511</f>
        <v>7.6447234586245368E-3</v>
      </c>
      <c r="AJ610" s="8">
        <f t="shared" si="808"/>
        <v>1.1820454472859296E-2</v>
      </c>
      <c r="AK610" s="8">
        <f t="shared" si="808"/>
        <v>1.7991097057672776E-3</v>
      </c>
      <c r="AL610" s="8">
        <f t="shared" si="808"/>
        <v>4.8950247666572494E-3</v>
      </c>
      <c r="AM610" s="8">
        <f t="shared" si="808"/>
        <v>2.5462958476074708E-3</v>
      </c>
      <c r="AN610" s="8">
        <f t="shared" si="808"/>
        <v>2.7224582684932806E-3</v>
      </c>
      <c r="AO610" s="8">
        <f t="shared" si="808"/>
        <v>4.0087977987764785E-4</v>
      </c>
      <c r="AP610" s="8">
        <f t="shared" si="808"/>
        <v>2.8370873763618404E-4</v>
      </c>
      <c r="AQ610" s="8">
        <f t="shared" si="808"/>
        <v>3.4549217296142654E-3</v>
      </c>
      <c r="AR610" s="8">
        <f t="shared" si="808"/>
        <v>4.2762032891929804E-3</v>
      </c>
      <c r="AS610" s="8">
        <f t="shared" si="808"/>
        <v>-7.9156855103567642E-3</v>
      </c>
      <c r="AT610" s="8">
        <f t="shared" si="808"/>
        <v>2.5854234702355245E-3</v>
      </c>
      <c r="AU610" s="8">
        <f t="shared" si="808"/>
        <v>-1.1226548408479798E-2</v>
      </c>
      <c r="AV610" s="8">
        <f t="shared" si="808"/>
        <v>6.0960981900091676E-3</v>
      </c>
      <c r="AW610" s="8">
        <f t="shared" si="808"/>
        <v>5.3236443720333874E-3</v>
      </c>
      <c r="AX610" s="8">
        <f t="shared" si="808"/>
        <v>1.2699365906932657E-3</v>
      </c>
      <c r="AY610" s="8">
        <f t="shared" si="808"/>
        <v>7.7697679818727466E-3</v>
      </c>
      <c r="AZ610" s="8">
        <f t="shared" si="808"/>
        <v>3.6731279680335548E-3</v>
      </c>
      <c r="BA610" s="8">
        <f t="shared" si="808"/>
        <v>-0.15191688968262368</v>
      </c>
      <c r="BB610" s="8">
        <f t="shared" si="808"/>
        <v>8.2001632359679139E-2</v>
      </c>
      <c r="BC610" s="8">
        <f t="shared" si="808"/>
        <v>-4.2811030105769754E-2</v>
      </c>
      <c r="BD610" s="8">
        <f t="shared" si="808"/>
        <v>-6.462931787940443E-2</v>
      </c>
      <c r="BE610" s="8">
        <f t="shared" si="808"/>
        <v>-4.1872910474462448E-2</v>
      </c>
      <c r="BF610" s="8">
        <f t="shared" si="808"/>
        <v>1.805370325776303E-2</v>
      </c>
      <c r="BG610" s="8">
        <f t="shared" si="808"/>
        <v>-4.0342556129983005E-2</v>
      </c>
      <c r="BH610" s="8">
        <f t="shared" si="808"/>
        <v>1.4901435678767875E-2</v>
      </c>
      <c r="BI610" s="8">
        <f t="shared" si="808"/>
        <v>-2.4612849049257635E-2</v>
      </c>
      <c r="BJ610" s="8">
        <f t="shared" si="808"/>
        <v>1.9427938353608183E-2</v>
      </c>
      <c r="BK610" s="8">
        <f t="shared" si="808"/>
        <v>-0.10881412204651335</v>
      </c>
      <c r="BL610" s="8">
        <f t="shared" si="808"/>
        <v>1.4082689349945863E-2</v>
      </c>
      <c r="BM610" s="8">
        <f t="shared" si="808"/>
        <v>-8.8924517296558071E-3</v>
      </c>
      <c r="BN610" s="8">
        <f t="shared" si="808"/>
        <v>7.3315051418343213E-2</v>
      </c>
      <c r="BO610" s="8">
        <f t="shared" ref="BO610:BX610" si="809">BO343-BO$511</f>
        <v>-7.0292394640341727E-4</v>
      </c>
      <c r="BP610" s="8">
        <f t="shared" si="809"/>
        <v>2.8637994067615812E-3</v>
      </c>
      <c r="BQ610" s="8">
        <f t="shared" si="809"/>
        <v>1.5071322695789115E-2</v>
      </c>
      <c r="BR610" s="8">
        <f t="shared" si="809"/>
        <v>-1.4768873356787761E-2</v>
      </c>
      <c r="BS610" s="8">
        <f t="shared" si="809"/>
        <v>2.4903591986583314E-2</v>
      </c>
      <c r="BT610" s="8">
        <f t="shared" si="809"/>
        <v>7.3260476521110019E-5</v>
      </c>
      <c r="BU610" s="8">
        <f t="shared" si="809"/>
        <v>-3.2135503174480939E-2</v>
      </c>
      <c r="BV610" s="8">
        <f t="shared" si="809"/>
        <v>-7.6517953731124258E-2</v>
      </c>
      <c r="BW610" s="8">
        <f t="shared" si="809"/>
        <v>3.0496725254973611E-2</v>
      </c>
      <c r="BX610" s="8">
        <f t="shared" si="809"/>
        <v>3.3781830545931433E-3</v>
      </c>
      <c r="BY610" s="8">
        <f t="shared" ref="BY610:CX610" si="810">BY343-BY$511</f>
        <v>9.8631899752175747E-3</v>
      </c>
      <c r="BZ610" s="8">
        <f t="shared" si="810"/>
        <v>-5.0879989865831241E-2</v>
      </c>
      <c r="CA610" s="8">
        <f t="shared" si="810"/>
        <v>9.8017713499671064E-3</v>
      </c>
      <c r="CB610" s="8">
        <f t="shared" si="810"/>
        <v>9.7113788773688873E-3</v>
      </c>
      <c r="CC610" s="8">
        <f t="shared" si="810"/>
        <v>-1.0564625782940238E-2</v>
      </c>
      <c r="CD610" s="8">
        <f t="shared" si="810"/>
        <v>-2.4447943338586624E-2</v>
      </c>
      <c r="CE610" s="8">
        <f t="shared" si="810"/>
        <v>-5.40108546074747E-2</v>
      </c>
      <c r="CF610" s="8">
        <f t="shared" si="810"/>
        <v>-3.3929618348079213E-2</v>
      </c>
      <c r="CG610" s="8">
        <f t="shared" si="810"/>
        <v>-3.2151720409511364E-2</v>
      </c>
      <c r="CH610" s="8">
        <f t="shared" si="810"/>
        <v>-5.2412436792482517E-2</v>
      </c>
      <c r="CI610" s="8">
        <f t="shared" si="810"/>
        <v>-1.8318392294143143E-2</v>
      </c>
      <c r="CJ610" s="8">
        <f t="shared" si="810"/>
        <v>1.1688702558159297E-2</v>
      </c>
      <c r="CK610" s="8">
        <f t="shared" si="810"/>
        <v>-1.3413745804066731E-2</v>
      </c>
      <c r="CL610" s="8">
        <f t="shared" si="810"/>
        <v>4.7497251878780671E-3</v>
      </c>
      <c r="CM610" s="8">
        <f t="shared" si="810"/>
        <v>-2.3047086749308728E-2</v>
      </c>
      <c r="CN610" s="8">
        <f t="shared" si="810"/>
        <v>-4.8096502509519237E-3</v>
      </c>
      <c r="CO610" s="8">
        <f t="shared" si="810"/>
        <v>8.752684250217739E-2</v>
      </c>
      <c r="CP610" s="8">
        <f t="shared" si="810"/>
        <v>2.1422092970205597E-2</v>
      </c>
      <c r="CQ610" s="8">
        <f t="shared" si="810"/>
        <v>-5.0781859338113668E-2</v>
      </c>
      <c r="CR610" s="8">
        <f t="shared" si="810"/>
        <v>-3.567793067557519E-2</v>
      </c>
      <c r="CS610" s="8">
        <f t="shared" si="810"/>
        <v>7.8481419931619566E-3</v>
      </c>
      <c r="CT610" s="8">
        <f t="shared" si="810"/>
        <v>1.3315479540114111E-2</v>
      </c>
      <c r="CU610" s="8">
        <f t="shared" si="810"/>
        <v>1.3780167039475185E-2</v>
      </c>
      <c r="CV610" s="8">
        <f t="shared" si="810"/>
        <v>5.7525935190086419E-3</v>
      </c>
      <c r="CW610" s="8">
        <f t="shared" si="810"/>
        <v>-1.5774460147260909E-2</v>
      </c>
      <c r="CX610" s="8">
        <f t="shared" si="810"/>
        <v>9.5237343653754771E-3</v>
      </c>
    </row>
    <row r="611" spans="2:102" x14ac:dyDescent="0.35">
      <c r="B611" s="3">
        <f t="shared" si="723"/>
        <v>88</v>
      </c>
      <c r="C611" s="8">
        <f t="shared" ref="C611:AH611" si="811">C344-C$511</f>
        <v>3.5089480768987756E-3</v>
      </c>
      <c r="D611" s="8">
        <f t="shared" si="811"/>
        <v>1.2908982985322147E-3</v>
      </c>
      <c r="E611" s="8">
        <f t="shared" si="811"/>
        <v>-6.6077110289640443E-3</v>
      </c>
      <c r="F611" s="8">
        <f t="shared" si="811"/>
        <v>2.0082655330430389E-2</v>
      </c>
      <c r="G611" s="8">
        <f t="shared" si="811"/>
        <v>9.7566955145269945E-5</v>
      </c>
      <c r="H611" s="8">
        <f t="shared" si="811"/>
        <v>-6.5947074226024123E-3</v>
      </c>
      <c r="I611" s="8">
        <f t="shared" si="811"/>
        <v>1.0907950286640666E-2</v>
      </c>
      <c r="J611" s="8">
        <f t="shared" si="811"/>
        <v>-6.7549573672790603E-3</v>
      </c>
      <c r="K611" s="8">
        <f t="shared" si="811"/>
        <v>-7.5682479037597747E-3</v>
      </c>
      <c r="L611" s="8">
        <f t="shared" si="811"/>
        <v>-2.1752108439166279E-3</v>
      </c>
      <c r="M611" s="8">
        <f t="shared" si="811"/>
        <v>3.2672161418428143E-4</v>
      </c>
      <c r="N611" s="8">
        <f t="shared" si="811"/>
        <v>1.7583436202350052E-4</v>
      </c>
      <c r="O611" s="8">
        <f t="shared" si="811"/>
        <v>3.8741788455690859E-3</v>
      </c>
      <c r="P611" s="8">
        <f t="shared" si="811"/>
        <v>-2.8862587967170127E-3</v>
      </c>
      <c r="Q611" s="8">
        <f t="shared" si="811"/>
        <v>-9.9837947930355754E-4</v>
      </c>
      <c r="R611" s="8">
        <f t="shared" si="811"/>
        <v>5.4190339631963293E-3</v>
      </c>
      <c r="S611" s="8">
        <f t="shared" si="811"/>
        <v>-2.4815106546781313E-3</v>
      </c>
      <c r="T611" s="8">
        <f t="shared" si="811"/>
        <v>3.8294693024217594E-3</v>
      </c>
      <c r="U611" s="8">
        <f t="shared" si="811"/>
        <v>-4.344040638425012E-3</v>
      </c>
      <c r="V611" s="8">
        <f t="shared" si="811"/>
        <v>-1.5647745502194697E-3</v>
      </c>
      <c r="W611" s="8">
        <f t="shared" si="811"/>
        <v>1.3514859032889593E-2</v>
      </c>
      <c r="X611" s="8">
        <f t="shared" si="811"/>
        <v>8.6227729097717353E-5</v>
      </c>
      <c r="Y611" s="8">
        <f t="shared" si="811"/>
        <v>-2.1658481814928782E-4</v>
      </c>
      <c r="Z611" s="8">
        <f t="shared" si="811"/>
        <v>1.6337345327370103E-2</v>
      </c>
      <c r="AA611" s="8">
        <f t="shared" si="811"/>
        <v>-8.576104994842822E-3</v>
      </c>
      <c r="AB611" s="8">
        <f t="shared" si="811"/>
        <v>1.3061199281701216E-3</v>
      </c>
      <c r="AC611" s="8">
        <f t="shared" si="811"/>
        <v>-3.6035081368907408E-4</v>
      </c>
      <c r="AD611" s="8">
        <f t="shared" si="811"/>
        <v>-1.7621746129700801E-3</v>
      </c>
      <c r="AE611" s="8">
        <f t="shared" si="811"/>
        <v>9.5554532064487663E-3</v>
      </c>
      <c r="AF611" s="8">
        <f t="shared" si="811"/>
        <v>-5.5202619633341983E-3</v>
      </c>
      <c r="AG611" s="8">
        <f t="shared" si="811"/>
        <v>-1.2206131158939922E-2</v>
      </c>
      <c r="AH611" s="8">
        <f t="shared" si="811"/>
        <v>-3.1117572099446265E-3</v>
      </c>
      <c r="AI611" s="8">
        <f t="shared" ref="AI611:BN611" si="812">AI344-AI$511</f>
        <v>-1.2449770527548931E-2</v>
      </c>
      <c r="AJ611" s="8">
        <f t="shared" si="812"/>
        <v>7.0743215384003839E-3</v>
      </c>
      <c r="AK611" s="8">
        <f t="shared" si="812"/>
        <v>-2.2241285182145955E-3</v>
      </c>
      <c r="AL611" s="8">
        <f t="shared" si="812"/>
        <v>-4.7088721326846855E-3</v>
      </c>
      <c r="AM611" s="8">
        <f t="shared" si="812"/>
        <v>2.1800713980769574E-4</v>
      </c>
      <c r="AN611" s="8">
        <f t="shared" si="812"/>
        <v>-7.8183125006826421E-3</v>
      </c>
      <c r="AO611" s="8">
        <f t="shared" si="812"/>
        <v>5.7439084752289515E-3</v>
      </c>
      <c r="AP611" s="8">
        <f t="shared" si="812"/>
        <v>1.7093382475341806E-3</v>
      </c>
      <c r="AQ611" s="8">
        <f t="shared" si="812"/>
        <v>2.2081416878618832E-3</v>
      </c>
      <c r="AR611" s="8">
        <f t="shared" si="812"/>
        <v>1.0279514917297172E-2</v>
      </c>
      <c r="AS611" s="8">
        <f t="shared" si="812"/>
        <v>-1.1942592084965233E-2</v>
      </c>
      <c r="AT611" s="8">
        <f t="shared" si="812"/>
        <v>-1.0232590352150042E-2</v>
      </c>
      <c r="AU611" s="8">
        <f t="shared" si="812"/>
        <v>2.0285869423028011E-3</v>
      </c>
      <c r="AV611" s="8">
        <f t="shared" si="812"/>
        <v>-3.0400327454273585E-3</v>
      </c>
      <c r="AW611" s="8">
        <f t="shared" si="812"/>
        <v>1.4572769372934952E-3</v>
      </c>
      <c r="AX611" s="8">
        <f t="shared" si="812"/>
        <v>-8.2640650647408994E-3</v>
      </c>
      <c r="AY611" s="8">
        <f t="shared" si="812"/>
        <v>5.9750202730309426E-3</v>
      </c>
      <c r="AZ611" s="8">
        <f t="shared" si="812"/>
        <v>-7.0140811957800503E-3</v>
      </c>
      <c r="BA611" s="8">
        <f t="shared" si="812"/>
        <v>4.8766248987586011E-2</v>
      </c>
      <c r="BB611" s="8">
        <f t="shared" si="812"/>
        <v>-6.7579103646396438E-2</v>
      </c>
      <c r="BC611" s="8">
        <f t="shared" si="812"/>
        <v>2.2996607478268871E-2</v>
      </c>
      <c r="BD611" s="8">
        <f t="shared" si="812"/>
        <v>-1.9941355786801923E-2</v>
      </c>
      <c r="BE611" s="8">
        <f t="shared" si="812"/>
        <v>3.7615796869466299E-3</v>
      </c>
      <c r="BF611" s="8">
        <f t="shared" si="812"/>
        <v>-2.26612495188264E-2</v>
      </c>
      <c r="BG611" s="8">
        <f t="shared" si="812"/>
        <v>3.5364850701754262E-2</v>
      </c>
      <c r="BH611" s="8">
        <f t="shared" si="812"/>
        <v>5.1521984809171735E-3</v>
      </c>
      <c r="BI611" s="8">
        <f t="shared" si="812"/>
        <v>1.7862790971250663E-2</v>
      </c>
      <c r="BJ611" s="8">
        <f t="shared" si="812"/>
        <v>3.9410931550887214E-2</v>
      </c>
      <c r="BK611" s="8">
        <f t="shared" si="812"/>
        <v>8.1679117596208675E-2</v>
      </c>
      <c r="BL611" s="8">
        <f t="shared" si="812"/>
        <v>-4.9240959615713259E-2</v>
      </c>
      <c r="BM611" s="8">
        <f t="shared" si="812"/>
        <v>2.3000726917018374E-2</v>
      </c>
      <c r="BN611" s="8">
        <f t="shared" si="812"/>
        <v>-4.1627638452750922E-2</v>
      </c>
      <c r="BO611" s="8">
        <f t="shared" ref="BO611:BX611" si="813">BO344-BO$511</f>
        <v>4.3947731285911514E-2</v>
      </c>
      <c r="BP611" s="8">
        <f t="shared" si="813"/>
        <v>-5.482451622957045E-2</v>
      </c>
      <c r="BQ611" s="8">
        <f t="shared" si="813"/>
        <v>4.7753944605529938E-4</v>
      </c>
      <c r="BR611" s="8">
        <f t="shared" si="813"/>
        <v>-2.8047042163602522E-2</v>
      </c>
      <c r="BS611" s="8">
        <f t="shared" si="813"/>
        <v>-1.7139752654567911E-2</v>
      </c>
      <c r="BT611" s="8">
        <f t="shared" si="813"/>
        <v>-3.9564909076023953E-2</v>
      </c>
      <c r="BU611" s="8">
        <f t="shared" si="813"/>
        <v>-2.2554486383331521E-2</v>
      </c>
      <c r="BV611" s="8">
        <f t="shared" si="813"/>
        <v>3.4056967690840968E-2</v>
      </c>
      <c r="BW611" s="8">
        <f t="shared" si="813"/>
        <v>1.4107697126565354E-2</v>
      </c>
      <c r="BX611" s="8">
        <f t="shared" si="813"/>
        <v>-1.1438194261478629E-2</v>
      </c>
      <c r="BY611" s="8">
        <f t="shared" ref="BY611:CX611" si="814">BY344-BY$511</f>
        <v>-1.0355806714367359E-2</v>
      </c>
      <c r="BZ611" s="8">
        <f t="shared" si="814"/>
        <v>-5.2887336484635375E-3</v>
      </c>
      <c r="CA611" s="8">
        <f t="shared" si="814"/>
        <v>1.6101238593077587E-2</v>
      </c>
      <c r="CB611" s="8">
        <f t="shared" si="814"/>
        <v>2.0347310408377835E-2</v>
      </c>
      <c r="CC611" s="8">
        <f t="shared" si="814"/>
        <v>-2.7192804582012318E-2</v>
      </c>
      <c r="CD611" s="8">
        <f t="shared" si="814"/>
        <v>4.5351055155653137E-2</v>
      </c>
      <c r="CE611" s="8">
        <f t="shared" si="814"/>
        <v>1.5064252336993133E-2</v>
      </c>
      <c r="CF611" s="8">
        <f t="shared" si="814"/>
        <v>-2.9578589046331857E-2</v>
      </c>
      <c r="CG611" s="8">
        <f t="shared" si="814"/>
        <v>5.0725763624266229E-2</v>
      </c>
      <c r="CH611" s="8">
        <f t="shared" si="814"/>
        <v>5.2767941264371246E-2</v>
      </c>
      <c r="CI611" s="8">
        <f t="shared" si="814"/>
        <v>2.0839861155921026E-3</v>
      </c>
      <c r="CJ611" s="8">
        <f t="shared" si="814"/>
        <v>1.6296170002956859E-2</v>
      </c>
      <c r="CK611" s="8">
        <f t="shared" si="814"/>
        <v>7.0742750159649174E-3</v>
      </c>
      <c r="CL611" s="8">
        <f t="shared" si="814"/>
        <v>-6.9334691532513433E-3</v>
      </c>
      <c r="CM611" s="8">
        <f t="shared" si="814"/>
        <v>7.0352917379443106E-3</v>
      </c>
      <c r="CN611" s="8">
        <f t="shared" si="814"/>
        <v>3.4143364934717702E-2</v>
      </c>
      <c r="CO611" s="8">
        <f t="shared" si="814"/>
        <v>-6.1409714707892096E-2</v>
      </c>
      <c r="CP611" s="8">
        <f t="shared" si="814"/>
        <v>-5.6501493169837977E-2</v>
      </c>
      <c r="CQ611" s="8">
        <f t="shared" si="814"/>
        <v>2.1983040254497675E-2</v>
      </c>
      <c r="CR611" s="8">
        <f t="shared" si="814"/>
        <v>-3.7548354075405813E-3</v>
      </c>
      <c r="CS611" s="8">
        <f t="shared" si="814"/>
        <v>-3.8400337550013833E-2</v>
      </c>
      <c r="CT611" s="8">
        <f t="shared" si="814"/>
        <v>2.2918393147933471E-3</v>
      </c>
      <c r="CU611" s="8">
        <f t="shared" si="814"/>
        <v>1.8883277428244281E-2</v>
      </c>
      <c r="CV611" s="8">
        <f t="shared" si="814"/>
        <v>-1.2804265617560595E-2</v>
      </c>
      <c r="CW611" s="8">
        <f t="shared" si="814"/>
        <v>2.6953905237354532E-2</v>
      </c>
      <c r="CX611" s="8">
        <f t="shared" si="814"/>
        <v>-1.3930645434181857E-2</v>
      </c>
    </row>
    <row r="612" spans="2:102" x14ac:dyDescent="0.35">
      <c r="B612" s="3">
        <f t="shared" si="723"/>
        <v>89</v>
      </c>
      <c r="C612" s="8">
        <f t="shared" ref="C612:AH612" si="815">C345-C$511</f>
        <v>1.1473755928678107E-2</v>
      </c>
      <c r="D612" s="8">
        <f t="shared" si="815"/>
        <v>1.2891555492406703E-3</v>
      </c>
      <c r="E612" s="8">
        <f t="shared" si="815"/>
        <v>3.4422149158527516E-3</v>
      </c>
      <c r="F612" s="8">
        <f t="shared" si="815"/>
        <v>8.5188609966122843E-4</v>
      </c>
      <c r="G612" s="8">
        <f t="shared" si="815"/>
        <v>-4.0007937005923843E-3</v>
      </c>
      <c r="H612" s="8">
        <f t="shared" si="815"/>
        <v>1.7537928500426531E-2</v>
      </c>
      <c r="I612" s="8">
        <f t="shared" si="815"/>
        <v>9.0322751692017526E-3</v>
      </c>
      <c r="J612" s="8">
        <f t="shared" si="815"/>
        <v>1.1944583157053698E-2</v>
      </c>
      <c r="K612" s="8">
        <f t="shared" si="815"/>
        <v>-8.180732579686446E-3</v>
      </c>
      <c r="L612" s="8">
        <f t="shared" si="815"/>
        <v>-5.4113896635411968E-3</v>
      </c>
      <c r="M612" s="8">
        <f t="shared" si="815"/>
        <v>1.2248355390749792E-3</v>
      </c>
      <c r="N612" s="8">
        <f t="shared" si="815"/>
        <v>1.7583436202350052E-4</v>
      </c>
      <c r="O612" s="8">
        <f t="shared" si="815"/>
        <v>-2.8807788629975142E-3</v>
      </c>
      <c r="P612" s="8">
        <f t="shared" si="815"/>
        <v>-1.0881570200697143E-3</v>
      </c>
      <c r="Q612" s="8">
        <f t="shared" si="815"/>
        <v>-1.0002192793999391E-3</v>
      </c>
      <c r="R612" s="8">
        <f t="shared" si="815"/>
        <v>-1.2896926644430972E-2</v>
      </c>
      <c r="S612" s="8">
        <f t="shared" si="815"/>
        <v>-9.1451502361935492E-4</v>
      </c>
      <c r="T612" s="8">
        <f t="shared" si="815"/>
        <v>-7.1137253105542329E-3</v>
      </c>
      <c r="U612" s="8">
        <f t="shared" si="815"/>
        <v>-3.7578667017094665E-4</v>
      </c>
      <c r="V612" s="8">
        <f t="shared" si="815"/>
        <v>-1.7524322773963149E-2</v>
      </c>
      <c r="W612" s="8">
        <f t="shared" si="815"/>
        <v>5.7909151676705743E-3</v>
      </c>
      <c r="X612" s="8">
        <f t="shared" si="815"/>
        <v>8.6227729097717353E-5</v>
      </c>
      <c r="Y612" s="8">
        <f t="shared" si="815"/>
        <v>6.1200438639629788E-3</v>
      </c>
      <c r="Z612" s="8">
        <f t="shared" si="815"/>
        <v>-2.5214052771051791E-3</v>
      </c>
      <c r="AA612" s="8">
        <f t="shared" si="815"/>
        <v>-1.6964215020487703E-2</v>
      </c>
      <c r="AB612" s="8">
        <f t="shared" si="815"/>
        <v>-2.1198383834805904E-3</v>
      </c>
      <c r="AC612" s="8">
        <f t="shared" si="815"/>
        <v>-4.5590911915756637E-3</v>
      </c>
      <c r="AD612" s="8">
        <f t="shared" si="815"/>
        <v>-5.606155203158994E-4</v>
      </c>
      <c r="AE612" s="8">
        <f t="shared" si="815"/>
        <v>1.2640856585997423E-2</v>
      </c>
      <c r="AF612" s="8">
        <f t="shared" si="815"/>
        <v>-4.7746323101473904E-3</v>
      </c>
      <c r="AG612" s="8">
        <f t="shared" si="815"/>
        <v>2.1092698947945999E-3</v>
      </c>
      <c r="AH612" s="8">
        <f t="shared" si="815"/>
        <v>7.4033783334269522E-3</v>
      </c>
      <c r="AI612" s="8">
        <f t="shared" ref="AI612:BN612" si="816">AI345-AI$511</f>
        <v>1.245484142981489E-2</v>
      </c>
      <c r="AJ612" s="8">
        <f t="shared" si="816"/>
        <v>-5.8264630233461246E-4</v>
      </c>
      <c r="AK612" s="8">
        <f t="shared" si="816"/>
        <v>-6.2573332021785485E-3</v>
      </c>
      <c r="AL612" s="8">
        <f t="shared" si="816"/>
        <v>-2.3251918398410486E-3</v>
      </c>
      <c r="AM612" s="8">
        <f t="shared" si="816"/>
        <v>3.7023276972991785E-3</v>
      </c>
      <c r="AN612" s="8">
        <f t="shared" si="816"/>
        <v>-2.9825586421431262E-3</v>
      </c>
      <c r="AO612" s="8">
        <f t="shared" si="816"/>
        <v>8.0702290895081437E-4</v>
      </c>
      <c r="AP612" s="8">
        <f t="shared" si="816"/>
        <v>6.9239470887405719E-3</v>
      </c>
      <c r="AQ612" s="8">
        <f t="shared" si="816"/>
        <v>9.720627426086446E-4</v>
      </c>
      <c r="AR612" s="8">
        <f t="shared" si="816"/>
        <v>-1.2990369814669278E-2</v>
      </c>
      <c r="AS612" s="8">
        <f t="shared" si="816"/>
        <v>-1.6094232794370848E-3</v>
      </c>
      <c r="AT612" s="8">
        <f t="shared" si="816"/>
        <v>4.7185475483201601E-3</v>
      </c>
      <c r="AU612" s="8">
        <f t="shared" si="816"/>
        <v>7.210077050418106E-3</v>
      </c>
      <c r="AV612" s="8">
        <f t="shared" si="816"/>
        <v>-2.2035208318991768E-3</v>
      </c>
      <c r="AW612" s="8">
        <f t="shared" si="816"/>
        <v>1.3087802911339269E-3</v>
      </c>
      <c r="AX612" s="8">
        <f t="shared" si="816"/>
        <v>1.275554709594917E-3</v>
      </c>
      <c r="AY612" s="8">
        <f t="shared" si="816"/>
        <v>1.252156057428773E-2</v>
      </c>
      <c r="AZ612" s="8">
        <f t="shared" si="816"/>
        <v>2.180930754648328E-3</v>
      </c>
      <c r="BA612" s="8">
        <f t="shared" si="816"/>
        <v>1.2130864633453241E-3</v>
      </c>
      <c r="BB612" s="8">
        <f t="shared" si="816"/>
        <v>-2.9916506587499475E-2</v>
      </c>
      <c r="BC612" s="8">
        <f t="shared" si="816"/>
        <v>-2.2263720272745424E-2</v>
      </c>
      <c r="BD612" s="8">
        <f t="shared" si="816"/>
        <v>6.7184482335803403E-2</v>
      </c>
      <c r="BE612" s="8">
        <f t="shared" si="816"/>
        <v>-1.3620339675069534E-2</v>
      </c>
      <c r="BF612" s="8">
        <f t="shared" si="816"/>
        <v>1.2698913120364327E-2</v>
      </c>
      <c r="BG612" s="8">
        <f t="shared" si="816"/>
        <v>-1.4638306760908555E-2</v>
      </c>
      <c r="BH612" s="8">
        <f t="shared" si="816"/>
        <v>-6.6962467089686411E-3</v>
      </c>
      <c r="BI612" s="8">
        <f t="shared" si="816"/>
        <v>-1.4621346664784421E-2</v>
      </c>
      <c r="BJ612" s="8">
        <f t="shared" si="816"/>
        <v>-2.1013238116980019E-2</v>
      </c>
      <c r="BK612" s="8">
        <f t="shared" si="816"/>
        <v>1.1276235760385271E-3</v>
      </c>
      <c r="BL612" s="8">
        <f t="shared" si="816"/>
        <v>5.6962210640750938E-2</v>
      </c>
      <c r="BM612" s="8">
        <f t="shared" si="816"/>
        <v>5.9482142123316005E-3</v>
      </c>
      <c r="BN612" s="8">
        <f t="shared" si="816"/>
        <v>-1.4881826180323805E-2</v>
      </c>
      <c r="BO612" s="8">
        <f t="shared" ref="BO612:BX612" si="817">BO345-BO$511</f>
        <v>-0.10726947497209843</v>
      </c>
      <c r="BP612" s="8">
        <f t="shared" si="817"/>
        <v>2.0788246498971274E-3</v>
      </c>
      <c r="BQ612" s="8">
        <f t="shared" si="817"/>
        <v>-8.8998208130522741E-4</v>
      </c>
      <c r="BR612" s="8">
        <f t="shared" si="817"/>
        <v>1.3434725152623582E-2</v>
      </c>
      <c r="BS612" s="8">
        <f t="shared" si="817"/>
        <v>1.3667659720624555E-2</v>
      </c>
      <c r="BT612" s="8">
        <f t="shared" si="817"/>
        <v>5.2342040055056376E-2</v>
      </c>
      <c r="BU612" s="8">
        <f t="shared" si="817"/>
        <v>-5.2542750508901039E-3</v>
      </c>
      <c r="BV612" s="8">
        <f t="shared" si="817"/>
        <v>-6.0507736981753812E-4</v>
      </c>
      <c r="BW612" s="8">
        <f t="shared" si="817"/>
        <v>-3.7527871485419459E-2</v>
      </c>
      <c r="BX612" s="8">
        <f t="shared" si="817"/>
        <v>1.7543197302149816E-2</v>
      </c>
      <c r="BY612" s="8">
        <f t="shared" ref="BY612:CX612" si="818">BY345-BY$511</f>
        <v>-2.0062766421327032E-2</v>
      </c>
      <c r="BZ612" s="8">
        <f t="shared" si="818"/>
        <v>3.8408817215878036E-2</v>
      </c>
      <c r="CA612" s="8">
        <f t="shared" si="818"/>
        <v>-5.6334462633748715E-2</v>
      </c>
      <c r="CB612" s="8">
        <f t="shared" si="818"/>
        <v>-1.1221710700428148E-3</v>
      </c>
      <c r="CC612" s="8">
        <f t="shared" si="818"/>
        <v>3.4268252844804642E-2</v>
      </c>
      <c r="CD612" s="8">
        <f t="shared" si="818"/>
        <v>-6.5433812876523001E-2</v>
      </c>
      <c r="CE612" s="8">
        <f t="shared" si="818"/>
        <v>-2.9299803260717374E-2</v>
      </c>
      <c r="CF612" s="8">
        <f t="shared" si="818"/>
        <v>5.1516224379879863E-2</v>
      </c>
      <c r="CG612" s="8">
        <f t="shared" si="818"/>
        <v>2.1768965415023541E-2</v>
      </c>
      <c r="CH612" s="8">
        <f t="shared" si="818"/>
        <v>-5.5572054784168582E-3</v>
      </c>
      <c r="CI612" s="8">
        <f t="shared" si="818"/>
        <v>-1.859454275669517E-2</v>
      </c>
      <c r="CJ612" s="8">
        <f t="shared" si="818"/>
        <v>-4.0457052145001331E-2</v>
      </c>
      <c r="CK612" s="8">
        <f t="shared" si="818"/>
        <v>-3.4448653213911884E-2</v>
      </c>
      <c r="CL612" s="8">
        <f t="shared" si="818"/>
        <v>6.1900379642222149E-2</v>
      </c>
      <c r="CM612" s="8">
        <f t="shared" si="818"/>
        <v>-1.3386343828003361E-2</v>
      </c>
      <c r="CN612" s="8">
        <f t="shared" si="818"/>
        <v>-1.4955273695662075E-2</v>
      </c>
      <c r="CO612" s="8">
        <f t="shared" si="818"/>
        <v>6.5221722375381971E-2</v>
      </c>
      <c r="CP612" s="8">
        <f t="shared" si="818"/>
        <v>5.3921842810620403E-3</v>
      </c>
      <c r="CQ612" s="8">
        <f t="shared" si="818"/>
        <v>-2.7676178186541035E-2</v>
      </c>
      <c r="CR612" s="8">
        <f t="shared" si="818"/>
        <v>-3.1329484462376225E-2</v>
      </c>
      <c r="CS612" s="8">
        <f t="shared" si="818"/>
        <v>-2.2915529691710863E-2</v>
      </c>
      <c r="CT612" s="8">
        <f t="shared" si="818"/>
        <v>1.3099597532584134E-2</v>
      </c>
      <c r="CU612" s="8">
        <f t="shared" si="818"/>
        <v>-2.2616053227712731E-2</v>
      </c>
      <c r="CV612" s="8">
        <f t="shared" si="818"/>
        <v>2.6664133947849611E-3</v>
      </c>
      <c r="CW612" s="8">
        <f t="shared" si="818"/>
        <v>-1.1796688869109222E-2</v>
      </c>
      <c r="CX612" s="8">
        <f t="shared" si="818"/>
        <v>9.5460739746825132E-2</v>
      </c>
    </row>
    <row r="613" spans="2:102" x14ac:dyDescent="0.35">
      <c r="B613" s="3">
        <f t="shared" si="723"/>
        <v>90</v>
      </c>
      <c r="C613" s="8">
        <f t="shared" ref="C613:AH613" si="819">C346-C$511</f>
        <v>-4.4344705742189192E-3</v>
      </c>
      <c r="D613" s="8">
        <f t="shared" si="819"/>
        <v>-3.0105664479609483E-5</v>
      </c>
      <c r="E613" s="8">
        <f t="shared" si="819"/>
        <v>-3.9789609068102442E-3</v>
      </c>
      <c r="F613" s="8">
        <f t="shared" si="819"/>
        <v>1.9719810627963109E-2</v>
      </c>
      <c r="G613" s="8">
        <f t="shared" si="819"/>
        <v>4.2127932925936995E-3</v>
      </c>
      <c r="H613" s="8">
        <f t="shared" si="819"/>
        <v>-9.7637115441940123E-3</v>
      </c>
      <c r="I613" s="8">
        <f t="shared" si="819"/>
        <v>-3.8577640939352798E-3</v>
      </c>
      <c r="J613" s="8">
        <f t="shared" si="819"/>
        <v>1.1318467219047376E-2</v>
      </c>
      <c r="K613" s="8">
        <f t="shared" si="819"/>
        <v>3.2625902521353598E-4</v>
      </c>
      <c r="L613" s="8">
        <f t="shared" si="819"/>
        <v>-8.7000365005752006E-3</v>
      </c>
      <c r="M613" s="8">
        <f t="shared" si="819"/>
        <v>-1.4679845623489303E-3</v>
      </c>
      <c r="N613" s="8">
        <f t="shared" si="819"/>
        <v>1.7583436202350052E-4</v>
      </c>
      <c r="O613" s="8">
        <f t="shared" si="819"/>
        <v>-1.8536107324016574E-4</v>
      </c>
      <c r="P613" s="8">
        <f t="shared" si="819"/>
        <v>6.1875194180223015E-3</v>
      </c>
      <c r="Q613" s="8">
        <f t="shared" si="819"/>
        <v>3.5709324180802608E-4</v>
      </c>
      <c r="R613" s="8">
        <f t="shared" si="819"/>
        <v>-8.3571565006034193E-4</v>
      </c>
      <c r="S613" s="8">
        <f t="shared" si="819"/>
        <v>7.2735693953438823E-3</v>
      </c>
      <c r="T613" s="8">
        <f t="shared" si="819"/>
        <v>5.8785498737599952E-3</v>
      </c>
      <c r="U613" s="8">
        <f t="shared" si="819"/>
        <v>-4.3598504151907526E-3</v>
      </c>
      <c r="V613" s="8">
        <f t="shared" si="819"/>
        <v>3.7592700139116552E-4</v>
      </c>
      <c r="W613" s="8">
        <f t="shared" si="819"/>
        <v>1.305378091801209E-4</v>
      </c>
      <c r="X613" s="8">
        <f t="shared" si="819"/>
        <v>8.6227729097717353E-5</v>
      </c>
      <c r="Y613" s="8">
        <f t="shared" si="819"/>
        <v>-6.5208675375263954E-3</v>
      </c>
      <c r="Z613" s="8">
        <f t="shared" si="819"/>
        <v>4.9334715017908233E-3</v>
      </c>
      <c r="AA613" s="8">
        <f t="shared" si="819"/>
        <v>-5.4014220443143485E-3</v>
      </c>
      <c r="AB613" s="8">
        <f t="shared" si="819"/>
        <v>-1.518454122513471E-3</v>
      </c>
      <c r="AC613" s="8">
        <f t="shared" si="819"/>
        <v>-1.0630915023748843E-3</v>
      </c>
      <c r="AD613" s="8">
        <f t="shared" si="819"/>
        <v>-1.1637513911045396E-3</v>
      </c>
      <c r="AE613" s="8">
        <f t="shared" si="819"/>
        <v>1.5009852283995595E-3</v>
      </c>
      <c r="AF613" s="8">
        <f t="shared" si="819"/>
        <v>4.9350631633618041E-3</v>
      </c>
      <c r="AG613" s="8">
        <f t="shared" si="819"/>
        <v>4.4473740780425798E-3</v>
      </c>
      <c r="AH613" s="8">
        <f t="shared" si="819"/>
        <v>-1.3075317867234721E-2</v>
      </c>
      <c r="AI613" s="8">
        <f t="shared" ref="AI613:BN613" si="820">AI346-AI$511</f>
        <v>6.4070356009129255E-3</v>
      </c>
      <c r="AJ613" s="8">
        <f t="shared" si="820"/>
        <v>9.3711053657120446E-4</v>
      </c>
      <c r="AK613" s="8">
        <f t="shared" si="820"/>
        <v>-1.3155978084301877E-2</v>
      </c>
      <c r="AL613" s="8">
        <f t="shared" si="820"/>
        <v>7.3191827346614641E-3</v>
      </c>
      <c r="AM613" s="8">
        <f t="shared" si="820"/>
        <v>2.1800713980769574E-4</v>
      </c>
      <c r="AN613" s="8">
        <f t="shared" si="820"/>
        <v>1.7498529968164492E-2</v>
      </c>
      <c r="AO613" s="8">
        <f t="shared" si="820"/>
        <v>-1.6436241529842817E-3</v>
      </c>
      <c r="AP613" s="8">
        <f t="shared" si="820"/>
        <v>4.9895447133827698E-3</v>
      </c>
      <c r="AQ613" s="8">
        <f t="shared" si="820"/>
        <v>5.8845565849916593E-3</v>
      </c>
      <c r="AR613" s="8">
        <f t="shared" si="820"/>
        <v>-2.932163717331294E-3</v>
      </c>
      <c r="AS613" s="8">
        <f t="shared" si="820"/>
        <v>1.8930829862271999E-3</v>
      </c>
      <c r="AT613" s="8">
        <f t="shared" si="820"/>
        <v>1.0476658743896614E-2</v>
      </c>
      <c r="AU613" s="8">
        <f t="shared" si="820"/>
        <v>-2.8632378709983921E-3</v>
      </c>
      <c r="AV613" s="8">
        <f t="shared" si="820"/>
        <v>1.3474647049456763E-3</v>
      </c>
      <c r="AW613" s="8">
        <f t="shared" si="820"/>
        <v>-2.5294031423988891E-3</v>
      </c>
      <c r="AX613" s="8">
        <f t="shared" si="820"/>
        <v>6.7677022900110798E-3</v>
      </c>
      <c r="AY613" s="8">
        <f t="shared" si="820"/>
        <v>-3.4750175730733778E-3</v>
      </c>
      <c r="AZ613" s="8">
        <f t="shared" si="820"/>
        <v>3.6814098433151231E-3</v>
      </c>
      <c r="BA613" s="8">
        <f t="shared" si="820"/>
        <v>7.2729229397128933E-2</v>
      </c>
      <c r="BB613" s="8">
        <f t="shared" si="820"/>
        <v>6.1864433379058264E-3</v>
      </c>
      <c r="BC613" s="8">
        <f t="shared" si="820"/>
        <v>-7.5224552543922629E-2</v>
      </c>
      <c r="BD613" s="8">
        <f t="shared" si="820"/>
        <v>-1.6146374467415209E-2</v>
      </c>
      <c r="BE613" s="8">
        <f t="shared" si="820"/>
        <v>3.6235331621192142E-2</v>
      </c>
      <c r="BF613" s="8">
        <f t="shared" si="820"/>
        <v>1.8968739580524717E-2</v>
      </c>
      <c r="BG613" s="8">
        <f t="shared" si="820"/>
        <v>4.5686167144346973E-3</v>
      </c>
      <c r="BH613" s="8">
        <f t="shared" si="820"/>
        <v>1.0499792063804895E-2</v>
      </c>
      <c r="BI613" s="8">
        <f t="shared" si="820"/>
        <v>4.7856451260036022E-2</v>
      </c>
      <c r="BJ613" s="8">
        <f t="shared" si="820"/>
        <v>-6.1405394979725129E-2</v>
      </c>
      <c r="BK613" s="8">
        <f t="shared" si="820"/>
        <v>-4.7561353481059984E-2</v>
      </c>
      <c r="BL613" s="8">
        <f t="shared" si="820"/>
        <v>-2.3591521132332063E-2</v>
      </c>
      <c r="BM613" s="8">
        <f t="shared" si="820"/>
        <v>2.4788308825622104E-2</v>
      </c>
      <c r="BN613" s="8">
        <f t="shared" si="820"/>
        <v>5.0330496074111157E-2</v>
      </c>
      <c r="BO613" s="8">
        <f t="shared" ref="BO613:BX613" si="821">BO346-BO$511</f>
        <v>4.1861452430955466E-2</v>
      </c>
      <c r="BP613" s="8">
        <f t="shared" si="821"/>
        <v>4.6187795671934387E-2</v>
      </c>
      <c r="BQ613" s="8">
        <f t="shared" si="821"/>
        <v>3.4677265848244015E-2</v>
      </c>
      <c r="BR613" s="8">
        <f t="shared" si="821"/>
        <v>4.3542137302289195E-2</v>
      </c>
      <c r="BS613" s="8">
        <f t="shared" si="821"/>
        <v>-1.0265663493329694E-2</v>
      </c>
      <c r="BT613" s="8">
        <f t="shared" si="821"/>
        <v>-2.9202827759091761E-3</v>
      </c>
      <c r="BU613" s="8">
        <f t="shared" si="821"/>
        <v>2.3375369662843756E-2</v>
      </c>
      <c r="BV613" s="8">
        <f t="shared" si="821"/>
        <v>2.8205642898189037E-2</v>
      </c>
      <c r="BW613" s="8">
        <f t="shared" si="821"/>
        <v>3.5612458961701396E-3</v>
      </c>
      <c r="BX613" s="8">
        <f t="shared" si="821"/>
        <v>2.5232565469148769E-3</v>
      </c>
      <c r="BY613" s="8">
        <f t="shared" ref="BY613:CX613" si="822">BY346-BY$511</f>
        <v>1.7686521327960732E-2</v>
      </c>
      <c r="BZ613" s="8">
        <f t="shared" si="822"/>
        <v>-3.1911446789970307E-2</v>
      </c>
      <c r="CA613" s="8">
        <f t="shared" si="822"/>
        <v>-5.0948274678159731E-2</v>
      </c>
      <c r="CB613" s="8">
        <f t="shared" si="822"/>
        <v>-5.5546107984950121E-3</v>
      </c>
      <c r="CC613" s="8">
        <f t="shared" si="822"/>
        <v>5.4994255821433163E-2</v>
      </c>
      <c r="CD613" s="8">
        <f t="shared" si="822"/>
        <v>2.4937753318959262E-2</v>
      </c>
      <c r="CE613" s="8">
        <f t="shared" si="822"/>
        <v>7.0162818970945645E-2</v>
      </c>
      <c r="CF613" s="8">
        <f t="shared" si="822"/>
        <v>-2.0567426287235444E-2</v>
      </c>
      <c r="CG613" s="8">
        <f t="shared" si="822"/>
        <v>-7.0931051328005385E-3</v>
      </c>
      <c r="CH613" s="8">
        <f t="shared" si="822"/>
        <v>1.5313369886296736E-2</v>
      </c>
      <c r="CI613" s="8">
        <f t="shared" si="822"/>
        <v>4.9493312540462603E-2</v>
      </c>
      <c r="CJ613" s="8">
        <f t="shared" si="822"/>
        <v>2.0452646473024309E-2</v>
      </c>
      <c r="CK613" s="8">
        <f t="shared" si="822"/>
        <v>5.9482996531691201E-2</v>
      </c>
      <c r="CL613" s="8">
        <f t="shared" si="822"/>
        <v>-1.379312542551105E-2</v>
      </c>
      <c r="CM613" s="8">
        <f t="shared" si="822"/>
        <v>4.0230758198152188E-2</v>
      </c>
      <c r="CN613" s="8">
        <f t="shared" si="822"/>
        <v>1.9582144630272524E-2</v>
      </c>
      <c r="CO613" s="8">
        <f t="shared" si="822"/>
        <v>-3.4137591402019066E-2</v>
      </c>
      <c r="CP613" s="8">
        <f t="shared" si="822"/>
        <v>1.3727094997509471E-2</v>
      </c>
      <c r="CQ613" s="8">
        <f t="shared" si="822"/>
        <v>4.2897707251197868E-2</v>
      </c>
      <c r="CR613" s="8">
        <f t="shared" si="822"/>
        <v>9.8730802136845364E-3</v>
      </c>
      <c r="CS613" s="8">
        <f t="shared" si="822"/>
        <v>-3.8968035640808913E-4</v>
      </c>
      <c r="CT613" s="8">
        <f t="shared" si="822"/>
        <v>7.901521982587173E-3</v>
      </c>
      <c r="CU613" s="8">
        <f t="shared" si="822"/>
        <v>3.1521062611530676E-2</v>
      </c>
      <c r="CV613" s="8">
        <f t="shared" si="822"/>
        <v>4.3155120559894178E-2</v>
      </c>
      <c r="CW613" s="8">
        <f t="shared" si="822"/>
        <v>-8.0821524549531329E-3</v>
      </c>
      <c r="CX613" s="8">
        <f t="shared" si="822"/>
        <v>-2.6542155008819714E-2</v>
      </c>
    </row>
    <row r="614" spans="2:102" x14ac:dyDescent="0.35">
      <c r="B614" s="3">
        <f t="shared" si="723"/>
        <v>91</v>
      </c>
      <c r="C614" s="8">
        <f t="shared" ref="C614:AH614" si="823">C347-C$511</f>
        <v>-7.620135194465417E-3</v>
      </c>
      <c r="D614" s="8">
        <f t="shared" si="823"/>
        <v>-2.6651517777865033E-3</v>
      </c>
      <c r="E614" s="8">
        <f t="shared" si="823"/>
        <v>-8.0632464867200454E-4</v>
      </c>
      <c r="F614" s="8">
        <f t="shared" si="823"/>
        <v>8.5188609966122843E-4</v>
      </c>
      <c r="G614" s="8">
        <f t="shared" si="823"/>
        <v>4.1959276108831456E-3</v>
      </c>
      <c r="H614" s="8">
        <f t="shared" si="823"/>
        <v>-9.8591019500389541E-3</v>
      </c>
      <c r="I614" s="8">
        <f t="shared" si="823"/>
        <v>-1.5352717827847207E-3</v>
      </c>
      <c r="J614" s="8">
        <f t="shared" si="823"/>
        <v>-1.0985256486066866E-2</v>
      </c>
      <c r="K614" s="8">
        <f t="shared" si="823"/>
        <v>8.9508279658033583E-4</v>
      </c>
      <c r="L614" s="8">
        <f t="shared" si="823"/>
        <v>-2.238465284905497E-3</v>
      </c>
      <c r="M614" s="8">
        <f t="shared" si="823"/>
        <v>-5.7175098240153837E-4</v>
      </c>
      <c r="N614" s="8">
        <f t="shared" si="823"/>
        <v>1.7583436202350052E-4</v>
      </c>
      <c r="O614" s="8">
        <f t="shared" si="823"/>
        <v>2.5173416294625092E-3</v>
      </c>
      <c r="P614" s="8">
        <f t="shared" si="823"/>
        <v>7.9756625632782952E-3</v>
      </c>
      <c r="Q614" s="8">
        <f t="shared" si="823"/>
        <v>-7.4580613623373652E-3</v>
      </c>
      <c r="R614" s="8">
        <f t="shared" si="823"/>
        <v>-2.6877046253368391E-3</v>
      </c>
      <c r="S614" s="8">
        <f t="shared" si="823"/>
        <v>-2.8322052749193359E-4</v>
      </c>
      <c r="T614" s="8">
        <f t="shared" si="823"/>
        <v>-3.4740977736944759E-3</v>
      </c>
      <c r="U614" s="8">
        <f t="shared" si="823"/>
        <v>-6.3757866701709522E-3</v>
      </c>
      <c r="V614" s="8">
        <f t="shared" si="823"/>
        <v>8.6756884793132399E-4</v>
      </c>
      <c r="W614" s="8">
        <f t="shared" si="823"/>
        <v>7.009837371406558E-3</v>
      </c>
      <c r="X614" s="8">
        <f t="shared" si="823"/>
        <v>8.6227729097717353E-5</v>
      </c>
      <c r="Y614" s="8">
        <f t="shared" si="823"/>
        <v>-3.3836652364144766E-3</v>
      </c>
      <c r="Z614" s="8">
        <f t="shared" si="823"/>
        <v>1.4196868998984671E-2</v>
      </c>
      <c r="AA614" s="8">
        <f t="shared" si="823"/>
        <v>9.8788017203185457E-3</v>
      </c>
      <c r="AB614" s="8">
        <f t="shared" si="823"/>
        <v>-3.5414713013753566E-3</v>
      </c>
      <c r="AC614" s="8">
        <f t="shared" si="823"/>
        <v>1.0461189472111233E-3</v>
      </c>
      <c r="AD614" s="8">
        <f t="shared" si="823"/>
        <v>1.85229502348887E-3</v>
      </c>
      <c r="AE614" s="8">
        <f t="shared" si="823"/>
        <v>7.154431337230428E-4</v>
      </c>
      <c r="AF614" s="8">
        <f t="shared" si="823"/>
        <v>-1.2871616049915198E-3</v>
      </c>
      <c r="AG614" s="8">
        <f t="shared" si="823"/>
        <v>-6.2344936834540451E-4</v>
      </c>
      <c r="AH614" s="8">
        <f t="shared" si="823"/>
        <v>-1.5661955592713456E-2</v>
      </c>
      <c r="AI614" s="8">
        <f t="shared" ref="AI614:BN614" si="824">AI347-AI$511</f>
        <v>2.852408962638265E-3</v>
      </c>
      <c r="AJ614" s="8">
        <f t="shared" si="824"/>
        <v>-5.8264630233461246E-4</v>
      </c>
      <c r="AK614" s="8">
        <f t="shared" si="824"/>
        <v>-1.1434033936650843E-2</v>
      </c>
      <c r="AL614" s="8">
        <f t="shared" si="824"/>
        <v>2.4767566098300299E-3</v>
      </c>
      <c r="AM614" s="8">
        <f t="shared" si="824"/>
        <v>4.8476367694372351E-3</v>
      </c>
      <c r="AN614" s="8">
        <f t="shared" si="824"/>
        <v>6.7318293961773495E-3</v>
      </c>
      <c r="AO614" s="8">
        <f t="shared" si="824"/>
        <v>-4.918279890771462E-3</v>
      </c>
      <c r="AP614" s="8">
        <f t="shared" si="824"/>
        <v>2.4175582755251019E-2</v>
      </c>
      <c r="AQ614" s="8">
        <f t="shared" si="824"/>
        <v>7.0680577684929602E-3</v>
      </c>
      <c r="AR614" s="8">
        <f t="shared" si="824"/>
        <v>1.1228185623566089E-2</v>
      </c>
      <c r="AS614" s="8">
        <f t="shared" si="824"/>
        <v>3.8982559387307062E-4</v>
      </c>
      <c r="AT614" s="8">
        <f t="shared" si="824"/>
        <v>-2.9725297878343713E-4</v>
      </c>
      <c r="AU614" s="8">
        <f t="shared" si="824"/>
        <v>2.563889809739883E-3</v>
      </c>
      <c r="AV614" s="8">
        <f t="shared" si="824"/>
        <v>-3.4518447430359635E-4</v>
      </c>
      <c r="AW614" s="8">
        <f t="shared" si="824"/>
        <v>5.0120401133128215E-3</v>
      </c>
      <c r="AX614" s="8">
        <f t="shared" si="824"/>
        <v>1.2708665545351993E-3</v>
      </c>
      <c r="AY614" s="8">
        <f t="shared" si="824"/>
        <v>-1.3410981776789052E-2</v>
      </c>
      <c r="AZ614" s="8">
        <f t="shared" si="824"/>
        <v>9.6654978882160375E-3</v>
      </c>
      <c r="BA614" s="8">
        <f t="shared" si="824"/>
        <v>-9.0838763678217485E-2</v>
      </c>
      <c r="BB614" s="8">
        <f t="shared" si="824"/>
        <v>0.15342363224467678</v>
      </c>
      <c r="BC614" s="8">
        <f t="shared" si="824"/>
        <v>4.3189040025375436E-2</v>
      </c>
      <c r="BD614" s="8">
        <f t="shared" si="824"/>
        <v>-5.9848620178369078E-3</v>
      </c>
      <c r="BE614" s="8">
        <f t="shared" si="824"/>
        <v>1.2657474000705774E-2</v>
      </c>
      <c r="BF614" s="8">
        <f t="shared" si="824"/>
        <v>-2.034456514050529E-2</v>
      </c>
      <c r="BG614" s="8">
        <f t="shared" si="824"/>
        <v>-1.103267620823762E-2</v>
      </c>
      <c r="BH614" s="8">
        <f t="shared" si="824"/>
        <v>-3.1397484299554761E-3</v>
      </c>
      <c r="BI614" s="8">
        <f t="shared" si="824"/>
        <v>-4.7392073127674366E-3</v>
      </c>
      <c r="BJ614" s="8">
        <f t="shared" si="824"/>
        <v>8.3700987998998458E-2</v>
      </c>
      <c r="BK614" s="8">
        <f t="shared" si="824"/>
        <v>0.11373653929967283</v>
      </c>
      <c r="BL614" s="8">
        <f t="shared" si="824"/>
        <v>-1.3661399167636947E-2</v>
      </c>
      <c r="BM614" s="8">
        <f t="shared" si="824"/>
        <v>-0.11732516512799318</v>
      </c>
      <c r="BN614" s="8">
        <f t="shared" si="824"/>
        <v>1.1395392977377398E-2</v>
      </c>
      <c r="BO614" s="8">
        <f t="shared" ref="BO614:BX614" si="825">BO347-BO$511</f>
        <v>-0.10877423165945371</v>
      </c>
      <c r="BP614" s="8">
        <f t="shared" si="825"/>
        <v>-1.2575147707664701E-2</v>
      </c>
      <c r="BQ614" s="8">
        <f t="shared" si="825"/>
        <v>-3.1931504652378623E-2</v>
      </c>
      <c r="BR614" s="8">
        <f t="shared" si="825"/>
        <v>-2.4228983824333673E-2</v>
      </c>
      <c r="BS614" s="8">
        <f t="shared" si="825"/>
        <v>-5.3694716535176469E-3</v>
      </c>
      <c r="BT614" s="8">
        <f t="shared" si="825"/>
        <v>-4.7785115607848823E-2</v>
      </c>
      <c r="BU614" s="8">
        <f t="shared" si="825"/>
        <v>3.8923088210589707E-2</v>
      </c>
      <c r="BV614" s="8">
        <f t="shared" si="825"/>
        <v>6.5587129265028774E-3</v>
      </c>
      <c r="BW614" s="8">
        <f t="shared" si="825"/>
        <v>-1.0447351360712943E-2</v>
      </c>
      <c r="BX614" s="8">
        <f t="shared" si="825"/>
        <v>1.1883738689534296E-2</v>
      </c>
      <c r="BY614" s="8">
        <f t="shared" ref="BY614:CX614" si="826">BY347-BY$511</f>
        <v>2.0558377140993019E-2</v>
      </c>
      <c r="BZ614" s="8">
        <f t="shared" si="826"/>
        <v>3.8162683153184232E-2</v>
      </c>
      <c r="CA614" s="8">
        <f t="shared" si="826"/>
        <v>1.8248359185539059E-2</v>
      </c>
      <c r="CB614" s="8">
        <f t="shared" si="826"/>
        <v>1.2237774866170665E-2</v>
      </c>
      <c r="CC614" s="8">
        <f t="shared" si="826"/>
        <v>-6.5895099711785171E-2</v>
      </c>
      <c r="CD614" s="8">
        <f t="shared" si="826"/>
        <v>-7.0173823359807545E-3</v>
      </c>
      <c r="CE614" s="8">
        <f t="shared" si="826"/>
        <v>-3.079041114889838E-2</v>
      </c>
      <c r="CF614" s="8">
        <f t="shared" si="826"/>
        <v>1.8415959697764619E-2</v>
      </c>
      <c r="CG614" s="8">
        <f t="shared" si="826"/>
        <v>2.0393903371918581E-3</v>
      </c>
      <c r="CH614" s="8">
        <f t="shared" si="826"/>
        <v>-6.241458540731902E-2</v>
      </c>
      <c r="CI614" s="8">
        <f t="shared" si="826"/>
        <v>-4.8125735078585113E-2</v>
      </c>
      <c r="CJ614" s="8">
        <f t="shared" si="826"/>
        <v>9.0122898126252012E-3</v>
      </c>
      <c r="CK614" s="8">
        <f t="shared" si="826"/>
        <v>-2.3399273743479939E-2</v>
      </c>
      <c r="CL614" s="8">
        <f t="shared" si="826"/>
        <v>-4.124033136467322E-2</v>
      </c>
      <c r="CM614" s="8">
        <f t="shared" si="826"/>
        <v>-3.4174784032852852E-2</v>
      </c>
      <c r="CN614" s="8">
        <f t="shared" si="826"/>
        <v>-4.8952438289253775E-2</v>
      </c>
      <c r="CO614" s="8">
        <f t="shared" si="826"/>
        <v>5.9370731261233087E-2</v>
      </c>
      <c r="CP614" s="8">
        <f t="shared" si="826"/>
        <v>-7.0987307635156259E-3</v>
      </c>
      <c r="CQ614" s="8">
        <f t="shared" si="826"/>
        <v>-4.0080727565833286E-2</v>
      </c>
      <c r="CR614" s="8">
        <f t="shared" si="826"/>
        <v>-8.1857242974509702E-3</v>
      </c>
      <c r="CS614" s="8">
        <f t="shared" si="826"/>
        <v>5.816717646263235E-2</v>
      </c>
      <c r="CT614" s="8">
        <f t="shared" si="826"/>
        <v>-1.0844486199222986E-2</v>
      </c>
      <c r="CU614" s="8">
        <f t="shared" si="826"/>
        <v>-7.8914879876836579E-3</v>
      </c>
      <c r="CV614" s="8">
        <f t="shared" si="826"/>
        <v>-1.5383959739543263E-2</v>
      </c>
      <c r="CW614" s="8">
        <f t="shared" si="826"/>
        <v>-3.8984476264546862E-4</v>
      </c>
      <c r="CX614" s="8">
        <f t="shared" si="826"/>
        <v>-3.1079496700283406E-2</v>
      </c>
    </row>
    <row r="615" spans="2:102" x14ac:dyDescent="0.35">
      <c r="B615" s="3">
        <f t="shared" si="723"/>
        <v>92</v>
      </c>
      <c r="C615" s="8">
        <f t="shared" ref="C615:AH615" si="827">C348-C$511</f>
        <v>-1.1398584496853771E-2</v>
      </c>
      <c r="D615" s="8">
        <f t="shared" si="827"/>
        <v>2.6119022615440387E-3</v>
      </c>
      <c r="E615" s="8">
        <f t="shared" si="827"/>
        <v>-2.9320053433828674E-3</v>
      </c>
      <c r="F615" s="8">
        <f t="shared" si="827"/>
        <v>1.9370404618179828E-2</v>
      </c>
      <c r="G615" s="8">
        <f t="shared" si="827"/>
        <v>-3.9840656979160038E-3</v>
      </c>
      <c r="H615" s="8">
        <f t="shared" si="827"/>
        <v>1.5374013120652194E-2</v>
      </c>
      <c r="I615" s="8">
        <f t="shared" si="827"/>
        <v>-2.710001225019455E-3</v>
      </c>
      <c r="J615" s="8">
        <f t="shared" si="827"/>
        <v>-3.7961110354626376E-3</v>
      </c>
      <c r="K615" s="8">
        <f t="shared" si="827"/>
        <v>-4.7993572312219476E-3</v>
      </c>
      <c r="L615" s="8">
        <f t="shared" si="827"/>
        <v>-8.8281978129470112E-3</v>
      </c>
      <c r="M615" s="8">
        <f t="shared" si="827"/>
        <v>-5.72109976546394E-4</v>
      </c>
      <c r="N615" s="8">
        <f t="shared" si="827"/>
        <v>1.7583436202350052E-4</v>
      </c>
      <c r="O615" s="8">
        <f t="shared" si="827"/>
        <v>-9.6193233373911072E-3</v>
      </c>
      <c r="P615" s="8">
        <f t="shared" si="827"/>
        <v>-2.8660096819829294E-3</v>
      </c>
      <c r="Q615" s="8">
        <f t="shared" si="827"/>
        <v>6.9955899523280705E-4</v>
      </c>
      <c r="R615" s="8">
        <f t="shared" si="827"/>
        <v>4.3600558299958904E-3</v>
      </c>
      <c r="S615" s="8">
        <f t="shared" si="827"/>
        <v>-2.8331833651103975E-4</v>
      </c>
      <c r="T615" s="8">
        <f t="shared" si="827"/>
        <v>-6.7353417499960398E-3</v>
      </c>
      <c r="U615" s="8">
        <f t="shared" si="827"/>
        <v>-6.412003973993702E-3</v>
      </c>
      <c r="V615" s="8">
        <f t="shared" si="827"/>
        <v>-2.0818009484628282E-3</v>
      </c>
      <c r="W615" s="8">
        <f t="shared" si="827"/>
        <v>1.305378091801209E-4</v>
      </c>
      <c r="X615" s="8">
        <f t="shared" si="827"/>
        <v>8.6227729097717353E-5</v>
      </c>
      <c r="Y615" s="8">
        <f t="shared" si="827"/>
        <v>1.0854341442650463E-2</v>
      </c>
      <c r="Z615" s="8">
        <f t="shared" si="827"/>
        <v>-9.8039676759466877E-3</v>
      </c>
      <c r="AA615" s="8">
        <f t="shared" si="827"/>
        <v>1.3142733555678769E-2</v>
      </c>
      <c r="AB615" s="8">
        <f t="shared" si="827"/>
        <v>-4.5673093539709527E-3</v>
      </c>
      <c r="AC615" s="8">
        <f t="shared" si="827"/>
        <v>1.0441435683333179E-3</v>
      </c>
      <c r="AD615" s="8">
        <f t="shared" si="827"/>
        <v>-1.1630251588701903E-3</v>
      </c>
      <c r="AE615" s="8">
        <f t="shared" si="827"/>
        <v>6.9746112985460129E-3</v>
      </c>
      <c r="AF615" s="8">
        <f t="shared" si="827"/>
        <v>8.0174193682449792E-3</v>
      </c>
      <c r="AG615" s="8">
        <f t="shared" si="827"/>
        <v>1.1822464826318716E-2</v>
      </c>
      <c r="AH615" s="8">
        <f t="shared" si="827"/>
        <v>1.0989554233950077E-2</v>
      </c>
      <c r="AI615" s="8">
        <f t="shared" ref="AI615:BN615" si="828">AI348-AI$511</f>
        <v>5.178948949595686E-3</v>
      </c>
      <c r="AJ615" s="8">
        <f t="shared" si="828"/>
        <v>-1.1204801082304252E-2</v>
      </c>
      <c r="AK615" s="8">
        <f t="shared" si="828"/>
        <v>-6.771035749685593E-3</v>
      </c>
      <c r="AL615" s="8">
        <f t="shared" si="828"/>
        <v>9.6394920708078174E-3</v>
      </c>
      <c r="AM615" s="8">
        <f t="shared" si="828"/>
        <v>4.2502652043239324E-3</v>
      </c>
      <c r="AN615" s="8">
        <f t="shared" si="828"/>
        <v>3.4879772637057692E-3</v>
      </c>
      <c r="AO615" s="8">
        <f t="shared" si="828"/>
        <v>-3.7094412987127919E-3</v>
      </c>
      <c r="AP615" s="8">
        <f t="shared" si="828"/>
        <v>-9.7983898110758205E-3</v>
      </c>
      <c r="AQ615" s="8">
        <f t="shared" si="828"/>
        <v>9.5417165460687996E-4</v>
      </c>
      <c r="AR615" s="8">
        <f t="shared" si="828"/>
        <v>-2.732481731986037E-3</v>
      </c>
      <c r="AS615" s="8">
        <f t="shared" si="828"/>
        <v>5.3995947566350382E-3</v>
      </c>
      <c r="AT615" s="8">
        <f t="shared" si="828"/>
        <v>-5.5734791013636485E-4</v>
      </c>
      <c r="AU615" s="8">
        <f t="shared" si="828"/>
        <v>-2.8667669350464944E-3</v>
      </c>
      <c r="AV615" s="8">
        <f t="shared" si="828"/>
        <v>3.2050828066548225E-3</v>
      </c>
      <c r="AW615" s="8">
        <f t="shared" si="828"/>
        <v>-4.5889702592966982E-3</v>
      </c>
      <c r="AX615" s="8">
        <f t="shared" si="828"/>
        <v>6.7255666152451158E-3</v>
      </c>
      <c r="AY615" s="8">
        <f t="shared" si="828"/>
        <v>1.4002778728097479E-2</v>
      </c>
      <c r="AZ615" s="8">
        <f t="shared" si="828"/>
        <v>-1.873714397266787E-3</v>
      </c>
      <c r="BA615" s="8">
        <f t="shared" si="828"/>
        <v>6.4230706796726308E-2</v>
      </c>
      <c r="BB615" s="8">
        <f t="shared" si="828"/>
        <v>-0.10295546252901647</v>
      </c>
      <c r="BC615" s="8">
        <f t="shared" si="828"/>
        <v>-1.2449411774226482E-2</v>
      </c>
      <c r="BD615" s="8">
        <f t="shared" si="828"/>
        <v>-1.8708091413263045E-2</v>
      </c>
      <c r="BE615" s="8">
        <f t="shared" si="828"/>
        <v>-1.8913111652594624E-2</v>
      </c>
      <c r="BF615" s="8">
        <f t="shared" si="828"/>
        <v>2.4360053549075576E-2</v>
      </c>
      <c r="BG615" s="8">
        <f t="shared" si="828"/>
        <v>2.5377863901777369E-2</v>
      </c>
      <c r="BH615" s="8">
        <f t="shared" si="828"/>
        <v>-2.6702410800422589E-2</v>
      </c>
      <c r="BI615" s="8">
        <f t="shared" si="828"/>
        <v>-1.467425357385967E-3</v>
      </c>
      <c r="BJ615" s="8">
        <f t="shared" si="828"/>
        <v>-4.0621081254234963E-2</v>
      </c>
      <c r="BK615" s="8">
        <f t="shared" si="828"/>
        <v>-9.6028428927607365E-2</v>
      </c>
      <c r="BL615" s="8">
        <f t="shared" si="828"/>
        <v>1.8588485202796524E-3</v>
      </c>
      <c r="BM615" s="8">
        <f t="shared" si="828"/>
        <v>0.11073878787707747</v>
      </c>
      <c r="BN615" s="8">
        <f t="shared" si="828"/>
        <v>-4.357210450237365E-2</v>
      </c>
      <c r="BO615" s="8">
        <f t="shared" ref="BO615:BX615" si="829">BO348-BO$511</f>
        <v>3.9981424449143384E-2</v>
      </c>
      <c r="BP615" s="8">
        <f t="shared" si="829"/>
        <v>8.1294458516652634E-3</v>
      </c>
      <c r="BQ615" s="8">
        <f t="shared" si="829"/>
        <v>3.6653613177396988E-2</v>
      </c>
      <c r="BR615" s="8">
        <f t="shared" si="829"/>
        <v>3.5263530803868591E-2</v>
      </c>
      <c r="BS615" s="8">
        <f t="shared" si="829"/>
        <v>-1.0414627301083116E-2</v>
      </c>
      <c r="BT615" s="8">
        <f t="shared" si="829"/>
        <v>9.7395365651065199E-2</v>
      </c>
      <c r="BU615" s="8">
        <f t="shared" si="829"/>
        <v>-5.3986896029699361E-2</v>
      </c>
      <c r="BV615" s="8">
        <f t="shared" si="829"/>
        <v>1.265066139513569E-2</v>
      </c>
      <c r="BW615" s="8">
        <f t="shared" si="829"/>
        <v>1.4535261936405097E-2</v>
      </c>
      <c r="BX615" s="8">
        <f t="shared" si="829"/>
        <v>2.8830953181040462E-3</v>
      </c>
      <c r="BY615" s="8">
        <f t="shared" ref="BY615:CX615" si="830">BY348-BY$511</f>
        <v>-3.1198489337154793E-2</v>
      </c>
      <c r="BZ615" s="8">
        <f t="shared" si="830"/>
        <v>-3.4762430524817242E-2</v>
      </c>
      <c r="CA615" s="8">
        <f t="shared" si="830"/>
        <v>-5.5982834421977899E-2</v>
      </c>
      <c r="CB615" s="8">
        <f t="shared" si="830"/>
        <v>-6.615739938581615E-3</v>
      </c>
      <c r="CC615" s="8">
        <f t="shared" si="830"/>
        <v>8.3970866184307519E-2</v>
      </c>
      <c r="CD615" s="8">
        <f t="shared" si="830"/>
        <v>5.8913884519414213E-2</v>
      </c>
      <c r="CE615" s="8">
        <f t="shared" si="830"/>
        <v>6.9208150333350232E-2</v>
      </c>
      <c r="CF615" s="8">
        <f t="shared" si="830"/>
        <v>-2.10620851552172E-3</v>
      </c>
      <c r="CG615" s="8">
        <f t="shared" si="830"/>
        <v>2.0821340933119988E-2</v>
      </c>
      <c r="CH615" s="8">
        <f t="shared" si="830"/>
        <v>6.4517935941639584E-2</v>
      </c>
      <c r="CI615" s="8">
        <f t="shared" si="830"/>
        <v>6.2651207277304638E-2</v>
      </c>
      <c r="CJ615" s="8">
        <f t="shared" si="830"/>
        <v>2.091775204654173E-2</v>
      </c>
      <c r="CK615" s="8">
        <f t="shared" si="830"/>
        <v>1.7961050741156063E-2</v>
      </c>
      <c r="CL615" s="8">
        <f t="shared" si="830"/>
        <v>2.1482892850551254E-2</v>
      </c>
      <c r="CM615" s="8">
        <f t="shared" si="830"/>
        <v>3.0830652015428336E-4</v>
      </c>
      <c r="CN615" s="8">
        <f t="shared" si="830"/>
        <v>6.4953146608234147E-2</v>
      </c>
      <c r="CO615" s="8">
        <f t="shared" si="830"/>
        <v>-8.12145738446199E-2</v>
      </c>
      <c r="CP615" s="8">
        <f t="shared" si="830"/>
        <v>3.2402316824677985E-3</v>
      </c>
      <c r="CQ615" s="8">
        <f t="shared" si="830"/>
        <v>-6.6170801342526949E-3</v>
      </c>
      <c r="CR615" s="8">
        <f t="shared" si="830"/>
        <v>5.4395236938610684E-3</v>
      </c>
      <c r="CS615" s="8">
        <f t="shared" si="830"/>
        <v>-4.6723356026607977E-3</v>
      </c>
      <c r="CT615" s="8">
        <f t="shared" si="830"/>
        <v>3.1836476552948273E-2</v>
      </c>
      <c r="CU615" s="8">
        <f t="shared" si="830"/>
        <v>-3.2499591156576496E-2</v>
      </c>
      <c r="CV615" s="8">
        <f t="shared" si="830"/>
        <v>8.6323224856943992E-3</v>
      </c>
      <c r="CW615" s="8">
        <f t="shared" si="830"/>
        <v>-3.8984476264546862E-4</v>
      </c>
      <c r="CX615" s="8">
        <f t="shared" si="830"/>
        <v>-1.0668095662520008E-2</v>
      </c>
    </row>
    <row r="616" spans="2:102" x14ac:dyDescent="0.35">
      <c r="B616" s="3">
        <f t="shared" si="723"/>
        <v>93</v>
      </c>
      <c r="C616" s="8">
        <f t="shared" ref="C616:AH616" si="831">C349-C$511</f>
        <v>-2.2837173089623852E-4</v>
      </c>
      <c r="D616" s="8">
        <f t="shared" si="831"/>
        <v>1.2874173921739484E-3</v>
      </c>
      <c r="E616" s="8">
        <f t="shared" si="831"/>
        <v>7.9027289811875218E-4</v>
      </c>
      <c r="F616" s="8">
        <f t="shared" si="831"/>
        <v>1.9033704281479526E-2</v>
      </c>
      <c r="G616" s="8">
        <f t="shared" si="831"/>
        <v>9.7566955145269945E-5</v>
      </c>
      <c r="H616" s="8">
        <f t="shared" si="831"/>
        <v>-7.6366799713618967E-3</v>
      </c>
      <c r="I616" s="8">
        <f t="shared" si="831"/>
        <v>-9.7691349365561127E-3</v>
      </c>
      <c r="J616" s="8">
        <f t="shared" si="831"/>
        <v>-4.3008610553303545E-3</v>
      </c>
      <c r="K616" s="8">
        <f t="shared" si="831"/>
        <v>8.8989922280837564E-3</v>
      </c>
      <c r="L616" s="8">
        <f t="shared" si="831"/>
        <v>-5.6042950327404445E-3</v>
      </c>
      <c r="M616" s="8">
        <f t="shared" si="831"/>
        <v>-5.7246940126937833E-4</v>
      </c>
      <c r="N616" s="8">
        <f t="shared" si="831"/>
        <v>1.7583436202350052E-4</v>
      </c>
      <c r="O616" s="8">
        <f t="shared" si="831"/>
        <v>-1.8536107324016574E-4</v>
      </c>
      <c r="P616" s="8">
        <f t="shared" si="831"/>
        <v>-1.553431939353468E-2</v>
      </c>
      <c r="Q616" s="8">
        <f t="shared" si="831"/>
        <v>-1.0255710592495382E-2</v>
      </c>
      <c r="R616" s="8">
        <f t="shared" si="831"/>
        <v>-4.6548240311471373E-4</v>
      </c>
      <c r="S616" s="8">
        <f t="shared" si="831"/>
        <v>-2.8341620673762944E-4</v>
      </c>
      <c r="T616" s="8">
        <f t="shared" si="831"/>
        <v>-3.5059032039746166E-3</v>
      </c>
      <c r="U616" s="8">
        <f t="shared" si="831"/>
        <v>9.7456708197075255E-3</v>
      </c>
      <c r="V616" s="8">
        <f t="shared" si="831"/>
        <v>-1.8394880030478376E-3</v>
      </c>
      <c r="W616" s="8">
        <f t="shared" si="831"/>
        <v>-9.1862323771554674E-3</v>
      </c>
      <c r="X616" s="8">
        <f t="shared" si="831"/>
        <v>-5.3191776763077438E-3</v>
      </c>
      <c r="Y616" s="8">
        <f t="shared" si="831"/>
        <v>-8.0538864054508479E-3</v>
      </c>
      <c r="Z616" s="8">
        <f t="shared" si="831"/>
        <v>-4.3560545037043289E-3</v>
      </c>
      <c r="AA616" s="8">
        <f t="shared" si="831"/>
        <v>6.3192383600906548E-3</v>
      </c>
      <c r="AB616" s="8">
        <f t="shared" si="831"/>
        <v>7.0909021161272593E-4</v>
      </c>
      <c r="AC616" s="8">
        <f t="shared" si="831"/>
        <v>2.4446982746700275E-3</v>
      </c>
      <c r="AD616" s="8">
        <f t="shared" si="831"/>
        <v>-4.1801600434018928E-3</v>
      </c>
      <c r="AE616" s="8">
        <f t="shared" si="831"/>
        <v>-1.2499654654593045E-2</v>
      </c>
      <c r="AF616" s="8">
        <f t="shared" si="831"/>
        <v>4.1054976335237652E-3</v>
      </c>
      <c r="AG616" s="8">
        <f t="shared" si="831"/>
        <v>1.0150008715954454E-2</v>
      </c>
      <c r="AH616" s="8">
        <f t="shared" si="831"/>
        <v>-1.816668516907673E-2</v>
      </c>
      <c r="AI616" s="8">
        <f t="shared" ref="AI616:BN616" si="832">AI349-AI$511</f>
        <v>-1.2364316915762887E-3</v>
      </c>
      <c r="AJ616" s="8">
        <f t="shared" si="832"/>
        <v>-5.8264630233461246E-4</v>
      </c>
      <c r="AK616" s="8">
        <f t="shared" si="832"/>
        <v>-1.8077644371730393E-2</v>
      </c>
      <c r="AL616" s="8">
        <f t="shared" si="832"/>
        <v>1.2649789816547709E-3</v>
      </c>
      <c r="AM616" s="8">
        <f t="shared" si="832"/>
        <v>-2.6506101866410232E-3</v>
      </c>
      <c r="AN616" s="8">
        <f t="shared" si="832"/>
        <v>2.8541521406612351E-4</v>
      </c>
      <c r="AO616" s="8">
        <f t="shared" si="832"/>
        <v>-3.3106344636519088E-3</v>
      </c>
      <c r="AP616" s="8">
        <f t="shared" si="832"/>
        <v>-9.8915714899939621E-3</v>
      </c>
      <c r="AQ616" s="8">
        <f t="shared" si="832"/>
        <v>4.5846654545922483E-3</v>
      </c>
      <c r="AR616" s="8">
        <f t="shared" si="832"/>
        <v>5.662171284385841E-3</v>
      </c>
      <c r="AS616" s="8">
        <f t="shared" si="832"/>
        <v>3.8830954238047704E-3</v>
      </c>
      <c r="AT616" s="8">
        <f t="shared" si="832"/>
        <v>-1.6558540878928576E-2</v>
      </c>
      <c r="AU616" s="8">
        <f t="shared" si="832"/>
        <v>-1.2443027921540289E-3</v>
      </c>
      <c r="AV616" s="8">
        <f t="shared" si="832"/>
        <v>5.3840845449851221E-3</v>
      </c>
      <c r="AW616" s="8">
        <f t="shared" si="832"/>
        <v>8.6656805245901637E-4</v>
      </c>
      <c r="AX616" s="8">
        <f t="shared" si="832"/>
        <v>5.6715282897506717E-3</v>
      </c>
      <c r="AY616" s="8">
        <f t="shared" si="832"/>
        <v>-2.348040196717791E-3</v>
      </c>
      <c r="AZ616" s="8">
        <f t="shared" si="832"/>
        <v>2.7986929549941452E-3</v>
      </c>
      <c r="BA616" s="8">
        <f t="shared" si="832"/>
        <v>-8.2129105969802232E-2</v>
      </c>
      <c r="BB616" s="8">
        <f t="shared" si="832"/>
        <v>9.9191677107564862E-3</v>
      </c>
      <c r="BC616" s="8">
        <f t="shared" si="832"/>
        <v>6.6697318688293372E-2</v>
      </c>
      <c r="BD616" s="8">
        <f t="shared" si="832"/>
        <v>3.3436264655195086E-2</v>
      </c>
      <c r="BE616" s="8">
        <f t="shared" si="832"/>
        <v>-1.8721760714975052E-2</v>
      </c>
      <c r="BF616" s="8">
        <f t="shared" si="832"/>
        <v>-8.7303093753060366E-3</v>
      </c>
      <c r="BG616" s="8">
        <f t="shared" si="832"/>
        <v>-4.0342556129983005E-2</v>
      </c>
      <c r="BH616" s="8">
        <f t="shared" si="832"/>
        <v>3.7299907881631934E-2</v>
      </c>
      <c r="BI616" s="8">
        <f t="shared" si="832"/>
        <v>-3.0723174720263303E-2</v>
      </c>
      <c r="BJ616" s="8">
        <f t="shared" si="832"/>
        <v>8.0227258081499511E-2</v>
      </c>
      <c r="BK616" s="8">
        <f t="shared" si="832"/>
        <v>-3.344372321085147E-2</v>
      </c>
      <c r="BL616" s="8">
        <f t="shared" si="832"/>
        <v>2.3041924516167409E-2</v>
      </c>
      <c r="BM616" s="8">
        <f t="shared" si="832"/>
        <v>-1.8439935798760828E-3</v>
      </c>
      <c r="BN616" s="8">
        <f t="shared" si="832"/>
        <v>-4.662759654195376E-2</v>
      </c>
      <c r="BO616" s="8">
        <f t="shared" ref="BO616:BX616" si="833">BO349-BO$511</f>
        <v>-2.7631188163469152E-2</v>
      </c>
      <c r="BP616" s="8">
        <f t="shared" si="833"/>
        <v>4.6077328950034316E-2</v>
      </c>
      <c r="BQ616" s="8">
        <f t="shared" si="833"/>
        <v>-3.49809431832818E-3</v>
      </c>
      <c r="BR616" s="8">
        <f t="shared" si="833"/>
        <v>8.3161475783914071E-3</v>
      </c>
      <c r="BS616" s="8">
        <f t="shared" si="833"/>
        <v>-1.4573249619973087E-2</v>
      </c>
      <c r="BT616" s="8">
        <f t="shared" si="833"/>
        <v>-4.14111435951472E-2</v>
      </c>
      <c r="BU616" s="8">
        <f t="shared" si="833"/>
        <v>3.5913751851150387E-3</v>
      </c>
      <c r="BV616" s="8">
        <f t="shared" si="833"/>
        <v>-3.5065830401087482E-2</v>
      </c>
      <c r="BW616" s="8">
        <f t="shared" si="833"/>
        <v>2.3354633507786448E-2</v>
      </c>
      <c r="BX616" s="8">
        <f t="shared" si="833"/>
        <v>-2.4002486120789923E-2</v>
      </c>
      <c r="BY616" s="8">
        <f t="shared" ref="BY616:CX616" si="834">BY349-BY$511</f>
        <v>3.1565411016785623E-2</v>
      </c>
      <c r="BZ616" s="8">
        <f t="shared" si="834"/>
        <v>2.1505345889062791E-2</v>
      </c>
      <c r="CA616" s="8">
        <f t="shared" si="834"/>
        <v>0.10960754593252713</v>
      </c>
      <c r="CB616" s="8">
        <f t="shared" si="834"/>
        <v>-8.8649213909985421E-3</v>
      </c>
      <c r="CC616" s="8">
        <f t="shared" si="834"/>
        <v>-3.4787354273961374E-2</v>
      </c>
      <c r="CD616" s="8">
        <f t="shared" si="834"/>
        <v>3.4304548451945811E-2</v>
      </c>
      <c r="CE616" s="8">
        <f t="shared" si="834"/>
        <v>-3.7199331074131113E-2</v>
      </c>
      <c r="CF616" s="8">
        <f t="shared" si="834"/>
        <v>4.9035993252955559E-2</v>
      </c>
      <c r="CG616" s="8">
        <f t="shared" si="834"/>
        <v>6.0613062922160899E-2</v>
      </c>
      <c r="CH616" s="8">
        <f t="shared" si="834"/>
        <v>-1.4118744723046627E-2</v>
      </c>
      <c r="CI616" s="8">
        <f t="shared" si="834"/>
        <v>-3.7635400330824603E-2</v>
      </c>
      <c r="CJ616" s="8">
        <f t="shared" si="834"/>
        <v>-2.1881307758304377E-2</v>
      </c>
      <c r="CK616" s="8">
        <f t="shared" si="834"/>
        <v>-1.5169986674971599E-2</v>
      </c>
      <c r="CL616" s="8">
        <f t="shared" si="834"/>
        <v>1.3565069363117948E-2</v>
      </c>
      <c r="CM616" s="8">
        <f t="shared" si="834"/>
        <v>9.3865358762336652E-3</v>
      </c>
      <c r="CN616" s="8">
        <f t="shared" si="834"/>
        <v>-4.6021598473831018E-3</v>
      </c>
      <c r="CO616" s="8">
        <f t="shared" si="834"/>
        <v>4.340137224354694E-2</v>
      </c>
      <c r="CP616" s="8">
        <f t="shared" si="834"/>
        <v>6.848384124692697E-3</v>
      </c>
      <c r="CQ616" s="8">
        <f t="shared" si="834"/>
        <v>5.7959884952695738E-2</v>
      </c>
      <c r="CR616" s="8">
        <f t="shared" si="834"/>
        <v>4.3263523769747556E-2</v>
      </c>
      <c r="CS616" s="8">
        <f t="shared" si="834"/>
        <v>-2.2611902578630234E-2</v>
      </c>
      <c r="CT616" s="8">
        <f t="shared" si="834"/>
        <v>-2.4039668898247851E-2</v>
      </c>
      <c r="CU616" s="8">
        <f t="shared" si="834"/>
        <v>4.7898851921338498E-2</v>
      </c>
      <c r="CV616" s="8">
        <f t="shared" si="834"/>
        <v>-2.4482610629238899E-2</v>
      </c>
      <c r="CW616" s="8">
        <f t="shared" si="834"/>
        <v>1.8990000198594877E-2</v>
      </c>
      <c r="CX616" s="8">
        <f t="shared" si="834"/>
        <v>3.4892010511373826E-2</v>
      </c>
    </row>
    <row r="617" spans="2:102" x14ac:dyDescent="0.35">
      <c r="B617" s="3">
        <f t="shared" si="723"/>
        <v>94</v>
      </c>
      <c r="C617" s="8">
        <f t="shared" ref="C617:AH617" si="835">C350-C$511</f>
        <v>-2.2837173089623852E-4</v>
      </c>
      <c r="D617" s="8">
        <f t="shared" si="835"/>
        <v>5.2330522302572492E-3</v>
      </c>
      <c r="E617" s="8">
        <f t="shared" si="835"/>
        <v>1.3213367298367227E-3</v>
      </c>
      <c r="F617" s="8">
        <f t="shared" si="835"/>
        <v>-1.7005256757481678E-2</v>
      </c>
      <c r="G617" s="8">
        <f t="shared" si="835"/>
        <v>4.1959276108831456E-3</v>
      </c>
      <c r="H617" s="8">
        <f t="shared" si="835"/>
        <v>-7.6947623060347565E-3</v>
      </c>
      <c r="I617" s="8">
        <f t="shared" si="835"/>
        <v>-1.2243793829741768E-2</v>
      </c>
      <c r="J617" s="8">
        <f t="shared" si="835"/>
        <v>1.1412193233218057E-2</v>
      </c>
      <c r="K617" s="8">
        <f t="shared" si="835"/>
        <v>-1.5529498353208394E-2</v>
      </c>
      <c r="L617" s="8">
        <f t="shared" si="835"/>
        <v>1.4418149661089077E-2</v>
      </c>
      <c r="M617" s="8">
        <f t="shared" si="835"/>
        <v>-8.7285926034514532E-4</v>
      </c>
      <c r="N617" s="8">
        <f t="shared" si="835"/>
        <v>1.7583436202350052E-4</v>
      </c>
      <c r="O617" s="8">
        <f t="shared" si="835"/>
        <v>-1.8536107324016574E-4</v>
      </c>
      <c r="P617" s="8">
        <f t="shared" si="835"/>
        <v>5.0096210742187498E-3</v>
      </c>
      <c r="Q617" s="8">
        <f t="shared" si="835"/>
        <v>-6.9093427443510328E-3</v>
      </c>
      <c r="R617" s="8">
        <f t="shared" si="835"/>
        <v>-8.9619729830925244E-3</v>
      </c>
      <c r="S617" s="8">
        <f t="shared" si="835"/>
        <v>2.5333872702220433E-3</v>
      </c>
      <c r="T617" s="8">
        <f t="shared" si="835"/>
        <v>-8.4407312175654135E-3</v>
      </c>
      <c r="U617" s="8">
        <f t="shared" si="835"/>
        <v>-2.379794686203013E-3</v>
      </c>
      <c r="V617" s="8">
        <f t="shared" si="835"/>
        <v>1.0981211621331645E-2</v>
      </c>
      <c r="W617" s="8">
        <f t="shared" si="835"/>
        <v>7.5749705682922686E-4</v>
      </c>
      <c r="X617" s="8">
        <f t="shared" si="835"/>
        <v>8.6227729097717353E-5</v>
      </c>
      <c r="Y617" s="8">
        <f t="shared" si="835"/>
        <v>-2.0671810933752751E-2</v>
      </c>
      <c r="Z617" s="8">
        <f t="shared" si="835"/>
        <v>-1.4600596078523129E-2</v>
      </c>
      <c r="AA617" s="8">
        <f t="shared" si="835"/>
        <v>-3.2527991233463805E-4</v>
      </c>
      <c r="AB617" s="8">
        <f t="shared" si="835"/>
        <v>-6.8226132932961122E-3</v>
      </c>
      <c r="AC617" s="8">
        <f t="shared" si="835"/>
        <v>-1.7589522122905587E-3</v>
      </c>
      <c r="AD617" s="8">
        <f t="shared" si="835"/>
        <v>1.8588746754763406E-3</v>
      </c>
      <c r="AE617" s="8">
        <f t="shared" si="835"/>
        <v>5.4398322070021432E-3</v>
      </c>
      <c r="AF617" s="8">
        <f t="shared" si="835"/>
        <v>-1.2527159724549491E-4</v>
      </c>
      <c r="AG617" s="8">
        <f t="shared" si="835"/>
        <v>6.2444510309728786E-3</v>
      </c>
      <c r="AH617" s="8">
        <f t="shared" si="835"/>
        <v>1.1074471073345343E-2</v>
      </c>
      <c r="AI617" s="8">
        <f t="shared" ref="AI617:BN617" si="836">AI350-AI$511</f>
        <v>1.2715706168672892E-2</v>
      </c>
      <c r="AJ617" s="8">
        <f t="shared" si="836"/>
        <v>-6.71761562748784E-3</v>
      </c>
      <c r="AK617" s="8">
        <f t="shared" si="836"/>
        <v>1.5012457525710933E-2</v>
      </c>
      <c r="AL617" s="8">
        <f t="shared" si="836"/>
        <v>-2.282519164861677E-3</v>
      </c>
      <c r="AM617" s="8">
        <f t="shared" si="836"/>
        <v>-9.3274084638327406E-4</v>
      </c>
      <c r="AN617" s="8">
        <f t="shared" si="836"/>
        <v>1.3054768765542693E-2</v>
      </c>
      <c r="AO617" s="8">
        <f t="shared" si="836"/>
        <v>8.1751013888772069E-4</v>
      </c>
      <c r="AP617" s="8">
        <f t="shared" si="836"/>
        <v>1.6738692049147624E-3</v>
      </c>
      <c r="AQ617" s="8">
        <f t="shared" si="836"/>
        <v>-8.691684497273415E-3</v>
      </c>
      <c r="AR617" s="8">
        <f t="shared" si="836"/>
        <v>-1.5133848616111556E-2</v>
      </c>
      <c r="AS617" s="8">
        <f t="shared" si="836"/>
        <v>-8.0601940402525458E-3</v>
      </c>
      <c r="AT617" s="8">
        <f t="shared" si="836"/>
        <v>1.6843760552744153E-3</v>
      </c>
      <c r="AU617" s="8">
        <f t="shared" si="836"/>
        <v>3.1150760015622556E-3</v>
      </c>
      <c r="AV617" s="8">
        <f t="shared" si="836"/>
        <v>1.1720631498012999E-2</v>
      </c>
      <c r="AW617" s="8">
        <f t="shared" si="836"/>
        <v>1.1531566914790759E-2</v>
      </c>
      <c r="AX617" s="8">
        <f t="shared" si="836"/>
        <v>8.0059027534854169E-3</v>
      </c>
      <c r="AY617" s="8">
        <f t="shared" si="836"/>
        <v>-6.0420172105779962E-3</v>
      </c>
      <c r="AZ617" s="8">
        <f t="shared" si="836"/>
        <v>-7.6013342530156652E-3</v>
      </c>
      <c r="BA617" s="8">
        <f t="shared" si="836"/>
        <v>0.14506706469921543</v>
      </c>
      <c r="BB617" s="8">
        <f t="shared" si="836"/>
        <v>-7.1948977506330808E-2</v>
      </c>
      <c r="BC617" s="8">
        <f t="shared" si="836"/>
        <v>-6.6352169446820042E-2</v>
      </c>
      <c r="BD617" s="8">
        <f t="shared" si="836"/>
        <v>1.5392202924038726E-2</v>
      </c>
      <c r="BE617" s="8">
        <f t="shared" si="836"/>
        <v>1.5145663448525696E-2</v>
      </c>
      <c r="BF617" s="8">
        <f t="shared" si="836"/>
        <v>-6.271242983395163E-2</v>
      </c>
      <c r="BG617" s="8">
        <f t="shared" si="836"/>
        <v>4.7513188297662205E-2</v>
      </c>
      <c r="BH617" s="8">
        <f t="shared" si="836"/>
        <v>-4.7964877932606641E-2</v>
      </c>
      <c r="BI617" s="8">
        <f t="shared" si="836"/>
        <v>1.7191706929739047E-2</v>
      </c>
      <c r="BJ617" s="8">
        <f t="shared" si="836"/>
        <v>-5.8009168564630835E-2</v>
      </c>
      <c r="BK617" s="8">
        <f t="shared" si="836"/>
        <v>8.2985442080324726E-2</v>
      </c>
      <c r="BL617" s="8">
        <f t="shared" si="836"/>
        <v>-4.9504459555680363E-2</v>
      </c>
      <c r="BM617" s="8">
        <f t="shared" si="836"/>
        <v>9.2104281888315508E-3</v>
      </c>
      <c r="BN617" s="8">
        <f t="shared" si="836"/>
        <v>3.3002948351748933E-2</v>
      </c>
      <c r="BO617" s="8">
        <f t="shared" ref="BO617:BX617" si="837">BO350-BO$511</f>
        <v>5.4363592410667745E-2</v>
      </c>
      <c r="BP617" s="8">
        <f t="shared" si="837"/>
        <v>-1.2978651175863097E-2</v>
      </c>
      <c r="BQ617" s="8">
        <f t="shared" si="837"/>
        <v>-1.5274590450005433E-3</v>
      </c>
      <c r="BR617" s="8">
        <f t="shared" si="837"/>
        <v>-2.3161630230862131E-2</v>
      </c>
      <c r="BS617" s="8">
        <f t="shared" si="837"/>
        <v>3.4604957209800058E-2</v>
      </c>
      <c r="BT617" s="8">
        <f t="shared" si="837"/>
        <v>-1.7996303052853033E-3</v>
      </c>
      <c r="BU617" s="8">
        <f t="shared" si="837"/>
        <v>9.7609978531663255E-2</v>
      </c>
      <c r="BV617" s="8">
        <f t="shared" si="837"/>
        <v>3.5746541929587573E-2</v>
      </c>
      <c r="BW617" s="8">
        <f t="shared" si="837"/>
        <v>2.586143832740103E-5</v>
      </c>
      <c r="BX617" s="8">
        <f t="shared" si="837"/>
        <v>2.9655562495862542E-2</v>
      </c>
      <c r="BY617" s="8">
        <f t="shared" ref="BY617:CX617" si="838">BY350-BY$511</f>
        <v>2.6364655529107335E-2</v>
      </c>
      <c r="BZ617" s="8">
        <f t="shared" si="838"/>
        <v>-6.7052264026520739E-3</v>
      </c>
      <c r="CA617" s="8">
        <f t="shared" si="838"/>
        <v>-2.6646409763675234E-2</v>
      </c>
      <c r="CB617" s="8">
        <f t="shared" si="838"/>
        <v>2.2201612065167417E-3</v>
      </c>
      <c r="CC617" s="8">
        <f t="shared" si="838"/>
        <v>-1.9681506859277029E-2</v>
      </c>
      <c r="CD617" s="8">
        <f t="shared" si="838"/>
        <v>-4.3405857249045936E-2</v>
      </c>
      <c r="CE617" s="8">
        <f t="shared" si="838"/>
        <v>-6.4603605011357658E-3</v>
      </c>
      <c r="CF617" s="8">
        <f t="shared" si="838"/>
        <v>-5.492878916068282E-2</v>
      </c>
      <c r="CG617" s="8">
        <f t="shared" si="838"/>
        <v>-5.7196931046610666E-2</v>
      </c>
      <c r="CH617" s="8">
        <f t="shared" si="838"/>
        <v>4.0500498915544317E-2</v>
      </c>
      <c r="CI617" s="8">
        <f t="shared" si="838"/>
        <v>-1.5930851983959077E-2</v>
      </c>
      <c r="CJ617" s="8">
        <f t="shared" si="838"/>
        <v>-9.2562673183172409E-3</v>
      </c>
      <c r="CK617" s="8">
        <f t="shared" si="838"/>
        <v>2.4824331865524799E-2</v>
      </c>
      <c r="CL617" s="8">
        <f t="shared" si="838"/>
        <v>-4.1500814250327499E-2</v>
      </c>
      <c r="CM617" s="8">
        <f t="shared" si="838"/>
        <v>-3.932567995097886E-2</v>
      </c>
      <c r="CN617" s="8">
        <f t="shared" si="838"/>
        <v>-4.9345626854438995E-2</v>
      </c>
      <c r="CO617" s="8">
        <f t="shared" si="838"/>
        <v>4.0206577879070379E-2</v>
      </c>
      <c r="CP617" s="8">
        <f t="shared" si="838"/>
        <v>1.0905191113624214E-2</v>
      </c>
      <c r="CQ617" s="8">
        <f t="shared" si="838"/>
        <v>-9.6084141727394209E-3</v>
      </c>
      <c r="CR617" s="8">
        <f t="shared" si="838"/>
        <v>-1.8410336047860036E-3</v>
      </c>
      <c r="CS617" s="8">
        <f t="shared" si="838"/>
        <v>2.1763020482841017E-3</v>
      </c>
      <c r="CT617" s="8">
        <f t="shared" si="838"/>
        <v>4.1130862395467307E-3</v>
      </c>
      <c r="CU617" s="8">
        <f t="shared" si="838"/>
        <v>-5.2976427562028444E-2</v>
      </c>
      <c r="CV617" s="8">
        <f t="shared" si="838"/>
        <v>-1.5843201989830191E-2</v>
      </c>
      <c r="CW617" s="8">
        <f t="shared" si="838"/>
        <v>-1.9401251606751872E-2</v>
      </c>
      <c r="CX617" s="8">
        <f t="shared" si="838"/>
        <v>-5.4511745658476586E-2</v>
      </c>
    </row>
    <row r="618" spans="2:102" x14ac:dyDescent="0.35">
      <c r="B618" s="3">
        <f t="shared" si="723"/>
        <v>95</v>
      </c>
      <c r="C618" s="8">
        <f t="shared" ref="C618:AH618" si="839">C351-C$511</f>
        <v>1.3853991136438249E-3</v>
      </c>
      <c r="D618" s="8">
        <f t="shared" si="839"/>
        <v>3.8965959062011476E-3</v>
      </c>
      <c r="E618" s="8">
        <f t="shared" si="839"/>
        <v>-3.4633549714379896E-3</v>
      </c>
      <c r="F618" s="8">
        <f t="shared" si="839"/>
        <v>8.5188609966122843E-4</v>
      </c>
      <c r="G618" s="8">
        <f t="shared" si="839"/>
        <v>9.7566955145269945E-5</v>
      </c>
      <c r="H618" s="8">
        <f t="shared" si="839"/>
        <v>-1.3260348112827872E-2</v>
      </c>
      <c r="I618" s="8">
        <f t="shared" si="839"/>
        <v>-3.386655048641708E-3</v>
      </c>
      <c r="J618" s="8">
        <f t="shared" si="839"/>
        <v>1.225804706757215E-2</v>
      </c>
      <c r="K618" s="8">
        <f t="shared" si="839"/>
        <v>6.6516795178186297E-3</v>
      </c>
      <c r="L618" s="8">
        <f t="shared" si="839"/>
        <v>1.0402232396846259E-3</v>
      </c>
      <c r="M618" s="8">
        <f t="shared" si="839"/>
        <v>-1.4742707528456263E-3</v>
      </c>
      <c r="N618" s="8">
        <f t="shared" si="839"/>
        <v>9.5216287545469777E-3</v>
      </c>
      <c r="O618" s="8">
        <f t="shared" si="839"/>
        <v>9.3384484505693241E-3</v>
      </c>
      <c r="P618" s="8">
        <f t="shared" si="839"/>
        <v>-6.6033574505244396E-3</v>
      </c>
      <c r="Q618" s="8">
        <f t="shared" si="839"/>
        <v>1.0116591324763646E-2</v>
      </c>
      <c r="R618" s="8">
        <f t="shared" si="839"/>
        <v>5.1231912183458241E-3</v>
      </c>
      <c r="S618" s="8">
        <f t="shared" si="839"/>
        <v>-5.5902565945623256E-3</v>
      </c>
      <c r="T618" s="8">
        <f t="shared" si="839"/>
        <v>5.9721209822386247E-3</v>
      </c>
      <c r="U618" s="8">
        <f t="shared" si="839"/>
        <v>5.6483097153710747E-3</v>
      </c>
      <c r="V618" s="8">
        <f t="shared" si="839"/>
        <v>-1.011619898286059E-2</v>
      </c>
      <c r="W618" s="8">
        <f t="shared" si="839"/>
        <v>7.0227683856212923E-3</v>
      </c>
      <c r="X618" s="8">
        <f t="shared" si="839"/>
        <v>8.6227729097717353E-5</v>
      </c>
      <c r="Y618" s="8">
        <f t="shared" si="839"/>
        <v>2.3837139235574904E-2</v>
      </c>
      <c r="Z618" s="8">
        <f t="shared" si="839"/>
        <v>-8.2212736404224419E-3</v>
      </c>
      <c r="AA618" s="8">
        <f t="shared" si="839"/>
        <v>-6.9259399783412074E-3</v>
      </c>
      <c r="AB618" s="8">
        <f t="shared" si="839"/>
        <v>-2.5647560860872745E-3</v>
      </c>
      <c r="AC618" s="8">
        <f t="shared" si="839"/>
        <v>3.8413298585798185E-3</v>
      </c>
      <c r="AD618" s="8">
        <f t="shared" si="839"/>
        <v>2.4601738038489305E-3</v>
      </c>
      <c r="AE618" s="8">
        <f t="shared" si="839"/>
        <v>-1.9629457559043911E-2</v>
      </c>
      <c r="AF618" s="8">
        <f t="shared" si="839"/>
        <v>8.3006188661785187E-3</v>
      </c>
      <c r="AG618" s="8">
        <f t="shared" si="839"/>
        <v>-3.2513679483076562E-3</v>
      </c>
      <c r="AH618" s="8">
        <f t="shared" si="839"/>
        <v>2.6653692308476864E-3</v>
      </c>
      <c r="AI618" s="8">
        <f t="shared" ref="AI618:BN618" si="840">AI351-AI$511</f>
        <v>4.9906130711273669E-4</v>
      </c>
      <c r="AJ618" s="8">
        <f t="shared" si="840"/>
        <v>1.6392662339640662E-2</v>
      </c>
      <c r="AK618" s="8">
        <f t="shared" si="840"/>
        <v>-2.0395326805616919E-2</v>
      </c>
      <c r="AL618" s="8">
        <f t="shared" si="840"/>
        <v>-2.2881212174536013E-3</v>
      </c>
      <c r="AM618" s="8">
        <f t="shared" si="840"/>
        <v>-2.6621771919895683E-3</v>
      </c>
      <c r="AN618" s="8">
        <f t="shared" si="840"/>
        <v>-2.8666730444050072E-3</v>
      </c>
      <c r="AO618" s="8">
        <f t="shared" si="840"/>
        <v>-4.5595186572822488E-3</v>
      </c>
      <c r="AP618" s="8">
        <f t="shared" si="840"/>
        <v>-1.5884504815690654E-3</v>
      </c>
      <c r="AQ618" s="8">
        <f t="shared" si="840"/>
        <v>-3.9031500435412403E-3</v>
      </c>
      <c r="AR618" s="8">
        <f t="shared" si="840"/>
        <v>-7.8065212887842303E-3</v>
      </c>
      <c r="AS618" s="8">
        <f t="shared" si="840"/>
        <v>6.4098943322037898E-3</v>
      </c>
      <c r="AT618" s="8">
        <f t="shared" si="840"/>
        <v>-2.4114552974681919E-3</v>
      </c>
      <c r="AU618" s="8">
        <f t="shared" si="840"/>
        <v>-6.6802646220163082E-3</v>
      </c>
      <c r="AV618" s="8">
        <f t="shared" si="840"/>
        <v>9.8298096286325424E-4</v>
      </c>
      <c r="AW618" s="8">
        <f t="shared" si="840"/>
        <v>-2.0671347834517514E-3</v>
      </c>
      <c r="AX618" s="8">
        <f t="shared" si="840"/>
        <v>2.5965377140967027E-3</v>
      </c>
      <c r="AY618" s="8">
        <f t="shared" si="840"/>
        <v>-5.7889597161259604E-3</v>
      </c>
      <c r="AZ618" s="8">
        <f t="shared" si="840"/>
        <v>-1.0372456292448841E-3</v>
      </c>
      <c r="BA618" s="8">
        <f t="shared" si="840"/>
        <v>-8.9447778215371934E-2</v>
      </c>
      <c r="BB618" s="8">
        <f t="shared" si="840"/>
        <v>0.10069296878847264</v>
      </c>
      <c r="BC618" s="8">
        <f t="shared" si="840"/>
        <v>4.5130372870515301E-2</v>
      </c>
      <c r="BD618" s="8">
        <f t="shared" si="840"/>
        <v>-2.2491937707611848E-2</v>
      </c>
      <c r="BE618" s="8">
        <f t="shared" si="840"/>
        <v>-3.5338873668950103E-2</v>
      </c>
      <c r="BF618" s="8">
        <f t="shared" si="840"/>
        <v>1.8821162029731407E-2</v>
      </c>
      <c r="BG618" s="8">
        <f t="shared" si="840"/>
        <v>-2.9726925988230408E-2</v>
      </c>
      <c r="BH618" s="8">
        <f t="shared" si="840"/>
        <v>2.5494046415171261E-2</v>
      </c>
      <c r="BI618" s="8">
        <f t="shared" si="840"/>
        <v>3.6943416562227889E-2</v>
      </c>
      <c r="BJ618" s="8">
        <f t="shared" si="840"/>
        <v>-2.1405394979725094E-2</v>
      </c>
      <c r="BK618" s="8">
        <f t="shared" si="840"/>
        <v>-8.5195139460849598E-2</v>
      </c>
      <c r="BL618" s="8">
        <f t="shared" si="840"/>
        <v>6.4860431737045726E-2</v>
      </c>
      <c r="BM618" s="8">
        <f t="shared" si="840"/>
        <v>3.0956679254438343E-2</v>
      </c>
      <c r="BN618" s="8">
        <f t="shared" si="840"/>
        <v>5.5113855964113376E-3</v>
      </c>
      <c r="BO618" s="8">
        <f t="shared" ref="BO618:BX618" si="841">BO351-BO$511</f>
        <v>9.421881555717374E-4</v>
      </c>
      <c r="BP618" s="8">
        <f t="shared" si="841"/>
        <v>-3.2645880331376761E-2</v>
      </c>
      <c r="BQ618" s="8">
        <f t="shared" si="841"/>
        <v>-2.4015978891512333E-2</v>
      </c>
      <c r="BR618" s="8">
        <f t="shared" si="841"/>
        <v>-3.0952812192660197E-2</v>
      </c>
      <c r="BS618" s="8">
        <f t="shared" si="841"/>
        <v>-2.6219397076007737E-2</v>
      </c>
      <c r="BT618" s="8">
        <f t="shared" si="841"/>
        <v>2.3180477093929109E-2</v>
      </c>
      <c r="BU618" s="8">
        <f t="shared" si="841"/>
        <v>-5.9065098854707287E-2</v>
      </c>
      <c r="BV618" s="8">
        <f t="shared" si="841"/>
        <v>-4.9393342675939998E-2</v>
      </c>
      <c r="BW618" s="8">
        <f t="shared" si="841"/>
        <v>-1.3556943029354052E-2</v>
      </c>
      <c r="BX618" s="8">
        <f t="shared" si="841"/>
        <v>-1.1504948140092286E-2</v>
      </c>
      <c r="BY618" s="8">
        <f t="shared" ref="BY618:CX618" si="842">BY351-BY$511</f>
        <v>-0.10062833120277787</v>
      </c>
      <c r="BZ618" s="8">
        <f t="shared" si="842"/>
        <v>-7.5186423914720838E-3</v>
      </c>
      <c r="CA618" s="8">
        <f t="shared" si="842"/>
        <v>-1.1430964168482957E-2</v>
      </c>
      <c r="CB618" s="8">
        <f t="shared" si="842"/>
        <v>8.8864887303750587E-3</v>
      </c>
      <c r="CC618" s="8">
        <f t="shared" si="842"/>
        <v>-3.1452738140056197E-2</v>
      </c>
      <c r="CD618" s="8">
        <f t="shared" si="842"/>
        <v>-1.9601066279081029E-2</v>
      </c>
      <c r="CE618" s="8">
        <f t="shared" si="842"/>
        <v>2.895229897256523E-3</v>
      </c>
      <c r="CF618" s="8">
        <f t="shared" si="842"/>
        <v>5.1084709088498007E-2</v>
      </c>
      <c r="CG618" s="8">
        <f t="shared" si="842"/>
        <v>-6.9695367180929186E-3</v>
      </c>
      <c r="CH618" s="8">
        <f t="shared" si="842"/>
        <v>-5.2421662113062414E-2</v>
      </c>
      <c r="CI618" s="8">
        <f t="shared" si="842"/>
        <v>7.3262107127862481E-3</v>
      </c>
      <c r="CJ618" s="8">
        <f t="shared" si="842"/>
        <v>9.7424654236288374E-3</v>
      </c>
      <c r="CK618" s="8">
        <f t="shared" si="842"/>
        <v>1.4015461287938406E-2</v>
      </c>
      <c r="CL618" s="8">
        <f t="shared" si="842"/>
        <v>2.3671833241546408E-2</v>
      </c>
      <c r="CM618" s="8">
        <f t="shared" si="842"/>
        <v>5.5075414450115705E-2</v>
      </c>
      <c r="CN618" s="8">
        <f t="shared" si="842"/>
        <v>4.8683227120360859E-4</v>
      </c>
      <c r="CO618" s="8">
        <f t="shared" si="842"/>
        <v>-5.6992905102403249E-2</v>
      </c>
      <c r="CP618" s="8">
        <f t="shared" si="842"/>
        <v>4.0235517385527789E-2</v>
      </c>
      <c r="CQ618" s="8">
        <f t="shared" si="842"/>
        <v>-4.2374630926919878E-2</v>
      </c>
      <c r="CR618" s="8">
        <f t="shared" si="842"/>
        <v>8.3954207459885789E-3</v>
      </c>
      <c r="CS618" s="8">
        <f t="shared" si="842"/>
        <v>7.072117825315089E-4</v>
      </c>
      <c r="CT618" s="8">
        <f t="shared" si="842"/>
        <v>-8.8107164063358577E-4</v>
      </c>
      <c r="CU618" s="8">
        <f t="shared" si="842"/>
        <v>3.9881218110423028E-2</v>
      </c>
      <c r="CV618" s="8">
        <f t="shared" si="842"/>
        <v>2.1416413394785005E-2</v>
      </c>
      <c r="CW618" s="8">
        <f t="shared" si="842"/>
        <v>4.2245814152083068E-2</v>
      </c>
      <c r="CX618" s="8">
        <f t="shared" si="842"/>
        <v>1.0020012281008036E-2</v>
      </c>
    </row>
    <row r="619" spans="2:102" x14ac:dyDescent="0.35">
      <c r="B619" s="3">
        <f t="shared" si="723"/>
        <v>96</v>
      </c>
      <c r="C619" s="8">
        <f t="shared" ref="C619:AH619" si="843">C352-C$511</f>
        <v>8.457421251725761E-4</v>
      </c>
      <c r="D619" s="8">
        <f t="shared" si="843"/>
        <v>-3.0105664479609483E-5</v>
      </c>
      <c r="E619" s="8">
        <f t="shared" si="843"/>
        <v>-1.8744043246416732E-3</v>
      </c>
      <c r="F619" s="8">
        <f t="shared" si="843"/>
        <v>1.9033704281479526E-2</v>
      </c>
      <c r="G619" s="8">
        <f t="shared" si="843"/>
        <v>9.7566955145269945E-5</v>
      </c>
      <c r="H619" s="8">
        <f t="shared" si="843"/>
        <v>3.3037252037232032E-3</v>
      </c>
      <c r="I619" s="8">
        <f t="shared" si="843"/>
        <v>-1.6065566155628642E-2</v>
      </c>
      <c r="J619" s="8">
        <f t="shared" si="843"/>
        <v>-1.0942644836597917E-2</v>
      </c>
      <c r="K619" s="8">
        <f t="shared" si="843"/>
        <v>-2.451680586077605E-4</v>
      </c>
      <c r="L619" s="8">
        <f t="shared" si="843"/>
        <v>4.3405532726880774E-3</v>
      </c>
      <c r="M619" s="8">
        <f t="shared" si="843"/>
        <v>3.2798262835492071E-4</v>
      </c>
      <c r="N619" s="8">
        <f t="shared" si="843"/>
        <v>1.7583436202350052E-4</v>
      </c>
      <c r="O619" s="8">
        <f t="shared" si="843"/>
        <v>1.1623478216386195E-3</v>
      </c>
      <c r="P619" s="8">
        <f t="shared" si="843"/>
        <v>-4.2053110524780234E-3</v>
      </c>
      <c r="Q619" s="8">
        <f t="shared" si="843"/>
        <v>1.1908568007623339E-5</v>
      </c>
      <c r="R619" s="8">
        <f t="shared" si="843"/>
        <v>-4.5410659525774054E-3</v>
      </c>
      <c r="S619" s="8">
        <f t="shared" si="843"/>
        <v>-5.9359882011654425E-3</v>
      </c>
      <c r="T619" s="8">
        <f t="shared" si="843"/>
        <v>2.6443699097914194E-3</v>
      </c>
      <c r="U619" s="8">
        <f t="shared" si="843"/>
        <v>-3.7578667017094665E-4</v>
      </c>
      <c r="V619" s="8">
        <f t="shared" si="843"/>
        <v>1.2202106018371186E-2</v>
      </c>
      <c r="W619" s="8">
        <f t="shared" si="843"/>
        <v>1.0086978381675571E-2</v>
      </c>
      <c r="X619" s="8">
        <f t="shared" si="843"/>
        <v>5.5210103377932827E-3</v>
      </c>
      <c r="Y619" s="8">
        <f t="shared" si="843"/>
        <v>-8.0538864054508479E-3</v>
      </c>
      <c r="Z619" s="8">
        <f t="shared" si="843"/>
        <v>-8.2939806759501945E-3</v>
      </c>
      <c r="AA619" s="8">
        <f t="shared" si="843"/>
        <v>-6.9697981847597085E-3</v>
      </c>
      <c r="AB619" s="8">
        <f t="shared" si="843"/>
        <v>4.8244164289659467E-3</v>
      </c>
      <c r="AC619" s="8">
        <f t="shared" si="843"/>
        <v>2.429049465251072E-3</v>
      </c>
      <c r="AD619" s="8">
        <f t="shared" si="843"/>
        <v>4.1794118238391585E-5</v>
      </c>
      <c r="AE619" s="8">
        <f t="shared" si="843"/>
        <v>3.1246961652884042E-3</v>
      </c>
      <c r="AF619" s="8">
        <f t="shared" si="843"/>
        <v>2.5332927779919872E-3</v>
      </c>
      <c r="AG619" s="8">
        <f t="shared" si="843"/>
        <v>-5.1612567076298431E-3</v>
      </c>
      <c r="AH619" s="8">
        <f t="shared" si="843"/>
        <v>9.95870493792737E-3</v>
      </c>
      <c r="AI619" s="8">
        <f t="shared" ref="AI619:BN619" si="844">AI352-AI$511</f>
        <v>2.7936258207028504E-3</v>
      </c>
      <c r="AJ619" s="8">
        <f t="shared" si="844"/>
        <v>1.4591860526193443E-2</v>
      </c>
      <c r="AK619" s="8">
        <f t="shared" si="844"/>
        <v>-2.2464898182378033E-2</v>
      </c>
      <c r="AL619" s="8">
        <f t="shared" si="844"/>
        <v>6.0197893092770322E-3</v>
      </c>
      <c r="AM619" s="8">
        <f t="shared" si="844"/>
        <v>1.3734086418295645E-3</v>
      </c>
      <c r="AN619" s="8">
        <f t="shared" si="844"/>
        <v>-1.5524861465775905E-2</v>
      </c>
      <c r="AO619" s="8">
        <f t="shared" si="844"/>
        <v>-1.0304430648679616E-5</v>
      </c>
      <c r="AP619" s="8">
        <f t="shared" si="844"/>
        <v>2.6054003603266534E-3</v>
      </c>
      <c r="AQ619" s="8">
        <f t="shared" si="844"/>
        <v>-3.9164861428800856E-3</v>
      </c>
      <c r="AR619" s="8">
        <f t="shared" si="844"/>
        <v>-2.933445796373447E-3</v>
      </c>
      <c r="AS619" s="8">
        <f t="shared" si="844"/>
        <v>4.3835906926188977E-3</v>
      </c>
      <c r="AT619" s="8">
        <f t="shared" si="844"/>
        <v>1.1558704745377219E-3</v>
      </c>
      <c r="AU619" s="8">
        <f t="shared" si="844"/>
        <v>1.210262338264056E-3</v>
      </c>
      <c r="AV619" s="8">
        <f t="shared" si="844"/>
        <v>-1.0752733158482704E-5</v>
      </c>
      <c r="AW619" s="8">
        <f t="shared" si="844"/>
        <v>9.8254063466391098E-3</v>
      </c>
      <c r="AX619" s="8">
        <f t="shared" si="844"/>
        <v>-1.7495037664548075E-3</v>
      </c>
      <c r="AY619" s="8">
        <f t="shared" si="844"/>
        <v>-7.5406975245913416E-3</v>
      </c>
      <c r="AZ619" s="8">
        <f t="shared" si="844"/>
        <v>3.1403108832664774E-5</v>
      </c>
      <c r="BA619" s="8">
        <f t="shared" si="844"/>
        <v>-4.0867101642005476E-3</v>
      </c>
      <c r="BB619" s="8">
        <f t="shared" si="844"/>
        <v>-2.5375918389250268E-2</v>
      </c>
      <c r="BC619" s="8">
        <f t="shared" si="844"/>
        <v>-9.4378398964938826E-3</v>
      </c>
      <c r="BD619" s="8">
        <f t="shared" si="844"/>
        <v>2.9139571878746533E-3</v>
      </c>
      <c r="BE619" s="8">
        <f t="shared" si="844"/>
        <v>2.7641109320230953E-2</v>
      </c>
      <c r="BF619" s="8">
        <f t="shared" si="844"/>
        <v>3.2841275567459215E-2</v>
      </c>
      <c r="BG619" s="8">
        <f t="shared" si="844"/>
        <v>-1.6978469212240509E-3</v>
      </c>
      <c r="BH619" s="8">
        <f t="shared" si="844"/>
        <v>-2.3422091523495742E-2</v>
      </c>
      <c r="BI619" s="8">
        <f t="shared" si="844"/>
        <v>-3.6882072115837043E-2</v>
      </c>
      <c r="BJ619" s="8">
        <f t="shared" si="844"/>
        <v>3.9410931550887214E-2</v>
      </c>
      <c r="BK619" s="8">
        <f t="shared" si="844"/>
        <v>5.9462505222948783E-2</v>
      </c>
      <c r="BL619" s="8">
        <f t="shared" si="844"/>
        <v>-1.8219434118441038E-2</v>
      </c>
      <c r="BM619" s="8">
        <f t="shared" si="844"/>
        <v>-1.2430312798117019E-2</v>
      </c>
      <c r="BN619" s="8">
        <f t="shared" si="844"/>
        <v>2.0612768157258814E-2</v>
      </c>
      <c r="BO619" s="8">
        <f t="shared" ref="BO619:BX619" si="845">BO352-BO$511</f>
        <v>0.11990804918708914</v>
      </c>
      <c r="BP619" s="8">
        <f t="shared" si="845"/>
        <v>3.0540130135959201E-2</v>
      </c>
      <c r="BQ619" s="8">
        <f t="shared" si="845"/>
        <v>4.4508992072482906E-2</v>
      </c>
      <c r="BR619" s="8">
        <f t="shared" si="845"/>
        <v>1.0600218110370062E-2</v>
      </c>
      <c r="BS619" s="8">
        <f t="shared" si="845"/>
        <v>-1.1598956454431212E-2</v>
      </c>
      <c r="BT619" s="8">
        <f t="shared" si="845"/>
        <v>-1.6705618497353424E-2</v>
      </c>
      <c r="BU619" s="8">
        <f t="shared" si="845"/>
        <v>-3.171592642252935E-2</v>
      </c>
      <c r="BV619" s="8">
        <f t="shared" si="845"/>
        <v>1.448040704184859E-2</v>
      </c>
      <c r="BW619" s="8">
        <f t="shared" si="845"/>
        <v>-1.6477590631915329E-2</v>
      </c>
      <c r="BX619" s="8">
        <f t="shared" si="845"/>
        <v>-1.889208987940616E-2</v>
      </c>
      <c r="BY619" s="8">
        <f t="shared" ref="BY619:CX619" si="846">BY352-BY$511</f>
        <v>0.12812727882754166</v>
      </c>
      <c r="BZ619" s="8">
        <f t="shared" si="846"/>
        <v>3.0683706790671297E-2</v>
      </c>
      <c r="CA619" s="8">
        <f t="shared" si="846"/>
        <v>-3.1456290316257927E-2</v>
      </c>
      <c r="CB619" s="8">
        <f t="shared" si="846"/>
        <v>5.4921448465988188E-3</v>
      </c>
      <c r="CC619" s="8">
        <f t="shared" si="846"/>
        <v>0.10411044557008323</v>
      </c>
      <c r="CD619" s="8">
        <f t="shared" si="846"/>
        <v>1.6385729992026761E-2</v>
      </c>
      <c r="CE619" s="8">
        <f t="shared" si="846"/>
        <v>1.3291281331153515E-2</v>
      </c>
      <c r="CF619" s="8">
        <f t="shared" si="846"/>
        <v>-2.2669338988861629E-2</v>
      </c>
      <c r="CG619" s="8">
        <f t="shared" si="846"/>
        <v>-1.4490209657927413E-2</v>
      </c>
      <c r="CH619" s="8">
        <f t="shared" si="846"/>
        <v>-3.6685703498033776E-3</v>
      </c>
      <c r="CI619" s="8">
        <f t="shared" si="846"/>
        <v>-1.6050728910314699E-2</v>
      </c>
      <c r="CJ619" s="8">
        <f t="shared" si="846"/>
        <v>5.1395478902056486E-2</v>
      </c>
      <c r="CK619" s="8">
        <f t="shared" si="846"/>
        <v>-2.0524541101048618E-2</v>
      </c>
      <c r="CL619" s="8">
        <f t="shared" si="846"/>
        <v>1.5124543559286146E-2</v>
      </c>
      <c r="CM619" s="8">
        <f t="shared" si="846"/>
        <v>1.6378628872174276E-2</v>
      </c>
      <c r="CN619" s="8">
        <f t="shared" si="846"/>
        <v>2.4422215860346985E-2</v>
      </c>
      <c r="CO619" s="8">
        <f t="shared" si="846"/>
        <v>-6.254360440310254E-2</v>
      </c>
      <c r="CP619" s="8">
        <f t="shared" si="846"/>
        <v>-4.578223805810909E-2</v>
      </c>
      <c r="CQ619" s="8">
        <f t="shared" si="846"/>
        <v>1.5624180936555232E-2</v>
      </c>
      <c r="CR619" s="8">
        <f t="shared" si="846"/>
        <v>-1.6586659975613996E-2</v>
      </c>
      <c r="CS619" s="8">
        <f t="shared" si="846"/>
        <v>4.5629311608529774E-2</v>
      </c>
      <c r="CT619" s="8">
        <f t="shared" si="846"/>
        <v>3.3343805838801671E-2</v>
      </c>
      <c r="CU619" s="8">
        <f t="shared" si="846"/>
        <v>8.5536291751827559E-2</v>
      </c>
      <c r="CV619" s="8">
        <f t="shared" si="846"/>
        <v>2.4006245199066412E-2</v>
      </c>
      <c r="CW619" s="8">
        <f t="shared" si="846"/>
        <v>-1.8977205357440956E-2</v>
      </c>
      <c r="CX619" s="8">
        <f t="shared" si="846"/>
        <v>1.6997820562865938E-2</v>
      </c>
    </row>
    <row r="620" spans="2:102" x14ac:dyDescent="0.35">
      <c r="B620" s="3">
        <f t="shared" si="723"/>
        <v>97</v>
      </c>
      <c r="C620" s="8">
        <f t="shared" ref="C620:AH620" si="847">C353-C$511</f>
        <v>1.1574203376399859E-2</v>
      </c>
      <c r="D620" s="8">
        <f t="shared" si="847"/>
        <v>-3.9414485588733748E-3</v>
      </c>
      <c r="E620" s="8">
        <f t="shared" si="847"/>
        <v>2.3942569453184992E-3</v>
      </c>
      <c r="F620" s="8">
        <f t="shared" si="847"/>
        <v>-1.7005256757481678E-2</v>
      </c>
      <c r="G620" s="8">
        <f t="shared" si="847"/>
        <v>9.7566955145269945E-5</v>
      </c>
      <c r="H620" s="8">
        <f t="shared" si="847"/>
        <v>1.0678579702892617E-3</v>
      </c>
      <c r="I620" s="8">
        <f t="shared" si="847"/>
        <v>2.0584765365116542E-3</v>
      </c>
      <c r="J620" s="8">
        <f t="shared" si="847"/>
        <v>-1.0580373157565451E-2</v>
      </c>
      <c r="K620" s="8">
        <f t="shared" si="847"/>
        <v>-5.373698044606647E-3</v>
      </c>
      <c r="L620" s="8">
        <f t="shared" si="847"/>
        <v>1.0908644292316041E-2</v>
      </c>
      <c r="M620" s="8">
        <f t="shared" si="847"/>
        <v>1.8311994798645907E-3</v>
      </c>
      <c r="N620" s="8">
        <f t="shared" si="847"/>
        <v>1.7583436202350052E-4</v>
      </c>
      <c r="O620" s="8">
        <f t="shared" si="847"/>
        <v>3.8523239873250667E-3</v>
      </c>
      <c r="P620" s="8">
        <f t="shared" si="847"/>
        <v>8.1400811790528372E-3</v>
      </c>
      <c r="Q620" s="8">
        <f t="shared" si="847"/>
        <v>-9.6567189128880741E-3</v>
      </c>
      <c r="R620" s="8">
        <f t="shared" si="847"/>
        <v>-4.6548240311471373E-4</v>
      </c>
      <c r="S620" s="8">
        <f t="shared" si="847"/>
        <v>-6.0223703220082462E-4</v>
      </c>
      <c r="T620" s="8">
        <f t="shared" si="847"/>
        <v>-6.7939851645489012E-3</v>
      </c>
      <c r="U620" s="8">
        <f t="shared" si="847"/>
        <v>3.6162292978930309E-3</v>
      </c>
      <c r="V620" s="8">
        <f t="shared" si="847"/>
        <v>8.6450567971345111E-3</v>
      </c>
      <c r="W620" s="8">
        <f t="shared" si="847"/>
        <v>-1.8353750545718226E-2</v>
      </c>
      <c r="X620" s="8">
        <f t="shared" si="847"/>
        <v>8.6227729097717353E-5</v>
      </c>
      <c r="Y620" s="8">
        <f t="shared" si="847"/>
        <v>1.3407676825993333E-3</v>
      </c>
      <c r="Z620" s="8">
        <f t="shared" si="847"/>
        <v>-2.0843951364682842E-2</v>
      </c>
      <c r="AA620" s="8">
        <f t="shared" si="847"/>
        <v>6.3636832983674767E-3</v>
      </c>
      <c r="AB620" s="8">
        <f t="shared" si="847"/>
        <v>1.1207525395711434E-3</v>
      </c>
      <c r="AC620" s="8">
        <f t="shared" si="847"/>
        <v>3.812110938744835E-3</v>
      </c>
      <c r="AD620" s="8">
        <f t="shared" si="847"/>
        <v>-2.9738874257903671E-3</v>
      </c>
      <c r="AE620" s="8">
        <f t="shared" si="847"/>
        <v>-8.6318717087033303E-4</v>
      </c>
      <c r="AF620" s="8">
        <f t="shared" si="847"/>
        <v>1.0480789008815236E-2</v>
      </c>
      <c r="AG620" s="8">
        <f t="shared" si="847"/>
        <v>9.1721216970536482E-4</v>
      </c>
      <c r="AH620" s="8">
        <f t="shared" si="847"/>
        <v>-2.6652214244563708E-3</v>
      </c>
      <c r="AI620" s="8">
        <f t="shared" ref="AI620:BN620" si="848">AI353-AI$511</f>
        <v>4.9709087411663546E-4</v>
      </c>
      <c r="AJ620" s="8">
        <f t="shared" si="848"/>
        <v>2.4068903194889397E-3</v>
      </c>
      <c r="AK620" s="8">
        <f t="shared" si="848"/>
        <v>-1.9945032487854807E-2</v>
      </c>
      <c r="AL620" s="8">
        <f t="shared" si="848"/>
        <v>2.4428221175396415E-3</v>
      </c>
      <c r="AM620" s="8">
        <f t="shared" si="848"/>
        <v>7.9504118481633543E-4</v>
      </c>
      <c r="AN620" s="8">
        <f t="shared" si="848"/>
        <v>-1.6582054665451915E-2</v>
      </c>
      <c r="AO620" s="8">
        <f t="shared" si="848"/>
        <v>-4.2575935378955847E-4</v>
      </c>
      <c r="AP620" s="8">
        <f t="shared" si="848"/>
        <v>1.0035998585903776E-2</v>
      </c>
      <c r="AQ620" s="8">
        <f t="shared" si="848"/>
        <v>-2.7059299736709097E-3</v>
      </c>
      <c r="AR620" s="8">
        <f t="shared" si="848"/>
        <v>-2.3676230332508883E-3</v>
      </c>
      <c r="AS620" s="8">
        <f t="shared" si="848"/>
        <v>1.0835877565913475E-2</v>
      </c>
      <c r="AT620" s="8">
        <f t="shared" si="848"/>
        <v>2.3433399494984558E-3</v>
      </c>
      <c r="AU620" s="8">
        <f t="shared" si="848"/>
        <v>-6.1775528198933956E-3</v>
      </c>
      <c r="AV620" s="8">
        <f t="shared" si="848"/>
        <v>-6.7226511923585016E-4</v>
      </c>
      <c r="AW620" s="8">
        <f t="shared" si="848"/>
        <v>-4.4869499907316201E-4</v>
      </c>
      <c r="AX620" s="8">
        <f t="shared" si="848"/>
        <v>1.9276418426968588E-3</v>
      </c>
      <c r="AY620" s="8">
        <f t="shared" si="848"/>
        <v>-7.014357976750582E-3</v>
      </c>
      <c r="AZ620" s="8">
        <f t="shared" si="848"/>
        <v>-2.7542957800681246E-3</v>
      </c>
      <c r="BA620" s="8">
        <f t="shared" si="848"/>
        <v>3.8585681548695561E-3</v>
      </c>
      <c r="BB620" s="8">
        <f t="shared" si="848"/>
        <v>-4.9333523439356181E-2</v>
      </c>
      <c r="BC620" s="8">
        <f t="shared" si="848"/>
        <v>-3.1949491476421621E-2</v>
      </c>
      <c r="BD620" s="8">
        <f t="shared" si="848"/>
        <v>3.7535555475081334E-2</v>
      </c>
      <c r="BE620" s="8">
        <f t="shared" si="848"/>
        <v>8.5564570124503948E-3</v>
      </c>
      <c r="BF620" s="8">
        <f t="shared" si="848"/>
        <v>-3.5565565751948056E-3</v>
      </c>
      <c r="BG620" s="8">
        <f t="shared" si="848"/>
        <v>1.6551042857222135E-2</v>
      </c>
      <c r="BH620" s="8">
        <f t="shared" si="848"/>
        <v>6.5633340691277561E-2</v>
      </c>
      <c r="BI620" s="8">
        <f t="shared" si="848"/>
        <v>-2.4898409295616365E-2</v>
      </c>
      <c r="BJ620" s="8">
        <f t="shared" si="848"/>
        <v>-4.0621081254234963E-2</v>
      </c>
      <c r="BK620" s="8">
        <f t="shared" si="848"/>
        <v>3.0329304248307331E-2</v>
      </c>
      <c r="BL620" s="8">
        <f t="shared" si="848"/>
        <v>3.6210022442310398E-3</v>
      </c>
      <c r="BM620" s="8">
        <f t="shared" si="848"/>
        <v>-0.10143247094613128</v>
      </c>
      <c r="BN620" s="8">
        <f t="shared" si="848"/>
        <v>2.0158195233335667E-2</v>
      </c>
      <c r="BO620" s="8">
        <f t="shared" ref="BO620:BX620" si="849">BO353-BO$511</f>
        <v>-8.2526363712850104E-2</v>
      </c>
      <c r="BP620" s="8">
        <f t="shared" si="849"/>
        <v>-1.1325573312022929E-2</v>
      </c>
      <c r="BQ620" s="8">
        <f t="shared" si="849"/>
        <v>-4.6899062085879711E-2</v>
      </c>
      <c r="BR620" s="8">
        <f t="shared" si="849"/>
        <v>-1.6719003150445701E-2</v>
      </c>
      <c r="BS620" s="8">
        <f t="shared" si="849"/>
        <v>3.2649269151600824E-2</v>
      </c>
      <c r="BT620" s="8">
        <f t="shared" si="849"/>
        <v>-3.5471357021270584E-2</v>
      </c>
      <c r="BU620" s="8">
        <f t="shared" si="849"/>
        <v>7.4081004169678388E-2</v>
      </c>
      <c r="BV620" s="8">
        <f t="shared" si="849"/>
        <v>3.1429268733220807E-2</v>
      </c>
      <c r="BW620" s="8">
        <f t="shared" si="849"/>
        <v>5.9873173803831718E-3</v>
      </c>
      <c r="BX620" s="8">
        <f t="shared" si="849"/>
        <v>2.5557737499180888E-2</v>
      </c>
      <c r="BY620" s="8">
        <f t="shared" ref="BY620:CX620" si="850">BY353-BY$511</f>
        <v>-2.7886105406990706E-2</v>
      </c>
      <c r="BZ620" s="8">
        <f t="shared" si="850"/>
        <v>1.0056133588669705E-2</v>
      </c>
      <c r="CA620" s="8">
        <f t="shared" si="850"/>
        <v>9.1856418678018123E-2</v>
      </c>
      <c r="CB620" s="8">
        <f t="shared" si="850"/>
        <v>3.6671407351162304E-2</v>
      </c>
      <c r="CC620" s="8">
        <f t="shared" si="850"/>
        <v>-5.3765041535743546E-2</v>
      </c>
      <c r="CD620" s="8">
        <f t="shared" si="850"/>
        <v>3.7244095548178433E-4</v>
      </c>
      <c r="CE620" s="8">
        <f t="shared" si="850"/>
        <v>-1.6150051811299495E-2</v>
      </c>
      <c r="CF620" s="8">
        <f t="shared" si="850"/>
        <v>-1.4925495353041258E-2</v>
      </c>
      <c r="CG620" s="8">
        <f t="shared" si="850"/>
        <v>1.0061118114251236E-3</v>
      </c>
      <c r="CH620" s="8">
        <f t="shared" si="850"/>
        <v>4.1642916483260475E-2</v>
      </c>
      <c r="CI620" s="8">
        <f t="shared" si="850"/>
        <v>1.5282786224673136E-2</v>
      </c>
      <c r="CJ620" s="8">
        <f t="shared" si="850"/>
        <v>-4.8509664249311739E-2</v>
      </c>
      <c r="CK620" s="8">
        <f t="shared" si="850"/>
        <v>-3.9873709441107241E-2</v>
      </c>
      <c r="CL620" s="8">
        <f t="shared" si="850"/>
        <v>-1.3273192997626145E-3</v>
      </c>
      <c r="CM620" s="8">
        <f t="shared" si="850"/>
        <v>-6.3651692975732532E-2</v>
      </c>
      <c r="CN620" s="8">
        <f t="shared" si="850"/>
        <v>5.654884146685136E-3</v>
      </c>
      <c r="CO620" s="8">
        <f t="shared" si="850"/>
        <v>5.253976171926604E-2</v>
      </c>
      <c r="CP620" s="8">
        <f t="shared" si="850"/>
        <v>1.1700352913847128E-4</v>
      </c>
      <c r="CQ620" s="8">
        <f t="shared" si="850"/>
        <v>-3.6194062955187602E-2</v>
      </c>
      <c r="CR620" s="8">
        <f t="shared" si="850"/>
        <v>1.0329984286788928E-2</v>
      </c>
      <c r="CS620" s="8">
        <f t="shared" si="850"/>
        <v>3.1019397553237855E-3</v>
      </c>
      <c r="CT620" s="8">
        <f t="shared" si="850"/>
        <v>-4.6616796987409753E-2</v>
      </c>
      <c r="CU620" s="8">
        <f t="shared" si="850"/>
        <v>-5.9524265788099301E-2</v>
      </c>
      <c r="CV620" s="8">
        <f t="shared" si="850"/>
        <v>-9.4138104858119687E-3</v>
      </c>
      <c r="CW620" s="8">
        <f t="shared" si="850"/>
        <v>-3.8984476264546862E-4</v>
      </c>
      <c r="CX620" s="8">
        <f t="shared" si="850"/>
        <v>-3.7566921784514019E-2</v>
      </c>
    </row>
    <row r="621" spans="2:102" x14ac:dyDescent="0.35">
      <c r="B621" s="3">
        <f t="shared" si="723"/>
        <v>98</v>
      </c>
      <c r="C621" s="8">
        <f t="shared" ref="C621:AH621" si="851">C354-C$511</f>
        <v>1.1436527526791971E-2</v>
      </c>
      <c r="D621" s="8">
        <f t="shared" si="851"/>
        <v>-2.6479067116000035E-3</v>
      </c>
      <c r="E621" s="8">
        <f t="shared" si="851"/>
        <v>1.8546682495025589E-3</v>
      </c>
      <c r="F621" s="8">
        <f t="shared" si="851"/>
        <v>1.9033704281479526E-2</v>
      </c>
      <c r="G621" s="8">
        <f t="shared" si="851"/>
        <v>9.7566955145269945E-5</v>
      </c>
      <c r="H621" s="8">
        <f t="shared" si="851"/>
        <v>2.1777331402311382E-3</v>
      </c>
      <c r="I621" s="8">
        <f t="shared" si="851"/>
        <v>1.4431043902060725E-3</v>
      </c>
      <c r="J621" s="8">
        <f t="shared" si="851"/>
        <v>1.6304719839091972E-2</v>
      </c>
      <c r="K621" s="8">
        <f t="shared" si="851"/>
        <v>3.7639852773927321E-3</v>
      </c>
      <c r="L621" s="8">
        <f t="shared" si="851"/>
        <v>1.4069539200596684E-2</v>
      </c>
      <c r="M621" s="8">
        <f t="shared" si="851"/>
        <v>9.2759089271337398E-4</v>
      </c>
      <c r="N621" s="8">
        <f t="shared" si="851"/>
        <v>1.7583436202350052E-4</v>
      </c>
      <c r="O621" s="8">
        <f t="shared" si="851"/>
        <v>-1.2249704236779048E-2</v>
      </c>
      <c r="P621" s="8">
        <f t="shared" si="851"/>
        <v>-1.7399902638629682E-3</v>
      </c>
      <c r="Q621" s="8">
        <f t="shared" si="851"/>
        <v>-3.479669925265683E-3</v>
      </c>
      <c r="R621" s="8">
        <f t="shared" si="851"/>
        <v>1.1067255692123424E-2</v>
      </c>
      <c r="S621" s="8">
        <f t="shared" si="851"/>
        <v>9.7764178452534097E-4</v>
      </c>
      <c r="T621" s="8">
        <f t="shared" si="851"/>
        <v>3.893195582619666E-3</v>
      </c>
      <c r="U621" s="8">
        <f t="shared" si="851"/>
        <v>1.6122849004055085E-3</v>
      </c>
      <c r="V621" s="8">
        <f t="shared" si="851"/>
        <v>7.3626912463308795E-3</v>
      </c>
      <c r="W621" s="8">
        <f t="shared" si="851"/>
        <v>1.3860305900966438E-3</v>
      </c>
      <c r="X621" s="8">
        <f t="shared" si="851"/>
        <v>8.6227729097717353E-5</v>
      </c>
      <c r="Y621" s="8">
        <f t="shared" si="851"/>
        <v>1.330909832793772E-3</v>
      </c>
      <c r="Z621" s="8">
        <f t="shared" si="851"/>
        <v>-3.6522762301375048E-3</v>
      </c>
      <c r="AA621" s="8">
        <f t="shared" si="851"/>
        <v>1.1302627064409569E-2</v>
      </c>
      <c r="AB621" s="8">
        <f t="shared" si="851"/>
        <v>-7.0473485125711307E-3</v>
      </c>
      <c r="AC621" s="8">
        <f t="shared" si="851"/>
        <v>-3.1304339161821225E-3</v>
      </c>
      <c r="AD621" s="8">
        <f t="shared" si="851"/>
        <v>1.8566761509061667E-3</v>
      </c>
      <c r="AE621" s="8">
        <f t="shared" si="851"/>
        <v>-8.82560400602031E-3</v>
      </c>
      <c r="AF621" s="8">
        <f t="shared" si="851"/>
        <v>5.4969173083017258E-3</v>
      </c>
      <c r="AG621" s="8">
        <f t="shared" si="851"/>
        <v>-8.6180764334820546E-3</v>
      </c>
      <c r="AH621" s="8">
        <f t="shared" si="851"/>
        <v>-1.6690039886317471E-2</v>
      </c>
      <c r="AI621" s="8">
        <f t="shared" ref="AI621:BN621" si="852">AI354-AI$511</f>
        <v>1.5362401290137651E-2</v>
      </c>
      <c r="AJ621" s="8">
        <f t="shared" si="852"/>
        <v>-5.0535851995030428E-3</v>
      </c>
      <c r="AK621" s="8">
        <f t="shared" si="852"/>
        <v>1.5071047649038584E-2</v>
      </c>
      <c r="AL621" s="8">
        <f t="shared" si="852"/>
        <v>-1.5230584890914015E-2</v>
      </c>
      <c r="AM621" s="8">
        <f t="shared" si="852"/>
        <v>2.1800713980769574E-4</v>
      </c>
      <c r="AN621" s="8">
        <f t="shared" si="852"/>
        <v>-4.616545570247696E-3</v>
      </c>
      <c r="AO621" s="8">
        <f t="shared" si="852"/>
        <v>2.4834611553864109E-3</v>
      </c>
      <c r="AP621" s="8">
        <f t="shared" si="852"/>
        <v>-4.333541967479133E-3</v>
      </c>
      <c r="AQ621" s="8">
        <f t="shared" si="852"/>
        <v>3.4230320375776635E-3</v>
      </c>
      <c r="AR621" s="8">
        <f t="shared" si="852"/>
        <v>8.0349301494140324E-3</v>
      </c>
      <c r="AS621" s="8">
        <f t="shared" si="852"/>
        <v>-9.4159862401079061E-5</v>
      </c>
      <c r="AT621" s="8">
        <f t="shared" si="852"/>
        <v>-2.2761013112985967E-3</v>
      </c>
      <c r="AU621" s="8">
        <f t="shared" si="852"/>
        <v>5.3461066845786991E-3</v>
      </c>
      <c r="AV621" s="8">
        <f t="shared" si="852"/>
        <v>-1.1688713967550905E-3</v>
      </c>
      <c r="AW621" s="8">
        <f t="shared" si="852"/>
        <v>7.4185449164200449E-3</v>
      </c>
      <c r="AX621" s="8">
        <f t="shared" si="852"/>
        <v>1.0284259514034522E-2</v>
      </c>
      <c r="AY621" s="8">
        <f t="shared" si="852"/>
        <v>3.1273956978431073E-3</v>
      </c>
      <c r="AZ621" s="8">
        <f t="shared" si="852"/>
        <v>1.7495282005675216E-3</v>
      </c>
      <c r="BA621" s="8">
        <f t="shared" si="852"/>
        <v>3.4812811929750428E-2</v>
      </c>
      <c r="BB621" s="8">
        <f t="shared" si="852"/>
        <v>0.11716777340817294</v>
      </c>
      <c r="BC621" s="8">
        <f t="shared" si="852"/>
        <v>-1.7471269063535744E-2</v>
      </c>
      <c r="BD621" s="8">
        <f t="shared" si="852"/>
        <v>-6.0401017131904072E-2</v>
      </c>
      <c r="BE621" s="8">
        <f t="shared" si="852"/>
        <v>3.1418982436169758E-2</v>
      </c>
      <c r="BF621" s="8">
        <f t="shared" si="852"/>
        <v>-1.3233931413330383E-2</v>
      </c>
      <c r="BG621" s="8">
        <f t="shared" si="852"/>
        <v>-2.7049686787800238E-2</v>
      </c>
      <c r="BH621" s="8">
        <f t="shared" si="852"/>
        <v>-3.6467150238787176E-3</v>
      </c>
      <c r="BI621" s="8">
        <f t="shared" si="852"/>
        <v>5.4632123255378924E-2</v>
      </c>
      <c r="BJ621" s="8">
        <f t="shared" si="852"/>
        <v>1.9002768285581069E-2</v>
      </c>
      <c r="BK621" s="8">
        <f t="shared" si="852"/>
        <v>-0.10907998888070884</v>
      </c>
      <c r="BL621" s="8">
        <f t="shared" si="852"/>
        <v>1.2613508997931708E-2</v>
      </c>
      <c r="BM621" s="8">
        <f t="shared" si="852"/>
        <v>6.2141381191604839E-2</v>
      </c>
      <c r="BN621" s="8">
        <f t="shared" si="852"/>
        <v>-3.7809829562935422E-4</v>
      </c>
      <c r="BO621" s="8">
        <f t="shared" ref="BO621:BX621" si="853">BO354-BO$511</f>
        <v>-2.5579497428504457E-2</v>
      </c>
      <c r="BP621" s="8">
        <f t="shared" si="853"/>
        <v>-2.2490710361637179E-3</v>
      </c>
      <c r="BQ621" s="8">
        <f t="shared" si="853"/>
        <v>3.7208510904406106E-2</v>
      </c>
      <c r="BR621" s="8">
        <f t="shared" si="853"/>
        <v>-2.0122143698675134E-2</v>
      </c>
      <c r="BS621" s="8">
        <f t="shared" si="853"/>
        <v>-1.5359481643527743E-2</v>
      </c>
      <c r="BT621" s="8">
        <f t="shared" si="853"/>
        <v>6.7185786289978164E-2</v>
      </c>
      <c r="BU621" s="8">
        <f t="shared" si="853"/>
        <v>-0.11288312873731615</v>
      </c>
      <c r="BV621" s="8">
        <f t="shared" si="853"/>
        <v>-2.2045077369817551E-2</v>
      </c>
      <c r="BW621" s="8">
        <f t="shared" si="853"/>
        <v>1.8096282777097527E-2</v>
      </c>
      <c r="BX621" s="8">
        <f t="shared" si="853"/>
        <v>1.8894548653501042E-2</v>
      </c>
      <c r="BY621" s="8">
        <f t="shared" ref="BY621:CX621" si="854">BY354-BY$511</f>
        <v>-7.6012223761103781E-2</v>
      </c>
      <c r="BZ621" s="8">
        <f t="shared" si="854"/>
        <v>-1.5523171613665163E-2</v>
      </c>
      <c r="CA621" s="8">
        <f t="shared" si="854"/>
        <v>2.3364070690991365E-3</v>
      </c>
      <c r="CB621" s="8">
        <f t="shared" si="854"/>
        <v>-2.1159802291093103E-2</v>
      </c>
      <c r="CC621" s="8">
        <f t="shared" si="854"/>
        <v>-4.6676304493025039E-2</v>
      </c>
      <c r="CD621" s="8">
        <f t="shared" si="854"/>
        <v>-1.0561304730895503E-3</v>
      </c>
      <c r="CE621" s="8">
        <f t="shared" si="854"/>
        <v>1.6456454976020971E-2</v>
      </c>
      <c r="CF621" s="8">
        <f t="shared" si="854"/>
        <v>1.7614088665355701E-2</v>
      </c>
      <c r="CG621" s="8">
        <f t="shared" si="854"/>
        <v>-1.5219513235109081E-3</v>
      </c>
      <c r="CH621" s="8">
        <f t="shared" si="854"/>
        <v>-1.1591180753835239E-2</v>
      </c>
      <c r="CI621" s="8">
        <f t="shared" si="854"/>
        <v>5.648813119331228E-2</v>
      </c>
      <c r="CJ621" s="8">
        <f t="shared" si="854"/>
        <v>3.1378184524256399E-2</v>
      </c>
      <c r="CK621" s="8">
        <f t="shared" si="854"/>
        <v>2.835526012110923E-2</v>
      </c>
      <c r="CL621" s="8">
        <f t="shared" si="854"/>
        <v>-1.214973228646456E-2</v>
      </c>
      <c r="CM621" s="8">
        <f t="shared" si="854"/>
        <v>4.7549871247219704E-2</v>
      </c>
      <c r="CN621" s="8">
        <f t="shared" si="854"/>
        <v>4.5936605274488149E-4</v>
      </c>
      <c r="CO621" s="8">
        <f t="shared" si="854"/>
        <v>8.3613155503657485E-2</v>
      </c>
      <c r="CP621" s="8">
        <f t="shared" si="854"/>
        <v>2.0045204220275902E-2</v>
      </c>
      <c r="CQ621" s="8">
        <f t="shared" si="854"/>
        <v>2.8560386832992522E-2</v>
      </c>
      <c r="CR621" s="8">
        <f t="shared" si="854"/>
        <v>-5.0798300842930929E-3</v>
      </c>
      <c r="CS621" s="8">
        <f t="shared" si="854"/>
        <v>-5.8844795178955037E-2</v>
      </c>
      <c r="CT621" s="8">
        <f t="shared" si="854"/>
        <v>2.1205465371276405E-2</v>
      </c>
      <c r="CU621" s="8">
        <f t="shared" si="854"/>
        <v>-4.9377195145971248E-2</v>
      </c>
      <c r="CV621" s="8">
        <f t="shared" si="854"/>
        <v>-6.4826829907569938E-3</v>
      </c>
      <c r="CW621" s="8">
        <f t="shared" si="854"/>
        <v>2.2337427964627239E-2</v>
      </c>
      <c r="CX621" s="8">
        <f t="shared" si="854"/>
        <v>6.4383603178732499E-2</v>
      </c>
    </row>
    <row r="622" spans="2:102" x14ac:dyDescent="0.35">
      <c r="B622" s="3">
        <f t="shared" si="723"/>
        <v>99</v>
      </c>
      <c r="C622" s="8">
        <f t="shared" ref="C622:AH622" si="855">C355-C$511</f>
        <v>6.5850454598796451E-3</v>
      </c>
      <c r="D622" s="8">
        <f t="shared" si="855"/>
        <v>5.2192381675413048E-3</v>
      </c>
      <c r="E622" s="8">
        <f t="shared" si="855"/>
        <v>-1.3379564592169459E-3</v>
      </c>
      <c r="F622" s="8">
        <f t="shared" si="855"/>
        <v>-1.7005256757481678E-2</v>
      </c>
      <c r="G622" s="8">
        <f t="shared" si="855"/>
        <v>9.7566955145269945E-5</v>
      </c>
      <c r="H622" s="8">
        <f t="shared" si="855"/>
        <v>-3.3704314323235542E-3</v>
      </c>
      <c r="I622" s="8">
        <f t="shared" si="855"/>
        <v>1.5500287776259735E-2</v>
      </c>
      <c r="J622" s="8">
        <f t="shared" si="855"/>
        <v>4.4522513752385112E-3</v>
      </c>
      <c r="K622" s="8">
        <f t="shared" si="855"/>
        <v>-7.6529003238089552E-3</v>
      </c>
      <c r="L622" s="8">
        <f t="shared" si="855"/>
        <v>7.4710914068871342E-3</v>
      </c>
      <c r="M622" s="8">
        <f t="shared" si="855"/>
        <v>3.2708082361825692E-4</v>
      </c>
      <c r="N622" s="8">
        <f t="shared" si="855"/>
        <v>1.7583436202350052E-4</v>
      </c>
      <c r="O622" s="8">
        <f t="shared" si="855"/>
        <v>6.5988994423637135E-3</v>
      </c>
      <c r="P622" s="8">
        <f t="shared" si="855"/>
        <v>-1.901210228836904E-2</v>
      </c>
      <c r="Q622" s="8">
        <f t="shared" si="855"/>
        <v>-9.4468283268193901E-3</v>
      </c>
      <c r="R622" s="8">
        <f t="shared" si="855"/>
        <v>-5.2466519507425756E-3</v>
      </c>
      <c r="S622" s="8">
        <f t="shared" si="855"/>
        <v>2.8712810328257793E-3</v>
      </c>
      <c r="T622" s="8">
        <f t="shared" si="855"/>
        <v>-6.4493477145546548E-4</v>
      </c>
      <c r="U622" s="8">
        <f t="shared" si="855"/>
        <v>7.5607212663369614E-3</v>
      </c>
      <c r="V622" s="8">
        <f t="shared" si="855"/>
        <v>-1.3135169905234532E-3</v>
      </c>
      <c r="W622" s="8">
        <f t="shared" si="855"/>
        <v>-8.0199324102555921E-3</v>
      </c>
      <c r="X622" s="8">
        <f t="shared" si="855"/>
        <v>8.6227729097717353E-5</v>
      </c>
      <c r="Y622" s="8">
        <f t="shared" si="855"/>
        <v>-2.413864054509583E-4</v>
      </c>
      <c r="Z622" s="8">
        <f t="shared" si="855"/>
        <v>1.2535443658172856E-3</v>
      </c>
      <c r="AA622" s="8">
        <f t="shared" si="855"/>
        <v>-2.6597857909050646E-2</v>
      </c>
      <c r="AB622" s="8">
        <f t="shared" si="855"/>
        <v>-2.9840291663288635E-3</v>
      </c>
      <c r="AC622" s="8">
        <f t="shared" si="855"/>
        <v>1.7229825196441407E-3</v>
      </c>
      <c r="AD622" s="8">
        <f t="shared" si="855"/>
        <v>1.8533883211370615E-3</v>
      </c>
      <c r="AE622" s="8">
        <f t="shared" si="855"/>
        <v>9.5709119942868071E-3</v>
      </c>
      <c r="AF622" s="8">
        <f t="shared" si="855"/>
        <v>8.4472218802052104E-3</v>
      </c>
      <c r="AG622" s="8">
        <f t="shared" si="855"/>
        <v>-2.9242535731375773E-3</v>
      </c>
      <c r="AH622" s="8">
        <f t="shared" si="855"/>
        <v>7.6009761090401863E-3</v>
      </c>
      <c r="AI622" s="8">
        <f t="shared" ref="AI622:BN622" si="856">AI355-AI$511</f>
        <v>1.963221570146122E-2</v>
      </c>
      <c r="AJ622" s="8">
        <f t="shared" si="856"/>
        <v>2.41136567371326E-3</v>
      </c>
      <c r="AK622" s="8">
        <f t="shared" si="856"/>
        <v>9.5663380888914124E-4</v>
      </c>
      <c r="AL622" s="8">
        <f t="shared" si="856"/>
        <v>1.277719277795727E-3</v>
      </c>
      <c r="AM622" s="8">
        <f t="shared" si="856"/>
        <v>-9.3539539767783044E-4</v>
      </c>
      <c r="AN622" s="8">
        <f t="shared" si="856"/>
        <v>1.927451338860756E-3</v>
      </c>
      <c r="AO622" s="8">
        <f t="shared" si="856"/>
        <v>-5.4000225069339792E-3</v>
      </c>
      <c r="AP622" s="8">
        <f t="shared" si="856"/>
        <v>1.0436663367190195E-2</v>
      </c>
      <c r="AQ622" s="8">
        <f t="shared" si="856"/>
        <v>-2.5794955751433997E-4</v>
      </c>
      <c r="AR622" s="8">
        <f t="shared" si="856"/>
        <v>4.5677184688606145E-3</v>
      </c>
      <c r="AS622" s="8">
        <f t="shared" si="856"/>
        <v>2.8619912104593231E-3</v>
      </c>
      <c r="AT622" s="8">
        <f t="shared" si="856"/>
        <v>6.3048335814529823E-3</v>
      </c>
      <c r="AU622" s="8">
        <f t="shared" si="856"/>
        <v>-5.3662067209116933E-3</v>
      </c>
      <c r="AV622" s="8">
        <f t="shared" si="856"/>
        <v>1.3144084441992206E-3</v>
      </c>
      <c r="AW622" s="8">
        <f t="shared" si="856"/>
        <v>-6.376226559981801E-3</v>
      </c>
      <c r="AX622" s="8">
        <f t="shared" si="856"/>
        <v>-1.3982493813047615E-3</v>
      </c>
      <c r="AY622" s="8">
        <f t="shared" si="856"/>
        <v>-5.005408593554847E-3</v>
      </c>
      <c r="AZ622" s="8">
        <f t="shared" si="856"/>
        <v>-4.6926655750980512E-3</v>
      </c>
      <c r="BA622" s="8">
        <f t="shared" si="856"/>
        <v>2.4638468903052144E-2</v>
      </c>
      <c r="BB622" s="8">
        <f t="shared" si="856"/>
        <v>-0.10745217831101542</v>
      </c>
      <c r="BC622" s="8">
        <f t="shared" si="856"/>
        <v>3.7731186780984916E-2</v>
      </c>
      <c r="BD622" s="8">
        <f t="shared" si="856"/>
        <v>-1.7388041249102232E-2</v>
      </c>
      <c r="BE622" s="8">
        <f t="shared" si="856"/>
        <v>-2.9036562830854592E-2</v>
      </c>
      <c r="BF622" s="8">
        <f t="shared" si="856"/>
        <v>1.924194193239994E-2</v>
      </c>
      <c r="BG622" s="8">
        <f t="shared" si="856"/>
        <v>2.7531252075316974E-2</v>
      </c>
      <c r="BH622" s="8">
        <f t="shared" si="856"/>
        <v>6.6602845667885586E-3</v>
      </c>
      <c r="BI622" s="8">
        <f t="shared" si="856"/>
        <v>-2.2987835107512445E-2</v>
      </c>
      <c r="BJ622" s="8">
        <f t="shared" si="856"/>
        <v>1.8594605020274942E-2</v>
      </c>
      <c r="BK622" s="8">
        <f t="shared" si="856"/>
        <v>9.9607635735941294E-2</v>
      </c>
      <c r="BL622" s="8">
        <f t="shared" si="856"/>
        <v>-1.4678100085584758E-2</v>
      </c>
      <c r="BM622" s="8">
        <f t="shared" si="856"/>
        <v>-2.5039869868536017E-2</v>
      </c>
      <c r="BN622" s="8">
        <f t="shared" si="856"/>
        <v>-5.2833767016216622E-2</v>
      </c>
      <c r="BO622" s="8">
        <f t="shared" ref="BO622:BX622" si="857">BO355-BO$511</f>
        <v>3.7898091115810391E-2</v>
      </c>
      <c r="BP622" s="8">
        <f t="shared" si="857"/>
        <v>2.9027776190360857E-2</v>
      </c>
      <c r="BQ622" s="8">
        <f t="shared" si="857"/>
        <v>-3.1026127213136166E-2</v>
      </c>
      <c r="BR622" s="8">
        <f t="shared" si="857"/>
        <v>3.5224657572253591E-2</v>
      </c>
      <c r="BS622" s="8">
        <f t="shared" si="857"/>
        <v>2.2952105349601012E-2</v>
      </c>
      <c r="BT622" s="8">
        <f t="shared" si="857"/>
        <v>-3.0843891761811137E-2</v>
      </c>
      <c r="BU622" s="8">
        <f t="shared" si="857"/>
        <v>0.13179666168791776</v>
      </c>
      <c r="BV622" s="8">
        <f t="shared" si="857"/>
        <v>-1.8917699998986865E-2</v>
      </c>
      <c r="BW622" s="8">
        <f t="shared" si="857"/>
        <v>-7.1295181772311651E-3</v>
      </c>
      <c r="BX622" s="8">
        <f t="shared" si="857"/>
        <v>2.6000257410153216E-2</v>
      </c>
      <c r="BY622" s="8">
        <f t="shared" ref="BY622:CX622" si="858">BY355-BY$511</f>
        <v>-1.9455829366602996E-3</v>
      </c>
      <c r="BZ622" s="8">
        <f t="shared" si="858"/>
        <v>-1.4230111133182219E-2</v>
      </c>
      <c r="CA622" s="8">
        <f t="shared" si="858"/>
        <v>-5.2471506578888182E-2</v>
      </c>
      <c r="CB622" s="8">
        <f t="shared" si="858"/>
        <v>-1.3506466604843176E-2</v>
      </c>
      <c r="CC622" s="8">
        <f t="shared" si="858"/>
        <v>0.13589039777305637</v>
      </c>
      <c r="CD622" s="8">
        <f t="shared" si="858"/>
        <v>-1.5321465708467536E-2</v>
      </c>
      <c r="CE622" s="8">
        <f t="shared" si="858"/>
        <v>-2.0759639416378841E-2</v>
      </c>
      <c r="CF622" s="8">
        <f t="shared" si="858"/>
        <v>3.3358612414120262E-2</v>
      </c>
      <c r="CG622" s="8">
        <f t="shared" si="858"/>
        <v>5.5485007999445651E-3</v>
      </c>
      <c r="CH622" s="8">
        <f t="shared" si="858"/>
        <v>5.0117815013010067E-3</v>
      </c>
      <c r="CI622" s="8">
        <f t="shared" si="858"/>
        <v>-2.9918452165419801E-2</v>
      </c>
      <c r="CJ622" s="8">
        <f t="shared" si="858"/>
        <v>6.8497826401571803E-3</v>
      </c>
      <c r="CK622" s="8">
        <f t="shared" si="858"/>
        <v>4.0295521530262723E-2</v>
      </c>
      <c r="CL622" s="8">
        <f t="shared" si="858"/>
        <v>2.9023326381893737E-2</v>
      </c>
      <c r="CM622" s="8">
        <f t="shared" si="858"/>
        <v>-1.0233062042571411E-2</v>
      </c>
      <c r="CN622" s="8">
        <f t="shared" si="858"/>
        <v>8.1905861169820904E-3</v>
      </c>
      <c r="CO622" s="8">
        <f t="shared" si="858"/>
        <v>-6.717959341409159E-2</v>
      </c>
      <c r="CP622" s="8">
        <f t="shared" si="858"/>
        <v>-3.5947573909616878E-2</v>
      </c>
      <c r="CQ622" s="8">
        <f t="shared" si="858"/>
        <v>8.1309798921234914E-3</v>
      </c>
      <c r="CR622" s="8">
        <f t="shared" si="858"/>
        <v>-1.1143791651340674E-2</v>
      </c>
      <c r="CS622" s="8">
        <f t="shared" si="858"/>
        <v>3.767388209739829E-2</v>
      </c>
      <c r="CT622" s="8">
        <f t="shared" si="858"/>
        <v>1.2101758338026819E-2</v>
      </c>
      <c r="CU622" s="8">
        <f t="shared" si="858"/>
        <v>4.4652554862491282E-3</v>
      </c>
      <c r="CV622" s="8">
        <f t="shared" si="858"/>
        <v>3.2874746728118576E-2</v>
      </c>
      <c r="CW622" s="8">
        <f t="shared" si="858"/>
        <v>-1.8908363281164069E-2</v>
      </c>
      <c r="CX622" s="8">
        <f t="shared" si="858"/>
        <v>-1.1892307138002248E-2</v>
      </c>
    </row>
    <row r="623" spans="2:102" x14ac:dyDescent="0.35">
      <c r="B623" s="3">
        <f t="shared" si="723"/>
        <v>100</v>
      </c>
      <c r="C623" s="8">
        <f t="shared" ref="C623:AH623" si="859">C356-C$511</f>
        <v>2.1114678763637762E-2</v>
      </c>
      <c r="D623" s="8">
        <f t="shared" si="859"/>
        <v>-1.3355886932001871E-3</v>
      </c>
      <c r="E623" s="8">
        <f t="shared" si="859"/>
        <v>-5.5944061392767279E-3</v>
      </c>
      <c r="F623" s="8">
        <f t="shared" si="859"/>
        <v>-1.7329932082156961E-2</v>
      </c>
      <c r="G623" s="8">
        <f t="shared" si="859"/>
        <v>9.7566955145269945E-5</v>
      </c>
      <c r="H623" s="8">
        <f t="shared" si="859"/>
        <v>1.1078981440812171E-2</v>
      </c>
      <c r="I623" s="8">
        <f t="shared" si="859"/>
        <v>-1.5870266968609948E-3</v>
      </c>
      <c r="J623" s="8">
        <f t="shared" si="859"/>
        <v>-1.7692592508735686E-2</v>
      </c>
      <c r="K623" s="8">
        <f t="shared" si="859"/>
        <v>1.4796003749568557E-3</v>
      </c>
      <c r="L623" s="8">
        <f t="shared" si="859"/>
        <v>7.4299995975121852E-3</v>
      </c>
      <c r="M623" s="8">
        <f t="shared" si="859"/>
        <v>6.2675113234882769E-4</v>
      </c>
      <c r="N623" s="8">
        <f t="shared" si="859"/>
        <v>1.7583436202350052E-4</v>
      </c>
      <c r="O623" s="8">
        <f t="shared" si="859"/>
        <v>7.9008922960321012E-3</v>
      </c>
      <c r="P623" s="8">
        <f t="shared" si="859"/>
        <v>7.4497244951331545E-5</v>
      </c>
      <c r="Q623" s="8">
        <f t="shared" si="859"/>
        <v>1.0643068203087021E-3</v>
      </c>
      <c r="R623" s="8">
        <f t="shared" si="859"/>
        <v>1.7518124971069977E-3</v>
      </c>
      <c r="S623" s="8">
        <f t="shared" si="859"/>
        <v>-2.1745553195454343E-3</v>
      </c>
      <c r="T623" s="8">
        <f t="shared" si="859"/>
        <v>-8.8687879849455274E-3</v>
      </c>
      <c r="U623" s="8">
        <f t="shared" si="859"/>
        <v>-3.7578667017094665E-4</v>
      </c>
      <c r="V623" s="8">
        <f t="shared" si="859"/>
        <v>-1.6419243816233994E-2</v>
      </c>
      <c r="W623" s="8">
        <f t="shared" si="859"/>
        <v>1.3947603123406157E-3</v>
      </c>
      <c r="X623" s="8">
        <f t="shared" si="859"/>
        <v>8.6227729097717353E-5</v>
      </c>
      <c r="Y623" s="8">
        <f t="shared" si="859"/>
        <v>-3.3639488079469345E-3</v>
      </c>
      <c r="Z623" s="8">
        <f t="shared" si="859"/>
        <v>-8.5802651248105578E-3</v>
      </c>
      <c r="AA623" s="8">
        <f t="shared" si="859"/>
        <v>-5.3843018347628797E-3</v>
      </c>
      <c r="AB623" s="8">
        <f t="shared" si="859"/>
        <v>3.6056005135407829E-3</v>
      </c>
      <c r="AC623" s="8">
        <f t="shared" si="859"/>
        <v>3.3264987931152644E-4</v>
      </c>
      <c r="AD623" s="8">
        <f t="shared" si="859"/>
        <v>4.1794118238391585E-5</v>
      </c>
      <c r="AE623" s="8">
        <f t="shared" si="859"/>
        <v>5.5011724154463149E-3</v>
      </c>
      <c r="AF623" s="8">
        <f t="shared" si="859"/>
        <v>-2.3425664974672062E-3</v>
      </c>
      <c r="AG623" s="8">
        <f t="shared" si="859"/>
        <v>-1.0040007193027856E-3</v>
      </c>
      <c r="AH623" s="8">
        <f t="shared" si="859"/>
        <v>-5.1421275849696966E-3</v>
      </c>
      <c r="AI623" s="8">
        <f t="shared" ref="AI623:BN623" si="860">AI356-AI$511</f>
        <v>-2.8358970827752177E-3</v>
      </c>
      <c r="AJ623" s="8">
        <f t="shared" si="860"/>
        <v>-9.5378701829317205E-3</v>
      </c>
      <c r="AK623" s="8">
        <f t="shared" si="860"/>
        <v>1.2940115481488222E-3</v>
      </c>
      <c r="AL623" s="8">
        <f t="shared" si="860"/>
        <v>4.8605195499000636E-3</v>
      </c>
      <c r="AM623" s="8">
        <f t="shared" si="860"/>
        <v>-2.6688288879059725E-3</v>
      </c>
      <c r="AN623" s="8">
        <f t="shared" si="860"/>
        <v>5.2034480009513079E-3</v>
      </c>
      <c r="AO623" s="8">
        <f t="shared" si="860"/>
        <v>2.0738973200807513E-3</v>
      </c>
      <c r="AP623" s="8">
        <f t="shared" si="860"/>
        <v>-1.5738213045015308E-2</v>
      </c>
      <c r="AQ623" s="8">
        <f t="shared" si="860"/>
        <v>-2.7029373325754202E-3</v>
      </c>
      <c r="AR623" s="8">
        <f t="shared" si="860"/>
        <v>-1.3711924179111601E-2</v>
      </c>
      <c r="AS623" s="8">
        <f t="shared" si="860"/>
        <v>1.3824606359589804E-3</v>
      </c>
      <c r="AT623" s="8">
        <f t="shared" si="860"/>
        <v>5.4758137443965717E-3</v>
      </c>
      <c r="AU623" s="8">
        <f t="shared" si="860"/>
        <v>-7.1374118308774651E-4</v>
      </c>
      <c r="AV623" s="8">
        <f t="shared" si="860"/>
        <v>-3.6489477717908687E-3</v>
      </c>
      <c r="AW623" s="8">
        <f t="shared" si="860"/>
        <v>1.2988783931124021E-3</v>
      </c>
      <c r="AX623" s="8">
        <f t="shared" si="860"/>
        <v>-2.1972874640031205E-2</v>
      </c>
      <c r="AY623" s="8">
        <f t="shared" si="860"/>
        <v>7.2107202119010144E-3</v>
      </c>
      <c r="AZ623" s="8">
        <f t="shared" si="860"/>
        <v>4.3440935482481763E-3</v>
      </c>
      <c r="BA623" s="8">
        <f t="shared" si="860"/>
        <v>5.187384495860585E-2</v>
      </c>
      <c r="BB623" s="8">
        <f t="shared" si="860"/>
        <v>4.5484067396108635E-2</v>
      </c>
      <c r="BC623" s="8">
        <f t="shared" si="860"/>
        <v>6.6017538757475189E-3</v>
      </c>
      <c r="BD623" s="8">
        <f t="shared" si="860"/>
        <v>2.7611741545320062E-2</v>
      </c>
      <c r="BE623" s="8">
        <f t="shared" si="860"/>
        <v>-9.6454589575868908E-3</v>
      </c>
      <c r="BF623" s="8">
        <f t="shared" si="860"/>
        <v>9.2605575916184981E-3</v>
      </c>
      <c r="BG623" s="8">
        <f t="shared" si="860"/>
        <v>5.1250868120086774E-3</v>
      </c>
      <c r="BH623" s="8">
        <f t="shared" si="860"/>
        <v>-8.8389117104164652E-2</v>
      </c>
      <c r="BI623" s="8">
        <f t="shared" si="860"/>
        <v>2.5546768323474588E-2</v>
      </c>
      <c r="BJ623" s="8">
        <f t="shared" si="860"/>
        <v>5.7418134432039643E-2</v>
      </c>
      <c r="BK623" s="8">
        <f t="shared" si="860"/>
        <v>3.396357320515693E-2</v>
      </c>
      <c r="BL623" s="8">
        <f t="shared" si="860"/>
        <v>-5.8622739568769643E-3</v>
      </c>
      <c r="BM623" s="8">
        <f t="shared" si="860"/>
        <v>5.444448487219089E-2</v>
      </c>
      <c r="BN623" s="8">
        <f t="shared" si="860"/>
        <v>4.6738657414120914E-2</v>
      </c>
      <c r="BO623" s="8">
        <f t="shared" ref="BO623:BX623" si="861">BO356-BO$511</f>
        <v>5.0919968203318518E-2</v>
      </c>
      <c r="BP623" s="8">
        <f t="shared" si="861"/>
        <v>-3.8387776405936533E-2</v>
      </c>
      <c r="BQ623" s="8">
        <f t="shared" si="861"/>
        <v>1.6708294579716423E-2</v>
      </c>
      <c r="BR623" s="8">
        <f t="shared" si="861"/>
        <v>9.3969884158607311E-2</v>
      </c>
      <c r="BS623" s="8">
        <f t="shared" si="861"/>
        <v>-7.3120286010300885E-3</v>
      </c>
      <c r="BT623" s="8">
        <f t="shared" si="861"/>
        <v>1.3016318267455074E-2</v>
      </c>
      <c r="BU623" s="8">
        <f t="shared" si="861"/>
        <v>1.295963930515381E-2</v>
      </c>
      <c r="BV623" s="8">
        <f t="shared" si="861"/>
        <v>6.7682730758097262E-2</v>
      </c>
      <c r="BW623" s="8">
        <f t="shared" si="861"/>
        <v>-2.0259299158699065E-3</v>
      </c>
      <c r="BX623" s="8">
        <f t="shared" si="861"/>
        <v>-5.2806538463135655E-2</v>
      </c>
      <c r="BY623" s="8">
        <f t="shared" ref="BY623:CX623" si="862">BY356-BY$511</f>
        <v>7.1631770925384031E-2</v>
      </c>
      <c r="BZ623" s="8">
        <f t="shared" si="862"/>
        <v>8.7102220721379658E-3</v>
      </c>
      <c r="CA623" s="8">
        <f t="shared" si="862"/>
        <v>-5.2340541170456577E-2</v>
      </c>
      <c r="CB623" s="8">
        <f t="shared" si="862"/>
        <v>7.0776338160308217E-3</v>
      </c>
      <c r="CC623" s="8">
        <f t="shared" si="862"/>
        <v>-2.8198007987877836E-2</v>
      </c>
      <c r="CD623" s="8">
        <f t="shared" si="862"/>
        <v>1.7757183564536989E-2</v>
      </c>
      <c r="CE623" s="8">
        <f t="shared" si="862"/>
        <v>-3.1666362209575104E-2</v>
      </c>
      <c r="CF623" s="8">
        <f t="shared" si="862"/>
        <v>1.9859704917151347E-2</v>
      </c>
      <c r="CG623" s="8">
        <f t="shared" si="862"/>
        <v>3.6614555222747758E-2</v>
      </c>
      <c r="CH623" s="8">
        <f t="shared" si="862"/>
        <v>-7.530593857682398E-2</v>
      </c>
      <c r="CI623" s="8">
        <f t="shared" si="862"/>
        <v>-2.8284465237315232E-2</v>
      </c>
      <c r="CJ623" s="8">
        <f t="shared" si="862"/>
        <v>3.3304280609513577E-2</v>
      </c>
      <c r="CK623" s="8">
        <f t="shared" si="862"/>
        <v>-3.684809426365987E-2</v>
      </c>
      <c r="CL623" s="8">
        <f t="shared" si="862"/>
        <v>-2.3071791044234197E-2</v>
      </c>
      <c r="CM623" s="8">
        <f t="shared" si="862"/>
        <v>-2.7939391820504707E-2</v>
      </c>
      <c r="CN623" s="8">
        <f t="shared" si="862"/>
        <v>-1.1473733008163567E-2</v>
      </c>
      <c r="CO623" s="8">
        <f t="shared" si="862"/>
        <v>-2.0347211893464293E-2</v>
      </c>
      <c r="CP623" s="8">
        <f t="shared" si="862"/>
        <v>1.2586026074991276E-2</v>
      </c>
      <c r="CQ623" s="8">
        <f t="shared" si="862"/>
        <v>1.388195331957095E-2</v>
      </c>
      <c r="CR623" s="8">
        <f t="shared" si="862"/>
        <v>1.5066210097216691E-2</v>
      </c>
      <c r="CS623" s="8">
        <f t="shared" si="862"/>
        <v>2.4886218539996268E-2</v>
      </c>
      <c r="CT623" s="8">
        <f t="shared" si="862"/>
        <v>1.2561331727142772E-2</v>
      </c>
      <c r="CU623" s="8">
        <f t="shared" si="862"/>
        <v>-9.5814518952391497E-3</v>
      </c>
      <c r="CV623" s="8">
        <f t="shared" si="862"/>
        <v>-3.8581753760640158E-2</v>
      </c>
      <c r="CW623" s="8">
        <f t="shared" si="862"/>
        <v>-1.1710599479626486E-2</v>
      </c>
      <c r="CX623" s="8">
        <f t="shared" si="862"/>
        <v>-3.6767386977078847E-3</v>
      </c>
    </row>
    <row r="624" spans="2:102" x14ac:dyDescent="0.35">
      <c r="B624" s="3">
        <f t="shared" si="723"/>
        <v>101</v>
      </c>
      <c r="C624" s="8">
        <f t="shared" ref="C624:AH624" si="863">C357-C$511</f>
        <v>4.3587842324065975E-3</v>
      </c>
      <c r="D624" s="8">
        <f t="shared" si="863"/>
        <v>1.277083878004046E-3</v>
      </c>
      <c r="E624" s="8">
        <f t="shared" si="863"/>
        <v>-1.8795352779726628E-3</v>
      </c>
      <c r="F624" s="8">
        <f t="shared" si="863"/>
        <v>1.9370404618179828E-2</v>
      </c>
      <c r="G624" s="8">
        <f t="shared" si="863"/>
        <v>9.7566955145269945E-5</v>
      </c>
      <c r="H624" s="8">
        <f t="shared" si="863"/>
        <v>3.2558409510122419E-3</v>
      </c>
      <c r="I624" s="8">
        <f t="shared" si="863"/>
        <v>-1.3049884611599661E-2</v>
      </c>
      <c r="J624" s="8">
        <f t="shared" si="863"/>
        <v>1.8713631948419115E-2</v>
      </c>
      <c r="K624" s="8">
        <f t="shared" si="863"/>
        <v>2.0467557410446128E-3</v>
      </c>
      <c r="L624" s="8">
        <f t="shared" si="863"/>
        <v>1.0402232396846259E-3</v>
      </c>
      <c r="M624" s="8">
        <f t="shared" si="863"/>
        <v>-2.0698333615898974E-3</v>
      </c>
      <c r="N624" s="8">
        <f t="shared" si="863"/>
        <v>-9.0834248972357992E-3</v>
      </c>
      <c r="O624" s="8">
        <f t="shared" si="863"/>
        <v>5.162232509647334E-3</v>
      </c>
      <c r="P624" s="8">
        <f t="shared" si="863"/>
        <v>5.7439885452148388E-3</v>
      </c>
      <c r="Q624" s="8">
        <f t="shared" si="863"/>
        <v>-2.8231187723262944E-3</v>
      </c>
      <c r="R624" s="8">
        <f t="shared" si="863"/>
        <v>-1.9404086568021056E-3</v>
      </c>
      <c r="S624" s="8">
        <f t="shared" si="863"/>
        <v>3.4503186518567488E-4</v>
      </c>
      <c r="T624" s="8">
        <f t="shared" si="863"/>
        <v>1.4251430657213659E-3</v>
      </c>
      <c r="U624" s="8">
        <f t="shared" si="863"/>
        <v>1.5927172668369239E-3</v>
      </c>
      <c r="V624" s="8">
        <f t="shared" si="863"/>
        <v>-2.5534400259999398E-3</v>
      </c>
      <c r="W624" s="8">
        <f t="shared" si="863"/>
        <v>-8.0765328978904868E-3</v>
      </c>
      <c r="X624" s="8">
        <f t="shared" si="863"/>
        <v>8.6227729097717353E-5</v>
      </c>
      <c r="Y624" s="8">
        <f t="shared" si="863"/>
        <v>-2.9928886405450935E-2</v>
      </c>
      <c r="Z624" s="8">
        <f t="shared" si="863"/>
        <v>-6.6751520471310692E-3</v>
      </c>
      <c r="AA624" s="8">
        <f t="shared" si="863"/>
        <v>-2.0201951665720103E-3</v>
      </c>
      <c r="AB624" s="8">
        <f t="shared" si="863"/>
        <v>8.3166103484400324E-3</v>
      </c>
      <c r="AC624" s="8">
        <f t="shared" si="863"/>
        <v>-1.7453923649355984E-3</v>
      </c>
      <c r="AD624" s="8">
        <f t="shared" si="863"/>
        <v>1.8501123822528996E-3</v>
      </c>
      <c r="AE624" s="8">
        <f t="shared" si="863"/>
        <v>2.3057754989381507E-3</v>
      </c>
      <c r="AF624" s="8">
        <f t="shared" si="863"/>
        <v>4.3191728471989781E-3</v>
      </c>
      <c r="AG624" s="8">
        <f t="shared" si="863"/>
        <v>2.4722459722232339E-3</v>
      </c>
      <c r="AH624" s="8">
        <f t="shared" si="863"/>
        <v>-1.7928709133880911E-2</v>
      </c>
      <c r="AI624" s="8">
        <f t="shared" ref="AI624:BN624" si="864">AI357-AI$511</f>
        <v>-1.2256608338525387E-2</v>
      </c>
      <c r="AJ624" s="8">
        <f t="shared" si="864"/>
        <v>8.4534982759787523E-3</v>
      </c>
      <c r="AK624" s="8">
        <f t="shared" si="864"/>
        <v>-4.4530024943004384E-3</v>
      </c>
      <c r="AL624" s="8">
        <f t="shared" si="864"/>
        <v>4.8377895973627932E-3</v>
      </c>
      <c r="AM624" s="8">
        <f t="shared" si="864"/>
        <v>4.2712787090029118E-3</v>
      </c>
      <c r="AN624" s="8">
        <f t="shared" si="864"/>
        <v>1.3335986176545647E-2</v>
      </c>
      <c r="AO624" s="8">
        <f t="shared" si="864"/>
        <v>2.0695624578704534E-3</v>
      </c>
      <c r="AP624" s="8">
        <f t="shared" si="864"/>
        <v>-3.4430797243821649E-3</v>
      </c>
      <c r="AQ624" s="8">
        <f t="shared" si="864"/>
        <v>2.1930308346425143E-3</v>
      </c>
      <c r="AR624" s="8">
        <f t="shared" si="864"/>
        <v>2.0614252093375418E-2</v>
      </c>
      <c r="AS624" s="8">
        <f t="shared" si="864"/>
        <v>5.3153554816248155E-3</v>
      </c>
      <c r="AT624" s="8">
        <f t="shared" si="864"/>
        <v>4.2696737315252344E-3</v>
      </c>
      <c r="AU624" s="8">
        <f t="shared" si="864"/>
        <v>-2.3705872491280758E-3</v>
      </c>
      <c r="AV624" s="8">
        <f t="shared" si="864"/>
        <v>-3.1632074340855482E-3</v>
      </c>
      <c r="AW624" s="8">
        <f t="shared" si="864"/>
        <v>-3.0351613909915752E-4</v>
      </c>
      <c r="AX624" s="8">
        <f t="shared" si="864"/>
        <v>1.1111248287551357E-2</v>
      </c>
      <c r="AY624" s="8">
        <f t="shared" si="864"/>
        <v>5.7078371300705727E-3</v>
      </c>
      <c r="AZ624" s="8">
        <f t="shared" si="864"/>
        <v>-6.4190014640927856E-3</v>
      </c>
      <c r="BA624" s="8">
        <f t="shared" si="864"/>
        <v>-3.7972821074958151E-3</v>
      </c>
      <c r="BB624" s="8">
        <f t="shared" si="864"/>
        <v>7.9910467585251638E-2</v>
      </c>
      <c r="BC624" s="8">
        <f t="shared" si="864"/>
        <v>4.4504805319309393E-2</v>
      </c>
      <c r="BD624" s="8">
        <f t="shared" si="864"/>
        <v>2.2350060694012547E-2</v>
      </c>
      <c r="BE624" s="8">
        <f t="shared" si="864"/>
        <v>4.1829403977139031E-2</v>
      </c>
      <c r="BF624" s="8">
        <f t="shared" si="864"/>
        <v>-1.6200801926974796E-2</v>
      </c>
      <c r="BG624" s="8">
        <f t="shared" si="864"/>
        <v>1.7423025335022068E-4</v>
      </c>
      <c r="BH624" s="8">
        <f t="shared" si="864"/>
        <v>1.2926138556456393E-2</v>
      </c>
      <c r="BI624" s="8">
        <f t="shared" si="864"/>
        <v>-6.3131168805534614E-3</v>
      </c>
      <c r="BJ624" s="8">
        <f t="shared" si="864"/>
        <v>-9.399798757231774E-2</v>
      </c>
      <c r="BK624" s="8">
        <f t="shared" si="864"/>
        <v>-0.10940132186397215</v>
      </c>
      <c r="BL624" s="8">
        <f t="shared" si="864"/>
        <v>2.0865638678632701E-2</v>
      </c>
      <c r="BM624" s="8">
        <f t="shared" si="864"/>
        <v>-3.2651653862973418E-2</v>
      </c>
      <c r="BN624" s="8">
        <f t="shared" si="864"/>
        <v>-9.3634118797799107E-3</v>
      </c>
      <c r="BO624" s="8">
        <f t="shared" ref="BO624:BX624" si="865">BO357-BO$511</f>
        <v>-9.3006634455097773E-3</v>
      </c>
      <c r="BP624" s="8">
        <f t="shared" si="865"/>
        <v>-3.3817663588335975E-2</v>
      </c>
      <c r="BQ624" s="8">
        <f t="shared" si="865"/>
        <v>-4.1984710500523638E-3</v>
      </c>
      <c r="BR624" s="8">
        <f t="shared" si="865"/>
        <v>-4.6412493754036645E-2</v>
      </c>
      <c r="BS624" s="8">
        <f t="shared" si="865"/>
        <v>1.2599585237694885E-2</v>
      </c>
      <c r="BT624" s="8">
        <f t="shared" si="865"/>
        <v>5.7389273229081154E-2</v>
      </c>
      <c r="BU624" s="8">
        <f t="shared" si="865"/>
        <v>-0.13781321896049997</v>
      </c>
      <c r="BV624" s="8">
        <f t="shared" si="865"/>
        <v>-6.1097749649206466E-2</v>
      </c>
      <c r="BW624" s="8">
        <f t="shared" si="865"/>
        <v>1.3774314381357244E-2</v>
      </c>
      <c r="BX624" s="8">
        <f t="shared" si="865"/>
        <v>-2.1759017667001279E-2</v>
      </c>
      <c r="BY624" s="8">
        <f t="shared" ref="BY624:CX624" si="866">BY357-BY$511</f>
        <v>-7.0478566837127554E-2</v>
      </c>
      <c r="BZ624" s="8">
        <f t="shared" si="866"/>
        <v>1.8556650304887692E-2</v>
      </c>
      <c r="CA624" s="8">
        <f t="shared" si="866"/>
        <v>0.10211832179459639</v>
      </c>
      <c r="CB624" s="8">
        <f t="shared" si="866"/>
        <v>-3.1462770157096927E-2</v>
      </c>
      <c r="CC624" s="8">
        <f t="shared" si="866"/>
        <v>-6.0345393458870328E-2</v>
      </c>
      <c r="CD624" s="8">
        <f t="shared" si="866"/>
        <v>-8.1584032003622579E-3</v>
      </c>
      <c r="CE624" s="8">
        <f t="shared" si="866"/>
        <v>4.2489503617407866E-2</v>
      </c>
      <c r="CF624" s="8">
        <f t="shared" si="866"/>
        <v>-4.6456869152393707E-2</v>
      </c>
      <c r="CG624" s="8">
        <f t="shared" si="866"/>
        <v>-5.4208645127414024E-2</v>
      </c>
      <c r="CH624" s="8">
        <f t="shared" si="866"/>
        <v>6.9093579535424735E-2</v>
      </c>
      <c r="CI624" s="8">
        <f t="shared" si="866"/>
        <v>6.1830974878124917E-2</v>
      </c>
      <c r="CJ624" s="8">
        <f t="shared" si="866"/>
        <v>-4.5400789462839479E-2</v>
      </c>
      <c r="CK624" s="8">
        <f t="shared" si="866"/>
        <v>1.6149549366669461E-2</v>
      </c>
      <c r="CL624" s="8">
        <f t="shared" si="866"/>
        <v>3.1817777576160756E-2</v>
      </c>
      <c r="CM624" s="8">
        <f t="shared" si="866"/>
        <v>8.8805157438485105E-2</v>
      </c>
      <c r="CN624" s="8">
        <f t="shared" si="866"/>
        <v>1.9410029007487117E-2</v>
      </c>
      <c r="CO624" s="8">
        <f t="shared" si="866"/>
        <v>-7.4136393448807805E-2</v>
      </c>
      <c r="CP624" s="8">
        <f t="shared" si="866"/>
        <v>3.7535023127917691E-2</v>
      </c>
      <c r="CQ624" s="8">
        <f t="shared" si="866"/>
        <v>4.5774509782752996E-3</v>
      </c>
      <c r="CR624" s="8">
        <f t="shared" si="866"/>
        <v>-7.3867191732304846E-3</v>
      </c>
      <c r="CS624" s="8">
        <f t="shared" si="866"/>
        <v>-1.9139680356408024E-2</v>
      </c>
      <c r="CT624" s="8">
        <f t="shared" si="866"/>
        <v>-1.653404546950013E-2</v>
      </c>
      <c r="CU624" s="8">
        <f t="shared" si="866"/>
        <v>2.0103972801244572E-2</v>
      </c>
      <c r="CV624" s="8">
        <f t="shared" si="866"/>
        <v>2.0882876809419415E-2</v>
      </c>
      <c r="CW624" s="8">
        <f t="shared" si="866"/>
        <v>4.9228475848041582E-2</v>
      </c>
      <c r="CX624" s="8">
        <f t="shared" si="866"/>
        <v>1.7968111510540029E-2</v>
      </c>
    </row>
    <row r="625" spans="2:102" x14ac:dyDescent="0.35">
      <c r="B625" s="3">
        <f t="shared" si="723"/>
        <v>102</v>
      </c>
      <c r="C625" s="8">
        <f t="shared" ref="C625:AH625" si="867">C358-C$511</f>
        <v>-5.3019384482986829E-3</v>
      </c>
      <c r="D625" s="8">
        <f t="shared" si="867"/>
        <v>-3.0105664479609483E-5</v>
      </c>
      <c r="E625" s="8">
        <f t="shared" si="867"/>
        <v>-1.3464944821639259E-3</v>
      </c>
      <c r="F625" s="8">
        <f t="shared" si="867"/>
        <v>1.9033704281479526E-2</v>
      </c>
      <c r="G625" s="8">
        <f t="shared" si="867"/>
        <v>4.179199608206321E-3</v>
      </c>
      <c r="H625" s="8">
        <f t="shared" si="867"/>
        <v>7.6309495145002364E-3</v>
      </c>
      <c r="I625" s="8">
        <f t="shared" si="867"/>
        <v>1.3055300001198544E-2</v>
      </c>
      <c r="J625" s="8">
        <f t="shared" si="867"/>
        <v>5.8519451905113262E-4</v>
      </c>
      <c r="K625" s="8">
        <f t="shared" si="867"/>
        <v>3.2625902521353598E-4</v>
      </c>
      <c r="L625" s="8">
        <f t="shared" si="867"/>
        <v>1.0402232396846259E-3</v>
      </c>
      <c r="M625" s="8">
        <f t="shared" si="867"/>
        <v>1.8284916312734582E-3</v>
      </c>
      <c r="N625" s="8">
        <f t="shared" si="867"/>
        <v>1.7583436202350052E-4</v>
      </c>
      <c r="O625" s="8">
        <f t="shared" si="867"/>
        <v>-2.8449355413252345E-3</v>
      </c>
      <c r="P625" s="8">
        <f t="shared" si="867"/>
        <v>1.6389612217476687E-2</v>
      </c>
      <c r="Q625" s="8">
        <f t="shared" si="867"/>
        <v>8.5102304272033687E-3</v>
      </c>
      <c r="R625" s="8">
        <f t="shared" si="867"/>
        <v>-2.3118634961721723E-3</v>
      </c>
      <c r="S625" s="8">
        <f t="shared" si="867"/>
        <v>-1.5478121590912436E-3</v>
      </c>
      <c r="T625" s="8">
        <f t="shared" si="867"/>
        <v>2.2505524857966172E-3</v>
      </c>
      <c r="U625" s="8">
        <f t="shared" si="867"/>
        <v>1.588849872068715E-3</v>
      </c>
      <c r="V625" s="8">
        <f t="shared" si="867"/>
        <v>-7.2014665127897977E-3</v>
      </c>
      <c r="W625" s="8">
        <f t="shared" si="867"/>
        <v>-5.0599942824839294E-4</v>
      </c>
      <c r="X625" s="8">
        <f t="shared" si="867"/>
        <v>8.6227729097717353E-5</v>
      </c>
      <c r="Y625" s="8">
        <f t="shared" si="867"/>
        <v>-1.3057905698055259E-2</v>
      </c>
      <c r="Z625" s="8">
        <f t="shared" si="867"/>
        <v>2.2672943953152809E-3</v>
      </c>
      <c r="AA625" s="8">
        <f t="shared" si="867"/>
        <v>9.8614773032851526E-3</v>
      </c>
      <c r="AB625" s="8">
        <f t="shared" si="867"/>
        <v>-6.6243789267046134E-3</v>
      </c>
      <c r="AC625" s="8">
        <f t="shared" si="867"/>
        <v>1.7200930143275684E-3</v>
      </c>
      <c r="AD625" s="8">
        <f t="shared" si="867"/>
        <v>-5.598905989698369E-4</v>
      </c>
      <c r="AE625" s="8">
        <f t="shared" si="867"/>
        <v>-7.171036066306008E-3</v>
      </c>
      <c r="AF625" s="8">
        <f t="shared" si="867"/>
        <v>7.6180912346128964E-3</v>
      </c>
      <c r="AG625" s="8">
        <f t="shared" si="867"/>
        <v>4.7799135298611274E-3</v>
      </c>
      <c r="AH625" s="8">
        <f t="shared" si="867"/>
        <v>2.7250954652911887E-3</v>
      </c>
      <c r="AI625" s="8">
        <f t="shared" ref="AI625:BN625" si="868">AI358-AI$511</f>
        <v>1.4498999525644363E-2</v>
      </c>
      <c r="AJ625" s="8">
        <f t="shared" si="868"/>
        <v>-5.8264630233461246E-4</v>
      </c>
      <c r="AK625" s="8">
        <f t="shared" si="868"/>
        <v>-2.7751728574464053E-3</v>
      </c>
      <c r="AL625" s="8">
        <f t="shared" si="868"/>
        <v>-1.1018849236708182E-3</v>
      </c>
      <c r="AM625" s="8">
        <f t="shared" si="868"/>
        <v>-7.8558106225914311E-3</v>
      </c>
      <c r="AN625" s="8">
        <f t="shared" si="868"/>
        <v>-2.9351967021978699E-3</v>
      </c>
      <c r="AO625" s="8">
        <f t="shared" si="868"/>
        <v>-2.9160744597063544E-3</v>
      </c>
      <c r="AP625" s="8">
        <f t="shared" si="868"/>
        <v>-1.5897521106881091E-3</v>
      </c>
      <c r="AQ625" s="8">
        <f t="shared" si="868"/>
        <v>-7.5929128826978031E-3</v>
      </c>
      <c r="AR625" s="8">
        <f t="shared" si="868"/>
        <v>-6.7747230941268563E-3</v>
      </c>
      <c r="AS625" s="8">
        <f t="shared" si="868"/>
        <v>2.3590055017670957E-3</v>
      </c>
      <c r="AT625" s="8">
        <f t="shared" si="868"/>
        <v>-4.3246948220181068E-3</v>
      </c>
      <c r="AU625" s="8">
        <f t="shared" si="868"/>
        <v>5.3694255292381469E-3</v>
      </c>
      <c r="AV625" s="8">
        <f t="shared" si="868"/>
        <v>-7.0003856980043761E-3</v>
      </c>
      <c r="AW625" s="8">
        <f t="shared" si="868"/>
        <v>1.4447359431108092E-3</v>
      </c>
      <c r="AX625" s="8">
        <f t="shared" si="868"/>
        <v>-7.1373929700102919E-3</v>
      </c>
      <c r="AY625" s="8">
        <f t="shared" si="868"/>
        <v>9.4078858899520751E-3</v>
      </c>
      <c r="AZ625" s="8">
        <f t="shared" si="868"/>
        <v>5.6545655535840261E-3</v>
      </c>
      <c r="BA625" s="8">
        <f t="shared" si="868"/>
        <v>-3.1531451608555708E-2</v>
      </c>
      <c r="BB625" s="8">
        <f t="shared" si="868"/>
        <v>-0.1143324515131047</v>
      </c>
      <c r="BC625" s="8">
        <f t="shared" si="868"/>
        <v>-3.5226830781868335E-2</v>
      </c>
      <c r="BD625" s="8">
        <f t="shared" si="868"/>
        <v>-2.047792193115508E-2</v>
      </c>
      <c r="BE625" s="8">
        <f t="shared" si="868"/>
        <v>-6.265275202594396E-3</v>
      </c>
      <c r="BF625" s="8">
        <f t="shared" si="868"/>
        <v>3.8323533677969278E-2</v>
      </c>
      <c r="BG625" s="8">
        <f t="shared" si="868"/>
        <v>2.2300465652151873E-2</v>
      </c>
      <c r="BH625" s="8">
        <f t="shared" si="868"/>
        <v>3.795581528713874E-2</v>
      </c>
      <c r="BI625" s="8">
        <f t="shared" si="868"/>
        <v>7.9237493953984248E-3</v>
      </c>
      <c r="BJ625" s="8">
        <f t="shared" si="868"/>
        <v>5.9819094816193359E-2</v>
      </c>
      <c r="BK625" s="8">
        <f t="shared" si="868"/>
        <v>0.1257245181714402</v>
      </c>
      <c r="BL625" s="8">
        <f t="shared" si="868"/>
        <v>3.1028438034300977E-3</v>
      </c>
      <c r="BM625" s="8">
        <f t="shared" si="868"/>
        <v>-2.7031001090857018E-3</v>
      </c>
      <c r="BN625" s="8">
        <f t="shared" si="868"/>
        <v>2.2293016168728967E-2</v>
      </c>
      <c r="BO625" s="8">
        <f t="shared" ref="BO625:BX625" si="869">BO358-BO$511</f>
        <v>-2.9023371713926046E-2</v>
      </c>
      <c r="BP625" s="8">
        <f t="shared" si="869"/>
        <v>5.6230699589739544E-2</v>
      </c>
      <c r="BQ625" s="8">
        <f t="shared" si="869"/>
        <v>4.388172127071685E-2</v>
      </c>
      <c r="BR625" s="8">
        <f t="shared" si="869"/>
        <v>-2.7884832215266477E-2</v>
      </c>
      <c r="BS625" s="8">
        <f t="shared" si="869"/>
        <v>-2.3449100082663129E-3</v>
      </c>
      <c r="BT625" s="8">
        <f t="shared" si="869"/>
        <v>-5.5911859677608262E-2</v>
      </c>
      <c r="BU625" s="8">
        <f t="shared" si="869"/>
        <v>9.72346279294522E-2</v>
      </c>
      <c r="BV625" s="8">
        <f t="shared" si="869"/>
        <v>6.9092898069943329E-2</v>
      </c>
      <c r="BW625" s="8">
        <f t="shared" si="869"/>
        <v>-4.0274441909661771E-2</v>
      </c>
      <c r="BX625" s="8">
        <f t="shared" si="869"/>
        <v>4.6751759596213915E-2</v>
      </c>
      <c r="BY625" s="8">
        <f t="shared" ref="BY625:CX625" si="870">BY358-BY$511</f>
        <v>0.12989425979268227</v>
      </c>
      <c r="BZ625" s="8">
        <f t="shared" si="870"/>
        <v>3.9558529190121946E-3</v>
      </c>
      <c r="CA625" s="8">
        <f t="shared" si="870"/>
        <v>-1.7874071714531776E-2</v>
      </c>
      <c r="CB625" s="8">
        <f t="shared" si="870"/>
        <v>6.3189928047737542E-2</v>
      </c>
      <c r="CC625" s="8">
        <f t="shared" si="870"/>
        <v>-1.5208491646758502E-2</v>
      </c>
      <c r="CD625" s="8">
        <f t="shared" si="870"/>
        <v>1.3250021172117881E-2</v>
      </c>
      <c r="CE625" s="8">
        <f t="shared" si="870"/>
        <v>3.2440054436623546E-2</v>
      </c>
      <c r="CF625" s="8">
        <f t="shared" si="870"/>
        <v>4.5166216268198681E-2</v>
      </c>
      <c r="CG625" s="8">
        <f t="shared" si="870"/>
        <v>8.6866236009888725E-3</v>
      </c>
      <c r="CH625" s="8">
        <f t="shared" si="870"/>
        <v>2.4710246267778749E-2</v>
      </c>
      <c r="CI625" s="8">
        <f t="shared" si="870"/>
        <v>-2.4956565210148579E-2</v>
      </c>
      <c r="CJ625" s="8">
        <f t="shared" si="870"/>
        <v>-2.8787560468826186E-2</v>
      </c>
      <c r="CK625" s="8">
        <f t="shared" si="870"/>
        <v>1.9052719754317797E-3</v>
      </c>
      <c r="CL625" s="8">
        <f t="shared" si="870"/>
        <v>-1.5684882650614424E-2</v>
      </c>
      <c r="CM625" s="8">
        <f t="shared" si="870"/>
        <v>-7.4392244503114269E-2</v>
      </c>
      <c r="CN625" s="8">
        <f t="shared" si="870"/>
        <v>-1.4758587283222213E-2</v>
      </c>
      <c r="CO625" s="8">
        <f t="shared" si="870"/>
        <v>0.11666249708703051</v>
      </c>
      <c r="CP625" s="8">
        <f t="shared" si="870"/>
        <v>-2.508560193931585E-2</v>
      </c>
      <c r="CQ625" s="8">
        <f t="shared" si="870"/>
        <v>7.4034504925942759E-4</v>
      </c>
      <c r="CR625" s="8">
        <f t="shared" si="870"/>
        <v>6.4265675240521888E-2</v>
      </c>
      <c r="CS625" s="8">
        <f t="shared" si="870"/>
        <v>-1.8790246527675043E-2</v>
      </c>
      <c r="CT625" s="8">
        <f t="shared" si="870"/>
        <v>3.4172894948652768E-3</v>
      </c>
      <c r="CU625" s="8">
        <f t="shared" si="870"/>
        <v>3.8821855269019295E-2</v>
      </c>
      <c r="CV625" s="8">
        <f t="shared" si="870"/>
        <v>1.446678652911354E-2</v>
      </c>
      <c r="CW625" s="8">
        <f t="shared" si="870"/>
        <v>-2.2208026580827316E-2</v>
      </c>
      <c r="CX625" s="8">
        <f t="shared" si="870"/>
        <v>-9.4283280649477361E-3</v>
      </c>
    </row>
    <row r="626" spans="2:102" x14ac:dyDescent="0.35">
      <c r="B626" s="3">
        <f t="shared" si="723"/>
        <v>103</v>
      </c>
      <c r="C626" s="8">
        <f t="shared" ref="C626:AH626" si="871">C359-C$511</f>
        <v>-4.3079229802586725E-3</v>
      </c>
      <c r="D626" s="8">
        <f t="shared" si="871"/>
        <v>2.5808603929615456E-3</v>
      </c>
      <c r="E626" s="8">
        <f t="shared" si="871"/>
        <v>4.5504800623089843E-3</v>
      </c>
      <c r="F626" s="8">
        <f t="shared" si="871"/>
        <v>8.5188609966122843E-4</v>
      </c>
      <c r="G626" s="8">
        <f t="shared" si="871"/>
        <v>-3.967473695261201E-3</v>
      </c>
      <c r="H626" s="8">
        <f t="shared" si="871"/>
        <v>-4.3970462093031832E-3</v>
      </c>
      <c r="I626" s="8">
        <f t="shared" si="871"/>
        <v>3.8401159926284112E-3</v>
      </c>
      <c r="J626" s="8">
        <f t="shared" si="871"/>
        <v>1.5001109574682911E-2</v>
      </c>
      <c r="K626" s="8">
        <f t="shared" si="871"/>
        <v>-1.2787927465677596E-2</v>
      </c>
      <c r="L626" s="8">
        <f t="shared" si="871"/>
        <v>-2.1343799349184261E-3</v>
      </c>
      <c r="M626" s="8">
        <f t="shared" si="871"/>
        <v>-1.1714507017487959E-3</v>
      </c>
      <c r="N626" s="8">
        <f t="shared" si="871"/>
        <v>1.7583436202350052E-4</v>
      </c>
      <c r="O626" s="8">
        <f t="shared" si="871"/>
        <v>3.8146389267598377E-3</v>
      </c>
      <c r="P626" s="8">
        <f t="shared" si="871"/>
        <v>-1.1390374002958736E-3</v>
      </c>
      <c r="Q626" s="8">
        <f t="shared" si="871"/>
        <v>5.6313548451834335E-3</v>
      </c>
      <c r="R626" s="8">
        <f t="shared" si="871"/>
        <v>1.3843141192677716E-3</v>
      </c>
      <c r="S626" s="8">
        <f t="shared" si="871"/>
        <v>-4.3939058195433195E-3</v>
      </c>
      <c r="T626" s="8">
        <f t="shared" si="871"/>
        <v>-6.4697202155508345E-4</v>
      </c>
      <c r="U626" s="8">
        <f t="shared" si="871"/>
        <v>3.5457819572800196E-3</v>
      </c>
      <c r="V626" s="8">
        <f t="shared" si="871"/>
        <v>-3.8071438647503926E-3</v>
      </c>
      <c r="W626" s="8">
        <f t="shared" si="871"/>
        <v>9.0477352614094179E-3</v>
      </c>
      <c r="X626" s="8">
        <f t="shared" si="871"/>
        <v>-5.3191776763077438E-3</v>
      </c>
      <c r="Y626" s="8">
        <f t="shared" si="871"/>
        <v>1.9334324976662823E-2</v>
      </c>
      <c r="Z626" s="8">
        <f t="shared" si="871"/>
        <v>-1.368883322581713E-2</v>
      </c>
      <c r="AA626" s="8">
        <f t="shared" si="871"/>
        <v>1.1439425970018261E-2</v>
      </c>
      <c r="AB626" s="8">
        <f t="shared" si="871"/>
        <v>-9.7428116631184912E-3</v>
      </c>
      <c r="AC626" s="8">
        <f t="shared" si="871"/>
        <v>4.4839398437504464E-3</v>
      </c>
      <c r="AD626" s="8">
        <f t="shared" si="871"/>
        <v>6.4384107790143002E-4</v>
      </c>
      <c r="AE626" s="8">
        <f t="shared" si="871"/>
        <v>-6.4269426995282875E-3</v>
      </c>
      <c r="AF626" s="8">
        <f t="shared" si="871"/>
        <v>9.3880836899846911E-3</v>
      </c>
      <c r="AG626" s="8">
        <f t="shared" si="871"/>
        <v>-5.9858242758430956E-3</v>
      </c>
      <c r="AH626" s="8">
        <f t="shared" si="871"/>
        <v>-1.7221312188309374E-2</v>
      </c>
      <c r="AI626" s="8">
        <f t="shared" ref="AI626:BN626" si="872">AI359-AI$511</f>
        <v>-8.9147705112707747E-3</v>
      </c>
      <c r="AJ626" s="8">
        <f t="shared" si="872"/>
        <v>-2.075183615767408E-3</v>
      </c>
      <c r="AK626" s="8">
        <f t="shared" si="872"/>
        <v>-4.1440375177695596E-3</v>
      </c>
      <c r="AL626" s="8">
        <f t="shared" si="872"/>
        <v>-8.2122918335674339E-3</v>
      </c>
      <c r="AM626" s="8">
        <f t="shared" si="872"/>
        <v>-3.6338820902935917E-4</v>
      </c>
      <c r="AN626" s="8">
        <f t="shared" si="872"/>
        <v>-1.3446410310974252E-2</v>
      </c>
      <c r="AO626" s="8">
        <f t="shared" si="872"/>
        <v>-8.4294389775944249E-4</v>
      </c>
      <c r="AP626" s="8">
        <f t="shared" si="872"/>
        <v>5.4078242546775779E-3</v>
      </c>
      <c r="AQ626" s="8">
        <f t="shared" si="872"/>
        <v>-2.5794955751433997E-4</v>
      </c>
      <c r="AR626" s="8">
        <f t="shared" si="872"/>
        <v>-2.3559679767238837E-3</v>
      </c>
      <c r="AS626" s="8">
        <f t="shared" si="872"/>
        <v>1.310954055243002E-2</v>
      </c>
      <c r="AT626" s="8">
        <f t="shared" si="872"/>
        <v>1.7897162874006872E-3</v>
      </c>
      <c r="AU626" s="8">
        <f t="shared" si="872"/>
        <v>-5.6684740731401846E-3</v>
      </c>
      <c r="AV626" s="8">
        <f t="shared" si="872"/>
        <v>-1.8520353726352871E-3</v>
      </c>
      <c r="AW626" s="8">
        <f t="shared" si="872"/>
        <v>1.8808438434260394E-3</v>
      </c>
      <c r="AX626" s="8">
        <f t="shared" si="872"/>
        <v>1.2655536559956436E-3</v>
      </c>
      <c r="AY626" s="8">
        <f t="shared" si="872"/>
        <v>-9.3435134051482482E-4</v>
      </c>
      <c r="AZ626" s="8">
        <f t="shared" si="872"/>
        <v>3.4744029083053772E-3</v>
      </c>
      <c r="BA626" s="8">
        <f t="shared" si="872"/>
        <v>1.7413491655229804E-2</v>
      </c>
      <c r="BB626" s="8">
        <f t="shared" si="872"/>
        <v>9.5922352162751773E-2</v>
      </c>
      <c r="BC626" s="8">
        <f t="shared" si="872"/>
        <v>3.2907034898009668E-2</v>
      </c>
      <c r="BD626" s="8">
        <f t="shared" si="872"/>
        <v>-5.6587839092767905E-2</v>
      </c>
      <c r="BE626" s="8">
        <f t="shared" si="872"/>
        <v>-1.9769077793534925E-2</v>
      </c>
      <c r="BF626" s="8">
        <f t="shared" si="872"/>
        <v>-2.4129466898519893E-2</v>
      </c>
      <c r="BG626" s="8">
        <f t="shared" si="872"/>
        <v>-2.0873468204403452E-2</v>
      </c>
      <c r="BH626" s="8">
        <f t="shared" si="872"/>
        <v>5.6640860041671549E-2</v>
      </c>
      <c r="BI626" s="8">
        <f t="shared" si="872"/>
        <v>8.6668189192532583E-3</v>
      </c>
      <c r="BJ626" s="8">
        <f t="shared" si="872"/>
        <v>1.7825374251044086E-2</v>
      </c>
      <c r="BK626" s="8">
        <f t="shared" si="872"/>
        <v>-5.4148949630621709E-2</v>
      </c>
      <c r="BL626" s="8">
        <f t="shared" si="872"/>
        <v>2.2053131915057735E-3</v>
      </c>
      <c r="BM626" s="8">
        <f t="shared" si="872"/>
        <v>5.8946134708547336E-3</v>
      </c>
      <c r="BN626" s="8">
        <f t="shared" si="872"/>
        <v>-6.1290819895507727E-2</v>
      </c>
      <c r="BO626" s="8">
        <f t="shared" ref="BO626:BX626" si="873">BO359-BO$511</f>
        <v>-1.1054078509436455E-2</v>
      </c>
      <c r="BP626" s="8">
        <f t="shared" si="873"/>
        <v>-2.5836983372683961E-2</v>
      </c>
      <c r="BQ626" s="8">
        <f t="shared" si="873"/>
        <v>-1.4921746188834493E-2</v>
      </c>
      <c r="BR626" s="8">
        <f t="shared" si="873"/>
        <v>-2.4757100697882857E-3</v>
      </c>
      <c r="BS626" s="8">
        <f t="shared" si="873"/>
        <v>-3.744666585127097E-4</v>
      </c>
      <c r="BT626" s="8">
        <f t="shared" si="873"/>
        <v>1.0278594232040129E-2</v>
      </c>
      <c r="BU626" s="8">
        <f t="shared" si="873"/>
        <v>7.6993531175591767E-2</v>
      </c>
      <c r="BV626" s="8">
        <f t="shared" si="873"/>
        <v>-5.6763935576457224E-2</v>
      </c>
      <c r="BW626" s="8">
        <f t="shared" si="873"/>
        <v>-3.8272010028742478E-3</v>
      </c>
      <c r="BX626" s="8">
        <f t="shared" si="873"/>
        <v>1.2681530902021843E-2</v>
      </c>
      <c r="BY626" s="8">
        <f t="shared" ref="BY626:CX626" si="874">BY359-BY$511</f>
        <v>-1.5654131577909562E-2</v>
      </c>
      <c r="BZ626" s="8">
        <f t="shared" si="874"/>
        <v>3.9756609257260947E-2</v>
      </c>
      <c r="CA626" s="8">
        <f t="shared" si="874"/>
        <v>3.4651354343742259E-2</v>
      </c>
      <c r="CB626" s="8">
        <f t="shared" si="874"/>
        <v>-1.9495906008960177E-2</v>
      </c>
      <c r="CC626" s="8">
        <f t="shared" si="874"/>
        <v>-2.8184949184654837E-2</v>
      </c>
      <c r="CD626" s="8">
        <f t="shared" si="874"/>
        <v>3.9846549357657919E-2</v>
      </c>
      <c r="CE626" s="8">
        <f t="shared" si="874"/>
        <v>-1.5304099234147906E-2</v>
      </c>
      <c r="CF626" s="8">
        <f t="shared" si="874"/>
        <v>-8.5470935947768931E-2</v>
      </c>
      <c r="CG626" s="8">
        <f t="shared" si="874"/>
        <v>1.3651534168531985E-2</v>
      </c>
      <c r="CH626" s="8">
        <f t="shared" si="874"/>
        <v>-4.6112350211221717E-2</v>
      </c>
      <c r="CI626" s="8">
        <f t="shared" si="874"/>
        <v>-5.0668745953744013E-4</v>
      </c>
      <c r="CJ626" s="8">
        <f t="shared" si="874"/>
        <v>5.6505764740226215E-3</v>
      </c>
      <c r="CK626" s="8">
        <f t="shared" si="874"/>
        <v>-3.8611984421961206E-3</v>
      </c>
      <c r="CL626" s="8">
        <f t="shared" si="874"/>
        <v>1.4747984117313245E-2</v>
      </c>
      <c r="CM626" s="8">
        <f t="shared" si="874"/>
        <v>6.7491801482714667E-3</v>
      </c>
      <c r="CN626" s="8">
        <f t="shared" si="874"/>
        <v>1.7594379436711161E-2</v>
      </c>
      <c r="CO626" s="8">
        <f t="shared" si="874"/>
        <v>-5.1570257574492587E-2</v>
      </c>
      <c r="CP626" s="8">
        <f t="shared" si="874"/>
        <v>3.9605756085375546E-2</v>
      </c>
      <c r="CQ626" s="8">
        <f t="shared" si="874"/>
        <v>3.5913741913012553E-3</v>
      </c>
      <c r="CR626" s="8">
        <f t="shared" si="874"/>
        <v>-3.1068576169148446E-2</v>
      </c>
      <c r="CS626" s="8">
        <f t="shared" si="874"/>
        <v>-3.2736024905103572E-3</v>
      </c>
      <c r="CT626" s="8">
        <f t="shared" si="874"/>
        <v>-4.5326853668742626E-3</v>
      </c>
      <c r="CU626" s="8">
        <f t="shared" si="874"/>
        <v>-3.0766587563244876E-2</v>
      </c>
      <c r="CV626" s="8">
        <f t="shared" si="874"/>
        <v>1.4247295747726485E-2</v>
      </c>
      <c r="CW626" s="8">
        <f t="shared" si="874"/>
        <v>-1.1542261119522716E-2</v>
      </c>
      <c r="CX626" s="8">
        <f t="shared" si="874"/>
        <v>-1.6327217801366124E-2</v>
      </c>
    </row>
    <row r="627" spans="2:102" x14ac:dyDescent="0.35">
      <c r="B627" s="3">
        <f t="shared" si="723"/>
        <v>104</v>
      </c>
      <c r="C627" s="8">
        <f t="shared" ref="C627:AH627" si="875">C360-C$511</f>
        <v>6.4280542803684662E-3</v>
      </c>
      <c r="D627" s="8">
        <f t="shared" si="875"/>
        <v>-1.3321889978128688E-3</v>
      </c>
      <c r="E627" s="8">
        <f t="shared" si="875"/>
        <v>1.3255965855808714E-3</v>
      </c>
      <c r="F627" s="8">
        <f t="shared" si="875"/>
        <v>8.5188609966122843E-4</v>
      </c>
      <c r="G627" s="8">
        <f t="shared" si="875"/>
        <v>9.7566955145269945E-5</v>
      </c>
      <c r="H627" s="8">
        <f t="shared" si="875"/>
        <v>-5.5089699563080448E-3</v>
      </c>
      <c r="I627" s="8">
        <f t="shared" si="875"/>
        <v>6.8336661965592953E-3</v>
      </c>
      <c r="J627" s="8">
        <f t="shared" si="875"/>
        <v>-3.6905956020295833E-4</v>
      </c>
      <c r="K627" s="8">
        <f t="shared" si="875"/>
        <v>3.3877460381547084E-4</v>
      </c>
      <c r="L627" s="8">
        <f t="shared" si="875"/>
        <v>4.2249366154806928E-3</v>
      </c>
      <c r="M627" s="8">
        <f t="shared" si="875"/>
        <v>-8.7285926034514532E-4</v>
      </c>
      <c r="N627" s="8">
        <f t="shared" si="875"/>
        <v>1.7583436202350052E-4</v>
      </c>
      <c r="O627" s="8">
        <f t="shared" si="875"/>
        <v>-2.8414035699202214E-3</v>
      </c>
      <c r="P627" s="8">
        <f t="shared" si="875"/>
        <v>-7.9605298114142752E-3</v>
      </c>
      <c r="Q627" s="8">
        <f t="shared" si="875"/>
        <v>-6.6383597137707698E-3</v>
      </c>
      <c r="R627" s="8">
        <f t="shared" si="875"/>
        <v>3.5965560016120285E-3</v>
      </c>
      <c r="S627" s="8">
        <f t="shared" si="875"/>
        <v>-1.55732293480012E-3</v>
      </c>
      <c r="T627" s="8">
        <f t="shared" si="875"/>
        <v>1.1749551510487153E-2</v>
      </c>
      <c r="U627" s="8">
        <f t="shared" si="875"/>
        <v>3.5304633298290531E-3</v>
      </c>
      <c r="V627" s="8">
        <f t="shared" si="875"/>
        <v>4.5763176879220517E-3</v>
      </c>
      <c r="W627" s="8">
        <f t="shared" si="875"/>
        <v>-1.375835107970883E-2</v>
      </c>
      <c r="X627" s="8">
        <f t="shared" si="875"/>
        <v>8.6227729097717353E-5</v>
      </c>
      <c r="Y627" s="8">
        <f t="shared" si="875"/>
        <v>-1.2950383220737547E-2</v>
      </c>
      <c r="Z627" s="8">
        <f t="shared" si="875"/>
        <v>7.3471488179402107E-3</v>
      </c>
      <c r="AA627" s="8">
        <f t="shared" si="875"/>
        <v>-3.2527991233463805E-4</v>
      </c>
      <c r="AB627" s="8">
        <f t="shared" si="875"/>
        <v>1.1695502543380063E-2</v>
      </c>
      <c r="AC627" s="8">
        <f t="shared" si="875"/>
        <v>3.0831753571099419E-3</v>
      </c>
      <c r="AD627" s="8">
        <f t="shared" si="875"/>
        <v>-5.598905989698369E-4</v>
      </c>
      <c r="AE627" s="8">
        <f t="shared" si="875"/>
        <v>2.6332357777419241E-2</v>
      </c>
      <c r="AF627" s="8">
        <f t="shared" si="875"/>
        <v>-8.5017192345058622E-4</v>
      </c>
      <c r="AG627" s="8">
        <f t="shared" si="875"/>
        <v>5.1731584103844076E-3</v>
      </c>
      <c r="AH627" s="8">
        <f t="shared" si="875"/>
        <v>1.5954401664550848E-2</v>
      </c>
      <c r="AI627" s="8">
        <f t="shared" ref="AI627:BN627" si="876">AI360-AI$511</f>
        <v>-9.5510227209075864E-3</v>
      </c>
      <c r="AJ627" s="8">
        <f t="shared" si="876"/>
        <v>-6.5617195459818272E-3</v>
      </c>
      <c r="AK627" s="8">
        <f t="shared" si="876"/>
        <v>1.3610913632617051E-2</v>
      </c>
      <c r="AL627" s="8">
        <f t="shared" si="876"/>
        <v>-1.1131961012350732E-3</v>
      </c>
      <c r="AM627" s="8">
        <f t="shared" si="876"/>
        <v>-6.1810620864868222E-3</v>
      </c>
      <c r="AN627" s="8">
        <f t="shared" si="876"/>
        <v>1.1044160330668938E-3</v>
      </c>
      <c r="AO627" s="8">
        <f t="shared" si="876"/>
        <v>8.2302890268456193E-4</v>
      </c>
      <c r="AP627" s="8">
        <f t="shared" si="876"/>
        <v>-2.976025174695402E-3</v>
      </c>
      <c r="AQ627" s="8">
        <f t="shared" si="876"/>
        <v>-1.4894766511104253E-3</v>
      </c>
      <c r="AR627" s="8">
        <f t="shared" si="876"/>
        <v>-2.069640264846917E-2</v>
      </c>
      <c r="AS627" s="8">
        <f t="shared" si="876"/>
        <v>-7.514032434280545E-5</v>
      </c>
      <c r="AT627" s="8">
        <f t="shared" si="876"/>
        <v>6.4733941249743056E-3</v>
      </c>
      <c r="AU627" s="8">
        <f t="shared" si="876"/>
        <v>-5.1513715556594682E-3</v>
      </c>
      <c r="AV627" s="8">
        <f t="shared" si="876"/>
        <v>-2.1905881408555445E-3</v>
      </c>
      <c r="AW627" s="8">
        <f t="shared" si="876"/>
        <v>7.1566124541746546E-4</v>
      </c>
      <c r="AX627" s="8">
        <f t="shared" si="876"/>
        <v>-6.1773942790993904E-3</v>
      </c>
      <c r="AY627" s="8">
        <f t="shared" si="876"/>
        <v>4.4768880135289263E-3</v>
      </c>
      <c r="AZ627" s="8">
        <f t="shared" si="876"/>
        <v>4.7534486370100076E-3</v>
      </c>
      <c r="BA627" s="8">
        <f t="shared" si="876"/>
        <v>-8.6219075436319639E-2</v>
      </c>
      <c r="BB627" s="8">
        <f t="shared" si="876"/>
        <v>-1.3087648754763788E-2</v>
      </c>
      <c r="BC627" s="8">
        <f t="shared" si="876"/>
        <v>-8.2302913815775425E-2</v>
      </c>
      <c r="BD627" s="8">
        <f t="shared" si="876"/>
        <v>4.0192879695929634E-2</v>
      </c>
      <c r="BE627" s="8">
        <f t="shared" si="876"/>
        <v>6.2693128959153176E-3</v>
      </c>
      <c r="BF627" s="8">
        <f t="shared" si="876"/>
        <v>1.6604587401867453E-2</v>
      </c>
      <c r="BG627" s="8">
        <f t="shared" si="876"/>
        <v>1.6123641281202854E-2</v>
      </c>
      <c r="BH627" s="8">
        <f t="shared" si="876"/>
        <v>-3.8303569927094071E-2</v>
      </c>
      <c r="BI627" s="8">
        <f t="shared" si="876"/>
        <v>-1.4667500599695895E-2</v>
      </c>
      <c r="BJ627" s="8">
        <f t="shared" si="876"/>
        <v>-1.4053949797250744E-3</v>
      </c>
      <c r="BK627" s="8">
        <f t="shared" si="876"/>
        <v>1.5407349718276796E-2</v>
      </c>
      <c r="BL627" s="8">
        <f t="shared" si="876"/>
        <v>-4.9434549652068699E-2</v>
      </c>
      <c r="BM627" s="8">
        <f t="shared" si="876"/>
        <v>-5.0478805866565502E-2</v>
      </c>
      <c r="BN627" s="8">
        <f t="shared" si="876"/>
        <v>2.9116589179591305E-2</v>
      </c>
      <c r="BO627" s="8">
        <f t="shared" ref="BO627:BX627" si="877">BO360-BO$511</f>
        <v>-7.0873893287707379E-2</v>
      </c>
      <c r="BP627" s="8">
        <f t="shared" si="877"/>
        <v>6.5702528939543051E-2</v>
      </c>
      <c r="BQ627" s="8">
        <f t="shared" si="877"/>
        <v>-1.9686974562508151E-2</v>
      </c>
      <c r="BR627" s="8">
        <f t="shared" si="877"/>
        <v>-3.2357098962800569E-2</v>
      </c>
      <c r="BS627" s="8">
        <f t="shared" si="877"/>
        <v>1.2458702147015385E-2</v>
      </c>
      <c r="BT627" s="8">
        <f t="shared" si="877"/>
        <v>-4.2966374030716466E-2</v>
      </c>
      <c r="BU627" s="8">
        <f t="shared" si="877"/>
        <v>-6.5858244451388825E-2</v>
      </c>
      <c r="BV627" s="8">
        <f t="shared" si="877"/>
        <v>2.6022141565093731E-2</v>
      </c>
      <c r="BW627" s="8">
        <f t="shared" si="877"/>
        <v>1.2080630141794956E-2</v>
      </c>
      <c r="BX627" s="8">
        <f t="shared" si="877"/>
        <v>-1.8248993162937932E-2</v>
      </c>
      <c r="BY627" s="8">
        <f t="shared" ref="BY627:CX627" si="878">BY360-BY$511</f>
        <v>-6.8033602005001248E-2</v>
      </c>
      <c r="BZ627" s="8">
        <f t="shared" si="878"/>
        <v>-4.5735585436415468E-2</v>
      </c>
      <c r="CA627" s="8">
        <f t="shared" si="878"/>
        <v>-9.4699372200084467E-2</v>
      </c>
      <c r="CB627" s="8">
        <f t="shared" si="878"/>
        <v>8.0060296755959885E-3</v>
      </c>
      <c r="CC627" s="8">
        <f t="shared" si="878"/>
        <v>1.2432141562847911E-2</v>
      </c>
      <c r="CD627" s="8">
        <f t="shared" si="878"/>
        <v>2.6044140529620403E-2</v>
      </c>
      <c r="CE627" s="8">
        <f t="shared" si="878"/>
        <v>-4.3158453604566173E-3</v>
      </c>
      <c r="CF627" s="8">
        <f t="shared" si="878"/>
        <v>6.422596869346249E-2</v>
      </c>
      <c r="CG627" s="8">
        <f t="shared" si="878"/>
        <v>-2.8933407011973059E-2</v>
      </c>
      <c r="CH627" s="8">
        <f t="shared" si="878"/>
        <v>6.6313256400268991E-3</v>
      </c>
      <c r="CI627" s="8">
        <f t="shared" si="878"/>
        <v>-1.30380157803395E-2</v>
      </c>
      <c r="CJ627" s="8">
        <f t="shared" si="878"/>
        <v>4.1739791536123234E-2</v>
      </c>
      <c r="CK627" s="8">
        <f t="shared" si="878"/>
        <v>9.1237512824577961E-3</v>
      </c>
      <c r="CL627" s="8">
        <f t="shared" si="878"/>
        <v>-1.3773774911685761E-2</v>
      </c>
      <c r="CM627" s="8">
        <f t="shared" si="878"/>
        <v>1.0398897523346379E-2</v>
      </c>
      <c r="CN627" s="8">
        <f t="shared" si="878"/>
        <v>1.5592786818151905E-2</v>
      </c>
      <c r="CO627" s="8">
        <f t="shared" si="878"/>
        <v>0.1045636195537523</v>
      </c>
      <c r="CP627" s="8">
        <f t="shared" si="878"/>
        <v>1.5531757543141406E-3</v>
      </c>
      <c r="CQ627" s="8">
        <f t="shared" si="878"/>
        <v>-1.6313226379312241E-2</v>
      </c>
      <c r="CR627" s="8">
        <f t="shared" si="878"/>
        <v>-3.065436104673154E-2</v>
      </c>
      <c r="CS627" s="8">
        <f t="shared" si="878"/>
        <v>4.4078866281336046E-2</v>
      </c>
      <c r="CT627" s="8">
        <f t="shared" si="878"/>
        <v>8.9376306785492188E-3</v>
      </c>
      <c r="CU627" s="8">
        <f t="shared" si="878"/>
        <v>5.3236923621941795E-2</v>
      </c>
      <c r="CV627" s="8">
        <f t="shared" si="878"/>
        <v>-3.3571373298525997E-3</v>
      </c>
      <c r="CW627" s="8">
        <f t="shared" si="878"/>
        <v>-2.2946235740089131E-2</v>
      </c>
      <c r="CX627" s="8">
        <f t="shared" si="878"/>
        <v>-2.4495052128658525E-2</v>
      </c>
    </row>
    <row r="628" spans="2:102" x14ac:dyDescent="0.35">
      <c r="B628" s="3">
        <f t="shared" si="723"/>
        <v>105</v>
      </c>
      <c r="C628" s="8">
        <f t="shared" ref="C628:AH628" si="879">C361-C$511</f>
        <v>2.3148632640172515E-3</v>
      </c>
      <c r="D628" s="8">
        <f t="shared" si="879"/>
        <v>2.5774562651163821E-3</v>
      </c>
      <c r="E628" s="8">
        <f t="shared" si="879"/>
        <v>-8.0802225371909525E-4</v>
      </c>
      <c r="F628" s="8">
        <f t="shared" si="879"/>
        <v>8.5188609966122843E-4</v>
      </c>
      <c r="G628" s="8">
        <f t="shared" si="879"/>
        <v>9.7566955145269945E-5</v>
      </c>
      <c r="H628" s="8">
        <f t="shared" si="879"/>
        <v>6.5489175114155822E-3</v>
      </c>
      <c r="I628" s="8">
        <f t="shared" si="879"/>
        <v>-6.3519730341207621E-3</v>
      </c>
      <c r="J628" s="8">
        <f t="shared" si="879"/>
        <v>8.1574807122517384E-3</v>
      </c>
      <c r="K628" s="8">
        <f t="shared" si="879"/>
        <v>-8.1529348620203071E-4</v>
      </c>
      <c r="L628" s="8">
        <f t="shared" si="879"/>
        <v>-8.4835862841248638E-3</v>
      </c>
      <c r="M628" s="8">
        <f t="shared" si="879"/>
        <v>2.729933451358683E-3</v>
      </c>
      <c r="N628" s="8">
        <f t="shared" si="879"/>
        <v>9.5216287545469777E-3</v>
      </c>
      <c r="O628" s="8">
        <f t="shared" si="879"/>
        <v>1.179866023168654E-2</v>
      </c>
      <c r="P628" s="8">
        <f t="shared" si="879"/>
        <v>-5.4302212189639813E-4</v>
      </c>
      <c r="Q628" s="8">
        <f t="shared" si="879"/>
        <v>-8.0965876317391165E-3</v>
      </c>
      <c r="R628" s="8">
        <f t="shared" si="879"/>
        <v>-5.9822164965315115E-3</v>
      </c>
      <c r="S628" s="8">
        <f t="shared" si="879"/>
        <v>2.8902504952031177E-3</v>
      </c>
      <c r="T628" s="8">
        <f t="shared" si="879"/>
        <v>3.0327198807785535E-3</v>
      </c>
      <c r="U628" s="8">
        <f t="shared" si="879"/>
        <v>-4.2668372538284096E-3</v>
      </c>
      <c r="V628" s="8">
        <f t="shared" si="879"/>
        <v>-1.0932324843234307E-2</v>
      </c>
      <c r="W628" s="8">
        <f t="shared" si="879"/>
        <v>-1.203335463640246E-2</v>
      </c>
      <c r="X628" s="8">
        <f t="shared" si="879"/>
        <v>8.6227729097717353E-5</v>
      </c>
      <c r="Y628" s="8">
        <f t="shared" si="879"/>
        <v>-2.1127557903035384E-2</v>
      </c>
      <c r="Z628" s="8">
        <f t="shared" si="879"/>
        <v>-5.754803988228893E-3</v>
      </c>
      <c r="AA628" s="8">
        <f t="shared" si="879"/>
        <v>-3.6475390485471732E-3</v>
      </c>
      <c r="AB628" s="8">
        <f t="shared" si="879"/>
        <v>1.9405054475230307E-3</v>
      </c>
      <c r="AC628" s="8">
        <f t="shared" si="879"/>
        <v>-2.419376208335715E-3</v>
      </c>
      <c r="AD628" s="8">
        <f t="shared" si="879"/>
        <v>1.2458880375640245E-3</v>
      </c>
      <c r="AE628" s="8">
        <f t="shared" si="879"/>
        <v>-3.1853351298294641E-3</v>
      </c>
      <c r="AF628" s="8">
        <f t="shared" si="879"/>
        <v>-1.0281238227640913E-2</v>
      </c>
      <c r="AG628" s="8">
        <f t="shared" si="879"/>
        <v>9.2219760928919151E-4</v>
      </c>
      <c r="AH628" s="8">
        <f t="shared" si="879"/>
        <v>-7.2661626519036236E-3</v>
      </c>
      <c r="AI628" s="8">
        <f t="shared" ref="AI628:BN628" si="880">AI361-AI$511</f>
        <v>3.86423190449613E-3</v>
      </c>
      <c r="AJ628" s="8">
        <f t="shared" si="880"/>
        <v>-5.8264630233461246E-4</v>
      </c>
      <c r="AK628" s="8">
        <f t="shared" si="880"/>
        <v>1.5786631232261907E-2</v>
      </c>
      <c r="AL628" s="8">
        <f t="shared" si="880"/>
        <v>7.2585805218148142E-3</v>
      </c>
      <c r="AM628" s="8">
        <f t="shared" si="880"/>
        <v>-3.6747295386895337E-4</v>
      </c>
      <c r="AN628" s="8">
        <f t="shared" si="880"/>
        <v>3.5587376363246524E-3</v>
      </c>
      <c r="AO628" s="8">
        <f t="shared" si="880"/>
        <v>-1.0304430648679616E-5</v>
      </c>
      <c r="AP628" s="8">
        <f t="shared" si="880"/>
        <v>-1.6013114675126654E-2</v>
      </c>
      <c r="AQ628" s="8">
        <f t="shared" si="880"/>
        <v>-2.7240408028903406E-3</v>
      </c>
      <c r="AR628" s="8">
        <f t="shared" si="880"/>
        <v>-2.1249155766161931E-2</v>
      </c>
      <c r="AS628" s="8">
        <f t="shared" si="880"/>
        <v>-1.5260496689972218E-3</v>
      </c>
      <c r="AT628" s="8">
        <f t="shared" si="880"/>
        <v>1.9023590874628665E-3</v>
      </c>
      <c r="AU628" s="8">
        <f t="shared" si="880"/>
        <v>4.8456191618616688E-3</v>
      </c>
      <c r="AV628" s="8">
        <f t="shared" si="880"/>
        <v>-4.8859915456603304E-3</v>
      </c>
      <c r="AW628" s="8">
        <f t="shared" si="880"/>
        <v>6.3867176023479025E-3</v>
      </c>
      <c r="AX628" s="8">
        <f t="shared" si="880"/>
        <v>-4.8610856950712985E-3</v>
      </c>
      <c r="AY628" s="8">
        <f t="shared" si="880"/>
        <v>-1.4988242119290814E-3</v>
      </c>
      <c r="AZ628" s="8">
        <f t="shared" si="880"/>
        <v>-1.4641387434014409E-3</v>
      </c>
      <c r="BA628" s="8">
        <f t="shared" si="880"/>
        <v>0.12249703092035107</v>
      </c>
      <c r="BB628" s="8">
        <f t="shared" si="880"/>
        <v>1.8931270108378445E-2</v>
      </c>
      <c r="BC628" s="8">
        <f t="shared" si="880"/>
        <v>-3.097809993871109E-2</v>
      </c>
      <c r="BD628" s="8">
        <f t="shared" si="880"/>
        <v>4.5392870867219076E-2</v>
      </c>
      <c r="BE628" s="8">
        <f t="shared" si="880"/>
        <v>-2.1720702525815328E-3</v>
      </c>
      <c r="BF628" s="8">
        <f t="shared" si="880"/>
        <v>-9.7195651405054071E-3</v>
      </c>
      <c r="BG628" s="8">
        <f t="shared" si="880"/>
        <v>-4.0617777072120059E-3</v>
      </c>
      <c r="BH628" s="8">
        <f t="shared" si="880"/>
        <v>1.66624348140668E-2</v>
      </c>
      <c r="BI628" s="8">
        <f t="shared" si="880"/>
        <v>-2.3015607659568661E-2</v>
      </c>
      <c r="BJ628" s="8">
        <f t="shared" si="880"/>
        <v>-2.0273319508026959E-2</v>
      </c>
      <c r="BK628" s="8">
        <f t="shared" si="880"/>
        <v>1.2196954986361041E-2</v>
      </c>
      <c r="BL628" s="8">
        <f t="shared" si="880"/>
        <v>4.8738380969671452E-2</v>
      </c>
      <c r="BM628" s="8">
        <f t="shared" si="880"/>
        <v>2.9546140949271767E-2</v>
      </c>
      <c r="BN628" s="8">
        <f t="shared" si="880"/>
        <v>1.6226025808236115E-2</v>
      </c>
      <c r="BO628" s="8">
        <f t="shared" ref="BO628:BX628" si="881">BO361-BO$511</f>
        <v>4.6977859386754868E-2</v>
      </c>
      <c r="BP628" s="8">
        <f t="shared" si="881"/>
        <v>-1.2656274474675143E-2</v>
      </c>
      <c r="BQ628" s="8">
        <f t="shared" si="881"/>
        <v>2.2972352865031267E-2</v>
      </c>
      <c r="BR628" s="8">
        <f t="shared" si="881"/>
        <v>5.1617220629261683E-2</v>
      </c>
      <c r="BS628" s="8">
        <f t="shared" si="881"/>
        <v>-2.4740938393405524E-2</v>
      </c>
      <c r="BT628" s="8">
        <f t="shared" si="881"/>
        <v>7.516674473424266E-2</v>
      </c>
      <c r="BU628" s="8">
        <f t="shared" si="881"/>
        <v>-5.6038852674866226E-3</v>
      </c>
      <c r="BV628" s="8">
        <f t="shared" si="881"/>
        <v>2.4050702329189915E-2</v>
      </c>
      <c r="BW628" s="8">
        <f t="shared" si="881"/>
        <v>4.7547470342588341E-2</v>
      </c>
      <c r="BX628" s="8">
        <f t="shared" si="881"/>
        <v>-3.6815205509861282E-2</v>
      </c>
      <c r="BY628" s="8">
        <f t="shared" ref="BY628:CX628" si="882">BY361-BY$511</f>
        <v>0.10992069098148499</v>
      </c>
      <c r="BZ628" s="8">
        <f t="shared" si="882"/>
        <v>3.9659905999837727E-3</v>
      </c>
      <c r="CA628" s="8">
        <f t="shared" si="882"/>
        <v>5.0411339464865458E-2</v>
      </c>
      <c r="CB628" s="8">
        <f t="shared" si="882"/>
        <v>-3.7565589823390136E-3</v>
      </c>
      <c r="CC628" s="8">
        <f t="shared" si="882"/>
        <v>4.7392264788706423E-2</v>
      </c>
      <c r="CD628" s="8">
        <f t="shared" si="882"/>
        <v>-0.12110890092163834</v>
      </c>
      <c r="CE628" s="8">
        <f t="shared" si="882"/>
        <v>7.8777142910033582E-4</v>
      </c>
      <c r="CF628" s="8">
        <f t="shared" si="882"/>
        <v>1.7937880491147456E-3</v>
      </c>
      <c r="CG628" s="8">
        <f t="shared" si="882"/>
        <v>-1.9478694227250296E-2</v>
      </c>
      <c r="CH628" s="8">
        <f t="shared" si="882"/>
        <v>-1.4833537677563112E-2</v>
      </c>
      <c r="CI628" s="8">
        <f t="shared" si="882"/>
        <v>1.4721738936401581E-2</v>
      </c>
      <c r="CJ628" s="8">
        <f t="shared" si="882"/>
        <v>6.4034144210871101E-3</v>
      </c>
      <c r="CK628" s="8">
        <f t="shared" si="882"/>
        <v>-4.1954011124224588E-2</v>
      </c>
      <c r="CL628" s="8">
        <f t="shared" si="882"/>
        <v>1.0836813719985443E-2</v>
      </c>
      <c r="CM628" s="8">
        <f t="shared" si="882"/>
        <v>5.1881615249660777E-2</v>
      </c>
      <c r="CN628" s="8">
        <f t="shared" si="882"/>
        <v>-3.602599698787301E-2</v>
      </c>
      <c r="CO628" s="8">
        <f t="shared" si="882"/>
        <v>-9.3558561668059828E-2</v>
      </c>
      <c r="CP628" s="8">
        <f t="shared" si="882"/>
        <v>-2.7605128268365909E-2</v>
      </c>
      <c r="CQ628" s="8">
        <f t="shared" si="882"/>
        <v>1.7167760256902808E-3</v>
      </c>
      <c r="CR628" s="8">
        <f t="shared" si="882"/>
        <v>-3.0172729099358267E-2</v>
      </c>
      <c r="CS628" s="8">
        <f t="shared" si="882"/>
        <v>-8.0047720836492631E-3</v>
      </c>
      <c r="CT628" s="8">
        <f t="shared" si="882"/>
        <v>-1.3017382794463656E-2</v>
      </c>
      <c r="CU628" s="8">
        <f t="shared" si="882"/>
        <v>-3.5469841586437097E-3</v>
      </c>
      <c r="CV628" s="8">
        <f t="shared" si="882"/>
        <v>-1.7900447070331171E-2</v>
      </c>
      <c r="CW628" s="8">
        <f t="shared" si="882"/>
        <v>1.4994770621969862E-2</v>
      </c>
      <c r="CX628" s="8">
        <f t="shared" si="882"/>
        <v>5.8090853520729978E-2</v>
      </c>
    </row>
    <row r="629" spans="2:102" x14ac:dyDescent="0.35">
      <c r="B629" s="3">
        <f t="shared" si="723"/>
        <v>106</v>
      </c>
      <c r="C629" s="8">
        <f t="shared" ref="C629:AH629" si="883">C362-C$511</f>
        <v>3.3231249712854503E-3</v>
      </c>
      <c r="D629" s="8">
        <f t="shared" si="883"/>
        <v>-1.3304957815148089E-3</v>
      </c>
      <c r="E629" s="8">
        <f t="shared" si="883"/>
        <v>2.389987999451918E-3</v>
      </c>
      <c r="F629" s="8">
        <f t="shared" si="883"/>
        <v>-1.7005256757481678E-2</v>
      </c>
      <c r="G629" s="8">
        <f t="shared" si="883"/>
        <v>9.7566955145269945E-5</v>
      </c>
      <c r="H629" s="8">
        <f t="shared" si="883"/>
        <v>1.9606165939843063E-2</v>
      </c>
      <c r="I629" s="8">
        <f t="shared" si="883"/>
        <v>-6.3954378323040524E-3</v>
      </c>
      <c r="J629" s="8">
        <f t="shared" si="883"/>
        <v>-1.1643695012469882E-2</v>
      </c>
      <c r="K629" s="8">
        <f t="shared" si="883"/>
        <v>-5.4262444948476448E-3</v>
      </c>
      <c r="L629" s="8">
        <f t="shared" si="883"/>
        <v>1.3860736060197401E-2</v>
      </c>
      <c r="M629" s="8">
        <f t="shared" si="883"/>
        <v>9.2570334524171667E-4</v>
      </c>
      <c r="N629" s="8">
        <f t="shared" si="883"/>
        <v>1.7583436202350052E-4</v>
      </c>
      <c r="O629" s="8">
        <f t="shared" si="883"/>
        <v>-1.0711676862713883E-2</v>
      </c>
      <c r="P629" s="8">
        <f t="shared" si="883"/>
        <v>4.4659825661841224E-3</v>
      </c>
      <c r="Q629" s="8">
        <f t="shared" si="883"/>
        <v>-4.2610239873216108E-3</v>
      </c>
      <c r="R629" s="8">
        <f t="shared" si="883"/>
        <v>2.4930974785422172E-3</v>
      </c>
      <c r="S629" s="8">
        <f t="shared" si="883"/>
        <v>-2.1892255682810164E-3</v>
      </c>
      <c r="T629" s="8">
        <f t="shared" si="883"/>
        <v>-1.0479203778937208E-3</v>
      </c>
      <c r="U629" s="8">
        <f t="shared" si="883"/>
        <v>3.5304633298290531E-3</v>
      </c>
      <c r="V629" s="8">
        <f t="shared" si="883"/>
        <v>1.6233636413937626E-3</v>
      </c>
      <c r="W629" s="8">
        <f t="shared" si="883"/>
        <v>-1.1656384707939053E-3</v>
      </c>
      <c r="X629" s="8">
        <f t="shared" si="883"/>
        <v>8.6227729097717353E-5</v>
      </c>
      <c r="Y629" s="8">
        <f t="shared" si="883"/>
        <v>1.9542583216880908E-2</v>
      </c>
      <c r="Z629" s="8">
        <f t="shared" si="883"/>
        <v>3.2995954276162894E-3</v>
      </c>
      <c r="AA629" s="8">
        <f t="shared" si="883"/>
        <v>-3.2527991233463805E-4</v>
      </c>
      <c r="AB629" s="8">
        <f t="shared" si="883"/>
        <v>-7.8655926638514194E-3</v>
      </c>
      <c r="AC629" s="8">
        <f t="shared" si="883"/>
        <v>-2.4236245413368817E-3</v>
      </c>
      <c r="AD629" s="8">
        <f t="shared" si="883"/>
        <v>-2.3634975233731261E-3</v>
      </c>
      <c r="AE629" s="8">
        <f t="shared" si="883"/>
        <v>-1.3359276311712881E-2</v>
      </c>
      <c r="AF629" s="8">
        <f t="shared" si="883"/>
        <v>-3.4231829200743564E-3</v>
      </c>
      <c r="AG629" s="8">
        <f t="shared" si="883"/>
        <v>2.4571163469335223E-3</v>
      </c>
      <c r="AH629" s="8">
        <f t="shared" si="883"/>
        <v>-7.8259953707701287E-3</v>
      </c>
      <c r="AI629" s="8">
        <f t="shared" ref="AI629:BN629" si="884">AI362-AI$511</f>
        <v>5.5303896601734855E-3</v>
      </c>
      <c r="AJ629" s="8">
        <f t="shared" si="884"/>
        <v>-2.0864057008309527E-3</v>
      </c>
      <c r="AK629" s="8">
        <f t="shared" si="884"/>
        <v>1.354807361309799E-2</v>
      </c>
      <c r="AL629" s="8">
        <f t="shared" si="884"/>
        <v>-2.2937498831220459E-3</v>
      </c>
      <c r="AM629" s="8">
        <f t="shared" si="884"/>
        <v>-3.2969313487687286E-3</v>
      </c>
      <c r="AN629" s="8">
        <f t="shared" si="884"/>
        <v>1.1010758992211632E-3</v>
      </c>
      <c r="AO629" s="8">
        <f t="shared" si="884"/>
        <v>-2.5082228319808571E-3</v>
      </c>
      <c r="AP629" s="8">
        <f t="shared" si="884"/>
        <v>3.5907034732891746E-3</v>
      </c>
      <c r="AQ629" s="8">
        <f t="shared" si="884"/>
        <v>7.1586141013237981E-3</v>
      </c>
      <c r="AR629" s="8">
        <f t="shared" si="884"/>
        <v>1.2642003492496112E-2</v>
      </c>
      <c r="AS629" s="8">
        <f t="shared" si="884"/>
        <v>1.8595689686249901E-3</v>
      </c>
      <c r="AT629" s="8">
        <f t="shared" si="884"/>
        <v>2.2001580110689702E-4</v>
      </c>
      <c r="AU629" s="8">
        <f t="shared" si="884"/>
        <v>-3.4936235425756415E-3</v>
      </c>
      <c r="AV629" s="8">
        <f t="shared" si="884"/>
        <v>8.3787603492907329E-4</v>
      </c>
      <c r="AW629" s="8">
        <f t="shared" si="884"/>
        <v>-7.8149102117244015E-3</v>
      </c>
      <c r="AX629" s="8">
        <f t="shared" si="884"/>
        <v>1.2734370924319615E-3</v>
      </c>
      <c r="AY629" s="8">
        <f t="shared" si="884"/>
        <v>-6.3241747077839444E-3</v>
      </c>
      <c r="AZ629" s="8">
        <f t="shared" si="884"/>
        <v>3.4582611084042069E-3</v>
      </c>
      <c r="BA629" s="8">
        <f t="shared" si="884"/>
        <v>-0.14479757007860455</v>
      </c>
      <c r="BB629" s="8">
        <f t="shared" si="884"/>
        <v>-0.12165145206500874</v>
      </c>
      <c r="BC629" s="8">
        <f t="shared" si="884"/>
        <v>3.9799904176199885E-2</v>
      </c>
      <c r="BD629" s="8">
        <f t="shared" si="884"/>
        <v>-1.5979636694587268E-2</v>
      </c>
      <c r="BE629" s="8">
        <f t="shared" si="884"/>
        <v>4.1312813339947118E-3</v>
      </c>
      <c r="BF629" s="8">
        <f t="shared" si="884"/>
        <v>-3.4991392729974789E-3</v>
      </c>
      <c r="BG629" s="8">
        <f t="shared" si="884"/>
        <v>-2.7091290736202485E-2</v>
      </c>
      <c r="BH629" s="8">
        <f t="shared" si="884"/>
        <v>1.9793618227775461E-2</v>
      </c>
      <c r="BI629" s="8">
        <f t="shared" si="884"/>
        <v>-4.3960547917048969E-3</v>
      </c>
      <c r="BJ629" s="8">
        <f t="shared" si="884"/>
        <v>-2.063616421049435E-2</v>
      </c>
      <c r="BK629" s="8">
        <f t="shared" si="884"/>
        <v>-0.10083485398838969</v>
      </c>
      <c r="BL629" s="8">
        <f t="shared" si="884"/>
        <v>-4.8723758254143011E-3</v>
      </c>
      <c r="BM629" s="8">
        <f t="shared" si="884"/>
        <v>-8.6191819666832648E-2</v>
      </c>
      <c r="BN629" s="8">
        <f t="shared" si="884"/>
        <v>-3.9181664935226519E-2</v>
      </c>
      <c r="BO629" s="8">
        <f t="shared" ref="BO629:BX629" si="885">BO362-BO$511</f>
        <v>1.5142906686097473E-2</v>
      </c>
      <c r="BP629" s="8">
        <f t="shared" si="885"/>
        <v>-5.3432865313307862E-2</v>
      </c>
      <c r="BQ629" s="8">
        <f t="shared" si="885"/>
        <v>-4.6161147638622807E-2</v>
      </c>
      <c r="BR629" s="8">
        <f t="shared" si="885"/>
        <v>-8.429554480892755E-3</v>
      </c>
      <c r="BS629" s="8">
        <f t="shared" si="885"/>
        <v>4.6205383364924489E-3</v>
      </c>
      <c r="BT629" s="8">
        <f t="shared" si="885"/>
        <v>-9.5035170515620174E-2</v>
      </c>
      <c r="BU629" s="8">
        <f t="shared" si="885"/>
        <v>-4.4357806673144984E-2</v>
      </c>
      <c r="BV629" s="8">
        <f t="shared" si="885"/>
        <v>-5.5917577369817527E-2</v>
      </c>
      <c r="BW629" s="8">
        <f t="shared" si="885"/>
        <v>-6.5371722290251714E-4</v>
      </c>
      <c r="BX629" s="8">
        <f t="shared" si="885"/>
        <v>3.093949958734088E-2</v>
      </c>
      <c r="BY629" s="8">
        <f t="shared" ref="BY629:CX629" si="886">BY362-BY$511</f>
        <v>-7.1499954596172588E-2</v>
      </c>
      <c r="BZ629" s="8">
        <f t="shared" si="886"/>
        <v>-3.793905602143148E-2</v>
      </c>
      <c r="CA629" s="8">
        <f t="shared" si="886"/>
        <v>-9.924859172120977E-2</v>
      </c>
      <c r="CB629" s="8">
        <f t="shared" si="886"/>
        <v>1.9687402325438138E-2</v>
      </c>
      <c r="CC629" s="8">
        <f t="shared" si="886"/>
        <v>4.4174447248815724E-2</v>
      </c>
      <c r="CD629" s="8">
        <f t="shared" si="886"/>
        <v>7.5405638642352779E-2</v>
      </c>
      <c r="CE629" s="8">
        <f t="shared" si="886"/>
        <v>-6.3744015279739953E-3</v>
      </c>
      <c r="CF629" s="8">
        <f t="shared" si="886"/>
        <v>-2.4981370422633084E-2</v>
      </c>
      <c r="CG629" s="8">
        <f t="shared" si="886"/>
        <v>4.9662050085907794E-2</v>
      </c>
      <c r="CH629" s="8">
        <f t="shared" si="886"/>
        <v>3.4322806970959699E-2</v>
      </c>
      <c r="CI629" s="8">
        <f t="shared" si="886"/>
        <v>-5.0668745953744013E-4</v>
      </c>
      <c r="CJ629" s="8">
        <f t="shared" si="886"/>
        <v>-4.8377531596208105E-2</v>
      </c>
      <c r="CK629" s="8">
        <f t="shared" si="886"/>
        <v>-2.8304524118963222E-2</v>
      </c>
      <c r="CL629" s="8">
        <f t="shared" si="886"/>
        <v>3.5713173990730797E-2</v>
      </c>
      <c r="CM629" s="8">
        <f t="shared" si="886"/>
        <v>-2.8827639092406772E-2</v>
      </c>
      <c r="CN629" s="8">
        <f t="shared" si="886"/>
        <v>2.5372716701174469E-2</v>
      </c>
      <c r="CO629" s="8">
        <f t="shared" si="886"/>
        <v>-3.4232291632743286E-2</v>
      </c>
      <c r="CP629" s="8">
        <f t="shared" si="886"/>
        <v>-9.8847534051340492E-3</v>
      </c>
      <c r="CQ629" s="8">
        <f t="shared" si="886"/>
        <v>5.161503657654206E-2</v>
      </c>
      <c r="CR629" s="8">
        <f t="shared" si="886"/>
        <v>6.6074412421208636E-2</v>
      </c>
      <c r="CS629" s="8">
        <f t="shared" si="886"/>
        <v>-1.4690343070046035E-2</v>
      </c>
      <c r="CT629" s="8">
        <f t="shared" si="886"/>
        <v>-1.5028411862600649E-2</v>
      </c>
      <c r="CU629" s="8">
        <f t="shared" si="886"/>
        <v>-3.1050827000228239E-3</v>
      </c>
      <c r="CV629" s="8">
        <f t="shared" si="886"/>
        <v>-3.4171664868715701E-3</v>
      </c>
      <c r="CW629" s="8">
        <f t="shared" si="886"/>
        <v>-4.1777235505243643E-3</v>
      </c>
      <c r="CX629" s="8">
        <f t="shared" si="886"/>
        <v>-4.0004706542375736E-2</v>
      </c>
    </row>
    <row r="630" spans="2:102" x14ac:dyDescent="0.35">
      <c r="B630" s="3">
        <f t="shared" si="723"/>
        <v>107</v>
      </c>
      <c r="C630" s="8">
        <f t="shared" ref="C630:AH630" si="887">C363-C$511</f>
        <v>2.2994341336132749E-3</v>
      </c>
      <c r="D630" s="8">
        <f t="shared" si="887"/>
        <v>-5.2384389978129796E-3</v>
      </c>
      <c r="E630" s="8">
        <f t="shared" si="887"/>
        <v>5.0410639026884614E-3</v>
      </c>
      <c r="F630" s="8">
        <f t="shared" si="887"/>
        <v>1.9033704281479526E-2</v>
      </c>
      <c r="G630" s="8">
        <f t="shared" si="887"/>
        <v>4.179199608206321E-3</v>
      </c>
      <c r="H630" s="8">
        <f t="shared" si="887"/>
        <v>1.3874140468330317E-2</v>
      </c>
      <c r="I630" s="8">
        <f t="shared" si="887"/>
        <v>7.483036700287559E-3</v>
      </c>
      <c r="J630" s="8">
        <f t="shared" si="887"/>
        <v>1.6747316396223053E-2</v>
      </c>
      <c r="K630" s="8">
        <f t="shared" si="887"/>
        <v>9.2182290059604586E-4</v>
      </c>
      <c r="L630" s="8">
        <f t="shared" si="887"/>
        <v>-1.478256157044204E-2</v>
      </c>
      <c r="M630" s="8">
        <f t="shared" si="887"/>
        <v>-3.5634335242348898E-3</v>
      </c>
      <c r="N630" s="8">
        <f t="shared" si="887"/>
        <v>-9.0834248972357992E-3</v>
      </c>
      <c r="O630" s="8">
        <f t="shared" si="887"/>
        <v>3.804000628887437E-3</v>
      </c>
      <c r="P630" s="8">
        <f t="shared" si="887"/>
        <v>1.9577601049713834E-3</v>
      </c>
      <c r="Q630" s="8">
        <f t="shared" si="887"/>
        <v>6.7810761111870895E-3</v>
      </c>
      <c r="R630" s="8">
        <f t="shared" si="887"/>
        <v>-3.4153349104893865E-3</v>
      </c>
      <c r="S630" s="8">
        <f t="shared" si="887"/>
        <v>5.7473910443848536E-3</v>
      </c>
      <c r="T630" s="8">
        <f t="shared" si="887"/>
        <v>3.0247362405876085E-3</v>
      </c>
      <c r="U630" s="8">
        <f t="shared" si="887"/>
        <v>-8.1578878374860934E-3</v>
      </c>
      <c r="V630" s="8">
        <f t="shared" si="887"/>
        <v>-1.1085085834560669E-3</v>
      </c>
      <c r="W630" s="8">
        <f t="shared" si="887"/>
        <v>-1.8162499909495692E-3</v>
      </c>
      <c r="X630" s="8">
        <f t="shared" si="887"/>
        <v>8.6227729097717353E-5</v>
      </c>
      <c r="Y630" s="8">
        <f t="shared" si="887"/>
        <v>-5.0193204890521233E-3</v>
      </c>
      <c r="Z630" s="8">
        <f t="shared" si="887"/>
        <v>1.6382081924000171E-2</v>
      </c>
      <c r="AA630" s="8">
        <f t="shared" si="887"/>
        <v>6.3413867543319607E-3</v>
      </c>
      <c r="AB630" s="8">
        <f t="shared" si="887"/>
        <v>3.0586763396559273E-4</v>
      </c>
      <c r="AC630" s="8">
        <f t="shared" si="887"/>
        <v>-2.4278904415318591E-3</v>
      </c>
      <c r="AD630" s="8">
        <f t="shared" si="887"/>
        <v>4.1794118238391585E-5</v>
      </c>
      <c r="AE630" s="8">
        <f t="shared" si="887"/>
        <v>-6.7642222580738156E-5</v>
      </c>
      <c r="AF630" s="8">
        <f t="shared" si="887"/>
        <v>-7.8458598325396953E-3</v>
      </c>
      <c r="AG630" s="8">
        <f t="shared" si="887"/>
        <v>3.9838036017267354E-3</v>
      </c>
      <c r="AH630" s="8">
        <f t="shared" si="887"/>
        <v>-9.9207885942008862E-3</v>
      </c>
      <c r="AI630" s="8">
        <f t="shared" ref="AI630:BN630" si="888">AI363-AI$511</f>
        <v>6.0565581040645695E-3</v>
      </c>
      <c r="AJ630" s="8">
        <f t="shared" si="888"/>
        <v>-9.6187908806477564E-3</v>
      </c>
      <c r="AK630" s="8">
        <f t="shared" si="888"/>
        <v>-1.250232445456375E-2</v>
      </c>
      <c r="AL630" s="8">
        <f t="shared" si="888"/>
        <v>1.2720232194680515E-3</v>
      </c>
      <c r="AM630" s="8">
        <f t="shared" si="888"/>
        <v>-2.1335507673059147E-3</v>
      </c>
      <c r="AN630" s="8">
        <f t="shared" si="888"/>
        <v>1.1695358164351313E-2</v>
      </c>
      <c r="AO630" s="8">
        <f t="shared" si="888"/>
        <v>-4.2766670109954023E-4</v>
      </c>
      <c r="AP630" s="8">
        <f t="shared" si="888"/>
        <v>-1.1967591414737784E-2</v>
      </c>
      <c r="AQ630" s="8">
        <f t="shared" si="888"/>
        <v>2.1960381725469958E-3</v>
      </c>
      <c r="AR630" s="8">
        <f t="shared" si="888"/>
        <v>-2.9394674467874147E-3</v>
      </c>
      <c r="AS630" s="8">
        <f t="shared" si="888"/>
        <v>-1.0455317015086189E-3</v>
      </c>
      <c r="AT630" s="8">
        <f t="shared" si="888"/>
        <v>-1.0360779262122723E-2</v>
      </c>
      <c r="AU630" s="8">
        <f t="shared" si="888"/>
        <v>1.5023803954291699E-3</v>
      </c>
      <c r="AV630" s="8">
        <f t="shared" si="888"/>
        <v>-2.0333183200045863E-3</v>
      </c>
      <c r="AW630" s="8">
        <f t="shared" si="888"/>
        <v>-6.7194645210708389E-3</v>
      </c>
      <c r="AX630" s="8">
        <f t="shared" si="888"/>
        <v>-5.9138900338560393E-3</v>
      </c>
      <c r="AY630" s="8">
        <f t="shared" si="888"/>
        <v>-1.5069157538080554E-3</v>
      </c>
      <c r="AZ630" s="8">
        <f t="shared" si="888"/>
        <v>-1.462084612393152E-3</v>
      </c>
      <c r="BA630" s="8">
        <f t="shared" si="888"/>
        <v>0.10289308732709905</v>
      </c>
      <c r="BB630" s="8">
        <f t="shared" si="888"/>
        <v>0.19880835504875458</v>
      </c>
      <c r="BC630" s="8">
        <f t="shared" si="888"/>
        <v>1.6748288533002874E-4</v>
      </c>
      <c r="BD630" s="8">
        <f t="shared" si="888"/>
        <v>-3.0174421962506442E-2</v>
      </c>
      <c r="BE630" s="8">
        <f t="shared" si="888"/>
        <v>4.6320321854361234E-3</v>
      </c>
      <c r="BF630" s="8">
        <f t="shared" si="888"/>
        <v>-1.1947940667931681E-2</v>
      </c>
      <c r="BG630" s="8">
        <f t="shared" si="888"/>
        <v>1.387160742625098E-2</v>
      </c>
      <c r="BH630" s="8">
        <f t="shared" si="888"/>
        <v>-2.543943211071344E-2</v>
      </c>
      <c r="BI630" s="8">
        <f t="shared" si="888"/>
        <v>6.0385871640838647E-2</v>
      </c>
      <c r="BJ630" s="8">
        <f t="shared" si="888"/>
        <v>-4.0621081254234963E-2</v>
      </c>
      <c r="BK630" s="8">
        <f t="shared" si="888"/>
        <v>-2.452530530332387E-3</v>
      </c>
      <c r="BL630" s="8">
        <f t="shared" si="888"/>
        <v>-1.6886693114442766E-2</v>
      </c>
      <c r="BM630" s="8">
        <f t="shared" si="888"/>
        <v>0.12446179939258351</v>
      </c>
      <c r="BN630" s="8">
        <f t="shared" si="888"/>
        <v>6.3391039792471793E-2</v>
      </c>
      <c r="BO630" s="8">
        <f t="shared" ref="BO630:BX630" si="889">BO363-BO$511</f>
        <v>-5.9859765788235313E-2</v>
      </c>
      <c r="BP630" s="8">
        <f t="shared" si="889"/>
        <v>6.3930836944387462E-2</v>
      </c>
      <c r="BQ630" s="8">
        <f t="shared" si="889"/>
        <v>4.3891238269436167E-2</v>
      </c>
      <c r="BR630" s="8">
        <f t="shared" si="889"/>
        <v>1.201608059529171E-2</v>
      </c>
      <c r="BS630" s="8">
        <f t="shared" si="889"/>
        <v>-1.1308860296683768E-2</v>
      </c>
      <c r="BT630" s="8">
        <f t="shared" si="889"/>
        <v>6.8643791925976236E-2</v>
      </c>
      <c r="BU630" s="8">
        <f t="shared" si="889"/>
        <v>6.3930243056934788E-2</v>
      </c>
      <c r="BV630" s="8">
        <f t="shared" si="889"/>
        <v>-1.7144938434984564E-2</v>
      </c>
      <c r="BW630" s="8">
        <f t="shared" si="889"/>
        <v>4.6997065849406675E-2</v>
      </c>
      <c r="BX630" s="8">
        <f t="shared" si="889"/>
        <v>1.2832175272692092E-2</v>
      </c>
      <c r="BY630" s="8">
        <f t="shared" ref="BY630:CX630" si="890">BY363-BY$511</f>
        <v>-7.0819971905579579E-3</v>
      </c>
      <c r="BZ630" s="8">
        <f t="shared" si="890"/>
        <v>-9.0889067524340533E-3</v>
      </c>
      <c r="CA630" s="8">
        <f t="shared" si="890"/>
        <v>9.4107906446423348E-2</v>
      </c>
      <c r="CB630" s="8">
        <f t="shared" si="890"/>
        <v>-3.7141083993526842E-2</v>
      </c>
      <c r="CC630" s="8">
        <f t="shared" si="890"/>
        <v>-4.1312746645457782E-2</v>
      </c>
      <c r="CD630" s="8">
        <f t="shared" si="890"/>
        <v>-2.473301069593075E-2</v>
      </c>
      <c r="CE630" s="8">
        <f t="shared" si="890"/>
        <v>-1.2588327049848603E-2</v>
      </c>
      <c r="CF630" s="8">
        <f t="shared" si="890"/>
        <v>2.6670927799909275E-2</v>
      </c>
      <c r="CG630" s="8">
        <f t="shared" si="890"/>
        <v>1.539259062911663E-2</v>
      </c>
      <c r="CH630" s="8">
        <f t="shared" si="890"/>
        <v>8.3389471721876506E-3</v>
      </c>
      <c r="CI630" s="8">
        <f t="shared" si="890"/>
        <v>9.4933125404625691E-3</v>
      </c>
      <c r="CJ630" s="8">
        <f t="shared" si="890"/>
        <v>-1.2459580274341847E-2</v>
      </c>
      <c r="CK630" s="8">
        <f t="shared" si="890"/>
        <v>5.8772732142305051E-2</v>
      </c>
      <c r="CL630" s="8">
        <f t="shared" si="890"/>
        <v>-1.5193706251996359E-2</v>
      </c>
      <c r="CM630" s="8">
        <f t="shared" si="890"/>
        <v>5.169213176726856E-3</v>
      </c>
      <c r="CN630" s="8">
        <f t="shared" si="890"/>
        <v>1.0487293019190935E-2</v>
      </c>
      <c r="CO630" s="8">
        <f t="shared" si="890"/>
        <v>4.9320226210727999E-2</v>
      </c>
      <c r="CP630" s="8">
        <f t="shared" si="890"/>
        <v>4.095724373035782E-2</v>
      </c>
      <c r="CQ630" s="8">
        <f t="shared" si="890"/>
        <v>-7.455963540803992E-2</v>
      </c>
      <c r="CR630" s="8">
        <f t="shared" si="890"/>
        <v>-3.4543520507321526E-2</v>
      </c>
      <c r="CS630" s="8">
        <f t="shared" si="890"/>
        <v>-2.0913388778205717E-2</v>
      </c>
      <c r="CT630" s="8">
        <f t="shared" si="890"/>
        <v>4.1130862395467307E-3</v>
      </c>
      <c r="CU630" s="8">
        <f t="shared" si="890"/>
        <v>3.6307573616167682E-2</v>
      </c>
      <c r="CV630" s="8">
        <f t="shared" si="890"/>
        <v>-3.3099536160111132E-2</v>
      </c>
      <c r="CW630" s="8">
        <f t="shared" si="890"/>
        <v>-4.192126131466683E-3</v>
      </c>
      <c r="CX630" s="8">
        <f t="shared" si="890"/>
        <v>3.5658151626412858E-2</v>
      </c>
    </row>
    <row r="631" spans="2:102" x14ac:dyDescent="0.35">
      <c r="B631" s="3">
        <f t="shared" si="723"/>
        <v>108</v>
      </c>
      <c r="C631" s="8">
        <f t="shared" ref="C631:AH631" si="891">C364-C$511</f>
        <v>-1.2369446002860618E-3</v>
      </c>
      <c r="D631" s="8">
        <f t="shared" si="891"/>
        <v>1.278794859080643E-3</v>
      </c>
      <c r="E631" s="8">
        <f t="shared" si="891"/>
        <v>-2.3905401221968347E-3</v>
      </c>
      <c r="F631" s="8">
        <f t="shared" si="891"/>
        <v>-1.7005256757481678E-2</v>
      </c>
      <c r="G631" s="8">
        <f t="shared" si="891"/>
        <v>-3.967473695261201E-3</v>
      </c>
      <c r="H631" s="8">
        <f t="shared" si="891"/>
        <v>-1.1660117381885474E-2</v>
      </c>
      <c r="I631" s="8">
        <f t="shared" si="891"/>
        <v>-1.3002039664026067E-2</v>
      </c>
      <c r="J631" s="8">
        <f t="shared" si="891"/>
        <v>9.4589622387028921E-3</v>
      </c>
      <c r="K631" s="8">
        <f t="shared" si="891"/>
        <v>7.2771920629308576E-3</v>
      </c>
      <c r="L631" s="8">
        <f t="shared" si="891"/>
        <v>-2.1752108439166279E-3</v>
      </c>
      <c r="M631" s="8">
        <f t="shared" si="891"/>
        <v>-8.736701522448838E-4</v>
      </c>
      <c r="N631" s="8">
        <f t="shared" si="891"/>
        <v>1.7583436202350052E-4</v>
      </c>
      <c r="O631" s="8">
        <f t="shared" si="891"/>
        <v>-2.8343676957567135E-3</v>
      </c>
      <c r="P631" s="8">
        <f t="shared" si="891"/>
        <v>3.8300293873567582E-3</v>
      </c>
      <c r="Q631" s="8">
        <f t="shared" si="891"/>
        <v>-3.5436159780501634E-3</v>
      </c>
      <c r="R631" s="8">
        <f t="shared" si="891"/>
        <v>3.9723874193704602E-3</v>
      </c>
      <c r="S631" s="8">
        <f t="shared" si="891"/>
        <v>-1.2339489715564528E-3</v>
      </c>
      <c r="T631" s="8">
        <f t="shared" si="891"/>
        <v>1.4382401995181347E-2</v>
      </c>
      <c r="U631" s="8">
        <f t="shared" si="891"/>
        <v>-8.2189239250728789E-3</v>
      </c>
      <c r="V631" s="8">
        <f t="shared" si="891"/>
        <v>-6.1284661136834257E-4</v>
      </c>
      <c r="W631" s="8">
        <f t="shared" si="891"/>
        <v>-1.1698523078550785E-3</v>
      </c>
      <c r="X631" s="8">
        <f t="shared" si="891"/>
        <v>8.6227729097717353E-5</v>
      </c>
      <c r="Y631" s="8">
        <f t="shared" si="891"/>
        <v>-3.4167896312572972E-3</v>
      </c>
      <c r="Z631" s="8">
        <f t="shared" si="891"/>
        <v>-1.7128681576915356E-3</v>
      </c>
      <c r="AA631" s="8">
        <f t="shared" si="891"/>
        <v>7.9528657830295873E-3</v>
      </c>
      <c r="AB631" s="8">
        <f t="shared" si="891"/>
        <v>-7.2289665623245488E-4</v>
      </c>
      <c r="AC631" s="8">
        <f t="shared" si="891"/>
        <v>-5.1946049573355401E-3</v>
      </c>
      <c r="AD631" s="8">
        <f t="shared" si="891"/>
        <v>-1.1637513911045396E-3</v>
      </c>
      <c r="AE631" s="8">
        <f t="shared" si="891"/>
        <v>-1.6707895788349331E-2</v>
      </c>
      <c r="AF631" s="8">
        <f t="shared" si="891"/>
        <v>-3.8303475513024971E-3</v>
      </c>
      <c r="AG631" s="8">
        <f t="shared" si="891"/>
        <v>-1.0910625815330362E-2</v>
      </c>
      <c r="AH631" s="8">
        <f t="shared" si="891"/>
        <v>-1.3113281476074988E-3</v>
      </c>
      <c r="AI631" s="8">
        <f t="shared" ref="AI631:BN631" si="892">AI364-AI$511</f>
        <v>4.357141458243053E-3</v>
      </c>
      <c r="AJ631" s="8">
        <f t="shared" si="892"/>
        <v>5.4963810532884334E-3</v>
      </c>
      <c r="AK631" s="8">
        <f t="shared" si="892"/>
        <v>-1.1664400889521552E-2</v>
      </c>
      <c r="AL631" s="8">
        <f t="shared" si="892"/>
        <v>-2.2965742551935985E-3</v>
      </c>
      <c r="AM631" s="8">
        <f t="shared" si="892"/>
        <v>-4.4961943923077403E-3</v>
      </c>
      <c r="AN631" s="8">
        <f t="shared" si="892"/>
        <v>-6.1609989680451033E-3</v>
      </c>
      <c r="AO631" s="8">
        <f t="shared" si="892"/>
        <v>2.4949147760321071E-3</v>
      </c>
      <c r="AP631" s="8">
        <f t="shared" si="892"/>
        <v>6.481219488767136E-3</v>
      </c>
      <c r="AQ631" s="8">
        <f t="shared" si="892"/>
        <v>4.6380112747990221E-3</v>
      </c>
      <c r="AR631" s="8">
        <f t="shared" si="892"/>
        <v>2.8994461839992793E-4</v>
      </c>
      <c r="AS631" s="8">
        <f t="shared" si="892"/>
        <v>-2.5041856460714124E-3</v>
      </c>
      <c r="AT631" s="8">
        <f t="shared" si="892"/>
        <v>-8.771063491373101E-3</v>
      </c>
      <c r="AU631" s="8">
        <f t="shared" si="892"/>
        <v>-3.7825067967244166E-3</v>
      </c>
      <c r="AV631" s="8">
        <f t="shared" si="892"/>
        <v>-5.758018732172689E-3</v>
      </c>
      <c r="AW631" s="8">
        <f t="shared" si="892"/>
        <v>-6.0468769903363417E-4</v>
      </c>
      <c r="AX631" s="8">
        <f t="shared" si="892"/>
        <v>4.722160425403377E-3</v>
      </c>
      <c r="AY631" s="8">
        <f t="shared" si="892"/>
        <v>4.7792895867007773E-3</v>
      </c>
      <c r="AZ631" s="8">
        <f t="shared" si="892"/>
        <v>6.4503465804306576E-3</v>
      </c>
      <c r="BA631" s="8">
        <f t="shared" si="892"/>
        <v>-1.1258906953580073E-2</v>
      </c>
      <c r="BB631" s="8">
        <f t="shared" si="892"/>
        <v>-0.13312097688057725</v>
      </c>
      <c r="BC631" s="8">
        <f t="shared" si="892"/>
        <v>4.0846451578492815E-2</v>
      </c>
      <c r="BD631" s="8">
        <f t="shared" si="892"/>
        <v>1.9654793652987362E-2</v>
      </c>
      <c r="BE631" s="8">
        <f t="shared" si="892"/>
        <v>-3.9619945574829223E-2</v>
      </c>
      <c r="BF631" s="8">
        <f t="shared" si="892"/>
        <v>-3.5563348491625991E-2</v>
      </c>
      <c r="BG631" s="8">
        <f t="shared" si="892"/>
        <v>-8.4162360194105015E-3</v>
      </c>
      <c r="BH631" s="8">
        <f t="shared" si="892"/>
        <v>8.4005484535972594E-3</v>
      </c>
      <c r="BI631" s="8">
        <f t="shared" si="892"/>
        <v>2.5263069112117049E-3</v>
      </c>
      <c r="BJ631" s="8">
        <f t="shared" si="892"/>
        <v>0.10063542134680566</v>
      </c>
      <c r="BK631" s="8">
        <f t="shared" si="892"/>
        <v>-5.2964448035214648E-2</v>
      </c>
      <c r="BL631" s="8">
        <f t="shared" si="892"/>
        <v>1.8068964453387269E-2</v>
      </c>
      <c r="BM631" s="8">
        <f t="shared" si="892"/>
        <v>4.1157692760764752E-2</v>
      </c>
      <c r="BN631" s="8">
        <f t="shared" si="892"/>
        <v>5.7854763203563801E-2</v>
      </c>
      <c r="BO631" s="8">
        <f t="shared" ref="BO631:BX631" si="893">BO364-BO$511</f>
        <v>0.12185043403380796</v>
      </c>
      <c r="BP631" s="8">
        <f t="shared" si="893"/>
        <v>-5.1221290554500129E-2</v>
      </c>
      <c r="BQ631" s="8">
        <f t="shared" si="893"/>
        <v>-2.0999177629097119E-2</v>
      </c>
      <c r="BR631" s="8">
        <f t="shared" si="893"/>
        <v>-3.9363301841982425E-2</v>
      </c>
      <c r="BS631" s="8">
        <f t="shared" si="893"/>
        <v>2.2741111230934471E-2</v>
      </c>
      <c r="BT631" s="8">
        <f t="shared" si="893"/>
        <v>1.1994254591895948E-2</v>
      </c>
      <c r="BU631" s="8">
        <f t="shared" si="893"/>
        <v>-6.5739471550691542E-2</v>
      </c>
      <c r="BV631" s="8">
        <f t="shared" si="893"/>
        <v>0.11140299528406748</v>
      </c>
      <c r="BW631" s="8">
        <f t="shared" si="893"/>
        <v>-5.4406897884480152E-2</v>
      </c>
      <c r="BX631" s="8">
        <f t="shared" si="893"/>
        <v>-2.5542994897866822E-2</v>
      </c>
      <c r="BY631" s="8">
        <f t="shared" ref="BY631:CX631" si="894">BY364-BY$511</f>
        <v>4.5289596100846881E-2</v>
      </c>
      <c r="BZ631" s="8">
        <f t="shared" si="894"/>
        <v>6.7639919976392807E-2</v>
      </c>
      <c r="CA631" s="8">
        <f t="shared" si="894"/>
        <v>-7.0743293666590459E-3</v>
      </c>
      <c r="CB631" s="8">
        <f t="shared" si="894"/>
        <v>-2.6056530628324307E-2</v>
      </c>
      <c r="CC631" s="8">
        <f t="shared" si="894"/>
        <v>-5.2121849047480601E-2</v>
      </c>
      <c r="CD631" s="8">
        <f t="shared" si="894"/>
        <v>-5.3357310437028242E-3</v>
      </c>
      <c r="CE631" s="8">
        <f t="shared" si="894"/>
        <v>3.1029990412094841E-2</v>
      </c>
      <c r="CF631" s="8">
        <f t="shared" si="894"/>
        <v>-2.364832719840286E-2</v>
      </c>
      <c r="CG631" s="8">
        <f t="shared" si="894"/>
        <v>-3.1839073573931176E-2</v>
      </c>
      <c r="CH631" s="8">
        <f t="shared" si="894"/>
        <v>2.149010469039915E-2</v>
      </c>
      <c r="CI631" s="8">
        <f t="shared" si="894"/>
        <v>4.4438075899675151E-3</v>
      </c>
      <c r="CJ631" s="8">
        <f t="shared" si="894"/>
        <v>2.4717986748143243E-2</v>
      </c>
      <c r="CK631" s="8">
        <f t="shared" si="894"/>
        <v>-2.4596577578703701E-2</v>
      </c>
      <c r="CL631" s="8">
        <f t="shared" si="894"/>
        <v>-4.3679421755491908E-2</v>
      </c>
      <c r="CM631" s="8">
        <f t="shared" si="894"/>
        <v>-9.7527924952814423E-3</v>
      </c>
      <c r="CN631" s="8">
        <f t="shared" si="894"/>
        <v>-2.6083992016870505E-2</v>
      </c>
      <c r="CO631" s="8">
        <f t="shared" si="894"/>
        <v>0.11159816769035018</v>
      </c>
      <c r="CP631" s="8">
        <f t="shared" si="894"/>
        <v>2.8661446158014813E-2</v>
      </c>
      <c r="CQ631" s="8">
        <f t="shared" si="894"/>
        <v>3.7430882440262158E-3</v>
      </c>
      <c r="CR631" s="8">
        <f t="shared" si="894"/>
        <v>3.7291377178924486E-3</v>
      </c>
      <c r="CS631" s="8">
        <f t="shared" si="894"/>
        <v>5.7052516175383858E-2</v>
      </c>
      <c r="CT631" s="8">
        <f t="shared" si="894"/>
        <v>2.7725893533495943E-2</v>
      </c>
      <c r="CU631" s="8">
        <f t="shared" si="894"/>
        <v>-7.9502222613882151E-2</v>
      </c>
      <c r="CV631" s="8">
        <f t="shared" si="894"/>
        <v>5.6763827199384775E-3</v>
      </c>
      <c r="CW631" s="8">
        <f t="shared" si="894"/>
        <v>1.8694124703003363E-2</v>
      </c>
      <c r="CX631" s="8">
        <f t="shared" si="894"/>
        <v>-2.1756773340360996E-3</v>
      </c>
    </row>
    <row r="632" spans="2:102" x14ac:dyDescent="0.35">
      <c r="B632" s="3">
        <f t="shared" si="723"/>
        <v>109</v>
      </c>
      <c r="C632" s="8">
        <f t="shared" ref="C632:AH632" si="895">C365-C$511</f>
        <v>2.8004016158983945E-3</v>
      </c>
      <c r="D632" s="8">
        <f t="shared" si="895"/>
        <v>1.277083878004046E-3</v>
      </c>
      <c r="E632" s="8">
        <f t="shared" si="895"/>
        <v>-3.98484914799255E-3</v>
      </c>
      <c r="F632" s="8">
        <f t="shared" si="895"/>
        <v>8.5188609966122843E-4</v>
      </c>
      <c r="G632" s="8">
        <f t="shared" si="895"/>
        <v>9.7566955145269945E-5</v>
      </c>
      <c r="H632" s="8">
        <f t="shared" si="895"/>
        <v>7.4341433966414643E-3</v>
      </c>
      <c r="I632" s="8">
        <f t="shared" si="895"/>
        <v>9.3543151565491194E-3</v>
      </c>
      <c r="J632" s="8">
        <f t="shared" si="895"/>
        <v>-1.4260727631087669E-2</v>
      </c>
      <c r="K632" s="8">
        <f t="shared" si="895"/>
        <v>-8.1529348620203071E-4</v>
      </c>
      <c r="L632" s="8">
        <f t="shared" si="895"/>
        <v>-5.4113896635411968E-3</v>
      </c>
      <c r="M632" s="8">
        <f t="shared" si="895"/>
        <v>2.431799429148777E-3</v>
      </c>
      <c r="N632" s="8">
        <f t="shared" si="895"/>
        <v>1.7583436202350052E-4</v>
      </c>
      <c r="O632" s="8">
        <f t="shared" si="895"/>
        <v>-1.8536107324016574E-4</v>
      </c>
      <c r="P632" s="8">
        <f t="shared" si="895"/>
        <v>1.0673125579383257E-2</v>
      </c>
      <c r="Q632" s="8">
        <f t="shared" si="895"/>
        <v>1.094665802258961E-6</v>
      </c>
      <c r="R632" s="8">
        <f t="shared" si="895"/>
        <v>2.015307429791614E-2</v>
      </c>
      <c r="S632" s="8">
        <f t="shared" si="895"/>
        <v>-2.8678062731709529E-4</v>
      </c>
      <c r="T632" s="8">
        <f t="shared" si="895"/>
        <v>-1.1838561420635576E-2</v>
      </c>
      <c r="U632" s="8">
        <f t="shared" si="895"/>
        <v>-3.7578667017094665E-4</v>
      </c>
      <c r="V632" s="8">
        <f t="shared" si="895"/>
        <v>-2.3522238275813208E-3</v>
      </c>
      <c r="W632" s="8">
        <f t="shared" si="895"/>
        <v>2.7347044758468616E-3</v>
      </c>
      <c r="X632" s="8">
        <f t="shared" si="895"/>
        <v>8.6227729097717353E-5</v>
      </c>
      <c r="Y632" s="8">
        <f t="shared" si="895"/>
        <v>-9.8814308319453131E-3</v>
      </c>
      <c r="Z632" s="8">
        <f t="shared" si="895"/>
        <v>1.2623410566976717E-3</v>
      </c>
      <c r="AA632" s="8">
        <f t="shared" si="895"/>
        <v>9.526936836433823E-3</v>
      </c>
      <c r="AB632" s="8">
        <f t="shared" si="895"/>
        <v>-5.4577363991082624E-3</v>
      </c>
      <c r="AC632" s="8">
        <f t="shared" si="895"/>
        <v>-3.6035081368907408E-4</v>
      </c>
      <c r="AD632" s="8">
        <f t="shared" si="895"/>
        <v>-5.617061835118789E-4</v>
      </c>
      <c r="AE632" s="8">
        <f t="shared" si="895"/>
        <v>8.796177277822198E-3</v>
      </c>
      <c r="AF632" s="8">
        <f t="shared" si="895"/>
        <v>3.9654684548185064E-3</v>
      </c>
      <c r="AG632" s="8">
        <f t="shared" si="895"/>
        <v>-5.6331836459577143E-3</v>
      </c>
      <c r="AH632" s="8">
        <f t="shared" si="895"/>
        <v>9.4665912471746209E-3</v>
      </c>
      <c r="AI632" s="8">
        <f t="shared" ref="AI632:BN632" si="896">AI365-AI$511</f>
        <v>2.6828683949711059E-3</v>
      </c>
      <c r="AJ632" s="8">
        <f t="shared" si="896"/>
        <v>1.3012519860807323E-2</v>
      </c>
      <c r="AK632" s="8">
        <f t="shared" si="896"/>
        <v>-5.7624106542827E-3</v>
      </c>
      <c r="AL632" s="8">
        <f t="shared" si="896"/>
        <v>3.6572323686818588E-3</v>
      </c>
      <c r="AM632" s="8">
        <f t="shared" si="896"/>
        <v>8.1007345123441563E-4</v>
      </c>
      <c r="AN632" s="8">
        <f t="shared" si="896"/>
        <v>-7.8248848670367938E-3</v>
      </c>
      <c r="AO632" s="8">
        <f t="shared" si="896"/>
        <v>-8.4329068637559927E-4</v>
      </c>
      <c r="AP632" s="8">
        <f t="shared" si="896"/>
        <v>1.3065773320699374E-2</v>
      </c>
      <c r="AQ632" s="8">
        <f t="shared" si="896"/>
        <v>-5.1300567438725608E-3</v>
      </c>
      <c r="AR632" s="8">
        <f t="shared" si="896"/>
        <v>1.6131012542974768E-3</v>
      </c>
      <c r="AS632" s="8">
        <f t="shared" si="896"/>
        <v>-4.4622213329649791E-3</v>
      </c>
      <c r="AT632" s="8">
        <f t="shared" si="896"/>
        <v>2.1996330302997175E-3</v>
      </c>
      <c r="AU632" s="8">
        <f t="shared" si="896"/>
        <v>6.811581580351455E-3</v>
      </c>
      <c r="AV632" s="8">
        <f t="shared" si="896"/>
        <v>7.4782116430925343E-3</v>
      </c>
      <c r="AW632" s="8">
        <f t="shared" si="896"/>
        <v>-7.8108925695563377E-3</v>
      </c>
      <c r="AX632" s="8">
        <f t="shared" si="896"/>
        <v>5.391250010968596E-3</v>
      </c>
      <c r="AY632" s="8">
        <f t="shared" si="896"/>
        <v>3.3312947373658887E-3</v>
      </c>
      <c r="AZ632" s="8">
        <f t="shared" si="896"/>
        <v>-3.3683978717611164E-3</v>
      </c>
      <c r="BA632" s="8">
        <f t="shared" si="896"/>
        <v>-4.7291778833830247E-2</v>
      </c>
      <c r="BB632" s="8">
        <f t="shared" si="896"/>
        <v>9.5955249604975451E-2</v>
      </c>
      <c r="BC632" s="8">
        <f t="shared" si="896"/>
        <v>-1.8889562784664082E-2</v>
      </c>
      <c r="BD632" s="8">
        <f t="shared" si="896"/>
        <v>-2.0072101492089628E-2</v>
      </c>
      <c r="BE632" s="8">
        <f t="shared" si="896"/>
        <v>3.5135528752299035E-2</v>
      </c>
      <c r="BF632" s="8">
        <f t="shared" si="896"/>
        <v>1.9566939284273464E-2</v>
      </c>
      <c r="BG632" s="8">
        <f t="shared" si="896"/>
        <v>-4.7697802257154536E-3</v>
      </c>
      <c r="BH632" s="8">
        <f t="shared" si="896"/>
        <v>-3.7784449799063612E-2</v>
      </c>
      <c r="BI632" s="8">
        <f t="shared" si="896"/>
        <v>-4.6223423493887188E-2</v>
      </c>
      <c r="BJ632" s="8">
        <f t="shared" si="896"/>
        <v>-5.6960950535280656E-2</v>
      </c>
      <c r="BK632" s="8">
        <f t="shared" si="896"/>
        <v>0.19764736354749896</v>
      </c>
      <c r="BL632" s="8">
        <f t="shared" si="896"/>
        <v>9.7500024758886729E-3</v>
      </c>
      <c r="BM632" s="8">
        <f t="shared" si="896"/>
        <v>1.0282117980350388E-2</v>
      </c>
      <c r="BN632" s="8">
        <f t="shared" si="896"/>
        <v>-7.4626118654588292E-2</v>
      </c>
      <c r="BO632" s="8">
        <f t="shared" ref="BO632:BX632" si="897">BO365-BO$511</f>
        <v>-0.10121130856823407</v>
      </c>
      <c r="BP632" s="8">
        <f t="shared" si="897"/>
        <v>-6.403531315292187E-3</v>
      </c>
      <c r="BQ632" s="8">
        <f t="shared" si="897"/>
        <v>3.6953465289610715E-2</v>
      </c>
      <c r="BR632" s="8">
        <f t="shared" si="897"/>
        <v>6.6884294938127101E-2</v>
      </c>
      <c r="BS632" s="8">
        <f t="shared" si="897"/>
        <v>1.6324943950524525E-2</v>
      </c>
      <c r="BT632" s="8">
        <f t="shared" si="897"/>
        <v>-5.075384262775718E-2</v>
      </c>
      <c r="BU632" s="8">
        <f t="shared" si="897"/>
        <v>5.5389892731056489E-2</v>
      </c>
      <c r="BV632" s="8">
        <f t="shared" si="897"/>
        <v>-9.9213667811438824E-2</v>
      </c>
      <c r="BW632" s="8">
        <f t="shared" si="897"/>
        <v>-2.9225145794331098E-2</v>
      </c>
      <c r="BX632" s="8">
        <f t="shared" si="897"/>
        <v>1.501731477626711E-2</v>
      </c>
      <c r="BY632" s="8">
        <f t="shared" ref="BY632:CX632" si="898">BY365-BY$511</f>
        <v>-7.3978289775728234E-2</v>
      </c>
      <c r="BZ632" s="8">
        <f t="shared" si="898"/>
        <v>-5.1899198278793232E-2</v>
      </c>
      <c r="CA632" s="8">
        <f t="shared" si="898"/>
        <v>3.7668601541578729E-2</v>
      </c>
      <c r="CB632" s="8">
        <f t="shared" si="898"/>
        <v>3.1151071340249688E-2</v>
      </c>
      <c r="CC632" s="8">
        <f t="shared" si="898"/>
        <v>9.3907698505612675E-2</v>
      </c>
      <c r="CD632" s="8">
        <f t="shared" si="898"/>
        <v>2.9029829412297321E-2</v>
      </c>
      <c r="CE632" s="8">
        <f t="shared" si="898"/>
        <v>-2.8028108158592937E-2</v>
      </c>
      <c r="CF632" s="8">
        <f t="shared" si="898"/>
        <v>-3.4919572071114333E-2</v>
      </c>
      <c r="CG632" s="8">
        <f t="shared" si="898"/>
        <v>-3.1304889233657207E-2</v>
      </c>
      <c r="CH632" s="8">
        <f t="shared" si="898"/>
        <v>-4.4642096350128599E-2</v>
      </c>
      <c r="CI632" s="8">
        <f t="shared" si="898"/>
        <v>-1.7748066769882082E-2</v>
      </c>
      <c r="CJ632" s="8">
        <f t="shared" si="898"/>
        <v>-2.1942270822307871E-2</v>
      </c>
      <c r="CK632" s="8">
        <f t="shared" si="898"/>
        <v>1.9748383707705267E-2</v>
      </c>
      <c r="CL632" s="8">
        <f t="shared" si="898"/>
        <v>7.5333743467509255E-3</v>
      </c>
      <c r="CM632" s="8">
        <f t="shared" si="898"/>
        <v>-1.2456144257913809E-2</v>
      </c>
      <c r="CN632" s="8">
        <f t="shared" si="898"/>
        <v>1.7456663682028917E-2</v>
      </c>
      <c r="CO632" s="8">
        <f t="shared" si="898"/>
        <v>-4.9861243660396862E-2</v>
      </c>
      <c r="CP632" s="8">
        <f t="shared" si="898"/>
        <v>-0.10627659685580092</v>
      </c>
      <c r="CQ632" s="8">
        <f t="shared" si="898"/>
        <v>2.9216577755083453E-4</v>
      </c>
      <c r="CR632" s="8">
        <f t="shared" si="898"/>
        <v>-9.2253212716210797E-3</v>
      </c>
      <c r="CS632" s="8">
        <f t="shared" si="898"/>
        <v>-4.2070582303794471E-2</v>
      </c>
      <c r="CT632" s="8">
        <f t="shared" si="898"/>
        <v>-2.0827844130272638E-2</v>
      </c>
      <c r="CU632" s="8">
        <f t="shared" si="898"/>
        <v>-3.9383100549058881E-4</v>
      </c>
      <c r="CV632" s="8">
        <f t="shared" si="898"/>
        <v>-1.5702489044239154E-2</v>
      </c>
      <c r="CW632" s="8">
        <f t="shared" si="898"/>
        <v>-3.0352391579124942E-2</v>
      </c>
      <c r="CX632" s="8">
        <f t="shared" si="898"/>
        <v>-3.2042887837084956E-2</v>
      </c>
    </row>
    <row r="633" spans="2:102" x14ac:dyDescent="0.35">
      <c r="B633" s="3">
        <f t="shared" si="723"/>
        <v>110</v>
      </c>
      <c r="C633" s="8">
        <f t="shared" ref="C633:AH633" si="899">C366-C$511</f>
        <v>-1.2349142573179772E-3</v>
      </c>
      <c r="D633" s="8">
        <f t="shared" si="899"/>
        <v>-3.0105664479609483E-5</v>
      </c>
      <c r="E633" s="8">
        <f t="shared" si="899"/>
        <v>-1.3041214649915119E-2</v>
      </c>
      <c r="F633" s="8">
        <f t="shared" si="899"/>
        <v>1.9033704281479526E-2</v>
      </c>
      <c r="G633" s="8">
        <f t="shared" si="899"/>
        <v>9.7566955145269945E-5</v>
      </c>
      <c r="H633" s="8">
        <f t="shared" si="899"/>
        <v>2.0764016921340409E-3</v>
      </c>
      <c r="I633" s="8">
        <f t="shared" si="899"/>
        <v>7.4611178031295904E-3</v>
      </c>
      <c r="J633" s="8">
        <f t="shared" si="899"/>
        <v>1.1387923172626366E-2</v>
      </c>
      <c r="K633" s="8">
        <f t="shared" si="899"/>
        <v>-7.1226329357434578E-3</v>
      </c>
      <c r="L633" s="8">
        <f t="shared" si="899"/>
        <v>-5.453283253821925E-3</v>
      </c>
      <c r="M633" s="8">
        <f t="shared" si="899"/>
        <v>-1.1721695511942094E-3</v>
      </c>
      <c r="N633" s="8">
        <f t="shared" si="899"/>
        <v>1.7583436202350052E-4</v>
      </c>
      <c r="O633" s="8">
        <f t="shared" si="899"/>
        <v>-1.5133823215802489E-3</v>
      </c>
      <c r="P633" s="8">
        <f t="shared" si="899"/>
        <v>1.3331504859834687E-3</v>
      </c>
      <c r="Q633" s="8">
        <f t="shared" si="899"/>
        <v>-2.8480349633201677E-3</v>
      </c>
      <c r="R633" s="8">
        <f t="shared" si="899"/>
        <v>-1.0927242864875108E-2</v>
      </c>
      <c r="S633" s="8">
        <f t="shared" si="899"/>
        <v>3.8257419112675333E-3</v>
      </c>
      <c r="T633" s="8">
        <f t="shared" si="899"/>
        <v>6.2438132296295003E-3</v>
      </c>
      <c r="U633" s="8">
        <f t="shared" si="899"/>
        <v>1.6004979148095011E-3</v>
      </c>
      <c r="V633" s="8">
        <f t="shared" si="899"/>
        <v>-1.2815402170111621E-2</v>
      </c>
      <c r="W633" s="8">
        <f t="shared" si="899"/>
        <v>-5.7136180349757534E-3</v>
      </c>
      <c r="X633" s="8">
        <f t="shared" si="899"/>
        <v>8.6227729097717353E-5</v>
      </c>
      <c r="Y633" s="8">
        <f t="shared" si="899"/>
        <v>6.339436070119389E-3</v>
      </c>
      <c r="Z633" s="8">
        <f t="shared" si="899"/>
        <v>-5.6830885550676917E-3</v>
      </c>
      <c r="AA633" s="8">
        <f t="shared" si="899"/>
        <v>-1.1707393733472933E-2</v>
      </c>
      <c r="AB633" s="8">
        <f t="shared" si="899"/>
        <v>-1.5544151893333827E-3</v>
      </c>
      <c r="AC633" s="8">
        <f t="shared" si="899"/>
        <v>3.1094618164289557E-3</v>
      </c>
      <c r="AD633" s="8">
        <f t="shared" si="899"/>
        <v>1.8533883211370615E-3</v>
      </c>
      <c r="AE633" s="8">
        <f t="shared" si="899"/>
        <v>3.1272459563331523E-3</v>
      </c>
      <c r="AF633" s="8">
        <f t="shared" si="899"/>
        <v>5.0599135879396866E-3</v>
      </c>
      <c r="AG633" s="8">
        <f t="shared" si="899"/>
        <v>7.1387195144787009E-3</v>
      </c>
      <c r="AH633" s="8">
        <f t="shared" si="899"/>
        <v>7.8560498253442516E-3</v>
      </c>
      <c r="AI633" s="8">
        <f t="shared" ref="AI633:BN633" si="900">AI366-AI$511</f>
        <v>1.0926108604265117E-2</v>
      </c>
      <c r="AJ633" s="8">
        <f t="shared" si="900"/>
        <v>-5.0535851995030428E-3</v>
      </c>
      <c r="AK633" s="8">
        <f t="shared" si="900"/>
        <v>-6.4698827639689468E-3</v>
      </c>
      <c r="AL633" s="8">
        <f t="shared" si="900"/>
        <v>3.6444923971627875E-3</v>
      </c>
      <c r="AM633" s="8">
        <f t="shared" si="900"/>
        <v>-3.7370883652353501E-4</v>
      </c>
      <c r="AN633" s="8">
        <f t="shared" si="900"/>
        <v>3.5560611666416585E-3</v>
      </c>
      <c r="AO633" s="8">
        <f t="shared" si="900"/>
        <v>-1.260825481086227E-3</v>
      </c>
      <c r="AP633" s="8">
        <f t="shared" si="900"/>
        <v>-7.2011482312688124E-3</v>
      </c>
      <c r="AQ633" s="8">
        <f t="shared" si="900"/>
        <v>-8.8258810140626684E-3</v>
      </c>
      <c r="AR633" s="8">
        <f t="shared" si="900"/>
        <v>-8.6045220867850825E-3</v>
      </c>
      <c r="AS633" s="8">
        <f t="shared" si="900"/>
        <v>2.8475238829895316E-3</v>
      </c>
      <c r="AT633" s="8">
        <f t="shared" si="900"/>
        <v>4.0305915046145203E-3</v>
      </c>
      <c r="AU633" s="8">
        <f t="shared" si="900"/>
        <v>-2.9408390909617557E-3</v>
      </c>
      <c r="AV633" s="8">
        <f t="shared" si="900"/>
        <v>-1.1889805132901403E-3</v>
      </c>
      <c r="AW633" s="8">
        <f t="shared" si="900"/>
        <v>1.7564674743141501E-3</v>
      </c>
      <c r="AX633" s="8">
        <f t="shared" si="900"/>
        <v>5.0268804575526963E-3</v>
      </c>
      <c r="AY633" s="8">
        <f t="shared" si="900"/>
        <v>7.8502600865684863E-3</v>
      </c>
      <c r="AZ633" s="8">
        <f t="shared" si="900"/>
        <v>-2.1021525361826078E-3</v>
      </c>
      <c r="BA633" s="8">
        <f t="shared" si="900"/>
        <v>-3.8455943046321675E-2</v>
      </c>
      <c r="BB633" s="8">
        <f t="shared" si="900"/>
        <v>-0.17984883681598443</v>
      </c>
      <c r="BC633" s="8">
        <f t="shared" si="900"/>
        <v>1.6228866045927826E-2</v>
      </c>
      <c r="BD633" s="8">
        <f t="shared" si="900"/>
        <v>3.7543102480574724E-3</v>
      </c>
      <c r="BE633" s="8">
        <f t="shared" si="900"/>
        <v>-1.4189311319803107E-2</v>
      </c>
      <c r="BF633" s="8">
        <f t="shared" si="900"/>
        <v>2.0262810130644147E-2</v>
      </c>
      <c r="BG633" s="8">
        <f t="shared" si="900"/>
        <v>8.014601281335844E-4</v>
      </c>
      <c r="BH633" s="8">
        <f t="shared" si="900"/>
        <v>3.4080404192602255E-2</v>
      </c>
      <c r="BI633" s="8">
        <f t="shared" si="900"/>
        <v>8.0077688314465021E-3</v>
      </c>
      <c r="BJ633" s="8">
        <f t="shared" si="900"/>
        <v>1.8202448157529756E-2</v>
      </c>
      <c r="BK633" s="8">
        <f t="shared" si="900"/>
        <v>-5.1251755141740671E-2</v>
      </c>
      <c r="BL633" s="8">
        <f t="shared" si="900"/>
        <v>-1.4935945636685401E-2</v>
      </c>
      <c r="BM633" s="8">
        <f t="shared" si="900"/>
        <v>1.3331725269964175E-2</v>
      </c>
      <c r="BN633" s="8">
        <f t="shared" si="900"/>
        <v>2.9851230398059638E-3</v>
      </c>
      <c r="BO633" s="8">
        <f t="shared" ref="BO633:BX633" si="901">BO366-BO$511</f>
        <v>8.4104231466687274E-2</v>
      </c>
      <c r="BP633" s="8">
        <f t="shared" si="901"/>
        <v>-2.1269729758265618E-2</v>
      </c>
      <c r="BQ633" s="8">
        <f t="shared" si="901"/>
        <v>2.3527259800713816E-3</v>
      </c>
      <c r="BR633" s="8">
        <f t="shared" si="901"/>
        <v>-7.7840727914005967E-2</v>
      </c>
      <c r="BS633" s="8">
        <f t="shared" si="901"/>
        <v>-4.4818911102957104E-2</v>
      </c>
      <c r="BT633" s="8">
        <f t="shared" si="901"/>
        <v>3.39562423473364E-2</v>
      </c>
      <c r="BU633" s="8">
        <f t="shared" si="901"/>
        <v>-4.9956818876438248E-3</v>
      </c>
      <c r="BV633" s="8">
        <f t="shared" si="901"/>
        <v>4.0163403957836142E-4</v>
      </c>
      <c r="BW633" s="8">
        <f t="shared" si="901"/>
        <v>4.2598877932806936E-2</v>
      </c>
      <c r="BX633" s="8">
        <f t="shared" si="901"/>
        <v>-3.1217358976023393E-3</v>
      </c>
      <c r="BY633" s="8">
        <f t="shared" ref="BY633:CX633" si="902">BY366-BY$511</f>
        <v>2.2951786593225894E-2</v>
      </c>
      <c r="BZ633" s="8">
        <f t="shared" si="902"/>
        <v>3.8127862042060826E-2</v>
      </c>
      <c r="CA633" s="8">
        <f t="shared" si="902"/>
        <v>-6.6204838219465281E-2</v>
      </c>
      <c r="CB633" s="8">
        <f t="shared" si="902"/>
        <v>1.561276855945542E-2</v>
      </c>
      <c r="CC633" s="8">
        <f t="shared" si="902"/>
        <v>-0.10068966707612423</v>
      </c>
      <c r="CD633" s="8">
        <f t="shared" si="902"/>
        <v>-1.0791874562102116E-2</v>
      </c>
      <c r="CE633" s="8">
        <f t="shared" si="902"/>
        <v>1.7435223560423461E-2</v>
      </c>
      <c r="CF633" s="8">
        <f t="shared" si="902"/>
        <v>2.1804398220028845E-2</v>
      </c>
      <c r="CG633" s="8">
        <f t="shared" si="902"/>
        <v>6.3532557925074118E-2</v>
      </c>
      <c r="CH633" s="8">
        <f t="shared" si="902"/>
        <v>-6.5243234668114084E-3</v>
      </c>
      <c r="CI633" s="8">
        <f t="shared" si="902"/>
        <v>-3.5594406757783054E-2</v>
      </c>
      <c r="CJ633" s="8">
        <f t="shared" si="902"/>
        <v>2.0623448880873588E-2</v>
      </c>
      <c r="CK633" s="8">
        <f t="shared" si="902"/>
        <v>8.2055011423700676E-3</v>
      </c>
      <c r="CL633" s="8">
        <f t="shared" si="902"/>
        <v>6.3252125314104332E-4</v>
      </c>
      <c r="CM633" s="8">
        <f t="shared" si="902"/>
        <v>6.2775067397018982E-4</v>
      </c>
      <c r="CN633" s="8">
        <f t="shared" si="902"/>
        <v>-3.5488198473359711E-2</v>
      </c>
      <c r="CO633" s="8">
        <f t="shared" si="902"/>
        <v>-0.10312618358862287</v>
      </c>
      <c r="CP633" s="8">
        <f t="shared" si="902"/>
        <v>4.1184703453796448E-2</v>
      </c>
      <c r="CQ633" s="8">
        <f t="shared" si="902"/>
        <v>3.7019902905702638E-2</v>
      </c>
      <c r="CR633" s="8">
        <f t="shared" si="902"/>
        <v>-4.5159021122425272E-2</v>
      </c>
      <c r="CS633" s="8">
        <f t="shared" si="902"/>
        <v>1.0305506809367355E-2</v>
      </c>
      <c r="CT633" s="8">
        <f t="shared" si="902"/>
        <v>3.5848413207770137E-4</v>
      </c>
      <c r="CU633" s="8">
        <f t="shared" si="902"/>
        <v>2.4538196826916795E-3</v>
      </c>
      <c r="CV633" s="8">
        <f t="shared" si="902"/>
        <v>2.4309215252370342E-2</v>
      </c>
      <c r="CW633" s="8">
        <f t="shared" si="902"/>
        <v>8.455224017943952E-2</v>
      </c>
      <c r="CX633" s="8">
        <f t="shared" si="902"/>
        <v>2.711416647594702E-2</v>
      </c>
    </row>
    <row r="634" spans="2:102" x14ac:dyDescent="0.35">
      <c r="B634" s="3">
        <f t="shared" si="723"/>
        <v>111</v>
      </c>
      <c r="C634" s="8">
        <f t="shared" ref="C634:AH634" si="903">C367-C$511</f>
        <v>9.3434166822018976E-3</v>
      </c>
      <c r="D634" s="8">
        <f t="shared" si="903"/>
        <v>-3.0105664479609483E-5</v>
      </c>
      <c r="E634" s="8">
        <f t="shared" si="903"/>
        <v>4.5738807279279954E-3</v>
      </c>
      <c r="F634" s="8">
        <f t="shared" si="903"/>
        <v>1.8709028956803798E-2</v>
      </c>
      <c r="G634" s="8">
        <f t="shared" si="903"/>
        <v>9.7566955145269945E-5</v>
      </c>
      <c r="H634" s="8">
        <f t="shared" si="903"/>
        <v>3.130114092612398E-3</v>
      </c>
      <c r="I634" s="8">
        <f t="shared" si="903"/>
        <v>3.8140812282629433E-3</v>
      </c>
      <c r="J634" s="8">
        <f t="shared" si="903"/>
        <v>-7.7988755020481776E-3</v>
      </c>
      <c r="K634" s="8">
        <f t="shared" si="903"/>
        <v>4.9550469638845887E-3</v>
      </c>
      <c r="L634" s="8">
        <f t="shared" si="903"/>
        <v>-5.4957244727336513E-3</v>
      </c>
      <c r="M634" s="8">
        <f t="shared" si="903"/>
        <v>-2.9748707223739641E-3</v>
      </c>
      <c r="N634" s="8">
        <f t="shared" si="903"/>
        <v>1.7583436202350052E-4</v>
      </c>
      <c r="O634" s="8">
        <f t="shared" si="903"/>
        <v>-8.1640844774954827E-3</v>
      </c>
      <c r="P634" s="8">
        <f t="shared" si="903"/>
        <v>5.0345693632196532E-3</v>
      </c>
      <c r="Q634" s="8">
        <f t="shared" si="903"/>
        <v>-4.6446931104605297E-3</v>
      </c>
      <c r="R634" s="8">
        <f t="shared" si="903"/>
        <v>-1.5777184918608678E-2</v>
      </c>
      <c r="S634" s="8">
        <f t="shared" si="903"/>
        <v>3.4463406252819353E-4</v>
      </c>
      <c r="T634" s="8">
        <f t="shared" si="903"/>
        <v>1.3442669333934985E-2</v>
      </c>
      <c r="U634" s="8">
        <f t="shared" si="903"/>
        <v>1.1458532856456111E-2</v>
      </c>
      <c r="V634" s="8">
        <f t="shared" si="903"/>
        <v>1.6529450449674191E-2</v>
      </c>
      <c r="W634" s="8">
        <f t="shared" si="903"/>
        <v>1.305378091801209E-4</v>
      </c>
      <c r="X634" s="8">
        <f t="shared" si="903"/>
        <v>8.6227729097717353E-5</v>
      </c>
      <c r="Y634" s="8">
        <f t="shared" si="903"/>
        <v>-3.5729572996727132E-2</v>
      </c>
      <c r="Z634" s="8">
        <f t="shared" si="903"/>
        <v>-1.0708751514862256E-2</v>
      </c>
      <c r="AA634" s="8">
        <f t="shared" si="903"/>
        <v>-6.9042272807556555E-3</v>
      </c>
      <c r="AB634" s="8">
        <f t="shared" si="903"/>
        <v>1.1377836234174629E-3</v>
      </c>
      <c r="AC634" s="8">
        <f t="shared" si="903"/>
        <v>-3.8181654748233361E-3</v>
      </c>
      <c r="AD634" s="8">
        <f t="shared" si="903"/>
        <v>3.0556578915958308E-3</v>
      </c>
      <c r="AE634" s="8">
        <f t="shared" si="903"/>
        <v>9.4864979048076836E-3</v>
      </c>
      <c r="AF634" s="8">
        <f t="shared" si="903"/>
        <v>-9.7052273820650101E-3</v>
      </c>
      <c r="AG634" s="8">
        <f t="shared" si="903"/>
        <v>-6.0118498844505229E-3</v>
      </c>
      <c r="AH634" s="8">
        <f t="shared" si="903"/>
        <v>5.7790959763940166E-3</v>
      </c>
      <c r="AI634" s="8">
        <f t="shared" ref="AI634:BN634" si="904">AI367-AI$511</f>
        <v>1.3526749517104964E-2</v>
      </c>
      <c r="AJ634" s="8">
        <f t="shared" si="904"/>
        <v>-6.5706702544304678E-3</v>
      </c>
      <c r="AK634" s="8">
        <f t="shared" si="904"/>
        <v>-1.1944176438601982E-2</v>
      </c>
      <c r="AL634" s="8">
        <f t="shared" si="904"/>
        <v>1.6649594366270101E-2</v>
      </c>
      <c r="AM634" s="8">
        <f t="shared" si="904"/>
        <v>-3.7405917161924626E-4</v>
      </c>
      <c r="AN634" s="8">
        <f t="shared" si="904"/>
        <v>2.8541521406612351E-4</v>
      </c>
      <c r="AO634" s="8">
        <f t="shared" si="904"/>
        <v>-3.3492025942547872E-3</v>
      </c>
      <c r="AP634" s="8">
        <f t="shared" si="904"/>
        <v>4.9846681513590219E-3</v>
      </c>
      <c r="AQ634" s="8">
        <f t="shared" si="904"/>
        <v>-5.1962211624525445E-3</v>
      </c>
      <c r="AR634" s="8">
        <f t="shared" si="904"/>
        <v>2.0053838608944377E-3</v>
      </c>
      <c r="AS634" s="8">
        <f t="shared" si="904"/>
        <v>-9.3633295294370273E-3</v>
      </c>
      <c r="AT634" s="8">
        <f t="shared" si="904"/>
        <v>-1.3429330304799108E-3</v>
      </c>
      <c r="AU634" s="8">
        <f t="shared" si="904"/>
        <v>-4.9007376446600255E-3</v>
      </c>
      <c r="AV634" s="8">
        <f t="shared" si="904"/>
        <v>-2.8797674303257543E-3</v>
      </c>
      <c r="AW634" s="8">
        <f t="shared" si="904"/>
        <v>1.0197005105095825E-2</v>
      </c>
      <c r="AX634" s="8">
        <f t="shared" si="904"/>
        <v>-5.1898764674425443E-3</v>
      </c>
      <c r="AY634" s="8">
        <f t="shared" si="904"/>
        <v>-2.8938375886388566E-3</v>
      </c>
      <c r="AZ634" s="8">
        <f t="shared" si="904"/>
        <v>3.2422946053545375E-3</v>
      </c>
      <c r="BA634" s="8">
        <f t="shared" si="904"/>
        <v>9.2285971815620191E-2</v>
      </c>
      <c r="BB634" s="8">
        <f t="shared" si="904"/>
        <v>9.1546350997759512E-2</v>
      </c>
      <c r="BC634" s="8">
        <f t="shared" si="904"/>
        <v>-1.519757966230123E-2</v>
      </c>
      <c r="BD634" s="8">
        <f t="shared" si="904"/>
        <v>2.4818141974357805E-2</v>
      </c>
      <c r="BE634" s="8">
        <f t="shared" si="904"/>
        <v>-8.5472189337609215E-3</v>
      </c>
      <c r="BF634" s="8">
        <f t="shared" si="904"/>
        <v>-1.8410452494384201E-2</v>
      </c>
      <c r="BG634" s="8">
        <f t="shared" si="904"/>
        <v>1.072547720502575E-2</v>
      </c>
      <c r="BH634" s="8">
        <f t="shared" si="904"/>
        <v>-4.2480034759540007E-2</v>
      </c>
      <c r="BI634" s="8">
        <f t="shared" si="904"/>
        <v>-1.8622722597140252E-2</v>
      </c>
      <c r="BJ634" s="8">
        <f t="shared" si="904"/>
        <v>-9.7559241133571326E-2</v>
      </c>
      <c r="BK634" s="8">
        <f t="shared" si="904"/>
        <v>-7.7463671097859496E-2</v>
      </c>
      <c r="BL634" s="8">
        <f t="shared" si="904"/>
        <v>-8.9128057355098676E-3</v>
      </c>
      <c r="BM634" s="8">
        <f t="shared" si="904"/>
        <v>-0.14267798256492725</v>
      </c>
      <c r="BN634" s="8">
        <f t="shared" si="904"/>
        <v>4.4264447269497791E-2</v>
      </c>
      <c r="BO634" s="8">
        <f t="shared" ref="BO634:BX634" si="905">BO367-BO$511</f>
        <v>-3.3192755547624846E-2</v>
      </c>
      <c r="BP634" s="8">
        <f t="shared" si="905"/>
        <v>3.3883190426645237E-3</v>
      </c>
      <c r="BQ634" s="8">
        <f t="shared" si="905"/>
        <v>-3.3390883926915166E-2</v>
      </c>
      <c r="BR634" s="8">
        <f t="shared" si="905"/>
        <v>3.4570343896533594E-2</v>
      </c>
      <c r="BS634" s="8">
        <f t="shared" si="905"/>
        <v>1.5803490874348843E-2</v>
      </c>
      <c r="BT634" s="8">
        <f t="shared" si="905"/>
        <v>-2.3971977080593631E-2</v>
      </c>
      <c r="BU634" s="8">
        <f t="shared" si="905"/>
        <v>4.0068804117252721E-2</v>
      </c>
      <c r="BV634" s="8">
        <f t="shared" si="905"/>
        <v>3.627055119203302E-2</v>
      </c>
      <c r="BW634" s="8">
        <f t="shared" si="905"/>
        <v>-7.1963833309138012E-2</v>
      </c>
      <c r="BX634" s="8">
        <f t="shared" si="905"/>
        <v>-1.4302701024195397E-2</v>
      </c>
      <c r="BY634" s="8">
        <f t="shared" ref="BY634:CX634" si="906">BY367-BY$511</f>
        <v>5.1966313263507598E-2</v>
      </c>
      <c r="BZ634" s="8">
        <f t="shared" si="906"/>
        <v>-3.5538175197234831E-2</v>
      </c>
      <c r="CA634" s="8">
        <f t="shared" si="906"/>
        <v>3.9799877448880062E-2</v>
      </c>
      <c r="CB634" s="8">
        <f t="shared" si="906"/>
        <v>-3.6661879473030852E-2</v>
      </c>
      <c r="CC634" s="8">
        <f t="shared" si="906"/>
        <v>4.0868805158126992E-2</v>
      </c>
      <c r="CD634" s="8">
        <f t="shared" si="906"/>
        <v>-8.2516804630392959E-2</v>
      </c>
      <c r="CE634" s="8">
        <f t="shared" si="906"/>
        <v>2.6832143069702583E-2</v>
      </c>
      <c r="CF634" s="8">
        <f t="shared" si="906"/>
        <v>9.4486811950484518E-3</v>
      </c>
      <c r="CG634" s="8">
        <f t="shared" si="906"/>
        <v>-5.676287703710553E-2</v>
      </c>
      <c r="CH634" s="8">
        <f t="shared" si="906"/>
        <v>-4.3523171956677306E-2</v>
      </c>
      <c r="CI634" s="8">
        <f t="shared" si="906"/>
        <v>1.2480325527475441E-2</v>
      </c>
      <c r="CJ634" s="8">
        <f t="shared" si="906"/>
        <v>2.8399576837526867E-2</v>
      </c>
      <c r="CK634" s="8">
        <f t="shared" si="906"/>
        <v>-7.7168032540861908E-2</v>
      </c>
      <c r="CL634" s="8">
        <f t="shared" si="906"/>
        <v>6.3156757859748544E-4</v>
      </c>
      <c r="CM634" s="8">
        <f t="shared" si="906"/>
        <v>6.2676680913480989E-4</v>
      </c>
      <c r="CN634" s="8">
        <f t="shared" si="906"/>
        <v>3.4231555456920471E-2</v>
      </c>
      <c r="CO634" s="8">
        <f t="shared" si="906"/>
        <v>9.5665756990221104E-2</v>
      </c>
      <c r="CP634" s="8">
        <f t="shared" si="906"/>
        <v>-1.5553415213260246E-2</v>
      </c>
      <c r="CQ634" s="8">
        <f t="shared" si="906"/>
        <v>-5.4015267436414639E-2</v>
      </c>
      <c r="CR634" s="8">
        <f t="shared" si="906"/>
        <v>2.9303191439461182E-2</v>
      </c>
      <c r="CS634" s="8">
        <f t="shared" si="906"/>
        <v>4.1958575624631966E-3</v>
      </c>
      <c r="CT634" s="8">
        <f t="shared" si="906"/>
        <v>-2.8036958871147794E-2</v>
      </c>
      <c r="CU634" s="8">
        <f t="shared" si="906"/>
        <v>-3.3995345439943842E-2</v>
      </c>
      <c r="CV634" s="8">
        <f t="shared" si="906"/>
        <v>1.4647153576054006E-2</v>
      </c>
      <c r="CW634" s="8">
        <f t="shared" si="906"/>
        <v>-7.8681659709264773E-2</v>
      </c>
      <c r="CX634" s="8">
        <f t="shared" si="906"/>
        <v>-4.7660590743478039E-2</v>
      </c>
    </row>
    <row r="635" spans="2:102" x14ac:dyDescent="0.35">
      <c r="B635" s="3">
        <f t="shared" si="723"/>
        <v>112</v>
      </c>
      <c r="C635" s="8">
        <f t="shared" ref="C635:AH635" si="907">C368-C$511</f>
        <v>-3.7213857029521637E-3</v>
      </c>
      <c r="D635" s="8">
        <f t="shared" si="907"/>
        <v>-2.641071721920876E-3</v>
      </c>
      <c r="E635" s="8">
        <f t="shared" si="907"/>
        <v>3.4780940033277952E-3</v>
      </c>
      <c r="F635" s="8">
        <f t="shared" si="907"/>
        <v>-1.6691973549461413E-2</v>
      </c>
      <c r="G635" s="8">
        <f t="shared" si="907"/>
        <v>-3.9840656979160038E-3</v>
      </c>
      <c r="H635" s="8">
        <f t="shared" si="907"/>
        <v>-1.1647864609417283E-2</v>
      </c>
      <c r="I635" s="8">
        <f t="shared" si="907"/>
        <v>-9.3331246238424377E-3</v>
      </c>
      <c r="J635" s="8">
        <f t="shared" si="907"/>
        <v>-6.9246281325239384E-3</v>
      </c>
      <c r="K635" s="8">
        <f t="shared" si="907"/>
        <v>-1.1716039326706963E-2</v>
      </c>
      <c r="L635" s="8">
        <f t="shared" si="907"/>
        <v>1.0402232396846259E-3</v>
      </c>
      <c r="M635" s="8">
        <f t="shared" si="907"/>
        <v>-1.4783398626059892E-3</v>
      </c>
      <c r="N635" s="8">
        <f t="shared" si="907"/>
        <v>1.7583436202350052E-4</v>
      </c>
      <c r="O635" s="8">
        <f t="shared" si="907"/>
        <v>1.1878982090298605E-2</v>
      </c>
      <c r="P635" s="8">
        <f t="shared" si="907"/>
        <v>-2.3546184138320114E-3</v>
      </c>
      <c r="Q635" s="8">
        <f t="shared" si="907"/>
        <v>4.3068239419874806E-3</v>
      </c>
      <c r="R635" s="8">
        <f t="shared" si="907"/>
        <v>3.9773165602321582E-3</v>
      </c>
      <c r="S635" s="8">
        <f t="shared" si="907"/>
        <v>4.7553728277598744E-3</v>
      </c>
      <c r="T635" s="8">
        <f t="shared" si="907"/>
        <v>-6.5831259130991991E-3</v>
      </c>
      <c r="U635" s="8">
        <f t="shared" si="907"/>
        <v>3.5228488074120099E-3</v>
      </c>
      <c r="V635" s="8">
        <f t="shared" si="907"/>
        <v>-2.8450503844979465E-3</v>
      </c>
      <c r="W635" s="8">
        <f t="shared" si="907"/>
        <v>1.436873537462214E-3</v>
      </c>
      <c r="X635" s="8">
        <f t="shared" si="907"/>
        <v>8.6227729097717353E-5</v>
      </c>
      <c r="Y635" s="8">
        <f t="shared" si="907"/>
        <v>4.8850768052512454E-3</v>
      </c>
      <c r="Z635" s="8">
        <f t="shared" si="907"/>
        <v>-5.7851980164101728E-3</v>
      </c>
      <c r="AA635" s="8">
        <f t="shared" si="907"/>
        <v>-6.9477964686260624E-3</v>
      </c>
      <c r="AB635" s="8">
        <f t="shared" si="907"/>
        <v>4.2411864096114941E-3</v>
      </c>
      <c r="AC635" s="8">
        <f t="shared" si="907"/>
        <v>-3.6035081368907408E-4</v>
      </c>
      <c r="AD635" s="8">
        <f t="shared" si="907"/>
        <v>-1.1601289586846255E-3</v>
      </c>
      <c r="AE635" s="8">
        <f t="shared" si="907"/>
        <v>-4.7995034213189902E-3</v>
      </c>
      <c r="AF635" s="8">
        <f t="shared" si="907"/>
        <v>-1.091396207343596E-2</v>
      </c>
      <c r="AG635" s="8">
        <f t="shared" si="907"/>
        <v>1.3170949575779833E-3</v>
      </c>
      <c r="AH635" s="8">
        <f t="shared" si="907"/>
        <v>4.7444171297604644E-3</v>
      </c>
      <c r="AI635" s="8">
        <f t="shared" ref="AI635:BN635" si="908">AI368-AI$511</f>
        <v>-9.7368272545380712E-3</v>
      </c>
      <c r="AJ635" s="8">
        <f t="shared" si="908"/>
        <v>9.2337779405094844E-4</v>
      </c>
      <c r="AK635" s="8">
        <f t="shared" si="908"/>
        <v>-7.4691157708025484E-4</v>
      </c>
      <c r="AL635" s="8">
        <f t="shared" si="908"/>
        <v>9.3947018601909654E-3</v>
      </c>
      <c r="AM635" s="8">
        <f t="shared" si="908"/>
        <v>2.5876753862532735E-3</v>
      </c>
      <c r="AN635" s="8">
        <f t="shared" si="908"/>
        <v>1.1004111390864467E-3</v>
      </c>
      <c r="AO635" s="8">
        <f t="shared" si="908"/>
        <v>-1.0304430648679616E-5</v>
      </c>
      <c r="AP635" s="8">
        <f t="shared" si="908"/>
        <v>-3.4689559949287858E-3</v>
      </c>
      <c r="AQ635" s="8">
        <f t="shared" si="908"/>
        <v>-5.220728713842041E-3</v>
      </c>
      <c r="AR635" s="8">
        <f t="shared" si="908"/>
        <v>-1.1089614808844628E-2</v>
      </c>
      <c r="AS635" s="8">
        <f t="shared" si="908"/>
        <v>-5.5228421250215782E-3</v>
      </c>
      <c r="AT635" s="8">
        <f t="shared" si="908"/>
        <v>-1.0499430718080984E-2</v>
      </c>
      <c r="AU635" s="8">
        <f t="shared" si="908"/>
        <v>-4.3691118718037665E-3</v>
      </c>
      <c r="AV635" s="8">
        <f t="shared" si="908"/>
        <v>5.2457395406358392E-3</v>
      </c>
      <c r="AW635" s="8">
        <f t="shared" si="908"/>
        <v>-6.0330889245838681E-4</v>
      </c>
      <c r="AX635" s="8">
        <f t="shared" si="908"/>
        <v>-6.5909815939046209E-3</v>
      </c>
      <c r="AY635" s="8">
        <f t="shared" si="908"/>
        <v>-6.4672750470155826E-4</v>
      </c>
      <c r="AZ635" s="8">
        <f t="shared" si="908"/>
        <v>3.8749151079784526E-3</v>
      </c>
      <c r="BA635" s="8">
        <f t="shared" si="908"/>
        <v>-7.6042216205960925E-2</v>
      </c>
      <c r="BB635" s="8">
        <f t="shared" si="908"/>
        <v>4.5727683100158151E-2</v>
      </c>
      <c r="BC635" s="8">
        <f t="shared" si="908"/>
        <v>-1.0575408584433788E-2</v>
      </c>
      <c r="BD635" s="8">
        <f t="shared" si="908"/>
        <v>-5.0710846225136247E-2</v>
      </c>
      <c r="BE635" s="8">
        <f t="shared" si="908"/>
        <v>-1.7692110431593518E-2</v>
      </c>
      <c r="BF635" s="8">
        <f t="shared" si="908"/>
        <v>1.8199370239966508E-3</v>
      </c>
      <c r="BG635" s="8">
        <f t="shared" si="908"/>
        <v>-3.2956113320024079E-2</v>
      </c>
      <c r="BH635" s="8">
        <f t="shared" si="908"/>
        <v>-7.3449952895009623E-3</v>
      </c>
      <c r="BI635" s="8">
        <f t="shared" si="908"/>
        <v>2.6411605491392442E-2</v>
      </c>
      <c r="BJ635" s="8">
        <f t="shared" si="908"/>
        <v>4.1147796509636687E-2</v>
      </c>
      <c r="BK635" s="8">
        <f t="shared" si="908"/>
        <v>0.15227851871670356</v>
      </c>
      <c r="BL635" s="8">
        <f t="shared" si="908"/>
        <v>2.2910733446099538E-2</v>
      </c>
      <c r="BM635" s="8">
        <f t="shared" si="908"/>
        <v>5.1269559533677067E-2</v>
      </c>
      <c r="BN635" s="8">
        <f t="shared" si="908"/>
        <v>-8.3691384188819662E-2</v>
      </c>
      <c r="BO635" s="8">
        <f t="shared" ref="BO635:BX635" si="909">BO368-BO$511</f>
        <v>-3.1867437190246603E-3</v>
      </c>
      <c r="BP635" s="8">
        <f t="shared" si="909"/>
        <v>-1.7836155095931658E-2</v>
      </c>
      <c r="BQ635" s="8">
        <f t="shared" si="909"/>
        <v>-1.868830326680718E-2</v>
      </c>
      <c r="BR635" s="8">
        <f t="shared" si="909"/>
        <v>-2.069838456277704E-2</v>
      </c>
      <c r="BS635" s="8">
        <f t="shared" si="909"/>
        <v>-3.3595412853785231E-3</v>
      </c>
      <c r="BT635" s="8">
        <f t="shared" si="909"/>
        <v>-5.8984072495609314E-3</v>
      </c>
      <c r="BU635" s="8">
        <f t="shared" si="909"/>
        <v>-6.6939332027387388E-2</v>
      </c>
      <c r="BV635" s="8">
        <f t="shared" si="909"/>
        <v>-7.071291401501997E-3</v>
      </c>
      <c r="BW635" s="8">
        <f t="shared" si="909"/>
        <v>-3.1010860080045378E-2</v>
      </c>
      <c r="BX635" s="8">
        <f t="shared" si="909"/>
        <v>1.7470335472913989E-2</v>
      </c>
      <c r="BY635" s="8">
        <f t="shared" ref="BY635:CX635" si="910">BY368-BY$511</f>
        <v>-3.9949349246726377E-2</v>
      </c>
      <c r="BZ635" s="8">
        <f t="shared" si="910"/>
        <v>2.8007484510623695E-2</v>
      </c>
      <c r="CA635" s="8">
        <f t="shared" si="910"/>
        <v>-1.2753085909452863E-2</v>
      </c>
      <c r="CB635" s="8">
        <f t="shared" si="910"/>
        <v>-1.1191220069591327E-3</v>
      </c>
      <c r="CC635" s="8">
        <f t="shared" si="910"/>
        <v>2.6551986077967518E-2</v>
      </c>
      <c r="CD635" s="8">
        <f t="shared" si="910"/>
        <v>7.2338364939754485E-2</v>
      </c>
      <c r="CE635" s="8">
        <f t="shared" si="910"/>
        <v>-6.4383484563605348E-2</v>
      </c>
      <c r="CF635" s="8">
        <f t="shared" si="910"/>
        <v>-8.9134103975049683E-3</v>
      </c>
      <c r="CG635" s="8">
        <f t="shared" si="910"/>
        <v>4.3001487424345231E-2</v>
      </c>
      <c r="CH635" s="8">
        <f t="shared" si="910"/>
        <v>2.8352950326619017E-3</v>
      </c>
      <c r="CI635" s="8">
        <f t="shared" si="910"/>
        <v>-3.8968225921075877E-2</v>
      </c>
      <c r="CJ635" s="8">
        <f t="shared" si="910"/>
        <v>-1.1636249016591266E-2</v>
      </c>
      <c r="CK635" s="8">
        <f t="shared" si="910"/>
        <v>1.4059374028555064E-2</v>
      </c>
      <c r="CL635" s="8">
        <f t="shared" si="910"/>
        <v>-2.0334766976152125E-2</v>
      </c>
      <c r="CM635" s="8">
        <f t="shared" si="910"/>
        <v>-1.8192306886275329E-2</v>
      </c>
      <c r="CN635" s="8">
        <f t="shared" si="910"/>
        <v>-1.7136880848754199E-2</v>
      </c>
      <c r="CO635" s="8">
        <f t="shared" si="910"/>
        <v>-1.1611253535184621E-2</v>
      </c>
      <c r="CP635" s="8">
        <f t="shared" si="910"/>
        <v>1.2945930533810669E-2</v>
      </c>
      <c r="CQ635" s="8">
        <f t="shared" si="910"/>
        <v>7.7863498918742894E-3</v>
      </c>
      <c r="CR635" s="8">
        <f t="shared" si="910"/>
        <v>-1.226411903687692E-2</v>
      </c>
      <c r="CS635" s="8">
        <f t="shared" si="910"/>
        <v>-6.0080691592363081E-2</v>
      </c>
      <c r="CT635" s="8">
        <f t="shared" si="910"/>
        <v>2.6407485573296835E-2</v>
      </c>
      <c r="CU635" s="8">
        <f t="shared" si="910"/>
        <v>3.4865718455821787E-2</v>
      </c>
      <c r="CV635" s="8">
        <f t="shared" si="910"/>
        <v>-3.6172872319500449E-2</v>
      </c>
      <c r="CW635" s="8">
        <f t="shared" si="910"/>
        <v>-3.8984476264546862E-4</v>
      </c>
      <c r="CX635" s="8">
        <f t="shared" si="910"/>
        <v>-7.3316606626082437E-3</v>
      </c>
    </row>
    <row r="636" spans="2:102" x14ac:dyDescent="0.35">
      <c r="B636" s="3">
        <f t="shared" si="723"/>
        <v>113</v>
      </c>
      <c r="C636" s="8">
        <f t="shared" ref="C636:AH636" si="911">C369-C$511</f>
        <v>7.2828951694542945E-3</v>
      </c>
      <c r="D636" s="8">
        <f t="shared" si="911"/>
        <v>-5.265707758720397E-3</v>
      </c>
      <c r="E636" s="8">
        <f t="shared" si="911"/>
        <v>-4.0145734424227057E-3</v>
      </c>
      <c r="F636" s="8">
        <f t="shared" si="911"/>
        <v>8.5188609966122843E-4</v>
      </c>
      <c r="G636" s="8">
        <f t="shared" si="911"/>
        <v>4.1959276108831456E-3</v>
      </c>
      <c r="H636" s="8">
        <f t="shared" si="911"/>
        <v>1.022746777134061E-3</v>
      </c>
      <c r="I636" s="8">
        <f t="shared" si="911"/>
        <v>-1.1233568156630725E-2</v>
      </c>
      <c r="J636" s="8">
        <f t="shared" si="911"/>
        <v>7.1832360480743457E-3</v>
      </c>
      <c r="K636" s="8">
        <f t="shared" si="911"/>
        <v>-3.715525504763297E-3</v>
      </c>
      <c r="L636" s="8">
        <f t="shared" si="911"/>
        <v>1.0908644292316041E-2</v>
      </c>
      <c r="M636" s="8">
        <f t="shared" si="911"/>
        <v>-1.4806100233585935E-3</v>
      </c>
      <c r="N636" s="8">
        <f t="shared" si="911"/>
        <v>1.7583436202350052E-4</v>
      </c>
      <c r="O636" s="8">
        <f t="shared" si="911"/>
        <v>5.1126521717929294E-3</v>
      </c>
      <c r="P636" s="8">
        <f t="shared" si="911"/>
        <v>1.4288116556310447E-2</v>
      </c>
      <c r="Q636" s="8">
        <f t="shared" si="911"/>
        <v>6.0795538998910433E-3</v>
      </c>
      <c r="R636" s="8">
        <f t="shared" si="911"/>
        <v>3.5890697531697608E-3</v>
      </c>
      <c r="S636" s="8">
        <f t="shared" si="911"/>
        <v>3.4305283126893129E-4</v>
      </c>
      <c r="T636" s="8">
        <f t="shared" si="911"/>
        <v>3.3603296373850597E-3</v>
      </c>
      <c r="U636" s="8">
        <f t="shared" si="911"/>
        <v>-6.2010293886175906E-3</v>
      </c>
      <c r="V636" s="8">
        <f t="shared" si="911"/>
        <v>-3.6495520176632357E-4</v>
      </c>
      <c r="W636" s="8">
        <f t="shared" si="911"/>
        <v>-1.174093632437622E-3</v>
      </c>
      <c r="X636" s="8">
        <f t="shared" si="911"/>
        <v>8.6227729097717353E-5</v>
      </c>
      <c r="Y636" s="8">
        <f t="shared" si="911"/>
        <v>-2.3398570790832903E-2</v>
      </c>
      <c r="Z636" s="8">
        <f t="shared" si="911"/>
        <v>9.4063482348767623E-3</v>
      </c>
      <c r="AA636" s="8">
        <f t="shared" si="911"/>
        <v>-1.1991946579001352E-2</v>
      </c>
      <c r="AB636" s="8">
        <f t="shared" si="911"/>
        <v>1.2054194355170664E-2</v>
      </c>
      <c r="AC636" s="8">
        <f t="shared" si="911"/>
        <v>2.4154992904053497E-3</v>
      </c>
      <c r="AD636" s="8">
        <f t="shared" si="911"/>
        <v>-1.7632600333861827E-3</v>
      </c>
      <c r="AE636" s="8">
        <f t="shared" si="911"/>
        <v>-1.7500288815290671E-2</v>
      </c>
      <c r="AF636" s="8">
        <f t="shared" si="911"/>
        <v>4.7637844388581834E-3</v>
      </c>
      <c r="AG636" s="8">
        <f t="shared" si="911"/>
        <v>1.6807610168771029E-2</v>
      </c>
      <c r="AH636" s="8">
        <f t="shared" si="911"/>
        <v>9.721597214416771E-3</v>
      </c>
      <c r="AI636" s="8">
        <f t="shared" ref="AI636:BN636" si="912">AI369-AI$511</f>
        <v>-7.4991505745868593E-5</v>
      </c>
      <c r="AJ636" s="8">
        <f t="shared" si="912"/>
        <v>-9.6052026933121006E-3</v>
      </c>
      <c r="AK636" s="8">
        <f t="shared" si="912"/>
        <v>1.0944500193742747E-2</v>
      </c>
      <c r="AL636" s="8">
        <f t="shared" si="912"/>
        <v>-1.0718555084936608E-3</v>
      </c>
      <c r="AM636" s="8">
        <f t="shared" si="912"/>
        <v>-1.5550425055824611E-3</v>
      </c>
      <c r="AN636" s="8">
        <f t="shared" si="912"/>
        <v>-1.192956849928882E-2</v>
      </c>
      <c r="AO636" s="8">
        <f t="shared" si="912"/>
        <v>3.7585397904567812E-3</v>
      </c>
      <c r="AP636" s="8">
        <f t="shared" si="912"/>
        <v>-2.07061878257851E-3</v>
      </c>
      <c r="AQ636" s="8">
        <f t="shared" si="912"/>
        <v>-2.7517151435492082E-3</v>
      </c>
      <c r="AR636" s="8">
        <f t="shared" si="912"/>
        <v>-8.497798099464049E-3</v>
      </c>
      <c r="AS636" s="8">
        <f t="shared" si="912"/>
        <v>3.8697226987159366E-3</v>
      </c>
      <c r="AT636" s="8">
        <f t="shared" si="912"/>
        <v>-8.2799471802838141E-4</v>
      </c>
      <c r="AU636" s="8">
        <f t="shared" si="912"/>
        <v>-4.1106429209770597E-3</v>
      </c>
      <c r="AV636" s="8">
        <f t="shared" si="912"/>
        <v>-2.1983960354177729E-3</v>
      </c>
      <c r="AW636" s="8">
        <f t="shared" si="912"/>
        <v>7.1709229802898789E-4</v>
      </c>
      <c r="AX636" s="8">
        <f t="shared" si="912"/>
        <v>-8.7090150755743442E-3</v>
      </c>
      <c r="AY636" s="8">
        <f t="shared" si="912"/>
        <v>1.9358828513855356E-2</v>
      </c>
      <c r="AZ636" s="8">
        <f t="shared" si="912"/>
        <v>1.3106431496745651E-3</v>
      </c>
      <c r="BA636" s="8">
        <f t="shared" si="912"/>
        <v>3.9196617584253565E-2</v>
      </c>
      <c r="BB636" s="8">
        <f t="shared" si="912"/>
        <v>-4.249034624994677E-2</v>
      </c>
      <c r="BC636" s="8">
        <f t="shared" si="912"/>
        <v>5.5311508032911969E-3</v>
      </c>
      <c r="BD636" s="8">
        <f t="shared" si="912"/>
        <v>6.799471224306794E-2</v>
      </c>
      <c r="BE636" s="8">
        <f t="shared" si="912"/>
        <v>3.5271471879814893E-2</v>
      </c>
      <c r="BF636" s="8">
        <f t="shared" si="912"/>
        <v>-7.9039603888855035E-3</v>
      </c>
      <c r="BG636" s="8">
        <f t="shared" si="912"/>
        <v>1.6046224737404406E-2</v>
      </c>
      <c r="BH636" s="8">
        <f t="shared" si="912"/>
        <v>1.0100679052496937E-3</v>
      </c>
      <c r="BI636" s="8">
        <f t="shared" si="912"/>
        <v>-3.7134722825169934E-2</v>
      </c>
      <c r="BJ636" s="8">
        <f t="shared" si="912"/>
        <v>8.0227258081499511E-2</v>
      </c>
      <c r="BK636" s="8">
        <f t="shared" si="912"/>
        <v>-3.8378649847458243E-2</v>
      </c>
      <c r="BL636" s="8">
        <f t="shared" si="912"/>
        <v>-3.60070606498549E-2</v>
      </c>
      <c r="BM636" s="8">
        <f t="shared" si="912"/>
        <v>-9.8365732710310794E-2</v>
      </c>
      <c r="BN636" s="8">
        <f t="shared" si="912"/>
        <v>-3.0040054435142079E-2</v>
      </c>
      <c r="BO636" s="8">
        <f t="shared" ref="BO636:BX636" si="913">BO369-BO$511</f>
        <v>1.2851098634607044E-2</v>
      </c>
      <c r="BP636" s="8">
        <f t="shared" si="913"/>
        <v>2.8850928038975113E-2</v>
      </c>
      <c r="BQ636" s="8">
        <f t="shared" si="913"/>
        <v>-2.0381303770623336E-2</v>
      </c>
      <c r="BR636" s="8">
        <f t="shared" si="913"/>
        <v>-2.2968442769977095E-2</v>
      </c>
      <c r="BS636" s="8">
        <f t="shared" si="913"/>
        <v>1.6215413255192793E-3</v>
      </c>
      <c r="BT636" s="8">
        <f t="shared" si="913"/>
        <v>8.1581547129282585E-4</v>
      </c>
      <c r="BU636" s="8">
        <f t="shared" si="913"/>
        <v>-9.0419722755303578E-2</v>
      </c>
      <c r="BV636" s="8">
        <f t="shared" si="913"/>
        <v>1.9982418622031908E-3</v>
      </c>
      <c r="BW636" s="8">
        <f t="shared" si="913"/>
        <v>3.6547019425348007E-2</v>
      </c>
      <c r="BX636" s="8">
        <f t="shared" si="913"/>
        <v>-1.5047950199534421E-2</v>
      </c>
      <c r="BY636" s="8">
        <f t="shared" ref="BY636:CX636" si="914">BY369-BY$511</f>
        <v>-1.1270410551726888E-2</v>
      </c>
      <c r="BZ636" s="8">
        <f t="shared" si="914"/>
        <v>-3.8051275549761662E-2</v>
      </c>
      <c r="CA636" s="8">
        <f t="shared" si="914"/>
        <v>-6.7771937697708687E-2</v>
      </c>
      <c r="CB636" s="8">
        <f t="shared" si="914"/>
        <v>1.8164321155138604E-2</v>
      </c>
      <c r="CC636" s="8">
        <f t="shared" si="914"/>
        <v>-7.0501639988247072E-2</v>
      </c>
      <c r="CD636" s="8">
        <f t="shared" si="914"/>
        <v>-1.2452141869100869E-2</v>
      </c>
      <c r="CE636" s="8">
        <f t="shared" si="914"/>
        <v>1.9954991755005567E-2</v>
      </c>
      <c r="CF636" s="8">
        <f t="shared" si="914"/>
        <v>-1.0624055432872299E-2</v>
      </c>
      <c r="CG636" s="8">
        <f t="shared" si="914"/>
        <v>-3.5739377987934084E-2</v>
      </c>
      <c r="CH636" s="8">
        <f t="shared" si="914"/>
        <v>-3.4139337055431249E-2</v>
      </c>
      <c r="CI636" s="8">
        <f t="shared" si="914"/>
        <v>6.3493312540462615E-2</v>
      </c>
      <c r="CJ636" s="8">
        <f t="shared" si="914"/>
        <v>-6.897406303611292E-2</v>
      </c>
      <c r="CK636" s="8">
        <f t="shared" si="914"/>
        <v>-2.8064388526121472E-2</v>
      </c>
      <c r="CL636" s="8">
        <f t="shared" si="914"/>
        <v>1.9058466757665187E-2</v>
      </c>
      <c r="CM636" s="8">
        <f t="shared" si="914"/>
        <v>5.3080737161320606E-2</v>
      </c>
      <c r="CN636" s="8">
        <f t="shared" si="914"/>
        <v>3.0037761440347985E-3</v>
      </c>
      <c r="CO636" s="8">
        <f t="shared" si="914"/>
        <v>-0.1400197048922088</v>
      </c>
      <c r="CP636" s="8">
        <f t="shared" si="914"/>
        <v>-4.4951205939940939E-2</v>
      </c>
      <c r="CQ636" s="8">
        <f t="shared" si="914"/>
        <v>-2.0460841307636514E-2</v>
      </c>
      <c r="CR636" s="8">
        <f t="shared" si="914"/>
        <v>5.3088621819742813E-3</v>
      </c>
      <c r="CS636" s="8">
        <f t="shared" si="914"/>
        <v>6.8691723676452141E-2</v>
      </c>
      <c r="CT636" s="8">
        <f t="shared" si="914"/>
        <v>-1.2009335700667562E-2</v>
      </c>
      <c r="CU636" s="8">
        <f t="shared" si="914"/>
        <v>8.5938700351905501E-3</v>
      </c>
      <c r="CV636" s="8">
        <f t="shared" si="914"/>
        <v>-1.5890685370647029E-2</v>
      </c>
      <c r="CW636" s="8">
        <f t="shared" si="914"/>
        <v>2.2776178403377652E-2</v>
      </c>
      <c r="CX636" s="8">
        <f t="shared" si="914"/>
        <v>-2.7766207045247598E-3</v>
      </c>
    </row>
    <row r="637" spans="2:102" x14ac:dyDescent="0.35">
      <c r="B637" s="3">
        <f t="shared" si="723"/>
        <v>114</v>
      </c>
      <c r="C637" s="8">
        <f t="shared" ref="C637:AH637" si="915">C370-C$511</f>
        <v>-1.3647854832287866E-2</v>
      </c>
      <c r="D637" s="8">
        <f t="shared" si="915"/>
        <v>-2.6616846118479279E-3</v>
      </c>
      <c r="E637" s="8">
        <f t="shared" si="915"/>
        <v>-2.7525720310647939E-4</v>
      </c>
      <c r="F637" s="8">
        <f t="shared" si="915"/>
        <v>-1.7005256757481678E-2</v>
      </c>
      <c r="G637" s="8">
        <f t="shared" si="915"/>
        <v>9.7566955145269945E-5</v>
      </c>
      <c r="H637" s="8">
        <f t="shared" si="915"/>
        <v>1.1682589809267027E-2</v>
      </c>
      <c r="I637" s="8">
        <f t="shared" si="915"/>
        <v>-1.0146739476408807E-2</v>
      </c>
      <c r="J637" s="8">
        <f t="shared" si="915"/>
        <v>-7.861835255298058E-3</v>
      </c>
      <c r="K637" s="8">
        <f t="shared" si="915"/>
        <v>2.6751079099584943E-3</v>
      </c>
      <c r="L637" s="8">
        <f t="shared" si="915"/>
        <v>1.0402232396846259E-3</v>
      </c>
      <c r="M637" s="8">
        <f t="shared" si="915"/>
        <v>-1.7849105983693343E-3</v>
      </c>
      <c r="N637" s="8">
        <f t="shared" si="915"/>
        <v>1.7583436202350052E-4</v>
      </c>
      <c r="O637" s="8">
        <f t="shared" si="915"/>
        <v>2.4496850400669498E-3</v>
      </c>
      <c r="P637" s="8">
        <f t="shared" si="915"/>
        <v>-7.1930370901431961E-3</v>
      </c>
      <c r="Q637" s="8">
        <f t="shared" si="915"/>
        <v>4.9801373385363387E-3</v>
      </c>
      <c r="R637" s="8">
        <f t="shared" si="915"/>
        <v>-1.18458054574465E-2</v>
      </c>
      <c r="S637" s="8">
        <f t="shared" si="915"/>
        <v>2.947490715480341E-5</v>
      </c>
      <c r="T637" s="8">
        <f t="shared" si="915"/>
        <v>-1.8936665286137157E-2</v>
      </c>
      <c r="U637" s="8">
        <f t="shared" si="915"/>
        <v>-3.7578667017094665E-4</v>
      </c>
      <c r="V637" s="8">
        <f t="shared" si="915"/>
        <v>-3.1020163503649419E-3</v>
      </c>
      <c r="W637" s="8">
        <f t="shared" si="915"/>
        <v>1.3193895092001718E-2</v>
      </c>
      <c r="X637" s="8">
        <f t="shared" si="915"/>
        <v>8.6227729097717353E-5</v>
      </c>
      <c r="Y637" s="8">
        <f t="shared" si="915"/>
        <v>1.0080663679438774E-2</v>
      </c>
      <c r="Z637" s="8">
        <f t="shared" si="915"/>
        <v>-7.3674381999042364E-4</v>
      </c>
      <c r="AA637" s="8">
        <f t="shared" si="915"/>
        <v>-5.3843018347628797E-3</v>
      </c>
      <c r="AB637" s="8">
        <f t="shared" si="915"/>
        <v>-8.8615938974909401E-3</v>
      </c>
      <c r="AC637" s="8">
        <f t="shared" si="915"/>
        <v>2.4078152762763661E-3</v>
      </c>
      <c r="AD637" s="8">
        <f t="shared" si="915"/>
        <v>1.2473396275813229E-3</v>
      </c>
      <c r="AE637" s="8">
        <f t="shared" si="915"/>
        <v>4.7710674548386567E-3</v>
      </c>
      <c r="AF637" s="8">
        <f t="shared" si="915"/>
        <v>2.4944888817963933E-3</v>
      </c>
      <c r="AG637" s="8">
        <f t="shared" si="915"/>
        <v>7.7729010101270125E-3</v>
      </c>
      <c r="AH637" s="8">
        <f t="shared" si="915"/>
        <v>1.6562978503970132E-2</v>
      </c>
      <c r="AI637" s="8">
        <f t="shared" ref="AI637:BN637" si="916">AI370-AI$511</f>
        <v>1.5510247544168086E-3</v>
      </c>
      <c r="AJ637" s="8">
        <f t="shared" si="916"/>
        <v>-1.5757153130862667E-2</v>
      </c>
      <c r="AK637" s="8">
        <f t="shared" si="916"/>
        <v>-5.5018032244607759E-3</v>
      </c>
      <c r="AL637" s="8">
        <f t="shared" si="916"/>
        <v>3.545750262248223E-3</v>
      </c>
      <c r="AM637" s="8">
        <f t="shared" si="916"/>
        <v>1.9942060740882998E-3</v>
      </c>
      <c r="AN637" s="8">
        <f t="shared" si="916"/>
        <v>-8.7830101775251274E-3</v>
      </c>
      <c r="AO637" s="8">
        <f t="shared" si="916"/>
        <v>1.658448176777481E-3</v>
      </c>
      <c r="AP637" s="8">
        <f t="shared" si="916"/>
        <v>5.925844621947245E-3</v>
      </c>
      <c r="AQ637" s="8">
        <f t="shared" si="916"/>
        <v>-2.7579495575142865E-3</v>
      </c>
      <c r="AR637" s="8">
        <f t="shared" si="916"/>
        <v>-6.6165430230979991E-3</v>
      </c>
      <c r="AS637" s="8">
        <f t="shared" si="916"/>
        <v>-2.5747698140904957E-3</v>
      </c>
      <c r="AT637" s="8">
        <f t="shared" si="916"/>
        <v>-8.3661200577817806E-3</v>
      </c>
      <c r="AU637" s="8">
        <f t="shared" si="916"/>
        <v>4.0611110335077132E-3</v>
      </c>
      <c r="AV637" s="8">
        <f t="shared" si="916"/>
        <v>3.2010860759806286E-3</v>
      </c>
      <c r="AW637" s="8">
        <f t="shared" si="916"/>
        <v>-5.7440159052666081E-3</v>
      </c>
      <c r="AX637" s="8">
        <f t="shared" si="916"/>
        <v>4.4119327666739209E-3</v>
      </c>
      <c r="AY637" s="8">
        <f t="shared" si="916"/>
        <v>-7.2730229952463893E-3</v>
      </c>
      <c r="AZ637" s="8">
        <f t="shared" si="916"/>
        <v>-8.8919930949934306E-3</v>
      </c>
      <c r="BA637" s="8">
        <f t="shared" si="916"/>
        <v>-2.9611970117841627E-2</v>
      </c>
      <c r="BB637" s="8">
        <f t="shared" si="916"/>
        <v>3.188465375005331E-2</v>
      </c>
      <c r="BC637" s="8">
        <f t="shared" si="916"/>
        <v>-6.6864992526750877E-2</v>
      </c>
      <c r="BD637" s="8">
        <f t="shared" si="916"/>
        <v>-6.5860189573090283E-2</v>
      </c>
      <c r="BE637" s="8">
        <f t="shared" si="916"/>
        <v>-3.2602290609349653E-2</v>
      </c>
      <c r="BF637" s="8">
        <f t="shared" si="916"/>
        <v>3.8828449005305486E-2</v>
      </c>
      <c r="BG637" s="8">
        <f t="shared" si="916"/>
        <v>-1.0422060987166644E-2</v>
      </c>
      <c r="BH637" s="8">
        <f t="shared" si="916"/>
        <v>-3.1847817475741018E-3</v>
      </c>
      <c r="BI637" s="8">
        <f t="shared" si="916"/>
        <v>-7.3907521929934454E-3</v>
      </c>
      <c r="BJ637" s="8">
        <f t="shared" si="916"/>
        <v>-1.4053949797250744E-3</v>
      </c>
      <c r="BK637" s="8">
        <f t="shared" si="916"/>
        <v>-7.5639841768959E-3</v>
      </c>
      <c r="BL637" s="8">
        <f t="shared" si="916"/>
        <v>1.9122589767367613E-2</v>
      </c>
      <c r="BM637" s="8">
        <f t="shared" si="916"/>
        <v>8.6702685919642586E-2</v>
      </c>
      <c r="BN637" s="8">
        <f t="shared" si="916"/>
        <v>5.1221827793650081E-2</v>
      </c>
      <c r="BO637" s="8">
        <f t="shared" ref="BO637:BX637" si="917">BO370-BO$511</f>
        <v>-4.6496690949934753E-3</v>
      </c>
      <c r="BP637" s="8">
        <f t="shared" si="917"/>
        <v>-2.3217396572561208E-2</v>
      </c>
      <c r="BQ637" s="8">
        <f t="shared" si="917"/>
        <v>3.411063482878704E-2</v>
      </c>
      <c r="BR637" s="8">
        <f t="shared" si="917"/>
        <v>3.042187315158764E-2</v>
      </c>
      <c r="BS637" s="8">
        <f t="shared" si="917"/>
        <v>1.4565772385311978E-2</v>
      </c>
      <c r="BT637" s="8">
        <f t="shared" si="917"/>
        <v>-2.573840760625502E-2</v>
      </c>
      <c r="BU637" s="8">
        <f t="shared" si="917"/>
        <v>2.9319648172367371E-2</v>
      </c>
      <c r="BV637" s="8">
        <f t="shared" si="917"/>
        <v>-1.4886154942034288E-2</v>
      </c>
      <c r="BW637" s="8">
        <f t="shared" si="917"/>
        <v>6.6107646413461021E-2</v>
      </c>
      <c r="BX637" s="8">
        <f t="shared" si="917"/>
        <v>-1.4864065613587663E-2</v>
      </c>
      <c r="BY637" s="8">
        <f t="shared" ref="BY637:CX637" si="918">BY370-BY$511</f>
        <v>-2.1929043604060054E-2</v>
      </c>
      <c r="BZ637" s="8">
        <f t="shared" si="918"/>
        <v>1.8164259238066374E-2</v>
      </c>
      <c r="CA637" s="8">
        <f t="shared" si="918"/>
        <v>0.10697329503000012</v>
      </c>
      <c r="CB637" s="8">
        <f t="shared" si="918"/>
        <v>-1.1925951749431956E-2</v>
      </c>
      <c r="CC637" s="8">
        <f t="shared" si="918"/>
        <v>9.0912279049760986E-2</v>
      </c>
      <c r="CD637" s="8">
        <f t="shared" si="918"/>
        <v>-5.4370251510553573E-2</v>
      </c>
      <c r="CE637" s="8">
        <f t="shared" si="918"/>
        <v>1.9555372555572468E-2</v>
      </c>
      <c r="CF637" s="8">
        <f t="shared" si="918"/>
        <v>-4.2262786504640368E-2</v>
      </c>
      <c r="CG637" s="8">
        <f t="shared" si="918"/>
        <v>-1.2836271901374765E-2</v>
      </c>
      <c r="CH637" s="8">
        <f t="shared" si="918"/>
        <v>4.9042658952817578E-2</v>
      </c>
      <c r="CI637" s="8">
        <f t="shared" si="918"/>
        <v>-3.3088141093622708E-2</v>
      </c>
      <c r="CJ637" s="8">
        <f t="shared" si="918"/>
        <v>6.4655632387101647E-2</v>
      </c>
      <c r="CK637" s="8">
        <f t="shared" si="918"/>
        <v>6.361872058875595E-2</v>
      </c>
      <c r="CL637" s="8">
        <f t="shared" si="918"/>
        <v>-1.8402107384799322E-2</v>
      </c>
      <c r="CM637" s="8">
        <f t="shared" si="918"/>
        <v>-5.7799229375389789E-2</v>
      </c>
      <c r="CN637" s="8">
        <f t="shared" si="918"/>
        <v>-2.9450084372005794E-3</v>
      </c>
      <c r="CO637" s="8">
        <f t="shared" si="918"/>
        <v>0.13428177196315863</v>
      </c>
      <c r="CP637" s="8">
        <f t="shared" si="918"/>
        <v>9.1447068007968323E-3</v>
      </c>
      <c r="CQ637" s="8">
        <f t="shared" si="918"/>
        <v>2.9568959702382346E-2</v>
      </c>
      <c r="CR637" s="8">
        <f t="shared" si="918"/>
        <v>7.6479676294209245E-3</v>
      </c>
      <c r="CS637" s="8">
        <f t="shared" si="918"/>
        <v>-5.976795489360677E-2</v>
      </c>
      <c r="CT637" s="8">
        <f t="shared" si="918"/>
        <v>-3.3880922322936666E-3</v>
      </c>
      <c r="CU637" s="8">
        <f t="shared" si="918"/>
        <v>4.0393792060613581E-2</v>
      </c>
      <c r="CV637" s="8">
        <f t="shared" si="918"/>
        <v>3.0889375777230221E-2</v>
      </c>
      <c r="CW637" s="8">
        <f t="shared" si="918"/>
        <v>-3.8984476264546862E-4</v>
      </c>
      <c r="CX637" s="8">
        <f t="shared" si="918"/>
        <v>3.2037421395191633E-2</v>
      </c>
    </row>
    <row r="638" spans="2:102" x14ac:dyDescent="0.35">
      <c r="B638" s="3">
        <f t="shared" si="723"/>
        <v>115</v>
      </c>
      <c r="C638" s="8">
        <f t="shared" ref="C638:AH638" si="919">C371-C$511</f>
        <v>-4.7623767686795779E-3</v>
      </c>
      <c r="D638" s="8">
        <f t="shared" si="919"/>
        <v>1.2891555492406703E-3</v>
      </c>
      <c r="E638" s="8">
        <f t="shared" si="919"/>
        <v>-2.4200293210688583E-3</v>
      </c>
      <c r="F638" s="8">
        <f t="shared" si="919"/>
        <v>8.5188609966122843E-4</v>
      </c>
      <c r="G638" s="8">
        <f t="shared" si="919"/>
        <v>4.179199608206321E-3</v>
      </c>
      <c r="H638" s="8">
        <f t="shared" si="919"/>
        <v>1.0492918715690655E-2</v>
      </c>
      <c r="I638" s="8">
        <f t="shared" si="919"/>
        <v>-7.1746011598317512E-3</v>
      </c>
      <c r="J638" s="8">
        <f t="shared" si="919"/>
        <v>1.2385955755924702E-2</v>
      </c>
      <c r="K638" s="8">
        <f t="shared" si="919"/>
        <v>3.2426775282907586E-3</v>
      </c>
      <c r="L638" s="8">
        <f t="shared" si="919"/>
        <v>1.081221021036867E-2</v>
      </c>
      <c r="M638" s="8">
        <f t="shared" si="919"/>
        <v>-3.6036315811474669E-3</v>
      </c>
      <c r="N638" s="8">
        <f t="shared" si="919"/>
        <v>1.7583436202350052E-4</v>
      </c>
      <c r="O638" s="8">
        <f t="shared" si="919"/>
        <v>-8.0697237539235425E-3</v>
      </c>
      <c r="P638" s="8">
        <f t="shared" si="919"/>
        <v>5.6329047857377346E-3</v>
      </c>
      <c r="Q638" s="8">
        <f t="shared" si="919"/>
        <v>-4.2446766696963793E-3</v>
      </c>
      <c r="R638" s="8">
        <f t="shared" si="919"/>
        <v>-4.9214794324500153E-3</v>
      </c>
      <c r="S638" s="8">
        <f t="shared" si="919"/>
        <v>-1.2244435881429644E-3</v>
      </c>
      <c r="T638" s="8">
        <f t="shared" si="919"/>
        <v>4.226745480713754E-3</v>
      </c>
      <c r="U638" s="8">
        <f t="shared" si="919"/>
        <v>-4.2820366701710579E-3</v>
      </c>
      <c r="V638" s="8">
        <f t="shared" si="919"/>
        <v>1.1363711174364246E-2</v>
      </c>
      <c r="W638" s="8">
        <f t="shared" si="919"/>
        <v>-1.5988095330729566E-2</v>
      </c>
      <c r="X638" s="8">
        <f t="shared" si="919"/>
        <v>8.6227729097717353E-5</v>
      </c>
      <c r="Y638" s="8">
        <f t="shared" si="919"/>
        <v>8.2632276885087914E-3</v>
      </c>
      <c r="Z638" s="8">
        <f t="shared" si="919"/>
        <v>6.3115884698208531E-3</v>
      </c>
      <c r="AA638" s="8">
        <f t="shared" si="919"/>
        <v>1.3696353419025123E-3</v>
      </c>
      <c r="AB638" s="8">
        <f t="shared" si="919"/>
        <v>-7.9118202185280671E-3</v>
      </c>
      <c r="AC638" s="8">
        <f t="shared" si="919"/>
        <v>-3.6035081368907408E-4</v>
      </c>
      <c r="AD638" s="8">
        <f t="shared" si="919"/>
        <v>-5.6025284142431381E-4</v>
      </c>
      <c r="AE638" s="8">
        <f t="shared" si="919"/>
        <v>-6.7642222580738156E-5</v>
      </c>
      <c r="AF638" s="8">
        <f t="shared" si="919"/>
        <v>-6.4709229596940738E-3</v>
      </c>
      <c r="AG638" s="8">
        <f t="shared" si="919"/>
        <v>-9.8036210986568125E-4</v>
      </c>
      <c r="AH638" s="8">
        <f t="shared" si="919"/>
        <v>-2.7537902602162951E-2</v>
      </c>
      <c r="AI638" s="8">
        <f t="shared" ref="AI638:BN638" si="920">AI371-AI$511</f>
        <v>-4.4039958347502732E-3</v>
      </c>
      <c r="AJ638" s="8">
        <f t="shared" si="920"/>
        <v>-1.4450134746094237E-2</v>
      </c>
      <c r="AK638" s="8">
        <f t="shared" si="920"/>
        <v>-5.8735798420844407E-3</v>
      </c>
      <c r="AL638" s="8">
        <f t="shared" si="920"/>
        <v>8.1547028991865329E-5</v>
      </c>
      <c r="AM638" s="8">
        <f t="shared" si="920"/>
        <v>3.7641064305877873E-3</v>
      </c>
      <c r="AN638" s="8">
        <f t="shared" si="920"/>
        <v>-5.465315413415296E-4</v>
      </c>
      <c r="AO638" s="8">
        <f t="shared" si="920"/>
        <v>-1.0304430648679616E-5</v>
      </c>
      <c r="AP638" s="8">
        <f t="shared" si="920"/>
        <v>8.6950076660237286E-3</v>
      </c>
      <c r="AQ638" s="8">
        <f t="shared" si="920"/>
        <v>-1.5110823895946237E-3</v>
      </c>
      <c r="AR638" s="8">
        <f t="shared" si="920"/>
        <v>-1.4133685541679606E-3</v>
      </c>
      <c r="AS638" s="8">
        <f t="shared" si="920"/>
        <v>-3.5803621766054578E-3</v>
      </c>
      <c r="AT638" s="8">
        <f t="shared" si="920"/>
        <v>-3.9005642083592379E-3</v>
      </c>
      <c r="AU638" s="8">
        <f t="shared" si="920"/>
        <v>-1.368382004248302E-2</v>
      </c>
      <c r="AV638" s="8">
        <f t="shared" si="920"/>
        <v>1.6750771987681919E-3</v>
      </c>
      <c r="AW638" s="8">
        <f t="shared" si="920"/>
        <v>-4.306379209780475E-3</v>
      </c>
      <c r="AX638" s="8">
        <f t="shared" si="920"/>
        <v>-3.566619068156951E-3</v>
      </c>
      <c r="AY638" s="8">
        <f t="shared" si="920"/>
        <v>-6.4327887749031387E-4</v>
      </c>
      <c r="AZ638" s="8">
        <f t="shared" si="920"/>
        <v>4.536138818336935E-3</v>
      </c>
      <c r="BA638" s="8">
        <f t="shared" si="920"/>
        <v>5.7186819987745705E-2</v>
      </c>
      <c r="BB638" s="8">
        <f t="shared" si="920"/>
        <v>-4.5793468102917539E-2</v>
      </c>
      <c r="BC638" s="8">
        <f t="shared" si="920"/>
        <v>5.5854950047759699E-2</v>
      </c>
      <c r="BD638" s="8">
        <f t="shared" si="920"/>
        <v>-3.40402614770349E-2</v>
      </c>
      <c r="BE638" s="8">
        <f t="shared" si="920"/>
        <v>5.6312475768114663E-2</v>
      </c>
      <c r="BF638" s="8">
        <f t="shared" si="920"/>
        <v>-3.5946659381343095E-2</v>
      </c>
      <c r="BG638" s="8">
        <f t="shared" si="920"/>
        <v>-6.1118534014370013E-3</v>
      </c>
      <c r="BH638" s="8">
        <f t="shared" si="920"/>
        <v>-1.3898122627743663E-3</v>
      </c>
      <c r="BI638" s="8">
        <f t="shared" si="920"/>
        <v>6.1684021254620476E-2</v>
      </c>
      <c r="BJ638" s="8">
        <f t="shared" si="920"/>
        <v>-2.0273319508026959E-2</v>
      </c>
      <c r="BK638" s="8">
        <f t="shared" si="920"/>
        <v>1.3224041090412818E-2</v>
      </c>
      <c r="BL638" s="8">
        <f t="shared" si="920"/>
        <v>-1.1610268350845634E-2</v>
      </c>
      <c r="BM638" s="8">
        <f t="shared" si="920"/>
        <v>-1.8439935798760828E-3</v>
      </c>
      <c r="BN638" s="8">
        <f t="shared" si="920"/>
        <v>-3.7403682054881489E-2</v>
      </c>
      <c r="BO638" s="8">
        <f t="shared" ref="BO638:BX638" si="921">BO371-BO$511</f>
        <v>-4.0832913178870993E-2</v>
      </c>
      <c r="BP638" s="8">
        <f t="shared" si="921"/>
        <v>9.1289721425225744E-3</v>
      </c>
      <c r="BQ638" s="8">
        <f t="shared" si="921"/>
        <v>4.5711492464714162E-4</v>
      </c>
      <c r="BR638" s="8">
        <f t="shared" si="921"/>
        <v>-6.184837240183462E-3</v>
      </c>
      <c r="BS638" s="8">
        <f t="shared" si="921"/>
        <v>2.5695961481605437E-3</v>
      </c>
      <c r="BT638" s="8">
        <f t="shared" si="921"/>
        <v>7.5267055219076492E-2</v>
      </c>
      <c r="BU638" s="8">
        <f t="shared" si="921"/>
        <v>0.10562374641027467</v>
      </c>
      <c r="BV638" s="8">
        <f t="shared" si="921"/>
        <v>1.124872572534206E-2</v>
      </c>
      <c r="BW638" s="8">
        <f t="shared" si="921"/>
        <v>-8.9535208567775956E-2</v>
      </c>
      <c r="BX638" s="8">
        <f t="shared" si="921"/>
        <v>-1.3030733271780948E-2</v>
      </c>
      <c r="BY638" s="8">
        <f t="shared" ref="BY638:CX638" si="922">BY371-BY$511</f>
        <v>-3.4237169604350796E-2</v>
      </c>
      <c r="BZ638" s="8">
        <f t="shared" si="922"/>
        <v>1.2464987793044238E-2</v>
      </c>
      <c r="CA638" s="8">
        <f t="shared" si="922"/>
        <v>-5.7635212327128281E-2</v>
      </c>
      <c r="CB638" s="8">
        <f t="shared" si="922"/>
        <v>-1.4244610010506425E-2</v>
      </c>
      <c r="CC638" s="8">
        <f t="shared" si="922"/>
        <v>-8.2960172400773996E-2</v>
      </c>
      <c r="CD638" s="8">
        <f t="shared" si="922"/>
        <v>-8.6664805491931066E-3</v>
      </c>
      <c r="CE638" s="8">
        <f t="shared" si="922"/>
        <v>-3.9051411577896954E-2</v>
      </c>
      <c r="CF638" s="8">
        <f t="shared" si="922"/>
        <v>3.3875910065734385E-2</v>
      </c>
      <c r="CG638" s="8">
        <f t="shared" si="922"/>
        <v>1.2503385055920911E-2</v>
      </c>
      <c r="CH638" s="8">
        <f t="shared" si="922"/>
        <v>9.2584243837158364E-3</v>
      </c>
      <c r="CI638" s="8">
        <f t="shared" si="922"/>
        <v>9.8560068409807317E-3</v>
      </c>
      <c r="CJ638" s="8">
        <f t="shared" si="922"/>
        <v>-5.1112652178593225E-2</v>
      </c>
      <c r="CK638" s="8">
        <f t="shared" si="922"/>
        <v>1.3818077588586112E-2</v>
      </c>
      <c r="CL638" s="8">
        <f t="shared" si="922"/>
        <v>3.4943752060772028E-2</v>
      </c>
      <c r="CM638" s="8">
        <f t="shared" si="922"/>
        <v>1.9946801122450113E-2</v>
      </c>
      <c r="CN638" s="8">
        <f t="shared" si="922"/>
        <v>-9.7542206717127211E-3</v>
      </c>
      <c r="CO638" s="8">
        <f t="shared" si="922"/>
        <v>-2.367386565128822E-2</v>
      </c>
      <c r="CP638" s="8">
        <f t="shared" si="922"/>
        <v>-2.9265634990739964E-2</v>
      </c>
      <c r="CQ638" s="8">
        <f t="shared" si="922"/>
        <v>6.6539175267082643E-3</v>
      </c>
      <c r="CR638" s="8">
        <f t="shared" si="922"/>
        <v>-5.8902746948863841E-2</v>
      </c>
      <c r="CS638" s="8">
        <f t="shared" si="922"/>
        <v>4.7883620794724399E-2</v>
      </c>
      <c r="CT638" s="8">
        <f t="shared" si="922"/>
        <v>2.4850674524960009E-2</v>
      </c>
      <c r="CU638" s="8">
        <f t="shared" si="922"/>
        <v>-7.1114551726211367E-2</v>
      </c>
      <c r="CV638" s="8">
        <f t="shared" si="922"/>
        <v>-6.5376139608380179E-3</v>
      </c>
      <c r="CW638" s="8">
        <f t="shared" si="922"/>
        <v>-1.9257769290947239E-2</v>
      </c>
      <c r="CX638" s="8">
        <f t="shared" si="922"/>
        <v>-3.841239825097529E-2</v>
      </c>
    </row>
    <row r="639" spans="2:102" x14ac:dyDescent="0.35">
      <c r="B639" s="3">
        <f t="shared" si="723"/>
        <v>116</v>
      </c>
      <c r="C639" s="8">
        <f t="shared" ref="C639:AH639" si="923">C372-C$511</f>
        <v>7.8687942610066713E-3</v>
      </c>
      <c r="D639" s="8">
        <f t="shared" si="923"/>
        <v>-3.0105664479609483E-5</v>
      </c>
      <c r="E639" s="8">
        <f t="shared" si="923"/>
        <v>-5.6487123347560312E-3</v>
      </c>
      <c r="F639" s="8">
        <f t="shared" si="923"/>
        <v>-1.7329932082156961E-2</v>
      </c>
      <c r="G639" s="8">
        <f t="shared" si="923"/>
        <v>-3.967473695261201E-3</v>
      </c>
      <c r="H639" s="8">
        <f t="shared" si="923"/>
        <v>3.0837695207200553E-3</v>
      </c>
      <c r="I639" s="8">
        <f t="shared" si="923"/>
        <v>-2.2638156751038541E-3</v>
      </c>
      <c r="J639" s="8">
        <f t="shared" si="923"/>
        <v>-2.7427072611857964E-2</v>
      </c>
      <c r="K639" s="8">
        <f t="shared" si="923"/>
        <v>-1.0630535980428414E-2</v>
      </c>
      <c r="L639" s="8">
        <f t="shared" si="923"/>
        <v>4.2660296912974821E-3</v>
      </c>
      <c r="M639" s="8">
        <f t="shared" si="923"/>
        <v>2.4566264364783079E-3</v>
      </c>
      <c r="N639" s="8">
        <f t="shared" si="923"/>
        <v>9.5216287545469777E-3</v>
      </c>
      <c r="O639" s="8">
        <f t="shared" si="923"/>
        <v>-2.8343676957567135E-3</v>
      </c>
      <c r="P639" s="8">
        <f t="shared" si="923"/>
        <v>-9.0644030308362333E-3</v>
      </c>
      <c r="Q639" s="8">
        <f t="shared" si="923"/>
        <v>1.0683307951509288E-3</v>
      </c>
      <c r="R639" s="8">
        <f t="shared" si="923"/>
        <v>-8.3847755417764075E-4</v>
      </c>
      <c r="S639" s="8">
        <f t="shared" si="923"/>
        <v>1.2849676880713262E-3</v>
      </c>
      <c r="T639" s="8">
        <f t="shared" si="923"/>
        <v>-1.840105723042498E-2</v>
      </c>
      <c r="U639" s="8">
        <f t="shared" si="923"/>
        <v>-4.2973552976218023E-3</v>
      </c>
      <c r="V639" s="8">
        <f t="shared" si="923"/>
        <v>-5.7910077664778377E-3</v>
      </c>
      <c r="W639" s="8">
        <f t="shared" si="923"/>
        <v>-3.8013101593651669E-3</v>
      </c>
      <c r="X639" s="8">
        <f t="shared" si="923"/>
        <v>8.6227729097717353E-5</v>
      </c>
      <c r="Y639" s="8">
        <f t="shared" si="923"/>
        <v>2.1451927548037545E-2</v>
      </c>
      <c r="Z639" s="8">
        <f t="shared" si="923"/>
        <v>5.2742974023183538E-3</v>
      </c>
      <c r="AA639" s="8">
        <f t="shared" si="923"/>
        <v>1.6595193860930915E-2</v>
      </c>
      <c r="AB639" s="8">
        <f t="shared" si="923"/>
        <v>-1.6461847353100158E-2</v>
      </c>
      <c r="AC639" s="8">
        <f t="shared" si="923"/>
        <v>1.0199114361382723E-3</v>
      </c>
      <c r="AD639" s="8">
        <f t="shared" si="923"/>
        <v>4.1794118238391585E-5</v>
      </c>
      <c r="AE639" s="8">
        <f t="shared" si="923"/>
        <v>-7.2907561872678495E-3</v>
      </c>
      <c r="AF639" s="8">
        <f t="shared" si="923"/>
        <v>1.0017006041067771E-3</v>
      </c>
      <c r="AG639" s="8">
        <f t="shared" si="923"/>
        <v>-2.2464774442404134E-4</v>
      </c>
      <c r="AH639" s="8">
        <f t="shared" si="923"/>
        <v>-2.2786651794363287E-3</v>
      </c>
      <c r="AI639" s="8">
        <f t="shared" ref="AI639:BN639" si="924">AI372-AI$511</f>
        <v>1.0119650159934222E-3</v>
      </c>
      <c r="AJ639" s="8">
        <f t="shared" si="924"/>
        <v>-5.8264630233461246E-4</v>
      </c>
      <c r="AK639" s="8">
        <f t="shared" si="924"/>
        <v>-5.9626353712448703E-5</v>
      </c>
      <c r="AL639" s="8">
        <f t="shared" si="924"/>
        <v>-2.2199489433901852E-3</v>
      </c>
      <c r="AM639" s="8">
        <f t="shared" si="924"/>
        <v>-9.5984916172352588E-4</v>
      </c>
      <c r="AN639" s="8">
        <f t="shared" si="924"/>
        <v>-5.5430610557091059E-3</v>
      </c>
      <c r="AO639" s="8">
        <f t="shared" si="924"/>
        <v>-2.9257563256923987E-3</v>
      </c>
      <c r="AP639" s="8">
        <f t="shared" si="924"/>
        <v>1.7425258295622487E-2</v>
      </c>
      <c r="AQ639" s="8">
        <f t="shared" si="924"/>
        <v>-6.5314752789697927E-3</v>
      </c>
      <c r="AR639" s="8">
        <f t="shared" si="924"/>
        <v>5.9394227977169747E-3</v>
      </c>
      <c r="AS639" s="8">
        <f t="shared" si="924"/>
        <v>-6.0954512235488773E-3</v>
      </c>
      <c r="AT639" s="8">
        <f t="shared" si="924"/>
        <v>3.3124265125545099E-3</v>
      </c>
      <c r="AU639" s="8">
        <f t="shared" si="924"/>
        <v>6.0981865990840205E-3</v>
      </c>
      <c r="AV639" s="8">
        <f t="shared" si="924"/>
        <v>-7.7353651855705547E-3</v>
      </c>
      <c r="AW639" s="8">
        <f t="shared" si="924"/>
        <v>-5.6667783830953496E-3</v>
      </c>
      <c r="AX639" s="8">
        <f t="shared" si="924"/>
        <v>-3.2362510208152951E-3</v>
      </c>
      <c r="AY639" s="8">
        <f t="shared" si="924"/>
        <v>2.1398332178302472E-3</v>
      </c>
      <c r="AZ639" s="8">
        <f t="shared" si="924"/>
        <v>-3.6000687010499933E-3</v>
      </c>
      <c r="BA639" s="8">
        <f t="shared" si="924"/>
        <v>-0.14145540158405018</v>
      </c>
      <c r="BB639" s="8">
        <f t="shared" si="924"/>
        <v>-4.5648240986788907E-2</v>
      </c>
      <c r="BC639" s="8">
        <f t="shared" si="924"/>
        <v>2.942656341319988E-2</v>
      </c>
      <c r="BD639" s="8">
        <f t="shared" si="924"/>
        <v>5.7615732335803499E-2</v>
      </c>
      <c r="BE639" s="8">
        <f t="shared" si="924"/>
        <v>-2.0598093337576392E-2</v>
      </c>
      <c r="BF639" s="8">
        <f t="shared" si="924"/>
        <v>-7.9449994510374187E-3</v>
      </c>
      <c r="BG639" s="8">
        <f t="shared" si="924"/>
        <v>6.483172093472106E-2</v>
      </c>
      <c r="BH639" s="8">
        <f t="shared" si="924"/>
        <v>-2.6615397992561646E-2</v>
      </c>
      <c r="BI639" s="8">
        <f t="shared" si="924"/>
        <v>-3.5376627424202438E-2</v>
      </c>
      <c r="BJ639" s="8">
        <f t="shared" si="924"/>
        <v>-2.063616421049435E-2</v>
      </c>
      <c r="BK639" s="8">
        <f t="shared" si="924"/>
        <v>-8.6144037225034095E-2</v>
      </c>
      <c r="BL639" s="8">
        <f t="shared" si="924"/>
        <v>-2.2571450227659464E-2</v>
      </c>
      <c r="BM639" s="8">
        <f t="shared" si="924"/>
        <v>5.297475089404069E-2</v>
      </c>
      <c r="BN639" s="8">
        <f t="shared" si="924"/>
        <v>0.12679862241945133</v>
      </c>
      <c r="BO639" s="8">
        <f t="shared" ref="BO639:BX639" si="925">BO372-BO$511</f>
        <v>2.6164164693255502E-2</v>
      </c>
      <c r="BP639" s="8">
        <f t="shared" si="925"/>
        <v>-7.9431636424846398E-3</v>
      </c>
      <c r="BQ639" s="8">
        <f t="shared" si="925"/>
        <v>-6.1746248432618424E-3</v>
      </c>
      <c r="BR639" s="8">
        <f t="shared" si="925"/>
        <v>1.4810947856814048E-2</v>
      </c>
      <c r="BS639" s="8">
        <f t="shared" si="925"/>
        <v>-1.8965464701565685E-2</v>
      </c>
      <c r="BT639" s="8">
        <f t="shared" si="925"/>
        <v>-4.1680529338336887E-2</v>
      </c>
      <c r="BU639" s="8">
        <f t="shared" si="925"/>
        <v>-2.5482407919255105E-2</v>
      </c>
      <c r="BV639" s="8">
        <f t="shared" si="925"/>
        <v>-1.752665237795294E-2</v>
      </c>
      <c r="BW639" s="8">
        <f t="shared" si="925"/>
        <v>3.3325091691967748E-2</v>
      </c>
      <c r="BX639" s="8">
        <f t="shared" si="925"/>
        <v>2.2890656237331664E-2</v>
      </c>
      <c r="BY639" s="8">
        <f t="shared" ref="BY639:CX639" si="926">BY372-BY$511</f>
        <v>2.0349719643332716E-2</v>
      </c>
      <c r="BZ639" s="8">
        <f t="shared" si="926"/>
        <v>3.2345368398915683E-3</v>
      </c>
      <c r="CA639" s="8">
        <f t="shared" si="926"/>
        <v>-4.7681038880096081E-2</v>
      </c>
      <c r="CB639" s="8">
        <f t="shared" si="926"/>
        <v>6.3214123367245911E-2</v>
      </c>
      <c r="CC639" s="8">
        <f t="shared" si="926"/>
        <v>8.7687364540234763E-2</v>
      </c>
      <c r="CD639" s="8">
        <f t="shared" si="926"/>
        <v>6.1827305109732507E-2</v>
      </c>
      <c r="CE639" s="8">
        <f t="shared" si="926"/>
        <v>-1.6176782952752069E-2</v>
      </c>
      <c r="CF639" s="8">
        <f t="shared" si="926"/>
        <v>4.8451134954929212E-2</v>
      </c>
      <c r="CG639" s="8">
        <f t="shared" si="926"/>
        <v>4.8751956599603796E-2</v>
      </c>
      <c r="CH639" s="8">
        <f t="shared" si="926"/>
        <v>9.1598073884574648E-3</v>
      </c>
      <c r="CI639" s="8">
        <f t="shared" si="926"/>
        <v>1.2313825360975557E-2</v>
      </c>
      <c r="CJ639" s="8">
        <f t="shared" si="926"/>
        <v>-9.0157283247532338E-4</v>
      </c>
      <c r="CK639" s="8">
        <f t="shared" si="926"/>
        <v>-1.848333510955635E-2</v>
      </c>
      <c r="CL639" s="8">
        <f t="shared" si="926"/>
        <v>-2.2648255661213042E-3</v>
      </c>
      <c r="CM639" s="8">
        <f t="shared" si="926"/>
        <v>-2.2926021215553712E-2</v>
      </c>
      <c r="CN639" s="8">
        <f t="shared" si="926"/>
        <v>1.316259022310696E-3</v>
      </c>
      <c r="CO639" s="8">
        <f t="shared" si="926"/>
        <v>-9.40137156171897E-2</v>
      </c>
      <c r="CP639" s="8">
        <f t="shared" si="926"/>
        <v>4.6632783112402501E-2</v>
      </c>
      <c r="CQ639" s="8">
        <f t="shared" si="926"/>
        <v>1.2554082173837577E-3</v>
      </c>
      <c r="CR639" s="8">
        <f t="shared" si="926"/>
        <v>4.2131809531237227E-2</v>
      </c>
      <c r="CS639" s="8">
        <f t="shared" si="926"/>
        <v>-6.0963537954707783E-2</v>
      </c>
      <c r="CT639" s="8">
        <f t="shared" si="926"/>
        <v>-1.005709903580701E-2</v>
      </c>
      <c r="CU639" s="8">
        <f t="shared" si="926"/>
        <v>-4.8382197462107118E-2</v>
      </c>
      <c r="CV639" s="8">
        <f t="shared" si="926"/>
        <v>1.4831933272460962E-2</v>
      </c>
      <c r="CW639" s="8">
        <f t="shared" si="926"/>
        <v>3.8071693698893079E-2</v>
      </c>
      <c r="CX639" s="8">
        <f t="shared" si="926"/>
        <v>2.5542440028594314E-2</v>
      </c>
    </row>
    <row r="640" spans="2:102" x14ac:dyDescent="0.35">
      <c r="B640" s="3">
        <f t="shared" si="723"/>
        <v>117</v>
      </c>
      <c r="C640" s="8">
        <f t="shared" ref="C640:AH640" si="927">C373-C$511</f>
        <v>2.7836764618748831E-3</v>
      </c>
      <c r="D640" s="8">
        <f t="shared" si="927"/>
        <v>-2.6651517777865033E-3</v>
      </c>
      <c r="E640" s="8">
        <f t="shared" si="927"/>
        <v>-2.4362512603729202E-3</v>
      </c>
      <c r="F640" s="8">
        <f t="shared" si="927"/>
        <v>8.5188609966122843E-4</v>
      </c>
      <c r="G640" s="8">
        <f t="shared" si="927"/>
        <v>9.7566955145269945E-5</v>
      </c>
      <c r="H640" s="8">
        <f t="shared" si="927"/>
        <v>-3.1629922004940227E-3</v>
      </c>
      <c r="I640" s="8">
        <f t="shared" si="927"/>
        <v>-4.031633536533585E-4</v>
      </c>
      <c r="J640" s="8">
        <f t="shared" si="927"/>
        <v>1.8338590355460468E-2</v>
      </c>
      <c r="K640" s="8">
        <f t="shared" si="927"/>
        <v>4.4325199248766859E-3</v>
      </c>
      <c r="L640" s="8">
        <f t="shared" si="927"/>
        <v>-1.1821513094720501E-2</v>
      </c>
      <c r="M640" s="8">
        <f t="shared" si="927"/>
        <v>-1.4874617687630838E-3</v>
      </c>
      <c r="N640" s="8">
        <f t="shared" si="927"/>
        <v>-9.0834248972357992E-3</v>
      </c>
      <c r="O640" s="8">
        <f t="shared" si="927"/>
        <v>1.1426601750998066E-3</v>
      </c>
      <c r="P640" s="8">
        <f t="shared" si="927"/>
        <v>-4.2292722581450792E-3</v>
      </c>
      <c r="Q640" s="8">
        <f t="shared" si="927"/>
        <v>9.9519759710191887E-3</v>
      </c>
      <c r="R640" s="8">
        <f t="shared" si="927"/>
        <v>9.9822787909149679E-3</v>
      </c>
      <c r="S640" s="8">
        <f t="shared" si="927"/>
        <v>-3.1053213310896161E-3</v>
      </c>
      <c r="T640" s="8">
        <f t="shared" si="927"/>
        <v>8.4009488571597825E-3</v>
      </c>
      <c r="U640" s="8">
        <f t="shared" si="927"/>
        <v>3.5612212038447942E-3</v>
      </c>
      <c r="V640" s="8">
        <f t="shared" si="927"/>
        <v>7.8242476672633638E-3</v>
      </c>
      <c r="W640" s="8">
        <f t="shared" si="927"/>
        <v>-7.1063042960829766E-3</v>
      </c>
      <c r="X640" s="8">
        <f t="shared" si="927"/>
        <v>8.6227729097717353E-5</v>
      </c>
      <c r="Y640" s="8">
        <f t="shared" si="927"/>
        <v>1.9300009698445201E-2</v>
      </c>
      <c r="Z640" s="8">
        <f t="shared" si="927"/>
        <v>1.0229451759863364E-2</v>
      </c>
      <c r="AA640" s="8">
        <f t="shared" si="927"/>
        <v>9.6580811525572002E-3</v>
      </c>
      <c r="AB640" s="8">
        <f t="shared" si="927"/>
        <v>3.0514903641854249E-3</v>
      </c>
      <c r="AC640" s="8">
        <f t="shared" si="927"/>
        <v>-3.6035081368907408E-4</v>
      </c>
      <c r="AD640" s="8">
        <f t="shared" si="927"/>
        <v>6.4420375679257152E-4</v>
      </c>
      <c r="AE640" s="8">
        <f t="shared" si="927"/>
        <v>-2.4928645346259659E-3</v>
      </c>
      <c r="AF640" s="8">
        <f t="shared" si="927"/>
        <v>7.7546533558501456E-3</v>
      </c>
      <c r="AG640" s="8">
        <f t="shared" si="927"/>
        <v>-4.0112355903670315E-3</v>
      </c>
      <c r="AH640" s="8">
        <f t="shared" si="927"/>
        <v>-1.6348240794755404E-2</v>
      </c>
      <c r="AI640" s="8">
        <f t="shared" ref="AI640:BN640" si="928">AI373-AI$511</f>
        <v>-8.218313981316016E-3</v>
      </c>
      <c r="AJ640" s="8">
        <f t="shared" si="928"/>
        <v>-2.1451463023347455E-3</v>
      </c>
      <c r="AK640" s="8">
        <f t="shared" si="928"/>
        <v>1.335626631914625E-2</v>
      </c>
      <c r="AL640" s="8">
        <f t="shared" si="928"/>
        <v>8.1547028991865329E-5</v>
      </c>
      <c r="AM640" s="8">
        <f t="shared" si="928"/>
        <v>6.7038561964114611E-3</v>
      </c>
      <c r="AN640" s="8">
        <f t="shared" si="928"/>
        <v>-1.2277398856285635E-2</v>
      </c>
      <c r="AO640" s="8">
        <f t="shared" si="928"/>
        <v>2.4959612335116658E-3</v>
      </c>
      <c r="AP640" s="8">
        <f t="shared" si="928"/>
        <v>9.8309766064039895E-3</v>
      </c>
      <c r="AQ640" s="8">
        <f t="shared" si="928"/>
        <v>-9.0963333958982082E-3</v>
      </c>
      <c r="AR640" s="8">
        <f t="shared" si="928"/>
        <v>2.4237550705243907E-3</v>
      </c>
      <c r="AS640" s="8">
        <f t="shared" si="928"/>
        <v>8.9057672056297292E-4</v>
      </c>
      <c r="AT640" s="8">
        <f t="shared" si="928"/>
        <v>1.7437463710196752E-2</v>
      </c>
      <c r="AU640" s="8">
        <f t="shared" si="928"/>
        <v>6.9173214730565806E-3</v>
      </c>
      <c r="AV640" s="8">
        <f t="shared" si="928"/>
        <v>-3.3921296782717953E-3</v>
      </c>
      <c r="AW640" s="8">
        <f t="shared" si="928"/>
        <v>8.4901322173299935E-3</v>
      </c>
      <c r="AX640" s="8">
        <f t="shared" si="928"/>
        <v>-1.0957469364950576E-4</v>
      </c>
      <c r="AY640" s="8">
        <f t="shared" si="928"/>
        <v>1.2683269132534328E-2</v>
      </c>
      <c r="AZ640" s="8">
        <f t="shared" si="928"/>
        <v>3.0343151753420426E-3</v>
      </c>
      <c r="BA640" s="8">
        <f t="shared" si="928"/>
        <v>0.11360769519676665</v>
      </c>
      <c r="BB640" s="8">
        <f t="shared" si="928"/>
        <v>-1.8991996414963325E-2</v>
      </c>
      <c r="BC640" s="8">
        <f t="shared" si="928"/>
        <v>-7.9864299598732591E-2</v>
      </c>
      <c r="BD640" s="8">
        <f t="shared" si="928"/>
        <v>1.5088748208819306E-2</v>
      </c>
      <c r="BE640" s="8">
        <f t="shared" si="928"/>
        <v>-4.6647282243908066E-2</v>
      </c>
      <c r="BF640" s="8">
        <f t="shared" si="928"/>
        <v>1.2784537704133589E-2</v>
      </c>
      <c r="BG640" s="8">
        <f t="shared" si="928"/>
        <v>-5.6359871673034752E-2</v>
      </c>
      <c r="BH640" s="8">
        <f t="shared" si="928"/>
        <v>6.8260982703794423E-2</v>
      </c>
      <c r="BI640" s="8">
        <f t="shared" si="928"/>
        <v>-3.0448089244230803E-2</v>
      </c>
      <c r="BJ640" s="8">
        <f t="shared" si="928"/>
        <v>3.781029129478481E-2</v>
      </c>
      <c r="BK640" s="8">
        <f t="shared" si="928"/>
        <v>2.5423898559169926E-3</v>
      </c>
      <c r="BL640" s="8">
        <f t="shared" si="928"/>
        <v>7.8606952423478128E-3</v>
      </c>
      <c r="BM640" s="8">
        <f t="shared" si="928"/>
        <v>-6.0519601291527336E-2</v>
      </c>
      <c r="BN640" s="8">
        <f t="shared" si="928"/>
        <v>-9.8996225346428435E-2</v>
      </c>
      <c r="BO640" s="8">
        <f t="shared" ref="BO640:BX640" si="929">BO373-BO$511</f>
        <v>-1.8243195052445257E-2</v>
      </c>
      <c r="BP640" s="8">
        <f t="shared" si="929"/>
        <v>5.5347356702413312E-4</v>
      </c>
      <c r="BQ640" s="8">
        <f t="shared" si="929"/>
        <v>-7.5446805656443107E-3</v>
      </c>
      <c r="BR640" s="8">
        <f t="shared" si="929"/>
        <v>-1.8920183838472805E-2</v>
      </c>
      <c r="BS640" s="8">
        <f t="shared" si="929"/>
        <v>4.4490937130121533E-2</v>
      </c>
      <c r="BT640" s="8">
        <f t="shared" si="929"/>
        <v>3.406907461323984E-3</v>
      </c>
      <c r="BU640" s="8">
        <f t="shared" si="929"/>
        <v>-8.0728861876142755E-2</v>
      </c>
      <c r="BV640" s="8">
        <f t="shared" si="929"/>
        <v>-2.013503433770893E-2</v>
      </c>
      <c r="BW640" s="8">
        <f t="shared" si="929"/>
        <v>6.5070664402539072E-2</v>
      </c>
      <c r="BX640" s="8">
        <f t="shared" si="929"/>
        <v>1.9120609580818515E-2</v>
      </c>
      <c r="BY640" s="8">
        <f t="shared" ref="BY640:CX640" si="930">BY373-BY$511</f>
        <v>2.4277173115119073E-2</v>
      </c>
      <c r="BZ640" s="8">
        <f t="shared" si="930"/>
        <v>9.2398926147400778E-3</v>
      </c>
      <c r="CA640" s="8">
        <f t="shared" si="930"/>
        <v>-2.9582790408085534E-4</v>
      </c>
      <c r="CB640" s="8">
        <f t="shared" si="930"/>
        <v>-1.5688377793778022E-2</v>
      </c>
      <c r="CC640" s="8">
        <f t="shared" si="930"/>
        <v>-0.1208238131807001</v>
      </c>
      <c r="CD640" s="8">
        <f t="shared" si="930"/>
        <v>1.4816885399926266E-2</v>
      </c>
      <c r="CE640" s="8">
        <f t="shared" si="930"/>
        <v>2.1361978027134885E-2</v>
      </c>
      <c r="CF640" s="8">
        <f t="shared" si="930"/>
        <v>-7.8617897860959449E-2</v>
      </c>
      <c r="CG640" s="8">
        <f t="shared" si="930"/>
        <v>-0.12125175987128373</v>
      </c>
      <c r="CH640" s="8">
        <f t="shared" si="930"/>
        <v>-7.2161553644388518E-4</v>
      </c>
      <c r="CI640" s="8">
        <f t="shared" si="930"/>
        <v>1.7214831527804203E-2</v>
      </c>
      <c r="CJ640" s="8">
        <f t="shared" si="930"/>
        <v>3.8233584611341027E-2</v>
      </c>
      <c r="CK640" s="8">
        <f t="shared" si="930"/>
        <v>1.0893189505466475E-2</v>
      </c>
      <c r="CL640" s="8">
        <f t="shared" si="930"/>
        <v>-2.6318544290987473E-2</v>
      </c>
      <c r="CM640" s="8">
        <f t="shared" si="930"/>
        <v>-2.0052353142010544E-2</v>
      </c>
      <c r="CN640" s="8">
        <f t="shared" si="930"/>
        <v>-6.3987653790558143E-3</v>
      </c>
      <c r="CO640" s="8">
        <f t="shared" si="930"/>
        <v>4.1319127692388144E-2</v>
      </c>
      <c r="CP640" s="8">
        <f t="shared" si="930"/>
        <v>1.9223722012066135E-2</v>
      </c>
      <c r="CQ640" s="8">
        <f t="shared" si="930"/>
        <v>3.6764680920749692E-3</v>
      </c>
      <c r="CR640" s="8">
        <f t="shared" si="930"/>
        <v>3.7956328868232456E-2</v>
      </c>
      <c r="CS640" s="8">
        <f t="shared" si="930"/>
        <v>3.3810587084486094E-3</v>
      </c>
      <c r="CT640" s="8">
        <f t="shared" si="930"/>
        <v>-1.0154048131094245E-2</v>
      </c>
      <c r="CU640" s="8">
        <f t="shared" si="930"/>
        <v>8.66733787704769E-2</v>
      </c>
      <c r="CV640" s="8">
        <f t="shared" si="930"/>
        <v>2.5534615875562605E-3</v>
      </c>
      <c r="CW640" s="8">
        <f t="shared" si="930"/>
        <v>-7.0760215133016002E-2</v>
      </c>
      <c r="CX640" s="8">
        <f t="shared" si="930"/>
        <v>-2.3066785890622202E-4</v>
      </c>
    </row>
    <row r="641" spans="2:102" x14ac:dyDescent="0.35">
      <c r="B641" s="3">
        <f t="shared" si="723"/>
        <v>118</v>
      </c>
      <c r="C641" s="8">
        <f t="shared" ref="C641:AH641" si="931">C374-C$511</f>
        <v>-7.2887223139678323E-4</v>
      </c>
      <c r="D641" s="8">
        <f t="shared" si="931"/>
        <v>-3.0105664479609483E-5</v>
      </c>
      <c r="E641" s="8">
        <f t="shared" si="931"/>
        <v>5.1389279620263325E-3</v>
      </c>
      <c r="F641" s="8">
        <f t="shared" si="931"/>
        <v>-1.7666632418857263E-2</v>
      </c>
      <c r="G641" s="8">
        <f t="shared" si="931"/>
        <v>9.7566955145269945E-5</v>
      </c>
      <c r="H641" s="8">
        <f t="shared" si="931"/>
        <v>2.0410166531497818E-3</v>
      </c>
      <c r="I641" s="8">
        <f t="shared" si="931"/>
        <v>3.3324392132609393E-3</v>
      </c>
      <c r="J641" s="8">
        <f t="shared" si="931"/>
        <v>-3.1943494525285138E-3</v>
      </c>
      <c r="K641" s="8">
        <f t="shared" si="931"/>
        <v>-1.3953398899142619E-3</v>
      </c>
      <c r="L641" s="8">
        <f t="shared" si="931"/>
        <v>-1.1989092721227432E-2</v>
      </c>
      <c r="M641" s="8">
        <f t="shared" si="931"/>
        <v>-8.8296342610156469E-4</v>
      </c>
      <c r="N641" s="8">
        <f t="shared" si="931"/>
        <v>1.7583436202350052E-4</v>
      </c>
      <c r="O641" s="8">
        <f t="shared" si="931"/>
        <v>-5.4904008610385593E-3</v>
      </c>
      <c r="P641" s="8">
        <f t="shared" si="931"/>
        <v>9.0142406431003089E-5</v>
      </c>
      <c r="Q641" s="8">
        <f t="shared" si="931"/>
        <v>-2.8108053854358443E-3</v>
      </c>
      <c r="R641" s="8">
        <f t="shared" si="931"/>
        <v>-7.851006775345103E-3</v>
      </c>
      <c r="S641" s="8">
        <f t="shared" si="931"/>
        <v>9.7287113356973106E-4</v>
      </c>
      <c r="T641" s="8">
        <f t="shared" si="931"/>
        <v>8.327026216783693E-3</v>
      </c>
      <c r="U641" s="8">
        <f t="shared" si="931"/>
        <v>3.5457819572800196E-3</v>
      </c>
      <c r="V641" s="8">
        <f t="shared" si="931"/>
        <v>-6.5169867721270288E-3</v>
      </c>
      <c r="W641" s="8">
        <f t="shared" si="931"/>
        <v>8.7455146150117961E-3</v>
      </c>
      <c r="X641" s="8">
        <f t="shared" si="931"/>
        <v>-5.3485548795979589E-3</v>
      </c>
      <c r="Y641" s="8">
        <f t="shared" si="931"/>
        <v>-8.1631868823984193E-3</v>
      </c>
      <c r="Z641" s="8">
        <f t="shared" si="931"/>
        <v>4.214065572855777E-3</v>
      </c>
      <c r="AA641" s="8">
        <f t="shared" si="931"/>
        <v>-3.2527991233463805E-4</v>
      </c>
      <c r="AB641" s="8">
        <f t="shared" si="931"/>
        <v>-5.9806872377557692E-3</v>
      </c>
      <c r="AC641" s="8">
        <f t="shared" si="931"/>
        <v>1.7071888141538217E-3</v>
      </c>
      <c r="AD641" s="8">
        <f t="shared" si="931"/>
        <v>4.1794118238391585E-5</v>
      </c>
      <c r="AE641" s="8">
        <f t="shared" si="931"/>
        <v>-1.0602488251754055E-2</v>
      </c>
      <c r="AF641" s="8">
        <f t="shared" si="931"/>
        <v>-2.7313773306781681E-3</v>
      </c>
      <c r="AG641" s="8">
        <f t="shared" si="931"/>
        <v>4.7165910336650109E-3</v>
      </c>
      <c r="AH641" s="8">
        <f t="shared" si="931"/>
        <v>2.269245759909261E-3</v>
      </c>
      <c r="AI641" s="8">
        <f t="shared" ref="AI641:BN641" si="932">AI374-AI$511</f>
        <v>-1.1021899004377455E-2</v>
      </c>
      <c r="AJ641" s="8">
        <f t="shared" si="932"/>
        <v>2.5472441514995487E-3</v>
      </c>
      <c r="AK641" s="8">
        <f t="shared" si="932"/>
        <v>6.1926027222106823E-4</v>
      </c>
      <c r="AL641" s="8">
        <f t="shared" si="932"/>
        <v>-1.0718555084936608E-3</v>
      </c>
      <c r="AM641" s="8">
        <f t="shared" si="932"/>
        <v>1.3896533026665039E-3</v>
      </c>
      <c r="AN641" s="8">
        <f t="shared" si="932"/>
        <v>3.6781208968481726E-3</v>
      </c>
      <c r="AO641" s="8">
        <f t="shared" si="932"/>
        <v>2.4896955693512672E-3</v>
      </c>
      <c r="AP641" s="8">
        <f t="shared" si="932"/>
        <v>1.7850597202275571E-2</v>
      </c>
      <c r="AQ641" s="8">
        <f t="shared" si="932"/>
        <v>3.5637064934410734E-3</v>
      </c>
      <c r="AR641" s="8">
        <f t="shared" si="932"/>
        <v>2.4059856732447918E-3</v>
      </c>
      <c r="AS641" s="8">
        <f t="shared" si="932"/>
        <v>-1.1194735306932506E-3</v>
      </c>
      <c r="AT641" s="8">
        <f t="shared" si="932"/>
        <v>4.4199250882769638E-3</v>
      </c>
      <c r="AU641" s="8">
        <f t="shared" si="932"/>
        <v>9.1310394321807535E-3</v>
      </c>
      <c r="AV641" s="8">
        <f t="shared" si="932"/>
        <v>3.332730066739049E-4</v>
      </c>
      <c r="AW641" s="8">
        <f t="shared" si="932"/>
        <v>-1.3571257413449217E-3</v>
      </c>
      <c r="AX641" s="8">
        <f t="shared" si="932"/>
        <v>-3.9521859966737179E-3</v>
      </c>
      <c r="AY641" s="8">
        <f t="shared" si="932"/>
        <v>-2.0093234696390437E-3</v>
      </c>
      <c r="AZ641" s="8">
        <f t="shared" si="932"/>
        <v>-4.0341407753958641E-3</v>
      </c>
      <c r="BA641" s="8">
        <f t="shared" si="932"/>
        <v>-3.7134065702380717E-2</v>
      </c>
      <c r="BB641" s="8">
        <f t="shared" si="932"/>
        <v>0.14180495576347626</v>
      </c>
      <c r="BC641" s="8">
        <f t="shared" si="932"/>
        <v>8.789473109214907E-3</v>
      </c>
      <c r="BD641" s="8">
        <f t="shared" si="932"/>
        <v>-4.6171172426101276E-2</v>
      </c>
      <c r="BE641" s="8">
        <f t="shared" si="932"/>
        <v>7.8392581374436887E-2</v>
      </c>
      <c r="BF641" s="8">
        <f t="shared" si="932"/>
        <v>-4.3541109416963299E-2</v>
      </c>
      <c r="BG641" s="8">
        <f t="shared" si="932"/>
        <v>2.0797029942782254E-3</v>
      </c>
      <c r="BH641" s="8">
        <f t="shared" si="932"/>
        <v>-5.2115985084844295E-2</v>
      </c>
      <c r="BI641" s="8">
        <f t="shared" si="932"/>
        <v>2.0253698241672013E-2</v>
      </c>
      <c r="BJ641" s="8">
        <f t="shared" si="932"/>
        <v>-1.4053949797250744E-3</v>
      </c>
      <c r="BK641" s="8">
        <f t="shared" si="932"/>
        <v>7.1916310798139163E-2</v>
      </c>
      <c r="BL641" s="8">
        <f t="shared" si="932"/>
        <v>2.5191471575894218E-2</v>
      </c>
      <c r="BM641" s="8">
        <f t="shared" si="932"/>
        <v>3.7336772226001069E-2</v>
      </c>
      <c r="BN641" s="8">
        <f t="shared" si="932"/>
        <v>-3.4657375820203069E-2</v>
      </c>
      <c r="BO641" s="8">
        <f t="shared" ref="BO641:BX641" si="933">BO374-BO$511</f>
        <v>5.5457614925333805E-2</v>
      </c>
      <c r="BP641" s="8">
        <f t="shared" si="933"/>
        <v>5.2930309381603157E-3</v>
      </c>
      <c r="BQ641" s="8">
        <f t="shared" si="933"/>
        <v>-6.9268851895155949E-3</v>
      </c>
      <c r="BR641" s="8">
        <f t="shared" si="933"/>
        <v>1.2112602939927867E-3</v>
      </c>
      <c r="BS641" s="8">
        <f t="shared" si="933"/>
        <v>-4.9038588795917271E-2</v>
      </c>
      <c r="BT641" s="8">
        <f t="shared" si="933"/>
        <v>-3.0300971625177097E-2</v>
      </c>
      <c r="BU641" s="8">
        <f t="shared" si="933"/>
        <v>0.11792419431115991</v>
      </c>
      <c r="BV641" s="8">
        <f t="shared" si="933"/>
        <v>-1.6810344081498858E-2</v>
      </c>
      <c r="BW641" s="8">
        <f t="shared" si="933"/>
        <v>-2.3200136321045773E-2</v>
      </c>
      <c r="BX641" s="8">
        <f t="shared" si="933"/>
        <v>-1.3855107257188637E-2</v>
      </c>
      <c r="BY641" s="8">
        <f t="shared" ref="BY641:CX641" si="934">BY374-BY$511</f>
        <v>1.0882592798792397E-2</v>
      </c>
      <c r="BZ641" s="8">
        <f t="shared" si="934"/>
        <v>-1.6935340828376375E-2</v>
      </c>
      <c r="CA641" s="8">
        <f t="shared" si="934"/>
        <v>-3.2321689604662716E-2</v>
      </c>
      <c r="CB641" s="8">
        <f t="shared" si="934"/>
        <v>-2.5449350573456934E-2</v>
      </c>
      <c r="CC641" s="8">
        <f t="shared" si="934"/>
        <v>5.795567033236429E-2</v>
      </c>
      <c r="CD641" s="8">
        <f t="shared" si="934"/>
        <v>-1.5260675927634965E-2</v>
      </c>
      <c r="CE641" s="8">
        <f t="shared" si="934"/>
        <v>4.2575545212372924E-2</v>
      </c>
      <c r="CF641" s="8">
        <f t="shared" si="934"/>
        <v>3.7646182004253695E-2</v>
      </c>
      <c r="CG641" s="8">
        <f t="shared" si="934"/>
        <v>9.7871733123177151E-2</v>
      </c>
      <c r="CH641" s="8">
        <f t="shared" si="934"/>
        <v>-2.7140402229203317E-2</v>
      </c>
      <c r="CI641" s="8">
        <f t="shared" si="934"/>
        <v>-3.2844995917248793E-2</v>
      </c>
      <c r="CJ641" s="8">
        <f t="shared" si="934"/>
        <v>3.7767104681586997E-3</v>
      </c>
      <c r="CK641" s="8">
        <f t="shared" si="934"/>
        <v>-4.254691192341753E-2</v>
      </c>
      <c r="CL641" s="8">
        <f t="shared" si="934"/>
        <v>1.4470296497853346E-2</v>
      </c>
      <c r="CM641" s="8">
        <f t="shared" si="934"/>
        <v>-2.4422033168096159E-3</v>
      </c>
      <c r="CN641" s="8">
        <f t="shared" si="934"/>
        <v>6.4960725490238467E-3</v>
      </c>
      <c r="CO641" s="8">
        <f t="shared" si="934"/>
        <v>1.0259029748006784E-2</v>
      </c>
      <c r="CP641" s="8">
        <f t="shared" si="934"/>
        <v>-6.9765223956370524E-3</v>
      </c>
      <c r="CQ641" s="8">
        <f t="shared" si="934"/>
        <v>-3.5454039995922594E-2</v>
      </c>
      <c r="CR641" s="8">
        <f t="shared" si="934"/>
        <v>-8.8671048754300055E-2</v>
      </c>
      <c r="CS641" s="8">
        <f t="shared" si="934"/>
        <v>5.1451040905800646E-2</v>
      </c>
      <c r="CT641" s="8">
        <f t="shared" si="934"/>
        <v>-7.7544965212276449E-3</v>
      </c>
      <c r="CU641" s="8">
        <f t="shared" si="934"/>
        <v>-1.9129194003148799E-2</v>
      </c>
      <c r="CV641" s="8">
        <f t="shared" si="934"/>
        <v>2.0562434415806019E-2</v>
      </c>
      <c r="CW641" s="8">
        <f t="shared" si="934"/>
        <v>6.3355175157673416E-2</v>
      </c>
      <c r="CX641" s="8">
        <f t="shared" si="934"/>
        <v>-4.3381948344622369E-2</v>
      </c>
    </row>
    <row r="642" spans="2:102" x14ac:dyDescent="0.35">
      <c r="B642" s="3">
        <f t="shared" si="723"/>
        <v>119</v>
      </c>
      <c r="C642" s="8">
        <f t="shared" ref="C642:AH642" si="935">C375-C$511</f>
        <v>-3.733629617726554E-3</v>
      </c>
      <c r="D642" s="8">
        <f t="shared" si="935"/>
        <v>2.6119022615440387E-3</v>
      </c>
      <c r="E642" s="8">
        <f t="shared" si="935"/>
        <v>-3.5062749737041232E-3</v>
      </c>
      <c r="F642" s="8">
        <f t="shared" si="935"/>
        <v>-1.8016038428640656E-2</v>
      </c>
      <c r="G642" s="8">
        <f t="shared" si="935"/>
        <v>9.7566955145269945E-5</v>
      </c>
      <c r="H642" s="8">
        <f t="shared" si="935"/>
        <v>1.6604834539236963E-2</v>
      </c>
      <c r="I642" s="8">
        <f t="shared" si="935"/>
        <v>1.4605791107433308E-3</v>
      </c>
      <c r="J642" s="8">
        <f t="shared" si="935"/>
        <v>-4.1508938606541618E-3</v>
      </c>
      <c r="K642" s="8">
        <f t="shared" si="935"/>
        <v>4.4081539891316227E-3</v>
      </c>
      <c r="L642" s="8">
        <f t="shared" si="935"/>
        <v>-2.2601067933186031E-3</v>
      </c>
      <c r="M642" s="8">
        <f t="shared" si="935"/>
        <v>1.5456030535448344E-3</v>
      </c>
      <c r="N642" s="8">
        <f t="shared" si="935"/>
        <v>1.7583436202350052E-4</v>
      </c>
      <c r="O642" s="8">
        <f t="shared" si="935"/>
        <v>1.1479722600932429E-3</v>
      </c>
      <c r="P642" s="8">
        <f t="shared" si="935"/>
        <v>1.1289591058478919E-2</v>
      </c>
      <c r="Q642" s="8">
        <f t="shared" si="935"/>
        <v>-3.1739802045197222E-3</v>
      </c>
      <c r="R642" s="8">
        <f t="shared" si="935"/>
        <v>-4.9297681174003015E-3</v>
      </c>
      <c r="S642" s="8">
        <f t="shared" si="935"/>
        <v>2.947490715480341E-5</v>
      </c>
      <c r="T642" s="8">
        <f t="shared" si="935"/>
        <v>2.5955064668266889E-3</v>
      </c>
      <c r="U642" s="8">
        <f t="shared" si="935"/>
        <v>1.5773383298290534E-3</v>
      </c>
      <c r="V642" s="8">
        <f t="shared" si="935"/>
        <v>-6.0626806478755709E-3</v>
      </c>
      <c r="W642" s="8">
        <f t="shared" si="935"/>
        <v>-5.2649241421013271E-4</v>
      </c>
      <c r="X642" s="8">
        <f t="shared" si="935"/>
        <v>8.6227729097717353E-5</v>
      </c>
      <c r="Y642" s="8">
        <f t="shared" si="935"/>
        <v>-3.4038864054508041E-3</v>
      </c>
      <c r="Z642" s="8">
        <f t="shared" si="935"/>
        <v>-2.6776624160461419E-3</v>
      </c>
      <c r="AA642" s="8">
        <f t="shared" si="935"/>
        <v>-2.5036976782186391E-2</v>
      </c>
      <c r="AB642" s="8">
        <f t="shared" si="935"/>
        <v>-7.3891824899760235E-4</v>
      </c>
      <c r="AC642" s="8">
        <f t="shared" si="935"/>
        <v>-1.04810872290501E-3</v>
      </c>
      <c r="AD642" s="8">
        <f t="shared" si="935"/>
        <v>-5.6025284142431381E-4</v>
      </c>
      <c r="AE642" s="8">
        <f t="shared" si="935"/>
        <v>-8.257650412588996E-3</v>
      </c>
      <c r="AF642" s="8">
        <f t="shared" si="935"/>
        <v>8.0867478129822614E-3</v>
      </c>
      <c r="AG642" s="8">
        <f t="shared" si="935"/>
        <v>-5.5236636414717731E-3</v>
      </c>
      <c r="AH642" s="8">
        <f t="shared" si="935"/>
        <v>4.8135008039066176E-3</v>
      </c>
      <c r="AI642" s="8">
        <f t="shared" ref="AI642:BN642" si="936">AI375-AI$511</f>
        <v>1.0318153564565678E-3</v>
      </c>
      <c r="AJ642" s="8">
        <f t="shared" si="936"/>
        <v>-2.1427087048306774E-3</v>
      </c>
      <c r="AK642" s="8">
        <f t="shared" si="936"/>
        <v>-6.1654608177558953E-3</v>
      </c>
      <c r="AL642" s="8">
        <f t="shared" si="936"/>
        <v>-3.3826562042643814E-3</v>
      </c>
      <c r="AM642" s="8">
        <f t="shared" si="936"/>
        <v>-5.6333679333345661E-3</v>
      </c>
      <c r="AN642" s="8">
        <f t="shared" si="936"/>
        <v>4.5119579021473261E-3</v>
      </c>
      <c r="AO642" s="8">
        <f t="shared" si="936"/>
        <v>-4.2593202832112069E-4</v>
      </c>
      <c r="AP642" s="8">
        <f t="shared" si="936"/>
        <v>8.2264518830173095E-3</v>
      </c>
      <c r="AQ642" s="8">
        <f t="shared" si="936"/>
        <v>3.5491570414705265E-3</v>
      </c>
      <c r="AR642" s="8">
        <f t="shared" si="936"/>
        <v>4.4828053569780915E-3</v>
      </c>
      <c r="AS642" s="8">
        <f t="shared" si="936"/>
        <v>-8.6763920609072582E-3</v>
      </c>
      <c r="AT642" s="8">
        <f t="shared" si="936"/>
        <v>-1.6723087502587162E-4</v>
      </c>
      <c r="AU642" s="8">
        <f t="shared" si="936"/>
        <v>-2.6864080344867094E-3</v>
      </c>
      <c r="AV642" s="8">
        <f t="shared" si="936"/>
        <v>-1.7036462521604083E-3</v>
      </c>
      <c r="AW642" s="8">
        <f t="shared" si="936"/>
        <v>-1.5093918727674177E-3</v>
      </c>
      <c r="AX642" s="8">
        <f t="shared" si="936"/>
        <v>-2.2185119582769698E-3</v>
      </c>
      <c r="AY642" s="8">
        <f t="shared" si="936"/>
        <v>4.0269472641974585E-3</v>
      </c>
      <c r="AZ642" s="8">
        <f t="shared" si="936"/>
        <v>3.4692186562852588E-3</v>
      </c>
      <c r="BA642" s="8">
        <f t="shared" si="936"/>
        <v>6.1141162405427038E-2</v>
      </c>
      <c r="BB642" s="8">
        <f t="shared" si="936"/>
        <v>-6.4004146761443021E-3</v>
      </c>
      <c r="BC642" s="8">
        <f t="shared" si="936"/>
        <v>2.732905982850925E-2</v>
      </c>
      <c r="BD642" s="8">
        <f t="shared" si="936"/>
        <v>2.3377852366980506E-2</v>
      </c>
      <c r="BE642" s="8">
        <f t="shared" si="936"/>
        <v>-5.0420157394515934E-2</v>
      </c>
      <c r="BF642" s="8">
        <f t="shared" si="936"/>
        <v>2.6743470976876148E-2</v>
      </c>
      <c r="BG642" s="8">
        <f t="shared" si="936"/>
        <v>-7.9832020437885023E-3</v>
      </c>
      <c r="BH642" s="8">
        <f t="shared" si="936"/>
        <v>1.0341360399511541E-3</v>
      </c>
      <c r="BI642" s="8">
        <f t="shared" si="936"/>
        <v>2.5279480477767523E-2</v>
      </c>
      <c r="BJ642" s="8">
        <f t="shared" si="936"/>
        <v>1.7462529548576806E-2</v>
      </c>
      <c r="BK642" s="8">
        <f t="shared" si="936"/>
        <v>-6.0671025485432503E-2</v>
      </c>
      <c r="BL642" s="8">
        <f t="shared" si="936"/>
        <v>2.365758879201155E-2</v>
      </c>
      <c r="BM642" s="8">
        <f t="shared" si="936"/>
        <v>-3.0121628541315729E-2</v>
      </c>
      <c r="BN642" s="8">
        <f t="shared" si="936"/>
        <v>6.1638765002005873E-2</v>
      </c>
      <c r="BO642" s="8">
        <f t="shared" ref="BO642:BX642" si="937">BO375-BO$511</f>
        <v>-0.10689759742987831</v>
      </c>
      <c r="BP642" s="8">
        <f t="shared" si="937"/>
        <v>-3.3387521731181355E-2</v>
      </c>
      <c r="BQ642" s="8">
        <f t="shared" si="937"/>
        <v>3.0240094309080447E-2</v>
      </c>
      <c r="BR642" s="8">
        <f t="shared" si="937"/>
        <v>-3.284792430449044E-2</v>
      </c>
      <c r="BS642" s="8">
        <f t="shared" si="937"/>
        <v>5.0778993722630728E-2</v>
      </c>
      <c r="BT642" s="8">
        <f t="shared" si="937"/>
        <v>2.3699582563750836E-3</v>
      </c>
      <c r="BU642" s="8">
        <f t="shared" si="937"/>
        <v>-0.10226543341271438</v>
      </c>
      <c r="BV642" s="8">
        <f t="shared" si="937"/>
        <v>1.4151271291816018E-2</v>
      </c>
      <c r="BW642" s="8">
        <f t="shared" si="937"/>
        <v>-5.2553310167271591E-2</v>
      </c>
      <c r="BX642" s="8">
        <f t="shared" si="937"/>
        <v>-2.2101637747763858E-2</v>
      </c>
      <c r="BY642" s="8">
        <f t="shared" ref="BY642:CX642" si="938">BY375-BY$511</f>
        <v>-1.5568839295821139E-2</v>
      </c>
      <c r="BZ642" s="8">
        <f t="shared" si="938"/>
        <v>4.3397495733968408E-2</v>
      </c>
      <c r="CA642" s="8">
        <f t="shared" si="938"/>
        <v>5.0375802862164733E-2</v>
      </c>
      <c r="CB642" s="8">
        <f t="shared" si="938"/>
        <v>6.3492342260476786E-2</v>
      </c>
      <c r="CC642" s="8">
        <f t="shared" si="938"/>
        <v>3.6726414206632835E-2</v>
      </c>
      <c r="CD642" s="8">
        <f t="shared" si="938"/>
        <v>-3.4197340847729345E-2</v>
      </c>
      <c r="CE642" s="8">
        <f t="shared" si="938"/>
        <v>-1.756821227161166E-3</v>
      </c>
      <c r="CF642" s="8">
        <f t="shared" si="938"/>
        <v>-2.1421902567325166E-2</v>
      </c>
      <c r="CG642" s="8">
        <f t="shared" si="938"/>
        <v>-1.2645062742456083E-2</v>
      </c>
      <c r="CH642" s="8">
        <f t="shared" si="938"/>
        <v>4.6514565368078867E-2</v>
      </c>
      <c r="CI642" s="8">
        <f t="shared" si="938"/>
        <v>-1.5930851983959077E-2</v>
      </c>
      <c r="CJ642" s="8">
        <f t="shared" si="938"/>
        <v>-1.2676190017982753E-2</v>
      </c>
      <c r="CK642" s="8">
        <f t="shared" si="938"/>
        <v>-4.4859670767786852E-2</v>
      </c>
      <c r="CL642" s="8">
        <f t="shared" si="938"/>
        <v>1.3280785819291357E-2</v>
      </c>
      <c r="CM642" s="8">
        <f t="shared" si="938"/>
        <v>9.003853111378685E-3</v>
      </c>
      <c r="CN642" s="8">
        <f t="shared" si="938"/>
        <v>-5.5194999723059301E-2</v>
      </c>
      <c r="CO642" s="8">
        <f t="shared" si="938"/>
        <v>7.2834858100516972E-2</v>
      </c>
      <c r="CP642" s="8">
        <f t="shared" si="938"/>
        <v>-1.6704131784145416E-2</v>
      </c>
      <c r="CQ642" s="8">
        <f t="shared" si="938"/>
        <v>-3.6897271296872148E-3</v>
      </c>
      <c r="CR642" s="8">
        <f t="shared" si="938"/>
        <v>8.7190032310978813E-2</v>
      </c>
      <c r="CS642" s="8">
        <f t="shared" si="938"/>
        <v>-5.5389680356408025E-2</v>
      </c>
      <c r="CT642" s="8">
        <f t="shared" si="938"/>
        <v>2.4913883727271852E-2</v>
      </c>
      <c r="CU642" s="8">
        <f t="shared" si="938"/>
        <v>-1.328165916778176E-2</v>
      </c>
      <c r="CV642" s="8">
        <f t="shared" si="938"/>
        <v>-3.575270425227367E-2</v>
      </c>
      <c r="CW642" s="8">
        <f t="shared" si="938"/>
        <v>-2.6607073227064897E-2</v>
      </c>
      <c r="CX642" s="8">
        <f t="shared" si="938"/>
        <v>2.6520992872068126E-2</v>
      </c>
    </row>
    <row r="643" spans="2:102" x14ac:dyDescent="0.35">
      <c r="B643" s="3">
        <f t="shared" si="723"/>
        <v>120</v>
      </c>
      <c r="C643" s="8">
        <f t="shared" ref="C643:AH643" si="939">C376-C$511</f>
        <v>-1.7359094193383784E-3</v>
      </c>
      <c r="D643" s="8">
        <f t="shared" si="939"/>
        <v>3.9224635054808422E-3</v>
      </c>
      <c r="E643" s="8">
        <f t="shared" si="939"/>
        <v>5.6674764543759555E-3</v>
      </c>
      <c r="F643" s="8">
        <f t="shared" si="939"/>
        <v>8.5188609966122843E-4</v>
      </c>
      <c r="G643" s="8">
        <f t="shared" si="939"/>
        <v>4.179199608206321E-3</v>
      </c>
      <c r="H643" s="8">
        <f t="shared" si="939"/>
        <v>-2.0915719888487208E-3</v>
      </c>
      <c r="I643" s="8">
        <f t="shared" si="939"/>
        <v>1.1378444622301264E-2</v>
      </c>
      <c r="J643" s="8">
        <f t="shared" si="939"/>
        <v>2.0037605209506232E-3</v>
      </c>
      <c r="K643" s="8">
        <f t="shared" si="939"/>
        <v>4.3810113636823947E-3</v>
      </c>
      <c r="L643" s="8">
        <f t="shared" si="939"/>
        <v>-5.5822933166067984E-3</v>
      </c>
      <c r="M643" s="8">
        <f t="shared" si="939"/>
        <v>-5.791973896097165E-4</v>
      </c>
      <c r="N643" s="8">
        <f t="shared" si="939"/>
        <v>1.7583436202350052E-4</v>
      </c>
      <c r="O643" s="8">
        <f t="shared" si="939"/>
        <v>1.146196849529345E-3</v>
      </c>
      <c r="P643" s="8">
        <f t="shared" si="939"/>
        <v>1.5504438224738891E-2</v>
      </c>
      <c r="Q643" s="8">
        <f t="shared" si="939"/>
        <v>1.3468361845635079E-2</v>
      </c>
      <c r="R643" s="8">
        <f t="shared" si="939"/>
        <v>1.0292859077971734E-3</v>
      </c>
      <c r="S643" s="8">
        <f t="shared" si="939"/>
        <v>3.4853341594325632E-3</v>
      </c>
      <c r="T643" s="8">
        <f t="shared" si="939"/>
        <v>2.5875234026529778E-3</v>
      </c>
      <c r="U643" s="8">
        <f t="shared" si="939"/>
        <v>-4.2744221477536816E-3</v>
      </c>
      <c r="V643" s="8">
        <f t="shared" si="939"/>
        <v>-1.1132079559414397E-3</v>
      </c>
      <c r="W643" s="8">
        <f t="shared" si="939"/>
        <v>-2.4993109745148671E-3</v>
      </c>
      <c r="X643" s="8">
        <f t="shared" si="939"/>
        <v>8.6227729097717353E-5</v>
      </c>
      <c r="Y643" s="8">
        <f t="shared" si="939"/>
        <v>1.4012417996773243E-3</v>
      </c>
      <c r="Z643" s="8">
        <f t="shared" si="939"/>
        <v>-9.5829243514551112E-3</v>
      </c>
      <c r="AA643" s="8">
        <f t="shared" si="939"/>
        <v>6.4314768444221609E-3</v>
      </c>
      <c r="AB643" s="8">
        <f t="shared" si="939"/>
        <v>4.1181251436804038E-3</v>
      </c>
      <c r="AC643" s="8">
        <f t="shared" si="939"/>
        <v>-1.0485820593875749E-3</v>
      </c>
      <c r="AD643" s="8">
        <f t="shared" si="939"/>
        <v>1.8490230339009315E-3</v>
      </c>
      <c r="AE643" s="8">
        <f t="shared" si="939"/>
        <v>4.0611769351401594E-3</v>
      </c>
      <c r="AF643" s="8">
        <f t="shared" si="939"/>
        <v>1.4684058280577414E-2</v>
      </c>
      <c r="AG643" s="8">
        <f t="shared" si="939"/>
        <v>8.9090874984262859E-3</v>
      </c>
      <c r="AH643" s="8">
        <f t="shared" si="939"/>
        <v>-1.8030818463571517E-3</v>
      </c>
      <c r="AI643" s="8">
        <f t="shared" ref="AI643:BN643" si="940">AI376-AI$511</f>
        <v>1.5833832869573859E-3</v>
      </c>
      <c r="AJ643" s="8">
        <f t="shared" si="940"/>
        <v>-1.3082646302334569E-2</v>
      </c>
      <c r="AK643" s="8">
        <f t="shared" si="940"/>
        <v>-1.7661109953506994E-3</v>
      </c>
      <c r="AL643" s="8">
        <f t="shared" si="940"/>
        <v>1.2402955805561468E-3</v>
      </c>
      <c r="AM643" s="8">
        <f t="shared" si="940"/>
        <v>8.0658865834816094E-4</v>
      </c>
      <c r="AN643" s="8">
        <f t="shared" si="940"/>
        <v>5.3359202645710951E-3</v>
      </c>
      <c r="AO643" s="8">
        <f t="shared" si="940"/>
        <v>-8.4190526224951128E-4</v>
      </c>
      <c r="AP643" s="8">
        <f t="shared" si="940"/>
        <v>-6.7823121029573063E-3</v>
      </c>
      <c r="AQ643" s="8">
        <f t="shared" si="940"/>
        <v>1.0062729456461548E-3</v>
      </c>
      <c r="AR643" s="8">
        <f t="shared" si="940"/>
        <v>-6.3416694928066794E-3</v>
      </c>
      <c r="AS643" s="8">
        <f t="shared" si="940"/>
        <v>-4.1933073668798965E-3</v>
      </c>
      <c r="AT643" s="8">
        <f t="shared" si="940"/>
        <v>2.7029582965331406E-3</v>
      </c>
      <c r="AU643" s="8">
        <f t="shared" si="940"/>
        <v>-5.7805828044028458E-3</v>
      </c>
      <c r="AV643" s="8">
        <f t="shared" si="940"/>
        <v>-3.4613264586674954E-4</v>
      </c>
      <c r="AW643" s="8">
        <f t="shared" si="940"/>
        <v>2.3564737604306E-3</v>
      </c>
      <c r="AX643" s="8">
        <f t="shared" si="940"/>
        <v>6.2183437277359647E-3</v>
      </c>
      <c r="AY643" s="8">
        <f t="shared" si="940"/>
        <v>-1.1849335103446964E-3</v>
      </c>
      <c r="AZ643" s="8">
        <f t="shared" si="940"/>
        <v>2.3886073369188275E-3</v>
      </c>
      <c r="BA643" s="8">
        <f t="shared" si="940"/>
        <v>-0.10657278503903429</v>
      </c>
      <c r="BB643" s="8">
        <f t="shared" si="940"/>
        <v>-9.0812230450143E-2</v>
      </c>
      <c r="BC643" s="8">
        <f t="shared" si="940"/>
        <v>-5.6948530245858719E-2</v>
      </c>
      <c r="BD643" s="8">
        <f t="shared" si="940"/>
        <v>2.432988758694507E-2</v>
      </c>
      <c r="BE643" s="8">
        <f t="shared" si="940"/>
        <v>-1.2369093872622024E-2</v>
      </c>
      <c r="BF643" s="8">
        <f t="shared" si="940"/>
        <v>5.5699390903450684E-2</v>
      </c>
      <c r="BG643" s="8">
        <f t="shared" si="940"/>
        <v>1.9825215236917763E-2</v>
      </c>
      <c r="BH643" s="8">
        <f t="shared" si="940"/>
        <v>8.3123695808370122E-3</v>
      </c>
      <c r="BI643" s="8">
        <f t="shared" si="940"/>
        <v>1.2817713506328219E-2</v>
      </c>
      <c r="BJ643" s="8">
        <f t="shared" si="940"/>
        <v>-7.547946905379925E-2</v>
      </c>
      <c r="BK643" s="8">
        <f t="shared" si="940"/>
        <v>-4.7797611754144917E-2</v>
      </c>
      <c r="BL643" s="8">
        <f t="shared" si="940"/>
        <v>-7.7171437238627488E-2</v>
      </c>
      <c r="BM643" s="8">
        <f t="shared" si="940"/>
        <v>-1.8598843668059421E-2</v>
      </c>
      <c r="BN643" s="8">
        <f t="shared" si="940"/>
        <v>-1.7923988056501257E-2</v>
      </c>
      <c r="BO643" s="8">
        <f t="shared" ref="BO643:BX643" si="941">BO376-BO$511</f>
        <v>0.12938271894752534</v>
      </c>
      <c r="BP643" s="8">
        <f t="shared" si="941"/>
        <v>-4.7677643406728743E-3</v>
      </c>
      <c r="BQ643" s="8">
        <f t="shared" si="941"/>
        <v>-4.8026468088434894E-3</v>
      </c>
      <c r="BR643" s="8">
        <f t="shared" si="941"/>
        <v>1.2146123420670694E-2</v>
      </c>
      <c r="BS643" s="8">
        <f t="shared" si="941"/>
        <v>-6.0996574982074038E-3</v>
      </c>
      <c r="BT643" s="8">
        <f t="shared" si="941"/>
        <v>4.0778319549259361E-2</v>
      </c>
      <c r="BU643" s="8">
        <f t="shared" si="941"/>
        <v>5.4285997442021727E-2</v>
      </c>
      <c r="BV643" s="8">
        <f t="shared" si="941"/>
        <v>3.0507536766131032E-2</v>
      </c>
      <c r="BW643" s="8">
        <f t="shared" si="941"/>
        <v>3.0115513546328142E-2</v>
      </c>
      <c r="BX643" s="8">
        <f t="shared" si="941"/>
        <v>2.8918002743704374E-2</v>
      </c>
      <c r="BY643" s="8">
        <f t="shared" ref="BY643:CX643" si="942">BY376-BY$511</f>
        <v>-2.8609774968335659E-2</v>
      </c>
      <c r="BZ643" s="8">
        <f t="shared" si="942"/>
        <v>-4.1906194286702655E-2</v>
      </c>
      <c r="CA643" s="8">
        <f t="shared" si="942"/>
        <v>-3.2247338760833154E-2</v>
      </c>
      <c r="CB643" s="8">
        <f t="shared" si="942"/>
        <v>-3.0160297948701512E-2</v>
      </c>
      <c r="CC643" s="8">
        <f t="shared" si="942"/>
        <v>-3.1158364665606373E-2</v>
      </c>
      <c r="CD643" s="8">
        <f t="shared" si="942"/>
        <v>2.7259815875643696E-2</v>
      </c>
      <c r="CE643" s="8">
        <f t="shared" si="942"/>
        <v>-2.3078933705002826E-2</v>
      </c>
      <c r="CF643" s="8">
        <f t="shared" si="942"/>
        <v>4.687312759104674E-2</v>
      </c>
      <c r="CG643" s="8">
        <f t="shared" si="942"/>
        <v>6.6554785053878889E-3</v>
      </c>
      <c r="CH643" s="8">
        <f t="shared" si="942"/>
        <v>-4.1508563713027455E-2</v>
      </c>
      <c r="CI643" s="8">
        <f t="shared" si="942"/>
        <v>7.3262107127862481E-3</v>
      </c>
      <c r="CJ643" s="8">
        <f t="shared" si="942"/>
        <v>-7.7201688985257866E-2</v>
      </c>
      <c r="CK643" s="8">
        <f t="shared" si="942"/>
        <v>4.8110729772365524E-2</v>
      </c>
      <c r="CL643" s="8">
        <f t="shared" si="942"/>
        <v>-3.7790509675578753E-2</v>
      </c>
      <c r="CM643" s="8">
        <f t="shared" si="942"/>
        <v>3.3667672519857188E-2</v>
      </c>
      <c r="CN643" s="8">
        <f t="shared" si="942"/>
        <v>7.8403868650973041E-2</v>
      </c>
      <c r="CO643" s="8">
        <f t="shared" si="942"/>
        <v>-0.14363764892334305</v>
      </c>
      <c r="CP643" s="8">
        <f t="shared" si="942"/>
        <v>2.4994357121644894E-2</v>
      </c>
      <c r="CQ643" s="8">
        <f t="shared" si="942"/>
        <v>-1.5239154628183182E-2</v>
      </c>
      <c r="CR643" s="8">
        <f t="shared" si="942"/>
        <v>-8.4205789119065025E-2</v>
      </c>
      <c r="CS643" s="8">
        <f t="shared" si="942"/>
        <v>4.5339722515852041E-2</v>
      </c>
      <c r="CT643" s="8">
        <f t="shared" si="942"/>
        <v>4.0379337009824592E-3</v>
      </c>
      <c r="CU643" s="8">
        <f t="shared" si="942"/>
        <v>1.7981410774006532E-2</v>
      </c>
      <c r="CV643" s="8">
        <f t="shared" si="942"/>
        <v>1.4785315833809654E-2</v>
      </c>
      <c r="CW643" s="8">
        <f t="shared" si="942"/>
        <v>-2.3466767839568574E-2</v>
      </c>
      <c r="CX643" s="8">
        <f t="shared" si="942"/>
        <v>1.2532630231414063E-2</v>
      </c>
    </row>
    <row r="644" spans="2:102" x14ac:dyDescent="0.35">
      <c r="B644" s="3">
        <f t="shared" si="723"/>
        <v>121</v>
      </c>
      <c r="C644" s="8">
        <f t="shared" ref="C644:AH644" si="943">C377-C$511</f>
        <v>2.7489953231446432E-4</v>
      </c>
      <c r="D644" s="8">
        <f t="shared" si="943"/>
        <v>-2.6547775804901777E-3</v>
      </c>
      <c r="E644" s="8">
        <f t="shared" si="943"/>
        <v>-3.497598771312812E-3</v>
      </c>
      <c r="F644" s="8">
        <f t="shared" si="943"/>
        <v>2.0082655330430389E-2</v>
      </c>
      <c r="G644" s="8">
        <f t="shared" si="943"/>
        <v>-3.967473695261201E-3</v>
      </c>
      <c r="H644" s="8">
        <f t="shared" si="943"/>
        <v>8.1606391231373223E-3</v>
      </c>
      <c r="I644" s="8">
        <f t="shared" si="943"/>
        <v>-9.5908183745860194E-3</v>
      </c>
      <c r="J644" s="8">
        <f t="shared" si="943"/>
        <v>-1.8378987033992891E-2</v>
      </c>
      <c r="K644" s="8">
        <f t="shared" si="943"/>
        <v>-8.8566490289935362E-3</v>
      </c>
      <c r="L644" s="8">
        <f t="shared" si="943"/>
        <v>1.0402232396846259E-3</v>
      </c>
      <c r="M644" s="8">
        <f t="shared" si="943"/>
        <v>9.3742492341313639E-4</v>
      </c>
      <c r="N644" s="8">
        <f t="shared" si="943"/>
        <v>1.7583436202350052E-4</v>
      </c>
      <c r="O644" s="8">
        <f t="shared" si="943"/>
        <v>1.1444261608023686E-3</v>
      </c>
      <c r="P644" s="8">
        <f t="shared" si="943"/>
        <v>8.0160180436992124E-3</v>
      </c>
      <c r="Q644" s="8">
        <f t="shared" si="943"/>
        <v>8.4018641407237801E-3</v>
      </c>
      <c r="R644" s="8">
        <f t="shared" si="943"/>
        <v>1.4833025059571859E-2</v>
      </c>
      <c r="S644" s="8">
        <f t="shared" si="943"/>
        <v>6.5564898354811892E-4</v>
      </c>
      <c r="T644" s="8">
        <f t="shared" si="943"/>
        <v>-6.6647877310954916E-3</v>
      </c>
      <c r="U644" s="8">
        <f t="shared" si="943"/>
        <v>5.4950548171087297E-3</v>
      </c>
      <c r="V644" s="8">
        <f t="shared" si="943"/>
        <v>1.1111345927319051E-2</v>
      </c>
      <c r="W644" s="8">
        <f t="shared" si="943"/>
        <v>8.7000829640911607E-3</v>
      </c>
      <c r="X644" s="8">
        <f t="shared" si="943"/>
        <v>8.6227729097717353E-5</v>
      </c>
      <c r="Y644" s="8">
        <f t="shared" si="943"/>
        <v>-1.7778327300019544E-2</v>
      </c>
      <c r="Z644" s="8">
        <f t="shared" si="943"/>
        <v>-1.7207573539305993E-3</v>
      </c>
      <c r="AA644" s="8">
        <f t="shared" si="943"/>
        <v>-3.6809846103211547E-3</v>
      </c>
      <c r="AB644" s="8">
        <f t="shared" si="943"/>
        <v>1.9973097290167138E-3</v>
      </c>
      <c r="AC644" s="8">
        <f t="shared" si="943"/>
        <v>-1.7377612820085918E-3</v>
      </c>
      <c r="AD644" s="8">
        <f t="shared" si="943"/>
        <v>-1.1608517025673672E-3</v>
      </c>
      <c r="AE644" s="8">
        <f t="shared" si="943"/>
        <v>-5.001852748896557E-3</v>
      </c>
      <c r="AF644" s="8">
        <f t="shared" si="943"/>
        <v>-9.975691152152447E-3</v>
      </c>
      <c r="AG644" s="8">
        <f t="shared" si="943"/>
        <v>3.1727213156075885E-3</v>
      </c>
      <c r="AH644" s="8">
        <f t="shared" si="943"/>
        <v>-6.3827044730720038E-3</v>
      </c>
      <c r="AI644" s="8">
        <f t="shared" ref="AI644:BN644" si="944">AI377-AI$511</f>
        <v>1.8136929024055382E-2</v>
      </c>
      <c r="AJ644" s="8">
        <f t="shared" si="944"/>
        <v>-3.7472032643600566E-3</v>
      </c>
      <c r="AK644" s="8">
        <f t="shared" si="944"/>
        <v>3.0172967232105284E-3</v>
      </c>
      <c r="AL644" s="8">
        <f t="shared" si="944"/>
        <v>-8.0203048228599944E-3</v>
      </c>
      <c r="AM644" s="8">
        <f t="shared" si="944"/>
        <v>1.9827130221608084E-3</v>
      </c>
      <c r="AN644" s="8">
        <f t="shared" si="944"/>
        <v>-7.2522732281449093E-3</v>
      </c>
      <c r="AO644" s="8">
        <f t="shared" si="944"/>
        <v>-2.50718333202208E-3</v>
      </c>
      <c r="AP644" s="8">
        <f t="shared" si="944"/>
        <v>-5.9414707252442977E-3</v>
      </c>
      <c r="AQ644" s="8">
        <f t="shared" si="944"/>
        <v>-9.0963333958982082E-3</v>
      </c>
      <c r="AR644" s="8">
        <f t="shared" si="944"/>
        <v>-3.1310608064429877E-3</v>
      </c>
      <c r="AS644" s="8">
        <f t="shared" si="944"/>
        <v>-1.3139568618198024E-4</v>
      </c>
      <c r="AT644" s="8">
        <f t="shared" si="944"/>
        <v>-3.159295399547814E-3</v>
      </c>
      <c r="AU644" s="8">
        <f t="shared" si="944"/>
        <v>-3.2793769082351989E-3</v>
      </c>
      <c r="AV644" s="8">
        <f t="shared" si="944"/>
        <v>-4.0863859578868528E-3</v>
      </c>
      <c r="AW644" s="8">
        <f t="shared" si="944"/>
        <v>-6.8591926512896247E-3</v>
      </c>
      <c r="AX644" s="8">
        <f t="shared" si="944"/>
        <v>1.2834831687752091E-2</v>
      </c>
      <c r="AY644" s="8">
        <f t="shared" si="944"/>
        <v>8.661220841832698E-3</v>
      </c>
      <c r="AZ644" s="8">
        <f t="shared" si="944"/>
        <v>4.0961239951427114E-3</v>
      </c>
      <c r="BA644" s="8">
        <f t="shared" si="944"/>
        <v>7.7573270522986338E-3</v>
      </c>
      <c r="BB644" s="8">
        <f t="shared" si="944"/>
        <v>1.3656047722066271E-2</v>
      </c>
      <c r="BC644" s="8">
        <f t="shared" si="944"/>
        <v>6.7120151669265937E-2</v>
      </c>
      <c r="BD644" s="8">
        <f t="shared" si="944"/>
        <v>-3.3449449549868421E-2</v>
      </c>
      <c r="BE644" s="8">
        <f t="shared" si="944"/>
        <v>3.4052691719272561E-2</v>
      </c>
      <c r="BF644" s="8">
        <f t="shared" si="944"/>
        <v>-5.3414284183169271E-2</v>
      </c>
      <c r="BG644" s="8">
        <f t="shared" si="944"/>
        <v>3.2836188891362463E-3</v>
      </c>
      <c r="BH644" s="8">
        <f t="shared" si="944"/>
        <v>-3.7470269701311863E-2</v>
      </c>
      <c r="BI644" s="8">
        <f t="shared" si="944"/>
        <v>-8.477392025808371E-2</v>
      </c>
      <c r="BJ644" s="8">
        <f t="shared" si="944"/>
        <v>5.8594605020274977E-2</v>
      </c>
      <c r="BK644" s="8">
        <f t="shared" si="944"/>
        <v>9.1374107773830884E-2</v>
      </c>
      <c r="BL644" s="8">
        <f t="shared" si="944"/>
        <v>1.8908330731846865E-2</v>
      </c>
      <c r="BM644" s="8">
        <f t="shared" si="944"/>
        <v>-1.3503186404988269E-2</v>
      </c>
      <c r="BN644" s="8">
        <f t="shared" si="944"/>
        <v>-1.7641514712068936E-2</v>
      </c>
      <c r="BO644" s="8">
        <f t="shared" ref="BO644:BX644" si="945">BO377-BO$511</f>
        <v>-5.9386720519859652E-2</v>
      </c>
      <c r="BP644" s="8">
        <f t="shared" si="945"/>
        <v>2.162285967308504E-2</v>
      </c>
      <c r="BQ644" s="8">
        <f t="shared" si="945"/>
        <v>7.0494815934730413E-3</v>
      </c>
      <c r="BR644" s="8">
        <f t="shared" si="945"/>
        <v>3.9779782229131831E-2</v>
      </c>
      <c r="BS644" s="8">
        <f t="shared" si="945"/>
        <v>-4.5480032877322718E-2</v>
      </c>
      <c r="BT644" s="8">
        <f t="shared" si="945"/>
        <v>-2.1135197187281195E-2</v>
      </c>
      <c r="BU644" s="8">
        <f t="shared" si="945"/>
        <v>-2.6773296809641835E-3</v>
      </c>
      <c r="BV644" s="8">
        <f t="shared" si="945"/>
        <v>-1.5036038340627519E-2</v>
      </c>
      <c r="BW644" s="8">
        <f t="shared" si="945"/>
        <v>-1.28022767508441E-2</v>
      </c>
      <c r="BX644" s="8">
        <f t="shared" si="945"/>
        <v>-3.3622057726811951E-4</v>
      </c>
      <c r="BY644" s="8">
        <f t="shared" ref="BY644:CX644" si="946">BY377-BY$511</f>
        <v>1.1255914897354398E-2</v>
      </c>
      <c r="BZ644" s="8">
        <f t="shared" si="946"/>
        <v>2.6710183550819624E-2</v>
      </c>
      <c r="CA644" s="8">
        <f t="shared" si="946"/>
        <v>-2.3296481264125608E-2</v>
      </c>
      <c r="CB644" s="8">
        <f t="shared" si="946"/>
        <v>-1.4238282454806577E-2</v>
      </c>
      <c r="CC644" s="8">
        <f t="shared" si="946"/>
        <v>-3.2932904779243127E-2</v>
      </c>
      <c r="CD644" s="8">
        <f t="shared" si="946"/>
        <v>2.3581550686330673E-2</v>
      </c>
      <c r="CE644" s="8">
        <f t="shared" si="946"/>
        <v>2.4179290304490262E-2</v>
      </c>
      <c r="CF644" s="8">
        <f t="shared" si="946"/>
        <v>4.1095891006574662E-3</v>
      </c>
      <c r="CG644" s="8">
        <f t="shared" si="946"/>
        <v>-4.7717663379924946E-2</v>
      </c>
      <c r="CH644" s="8">
        <f t="shared" si="946"/>
        <v>3.8297894218433673E-2</v>
      </c>
      <c r="CI644" s="8">
        <f t="shared" si="946"/>
        <v>-2.9004096785962302E-2</v>
      </c>
      <c r="CJ644" s="8">
        <f t="shared" si="946"/>
        <v>8.7210919235825635E-2</v>
      </c>
      <c r="CK644" s="8">
        <f t="shared" si="946"/>
        <v>-2.488852869956559E-2</v>
      </c>
      <c r="CL644" s="8">
        <f t="shared" si="946"/>
        <v>3.7061965473562199E-2</v>
      </c>
      <c r="CM644" s="8">
        <f t="shared" si="946"/>
        <v>5.9518483717623753E-3</v>
      </c>
      <c r="CN644" s="8">
        <f t="shared" si="946"/>
        <v>-3.9023485052528062E-2</v>
      </c>
      <c r="CO644" s="8">
        <f t="shared" si="946"/>
        <v>-3.8061462091227441E-3</v>
      </c>
      <c r="CP644" s="8">
        <f t="shared" si="946"/>
        <v>9.2065645745114232E-3</v>
      </c>
      <c r="CQ644" s="8">
        <f t="shared" si="946"/>
        <v>2.5788352032093252E-2</v>
      </c>
      <c r="CR644" s="8">
        <f t="shared" si="946"/>
        <v>1.8885720802915104E-2</v>
      </c>
      <c r="CS644" s="8">
        <f t="shared" si="946"/>
        <v>3.7557554916450395E-2</v>
      </c>
      <c r="CT644" s="8">
        <f t="shared" si="946"/>
        <v>-3.9990232438113199E-2</v>
      </c>
      <c r="CU644" s="8">
        <f t="shared" si="946"/>
        <v>2.8096197484537875E-2</v>
      </c>
      <c r="CV644" s="8">
        <f t="shared" si="946"/>
        <v>1.4556428409800148E-2</v>
      </c>
      <c r="CW644" s="8">
        <f t="shared" si="946"/>
        <v>-3.8984476264546862E-4</v>
      </c>
      <c r="CX644" s="8">
        <f t="shared" si="946"/>
        <v>2.7464705780667308E-2</v>
      </c>
    </row>
    <row r="645" spans="2:102" x14ac:dyDescent="0.35">
      <c r="B645" s="3">
        <f t="shared" si="723"/>
        <v>122</v>
      </c>
      <c r="C645" s="8">
        <f t="shared" ref="C645:AH645" si="947">C378-C$511</f>
        <v>7.7766448640764654E-4</v>
      </c>
      <c r="D645" s="8">
        <f t="shared" si="947"/>
        <v>1.2856838092047717E-3</v>
      </c>
      <c r="E645" s="8">
        <f t="shared" si="947"/>
        <v>-1.3528434100030541E-3</v>
      </c>
      <c r="F645" s="8">
        <f t="shared" si="947"/>
        <v>8.5188609966122843E-4</v>
      </c>
      <c r="G645" s="8">
        <f t="shared" si="947"/>
        <v>-3.9840656979160038E-3</v>
      </c>
      <c r="H645" s="8">
        <f t="shared" si="947"/>
        <v>-1.2252017057575873E-2</v>
      </c>
      <c r="I645" s="8">
        <f t="shared" si="947"/>
        <v>4.5534795072050376E-3</v>
      </c>
      <c r="J645" s="8">
        <f t="shared" si="947"/>
        <v>1.9418766186398692E-2</v>
      </c>
      <c r="K645" s="8">
        <f t="shared" si="947"/>
        <v>-4.2895262597977398E-3</v>
      </c>
      <c r="L645" s="8">
        <f t="shared" si="947"/>
        <v>-5.6264434269820834E-3</v>
      </c>
      <c r="M645" s="8">
        <f t="shared" si="947"/>
        <v>3.3035290688548198E-4</v>
      </c>
      <c r="N645" s="8">
        <f t="shared" si="947"/>
        <v>1.7583436202350052E-4</v>
      </c>
      <c r="O645" s="8">
        <f t="shared" si="947"/>
        <v>-1.5133823215802489E-3</v>
      </c>
      <c r="P645" s="8">
        <f t="shared" si="947"/>
        <v>-4.7735041926700965E-4</v>
      </c>
      <c r="Q645" s="8">
        <f t="shared" si="947"/>
        <v>1.398037030843546E-3</v>
      </c>
      <c r="R645" s="8">
        <f t="shared" si="947"/>
        <v>1.3720773175762819E-3</v>
      </c>
      <c r="S645" s="8">
        <f t="shared" si="947"/>
        <v>-3.4123273456611808E-3</v>
      </c>
      <c r="T645" s="8">
        <f t="shared" si="947"/>
        <v>-1.1156249660980191E-2</v>
      </c>
      <c r="U645" s="8">
        <f t="shared" si="947"/>
        <v>-4.2668372538284096E-3</v>
      </c>
      <c r="V645" s="8">
        <f t="shared" si="947"/>
        <v>6.2988022507934364E-3</v>
      </c>
      <c r="W645" s="8">
        <f t="shared" si="947"/>
        <v>-5.0982203607545015E-3</v>
      </c>
      <c r="X645" s="8">
        <f t="shared" si="947"/>
        <v>8.6227729097717353E-5</v>
      </c>
      <c r="Y645" s="8">
        <f t="shared" si="947"/>
        <v>3.0662434646790441E-3</v>
      </c>
      <c r="Z645" s="8">
        <f t="shared" si="947"/>
        <v>7.2483552088787014E-3</v>
      </c>
      <c r="AA645" s="8">
        <f t="shared" si="947"/>
        <v>4.7252251381703341E-3</v>
      </c>
      <c r="AB645" s="8">
        <f t="shared" si="947"/>
        <v>-2.6241027566530043E-3</v>
      </c>
      <c r="AC645" s="8">
        <f t="shared" si="947"/>
        <v>-4.4982818481718633E-3</v>
      </c>
      <c r="AD645" s="8">
        <f t="shared" si="947"/>
        <v>1.8479349972270629E-3</v>
      </c>
      <c r="AE645" s="8">
        <f t="shared" si="947"/>
        <v>-2.1555245528365879E-2</v>
      </c>
      <c r="AF645" s="8">
        <f t="shared" si="947"/>
        <v>-5.2837093275329523E-3</v>
      </c>
      <c r="AG645" s="8">
        <f t="shared" si="947"/>
        <v>9.0629883878462828E-4</v>
      </c>
      <c r="AH645" s="8">
        <f t="shared" si="947"/>
        <v>1.1485300828321426E-2</v>
      </c>
      <c r="AI645" s="8">
        <f t="shared" ref="AI645:BN645" si="948">AI378-AI$511</f>
        <v>-1.5793148687317637E-2</v>
      </c>
      <c r="AJ645" s="8">
        <f t="shared" si="948"/>
        <v>-3.7572494769376645E-3</v>
      </c>
      <c r="AK645" s="8">
        <f t="shared" si="948"/>
        <v>7.4386694881416818E-3</v>
      </c>
      <c r="AL645" s="8">
        <f t="shared" si="948"/>
        <v>5.9158527466114247E-3</v>
      </c>
      <c r="AM645" s="8">
        <f t="shared" si="948"/>
        <v>3.1540024422149864E-3</v>
      </c>
      <c r="AN645" s="8">
        <f t="shared" si="948"/>
        <v>1.9731789271462273E-3</v>
      </c>
      <c r="AO645" s="8">
        <f t="shared" si="948"/>
        <v>-5.8509385566395756E-3</v>
      </c>
      <c r="AP645" s="8">
        <f t="shared" si="948"/>
        <v>-1.7540556885274877E-2</v>
      </c>
      <c r="AQ645" s="8">
        <f t="shared" si="948"/>
        <v>6.1114771940780155E-3</v>
      </c>
      <c r="AR645" s="8">
        <f t="shared" si="948"/>
        <v>-1.0391905777915609E-3</v>
      </c>
      <c r="AS645" s="8">
        <f t="shared" si="948"/>
        <v>1.2143773651509147E-2</v>
      </c>
      <c r="AT645" s="8">
        <f t="shared" si="948"/>
        <v>4.269094803471072E-3</v>
      </c>
      <c r="AU645" s="8">
        <f t="shared" si="948"/>
        <v>-4.9921172736413395E-3</v>
      </c>
      <c r="AV645" s="8">
        <f t="shared" si="948"/>
        <v>4.9441763571627644E-3</v>
      </c>
      <c r="AW645" s="8">
        <f t="shared" si="948"/>
        <v>3.1151380335515903E-3</v>
      </c>
      <c r="AX645" s="8">
        <f t="shared" si="948"/>
        <v>3.0081391839234749E-3</v>
      </c>
      <c r="AY645" s="8">
        <f t="shared" si="948"/>
        <v>2.8878767049967525E-3</v>
      </c>
      <c r="AZ645" s="8">
        <f t="shared" si="948"/>
        <v>-2.09778439825424E-3</v>
      </c>
      <c r="BA645" s="8">
        <f t="shared" si="948"/>
        <v>9.7435024331321826E-2</v>
      </c>
      <c r="BB645" s="8">
        <f t="shared" si="948"/>
        <v>-1.7320854724522855E-2</v>
      </c>
      <c r="BC645" s="8">
        <f t="shared" si="948"/>
        <v>-4.0657513639335396E-2</v>
      </c>
      <c r="BD645" s="8">
        <f t="shared" si="948"/>
        <v>-1.766838124823325E-2</v>
      </c>
      <c r="BE645" s="8">
        <f t="shared" si="948"/>
        <v>2.7659363491308989E-2</v>
      </c>
      <c r="BF645" s="8">
        <f t="shared" si="948"/>
        <v>1.5040050244110167E-2</v>
      </c>
      <c r="BG645" s="8">
        <f t="shared" si="948"/>
        <v>-1.5901505643155352E-2</v>
      </c>
      <c r="BH645" s="8">
        <f t="shared" si="948"/>
        <v>1.5440140692190555E-2</v>
      </c>
      <c r="BI645" s="8">
        <f t="shared" si="948"/>
        <v>6.1772419588703616E-2</v>
      </c>
      <c r="BJ645" s="8">
        <f t="shared" si="948"/>
        <v>-2.0273319508026959E-2</v>
      </c>
      <c r="BK645" s="8">
        <f t="shared" si="948"/>
        <v>1.8762578792692896E-2</v>
      </c>
      <c r="BL645" s="8">
        <f t="shared" si="948"/>
        <v>2.3635670575906129E-2</v>
      </c>
      <c r="BM645" s="8">
        <f t="shared" si="948"/>
        <v>-9.8032741311273375E-2</v>
      </c>
      <c r="BN645" s="8">
        <f t="shared" si="948"/>
        <v>9.0225467966547554E-3</v>
      </c>
      <c r="BO645" s="8">
        <f t="shared" ref="BO645:BX645" si="949">BO378-BO$511</f>
        <v>-4.9762165294446374E-2</v>
      </c>
      <c r="BP645" s="8">
        <f t="shared" si="949"/>
        <v>2.4953936274516877E-2</v>
      </c>
      <c r="BQ645" s="8">
        <f t="shared" si="949"/>
        <v>-6.2419945586245223E-2</v>
      </c>
      <c r="BR645" s="8">
        <f t="shared" si="949"/>
        <v>-3.3436667135531485E-2</v>
      </c>
      <c r="BS645" s="8">
        <f t="shared" si="949"/>
        <v>6.3947141381688444E-2</v>
      </c>
      <c r="BT645" s="8">
        <f t="shared" si="949"/>
        <v>-1.4280240246391615E-3</v>
      </c>
      <c r="BU645" s="8">
        <f t="shared" si="949"/>
        <v>-3.6483387145111845E-2</v>
      </c>
      <c r="BV645" s="8">
        <f t="shared" si="949"/>
        <v>4.4985604826521898E-2</v>
      </c>
      <c r="BW645" s="8">
        <f t="shared" si="949"/>
        <v>-4.844008405354204E-2</v>
      </c>
      <c r="BX645" s="8">
        <f t="shared" si="949"/>
        <v>-5.3979134908733295E-2</v>
      </c>
      <c r="BY645" s="8">
        <f t="shared" ref="BY645:CX645" si="950">BY378-BY$511</f>
        <v>-1.1689760491318028E-2</v>
      </c>
      <c r="BZ645" s="8">
        <f t="shared" si="950"/>
        <v>-3.0755604911394549E-2</v>
      </c>
      <c r="CA645" s="8">
        <f t="shared" si="950"/>
        <v>5.0541703686538021E-2</v>
      </c>
      <c r="CB645" s="8">
        <f t="shared" si="950"/>
        <v>-2.7220913239593806E-2</v>
      </c>
      <c r="CC645" s="8">
        <f t="shared" si="950"/>
        <v>-5.0742699912370653E-2</v>
      </c>
      <c r="CD645" s="8">
        <f t="shared" si="950"/>
        <v>1.7727238409131541E-3</v>
      </c>
      <c r="CE645" s="8">
        <f t="shared" si="950"/>
        <v>-4.6382338735840654E-2</v>
      </c>
      <c r="CF645" s="8">
        <f t="shared" si="950"/>
        <v>-3.0173887199898594E-2</v>
      </c>
      <c r="CG645" s="8">
        <f t="shared" si="950"/>
        <v>3.1996688749729885E-2</v>
      </c>
      <c r="CH645" s="8">
        <f t="shared" si="950"/>
        <v>-2.2387479763694693E-2</v>
      </c>
      <c r="CI645" s="8">
        <f t="shared" si="950"/>
        <v>2.6159979207129175E-2</v>
      </c>
      <c r="CJ645" s="8">
        <f t="shared" si="950"/>
        <v>-2.8976960021365013E-2</v>
      </c>
      <c r="CK645" s="8">
        <f t="shared" si="950"/>
        <v>1.465102251421602E-2</v>
      </c>
      <c r="CL645" s="8">
        <f t="shared" si="950"/>
        <v>2.4655481683038421E-2</v>
      </c>
      <c r="CM645" s="8">
        <f t="shared" si="950"/>
        <v>-5.7516936992582819E-2</v>
      </c>
      <c r="CN645" s="8">
        <f t="shared" si="950"/>
        <v>3.0167206414405734E-2</v>
      </c>
      <c r="CO645" s="8">
        <f t="shared" si="950"/>
        <v>-0.10720935531885341</v>
      </c>
      <c r="CP645" s="8">
        <f t="shared" si="950"/>
        <v>-4.0934784455164949E-2</v>
      </c>
      <c r="CQ645" s="8">
        <f t="shared" si="950"/>
        <v>1.915304346195764E-2</v>
      </c>
      <c r="CR645" s="8">
        <f t="shared" si="950"/>
        <v>3.4429732142748623E-2</v>
      </c>
      <c r="CS645" s="8">
        <f t="shared" si="950"/>
        <v>-5.5055418517968038E-2</v>
      </c>
      <c r="CT645" s="8">
        <f t="shared" si="950"/>
        <v>1.2471563655197831E-2</v>
      </c>
      <c r="CU645" s="8">
        <f t="shared" si="950"/>
        <v>-4.286843857705111E-2</v>
      </c>
      <c r="CV645" s="8">
        <f t="shared" si="950"/>
        <v>-9.3343262501852098E-3</v>
      </c>
      <c r="CW645" s="8">
        <f t="shared" si="950"/>
        <v>-1.2200868384692802E-2</v>
      </c>
      <c r="CX645" s="8">
        <f t="shared" si="950"/>
        <v>-7.8597514284766565E-2</v>
      </c>
    </row>
    <row r="646" spans="2:102" x14ac:dyDescent="0.35">
      <c r="B646" s="3">
        <f t="shared" si="723"/>
        <v>123</v>
      </c>
      <c r="C646" s="8">
        <f t="shared" ref="C646:AH646" si="951">C379-C$511</f>
        <v>1.2791659575461234E-3</v>
      </c>
      <c r="D646" s="8">
        <f t="shared" si="951"/>
        <v>-3.0105664479609483E-5</v>
      </c>
      <c r="E646" s="8">
        <f t="shared" si="951"/>
        <v>3.5003630773681438E-3</v>
      </c>
      <c r="F646" s="8">
        <f t="shared" si="951"/>
        <v>-1.8016038428640656E-2</v>
      </c>
      <c r="G646" s="8">
        <f t="shared" si="951"/>
        <v>9.7566955145269945E-5</v>
      </c>
      <c r="H646" s="8">
        <f t="shared" si="951"/>
        <v>-1.5492480843062132E-2</v>
      </c>
      <c r="I646" s="8">
        <f t="shared" si="951"/>
        <v>-4.0965454972804911E-3</v>
      </c>
      <c r="J646" s="8">
        <f t="shared" si="951"/>
        <v>-9.3697575634469482E-3</v>
      </c>
      <c r="K646" s="8">
        <f t="shared" si="951"/>
        <v>4.995281760747248E-3</v>
      </c>
      <c r="L646" s="8">
        <f t="shared" si="951"/>
        <v>7.7516326356578819E-3</v>
      </c>
      <c r="M646" s="8">
        <f t="shared" si="951"/>
        <v>1.2393519607770058E-3</v>
      </c>
      <c r="N646" s="8">
        <f t="shared" si="951"/>
        <v>1.7583436202350052E-4</v>
      </c>
      <c r="O646" s="8">
        <f t="shared" si="951"/>
        <v>-8.1640844774954827E-3</v>
      </c>
      <c r="P646" s="8">
        <f t="shared" si="951"/>
        <v>-7.735773335056385E-3</v>
      </c>
      <c r="Q646" s="8">
        <f t="shared" si="951"/>
        <v>3.5709324180802608E-4</v>
      </c>
      <c r="R646" s="8">
        <f t="shared" si="951"/>
        <v>-1.4038483136790446E-2</v>
      </c>
      <c r="S646" s="8">
        <f t="shared" si="951"/>
        <v>-3.4242142608201459E-3</v>
      </c>
      <c r="T646" s="8">
        <f t="shared" si="951"/>
        <v>1.530800272649566E-2</v>
      </c>
      <c r="U646" s="8">
        <f t="shared" si="951"/>
        <v>5.4835883298290531E-3</v>
      </c>
      <c r="V646" s="8">
        <f t="shared" si="951"/>
        <v>-2.0774639987958783E-3</v>
      </c>
      <c r="W646" s="8">
        <f t="shared" si="951"/>
        <v>-3.8116435311615119E-3</v>
      </c>
      <c r="X646" s="8">
        <f t="shared" si="951"/>
        <v>8.6227729097717353E-5</v>
      </c>
      <c r="Y646" s="8">
        <f t="shared" si="951"/>
        <v>-1.8038864054508695E-3</v>
      </c>
      <c r="Z646" s="8">
        <f t="shared" si="951"/>
        <v>8.1900844765212776E-3</v>
      </c>
      <c r="AA646" s="8">
        <f t="shared" si="951"/>
        <v>9.7249713439468127E-3</v>
      </c>
      <c r="AB646" s="8">
        <f t="shared" si="951"/>
        <v>7.3583405025459984E-4</v>
      </c>
      <c r="AC646" s="8">
        <f t="shared" si="951"/>
        <v>5.1798153912970225E-3</v>
      </c>
      <c r="AD646" s="8">
        <f t="shared" si="951"/>
        <v>-1.1601289586846255E-3</v>
      </c>
      <c r="AE646" s="8">
        <f t="shared" si="951"/>
        <v>3.3107361557977721E-3</v>
      </c>
      <c r="AF646" s="8">
        <f t="shared" si="951"/>
        <v>9.8583951386556779E-4</v>
      </c>
      <c r="AG646" s="8">
        <f t="shared" si="951"/>
        <v>3.5373120376959756E-3</v>
      </c>
      <c r="AH646" s="8">
        <f t="shared" si="951"/>
        <v>-1.2918737828781111E-3</v>
      </c>
      <c r="AI646" s="8">
        <f t="shared" ref="AI646:BN646" si="952">AI379-AI$511</f>
        <v>-2.2776346775519422E-3</v>
      </c>
      <c r="AJ646" s="8">
        <f t="shared" si="952"/>
        <v>-5.8264630233461246E-4</v>
      </c>
      <c r="AK646" s="8">
        <f t="shared" si="952"/>
        <v>-7.3621634018058329E-4</v>
      </c>
      <c r="AL646" s="8">
        <f t="shared" si="952"/>
        <v>-9.1991954304049411E-3</v>
      </c>
      <c r="AM646" s="8">
        <f t="shared" si="952"/>
        <v>-3.2948734222530869E-3</v>
      </c>
      <c r="AN646" s="8">
        <f t="shared" si="952"/>
        <v>4.4977151298202372E-3</v>
      </c>
      <c r="AO646" s="8">
        <f t="shared" si="952"/>
        <v>8.2897379008158663E-4</v>
      </c>
      <c r="AP646" s="8">
        <f t="shared" si="952"/>
        <v>2.9770522485017708E-3</v>
      </c>
      <c r="AQ646" s="8">
        <f t="shared" si="952"/>
        <v>1.0078732272957934E-3</v>
      </c>
      <c r="AR646" s="8">
        <f t="shared" si="952"/>
        <v>-1.1500020798183352E-2</v>
      </c>
      <c r="AS646" s="8">
        <f t="shared" si="952"/>
        <v>-2.1443246451425275E-3</v>
      </c>
      <c r="AT646" s="8">
        <f t="shared" si="952"/>
        <v>7.2372897796896575E-3</v>
      </c>
      <c r="AU646" s="8">
        <f t="shared" si="952"/>
        <v>6.653031551376986E-3</v>
      </c>
      <c r="AV646" s="8">
        <f t="shared" si="952"/>
        <v>-8.5538381112199176E-4</v>
      </c>
      <c r="AW646" s="8">
        <f t="shared" si="952"/>
        <v>4.751204410578103E-3</v>
      </c>
      <c r="AX646" s="8">
        <f t="shared" si="952"/>
        <v>-1.4804599316587176E-3</v>
      </c>
      <c r="AY646" s="8">
        <f t="shared" si="952"/>
        <v>1.1523641371620499E-2</v>
      </c>
      <c r="AZ646" s="8">
        <f t="shared" si="952"/>
        <v>7.7247176237362908E-3</v>
      </c>
      <c r="BA646" s="8">
        <f t="shared" si="952"/>
        <v>-9.3976459543226046E-2</v>
      </c>
      <c r="BB646" s="8">
        <f t="shared" si="952"/>
        <v>-4.8726905389731817E-2</v>
      </c>
      <c r="BC646" s="8">
        <f t="shared" si="952"/>
        <v>-1.2809527806095511E-2</v>
      </c>
      <c r="BD646" s="8">
        <f t="shared" si="952"/>
        <v>-6.6358038155999749E-2</v>
      </c>
      <c r="BE646" s="8">
        <f t="shared" si="952"/>
        <v>-6.2175701480069838E-2</v>
      </c>
      <c r="BF646" s="8">
        <f t="shared" si="952"/>
        <v>3.6451971656031444E-2</v>
      </c>
      <c r="BG646" s="8">
        <f t="shared" si="952"/>
        <v>3.9562090279118773E-3</v>
      </c>
      <c r="BH646" s="8">
        <f t="shared" si="952"/>
        <v>5.9671845900209726E-3</v>
      </c>
      <c r="BI646" s="8">
        <f t="shared" si="952"/>
        <v>-2.3421263253252656E-2</v>
      </c>
      <c r="BJ646" s="8">
        <f t="shared" si="952"/>
        <v>3.7056143481813471E-2</v>
      </c>
      <c r="BK646" s="8">
        <f t="shared" si="952"/>
        <v>-7.9578529853074939E-2</v>
      </c>
      <c r="BL646" s="8">
        <f t="shared" si="952"/>
        <v>-1.0852086855723888E-2</v>
      </c>
      <c r="BM646" s="8">
        <f t="shared" si="952"/>
        <v>0.15377849637996321</v>
      </c>
      <c r="BN646" s="8">
        <f t="shared" si="952"/>
        <v>1.1824575294025634E-2</v>
      </c>
      <c r="BO646" s="8">
        <f t="shared" ref="BO646:BX646" si="953">BO379-BO$511</f>
        <v>3.6060637633619837E-2</v>
      </c>
      <c r="BP646" s="8">
        <f t="shared" si="953"/>
        <v>3.0364403377953833E-2</v>
      </c>
      <c r="BQ646" s="8">
        <f t="shared" si="953"/>
        <v>4.5184606370525321E-2</v>
      </c>
      <c r="BR646" s="8">
        <f t="shared" si="953"/>
        <v>-4.0825550878958318E-2</v>
      </c>
      <c r="BS646" s="8">
        <f t="shared" si="953"/>
        <v>-6.5530274023951729E-2</v>
      </c>
      <c r="BT646" s="8">
        <f t="shared" si="953"/>
        <v>-1.0383804406844509E-2</v>
      </c>
      <c r="BU646" s="8">
        <f t="shared" si="953"/>
        <v>4.0588633963646037E-2</v>
      </c>
      <c r="BV646" s="8">
        <f t="shared" si="953"/>
        <v>-3.2431939241237016E-2</v>
      </c>
      <c r="BW646" s="8">
        <f t="shared" si="953"/>
        <v>9.2335212666396452E-2</v>
      </c>
      <c r="BX646" s="8">
        <f t="shared" si="953"/>
        <v>5.5078331030176786E-2</v>
      </c>
      <c r="BY646" s="8">
        <f t="shared" ref="BY646:CX646" si="954">BY379-BY$511</f>
        <v>6.8518666952819898E-3</v>
      </c>
      <c r="BZ646" s="8">
        <f t="shared" si="954"/>
        <v>4.2011293283936227E-2</v>
      </c>
      <c r="CA646" s="8">
        <f t="shared" si="954"/>
        <v>-5.8269455846832262E-2</v>
      </c>
      <c r="CB646" s="8">
        <f t="shared" si="954"/>
        <v>-7.6878478514665382E-3</v>
      </c>
      <c r="CC646" s="8">
        <f t="shared" si="954"/>
        <v>8.1975612719296341E-3</v>
      </c>
      <c r="CD646" s="8">
        <f t="shared" si="954"/>
        <v>-1.9391814535148759E-2</v>
      </c>
      <c r="CE646" s="8">
        <f t="shared" si="954"/>
        <v>1.2522876542813454E-2</v>
      </c>
      <c r="CF646" s="8">
        <f t="shared" si="954"/>
        <v>6.5638848319910662E-3</v>
      </c>
      <c r="CG646" s="8">
        <f t="shared" si="954"/>
        <v>1.2384906089958401E-2</v>
      </c>
      <c r="CH646" s="8">
        <f t="shared" si="954"/>
        <v>-2.6901194734517556E-3</v>
      </c>
      <c r="CI646" s="8">
        <f t="shared" si="954"/>
        <v>-1.3493700446550542E-2</v>
      </c>
      <c r="CJ646" s="8">
        <f t="shared" si="954"/>
        <v>2.5045505038310659E-2</v>
      </c>
      <c r="CK646" s="8">
        <f t="shared" si="954"/>
        <v>4.6618002115750316E-3</v>
      </c>
      <c r="CL646" s="8">
        <f t="shared" si="954"/>
        <v>2.4697405948583655E-3</v>
      </c>
      <c r="CM646" s="8">
        <f t="shared" si="954"/>
        <v>5.7448953964510156E-2</v>
      </c>
      <c r="CN646" s="8">
        <f t="shared" si="954"/>
        <v>-4.7010648666639621E-2</v>
      </c>
      <c r="CO646" s="8">
        <f t="shared" si="954"/>
        <v>0.16624555856159232</v>
      </c>
      <c r="CP646" s="8">
        <f t="shared" si="954"/>
        <v>2.7774770169882512E-2</v>
      </c>
      <c r="CQ646" s="8">
        <f t="shared" si="954"/>
        <v>1.2930450663489379E-2</v>
      </c>
      <c r="CR646" s="8">
        <f t="shared" si="954"/>
        <v>5.8704151103578781E-2</v>
      </c>
      <c r="CS646" s="8">
        <f t="shared" si="954"/>
        <v>2.1341443032173873E-2</v>
      </c>
      <c r="CT646" s="8">
        <f t="shared" si="954"/>
        <v>2.4882239396887579E-2</v>
      </c>
      <c r="CU646" s="8">
        <f t="shared" si="954"/>
        <v>4.9750817017653187E-2</v>
      </c>
      <c r="CV646" s="8">
        <f t="shared" si="954"/>
        <v>-1.239888511267756E-2</v>
      </c>
      <c r="CW646" s="8">
        <f t="shared" si="954"/>
        <v>3.1482665197513866E-2</v>
      </c>
      <c r="CX646" s="8">
        <f t="shared" si="954"/>
        <v>2.475856149611335E-2</v>
      </c>
    </row>
    <row r="647" spans="2:102" x14ac:dyDescent="0.35">
      <c r="B647" s="3">
        <f t="shared" si="723"/>
        <v>124</v>
      </c>
      <c r="C647" s="8">
        <f t="shared" ref="C647:AH647" si="955">C380-C$511</f>
        <v>-1.7336401704347037E-3</v>
      </c>
      <c r="D647" s="8">
        <f t="shared" si="955"/>
        <v>3.9120756758619125E-3</v>
      </c>
      <c r="E647" s="8">
        <f t="shared" si="955"/>
        <v>3.4861613890483623E-3</v>
      </c>
      <c r="F647" s="8">
        <f t="shared" si="955"/>
        <v>2.0082655330430389E-2</v>
      </c>
      <c r="G647" s="8">
        <f t="shared" si="955"/>
        <v>-4.0007937005923843E-3</v>
      </c>
      <c r="H647" s="8">
        <f t="shared" si="955"/>
        <v>-9.4587150234135917E-3</v>
      </c>
      <c r="I647" s="8">
        <f t="shared" si="955"/>
        <v>2.6958943678862634E-3</v>
      </c>
      <c r="J647" s="8">
        <f t="shared" si="955"/>
        <v>-1.3764536930751872E-2</v>
      </c>
      <c r="K647" s="8">
        <f t="shared" si="955"/>
        <v>2.6509110198640199E-3</v>
      </c>
      <c r="L647" s="8">
        <f t="shared" si="955"/>
        <v>-1.5626443426981981E-2</v>
      </c>
      <c r="M647" s="8">
        <f t="shared" si="955"/>
        <v>2.7230748655785869E-5</v>
      </c>
      <c r="N647" s="8">
        <f t="shared" si="955"/>
        <v>1.7583436202350052E-4</v>
      </c>
      <c r="O647" s="8">
        <f t="shared" si="955"/>
        <v>7.8575343691190888E-3</v>
      </c>
      <c r="P647" s="8">
        <f t="shared" si="955"/>
        <v>-2.9377464023631183E-3</v>
      </c>
      <c r="Q647" s="8">
        <f t="shared" si="955"/>
        <v>-1.7226294618315156E-3</v>
      </c>
      <c r="R647" s="8">
        <f t="shared" si="955"/>
        <v>-2.6967951587860577E-3</v>
      </c>
      <c r="S647" s="8">
        <f t="shared" si="955"/>
        <v>-6.0064481559248754E-4</v>
      </c>
      <c r="T647" s="8">
        <f t="shared" si="955"/>
        <v>1.0237284624588925E-2</v>
      </c>
      <c r="U647" s="8">
        <f t="shared" si="955"/>
        <v>1.3216446339537741E-2</v>
      </c>
      <c r="V647" s="8">
        <f t="shared" si="955"/>
        <v>-5.5202766050665404E-3</v>
      </c>
      <c r="W647" s="8">
        <f t="shared" si="955"/>
        <v>4.7479520572012105E-3</v>
      </c>
      <c r="X647" s="8">
        <f t="shared" si="955"/>
        <v>8.6227729097717353E-5</v>
      </c>
      <c r="Y647" s="8">
        <f t="shared" si="955"/>
        <v>4.6581491357446407E-3</v>
      </c>
      <c r="Z647" s="8">
        <f t="shared" si="955"/>
        <v>2.2339289395530123E-3</v>
      </c>
      <c r="AA647" s="8">
        <f t="shared" si="955"/>
        <v>2.9914696730716488E-3</v>
      </c>
      <c r="AB647" s="8">
        <f t="shared" si="955"/>
        <v>1.1456169073384346E-2</v>
      </c>
      <c r="AC647" s="8">
        <f t="shared" si="955"/>
        <v>1.0170596546304434E-3</v>
      </c>
      <c r="AD647" s="8">
        <f t="shared" si="955"/>
        <v>2.4485329870710835E-3</v>
      </c>
      <c r="AE647" s="8">
        <f t="shared" si="955"/>
        <v>9.1916170366785621E-3</v>
      </c>
      <c r="AF647" s="8">
        <f t="shared" si="955"/>
        <v>-5.3047018599165869E-3</v>
      </c>
      <c r="AG647" s="8">
        <f t="shared" si="955"/>
        <v>-3.9675403893628079E-3</v>
      </c>
      <c r="AH647" s="8">
        <f t="shared" si="955"/>
        <v>-1.2941822754632014E-3</v>
      </c>
      <c r="AI647" s="8">
        <f t="shared" ref="AI647:BN647" si="956">AI380-AI$511</f>
        <v>1.0287612536359245E-3</v>
      </c>
      <c r="AJ647" s="8">
        <f t="shared" si="956"/>
        <v>7.3791371371558874E-3</v>
      </c>
      <c r="AK647" s="8">
        <f t="shared" si="956"/>
        <v>-1.075198459331871E-3</v>
      </c>
      <c r="AL647" s="8">
        <f t="shared" si="956"/>
        <v>-1.089413158361766E-3</v>
      </c>
      <c r="AM647" s="8">
        <f t="shared" si="956"/>
        <v>3.1557274688323138E-3</v>
      </c>
      <c r="AN647" s="8">
        <f t="shared" si="956"/>
        <v>1.1191455482522553E-2</v>
      </c>
      <c r="AO647" s="8">
        <f t="shared" si="956"/>
        <v>-2.9453149128289354E-3</v>
      </c>
      <c r="AP647" s="8">
        <f t="shared" si="956"/>
        <v>-3.3506472022193207E-3</v>
      </c>
      <c r="AQ647" s="8">
        <f t="shared" si="956"/>
        <v>2.2704954488066498E-3</v>
      </c>
      <c r="AR647" s="8">
        <f t="shared" si="956"/>
        <v>5.0407469225532877E-4</v>
      </c>
      <c r="AS647" s="8">
        <f t="shared" si="956"/>
        <v>-9.7639133859819833E-3</v>
      </c>
      <c r="AT647" s="8">
        <f t="shared" si="956"/>
        <v>6.0646351568985736E-4</v>
      </c>
      <c r="AU647" s="8">
        <f t="shared" si="956"/>
        <v>2.9354839532315211E-3</v>
      </c>
      <c r="AV647" s="8">
        <f t="shared" si="956"/>
        <v>1.3531604658754677E-3</v>
      </c>
      <c r="AW647" s="8">
        <f t="shared" si="956"/>
        <v>5.0311943966617981E-3</v>
      </c>
      <c r="AX647" s="8">
        <f t="shared" si="956"/>
        <v>-4.5946319403331933E-3</v>
      </c>
      <c r="AY647" s="8">
        <f t="shared" si="956"/>
        <v>-5.9725139993706405E-3</v>
      </c>
      <c r="AZ647" s="8">
        <f t="shared" si="956"/>
        <v>-2.5101166034611068E-3</v>
      </c>
      <c r="BA647" s="8">
        <f t="shared" si="956"/>
        <v>2.0357325260617551E-2</v>
      </c>
      <c r="BB647" s="8">
        <f t="shared" si="956"/>
        <v>-2.3555481815398923E-4</v>
      </c>
      <c r="BC647" s="8">
        <f t="shared" si="956"/>
        <v>3.3452499360999755E-2</v>
      </c>
      <c r="BD647" s="8">
        <f t="shared" si="956"/>
        <v>0.10280804645443339</v>
      </c>
      <c r="BE647" s="8">
        <f t="shared" si="956"/>
        <v>-1.1444080322392133E-2</v>
      </c>
      <c r="BF647" s="8">
        <f t="shared" si="956"/>
        <v>-2.6440598543428152E-2</v>
      </c>
      <c r="BG647" s="8">
        <f t="shared" si="956"/>
        <v>1.269243235844824E-2</v>
      </c>
      <c r="BH647" s="8">
        <f t="shared" si="956"/>
        <v>2.910670605168995E-2</v>
      </c>
      <c r="BI647" s="8">
        <f t="shared" si="956"/>
        <v>-6.5676589192919144E-4</v>
      </c>
      <c r="BJ647" s="8">
        <f t="shared" si="956"/>
        <v>-5.6960950535280656E-2</v>
      </c>
      <c r="BK647" s="8">
        <f t="shared" si="956"/>
        <v>3.0041537673844831E-2</v>
      </c>
      <c r="BL647" s="8">
        <f t="shared" si="956"/>
        <v>2.2402365496111774E-2</v>
      </c>
      <c r="BM647" s="8">
        <f t="shared" si="956"/>
        <v>6.8441037268137626E-3</v>
      </c>
      <c r="BN647" s="8">
        <f t="shared" si="956"/>
        <v>-4.2173558989707045E-2</v>
      </c>
      <c r="BO647" s="8">
        <f t="shared" ref="BO647:BX647" si="957">BO380-BO$511</f>
        <v>6.4400823356247361E-2</v>
      </c>
      <c r="BP647" s="8">
        <f t="shared" si="957"/>
        <v>-3.839363183577775E-2</v>
      </c>
      <c r="BQ647" s="8">
        <f t="shared" si="957"/>
        <v>2.5177646454417415E-2</v>
      </c>
      <c r="BR647" s="8">
        <f t="shared" si="957"/>
        <v>7.0638641916779391E-2</v>
      </c>
      <c r="BS647" s="8">
        <f t="shared" si="957"/>
        <v>1.1746745462699267E-2</v>
      </c>
      <c r="BT647" s="8">
        <f t="shared" si="957"/>
        <v>1.7026806442450904E-2</v>
      </c>
      <c r="BU647" s="8">
        <f t="shared" si="957"/>
        <v>1.1386603222207355E-2</v>
      </c>
      <c r="BV647" s="8">
        <f t="shared" si="957"/>
        <v>-3.643676704766121E-2</v>
      </c>
      <c r="BW647" s="8">
        <f t="shared" si="957"/>
        <v>2.7367889799379774E-2</v>
      </c>
      <c r="BX647" s="8">
        <f t="shared" si="957"/>
        <v>-2.7410301965065101E-3</v>
      </c>
      <c r="BY647" s="8">
        <f t="shared" ref="BY647:CX647" si="958">BY380-BY$511</f>
        <v>8.9719243780695471E-3</v>
      </c>
      <c r="BZ647" s="8">
        <f t="shared" si="958"/>
        <v>-1.5119157680644243E-2</v>
      </c>
      <c r="CA647" s="8">
        <f t="shared" si="958"/>
        <v>9.8939587711502838E-2</v>
      </c>
      <c r="CB647" s="8">
        <f t="shared" si="958"/>
        <v>2.1494417991728961E-2</v>
      </c>
      <c r="CC647" s="8">
        <f t="shared" si="958"/>
        <v>0.11169138052450392</v>
      </c>
      <c r="CD647" s="8">
        <f t="shared" si="958"/>
        <v>1.4748467228059841E-2</v>
      </c>
      <c r="CE647" s="8">
        <f t="shared" si="958"/>
        <v>8.1626560201394135E-3</v>
      </c>
      <c r="CF647" s="8">
        <f t="shared" si="958"/>
        <v>-4.2084436543602985E-2</v>
      </c>
      <c r="CG647" s="8">
        <f t="shared" si="958"/>
        <v>-1.1698742744348735E-2</v>
      </c>
      <c r="CH647" s="8">
        <f t="shared" si="958"/>
        <v>-2.3897157942755584E-2</v>
      </c>
      <c r="CI647" s="8">
        <f t="shared" si="958"/>
        <v>1.2651207277304817E-2</v>
      </c>
      <c r="CJ647" s="8">
        <f t="shared" si="958"/>
        <v>2.223934657267063E-2</v>
      </c>
      <c r="CK647" s="8">
        <f t="shared" si="958"/>
        <v>5.4119921068948029E-2</v>
      </c>
      <c r="CL647" s="8">
        <f t="shared" si="958"/>
        <v>-2.232768015045063E-2</v>
      </c>
      <c r="CM647" s="8">
        <f t="shared" si="958"/>
        <v>2.1165667059082897E-2</v>
      </c>
      <c r="CN647" s="8">
        <f t="shared" si="958"/>
        <v>3.7821743047108058E-2</v>
      </c>
      <c r="CO647" s="8">
        <f t="shared" si="958"/>
        <v>6.7773615762947201E-2</v>
      </c>
      <c r="CP647" s="8">
        <f t="shared" si="958"/>
        <v>-1.5614944066831492E-2</v>
      </c>
      <c r="CQ647" s="8">
        <f t="shared" si="958"/>
        <v>-1.7962698548218005E-2</v>
      </c>
      <c r="CR647" s="8">
        <f t="shared" si="958"/>
        <v>-7.8951160916524502E-2</v>
      </c>
      <c r="CS647" s="8">
        <f t="shared" si="958"/>
        <v>-2.9190089645208476E-5</v>
      </c>
      <c r="CT647" s="8">
        <f t="shared" si="958"/>
        <v>-3.2141461902689433E-2</v>
      </c>
      <c r="CU647" s="8">
        <f t="shared" si="958"/>
        <v>-1.1872251574820273E-2</v>
      </c>
      <c r="CV647" s="8">
        <f t="shared" si="958"/>
        <v>-4.5858660521486106E-4</v>
      </c>
      <c r="CW647" s="8">
        <f t="shared" si="958"/>
        <v>7.3321629593622378E-3</v>
      </c>
      <c r="CX647" s="8">
        <f t="shared" si="958"/>
        <v>5.1571829546562496E-2</v>
      </c>
    </row>
    <row r="648" spans="2:102" x14ac:dyDescent="0.35">
      <c r="B648" s="3">
        <f t="shared" si="723"/>
        <v>125</v>
      </c>
      <c r="C648" s="8">
        <f t="shared" ref="C648:AH648" si="959">C381-C$511</f>
        <v>-9.2735978615495224E-3</v>
      </c>
      <c r="D648" s="8">
        <f t="shared" si="959"/>
        <v>5.2054964297611785E-3</v>
      </c>
      <c r="E648" s="8">
        <f t="shared" si="959"/>
        <v>-4.5579124493590776E-3</v>
      </c>
      <c r="F648" s="8">
        <f t="shared" si="959"/>
        <v>8.5188609966122843E-4</v>
      </c>
      <c r="G648" s="8">
        <f t="shared" si="959"/>
        <v>9.7566955145269945E-5</v>
      </c>
      <c r="H648" s="8">
        <f t="shared" si="959"/>
        <v>-8.4922187546414927E-3</v>
      </c>
      <c r="I648" s="8">
        <f t="shared" si="959"/>
        <v>1.4544446330233096E-3</v>
      </c>
      <c r="J648" s="8">
        <f t="shared" si="959"/>
        <v>-2.9963469959050762E-2</v>
      </c>
      <c r="K648" s="8">
        <f t="shared" si="959"/>
        <v>2.6389379473039523E-3</v>
      </c>
      <c r="L648" s="8">
        <f t="shared" si="959"/>
        <v>-9.1292682857391644E-3</v>
      </c>
      <c r="M648" s="8">
        <f t="shared" si="959"/>
        <v>6.3255762516916487E-4</v>
      </c>
      <c r="N648" s="8">
        <f t="shared" si="959"/>
        <v>1.7583436202350052E-4</v>
      </c>
      <c r="O648" s="8">
        <f t="shared" si="959"/>
        <v>-1.5151483072827E-3</v>
      </c>
      <c r="P648" s="8">
        <f t="shared" si="959"/>
        <v>9.9115818585324578E-3</v>
      </c>
      <c r="Q648" s="8">
        <f t="shared" si="959"/>
        <v>3.1358358607729616E-3</v>
      </c>
      <c r="R648" s="8">
        <f t="shared" si="959"/>
        <v>2.5162544586072705E-3</v>
      </c>
      <c r="S648" s="8">
        <f t="shared" si="959"/>
        <v>-9.1630062878463806E-4</v>
      </c>
      <c r="T648" s="8">
        <f t="shared" si="959"/>
        <v>-1.8281802255110358E-3</v>
      </c>
      <c r="U648" s="8">
        <f t="shared" si="959"/>
        <v>-4.207204294691941E-3</v>
      </c>
      <c r="V648" s="8">
        <f t="shared" si="959"/>
        <v>-2.0919954758220035E-3</v>
      </c>
      <c r="W648" s="8">
        <f t="shared" si="959"/>
        <v>9.3229212628898831E-3</v>
      </c>
      <c r="X648" s="8">
        <f t="shared" si="959"/>
        <v>8.6227729097717353E-5</v>
      </c>
      <c r="Y648" s="8">
        <f t="shared" si="959"/>
        <v>-2.2670660081213486E-2</v>
      </c>
      <c r="Z648" s="8">
        <f t="shared" si="959"/>
        <v>2.2300767110390559E-3</v>
      </c>
      <c r="AA648" s="8">
        <f t="shared" si="959"/>
        <v>1.3276126496487831E-3</v>
      </c>
      <c r="AB648" s="8">
        <f t="shared" si="959"/>
        <v>-7.1714088530768468E-3</v>
      </c>
      <c r="AC648" s="8">
        <f t="shared" si="959"/>
        <v>2.3906808231748912E-3</v>
      </c>
      <c r="AD648" s="8">
        <f t="shared" si="959"/>
        <v>1.2422743103152499E-3</v>
      </c>
      <c r="AE648" s="8">
        <f t="shared" si="959"/>
        <v>-1.0910010863114633E-2</v>
      </c>
      <c r="AF648" s="8">
        <f t="shared" si="959"/>
        <v>-9.4224080792090024E-3</v>
      </c>
      <c r="AG648" s="8">
        <f t="shared" si="959"/>
        <v>-3.9845965712982899E-3</v>
      </c>
      <c r="AH648" s="8">
        <f t="shared" si="959"/>
        <v>-1.3986853128939231E-2</v>
      </c>
      <c r="AI648" s="8">
        <f t="shared" ref="AI648:BN648" si="960">AI381-AI$511</f>
        <v>-2.6535851483695205E-2</v>
      </c>
      <c r="AJ648" s="8">
        <f t="shared" si="960"/>
        <v>-6.9017616261892638E-3</v>
      </c>
      <c r="AK648" s="8">
        <f t="shared" si="960"/>
        <v>2.9083037150184489E-2</v>
      </c>
      <c r="AL648" s="8">
        <f t="shared" si="960"/>
        <v>2.426212914103484E-3</v>
      </c>
      <c r="AM648" s="8">
        <f t="shared" si="960"/>
        <v>-3.6781594162181938E-4</v>
      </c>
      <c r="AN648" s="8">
        <f t="shared" si="960"/>
        <v>-8.8432154913281463E-3</v>
      </c>
      <c r="AO648" s="8">
        <f t="shared" si="960"/>
        <v>4.19491003528901E-3</v>
      </c>
      <c r="AP648" s="8">
        <f t="shared" si="960"/>
        <v>-5.1714312281846263E-3</v>
      </c>
      <c r="AQ648" s="8">
        <f t="shared" si="960"/>
        <v>3.5251525862436484E-3</v>
      </c>
      <c r="AR648" s="8">
        <f t="shared" si="960"/>
        <v>-1.4446616068369278E-2</v>
      </c>
      <c r="AS648" s="8">
        <f t="shared" si="960"/>
        <v>-4.2376284076422483E-3</v>
      </c>
      <c r="AT648" s="8">
        <f t="shared" si="960"/>
        <v>-5.9654527536497602E-3</v>
      </c>
      <c r="AU648" s="8">
        <f t="shared" si="960"/>
        <v>5.751481637754529E-3</v>
      </c>
      <c r="AV648" s="8">
        <f t="shared" si="960"/>
        <v>6.2710831319279774E-3</v>
      </c>
      <c r="AW648" s="8">
        <f t="shared" si="960"/>
        <v>-1.9859083767110406E-2</v>
      </c>
      <c r="AX648" s="8">
        <f t="shared" si="960"/>
        <v>-2.8849226881234925E-3</v>
      </c>
      <c r="AY648" s="8">
        <f t="shared" si="960"/>
        <v>-1.7013802132922182E-2</v>
      </c>
      <c r="AZ648" s="8">
        <f t="shared" si="960"/>
        <v>3.0129518481407801E-3</v>
      </c>
      <c r="BA648" s="8">
        <f t="shared" si="960"/>
        <v>6.4627243553726774E-2</v>
      </c>
      <c r="BB648" s="8">
        <f t="shared" si="960"/>
        <v>9.649728029673485E-2</v>
      </c>
      <c r="BC648" s="8">
        <f t="shared" si="960"/>
        <v>3.116630294145023E-2</v>
      </c>
      <c r="BD648" s="8">
        <f t="shared" si="960"/>
        <v>-3.7120376672523575E-2</v>
      </c>
      <c r="BE648" s="8">
        <f t="shared" si="960"/>
        <v>6.5739625960669346E-2</v>
      </c>
      <c r="BF648" s="8">
        <f t="shared" si="960"/>
        <v>7.2724622069510723E-4</v>
      </c>
      <c r="BG648" s="8">
        <f t="shared" si="960"/>
        <v>7.583915461313478E-3</v>
      </c>
      <c r="BH648" s="8">
        <f t="shared" si="960"/>
        <v>-1.7969666953465597E-2</v>
      </c>
      <c r="BI648" s="8">
        <f t="shared" si="960"/>
        <v>6.2532197675316051E-2</v>
      </c>
      <c r="BJ648" s="8">
        <f t="shared" si="960"/>
        <v>1.8202448157529756E-2</v>
      </c>
      <c r="BK648" s="8">
        <f t="shared" si="960"/>
        <v>2.30048490424964E-2</v>
      </c>
      <c r="BL648" s="8">
        <f t="shared" si="960"/>
        <v>1.3377560331707984E-3</v>
      </c>
      <c r="BM648" s="8">
        <f t="shared" si="960"/>
        <v>3.6054369899882865E-2</v>
      </c>
      <c r="BN648" s="8">
        <f t="shared" si="960"/>
        <v>8.5085059788699235E-2</v>
      </c>
      <c r="BO648" s="8">
        <f t="shared" ref="BO648:BX648" si="961">BO381-BO$511</f>
        <v>-2.9556457979176106E-2</v>
      </c>
      <c r="BP648" s="8">
        <f t="shared" si="961"/>
        <v>5.03267175629077E-2</v>
      </c>
      <c r="BQ648" s="8">
        <f t="shared" si="961"/>
        <v>-3.0173881792086275E-2</v>
      </c>
      <c r="BR648" s="8">
        <f t="shared" si="961"/>
        <v>-1.163879287864087E-2</v>
      </c>
      <c r="BS648" s="8">
        <f t="shared" si="961"/>
        <v>3.4555673062046099E-2</v>
      </c>
      <c r="BT648" s="8">
        <f t="shared" si="961"/>
        <v>3.6341012825026435E-2</v>
      </c>
      <c r="BU648" s="8">
        <f t="shared" si="961"/>
        <v>-8.2922123333133813E-2</v>
      </c>
      <c r="BV648" s="8">
        <f t="shared" si="961"/>
        <v>3.7922027983063523E-2</v>
      </c>
      <c r="BW648" s="8">
        <f t="shared" si="961"/>
        <v>-2.3970630194987897E-2</v>
      </c>
      <c r="BX648" s="8">
        <f t="shared" si="961"/>
        <v>8.1009027654397325E-3</v>
      </c>
      <c r="BY648" s="8">
        <f t="shared" ref="BY648:CX648" si="962">BY381-BY$511</f>
        <v>2.1821724492290091E-2</v>
      </c>
      <c r="BZ648" s="8">
        <f t="shared" si="962"/>
        <v>-1.0157282820810118E-2</v>
      </c>
      <c r="CA648" s="8">
        <f t="shared" si="962"/>
        <v>1.5818502571429843E-2</v>
      </c>
      <c r="CB648" s="8">
        <f t="shared" si="962"/>
        <v>3.2091966381242961E-3</v>
      </c>
      <c r="CC648" s="8">
        <f t="shared" si="962"/>
        <v>-4.7536696209052626E-2</v>
      </c>
      <c r="CD648" s="8">
        <f t="shared" si="962"/>
        <v>-5.7633216753146192E-2</v>
      </c>
      <c r="CE648" s="8">
        <f t="shared" si="962"/>
        <v>-9.6064138404018621E-3</v>
      </c>
      <c r="CF648" s="8">
        <f t="shared" si="962"/>
        <v>2.5444774057707911E-2</v>
      </c>
      <c r="CG648" s="8">
        <f t="shared" si="962"/>
        <v>-1.1299932115326263E-2</v>
      </c>
      <c r="CH648" s="8">
        <f t="shared" si="962"/>
        <v>5.430110026365699E-2</v>
      </c>
      <c r="CI648" s="8">
        <f t="shared" si="962"/>
        <v>2.5467338514488541E-2</v>
      </c>
      <c r="CJ648" s="8">
        <f t="shared" si="962"/>
        <v>-4.7692772765569004E-3</v>
      </c>
      <c r="CK648" s="8">
        <f t="shared" si="962"/>
        <v>5.1242251625929214E-2</v>
      </c>
      <c r="CL648" s="8">
        <f t="shared" si="962"/>
        <v>-4.6486790056271717E-3</v>
      </c>
      <c r="CM648" s="8">
        <f t="shared" si="962"/>
        <v>-9.7680132337790212E-3</v>
      </c>
      <c r="CN648" s="8">
        <f t="shared" si="962"/>
        <v>3.213376740022833E-2</v>
      </c>
      <c r="CO648" s="8">
        <f t="shared" si="962"/>
        <v>-2.0673452987082411E-2</v>
      </c>
      <c r="CP648" s="8">
        <f t="shared" si="962"/>
        <v>5.5762376384190585E-2</v>
      </c>
      <c r="CQ648" s="8">
        <f t="shared" si="962"/>
        <v>1.2648986206878709E-3</v>
      </c>
      <c r="CR648" s="8">
        <f t="shared" si="962"/>
        <v>5.2238372787406659E-2</v>
      </c>
      <c r="CS648" s="8">
        <f t="shared" si="962"/>
        <v>7.1778872111594016E-3</v>
      </c>
      <c r="CT648" s="8">
        <f t="shared" si="962"/>
        <v>1.620693670270365E-2</v>
      </c>
      <c r="CU648" s="8">
        <f t="shared" si="962"/>
        <v>-1.8043621994807992E-2</v>
      </c>
      <c r="CV648" s="8">
        <f t="shared" si="962"/>
        <v>-6.5008826777224749E-3</v>
      </c>
      <c r="CW648" s="8">
        <f t="shared" si="962"/>
        <v>8.0069925352297067E-2</v>
      </c>
      <c r="CX648" s="8">
        <f t="shared" si="962"/>
        <v>3.6668898912114799E-2</v>
      </c>
    </row>
    <row r="649" spans="2:102" x14ac:dyDescent="0.35">
      <c r="B649" s="3">
        <f t="shared" si="723"/>
        <v>126</v>
      </c>
      <c r="C649" s="8">
        <f t="shared" ref="C649:AH649" si="963">C382-C$511</f>
        <v>9.9136160987184901E-3</v>
      </c>
      <c r="D649" s="8">
        <f t="shared" si="963"/>
        <v>-3.0105664479609483E-5</v>
      </c>
      <c r="E649" s="8">
        <f t="shared" si="963"/>
        <v>2.9505492485063767E-3</v>
      </c>
      <c r="F649" s="8">
        <f t="shared" si="963"/>
        <v>8.5188609966122843E-4</v>
      </c>
      <c r="G649" s="8">
        <f t="shared" si="963"/>
        <v>9.7566955145269945E-5</v>
      </c>
      <c r="H649" s="8">
        <f t="shared" si="963"/>
        <v>1.0605138181054871E-2</v>
      </c>
      <c r="I649" s="8">
        <f t="shared" si="963"/>
        <v>7.6219519366000459E-3</v>
      </c>
      <c r="J649" s="8">
        <f t="shared" si="963"/>
        <v>1.7104425288281919E-2</v>
      </c>
      <c r="K649" s="8">
        <f t="shared" si="963"/>
        <v>9.5117288890131813E-3</v>
      </c>
      <c r="L649" s="8">
        <f t="shared" si="963"/>
        <v>7.8895383081778042E-3</v>
      </c>
      <c r="M649" s="8">
        <f t="shared" si="963"/>
        <v>2.7230748655785869E-5</v>
      </c>
      <c r="N649" s="8">
        <f t="shared" si="963"/>
        <v>1.7583436202350052E-4</v>
      </c>
      <c r="O649" s="8">
        <f t="shared" si="963"/>
        <v>3.8093126950688103E-3</v>
      </c>
      <c r="P649" s="8">
        <f t="shared" si="963"/>
        <v>1.1808365730790922E-4</v>
      </c>
      <c r="Q649" s="8">
        <f t="shared" si="963"/>
        <v>3.5709324180802608E-4</v>
      </c>
      <c r="R649" s="8">
        <f t="shared" si="963"/>
        <v>-5.2964002775107598E-3</v>
      </c>
      <c r="S649" s="8">
        <f t="shared" si="963"/>
        <v>3.5006014454950557E-3</v>
      </c>
      <c r="T649" s="8">
        <f t="shared" si="963"/>
        <v>9.3469187594604521E-3</v>
      </c>
      <c r="U649" s="8">
        <f t="shared" si="963"/>
        <v>5.3934440990598019E-3</v>
      </c>
      <c r="V649" s="8">
        <f t="shared" si="963"/>
        <v>-9.2723484508140924E-3</v>
      </c>
      <c r="W649" s="8">
        <f t="shared" si="963"/>
        <v>-3.1225526267339202E-3</v>
      </c>
      <c r="X649" s="8">
        <f t="shared" si="963"/>
        <v>8.6227729097717353E-5</v>
      </c>
      <c r="Y649" s="8">
        <f t="shared" si="963"/>
        <v>-1.0000607716926289E-2</v>
      </c>
      <c r="Z649" s="8">
        <f t="shared" si="963"/>
        <v>2.2262395597399095E-3</v>
      </c>
      <c r="AA649" s="8">
        <f t="shared" si="963"/>
        <v>-3.2527991233463805E-4</v>
      </c>
      <c r="AB649" s="8">
        <f t="shared" si="963"/>
        <v>-1.5707878299406589E-3</v>
      </c>
      <c r="AC649" s="8">
        <f t="shared" si="963"/>
        <v>2.3831334112765458E-3</v>
      </c>
      <c r="AD649" s="8">
        <f t="shared" si="963"/>
        <v>6.4131450193143341E-4</v>
      </c>
      <c r="AE649" s="8">
        <f t="shared" si="963"/>
        <v>-2.5971531837948592E-3</v>
      </c>
      <c r="AF649" s="8">
        <f t="shared" si="963"/>
        <v>-9.5096559816298751E-3</v>
      </c>
      <c r="AG649" s="8">
        <f t="shared" si="963"/>
        <v>-4.0017945122073316E-3</v>
      </c>
      <c r="AH649" s="8">
        <f t="shared" si="963"/>
        <v>-8.0352127680107226E-4</v>
      </c>
      <c r="AI649" s="8">
        <f t="shared" ref="AI649:BN649" si="964">AI382-AI$511</f>
        <v>-6.870008493288348E-3</v>
      </c>
      <c r="AJ649" s="8">
        <f t="shared" si="964"/>
        <v>-5.3521216600452741E-3</v>
      </c>
      <c r="AK649" s="8">
        <f t="shared" si="964"/>
        <v>-5.6572555930934562E-3</v>
      </c>
      <c r="AL649" s="8">
        <f t="shared" si="964"/>
        <v>-2.2576342575579976E-3</v>
      </c>
      <c r="AM649" s="8">
        <f t="shared" si="964"/>
        <v>1.390340082363394E-3</v>
      </c>
      <c r="AN649" s="8">
        <f t="shared" si="964"/>
        <v>6.9855827182536828E-3</v>
      </c>
      <c r="AO649" s="8">
        <f t="shared" si="964"/>
        <v>-2.1041067757073058E-3</v>
      </c>
      <c r="AP649" s="8">
        <f t="shared" si="964"/>
        <v>4.3577880999752395E-3</v>
      </c>
      <c r="AQ649" s="8">
        <f t="shared" si="964"/>
        <v>-7.7956379997253722E-3</v>
      </c>
      <c r="AR649" s="8">
        <f t="shared" si="964"/>
        <v>1.1201619396049578E-2</v>
      </c>
      <c r="AS649" s="8">
        <f t="shared" si="964"/>
        <v>4.4988241432433723E-3</v>
      </c>
      <c r="AT649" s="8">
        <f t="shared" si="964"/>
        <v>1.1496843775051922E-2</v>
      </c>
      <c r="AU649" s="8">
        <f t="shared" si="964"/>
        <v>6.0036177823982288E-3</v>
      </c>
      <c r="AV649" s="8">
        <f t="shared" si="964"/>
        <v>2.3525067816113059E-3</v>
      </c>
      <c r="AW649" s="8">
        <f t="shared" si="964"/>
        <v>4.6506268262548559E-3</v>
      </c>
      <c r="AX649" s="8">
        <f t="shared" si="964"/>
        <v>-1.3353634532925629E-2</v>
      </c>
      <c r="AY649" s="8">
        <f t="shared" si="964"/>
        <v>7.8272073111845392E-3</v>
      </c>
      <c r="AZ649" s="8">
        <f t="shared" si="964"/>
        <v>6.402035401223985E-3</v>
      </c>
      <c r="BA649" s="8">
        <f t="shared" si="964"/>
        <v>-4.1468779145019632E-2</v>
      </c>
      <c r="BB649" s="8">
        <f t="shared" si="964"/>
        <v>3.1286521713205756E-2</v>
      </c>
      <c r="BC649" s="8">
        <f t="shared" si="964"/>
        <v>-3.3102934648937377E-2</v>
      </c>
      <c r="BD649" s="8">
        <f t="shared" si="964"/>
        <v>3.8493030057720173E-2</v>
      </c>
      <c r="BE649" s="8">
        <f t="shared" si="964"/>
        <v>-4.429989282343743E-2</v>
      </c>
      <c r="BF649" s="8">
        <f t="shared" si="964"/>
        <v>-1.1051203256137046E-2</v>
      </c>
      <c r="BG649" s="8">
        <f t="shared" si="964"/>
        <v>-3.473348869524135E-2</v>
      </c>
      <c r="BH649" s="8">
        <f t="shared" si="964"/>
        <v>-3.8034359400932654E-3</v>
      </c>
      <c r="BI649" s="8">
        <f t="shared" si="964"/>
        <v>-2.9761987543940539E-2</v>
      </c>
      <c r="BJ649" s="8">
        <f t="shared" si="964"/>
        <v>-3.9866933441263623E-2</v>
      </c>
      <c r="BK649" s="8">
        <f t="shared" si="964"/>
        <v>1.2362466006808969E-2</v>
      </c>
      <c r="BL649" s="8">
        <f t="shared" si="964"/>
        <v>-1.3830463967004682E-2</v>
      </c>
      <c r="BM649" s="8">
        <f t="shared" si="964"/>
        <v>-5.8275528849585756E-2</v>
      </c>
      <c r="BN649" s="8">
        <f t="shared" si="964"/>
        <v>-8.3994751418227931E-2</v>
      </c>
      <c r="BO649" s="8">
        <f t="shared" ref="BO649:BX649" si="965">BO382-BO$511</f>
        <v>-0.16332636925657401</v>
      </c>
      <c r="BP649" s="8">
        <f t="shared" si="965"/>
        <v>-4.0638677544698229E-2</v>
      </c>
      <c r="BQ649" s="8">
        <f t="shared" si="965"/>
        <v>2.4642436791752011E-2</v>
      </c>
      <c r="BR649" s="8">
        <f t="shared" si="965"/>
        <v>2.774527983876509E-2</v>
      </c>
      <c r="BS649" s="8">
        <f t="shared" si="965"/>
        <v>-1.6767909281463548E-2</v>
      </c>
      <c r="BT649" s="8">
        <f t="shared" si="965"/>
        <v>-5.8875814190130889E-2</v>
      </c>
      <c r="BU649" s="8">
        <f t="shared" si="965"/>
        <v>9.0534648677775109E-2</v>
      </c>
      <c r="BV649" s="8">
        <f t="shared" si="965"/>
        <v>2.007778540102954E-2</v>
      </c>
      <c r="BW649" s="8">
        <f t="shared" si="965"/>
        <v>4.7262424274000618E-3</v>
      </c>
      <c r="BX649" s="8">
        <f t="shared" si="965"/>
        <v>3.5918759502413078E-2</v>
      </c>
      <c r="BY649" s="8">
        <f t="shared" ref="BY649:CX649" si="966">BY382-BY$511</f>
        <v>-1.5599929680009388E-2</v>
      </c>
      <c r="BZ649" s="8">
        <f t="shared" si="966"/>
        <v>-1.2491114038136561E-2</v>
      </c>
      <c r="CA649" s="8">
        <f t="shared" si="966"/>
        <v>-8.4181591832405436E-2</v>
      </c>
      <c r="CB649" s="8">
        <f t="shared" si="966"/>
        <v>8.5713237322289585E-3</v>
      </c>
      <c r="CC649" s="8">
        <f t="shared" si="966"/>
        <v>8.7082176570085795E-2</v>
      </c>
      <c r="CD649" s="8">
        <f t="shared" si="966"/>
        <v>-1.4549383846402858E-2</v>
      </c>
      <c r="CE649" s="8">
        <f t="shared" si="966"/>
        <v>1.4477315978238403E-2</v>
      </c>
      <c r="CF649" s="8">
        <f t="shared" si="966"/>
        <v>-1.7227176257457108E-2</v>
      </c>
      <c r="CG649" s="8">
        <f t="shared" si="966"/>
        <v>5.4567259818703751E-2</v>
      </c>
      <c r="CH649" s="8">
        <f t="shared" si="966"/>
        <v>-3.8520658598644827E-2</v>
      </c>
      <c r="CI649" s="8">
        <f t="shared" si="966"/>
        <v>-4.6076307712702019E-2</v>
      </c>
      <c r="CJ649" s="8">
        <f t="shared" si="966"/>
        <v>-3.7434601404387306E-2</v>
      </c>
      <c r="CK649" s="8">
        <f t="shared" si="966"/>
        <v>-0.1025446197473785</v>
      </c>
      <c r="CL649" s="8">
        <f t="shared" si="966"/>
        <v>-1.091128104510743E-2</v>
      </c>
      <c r="CM649" s="8">
        <f t="shared" si="966"/>
        <v>-3.4734526423655106E-2</v>
      </c>
      <c r="CN649" s="8">
        <f t="shared" si="966"/>
        <v>-3.1080412840122418E-2</v>
      </c>
      <c r="CO649" s="8">
        <f t="shared" si="966"/>
        <v>8.1710965284635548E-2</v>
      </c>
      <c r="CP649" s="8">
        <f t="shared" si="966"/>
        <v>-4.2345463426819538E-2</v>
      </c>
      <c r="CQ649" s="8">
        <f t="shared" si="966"/>
        <v>-1.6628852487078683E-3</v>
      </c>
      <c r="CR649" s="8">
        <f t="shared" si="966"/>
        <v>1.544390667511013E-2</v>
      </c>
      <c r="CS649" s="8">
        <f t="shared" si="966"/>
        <v>2.4715499726333085E-3</v>
      </c>
      <c r="CT649" s="8">
        <f t="shared" si="966"/>
        <v>-1.9573822837918337E-2</v>
      </c>
      <c r="CU649" s="8">
        <f t="shared" si="966"/>
        <v>-2.4980119421566273E-2</v>
      </c>
      <c r="CV649" s="8">
        <f t="shared" si="966"/>
        <v>-3.4981002830264951E-3</v>
      </c>
      <c r="CW649" s="8">
        <f t="shared" si="966"/>
        <v>-6.4219631996687898E-2</v>
      </c>
      <c r="CX649" s="8">
        <f t="shared" si="966"/>
        <v>-1.6814424944503275E-3</v>
      </c>
    </row>
    <row r="650" spans="2:102" x14ac:dyDescent="0.35">
      <c r="B650" s="3">
        <f t="shared" si="723"/>
        <v>127</v>
      </c>
      <c r="C650" s="8">
        <f t="shared" ref="C650:AH650" si="967">C383-C$511</f>
        <v>-2.2837173089623852E-4</v>
      </c>
      <c r="D650" s="8">
        <f t="shared" si="967"/>
        <v>3.8761443355203903E-3</v>
      </c>
      <c r="E650" s="8">
        <f t="shared" si="967"/>
        <v>-1.8829742449072175E-3</v>
      </c>
      <c r="F650" s="8">
        <f t="shared" si="967"/>
        <v>1.9719810627963109E-2</v>
      </c>
      <c r="G650" s="8">
        <f t="shared" si="967"/>
        <v>9.7566955145269945E-5</v>
      </c>
      <c r="H650" s="8">
        <f t="shared" si="967"/>
        <v>1.2600400275226983E-2</v>
      </c>
      <c r="I650" s="8">
        <f t="shared" si="967"/>
        <v>-1.0056255606770048E-3</v>
      </c>
      <c r="J650" s="8">
        <f t="shared" si="967"/>
        <v>-8.745132233841893E-3</v>
      </c>
      <c r="K650" s="8">
        <f t="shared" si="967"/>
        <v>-1.3831526571275307E-3</v>
      </c>
      <c r="L650" s="8">
        <f t="shared" si="967"/>
        <v>1.0402232396846259E-3</v>
      </c>
      <c r="M650" s="8">
        <f t="shared" si="967"/>
        <v>-1.1826906064561012E-3</v>
      </c>
      <c r="N650" s="8">
        <f t="shared" si="967"/>
        <v>1.7583436202350052E-4</v>
      </c>
      <c r="O650" s="8">
        <f t="shared" si="967"/>
        <v>-8.1429207549377006E-3</v>
      </c>
      <c r="P650" s="8">
        <f t="shared" si="967"/>
        <v>2.5496954981489729E-3</v>
      </c>
      <c r="Q650" s="8">
        <f t="shared" si="967"/>
        <v>7.9774604049532068E-3</v>
      </c>
      <c r="R650" s="8">
        <f t="shared" si="967"/>
        <v>2.8134358642973917E-4</v>
      </c>
      <c r="S650" s="8">
        <f t="shared" si="967"/>
        <v>-1.8573175456754959E-3</v>
      </c>
      <c r="T650" s="8">
        <f t="shared" si="967"/>
        <v>5.3018653313226839E-3</v>
      </c>
      <c r="U650" s="8">
        <f t="shared" si="967"/>
        <v>-2.2878325592723793E-3</v>
      </c>
      <c r="V650" s="8">
        <f t="shared" si="967"/>
        <v>1.3823025156409232E-3</v>
      </c>
      <c r="W650" s="8">
        <f t="shared" si="967"/>
        <v>-1.1618809449305522E-2</v>
      </c>
      <c r="X650" s="8">
        <f t="shared" si="967"/>
        <v>8.6227729097717353E-5</v>
      </c>
      <c r="Y650" s="8">
        <f t="shared" si="967"/>
        <v>-6.7625640914013548E-3</v>
      </c>
      <c r="Z650" s="8">
        <f t="shared" si="967"/>
        <v>-1.633227010268665E-2</v>
      </c>
      <c r="AA650" s="8">
        <f t="shared" si="967"/>
        <v>1.3248851041670875E-3</v>
      </c>
      <c r="AB650" s="8">
        <f t="shared" si="967"/>
        <v>-3.459334326893351E-3</v>
      </c>
      <c r="AC650" s="8">
        <f t="shared" si="967"/>
        <v>-3.6035081368907408E-4</v>
      </c>
      <c r="AD650" s="8">
        <f t="shared" si="967"/>
        <v>1.2401164669501473E-3</v>
      </c>
      <c r="AE650" s="8">
        <f t="shared" si="967"/>
        <v>-2.6035678354293934E-3</v>
      </c>
      <c r="AF650" s="8">
        <f t="shared" si="967"/>
        <v>3.2851111234819723E-3</v>
      </c>
      <c r="AG650" s="8">
        <f t="shared" si="967"/>
        <v>-9.8423462106028378E-4</v>
      </c>
      <c r="AH650" s="8">
        <f t="shared" si="967"/>
        <v>-6.9901500047569063E-3</v>
      </c>
      <c r="AI650" s="8">
        <f t="shared" ref="AI650:BN650" si="968">AI383-AI$511</f>
        <v>-1.717875433356798E-2</v>
      </c>
      <c r="AJ650" s="8">
        <f t="shared" si="968"/>
        <v>9.0020182344066144E-3</v>
      </c>
      <c r="AK650" s="8">
        <f t="shared" si="968"/>
        <v>1.5960027853603518E-3</v>
      </c>
      <c r="AL650" s="8">
        <f t="shared" si="968"/>
        <v>1.2538799715475636E-3</v>
      </c>
      <c r="AM650" s="8">
        <f t="shared" si="968"/>
        <v>1.9744474208383093E-3</v>
      </c>
      <c r="AN650" s="8">
        <f t="shared" si="968"/>
        <v>-1.0529892606233257E-2</v>
      </c>
      <c r="AO650" s="8">
        <f t="shared" si="968"/>
        <v>4.0933467971656452E-4</v>
      </c>
      <c r="AP650" s="8">
        <f t="shared" si="968"/>
        <v>4.3371830703700254E-3</v>
      </c>
      <c r="AQ650" s="8">
        <f t="shared" si="968"/>
        <v>6.0711643665363269E-3</v>
      </c>
      <c r="AR650" s="8">
        <f t="shared" si="968"/>
        <v>-3.7162240950388012E-3</v>
      </c>
      <c r="AS650" s="8">
        <f t="shared" si="968"/>
        <v>1.4041874036652675E-3</v>
      </c>
      <c r="AT650" s="8">
        <f t="shared" si="968"/>
        <v>1.4981547257938749E-3</v>
      </c>
      <c r="AU650" s="8">
        <f t="shared" si="968"/>
        <v>9.3223513215768931E-3</v>
      </c>
      <c r="AV650" s="8">
        <f t="shared" si="968"/>
        <v>-4.2117995698063865E-3</v>
      </c>
      <c r="AW650" s="8">
        <f t="shared" si="968"/>
        <v>6.2896739707080321E-3</v>
      </c>
      <c r="AX650" s="8">
        <f t="shared" si="968"/>
        <v>1.2960368434645842E-2</v>
      </c>
      <c r="AY650" s="8">
        <f t="shared" si="968"/>
        <v>1.5309539687545363E-3</v>
      </c>
      <c r="AZ650" s="8">
        <f t="shared" si="968"/>
        <v>-5.0254717087314521E-3</v>
      </c>
      <c r="BA650" s="8">
        <f t="shared" si="968"/>
        <v>6.8496519420599575E-2</v>
      </c>
      <c r="BB650" s="8">
        <f t="shared" si="968"/>
        <v>-4.2094306645986374E-2</v>
      </c>
      <c r="BC650" s="8">
        <f t="shared" si="968"/>
        <v>-2.9708074479689761E-2</v>
      </c>
      <c r="BD650" s="8">
        <f t="shared" si="968"/>
        <v>-3.7065446802518581E-2</v>
      </c>
      <c r="BE650" s="8">
        <f t="shared" si="968"/>
        <v>2.5208358275326696E-2</v>
      </c>
      <c r="BF650" s="8">
        <f t="shared" si="968"/>
        <v>1.4806950011009753E-2</v>
      </c>
      <c r="BG650" s="8">
        <f t="shared" si="968"/>
        <v>5.266262784328673E-3</v>
      </c>
      <c r="BH650" s="8">
        <f t="shared" si="968"/>
        <v>3.0649363746202512E-2</v>
      </c>
      <c r="BI650" s="8">
        <f t="shared" si="968"/>
        <v>-9.2789100877301769E-3</v>
      </c>
      <c r="BJ650" s="8">
        <f t="shared" si="968"/>
        <v>9.859460502027502E-2</v>
      </c>
      <c r="BK650" s="8">
        <f t="shared" si="968"/>
        <v>-7.0538072405324434E-2</v>
      </c>
      <c r="BL650" s="8">
        <f t="shared" si="968"/>
        <v>-2.8930566723359332E-2</v>
      </c>
      <c r="BM650" s="8">
        <f t="shared" si="968"/>
        <v>-7.8361143975654413E-2</v>
      </c>
      <c r="BN650" s="8">
        <f t="shared" si="968"/>
        <v>3.1457075708095687E-2</v>
      </c>
      <c r="BO650" s="8">
        <f t="shared" ref="BO650:BX650" si="969">BO383-BO$511</f>
        <v>0.17048456910323145</v>
      </c>
      <c r="BP650" s="8">
        <f t="shared" si="969"/>
        <v>-5.2057626275346089E-2</v>
      </c>
      <c r="BQ650" s="8">
        <f t="shared" si="969"/>
        <v>1.0278472834131937E-2</v>
      </c>
      <c r="BR650" s="8">
        <f t="shared" si="969"/>
        <v>-4.5667789092511103E-2</v>
      </c>
      <c r="BS650" s="8">
        <f t="shared" si="969"/>
        <v>3.7860827459134438E-2</v>
      </c>
      <c r="BT650" s="8">
        <f t="shared" si="969"/>
        <v>4.1395019442068574E-2</v>
      </c>
      <c r="BU650" s="8">
        <f t="shared" si="969"/>
        <v>-6.8236586206971872E-2</v>
      </c>
      <c r="BV650" s="8">
        <f t="shared" si="969"/>
        <v>-6.7829265211567305E-2</v>
      </c>
      <c r="BW650" s="8">
        <f t="shared" si="969"/>
        <v>-1.9048366052333832E-2</v>
      </c>
      <c r="BX650" s="8">
        <f t="shared" si="969"/>
        <v>-8.0689930688763734E-2</v>
      </c>
      <c r="BY650" s="8">
        <f t="shared" ref="BY650:CX650" si="970">BY383-BY$511</f>
        <v>-1.7962618175568594E-2</v>
      </c>
      <c r="BZ650" s="8">
        <f t="shared" si="970"/>
        <v>1.4575259768875262E-2</v>
      </c>
      <c r="CA650" s="8">
        <f t="shared" si="970"/>
        <v>-5.0064246557080718E-3</v>
      </c>
      <c r="CB650" s="8">
        <f t="shared" si="970"/>
        <v>4.2264242415067056E-3</v>
      </c>
      <c r="CC650" s="8">
        <f t="shared" si="970"/>
        <v>-0.16003869071064722</v>
      </c>
      <c r="CD650" s="8">
        <f t="shared" si="970"/>
        <v>0.10228733457250311</v>
      </c>
      <c r="CE650" s="8">
        <f t="shared" si="970"/>
        <v>1.3228232041158616E-2</v>
      </c>
      <c r="CF650" s="8">
        <f t="shared" si="970"/>
        <v>-4.8618833413001513E-3</v>
      </c>
      <c r="CG650" s="8">
        <f t="shared" si="970"/>
        <v>-7.4147935609874555E-3</v>
      </c>
      <c r="CH650" s="8">
        <f t="shared" si="970"/>
        <v>2.3644371534665157E-2</v>
      </c>
      <c r="CI650" s="8">
        <f t="shared" si="970"/>
        <v>-3.4989446080227055E-2</v>
      </c>
      <c r="CJ650" s="8">
        <f t="shared" si="970"/>
        <v>-9.740490537986363E-3</v>
      </c>
      <c r="CK650" s="8">
        <f t="shared" si="970"/>
        <v>-6.6087182128515805E-3</v>
      </c>
      <c r="CL650" s="8">
        <f t="shared" si="970"/>
        <v>-1.1024129967447078E-2</v>
      </c>
      <c r="CM650" s="8">
        <f t="shared" si="970"/>
        <v>5.8957392908365262E-2</v>
      </c>
      <c r="CN650" s="8">
        <f t="shared" si="970"/>
        <v>-3.0340598935593155E-2</v>
      </c>
      <c r="CO650" s="8">
        <f t="shared" si="970"/>
        <v>-0.12459356927840977</v>
      </c>
      <c r="CP650" s="8">
        <f t="shared" si="970"/>
        <v>-2.2288337600978803E-2</v>
      </c>
      <c r="CQ650" s="8">
        <f t="shared" si="970"/>
        <v>4.6776272792244614E-3</v>
      </c>
      <c r="CR650" s="8">
        <f t="shared" si="970"/>
        <v>1.7019800970952723E-2</v>
      </c>
      <c r="CS650" s="8">
        <f t="shared" si="970"/>
        <v>-7.4631373729251932E-4</v>
      </c>
      <c r="CT650" s="8">
        <f t="shared" si="970"/>
        <v>1.2447299211585466E-2</v>
      </c>
      <c r="CU650" s="8">
        <f t="shared" si="970"/>
        <v>1.9480138941189083E-2</v>
      </c>
      <c r="CV650" s="8">
        <f t="shared" si="970"/>
        <v>5.1370681687468223E-2</v>
      </c>
      <c r="CW650" s="8">
        <f t="shared" si="970"/>
        <v>-1.5541359914160606E-2</v>
      </c>
      <c r="CX650" s="8">
        <f t="shared" si="970"/>
        <v>-4.4417386242411629E-2</v>
      </c>
    </row>
    <row r="651" spans="2:102" x14ac:dyDescent="0.35">
      <c r="B651" s="3">
        <f t="shared" si="723"/>
        <v>128</v>
      </c>
      <c r="C651" s="8">
        <f t="shared" ref="C651:AH651" si="971">C384-C$511</f>
        <v>-3.2404199236674715E-3</v>
      </c>
      <c r="D651" s="8">
        <f t="shared" si="971"/>
        <v>-3.0105664479609483E-5</v>
      </c>
      <c r="E651" s="8">
        <f t="shared" si="971"/>
        <v>-5.6429437302132094E-3</v>
      </c>
      <c r="F651" s="8">
        <f t="shared" si="971"/>
        <v>8.5188609966122843E-4</v>
      </c>
      <c r="G651" s="8">
        <f t="shared" si="971"/>
        <v>-8.1328857197518114E-3</v>
      </c>
      <c r="H651" s="8">
        <f t="shared" si="971"/>
        <v>-1.0850718083176651E-3</v>
      </c>
      <c r="I651" s="8">
        <f t="shared" si="971"/>
        <v>1.1255288308430433E-2</v>
      </c>
      <c r="J651" s="8">
        <f t="shared" si="971"/>
        <v>-1.7752717568860779E-2</v>
      </c>
      <c r="K651" s="8">
        <f t="shared" si="971"/>
        <v>3.7301610592523774E-3</v>
      </c>
      <c r="L651" s="8">
        <f t="shared" si="971"/>
        <v>1.464566541655539E-2</v>
      </c>
      <c r="M651" s="8">
        <f t="shared" si="971"/>
        <v>-2.7561601088405734E-4</v>
      </c>
      <c r="N651" s="8">
        <f t="shared" si="971"/>
        <v>1.7583436202350052E-4</v>
      </c>
      <c r="O651" s="8">
        <f t="shared" si="971"/>
        <v>3.8253341139255145E-3</v>
      </c>
      <c r="P651" s="8">
        <f t="shared" si="971"/>
        <v>3.7632841433345877E-3</v>
      </c>
      <c r="Q651" s="8">
        <f t="shared" si="971"/>
        <v>-1.705471213331167E-3</v>
      </c>
      <c r="R651" s="8">
        <f t="shared" si="971"/>
        <v>-3.4505570299804161E-3</v>
      </c>
      <c r="S651" s="8">
        <f t="shared" si="971"/>
        <v>-2.8558495421878658E-4</v>
      </c>
      <c r="T651" s="8">
        <f t="shared" si="971"/>
        <v>1.3390257762565282E-3</v>
      </c>
      <c r="U651" s="8">
        <f t="shared" si="971"/>
        <v>-4.207204294691941E-3</v>
      </c>
      <c r="V651" s="8">
        <f t="shared" si="971"/>
        <v>2.2826444408660499E-2</v>
      </c>
      <c r="W651" s="8">
        <f t="shared" si="971"/>
        <v>1.0038067531769135E-2</v>
      </c>
      <c r="X651" s="8">
        <f t="shared" si="971"/>
        <v>8.6227729097717353E-5</v>
      </c>
      <c r="Y651" s="8">
        <f t="shared" si="971"/>
        <v>-1.427568373444908E-4</v>
      </c>
      <c r="Z651" s="8">
        <f t="shared" si="971"/>
        <v>1.3178924969309305E-2</v>
      </c>
      <c r="AA651" s="8">
        <f t="shared" si="971"/>
        <v>7.9119523776160199E-3</v>
      </c>
      <c r="AB651" s="8">
        <f t="shared" si="971"/>
        <v>-8.5179373792902656E-3</v>
      </c>
      <c r="AC651" s="8">
        <f t="shared" si="971"/>
        <v>-1.7283398697765561E-3</v>
      </c>
      <c r="AD651" s="8">
        <f t="shared" si="971"/>
        <v>-3.548870154652284E-3</v>
      </c>
      <c r="AE651" s="8">
        <f t="shared" si="971"/>
        <v>1.010184930284283E-2</v>
      </c>
      <c r="AF651" s="8">
        <f t="shared" si="971"/>
        <v>-1.069928972413379E-2</v>
      </c>
      <c r="AG651" s="8">
        <f t="shared" si="971"/>
        <v>9.1344321257586295E-4</v>
      </c>
      <c r="AH651" s="8">
        <f t="shared" si="971"/>
        <v>-8.0810279527503588E-3</v>
      </c>
      <c r="AI651" s="8">
        <f t="shared" ref="AI651:BN651" si="972">AI384-AI$511</f>
        <v>-2.3951771205950149E-3</v>
      </c>
      <c r="AJ651" s="8">
        <f t="shared" si="972"/>
        <v>-6.9117602263852789E-3</v>
      </c>
      <c r="AK651" s="8">
        <f t="shared" si="972"/>
        <v>-7.6629321388364743E-3</v>
      </c>
      <c r="AL651" s="8">
        <f t="shared" si="972"/>
        <v>1.2525072163456076E-3</v>
      </c>
      <c r="AM651" s="8">
        <f t="shared" si="972"/>
        <v>2.1800713980769574E-4</v>
      </c>
      <c r="AN651" s="8">
        <f t="shared" si="972"/>
        <v>-2.2377134654966014E-3</v>
      </c>
      <c r="AO651" s="8">
        <f t="shared" si="972"/>
        <v>1.2480848310963614E-3</v>
      </c>
      <c r="AP651" s="8">
        <f t="shared" si="972"/>
        <v>4.76762046664027E-3</v>
      </c>
      <c r="AQ651" s="8">
        <f t="shared" si="972"/>
        <v>-2.5794955751433997E-4</v>
      </c>
      <c r="AR651" s="8">
        <f t="shared" si="972"/>
        <v>2.8060106289300437E-3</v>
      </c>
      <c r="AS651" s="8">
        <f t="shared" si="972"/>
        <v>3.970658856086438E-3</v>
      </c>
      <c r="AT651" s="8">
        <f t="shared" si="972"/>
        <v>2.1348537905324966E-3</v>
      </c>
      <c r="AU651" s="8">
        <f t="shared" si="972"/>
        <v>3.1558118048330528E-3</v>
      </c>
      <c r="AV651" s="8">
        <f t="shared" si="972"/>
        <v>-1.1891515126433731E-3</v>
      </c>
      <c r="AW651" s="8">
        <f t="shared" si="972"/>
        <v>7.198836455900809E-4</v>
      </c>
      <c r="AX651" s="8">
        <f t="shared" si="972"/>
        <v>1.1761689943124621E-2</v>
      </c>
      <c r="AY651" s="8">
        <f t="shared" si="972"/>
        <v>1.7207279478533247E-2</v>
      </c>
      <c r="AZ651" s="8">
        <f t="shared" si="972"/>
        <v>-1.6615803285353471E-3</v>
      </c>
      <c r="BA651" s="8">
        <f t="shared" si="972"/>
        <v>-9.1952069798262273E-2</v>
      </c>
      <c r="BB651" s="8">
        <f t="shared" si="972"/>
        <v>8.7200375399537927E-2</v>
      </c>
      <c r="BC651" s="8">
        <f t="shared" si="972"/>
        <v>-3.5083588331793536E-2</v>
      </c>
      <c r="BD651" s="8">
        <f t="shared" si="972"/>
        <v>2.7451026453450406E-2</v>
      </c>
      <c r="BE651" s="8">
        <f t="shared" si="972"/>
        <v>-2.4707108012628595E-2</v>
      </c>
      <c r="BF651" s="8">
        <f t="shared" si="972"/>
        <v>2.8537291025650027E-3</v>
      </c>
      <c r="BG651" s="8">
        <f t="shared" si="972"/>
        <v>-3.385817816657239E-2</v>
      </c>
      <c r="BH651" s="8">
        <f t="shared" si="972"/>
        <v>-4.3579724570018373E-2</v>
      </c>
      <c r="BI651" s="8">
        <f t="shared" si="972"/>
        <v>-2.3884309738309007E-2</v>
      </c>
      <c r="BJ651" s="8">
        <f t="shared" si="972"/>
        <v>-1.9587213161543264E-2</v>
      </c>
      <c r="BK651" s="8">
        <f t="shared" si="972"/>
        <v>3.4459117524462249E-2</v>
      </c>
      <c r="BL651" s="8">
        <f t="shared" si="972"/>
        <v>5.3994373342965446E-2</v>
      </c>
      <c r="BM651" s="8">
        <f t="shared" si="972"/>
        <v>0.10577505403917165</v>
      </c>
      <c r="BN651" s="8">
        <f t="shared" si="972"/>
        <v>-3.9867299742206437E-2</v>
      </c>
      <c r="BO651" s="8">
        <f t="shared" ref="BO651:BX651" si="973">BO384-BO$511</f>
        <v>-4.8465926322150903E-2</v>
      </c>
      <c r="BP651" s="8">
        <f t="shared" si="973"/>
        <v>7.6127500833057152E-2</v>
      </c>
      <c r="BQ651" s="8">
        <f t="shared" si="973"/>
        <v>-6.6915393880845643E-3</v>
      </c>
      <c r="BR651" s="8">
        <f t="shared" si="973"/>
        <v>2.5748709625140441E-2</v>
      </c>
      <c r="BS651" s="8">
        <f t="shared" si="973"/>
        <v>-3.4368800936133037E-2</v>
      </c>
      <c r="BT651" s="8">
        <f t="shared" si="973"/>
        <v>-1.3414214379534616E-2</v>
      </c>
      <c r="BU651" s="8">
        <f t="shared" si="973"/>
        <v>1.9827013147817259E-2</v>
      </c>
      <c r="BV651" s="8">
        <f t="shared" si="973"/>
        <v>3.8015612285354862E-2</v>
      </c>
      <c r="BW651" s="8">
        <f t="shared" si="973"/>
        <v>-3.8473138006548266E-2</v>
      </c>
      <c r="BX651" s="8">
        <f t="shared" si="973"/>
        <v>3.8125317884270205E-2</v>
      </c>
      <c r="BY651" s="8">
        <f t="shared" ref="BY651:CX651" si="974">BY384-BY$511</f>
        <v>0.1015645169706621</v>
      </c>
      <c r="BZ651" s="8">
        <f t="shared" si="974"/>
        <v>-3.5203047579199101E-3</v>
      </c>
      <c r="CA651" s="8">
        <f t="shared" si="974"/>
        <v>8.0905153997893706E-2</v>
      </c>
      <c r="CB651" s="8">
        <f t="shared" si="974"/>
        <v>-1.3824028552289541E-2</v>
      </c>
      <c r="CC651" s="8">
        <f t="shared" si="974"/>
        <v>3.8277153446284934E-2</v>
      </c>
      <c r="CD651" s="8">
        <f t="shared" si="974"/>
        <v>-6.9926653889067547E-2</v>
      </c>
      <c r="CE651" s="8">
        <f t="shared" si="974"/>
        <v>-9.9450319751719588E-3</v>
      </c>
      <c r="CF651" s="8">
        <f t="shared" si="974"/>
        <v>-4.570208818869885E-2</v>
      </c>
      <c r="CG651" s="8">
        <f t="shared" si="974"/>
        <v>-2.1324238479926875E-2</v>
      </c>
      <c r="CH651" s="8">
        <f t="shared" si="974"/>
        <v>8.5016854344298742E-3</v>
      </c>
      <c r="CI651" s="8">
        <f t="shared" si="974"/>
        <v>5.9932872980023005E-2</v>
      </c>
      <c r="CJ651" s="8">
        <f t="shared" si="974"/>
        <v>1.9924705669275237E-2</v>
      </c>
      <c r="CK651" s="8">
        <f t="shared" si="974"/>
        <v>1.650759218677789E-2</v>
      </c>
      <c r="CL651" s="8">
        <f t="shared" si="974"/>
        <v>3.2040172556443848E-2</v>
      </c>
      <c r="CM651" s="8">
        <f t="shared" si="974"/>
        <v>-6.0844640989939865E-2</v>
      </c>
      <c r="CN651" s="8">
        <f t="shared" si="974"/>
        <v>5.4273242165273961E-2</v>
      </c>
      <c r="CO651" s="8">
        <f t="shared" si="974"/>
        <v>1.5332967712149061E-4</v>
      </c>
      <c r="CP651" s="8">
        <f t="shared" si="974"/>
        <v>2.2085671212943698E-3</v>
      </c>
      <c r="CQ651" s="8">
        <f t="shared" si="974"/>
        <v>-2.3977891590374702E-2</v>
      </c>
      <c r="CR651" s="8">
        <f t="shared" si="974"/>
        <v>-4.5175009482898945E-2</v>
      </c>
      <c r="CS651" s="8">
        <f t="shared" si="974"/>
        <v>1.1740180506952564E-2</v>
      </c>
      <c r="CT651" s="8">
        <f t="shared" si="974"/>
        <v>-7.1600593869709803E-3</v>
      </c>
      <c r="CU651" s="8">
        <f t="shared" si="974"/>
        <v>6.2601613899465917E-3</v>
      </c>
      <c r="CV651" s="8">
        <f t="shared" si="974"/>
        <v>-1.4951340228403331E-2</v>
      </c>
      <c r="CW651" s="8">
        <f t="shared" si="974"/>
        <v>-3.8984476264546862E-4</v>
      </c>
      <c r="CX651" s="8">
        <f t="shared" si="974"/>
        <v>1.7638724307574981E-2</v>
      </c>
    </row>
    <row r="652" spans="2:102" x14ac:dyDescent="0.35">
      <c r="B652" s="3">
        <f t="shared" ref="B652:B715" si="975">B132</f>
        <v>129</v>
      </c>
      <c r="C652" s="8">
        <f t="shared" ref="C652:AH652" si="976">C385-C$511</f>
        <v>1.0345646395992057E-2</v>
      </c>
      <c r="D652" s="8">
        <f t="shared" si="976"/>
        <v>5.1579617803971557E-3</v>
      </c>
      <c r="E652" s="8">
        <f t="shared" si="976"/>
        <v>1.3437390192355934E-3</v>
      </c>
      <c r="F652" s="8">
        <f t="shared" si="976"/>
        <v>-1.7666632418857263E-2</v>
      </c>
      <c r="G652" s="8">
        <f t="shared" si="976"/>
        <v>4.2469445485062507E-3</v>
      </c>
      <c r="H652" s="8">
        <f t="shared" si="976"/>
        <v>-2.6086155748657618E-2</v>
      </c>
      <c r="I652" s="8">
        <f t="shared" si="976"/>
        <v>4.4641111499869705E-3</v>
      </c>
      <c r="J652" s="8">
        <f t="shared" si="976"/>
        <v>-1.9157767319199076E-3</v>
      </c>
      <c r="K652" s="8">
        <f t="shared" si="976"/>
        <v>4.2752042513545122E-3</v>
      </c>
      <c r="L652" s="8">
        <f t="shared" si="976"/>
        <v>1.0402232396846259E-3</v>
      </c>
      <c r="M652" s="8">
        <f t="shared" si="976"/>
        <v>2.7230748655785869E-5</v>
      </c>
      <c r="N652" s="8">
        <f t="shared" si="976"/>
        <v>1.7583436202350052E-4</v>
      </c>
      <c r="O652" s="8">
        <f t="shared" si="976"/>
        <v>-1.8536107324016574E-4</v>
      </c>
      <c r="P652" s="8">
        <f t="shared" si="976"/>
        <v>1.2242241395074448E-2</v>
      </c>
      <c r="Q652" s="8">
        <f t="shared" si="976"/>
        <v>4.8352193182806032E-3</v>
      </c>
      <c r="R652" s="8">
        <f t="shared" si="976"/>
        <v>-1.2067278810300329E-2</v>
      </c>
      <c r="S652" s="8">
        <f t="shared" si="976"/>
        <v>-5.328230734194161E-3</v>
      </c>
      <c r="T652" s="8">
        <f t="shared" si="976"/>
        <v>4.4775056422320138E-3</v>
      </c>
      <c r="U652" s="8">
        <f t="shared" si="976"/>
        <v>1.1162674868290551E-2</v>
      </c>
      <c r="V652" s="8">
        <f t="shared" si="976"/>
        <v>-9.6237562719879138E-3</v>
      </c>
      <c r="W652" s="8">
        <f t="shared" si="976"/>
        <v>-1.6874040346477135E-2</v>
      </c>
      <c r="X652" s="8">
        <f t="shared" si="976"/>
        <v>8.6227729097717353E-5</v>
      </c>
      <c r="Y652" s="8">
        <f t="shared" si="976"/>
        <v>-6.7790107835604104E-3</v>
      </c>
      <c r="Z652" s="8">
        <f t="shared" si="976"/>
        <v>-9.5346291713140664E-3</v>
      </c>
      <c r="AA652" s="8">
        <f t="shared" si="976"/>
        <v>2.9426939438745008E-3</v>
      </c>
      <c r="AB652" s="8">
        <f t="shared" si="976"/>
        <v>-1.1661850797071963E-3</v>
      </c>
      <c r="AC652" s="8">
        <f t="shared" si="976"/>
        <v>-2.4151453342369832E-3</v>
      </c>
      <c r="AD652" s="8">
        <f t="shared" si="976"/>
        <v>-5.5880648236212888E-4</v>
      </c>
      <c r="AE652" s="8">
        <f t="shared" si="976"/>
        <v>-8.4569039675471969E-3</v>
      </c>
      <c r="AF652" s="8">
        <f t="shared" si="976"/>
        <v>-1.1575653276634882E-2</v>
      </c>
      <c r="AG652" s="8">
        <f t="shared" si="976"/>
        <v>1.2923733151779004E-3</v>
      </c>
      <c r="AH652" s="8">
        <f t="shared" si="976"/>
        <v>-9.1977389290296592E-3</v>
      </c>
      <c r="AI652" s="8">
        <f t="shared" ref="AI652:BN652" si="977">AI385-AI$511</f>
        <v>1.2715706168672892E-2</v>
      </c>
      <c r="AJ652" s="8">
        <f t="shared" si="977"/>
        <v>-2.1750029902327566E-3</v>
      </c>
      <c r="AK652" s="8">
        <f t="shared" si="977"/>
        <v>1.0933045198586101E-2</v>
      </c>
      <c r="AL652" s="8">
        <f t="shared" si="977"/>
        <v>-1.0880436142831772E-3</v>
      </c>
      <c r="AM652" s="8">
        <f t="shared" si="977"/>
        <v>1.9713677476394069E-3</v>
      </c>
      <c r="AN652" s="8">
        <f t="shared" si="977"/>
        <v>1.9678332583374716E-2</v>
      </c>
      <c r="AO652" s="8">
        <f t="shared" si="977"/>
        <v>2.0843750833857348E-3</v>
      </c>
      <c r="AP652" s="8">
        <f t="shared" si="977"/>
        <v>1.1472621071423343E-2</v>
      </c>
      <c r="AQ652" s="8">
        <f t="shared" si="977"/>
        <v>2.2577737129259113E-3</v>
      </c>
      <c r="AR652" s="8">
        <f t="shared" si="977"/>
        <v>7.943466375609276E-3</v>
      </c>
      <c r="AS652" s="8">
        <f t="shared" si="977"/>
        <v>-4.7389012732957387E-3</v>
      </c>
      <c r="AT652" s="8">
        <f t="shared" si="977"/>
        <v>9.402757640988E-3</v>
      </c>
      <c r="AU652" s="8">
        <f t="shared" si="977"/>
        <v>-2.094649059282572E-3</v>
      </c>
      <c r="AV652" s="8">
        <f t="shared" si="977"/>
        <v>-8.5216959630280017E-4</v>
      </c>
      <c r="AW652" s="8">
        <f t="shared" si="977"/>
        <v>5.6577633918430074E-3</v>
      </c>
      <c r="AX652" s="8">
        <f t="shared" si="977"/>
        <v>1.6244171877924595E-3</v>
      </c>
      <c r="AY652" s="8">
        <f t="shared" si="977"/>
        <v>-1.5508501763431479E-2</v>
      </c>
      <c r="AZ652" s="8">
        <f t="shared" si="977"/>
        <v>-4.429695423533761E-3</v>
      </c>
      <c r="BA652" s="8">
        <f t="shared" si="977"/>
        <v>3.1729124132525752E-2</v>
      </c>
      <c r="BB652" s="8">
        <f t="shared" si="977"/>
        <v>-0.14723963669460152</v>
      </c>
      <c r="BC652" s="8">
        <f t="shared" si="977"/>
        <v>-3.0948259069246642E-2</v>
      </c>
      <c r="BD652" s="8">
        <f t="shared" si="977"/>
        <v>-1.5277021287384869E-2</v>
      </c>
      <c r="BE652" s="8">
        <f t="shared" si="977"/>
        <v>1.5513614503454735E-2</v>
      </c>
      <c r="BF652" s="8">
        <f t="shared" si="977"/>
        <v>3.7912608079473407E-2</v>
      </c>
      <c r="BG652" s="8">
        <f t="shared" si="977"/>
        <v>5.63106918136606E-2</v>
      </c>
      <c r="BH652" s="8">
        <f t="shared" si="977"/>
        <v>1.6969154103931721E-2</v>
      </c>
      <c r="BI652" s="8">
        <f t="shared" si="977"/>
        <v>2.9941388187707429E-2</v>
      </c>
      <c r="BJ652" s="8">
        <f t="shared" si="977"/>
        <v>-1.9923913498243566E-2</v>
      </c>
      <c r="BK652" s="8">
        <f t="shared" si="977"/>
        <v>-5.4345547050505434E-3</v>
      </c>
      <c r="BL652" s="8">
        <f t="shared" si="977"/>
        <v>1.1907021398240323E-2</v>
      </c>
      <c r="BM652" s="8">
        <f t="shared" si="977"/>
        <v>-7.1491457036453987E-2</v>
      </c>
      <c r="BN652" s="8">
        <f t="shared" si="977"/>
        <v>9.519414691537792E-2</v>
      </c>
      <c r="BO652" s="8">
        <f t="shared" ref="BO652:BX652" si="978">BO385-BO$511</f>
        <v>2.3116868600419008E-2</v>
      </c>
      <c r="BP652" s="8">
        <f t="shared" si="978"/>
        <v>-4.0033140790082175E-2</v>
      </c>
      <c r="BQ652" s="8">
        <f t="shared" si="978"/>
        <v>-2.631611565640116E-2</v>
      </c>
      <c r="BR652" s="8">
        <f t="shared" si="978"/>
        <v>-1.8745216324346022E-3</v>
      </c>
      <c r="BS652" s="8">
        <f t="shared" si="978"/>
        <v>-2.383487721569744E-2</v>
      </c>
      <c r="BT652" s="8">
        <f t="shared" si="978"/>
        <v>-3.3843697278521552E-2</v>
      </c>
      <c r="BU652" s="8">
        <f t="shared" si="978"/>
        <v>7.7464558817277929E-2</v>
      </c>
      <c r="BV652" s="8">
        <f t="shared" si="978"/>
        <v>-6.9131782994324067E-3</v>
      </c>
      <c r="BW652" s="8">
        <f t="shared" si="978"/>
        <v>1.81139881595337E-2</v>
      </c>
      <c r="BX652" s="8">
        <f t="shared" si="978"/>
        <v>1.0935921129656245E-2</v>
      </c>
      <c r="BY652" s="8">
        <f t="shared" ref="BY652:CX652" si="979">BY385-BY$511</f>
        <v>-7.2966384542336449E-2</v>
      </c>
      <c r="BZ652" s="8">
        <f t="shared" si="979"/>
        <v>3.2318445334529725E-2</v>
      </c>
      <c r="CA652" s="8">
        <f t="shared" si="979"/>
        <v>-5.0039160107414347E-2</v>
      </c>
      <c r="CB652" s="8">
        <f t="shared" si="979"/>
        <v>-2.4749009306430928E-2</v>
      </c>
      <c r="CC652" s="8">
        <f t="shared" si="979"/>
        <v>-2.6012354329071098E-3</v>
      </c>
      <c r="CD652" s="8">
        <f t="shared" si="979"/>
        <v>6.3403192310523323E-3</v>
      </c>
      <c r="CE652" s="8">
        <f t="shared" si="979"/>
        <v>2.3436852490708918E-3</v>
      </c>
      <c r="CF652" s="8">
        <f t="shared" si="979"/>
        <v>6.3893049919776915E-2</v>
      </c>
      <c r="CG652" s="8">
        <f t="shared" si="979"/>
        <v>-4.3989855462375271E-2</v>
      </c>
      <c r="CH652" s="8">
        <f t="shared" si="979"/>
        <v>1.7075402260574038E-2</v>
      </c>
      <c r="CI652" s="8">
        <f t="shared" si="979"/>
        <v>4.6125436892794108E-2</v>
      </c>
      <c r="CJ652" s="8">
        <f t="shared" si="979"/>
        <v>1.9879168674261597E-2</v>
      </c>
      <c r="CK652" s="8">
        <f t="shared" si="979"/>
        <v>6.6257516248577009E-2</v>
      </c>
      <c r="CL652" s="8">
        <f t="shared" si="979"/>
        <v>-1.2701932765630603E-2</v>
      </c>
      <c r="CM652" s="8">
        <f t="shared" si="979"/>
        <v>2.3817920317961976E-2</v>
      </c>
      <c r="CN652" s="8">
        <f t="shared" si="979"/>
        <v>-3.8862017636652646E-2</v>
      </c>
      <c r="CO652" s="8">
        <f t="shared" si="979"/>
        <v>-3.4872872087428577E-2</v>
      </c>
      <c r="CP652" s="8">
        <f t="shared" si="979"/>
        <v>1.9854977269176077E-2</v>
      </c>
      <c r="CQ652" s="8">
        <f t="shared" si="979"/>
        <v>-1.8075210979411373E-2</v>
      </c>
      <c r="CR652" s="8">
        <f t="shared" si="979"/>
        <v>-2.5485902698951415E-2</v>
      </c>
      <c r="CS652" s="8">
        <f t="shared" si="979"/>
        <v>-1.5899021209421899E-2</v>
      </c>
      <c r="CT652" s="8">
        <f t="shared" si="979"/>
        <v>1.0042427853412519E-3</v>
      </c>
      <c r="CU652" s="8">
        <f t="shared" si="979"/>
        <v>1.8019766728220397E-2</v>
      </c>
      <c r="CV652" s="8">
        <f t="shared" si="979"/>
        <v>-5.339976307580302E-2</v>
      </c>
      <c r="CW652" s="8">
        <f t="shared" si="979"/>
        <v>2.2687078314277527E-2</v>
      </c>
      <c r="CX652" s="8">
        <f t="shared" si="979"/>
        <v>-2.6573729035842188E-2</v>
      </c>
    </row>
    <row r="653" spans="2:102" x14ac:dyDescent="0.35">
      <c r="B653" s="3">
        <f t="shared" si="975"/>
        <v>130</v>
      </c>
      <c r="C653" s="8">
        <f t="shared" ref="C653:AH653" si="980">C386-C$511</f>
        <v>8.2419820309373431E-3</v>
      </c>
      <c r="D653" s="8">
        <f t="shared" si="980"/>
        <v>-3.0105664479609483E-5</v>
      </c>
      <c r="E653" s="8">
        <f t="shared" si="980"/>
        <v>3.4962945210314212E-3</v>
      </c>
      <c r="F653" s="8">
        <f t="shared" si="980"/>
        <v>-3.6883962956942538E-2</v>
      </c>
      <c r="G653" s="8">
        <f t="shared" si="980"/>
        <v>9.7566955145269945E-5</v>
      </c>
      <c r="H653" s="8">
        <f t="shared" si="980"/>
        <v>1.025029634586468E-3</v>
      </c>
      <c r="I653" s="8">
        <f t="shared" si="980"/>
        <v>-1.0650451035263565E-2</v>
      </c>
      <c r="J653" s="8">
        <f t="shared" si="980"/>
        <v>-6.9805949546330043E-3</v>
      </c>
      <c r="K653" s="8">
        <f t="shared" si="980"/>
        <v>5.3749147298924752E-3</v>
      </c>
      <c r="L653" s="8">
        <f t="shared" si="980"/>
        <v>4.395927937671254E-3</v>
      </c>
      <c r="M653" s="8">
        <f t="shared" si="980"/>
        <v>-2.0933387757307649E-3</v>
      </c>
      <c r="N653" s="8">
        <f t="shared" si="980"/>
        <v>1.7583436202350052E-4</v>
      </c>
      <c r="O653" s="8">
        <f t="shared" si="980"/>
        <v>7.8039864633777864E-3</v>
      </c>
      <c r="P653" s="8">
        <f t="shared" si="980"/>
        <v>1.1524997008765402E-2</v>
      </c>
      <c r="Q653" s="8">
        <f t="shared" si="980"/>
        <v>4.472319579256678E-3</v>
      </c>
      <c r="R653" s="8">
        <f t="shared" si="980"/>
        <v>6.7045095546159944E-4</v>
      </c>
      <c r="S653" s="8">
        <f t="shared" si="980"/>
        <v>-4.0896632424015306E-3</v>
      </c>
      <c r="T653" s="8">
        <f t="shared" si="980"/>
        <v>-2.1878078014856664E-3</v>
      </c>
      <c r="U653" s="8">
        <f t="shared" si="980"/>
        <v>-3.7578667017094665E-4</v>
      </c>
      <c r="V653" s="8">
        <f t="shared" si="980"/>
        <v>7.7597547459111208E-3</v>
      </c>
      <c r="W653" s="8">
        <f t="shared" si="980"/>
        <v>3.457217782566769E-3</v>
      </c>
      <c r="X653" s="8">
        <f t="shared" si="980"/>
        <v>8.6227729097717353E-5</v>
      </c>
      <c r="Y653" s="8">
        <f t="shared" si="980"/>
        <v>-1.8038864054508695E-3</v>
      </c>
      <c r="Z653" s="8">
        <f t="shared" si="980"/>
        <v>2.0071272595333169E-2</v>
      </c>
      <c r="AA653" s="8">
        <f t="shared" si="980"/>
        <v>-2.6383911834158644E-2</v>
      </c>
      <c r="AB653" s="8">
        <f t="shared" si="980"/>
        <v>-1.475542122130721E-2</v>
      </c>
      <c r="AC653" s="8">
        <f t="shared" si="980"/>
        <v>-2.419376208335715E-3</v>
      </c>
      <c r="AD653" s="8">
        <f t="shared" si="980"/>
        <v>-1.1601289586846255E-3</v>
      </c>
      <c r="AE653" s="8">
        <f t="shared" si="980"/>
        <v>-7.6818554205502487E-3</v>
      </c>
      <c r="AF653" s="8">
        <f t="shared" si="980"/>
        <v>2.5774311054571801E-3</v>
      </c>
      <c r="AG653" s="8">
        <f t="shared" si="980"/>
        <v>2.4283037322469538E-3</v>
      </c>
      <c r="AH653" s="8">
        <f t="shared" si="980"/>
        <v>1.7139664079504163E-2</v>
      </c>
      <c r="AI653" s="8">
        <f t="shared" ref="AI653:BN653" si="981">AI386-AI$511</f>
        <v>-4.0933611957573272E-3</v>
      </c>
      <c r="AJ653" s="8">
        <f t="shared" si="981"/>
        <v>-6.9622316292882085E-3</v>
      </c>
      <c r="AK653" s="8">
        <f t="shared" si="981"/>
        <v>-1.6204601642015613E-2</v>
      </c>
      <c r="AL653" s="8">
        <f t="shared" si="981"/>
        <v>2.4234674036993499E-3</v>
      </c>
      <c r="AM653" s="8">
        <f t="shared" si="981"/>
        <v>8.0143771156949615E-4</v>
      </c>
      <c r="AN653" s="8">
        <f t="shared" si="981"/>
        <v>-3.0231042234854922E-3</v>
      </c>
      <c r="AO653" s="8">
        <f t="shared" si="981"/>
        <v>-3.3547860359999589E-3</v>
      </c>
      <c r="AP653" s="8">
        <f t="shared" si="981"/>
        <v>1.1385745032566224E-3</v>
      </c>
      <c r="AQ653" s="8">
        <f t="shared" si="981"/>
        <v>-5.2767701346787465E-3</v>
      </c>
      <c r="AR653" s="8">
        <f t="shared" si="981"/>
        <v>-2.2803353504159518E-2</v>
      </c>
      <c r="AS653" s="8">
        <f t="shared" si="981"/>
        <v>-2.1974315141256046E-3</v>
      </c>
      <c r="AT653" s="8">
        <f t="shared" si="981"/>
        <v>4.3828196810914745E-3</v>
      </c>
      <c r="AU653" s="8">
        <f t="shared" si="981"/>
        <v>1.2836927429409905E-2</v>
      </c>
      <c r="AV653" s="8">
        <f t="shared" si="981"/>
        <v>-2.0364591401908511E-3</v>
      </c>
      <c r="AW653" s="8">
        <f t="shared" si="981"/>
        <v>-8.213455337990205E-3</v>
      </c>
      <c r="AX653" s="8">
        <f t="shared" si="981"/>
        <v>-4.2407458804400219E-3</v>
      </c>
      <c r="AY653" s="8">
        <f t="shared" si="981"/>
        <v>-7.109035205777256E-3</v>
      </c>
      <c r="AZ653" s="8">
        <f t="shared" si="981"/>
        <v>1.3142786241069492E-3</v>
      </c>
      <c r="BA653" s="8">
        <f t="shared" si="981"/>
        <v>-4.8934594829321235E-2</v>
      </c>
      <c r="BB653" s="8">
        <f t="shared" si="981"/>
        <v>-2.5720434745521908E-2</v>
      </c>
      <c r="BC653" s="8">
        <f t="shared" si="981"/>
        <v>5.9231954665552256E-2</v>
      </c>
      <c r="BD653" s="8">
        <f t="shared" si="981"/>
        <v>1.6243596112893249E-2</v>
      </c>
      <c r="BE653" s="8">
        <f t="shared" si="981"/>
        <v>-1.5925788897830192E-2</v>
      </c>
      <c r="BF653" s="8">
        <f t="shared" si="981"/>
        <v>-1.0579979674793941E-2</v>
      </c>
      <c r="BG653" s="8">
        <f t="shared" si="981"/>
        <v>-5.3790475016493649E-3</v>
      </c>
      <c r="BH653" s="8">
        <f t="shared" si="981"/>
        <v>2.5684555390424007E-2</v>
      </c>
      <c r="BI653" s="8">
        <f t="shared" si="981"/>
        <v>2.6549313227265487E-3</v>
      </c>
      <c r="BJ653" s="8">
        <f t="shared" si="981"/>
        <v>3.6330454076878689E-2</v>
      </c>
      <c r="BK653" s="8">
        <f t="shared" si="981"/>
        <v>-7.6919549260388728E-2</v>
      </c>
      <c r="BL653" s="8">
        <f t="shared" si="981"/>
        <v>-1.963002485850537E-2</v>
      </c>
      <c r="BM653" s="8">
        <f t="shared" si="981"/>
        <v>3.327615429443076E-2</v>
      </c>
      <c r="BN653" s="8">
        <f t="shared" si="981"/>
        <v>-5.2784211721125303E-2</v>
      </c>
      <c r="BO653" s="8">
        <f t="shared" ref="BO653:BX653" si="982">BO386-BO$511</f>
        <v>7.4524850470427173E-2</v>
      </c>
      <c r="BP653" s="8">
        <f t="shared" si="982"/>
        <v>6.1214280199394525E-2</v>
      </c>
      <c r="BQ653" s="8">
        <f t="shared" si="982"/>
        <v>-2.2171789425783663E-3</v>
      </c>
      <c r="BR653" s="8">
        <f t="shared" si="982"/>
        <v>-9.2334728767542243E-3</v>
      </c>
      <c r="BS653" s="8">
        <f t="shared" si="982"/>
        <v>1.46405483565023E-2</v>
      </c>
      <c r="BT653" s="8">
        <f t="shared" si="982"/>
        <v>6.7534151545103213E-2</v>
      </c>
      <c r="BU653" s="8">
        <f t="shared" si="982"/>
        <v>-7.1080945967255504E-2</v>
      </c>
      <c r="BV653" s="8">
        <f t="shared" si="982"/>
        <v>5.6862346619490724E-2</v>
      </c>
      <c r="BW653" s="8">
        <f t="shared" si="982"/>
        <v>2.8221256689987648E-3</v>
      </c>
      <c r="BX653" s="8">
        <f t="shared" si="982"/>
        <v>8.5804693865543322E-4</v>
      </c>
      <c r="BY653" s="8">
        <f t="shared" ref="BY653:CX653" si="983">BY386-BY$511</f>
        <v>3.0051921872274852E-2</v>
      </c>
      <c r="BZ653" s="8">
        <f t="shared" si="983"/>
        <v>-6.3264245973271719E-3</v>
      </c>
      <c r="CA653" s="8">
        <f t="shared" si="983"/>
        <v>-4.9461034456617724E-2</v>
      </c>
      <c r="CB653" s="8">
        <f t="shared" si="983"/>
        <v>4.0180437464406409E-2</v>
      </c>
      <c r="CC653" s="8">
        <f t="shared" si="983"/>
        <v>5.6870956707914894E-2</v>
      </c>
      <c r="CD653" s="8">
        <f t="shared" si="983"/>
        <v>4.0059875400625673E-2</v>
      </c>
      <c r="CE653" s="8">
        <f t="shared" si="983"/>
        <v>-7.5096215020889023E-4</v>
      </c>
      <c r="CF653" s="8">
        <f t="shared" si="983"/>
        <v>1.1383626493838022E-2</v>
      </c>
      <c r="CG653" s="8">
        <f t="shared" si="983"/>
        <v>2.9093779258059945E-2</v>
      </c>
      <c r="CH653" s="8">
        <f t="shared" si="983"/>
        <v>-2.340592555534747E-2</v>
      </c>
      <c r="CI653" s="8">
        <f t="shared" si="983"/>
        <v>-6.2387875578349378E-2</v>
      </c>
      <c r="CJ653" s="8">
        <f t="shared" si="983"/>
        <v>-2.4457566019616069E-2</v>
      </c>
      <c r="CK653" s="8">
        <f t="shared" si="983"/>
        <v>-7.5354455133451514E-2</v>
      </c>
      <c r="CL653" s="8">
        <f t="shared" si="983"/>
        <v>-2.9218435545065553E-2</v>
      </c>
      <c r="CM653" s="8">
        <f t="shared" si="983"/>
        <v>1.7593456781925747E-2</v>
      </c>
      <c r="CN653" s="8">
        <f t="shared" si="983"/>
        <v>1.9599520824885919E-2</v>
      </c>
      <c r="CO653" s="8">
        <f t="shared" si="983"/>
        <v>-1.9873724015393737E-2</v>
      </c>
      <c r="CP653" s="8">
        <f t="shared" si="983"/>
        <v>1.6399649215146594E-2</v>
      </c>
      <c r="CQ653" s="8">
        <f t="shared" si="983"/>
        <v>3.8745545107037614E-2</v>
      </c>
      <c r="CR653" s="8">
        <f t="shared" si="983"/>
        <v>-6.0504256767619793E-2</v>
      </c>
      <c r="CS653" s="8">
        <f t="shared" si="983"/>
        <v>1.9302407004852178E-2</v>
      </c>
      <c r="CT653" s="8">
        <f t="shared" si="983"/>
        <v>6.0499671716141836E-3</v>
      </c>
      <c r="CU653" s="8">
        <f t="shared" si="983"/>
        <v>-5.4172226925750272E-2</v>
      </c>
      <c r="CV653" s="8">
        <f t="shared" si="983"/>
        <v>1.5069363705344119E-2</v>
      </c>
      <c r="CW653" s="8">
        <f t="shared" si="983"/>
        <v>-2.2946235740089131E-2</v>
      </c>
      <c r="CX653" s="8">
        <f t="shared" si="983"/>
        <v>2.1789846631487773E-2</v>
      </c>
    </row>
    <row r="654" spans="2:102" x14ac:dyDescent="0.35">
      <c r="B654" s="3">
        <f t="shared" si="975"/>
        <v>131</v>
      </c>
      <c r="C654" s="8">
        <f t="shared" ref="C654:AH654" si="984">C387-C$511</f>
        <v>2.241984000329099E-3</v>
      </c>
      <c r="D654" s="8">
        <f t="shared" si="984"/>
        <v>-3.9010734064151256E-3</v>
      </c>
      <c r="E654" s="8">
        <f t="shared" si="984"/>
        <v>1.3350487550255728E-3</v>
      </c>
      <c r="F654" s="8">
        <f t="shared" si="984"/>
        <v>8.5188609966122843E-4</v>
      </c>
      <c r="G654" s="8">
        <f t="shared" si="984"/>
        <v>9.7566955145269945E-5</v>
      </c>
      <c r="H654" s="8">
        <f t="shared" si="984"/>
        <v>-7.5231215606235509E-3</v>
      </c>
      <c r="I654" s="8">
        <f t="shared" si="984"/>
        <v>-7.7173937543802314E-3</v>
      </c>
      <c r="J654" s="8">
        <f t="shared" si="984"/>
        <v>6.1410928420445321E-4</v>
      </c>
      <c r="K654" s="8">
        <f t="shared" si="984"/>
        <v>-8.6452711148373839E-3</v>
      </c>
      <c r="L654" s="8">
        <f t="shared" si="984"/>
        <v>4.3847048450357945E-3</v>
      </c>
      <c r="M654" s="8">
        <f t="shared" si="984"/>
        <v>-1.4906806053210449E-3</v>
      </c>
      <c r="N654" s="8">
        <f t="shared" si="984"/>
        <v>-9.1699600304998644E-3</v>
      </c>
      <c r="O654" s="8">
        <f t="shared" si="984"/>
        <v>-1.5063650362521009E-3</v>
      </c>
      <c r="P654" s="8">
        <f t="shared" si="984"/>
        <v>-9.3493420956188966E-3</v>
      </c>
      <c r="Q654" s="8">
        <f t="shared" si="984"/>
        <v>6.8461642800592745E-3</v>
      </c>
      <c r="R654" s="8">
        <f t="shared" si="984"/>
        <v>-1.3324786487834849E-2</v>
      </c>
      <c r="S654" s="8">
        <f t="shared" si="984"/>
        <v>-5.6975375013721069E-3</v>
      </c>
      <c r="T654" s="8">
        <f t="shared" si="984"/>
        <v>-5.7155170580197832E-3</v>
      </c>
      <c r="U654" s="8">
        <f t="shared" si="984"/>
        <v>1.5253540142395495E-3</v>
      </c>
      <c r="V654" s="8">
        <f t="shared" si="984"/>
        <v>4.0352051685432237E-3</v>
      </c>
      <c r="W654" s="8">
        <f t="shared" si="984"/>
        <v>-5.8376319520931138E-3</v>
      </c>
      <c r="X654" s="8">
        <f t="shared" si="984"/>
        <v>8.6227729097717353E-5</v>
      </c>
      <c r="Y654" s="8">
        <f t="shared" si="984"/>
        <v>1.3196113594549032E-2</v>
      </c>
      <c r="Z654" s="8">
        <f t="shared" si="984"/>
        <v>4.1527875429443724E-3</v>
      </c>
      <c r="AA654" s="8">
        <f t="shared" si="984"/>
        <v>-3.2527991233463805E-4</v>
      </c>
      <c r="AB654" s="8">
        <f t="shared" si="984"/>
        <v>7.2202676333626174E-3</v>
      </c>
      <c r="AC654" s="8">
        <f t="shared" si="984"/>
        <v>-1.7358666321209458E-3</v>
      </c>
      <c r="AD654" s="8">
        <f t="shared" si="984"/>
        <v>-5.598905989698369E-4</v>
      </c>
      <c r="AE654" s="8">
        <f t="shared" si="984"/>
        <v>7.848726964303222E-4</v>
      </c>
      <c r="AF654" s="8">
        <f t="shared" si="984"/>
        <v>6.4207430350225097E-3</v>
      </c>
      <c r="AG654" s="8">
        <f t="shared" si="984"/>
        <v>5.3206821710055977E-4</v>
      </c>
      <c r="AH654" s="8">
        <f t="shared" si="984"/>
        <v>7.4609536035428765E-4</v>
      </c>
      <c r="AI654" s="8">
        <f t="shared" ref="AI654:BN654" si="985">AI387-AI$511</f>
        <v>1.4334230396271453E-2</v>
      </c>
      <c r="AJ654" s="8">
        <f t="shared" si="985"/>
        <v>-5.8264630233461246E-4</v>
      </c>
      <c r="AK654" s="8">
        <f t="shared" si="985"/>
        <v>-3.9452253589585716E-4</v>
      </c>
      <c r="AL654" s="8">
        <f t="shared" si="985"/>
        <v>-3.4231258682044939E-3</v>
      </c>
      <c r="AM654" s="8">
        <f t="shared" si="985"/>
        <v>-2.6974447552359122E-3</v>
      </c>
      <c r="AN654" s="8">
        <f t="shared" si="985"/>
        <v>-3.8639623792949686E-3</v>
      </c>
      <c r="AO654" s="8">
        <f t="shared" si="985"/>
        <v>4.0915865659981539E-4</v>
      </c>
      <c r="AP654" s="8">
        <f t="shared" si="985"/>
        <v>-7.2777191773545202E-3</v>
      </c>
      <c r="AQ654" s="8">
        <f t="shared" si="985"/>
        <v>-2.7800176533528875E-3</v>
      </c>
      <c r="AR654" s="8">
        <f t="shared" si="985"/>
        <v>1.2918697191544029E-3</v>
      </c>
      <c r="AS654" s="8">
        <f t="shared" si="985"/>
        <v>1.4068389817916678E-3</v>
      </c>
      <c r="AT654" s="8">
        <f t="shared" si="985"/>
        <v>-2.0544981120666733E-3</v>
      </c>
      <c r="AU654" s="8">
        <f t="shared" si="985"/>
        <v>-3.4363419626951444E-3</v>
      </c>
      <c r="AV654" s="8">
        <f t="shared" si="985"/>
        <v>-3.3953990564498677E-3</v>
      </c>
      <c r="AW654" s="8">
        <f t="shared" si="985"/>
        <v>-9.3172468438871225E-4</v>
      </c>
      <c r="AX654" s="8">
        <f t="shared" si="985"/>
        <v>-1.1445966674502928E-3</v>
      </c>
      <c r="AY654" s="8">
        <f t="shared" si="985"/>
        <v>9.683849110885337E-3</v>
      </c>
      <c r="AZ654" s="8">
        <f t="shared" si="985"/>
        <v>-6.3705491396200825E-3</v>
      </c>
      <c r="BA654" s="8">
        <f t="shared" si="985"/>
        <v>0.17411884171947417</v>
      </c>
      <c r="BB654" s="8">
        <f t="shared" si="985"/>
        <v>0.17757760391992869</v>
      </c>
      <c r="BC654" s="8">
        <f t="shared" si="985"/>
        <v>2.5418763242594455E-2</v>
      </c>
      <c r="BD654" s="8">
        <f t="shared" si="985"/>
        <v>-3.0673726870276436E-3</v>
      </c>
      <c r="BE654" s="8">
        <f t="shared" si="985"/>
        <v>5.5225846544334774E-2</v>
      </c>
      <c r="BF654" s="8">
        <f t="shared" si="985"/>
        <v>-3.2402476205655374E-2</v>
      </c>
      <c r="BG654" s="8">
        <f t="shared" si="985"/>
        <v>-1.4088418576611979E-2</v>
      </c>
      <c r="BH654" s="8">
        <f t="shared" si="985"/>
        <v>-5.4789039369585084E-3</v>
      </c>
      <c r="BI654" s="8">
        <f t="shared" si="985"/>
        <v>-4.4247666176842386E-2</v>
      </c>
      <c r="BJ654" s="8">
        <f t="shared" si="985"/>
        <v>-7.4132667706997821E-2</v>
      </c>
      <c r="BK654" s="8">
        <f t="shared" si="985"/>
        <v>8.9214606895889073E-2</v>
      </c>
      <c r="BL654" s="8">
        <f t="shared" si="985"/>
        <v>-2.667177628735359E-2</v>
      </c>
      <c r="BM654" s="8">
        <f t="shared" si="985"/>
        <v>7.4048863562981126E-2</v>
      </c>
      <c r="BN654" s="8">
        <f t="shared" si="985"/>
        <v>3.0477166977799945E-2</v>
      </c>
      <c r="BO654" s="8">
        <f t="shared" ref="BO654:BX654" si="986">BO387-BO$511</f>
        <v>-9.068045752852788E-2</v>
      </c>
      <c r="BP654" s="8">
        <f t="shared" si="986"/>
        <v>-6.2896909160467238E-2</v>
      </c>
      <c r="BQ654" s="8">
        <f t="shared" si="986"/>
        <v>4.6513659027466389E-4</v>
      </c>
      <c r="BR654" s="8">
        <f t="shared" si="986"/>
        <v>-4.3603570287766638E-3</v>
      </c>
      <c r="BS654" s="8">
        <f t="shared" si="986"/>
        <v>-4.4753164883364893E-2</v>
      </c>
      <c r="BT654" s="8">
        <f t="shared" si="986"/>
        <v>-5.5980206981910648E-2</v>
      </c>
      <c r="BU654" s="8">
        <f t="shared" si="986"/>
        <v>7.3554488496773672E-3</v>
      </c>
      <c r="BV654" s="8">
        <f t="shared" si="986"/>
        <v>-3.1252786690512589E-2</v>
      </c>
      <c r="BW654" s="8">
        <f t="shared" si="986"/>
        <v>-1.4162549921205237E-2</v>
      </c>
      <c r="BX654" s="8">
        <f t="shared" si="986"/>
        <v>-9.0837354878048338E-3</v>
      </c>
      <c r="BY654" s="8">
        <f t="shared" ref="BY654:CX654" si="987">BY387-BY$511</f>
        <v>3.3002342144009054E-3</v>
      </c>
      <c r="BZ654" s="8">
        <f t="shared" si="987"/>
        <v>-5.5814625478152788E-2</v>
      </c>
      <c r="CA654" s="8">
        <f t="shared" si="987"/>
        <v>5.0848636572656293E-2</v>
      </c>
      <c r="CB654" s="8">
        <f t="shared" si="987"/>
        <v>-1.4854175499721739E-2</v>
      </c>
      <c r="CC654" s="8">
        <f t="shared" si="987"/>
        <v>1.237090457570791E-2</v>
      </c>
      <c r="CD654" s="8">
        <f t="shared" si="987"/>
        <v>-3.2085749655035904E-2</v>
      </c>
      <c r="CE654" s="8">
        <f t="shared" si="987"/>
        <v>-5.900557756820436E-3</v>
      </c>
      <c r="CF654" s="8">
        <f t="shared" si="987"/>
        <v>2.5712108393171765E-3</v>
      </c>
      <c r="CG654" s="8">
        <f t="shared" si="987"/>
        <v>-3.2299207047763179E-2</v>
      </c>
      <c r="CH654" s="8">
        <f t="shared" si="987"/>
        <v>-2.3932447257913977E-2</v>
      </c>
      <c r="CI654" s="8">
        <f t="shared" si="987"/>
        <v>4.962523866183452E-2</v>
      </c>
      <c r="CJ654" s="8">
        <f t="shared" si="987"/>
        <v>-2.2116993127451464E-2</v>
      </c>
      <c r="CK654" s="8">
        <f t="shared" si="987"/>
        <v>6.6571616178926485E-2</v>
      </c>
      <c r="CL654" s="8">
        <f t="shared" si="987"/>
        <v>-8.4005845571268403E-4</v>
      </c>
      <c r="CM654" s="8">
        <f t="shared" si="987"/>
        <v>-3.0746869019995411E-2</v>
      </c>
      <c r="CN654" s="8">
        <f t="shared" si="987"/>
        <v>-3.7058620692590583E-2</v>
      </c>
      <c r="CO654" s="8">
        <f t="shared" si="987"/>
        <v>3.3023217928726686E-2</v>
      </c>
      <c r="CP654" s="8">
        <f t="shared" si="987"/>
        <v>-5.7451300971681593E-2</v>
      </c>
      <c r="CQ654" s="8">
        <f t="shared" si="987"/>
        <v>-4.8353596029117631E-2</v>
      </c>
      <c r="CR654" s="8">
        <f t="shared" si="987"/>
        <v>0.13561632959999209</v>
      </c>
      <c r="CS654" s="8">
        <f t="shared" si="987"/>
        <v>-2.9532938783374502E-2</v>
      </c>
      <c r="CT654" s="8">
        <f t="shared" si="987"/>
        <v>2.2486558972257533E-3</v>
      </c>
      <c r="CU654" s="8">
        <f t="shared" si="987"/>
        <v>-1.2152772700737972E-2</v>
      </c>
      <c r="CV654" s="8">
        <f t="shared" si="987"/>
        <v>3.3180557125671861E-2</v>
      </c>
      <c r="CW654" s="8">
        <f t="shared" si="987"/>
        <v>-3.1159075531876239E-2</v>
      </c>
      <c r="CX654" s="8">
        <f t="shared" si="987"/>
        <v>-3.9401300462743018E-2</v>
      </c>
    </row>
    <row r="655" spans="2:102" x14ac:dyDescent="0.35">
      <c r="B655" s="3">
        <f t="shared" si="975"/>
        <v>132</v>
      </c>
      <c r="C655" s="8">
        <f t="shared" ref="C655:AH655" si="988">C388-C$511</f>
        <v>-1.8956809384912898E-2</v>
      </c>
      <c r="D655" s="8">
        <f t="shared" si="988"/>
        <v>-3.0105664479609483E-5</v>
      </c>
      <c r="E655" s="8">
        <f t="shared" si="988"/>
        <v>-8.1116288370672546E-4</v>
      </c>
      <c r="F655" s="8">
        <f t="shared" si="988"/>
        <v>-1.8755957037593717E-2</v>
      </c>
      <c r="G655" s="8">
        <f t="shared" si="988"/>
        <v>4.2297983601040446E-3</v>
      </c>
      <c r="H655" s="8">
        <f t="shared" si="988"/>
        <v>2.7942593802831556E-2</v>
      </c>
      <c r="I655" s="8">
        <f t="shared" si="988"/>
        <v>4.5268064898200226E-3</v>
      </c>
      <c r="J655" s="8">
        <f t="shared" si="988"/>
        <v>-9.0652130204290776E-3</v>
      </c>
      <c r="K655" s="8">
        <f t="shared" si="988"/>
        <v>-1.942689202098293E-3</v>
      </c>
      <c r="L655" s="8">
        <f t="shared" si="988"/>
        <v>4.3735565730178144E-3</v>
      </c>
      <c r="M655" s="8">
        <f t="shared" si="988"/>
        <v>1.2434058778743521E-3</v>
      </c>
      <c r="N655" s="8">
        <f t="shared" si="988"/>
        <v>1.7583436202350052E-4</v>
      </c>
      <c r="O655" s="8">
        <f t="shared" si="988"/>
        <v>2.4601415722626183E-3</v>
      </c>
      <c r="P655" s="8">
        <f t="shared" si="988"/>
        <v>6.1321906779450031E-3</v>
      </c>
      <c r="Q655" s="8">
        <f t="shared" si="988"/>
        <v>1.0357495024120641E-3</v>
      </c>
      <c r="R655" s="8">
        <f t="shared" si="988"/>
        <v>-1.6940578188555312E-2</v>
      </c>
      <c r="S655" s="8">
        <f t="shared" si="988"/>
        <v>1.3094749071547512E-3</v>
      </c>
      <c r="T655" s="8">
        <f t="shared" si="988"/>
        <v>-8.1079353119243545E-3</v>
      </c>
      <c r="U655" s="8">
        <f t="shared" si="988"/>
        <v>-4.170853083833065E-3</v>
      </c>
      <c r="V655" s="8">
        <f t="shared" si="988"/>
        <v>-4.7368215509540597E-3</v>
      </c>
      <c r="W655" s="8">
        <f t="shared" si="988"/>
        <v>-1.521302456573651E-2</v>
      </c>
      <c r="X655" s="8">
        <f t="shared" si="988"/>
        <v>8.6227729097717353E-5</v>
      </c>
      <c r="Y655" s="8">
        <f t="shared" si="988"/>
        <v>1.4801858441386175E-3</v>
      </c>
      <c r="Z655" s="8">
        <f t="shared" si="988"/>
        <v>1.864453417681047E-2</v>
      </c>
      <c r="AA655" s="8">
        <f t="shared" si="988"/>
        <v>-3.6697615176859173E-3</v>
      </c>
      <c r="AB655" s="8">
        <f t="shared" si="988"/>
        <v>-1.4009483008152714E-2</v>
      </c>
      <c r="AC655" s="8">
        <f t="shared" si="988"/>
        <v>-1.049056047848833E-3</v>
      </c>
      <c r="AD655" s="8">
        <f t="shared" si="988"/>
        <v>6.4384107790143002E-4</v>
      </c>
      <c r="AE655" s="8">
        <f t="shared" si="988"/>
        <v>-6.7642222580738156E-5</v>
      </c>
      <c r="AF655" s="8">
        <f t="shared" si="988"/>
        <v>-1.2729380088752724E-3</v>
      </c>
      <c r="AG655" s="8">
        <f t="shared" si="988"/>
        <v>1.6661407256730076E-3</v>
      </c>
      <c r="AH655" s="8">
        <f t="shared" si="988"/>
        <v>1.9966604580863394E-2</v>
      </c>
      <c r="AI655" s="8">
        <f t="shared" ref="AI655:BN655" si="989">AI388-AI$511</f>
        <v>-1.2113551421096926E-3</v>
      </c>
      <c r="AJ655" s="8">
        <f t="shared" si="989"/>
        <v>-1.0213464921917317E-2</v>
      </c>
      <c r="AK655" s="8">
        <f t="shared" si="989"/>
        <v>5.6355160248469441E-3</v>
      </c>
      <c r="AL655" s="8">
        <f t="shared" si="989"/>
        <v>4.770878799214659E-3</v>
      </c>
      <c r="AM655" s="8">
        <f t="shared" si="989"/>
        <v>4.8963697129069776E-3</v>
      </c>
      <c r="AN655" s="8">
        <f t="shared" si="989"/>
        <v>-3.0479181192671757E-3</v>
      </c>
      <c r="AO655" s="8">
        <f t="shared" si="989"/>
        <v>-2.9453149128289354E-3</v>
      </c>
      <c r="AP655" s="8">
        <f t="shared" si="989"/>
        <v>2.4843795434983545E-3</v>
      </c>
      <c r="AQ655" s="8">
        <f t="shared" si="989"/>
        <v>-2.7863945638355514E-3</v>
      </c>
      <c r="AR655" s="8">
        <f t="shared" si="989"/>
        <v>8.7967872220386933E-3</v>
      </c>
      <c r="AS655" s="8">
        <f t="shared" si="989"/>
        <v>1.1726490033256596E-2</v>
      </c>
      <c r="AT655" s="8">
        <f t="shared" si="989"/>
        <v>-1.3017323246666507E-3</v>
      </c>
      <c r="AU655" s="8">
        <f t="shared" si="989"/>
        <v>5.5999849949107776E-3</v>
      </c>
      <c r="AV655" s="8">
        <f t="shared" si="989"/>
        <v>-2.2159269684913236E-3</v>
      </c>
      <c r="AW655" s="8">
        <f t="shared" si="989"/>
        <v>-4.5440922423586102E-3</v>
      </c>
      <c r="AX655" s="8">
        <f t="shared" si="989"/>
        <v>1.5519061141138069E-2</v>
      </c>
      <c r="AY655" s="8">
        <f t="shared" si="989"/>
        <v>-8.4317219564889329E-3</v>
      </c>
      <c r="AZ655" s="8">
        <f t="shared" si="989"/>
        <v>-2.5490511606708201E-3</v>
      </c>
      <c r="BA655" s="8">
        <f t="shared" si="989"/>
        <v>-6.8348571326046617E-2</v>
      </c>
      <c r="BB655" s="8">
        <f t="shared" si="989"/>
        <v>-3.3200518994668499E-2</v>
      </c>
      <c r="BC655" s="8">
        <f t="shared" si="989"/>
        <v>5.7043928600120586E-2</v>
      </c>
      <c r="BD655" s="8">
        <f t="shared" si="989"/>
        <v>1.1420156439541055E-2</v>
      </c>
      <c r="BE655" s="8">
        <f t="shared" si="989"/>
        <v>-3.821883558465327E-2</v>
      </c>
      <c r="BF655" s="8">
        <f t="shared" si="989"/>
        <v>-4.6284736080676271E-2</v>
      </c>
      <c r="BG655" s="8">
        <f t="shared" si="989"/>
        <v>-2.3275683495414599E-3</v>
      </c>
      <c r="BH655" s="8">
        <f t="shared" si="989"/>
        <v>3.3329248886234493E-3</v>
      </c>
      <c r="BI655" s="8">
        <f t="shared" si="989"/>
        <v>5.4844595211662857E-2</v>
      </c>
      <c r="BJ655" s="8">
        <f t="shared" si="989"/>
        <v>-2.1013238116980019E-2</v>
      </c>
      <c r="BK655" s="8">
        <f t="shared" si="989"/>
        <v>3.0599412291524585E-2</v>
      </c>
      <c r="BL655" s="8">
        <f t="shared" si="989"/>
        <v>-2.2813771317527456E-2</v>
      </c>
      <c r="BM655" s="8">
        <f t="shared" si="989"/>
        <v>-0.14043320519813329</v>
      </c>
      <c r="BN655" s="8">
        <f t="shared" si="989"/>
        <v>2.8956391411791009E-2</v>
      </c>
      <c r="BO655" s="8">
        <f t="shared" ref="BO655:BX655" si="990">BO388-BO$511</f>
        <v>3.4554253580796286E-2</v>
      </c>
      <c r="BP655" s="8">
        <f t="shared" si="990"/>
        <v>-1.4667412253290867E-2</v>
      </c>
      <c r="BQ655" s="8">
        <f t="shared" si="990"/>
        <v>2.6639182501903971E-2</v>
      </c>
      <c r="BR655" s="8">
        <f t="shared" si="990"/>
        <v>-9.9607688542481046E-3</v>
      </c>
      <c r="BS655" s="8">
        <f t="shared" si="990"/>
        <v>2.23293517109403E-2</v>
      </c>
      <c r="BT655" s="8">
        <f t="shared" si="990"/>
        <v>7.2975139532406542E-5</v>
      </c>
      <c r="BU655" s="8">
        <f t="shared" si="990"/>
        <v>-4.5713921748983199E-2</v>
      </c>
      <c r="BV655" s="8">
        <f t="shared" si="990"/>
        <v>-3.8414725348957089E-2</v>
      </c>
      <c r="BW655" s="8">
        <f t="shared" si="990"/>
        <v>-5.1215514975711515E-2</v>
      </c>
      <c r="BX655" s="8">
        <f t="shared" si="990"/>
        <v>-4.7485751701280545E-3</v>
      </c>
      <c r="BY655" s="8">
        <f t="shared" ref="BY655:CX655" si="991">BY388-BY$511</f>
        <v>-4.3013067149405608E-2</v>
      </c>
      <c r="BZ655" s="8">
        <f t="shared" si="991"/>
        <v>3.7179425890032605E-2</v>
      </c>
      <c r="CA655" s="8">
        <f t="shared" si="991"/>
        <v>6.0530986627823781E-2</v>
      </c>
      <c r="CB655" s="8">
        <f t="shared" si="991"/>
        <v>5.8727626185207061E-3</v>
      </c>
      <c r="CC655" s="8">
        <f t="shared" si="991"/>
        <v>-9.9443277618909115E-2</v>
      </c>
      <c r="CD655" s="8">
        <f t="shared" si="991"/>
        <v>-2.2890191608460779E-2</v>
      </c>
      <c r="CE655" s="8">
        <f t="shared" si="991"/>
        <v>-3.804054061549602E-2</v>
      </c>
      <c r="CF655" s="8">
        <f t="shared" si="991"/>
        <v>-2.4017936447504648E-2</v>
      </c>
      <c r="CG655" s="8">
        <f t="shared" si="991"/>
        <v>4.6097719829841399E-2</v>
      </c>
      <c r="CH655" s="8">
        <f t="shared" si="991"/>
        <v>7.1991765427640428E-3</v>
      </c>
      <c r="CI655" s="8">
        <f t="shared" si="991"/>
        <v>-8.0443759017484722E-3</v>
      </c>
      <c r="CJ655" s="8">
        <f t="shared" si="991"/>
        <v>2.9388731661760207E-2</v>
      </c>
      <c r="CK655" s="8">
        <f t="shared" si="991"/>
        <v>-7.2890077561376554E-2</v>
      </c>
      <c r="CL655" s="8">
        <f t="shared" si="991"/>
        <v>2.8906845094045047E-2</v>
      </c>
      <c r="CM655" s="8">
        <f t="shared" si="991"/>
        <v>-3.4394290585627103E-2</v>
      </c>
      <c r="CN655" s="8">
        <f t="shared" si="991"/>
        <v>3.8537573922231005E-2</v>
      </c>
      <c r="CO655" s="8">
        <f t="shared" si="991"/>
        <v>0.13457494733501443</v>
      </c>
      <c r="CP655" s="8">
        <f t="shared" si="991"/>
        <v>3.5168388781766216E-2</v>
      </c>
      <c r="CQ655" s="8">
        <f t="shared" si="991"/>
        <v>7.2345481485856483E-2</v>
      </c>
      <c r="CR655" s="8">
        <f t="shared" si="991"/>
        <v>-6.3467897156411393E-2</v>
      </c>
      <c r="CS655" s="8">
        <f t="shared" si="991"/>
        <v>-2.5344472399807656E-2</v>
      </c>
      <c r="CT655" s="8">
        <f t="shared" si="991"/>
        <v>9.1216819460296639E-3</v>
      </c>
      <c r="CU655" s="8">
        <f t="shared" si="991"/>
        <v>1.9933387636056041E-2</v>
      </c>
      <c r="CV655" s="8">
        <f t="shared" si="991"/>
        <v>-3.4171664868715701E-3</v>
      </c>
      <c r="CW655" s="8">
        <f t="shared" si="991"/>
        <v>5.9133964761164066E-2</v>
      </c>
      <c r="CX655" s="8">
        <f t="shared" si="991"/>
        <v>2.3198077673119898E-2</v>
      </c>
    </row>
    <row r="656" spans="2:102" x14ac:dyDescent="0.35">
      <c r="B656" s="3">
        <f t="shared" si="975"/>
        <v>133</v>
      </c>
      <c r="C656" s="8">
        <f t="shared" ref="C656:AH656" si="992">C389-C$511</f>
        <v>-1.2328920724331016E-3</v>
      </c>
      <c r="D656" s="8">
        <f t="shared" si="992"/>
        <v>-3.9161160271738125E-3</v>
      </c>
      <c r="E656" s="8">
        <f t="shared" si="992"/>
        <v>-1.2071503851900008E-2</v>
      </c>
      <c r="F656" s="8">
        <f t="shared" si="992"/>
        <v>8.5188609966122843E-4</v>
      </c>
      <c r="G656" s="8">
        <f t="shared" si="992"/>
        <v>9.7566955145269945E-5</v>
      </c>
      <c r="H656" s="8">
        <f t="shared" si="992"/>
        <v>1.2520955944186859E-2</v>
      </c>
      <c r="I656" s="8">
        <f t="shared" si="992"/>
        <v>-1.2648532876695918E-2</v>
      </c>
      <c r="J656" s="8">
        <f t="shared" si="992"/>
        <v>-1.4379911641600046E-3</v>
      </c>
      <c r="K656" s="8">
        <f t="shared" si="992"/>
        <v>-4.2012980008746667E-3</v>
      </c>
      <c r="L656" s="8">
        <f t="shared" si="992"/>
        <v>-2.2820358965279092E-3</v>
      </c>
      <c r="M656" s="8">
        <f t="shared" si="992"/>
        <v>-1.4911415562332627E-3</v>
      </c>
      <c r="N656" s="8">
        <f t="shared" si="992"/>
        <v>1.7583436202350052E-4</v>
      </c>
      <c r="O656" s="8">
        <f t="shared" si="992"/>
        <v>5.091683781641175E-3</v>
      </c>
      <c r="P656" s="8">
        <f t="shared" si="992"/>
        <v>-4.6369987677479362E-3</v>
      </c>
      <c r="Q656" s="8">
        <f t="shared" si="992"/>
        <v>1.3921013214680344E-2</v>
      </c>
      <c r="R656" s="8">
        <f t="shared" si="992"/>
        <v>-6.3088793645483697E-3</v>
      </c>
      <c r="S656" s="8">
        <f t="shared" si="992"/>
        <v>-2.9011601646285965E-4</v>
      </c>
      <c r="T656" s="8">
        <f t="shared" si="992"/>
        <v>6.908937578964245E-3</v>
      </c>
      <c r="U656" s="8">
        <f t="shared" si="992"/>
        <v>7.2432609488766895E-3</v>
      </c>
      <c r="V656" s="8">
        <f t="shared" si="992"/>
        <v>6.7247489770709294E-3</v>
      </c>
      <c r="W656" s="8">
        <f t="shared" si="992"/>
        <v>-1.2244757409553323E-3</v>
      </c>
      <c r="X656" s="8">
        <f t="shared" si="992"/>
        <v>8.6227729097717353E-5</v>
      </c>
      <c r="Y656" s="8">
        <f t="shared" si="992"/>
        <v>-1.8038864054508695E-3</v>
      </c>
      <c r="Z656" s="8">
        <f t="shared" si="992"/>
        <v>1.0715636176990475E-2</v>
      </c>
      <c r="AA656" s="8">
        <f t="shared" si="992"/>
        <v>3.03042478565199E-3</v>
      </c>
      <c r="AB656" s="8">
        <f t="shared" si="992"/>
        <v>-8.1317700614083853E-3</v>
      </c>
      <c r="AC656" s="8">
        <f t="shared" si="992"/>
        <v>1.0180089382061898E-3</v>
      </c>
      <c r="AD656" s="8">
        <f t="shared" si="992"/>
        <v>-5.598905989698369E-4</v>
      </c>
      <c r="AE656" s="8">
        <f t="shared" si="992"/>
        <v>7.8414653380762267E-4</v>
      </c>
      <c r="AF656" s="8">
        <f t="shared" si="992"/>
        <v>6.3856437608549492E-3</v>
      </c>
      <c r="AG656" s="8">
        <f t="shared" si="992"/>
        <v>-8.5286683152247487E-3</v>
      </c>
      <c r="AH656" s="8">
        <f t="shared" si="992"/>
        <v>-6.3961717156875318E-3</v>
      </c>
      <c r="AI656" s="8">
        <f t="shared" ref="AI656:BN656" si="993">AI389-AI$511</f>
        <v>7.3197752746865137E-3</v>
      </c>
      <c r="AJ656" s="8">
        <f t="shared" si="993"/>
        <v>5.9003358694644887E-3</v>
      </c>
      <c r="AK656" s="8">
        <f t="shared" si="993"/>
        <v>1.1266156457746569E-2</v>
      </c>
      <c r="AL656" s="8">
        <f t="shared" si="993"/>
        <v>-4.5858975451038703E-3</v>
      </c>
      <c r="AM656" s="8">
        <f t="shared" si="993"/>
        <v>3.7104402015073583E-3</v>
      </c>
      <c r="AN656" s="8">
        <f t="shared" si="993"/>
        <v>-8.0757887993119087E-3</v>
      </c>
      <c r="AO656" s="8">
        <f t="shared" si="993"/>
        <v>-5.056561789774019E-3</v>
      </c>
      <c r="AP656" s="8">
        <f t="shared" si="993"/>
        <v>1.1427171360774029E-3</v>
      </c>
      <c r="AQ656" s="8">
        <f t="shared" si="993"/>
        <v>-1.5253766804547077E-3</v>
      </c>
      <c r="AR656" s="8">
        <f t="shared" si="993"/>
        <v>5.8257954893856647E-3</v>
      </c>
      <c r="AS656" s="8">
        <f t="shared" si="993"/>
        <v>1.0078938129445101E-2</v>
      </c>
      <c r="AT656" s="8">
        <f t="shared" si="993"/>
        <v>-1.6723087502587162E-4</v>
      </c>
      <c r="AU656" s="8">
        <f t="shared" si="993"/>
        <v>4.4815640899814706E-3</v>
      </c>
      <c r="AV656" s="8">
        <f t="shared" si="993"/>
        <v>-1.7615134381005084E-4</v>
      </c>
      <c r="AW656" s="8">
        <f t="shared" si="993"/>
        <v>-1.395299814670769E-3</v>
      </c>
      <c r="AX656" s="8">
        <f t="shared" si="993"/>
        <v>5.0359910457263516E-3</v>
      </c>
      <c r="AY656" s="8">
        <f t="shared" si="993"/>
        <v>3.9721813946143741E-3</v>
      </c>
      <c r="AZ656" s="8">
        <f t="shared" si="993"/>
        <v>-6.0071506134131564E-3</v>
      </c>
      <c r="BA656" s="8">
        <f t="shared" si="993"/>
        <v>-3.4093404176740519E-2</v>
      </c>
      <c r="BB656" s="8">
        <f t="shared" si="993"/>
        <v>7.0776980482726598E-2</v>
      </c>
      <c r="BC656" s="8">
        <f t="shared" si="993"/>
        <v>-8.3302077610339365E-3</v>
      </c>
      <c r="BD656" s="8">
        <f t="shared" si="993"/>
        <v>-8.3200626905717574E-3</v>
      </c>
      <c r="BE656" s="8">
        <f t="shared" si="993"/>
        <v>6.2693128959153176E-3</v>
      </c>
      <c r="BF656" s="8">
        <f t="shared" si="993"/>
        <v>6.124558043620245E-2</v>
      </c>
      <c r="BG656" s="8">
        <f t="shared" si="993"/>
        <v>7.7507804990041779E-3</v>
      </c>
      <c r="BH656" s="8">
        <f t="shared" si="993"/>
        <v>-2.0144410876413405E-2</v>
      </c>
      <c r="BI656" s="8">
        <f t="shared" si="993"/>
        <v>-5.5346519096586182E-3</v>
      </c>
      <c r="BJ656" s="8">
        <f t="shared" si="993"/>
        <v>1.8594605020274942E-2</v>
      </c>
      <c r="BK656" s="8">
        <f t="shared" si="993"/>
        <v>-7.0999599406177435E-2</v>
      </c>
      <c r="BL656" s="8">
        <f t="shared" si="993"/>
        <v>5.1526868312271913E-3</v>
      </c>
      <c r="BM656" s="8">
        <f t="shared" si="993"/>
        <v>0.14748163262436276</v>
      </c>
      <c r="BN656" s="8">
        <f t="shared" si="993"/>
        <v>-2.8866347011522415E-2</v>
      </c>
      <c r="BO656" s="8">
        <f t="shared" ref="BO656:BX656" si="994">BO389-BO$511</f>
        <v>-5.4396848907842403E-2</v>
      </c>
      <c r="BP656" s="8">
        <f t="shared" si="994"/>
        <v>-3.3673729256416138E-2</v>
      </c>
      <c r="BQ656" s="8">
        <f t="shared" si="994"/>
        <v>-6.8180311291139023E-2</v>
      </c>
      <c r="BR656" s="8">
        <f t="shared" si="994"/>
        <v>1.4387812095332374E-2</v>
      </c>
      <c r="BS656" s="8">
        <f t="shared" si="994"/>
        <v>1.8798086318278281E-2</v>
      </c>
      <c r="BT656" s="8">
        <f t="shared" si="994"/>
        <v>1.8562971149337016E-2</v>
      </c>
      <c r="BU656" s="8">
        <f t="shared" si="994"/>
        <v>-1.4495115524587924E-4</v>
      </c>
      <c r="BV656" s="8">
        <f t="shared" si="994"/>
        <v>4.207784945945079E-2</v>
      </c>
      <c r="BW656" s="8">
        <f t="shared" si="994"/>
        <v>8.5145099345144928E-2</v>
      </c>
      <c r="BX656" s="8">
        <f t="shared" si="994"/>
        <v>2.1017526400975317E-2</v>
      </c>
      <c r="BY656" s="8">
        <f t="shared" ref="BY656:CX656" si="995">BY389-BY$511</f>
        <v>-1.5869591175520385E-2</v>
      </c>
      <c r="BZ656" s="8">
        <f t="shared" si="995"/>
        <v>-3.0957328472487819E-2</v>
      </c>
      <c r="CA656" s="8">
        <f t="shared" si="995"/>
        <v>-2.2514354645229179E-2</v>
      </c>
      <c r="CB656" s="8">
        <f t="shared" si="995"/>
        <v>-1.3901794547340812E-2</v>
      </c>
      <c r="CC656" s="8">
        <f t="shared" si="995"/>
        <v>4.8817814651827024E-2</v>
      </c>
      <c r="CD656" s="8">
        <f t="shared" si="995"/>
        <v>-3.3794225711184782E-2</v>
      </c>
      <c r="CE656" s="8">
        <f t="shared" si="995"/>
        <v>4.4973609010542238E-2</v>
      </c>
      <c r="CF656" s="8">
        <f t="shared" si="995"/>
        <v>2.6108625805303556E-2</v>
      </c>
      <c r="CG656" s="8">
        <f t="shared" si="995"/>
        <v>-2.2756286200494472E-2</v>
      </c>
      <c r="CH656" s="8">
        <f t="shared" si="995"/>
        <v>-1.49652304676816E-2</v>
      </c>
      <c r="CI656" s="8">
        <f t="shared" si="995"/>
        <v>2.9873059375905536E-2</v>
      </c>
      <c r="CJ656" s="8">
        <f t="shared" si="995"/>
        <v>-4.7369953196709051E-2</v>
      </c>
      <c r="CK656" s="8">
        <f t="shared" si="995"/>
        <v>3.5174905046009952E-2</v>
      </c>
      <c r="CL656" s="8">
        <f t="shared" si="995"/>
        <v>-3.7163872957668605E-3</v>
      </c>
      <c r="CM656" s="8">
        <f t="shared" si="995"/>
        <v>5.0908466788225297E-2</v>
      </c>
      <c r="CN656" s="8">
        <f t="shared" si="995"/>
        <v>7.2656196323815933E-3</v>
      </c>
      <c r="CO656" s="8">
        <f t="shared" si="995"/>
        <v>-0.10905231730086536</v>
      </c>
      <c r="CP656" s="8">
        <f t="shared" si="995"/>
        <v>7.8066786891684116E-3</v>
      </c>
      <c r="CQ656" s="8">
        <f t="shared" si="995"/>
        <v>-6.7323162124195562E-2</v>
      </c>
      <c r="CR656" s="8">
        <f t="shared" si="995"/>
        <v>-3.9112394053391911E-2</v>
      </c>
      <c r="CS656" s="8">
        <f t="shared" si="995"/>
        <v>4.4491625281574118E-2</v>
      </c>
      <c r="CT656" s="8">
        <f t="shared" si="995"/>
        <v>-2.5661907239590637E-2</v>
      </c>
      <c r="CU656" s="8">
        <f t="shared" si="995"/>
        <v>1.5155245768076061E-2</v>
      </c>
      <c r="CV656" s="8">
        <f t="shared" si="995"/>
        <v>-1.8262740907885544E-2</v>
      </c>
      <c r="CW656" s="8">
        <f t="shared" si="995"/>
        <v>-5.2824301691484436E-2</v>
      </c>
      <c r="CX656" s="8">
        <f t="shared" si="995"/>
        <v>-1.167250682092034E-2</v>
      </c>
    </row>
    <row r="657" spans="2:102" x14ac:dyDescent="0.35">
      <c r="B657" s="3">
        <f t="shared" si="975"/>
        <v>134</v>
      </c>
      <c r="C657" s="8">
        <f t="shared" ref="C657:AH657" si="996">C390-C$511</f>
        <v>-9.2781454865523156E-3</v>
      </c>
      <c r="D657" s="8">
        <f t="shared" si="996"/>
        <v>-1.3304957815148089E-3</v>
      </c>
      <c r="E657" s="8">
        <f t="shared" si="996"/>
        <v>-8.1785080050187048E-4</v>
      </c>
      <c r="F657" s="8">
        <f t="shared" si="996"/>
        <v>8.5188609966122843E-4</v>
      </c>
      <c r="G657" s="8">
        <f t="shared" si="996"/>
        <v>-4.0176593823033823E-3</v>
      </c>
      <c r="H657" s="8">
        <f t="shared" si="996"/>
        <v>-1.6590507696261952E-2</v>
      </c>
      <c r="I657" s="8">
        <f t="shared" si="996"/>
        <v>-9.7126052467984454E-3</v>
      </c>
      <c r="J657" s="8">
        <f t="shared" si="996"/>
        <v>2.7910810458209964E-2</v>
      </c>
      <c r="K657" s="8">
        <f t="shared" si="996"/>
        <v>7.1122263325975469E-3</v>
      </c>
      <c r="L657" s="8">
        <f t="shared" si="996"/>
        <v>-1.5626443426981981E-2</v>
      </c>
      <c r="M657" s="8">
        <f t="shared" si="996"/>
        <v>-5.8104175742707724E-4</v>
      </c>
      <c r="N657" s="8">
        <f t="shared" si="996"/>
        <v>1.7583436202350052E-4</v>
      </c>
      <c r="O657" s="8">
        <f t="shared" si="996"/>
        <v>6.3763187167861432E-3</v>
      </c>
      <c r="P657" s="8">
        <f t="shared" si="996"/>
        <v>-5.8740567212235539E-3</v>
      </c>
      <c r="Q657" s="8">
        <f t="shared" si="996"/>
        <v>-6.4658691878080078E-4</v>
      </c>
      <c r="R657" s="8">
        <f t="shared" si="996"/>
        <v>4.2367119542521372E-3</v>
      </c>
      <c r="S657" s="8">
        <f t="shared" si="996"/>
        <v>3.4916800178400655E-4</v>
      </c>
      <c r="T657" s="8">
        <f t="shared" si="996"/>
        <v>1.7361355976515979E-3</v>
      </c>
      <c r="U657" s="8">
        <f t="shared" si="996"/>
        <v>3.4049316663127991E-3</v>
      </c>
      <c r="V657" s="8">
        <f t="shared" si="996"/>
        <v>-6.015180801672268E-4</v>
      </c>
      <c r="W657" s="8">
        <f t="shared" si="996"/>
        <v>-3.9400185001821405E-3</v>
      </c>
      <c r="X657" s="8">
        <f t="shared" si="996"/>
        <v>8.6227729097717353E-5</v>
      </c>
      <c r="Y657" s="8">
        <f t="shared" si="996"/>
        <v>9.652742072454092E-3</v>
      </c>
      <c r="Z657" s="8">
        <f t="shared" si="996"/>
        <v>-5.3698053470476485E-3</v>
      </c>
      <c r="AA657" s="8">
        <f t="shared" si="996"/>
        <v>-1.3703206333739311E-2</v>
      </c>
      <c r="AB657" s="8">
        <f t="shared" si="996"/>
        <v>-1.0602131557940955E-2</v>
      </c>
      <c r="AC657" s="8">
        <f t="shared" si="996"/>
        <v>-1.7368133050861866E-3</v>
      </c>
      <c r="AD657" s="8">
        <f t="shared" si="996"/>
        <v>6.4384107790143002E-4</v>
      </c>
      <c r="AE657" s="8">
        <f t="shared" si="996"/>
        <v>7.5919322455044458E-3</v>
      </c>
      <c r="AF657" s="8">
        <f t="shared" si="996"/>
        <v>1.3967984179752606E-3</v>
      </c>
      <c r="AG657" s="8">
        <f t="shared" si="996"/>
        <v>5.8659630635850592E-3</v>
      </c>
      <c r="AH657" s="8">
        <f t="shared" si="996"/>
        <v>-1.7722373108114215E-2</v>
      </c>
      <c r="AI657" s="8">
        <f t="shared" ref="AI657:BN657" si="997">AI390-AI$511</f>
        <v>-5.1568661528378461E-3</v>
      </c>
      <c r="AJ657" s="8">
        <f t="shared" si="997"/>
        <v>-3.8032582185986057E-3</v>
      </c>
      <c r="AK657" s="8">
        <f t="shared" si="997"/>
        <v>-4.6709570519996788E-3</v>
      </c>
      <c r="AL657" s="8">
        <f t="shared" si="997"/>
        <v>5.9432117417703573E-3</v>
      </c>
      <c r="AM657" s="8">
        <f t="shared" si="997"/>
        <v>-3.2622712824660234E-3</v>
      </c>
      <c r="AN657" s="8">
        <f t="shared" si="997"/>
        <v>1.1246629379327647E-2</v>
      </c>
      <c r="AO657" s="8">
        <f t="shared" si="997"/>
        <v>3.370929719816194E-3</v>
      </c>
      <c r="AP657" s="8">
        <f t="shared" si="997"/>
        <v>1.5801089611102288E-2</v>
      </c>
      <c r="AQ657" s="8">
        <f t="shared" si="997"/>
        <v>-1.5269850905091844E-3</v>
      </c>
      <c r="AR657" s="8">
        <f t="shared" si="997"/>
        <v>6.5927658098696631E-4</v>
      </c>
      <c r="AS657" s="8">
        <f t="shared" si="997"/>
        <v>6.9603794519741951E-3</v>
      </c>
      <c r="AT657" s="8">
        <f t="shared" si="997"/>
        <v>6.3951113763624258E-3</v>
      </c>
      <c r="AU657" s="8">
        <f t="shared" si="997"/>
        <v>-3.4155531767602223E-3</v>
      </c>
      <c r="AV657" s="8">
        <f t="shared" si="997"/>
        <v>4.9337106899150478E-3</v>
      </c>
      <c r="AW657" s="8">
        <f t="shared" si="997"/>
        <v>6.9329001762864721E-3</v>
      </c>
      <c r="AX657" s="8">
        <f t="shared" si="997"/>
        <v>-7.7389223458083087E-4</v>
      </c>
      <c r="AY657" s="8">
        <f t="shared" si="997"/>
        <v>-2.2543760953005897E-3</v>
      </c>
      <c r="AZ657" s="8">
        <f t="shared" si="997"/>
        <v>6.9687644811482624E-3</v>
      </c>
      <c r="BA657" s="8">
        <f t="shared" si="997"/>
        <v>-5.5049838892368322E-2</v>
      </c>
      <c r="BB657" s="8">
        <f t="shared" si="997"/>
        <v>-0.15654938684035261</v>
      </c>
      <c r="BC657" s="8">
        <f t="shared" si="997"/>
        <v>-0.13722150903753322</v>
      </c>
      <c r="BD657" s="8">
        <f t="shared" si="997"/>
        <v>-1.1414487861614949E-2</v>
      </c>
      <c r="BE657" s="8">
        <f t="shared" si="997"/>
        <v>-2.6831041920997108E-2</v>
      </c>
      <c r="BF657" s="8">
        <f t="shared" si="997"/>
        <v>-1.4057645309281866E-2</v>
      </c>
      <c r="BG657" s="8">
        <f t="shared" si="997"/>
        <v>-2.1065775896711166E-2</v>
      </c>
      <c r="BH657" s="8">
        <f t="shared" si="997"/>
        <v>4.1674542665800153E-2</v>
      </c>
      <c r="BI657" s="8">
        <f t="shared" si="997"/>
        <v>-1.7043025557832315E-2</v>
      </c>
      <c r="BJ657" s="8">
        <f t="shared" si="997"/>
        <v>-2.1013238116980019E-2</v>
      </c>
      <c r="BK657" s="8">
        <f t="shared" si="997"/>
        <v>6.0647409004263533E-2</v>
      </c>
      <c r="BL657" s="8">
        <f t="shared" si="997"/>
        <v>2.1370315944153759E-2</v>
      </c>
      <c r="BM657" s="8">
        <f t="shared" si="997"/>
        <v>-3.9564027108794697E-2</v>
      </c>
      <c r="BN657" s="8">
        <f t="shared" si="997"/>
        <v>-7.133628686236522E-3</v>
      </c>
      <c r="BO657" s="8">
        <f t="shared" ref="BO657:BX657" si="998">BO390-BO$511</f>
        <v>1.9181531458239035E-2</v>
      </c>
      <c r="BP657" s="8">
        <f t="shared" si="998"/>
        <v>3.8031715284667048E-2</v>
      </c>
      <c r="BQ657" s="8">
        <f t="shared" si="998"/>
        <v>-2.0645508198860807E-4</v>
      </c>
      <c r="BR657" s="8">
        <f t="shared" si="998"/>
        <v>5.5230576165429465E-3</v>
      </c>
      <c r="BS657" s="8">
        <f t="shared" si="998"/>
        <v>-1.2255654777324491E-2</v>
      </c>
      <c r="BT657" s="8">
        <f t="shared" si="998"/>
        <v>3.3749380096407371E-2</v>
      </c>
      <c r="BU657" s="8">
        <f t="shared" si="998"/>
        <v>1.8745857142550223E-2</v>
      </c>
      <c r="BV657" s="8">
        <f t="shared" si="998"/>
        <v>-5.4861087766178838E-2</v>
      </c>
      <c r="BW657" s="8">
        <f t="shared" si="998"/>
        <v>1.7398053894263642E-2</v>
      </c>
      <c r="BX657" s="8">
        <f t="shared" si="998"/>
        <v>-2.4793814265631098E-2</v>
      </c>
      <c r="BY657" s="8">
        <f t="shared" ref="BY657:CX657" si="999">BY390-BY$511</f>
        <v>7.877541829472029E-2</v>
      </c>
      <c r="BZ657" s="8">
        <f t="shared" si="999"/>
        <v>3.5418316025637789E-2</v>
      </c>
      <c r="CA657" s="8">
        <f t="shared" si="999"/>
        <v>-5.6912836507216978E-2</v>
      </c>
      <c r="CB657" s="8">
        <f t="shared" si="999"/>
        <v>6.4585658130194524E-3</v>
      </c>
      <c r="CC657" s="8">
        <f t="shared" si="999"/>
        <v>5.1525209776048825E-2</v>
      </c>
      <c r="CD657" s="8">
        <f t="shared" si="999"/>
        <v>8.8174638757679669E-2</v>
      </c>
      <c r="CE657" s="8">
        <f t="shared" si="999"/>
        <v>-2.6497880104915075E-2</v>
      </c>
      <c r="CF657" s="8">
        <f t="shared" si="999"/>
        <v>5.621038495878268E-2</v>
      </c>
      <c r="CG657" s="8">
        <f t="shared" si="999"/>
        <v>6.0998348110257006E-2</v>
      </c>
      <c r="CH657" s="8">
        <f t="shared" si="999"/>
        <v>1.0240018743575953E-2</v>
      </c>
      <c r="CI657" s="8">
        <f t="shared" si="999"/>
        <v>-9.3872780825630914E-2</v>
      </c>
      <c r="CJ657" s="8">
        <f t="shared" si="999"/>
        <v>2.3851957789907844E-2</v>
      </c>
      <c r="CK657" s="8">
        <f t="shared" si="999"/>
        <v>-6.4656690993226658E-3</v>
      </c>
      <c r="CL657" s="8">
        <f t="shared" si="999"/>
        <v>-1.6294252488058731E-2</v>
      </c>
      <c r="CM657" s="8">
        <f t="shared" si="999"/>
        <v>-9.3228360795218398E-3</v>
      </c>
      <c r="CN657" s="8">
        <f t="shared" si="999"/>
        <v>-1.7306649927438689E-2</v>
      </c>
      <c r="CO657" s="8">
        <f t="shared" si="999"/>
        <v>-4.9140057560839792E-2</v>
      </c>
      <c r="CP657" s="8">
        <f t="shared" si="999"/>
        <v>4.1812517640740345E-3</v>
      </c>
      <c r="CQ657" s="8">
        <f t="shared" si="999"/>
        <v>1.5120034711967845E-2</v>
      </c>
      <c r="CR657" s="8">
        <f t="shared" si="999"/>
        <v>5.3890174230778395E-2</v>
      </c>
      <c r="CS657" s="8">
        <f t="shared" si="999"/>
        <v>4.0788878394035541E-2</v>
      </c>
      <c r="CT657" s="8">
        <f t="shared" si="999"/>
        <v>2.516993524483721E-2</v>
      </c>
      <c r="CU657" s="8">
        <f t="shared" si="999"/>
        <v>1.8266456075849122E-2</v>
      </c>
      <c r="CV657" s="8">
        <f t="shared" si="999"/>
        <v>-2.4627770895245094E-2</v>
      </c>
      <c r="CW657" s="8">
        <f t="shared" si="999"/>
        <v>2.7278139427077915E-2</v>
      </c>
      <c r="CX657" s="8">
        <f t="shared" si="999"/>
        <v>-1.2296275689928729E-2</v>
      </c>
    </row>
    <row r="658" spans="2:102" x14ac:dyDescent="0.35">
      <c r="B658" s="3">
        <f t="shared" si="975"/>
        <v>135</v>
      </c>
      <c r="C658" s="8">
        <f t="shared" ref="C658:AH658" si="1000">C391-C$511</f>
        <v>-1.2912288524402129E-2</v>
      </c>
      <c r="D658" s="8">
        <f t="shared" si="1000"/>
        <v>-3.9363556644794982E-3</v>
      </c>
      <c r="E658" s="8">
        <f t="shared" si="1000"/>
        <v>-1.9039216982205977E-3</v>
      </c>
      <c r="F658" s="8">
        <f t="shared" si="1000"/>
        <v>8.5188609966122843E-4</v>
      </c>
      <c r="G658" s="8">
        <f t="shared" si="1000"/>
        <v>-4.0346644498132833E-3</v>
      </c>
      <c r="H658" s="8">
        <f t="shared" si="1000"/>
        <v>-1.0559736190297967E-2</v>
      </c>
      <c r="I658" s="8">
        <f t="shared" si="1000"/>
        <v>-1.6617635608189752E-3</v>
      </c>
      <c r="J658" s="8">
        <f t="shared" si="1000"/>
        <v>5.6154473323701687E-3</v>
      </c>
      <c r="K658" s="8">
        <f t="shared" si="1000"/>
        <v>1.9936952778429754E-3</v>
      </c>
      <c r="L658" s="8">
        <f t="shared" si="1000"/>
        <v>1.0402232396846259E-3</v>
      </c>
      <c r="M658" s="8">
        <f t="shared" si="1000"/>
        <v>-5.8141197806355809E-4</v>
      </c>
      <c r="N658" s="8">
        <f t="shared" si="1000"/>
        <v>1.7583436202350052E-4</v>
      </c>
      <c r="O658" s="8">
        <f t="shared" si="1000"/>
        <v>2.4222008563558259E-3</v>
      </c>
      <c r="P658" s="8">
        <f t="shared" si="1000"/>
        <v>-4.8173154668452838E-4</v>
      </c>
      <c r="Q658" s="8">
        <f t="shared" si="1000"/>
        <v>4.3758474280102596E-3</v>
      </c>
      <c r="R658" s="8">
        <f t="shared" si="1000"/>
        <v>-3.1955916074829387E-3</v>
      </c>
      <c r="S658" s="8">
        <f t="shared" si="1000"/>
        <v>-5.403570794347245E-3</v>
      </c>
      <c r="T658" s="8">
        <f t="shared" si="1000"/>
        <v>3.6984437864807404E-3</v>
      </c>
      <c r="U658" s="8">
        <f t="shared" si="1000"/>
        <v>-9.7919825270447562E-3</v>
      </c>
      <c r="V658" s="8">
        <f t="shared" si="1000"/>
        <v>6.4387900921575895E-3</v>
      </c>
      <c r="W658" s="8">
        <f t="shared" si="1000"/>
        <v>-6.0002523815555816E-3</v>
      </c>
      <c r="X658" s="8">
        <f t="shared" si="1000"/>
        <v>8.6227729097717353E-5</v>
      </c>
      <c r="Y658" s="8">
        <f t="shared" si="1000"/>
        <v>-1.8576342810444385E-4</v>
      </c>
      <c r="Z658" s="8">
        <f t="shared" si="1000"/>
        <v>-1.3908401364501419E-2</v>
      </c>
      <c r="AA658" s="8">
        <f t="shared" si="1000"/>
        <v>-1.7274432454707587E-2</v>
      </c>
      <c r="AB658" s="8">
        <f t="shared" si="1000"/>
        <v>4.9771332355319801E-3</v>
      </c>
      <c r="AC658" s="8">
        <f t="shared" si="1000"/>
        <v>-3.117070317479491E-3</v>
      </c>
      <c r="AD658" s="8">
        <f t="shared" si="1000"/>
        <v>-5.598905989698369E-4</v>
      </c>
      <c r="AE658" s="8">
        <f t="shared" si="1000"/>
        <v>-1.0202777357715825E-2</v>
      </c>
      <c r="AF658" s="8">
        <f t="shared" si="1000"/>
        <v>3.6741205000190473E-3</v>
      </c>
      <c r="AG658" s="8">
        <f t="shared" si="1000"/>
        <v>6.9694535425372552E-3</v>
      </c>
      <c r="AH658" s="8">
        <f t="shared" si="1000"/>
        <v>4.9260837439980389E-3</v>
      </c>
      <c r="AI658" s="8">
        <f t="shared" ref="AI658:BN658" si="1001">AI391-AI$511</f>
        <v>1.6276191639474811E-3</v>
      </c>
      <c r="AJ658" s="8">
        <f t="shared" si="1001"/>
        <v>1.0725915894757474E-2</v>
      </c>
      <c r="AK658" s="8">
        <f t="shared" si="1001"/>
        <v>1.9463868020873888E-2</v>
      </c>
      <c r="AL658" s="8">
        <f t="shared" si="1001"/>
        <v>-1.0839541365093163E-3</v>
      </c>
      <c r="AM658" s="8">
        <f t="shared" si="1001"/>
        <v>4.292512378457413E-3</v>
      </c>
      <c r="AN658" s="8">
        <f t="shared" si="1001"/>
        <v>1.0293755497635684E-2</v>
      </c>
      <c r="AO658" s="8">
        <f t="shared" si="1001"/>
        <v>3.7807654935298677E-3</v>
      </c>
      <c r="AP658" s="8">
        <f t="shared" si="1001"/>
        <v>4.6179920537226127E-3</v>
      </c>
      <c r="AQ658" s="8">
        <f t="shared" si="1001"/>
        <v>-4.0698936490010029E-3</v>
      </c>
      <c r="AR658" s="8">
        <f t="shared" si="1001"/>
        <v>-1.4635547370358437E-2</v>
      </c>
      <c r="AS658" s="8">
        <f t="shared" si="1001"/>
        <v>1.2454176519456848E-2</v>
      </c>
      <c r="AT658" s="8">
        <f t="shared" si="1001"/>
        <v>-5.4335926018131029E-4</v>
      </c>
      <c r="AU658" s="8">
        <f t="shared" si="1001"/>
        <v>3.8879464932673982E-4</v>
      </c>
      <c r="AV658" s="8">
        <f t="shared" si="1001"/>
        <v>-1.0234653583837698E-3</v>
      </c>
      <c r="AW658" s="8">
        <f t="shared" si="1001"/>
        <v>4.0325189874347526E-3</v>
      </c>
      <c r="AX658" s="8">
        <f t="shared" si="1001"/>
        <v>-9.3622654526537372E-5</v>
      </c>
      <c r="AY658" s="8">
        <f t="shared" si="1001"/>
        <v>-1.3885859429838152E-2</v>
      </c>
      <c r="AZ658" s="8">
        <f t="shared" si="1001"/>
        <v>2.4419665970600062E-4</v>
      </c>
      <c r="BA658" s="8">
        <f t="shared" si="1001"/>
        <v>1.0445155854777165E-2</v>
      </c>
      <c r="BB658" s="8">
        <f t="shared" si="1001"/>
        <v>9.5052916998895325E-3</v>
      </c>
      <c r="BC658" s="8">
        <f t="shared" si="1001"/>
        <v>6.2319181488070197E-2</v>
      </c>
      <c r="BD658" s="8">
        <f t="shared" si="1001"/>
        <v>-3.6087414249000777E-2</v>
      </c>
      <c r="BE658" s="8">
        <f t="shared" si="1001"/>
        <v>1.23329411451823E-2</v>
      </c>
      <c r="BF658" s="8">
        <f t="shared" si="1001"/>
        <v>-3.4569164070986737E-2</v>
      </c>
      <c r="BG658" s="8">
        <f t="shared" si="1001"/>
        <v>3.5296301320902161E-2</v>
      </c>
      <c r="BH658" s="8">
        <f t="shared" si="1001"/>
        <v>-2.7180851570063464E-2</v>
      </c>
      <c r="BI658" s="8">
        <f t="shared" si="1001"/>
        <v>-3.5262048448644993E-2</v>
      </c>
      <c r="BJ658" s="8">
        <f t="shared" si="1001"/>
        <v>-2.1405394979725094E-2</v>
      </c>
      <c r="BK658" s="8">
        <f t="shared" si="1001"/>
        <v>-0.12056722720377959</v>
      </c>
      <c r="BL658" s="8">
        <f t="shared" si="1001"/>
        <v>-2.4983856654863437E-2</v>
      </c>
      <c r="BM658" s="8">
        <f t="shared" si="1001"/>
        <v>-4.539800054851717E-2</v>
      </c>
      <c r="BN658" s="8">
        <f t="shared" si="1001"/>
        <v>-7.9734631528688149E-2</v>
      </c>
      <c r="BO658" s="8">
        <f t="shared" ref="BO658:BX658" si="1002">BO391-BO$511</f>
        <v>-2.4746038863225291E-2</v>
      </c>
      <c r="BP658" s="8">
        <f t="shared" si="1002"/>
        <v>-2.7275252533425484E-2</v>
      </c>
      <c r="BQ658" s="8">
        <f t="shared" si="1002"/>
        <v>6.0803362589820636E-2</v>
      </c>
      <c r="BR658" s="8">
        <f t="shared" si="1002"/>
        <v>-3.7459597840550286E-2</v>
      </c>
      <c r="BS658" s="8">
        <f t="shared" si="1002"/>
        <v>-1.5404526778753262E-2</v>
      </c>
      <c r="BT658" s="8">
        <f t="shared" si="1002"/>
        <v>-5.7947880946123805E-2</v>
      </c>
      <c r="BU658" s="8">
        <f t="shared" si="1002"/>
        <v>2.345463196252345E-2</v>
      </c>
      <c r="BV658" s="8">
        <f t="shared" si="1002"/>
        <v>2.7563936714689468E-2</v>
      </c>
      <c r="BW658" s="8">
        <f t="shared" si="1002"/>
        <v>-8.964669146177838E-2</v>
      </c>
      <c r="BX658" s="8">
        <f t="shared" si="1002"/>
        <v>-1.2467235538853316E-2</v>
      </c>
      <c r="BY658" s="8">
        <f t="shared" ref="BY658:CX658" si="1003">BY391-BY$511</f>
        <v>-0.1038623002208609</v>
      </c>
      <c r="BZ658" s="8">
        <f t="shared" si="1003"/>
        <v>-1.6790051824332394E-2</v>
      </c>
      <c r="CA658" s="8">
        <f t="shared" si="1003"/>
        <v>3.5128379265860467E-2</v>
      </c>
      <c r="CB658" s="8">
        <f t="shared" si="1003"/>
        <v>-2.1787671721394445E-3</v>
      </c>
      <c r="CC658" s="8">
        <f t="shared" si="1003"/>
        <v>3.1821875829696672E-2</v>
      </c>
      <c r="CD658" s="8">
        <f t="shared" si="1003"/>
        <v>-3.4954435557835332E-2</v>
      </c>
      <c r="CE658" s="8">
        <f t="shared" si="1003"/>
        <v>-2.0331481842453172E-2</v>
      </c>
      <c r="CF658" s="8">
        <f t="shared" si="1003"/>
        <v>-5.4663720739080476E-2</v>
      </c>
      <c r="CG658" s="8">
        <f t="shared" si="1003"/>
        <v>-8.9095014646490556E-2</v>
      </c>
      <c r="CH658" s="8">
        <f t="shared" si="1003"/>
        <v>1.3078285892831677E-2</v>
      </c>
      <c r="CI658" s="8">
        <f t="shared" si="1003"/>
        <v>4.2853746144798616E-2</v>
      </c>
      <c r="CJ658" s="8">
        <f t="shared" si="1003"/>
        <v>4.6774018388550708E-3</v>
      </c>
      <c r="CK658" s="8">
        <f t="shared" si="1003"/>
        <v>4.5133168473173058E-2</v>
      </c>
      <c r="CL658" s="8">
        <f t="shared" si="1003"/>
        <v>3.0935956319579731E-3</v>
      </c>
      <c r="CM658" s="8">
        <f t="shared" si="1003"/>
        <v>3.9875518456810536E-3</v>
      </c>
      <c r="CN658" s="8">
        <f t="shared" si="1003"/>
        <v>1.3357044470629575E-2</v>
      </c>
      <c r="CO658" s="8">
        <f t="shared" si="1003"/>
        <v>3.0205610667541058E-2</v>
      </c>
      <c r="CP658" s="8">
        <f t="shared" si="1003"/>
        <v>-5.2519749987499073E-2</v>
      </c>
      <c r="CQ658" s="8">
        <f t="shared" si="1003"/>
        <v>1.9392094905828459E-2</v>
      </c>
      <c r="CR658" s="8">
        <f t="shared" si="1003"/>
        <v>-3.7612854102844942E-2</v>
      </c>
      <c r="CS658" s="8">
        <f t="shared" si="1003"/>
        <v>-6.5510716837826291E-2</v>
      </c>
      <c r="CT658" s="8">
        <f t="shared" si="1003"/>
        <v>-3.4977098018354386E-2</v>
      </c>
      <c r="CU658" s="8">
        <f t="shared" si="1003"/>
        <v>4.7729139451905571E-3</v>
      </c>
      <c r="CV658" s="8">
        <f t="shared" si="1003"/>
        <v>5.8364942806549858E-2</v>
      </c>
      <c r="CW658" s="8">
        <f t="shared" si="1003"/>
        <v>-4.2359986087994123E-3</v>
      </c>
      <c r="CX658" s="8">
        <f t="shared" si="1003"/>
        <v>-2.9725554833049041E-2</v>
      </c>
    </row>
    <row r="659" spans="2:102" x14ac:dyDescent="0.35">
      <c r="B659" s="3">
        <f t="shared" si="975"/>
        <v>136</v>
      </c>
      <c r="C659" s="8">
        <f t="shared" ref="C659:AH659" si="1004">C392-C$511</f>
        <v>9.5352459463903787E-3</v>
      </c>
      <c r="D659" s="8">
        <f t="shared" si="1004"/>
        <v>1.277083878004046E-3</v>
      </c>
      <c r="E659" s="8">
        <f t="shared" si="1004"/>
        <v>2.9873855375134573E-3</v>
      </c>
      <c r="F659" s="8">
        <f t="shared" si="1004"/>
        <v>8.5188609966122843E-4</v>
      </c>
      <c r="G659" s="8">
        <f t="shared" si="1004"/>
        <v>9.7566955145269945E-5</v>
      </c>
      <c r="H659" s="8">
        <f t="shared" si="1004"/>
        <v>1.3770601247445743E-2</v>
      </c>
      <c r="I659" s="8">
        <f t="shared" si="1004"/>
        <v>1.0269365438408905E-2</v>
      </c>
      <c r="J659" s="8">
        <f t="shared" si="1004"/>
        <v>1.1009374955566059E-3</v>
      </c>
      <c r="K659" s="8">
        <f t="shared" si="1004"/>
        <v>1.4256028723413786E-3</v>
      </c>
      <c r="L659" s="8">
        <f t="shared" si="1004"/>
        <v>-2.3496072687900077E-3</v>
      </c>
      <c r="M659" s="8">
        <f t="shared" si="1004"/>
        <v>-1.4953027470812692E-3</v>
      </c>
      <c r="N659" s="8">
        <f t="shared" si="1004"/>
        <v>1.7583436202350052E-4</v>
      </c>
      <c r="O659" s="8">
        <f t="shared" si="1004"/>
        <v>5.0161993949001879E-3</v>
      </c>
      <c r="P659" s="8">
        <f t="shared" si="1004"/>
        <v>-3.5153343625013E-3</v>
      </c>
      <c r="Q659" s="8">
        <f t="shared" si="1004"/>
        <v>-9.7712957340209163E-4</v>
      </c>
      <c r="R659" s="8">
        <f t="shared" si="1004"/>
        <v>3.8364339050589564E-3</v>
      </c>
      <c r="S659" s="8">
        <f t="shared" si="1004"/>
        <v>-5.1119132676524454E-3</v>
      </c>
      <c r="T659" s="8">
        <f t="shared" si="1004"/>
        <v>9.1667854889859492E-3</v>
      </c>
      <c r="U659" s="8">
        <f t="shared" si="1004"/>
        <v>7.2287760674717037E-3</v>
      </c>
      <c r="V659" s="8">
        <f t="shared" si="1004"/>
        <v>-1.7241138683777243E-2</v>
      </c>
      <c r="W659" s="8">
        <f t="shared" si="1004"/>
        <v>-3.2964669886266554E-3</v>
      </c>
      <c r="X659" s="8">
        <f t="shared" si="1004"/>
        <v>8.6227729097717353E-5</v>
      </c>
      <c r="Y659" s="8">
        <f t="shared" si="1004"/>
        <v>-3.4193952907498023E-3</v>
      </c>
      <c r="Z659" s="8">
        <f t="shared" si="1004"/>
        <v>4.1043834807266396E-3</v>
      </c>
      <c r="AA659" s="8">
        <f t="shared" si="1004"/>
        <v>1.3988580186997926E-3</v>
      </c>
      <c r="AB659" s="8">
        <f t="shared" si="1004"/>
        <v>1.6532752589824315E-3</v>
      </c>
      <c r="AC659" s="8">
        <f t="shared" si="1004"/>
        <v>-1.051435817144457E-3</v>
      </c>
      <c r="AD659" s="8">
        <f t="shared" si="1004"/>
        <v>-1.1622998010872411E-3</v>
      </c>
      <c r="AE659" s="8">
        <f t="shared" si="1004"/>
        <v>-1.0306550072410131E-2</v>
      </c>
      <c r="AF659" s="8">
        <f t="shared" si="1004"/>
        <v>5.9307465708089606E-3</v>
      </c>
      <c r="AG659" s="8">
        <f t="shared" si="1004"/>
        <v>2.0342595588115943E-3</v>
      </c>
      <c r="AH659" s="8">
        <f t="shared" si="1004"/>
        <v>1.737811199237092E-2</v>
      </c>
      <c r="AI659" s="8">
        <f t="shared" ref="AI659:BN659" si="1005">AI392-AI$511</f>
        <v>-1.0839864026992229E-2</v>
      </c>
      <c r="AJ659" s="8">
        <f t="shared" si="1005"/>
        <v>1.6989238681691009E-2</v>
      </c>
      <c r="AK659" s="8">
        <f t="shared" si="1005"/>
        <v>-2.0832102822391306E-2</v>
      </c>
      <c r="AL659" s="8">
        <f t="shared" si="1005"/>
        <v>-1.0853141145320687E-3</v>
      </c>
      <c r="AM659" s="8">
        <f t="shared" si="1005"/>
        <v>2.1800713980769574E-4</v>
      </c>
      <c r="AN659" s="8">
        <f t="shared" si="1005"/>
        <v>1.0194581192596322E-2</v>
      </c>
      <c r="AO659" s="8">
        <f t="shared" si="1005"/>
        <v>4.0933467971656452E-4</v>
      </c>
      <c r="AP659" s="8">
        <f t="shared" si="1005"/>
        <v>6.3356127067266833E-3</v>
      </c>
      <c r="AQ659" s="8">
        <f t="shared" si="1005"/>
        <v>-1.5334597615959047E-3</v>
      </c>
      <c r="AR659" s="8">
        <f t="shared" si="1005"/>
        <v>1.449962728694131E-3</v>
      </c>
      <c r="AS659" s="8">
        <f t="shared" si="1005"/>
        <v>-1.0974948500137042E-3</v>
      </c>
      <c r="AT659" s="8">
        <f t="shared" si="1005"/>
        <v>-5.4350096283183012E-3</v>
      </c>
      <c r="AU659" s="8">
        <f t="shared" si="1005"/>
        <v>-3.430081509974803E-3</v>
      </c>
      <c r="AV659" s="8">
        <f t="shared" si="1005"/>
        <v>-2.5506425242713422E-3</v>
      </c>
      <c r="AW659" s="8">
        <f t="shared" si="1005"/>
        <v>5.070677898915488E-3</v>
      </c>
      <c r="AX659" s="8">
        <f t="shared" si="1005"/>
        <v>9.1209287937737641E-3</v>
      </c>
      <c r="AY659" s="8">
        <f t="shared" si="1005"/>
        <v>-9.9593356094704183E-3</v>
      </c>
      <c r="AZ659" s="8">
        <f t="shared" si="1005"/>
        <v>-1.2651210556238047E-3</v>
      </c>
      <c r="BA659" s="8">
        <f t="shared" si="1005"/>
        <v>8.5633754402048942E-2</v>
      </c>
      <c r="BB659" s="8">
        <f t="shared" si="1005"/>
        <v>-5.0981725560291485E-2</v>
      </c>
      <c r="BC659" s="8">
        <f t="shared" si="1005"/>
        <v>2.8503966481100262E-2</v>
      </c>
      <c r="BD659" s="8">
        <f t="shared" si="1005"/>
        <v>1.910435604304303E-2</v>
      </c>
      <c r="BE659" s="8">
        <f t="shared" si="1005"/>
        <v>-1.661923124810445E-3</v>
      </c>
      <c r="BF659" s="8">
        <f t="shared" si="1005"/>
        <v>1.29444714043452E-2</v>
      </c>
      <c r="BG659" s="8">
        <f t="shared" si="1005"/>
        <v>-1.3379777745140049E-2</v>
      </c>
      <c r="BH659" s="8">
        <f t="shared" si="1005"/>
        <v>-2.848550616791436E-2</v>
      </c>
      <c r="BI659" s="8">
        <f t="shared" si="1005"/>
        <v>1.8781835715845251E-2</v>
      </c>
      <c r="BJ659" s="8">
        <f t="shared" si="1005"/>
        <v>0.10063542134680566</v>
      </c>
      <c r="BK659" s="8">
        <f t="shared" si="1005"/>
        <v>1.5531343703182165E-2</v>
      </c>
      <c r="BL659" s="8">
        <f t="shared" si="1005"/>
        <v>-1.8468526212560253E-3</v>
      </c>
      <c r="BM659" s="8">
        <f t="shared" si="1005"/>
        <v>6.0997536474768688E-2</v>
      </c>
      <c r="BN659" s="8">
        <f t="shared" si="1005"/>
        <v>5.2602015950816532E-2</v>
      </c>
      <c r="BO659" s="8">
        <f t="shared" ref="BO659:BX659" si="1006">BO392-BO$511</f>
        <v>9.219887795415066E-2</v>
      </c>
      <c r="BP659" s="8">
        <f t="shared" si="1006"/>
        <v>4.7945540189859706E-2</v>
      </c>
      <c r="BQ659" s="8">
        <f t="shared" si="1006"/>
        <v>2.755296329210263E-2</v>
      </c>
      <c r="BR659" s="8">
        <f t="shared" si="1006"/>
        <v>6.8776969702726856E-2</v>
      </c>
      <c r="BS659" s="8">
        <f t="shared" si="1006"/>
        <v>4.5403763249930784E-2</v>
      </c>
      <c r="BT659" s="8">
        <f t="shared" si="1006"/>
        <v>2.6652540066687592E-2</v>
      </c>
      <c r="BU659" s="8">
        <f t="shared" si="1006"/>
        <v>4.1578940386505746E-3</v>
      </c>
      <c r="BV659" s="8">
        <f t="shared" si="1006"/>
        <v>-2.9438678810103278E-3</v>
      </c>
      <c r="BW659" s="8">
        <f t="shared" si="1006"/>
        <v>6.5817087037104774E-2</v>
      </c>
      <c r="BX659" s="8">
        <f t="shared" si="1006"/>
        <v>1.5218425349870612E-2</v>
      </c>
      <c r="BY659" s="8">
        <f t="shared" ref="BY659:CX659" si="1007">BY392-BY$511</f>
        <v>2.5463811878204188E-3</v>
      </c>
      <c r="BZ659" s="8">
        <f t="shared" si="1007"/>
        <v>-1.1052408715936088E-2</v>
      </c>
      <c r="CA659" s="8">
        <f t="shared" si="1007"/>
        <v>3.4348437892326146E-2</v>
      </c>
      <c r="CB659" s="8">
        <f t="shared" si="1007"/>
        <v>2.3625087173089251E-2</v>
      </c>
      <c r="CC659" s="8">
        <f t="shared" si="1007"/>
        <v>-8.6787075829337951E-2</v>
      </c>
      <c r="CD659" s="8">
        <f t="shared" si="1007"/>
        <v>-2.5181187771830481E-3</v>
      </c>
      <c r="CE659" s="8">
        <f t="shared" si="1007"/>
        <v>4.2397273077248922E-2</v>
      </c>
      <c r="CF659" s="8">
        <f t="shared" si="1007"/>
        <v>-3.0807710531417917E-3</v>
      </c>
      <c r="CG659" s="8">
        <f t="shared" si="1007"/>
        <v>3.2067155867159081E-2</v>
      </c>
      <c r="CH659" s="8">
        <f t="shared" si="1007"/>
        <v>-3.6210191131971423E-2</v>
      </c>
      <c r="CI659" s="8">
        <f t="shared" si="1007"/>
        <v>-2.1285908238758228E-2</v>
      </c>
      <c r="CJ659" s="8">
        <f t="shared" si="1007"/>
        <v>2.6478034635740447E-2</v>
      </c>
      <c r="CK659" s="8">
        <f t="shared" si="1007"/>
        <v>-6.7105742171911453E-2</v>
      </c>
      <c r="CL659" s="8">
        <f t="shared" si="1007"/>
        <v>-3.7708521397711477E-3</v>
      </c>
      <c r="CM659" s="8">
        <f t="shared" si="1007"/>
        <v>-2.5031307656606501E-2</v>
      </c>
      <c r="CN659" s="8">
        <f t="shared" si="1007"/>
        <v>-2.0968320165051227E-3</v>
      </c>
      <c r="CO659" s="8">
        <f t="shared" si="1007"/>
        <v>-1.430515806683004E-2</v>
      </c>
      <c r="CP659" s="8">
        <f t="shared" si="1007"/>
        <v>5.6199456031985187E-2</v>
      </c>
      <c r="CQ659" s="8">
        <f t="shared" si="1007"/>
        <v>-3.8581927166713638E-2</v>
      </c>
      <c r="CR659" s="8">
        <f t="shared" si="1007"/>
        <v>-1.5260565525660309E-2</v>
      </c>
      <c r="CS659" s="8">
        <f t="shared" si="1007"/>
        <v>-6.5895344774876841E-3</v>
      </c>
      <c r="CT659" s="8">
        <f t="shared" si="1007"/>
        <v>5.0479418778177715E-2</v>
      </c>
      <c r="CU659" s="8">
        <f t="shared" si="1007"/>
        <v>-5.3197569323247568E-2</v>
      </c>
      <c r="CV659" s="8">
        <f t="shared" si="1007"/>
        <v>-3.5546305903460473E-2</v>
      </c>
      <c r="CW659" s="8">
        <f t="shared" si="1007"/>
        <v>-5.0582894955695672E-2</v>
      </c>
      <c r="CX659" s="8">
        <f t="shared" si="1007"/>
        <v>4.6412426256686422E-2</v>
      </c>
    </row>
    <row r="660" spans="2:102" x14ac:dyDescent="0.35">
      <c r="B660" s="3">
        <f t="shared" si="975"/>
        <v>137</v>
      </c>
      <c r="C660" s="8">
        <f t="shared" ref="C660:AH660" si="1008">C393-C$511</f>
        <v>6.8963102029459536E-3</v>
      </c>
      <c r="D660" s="8">
        <f t="shared" si="1008"/>
        <v>-2.641071721920876E-3</v>
      </c>
      <c r="E660" s="8">
        <f t="shared" si="1008"/>
        <v>1.3507590570561976E-3</v>
      </c>
      <c r="F660" s="8">
        <f t="shared" si="1008"/>
        <v>-1.9148113900338791E-2</v>
      </c>
      <c r="G660" s="8">
        <f t="shared" si="1008"/>
        <v>9.7566955145269945E-5</v>
      </c>
      <c r="H660" s="8">
        <f t="shared" si="1008"/>
        <v>2.1968089534361319E-2</v>
      </c>
      <c r="I660" s="8">
        <f t="shared" si="1008"/>
        <v>-2.8903385541905646E-3</v>
      </c>
      <c r="J660" s="8">
        <f t="shared" si="1008"/>
        <v>-1.4828377100966419E-2</v>
      </c>
      <c r="K660" s="8">
        <f t="shared" si="1008"/>
        <v>-4.1691224409255009E-3</v>
      </c>
      <c r="L660" s="8">
        <f t="shared" si="1008"/>
        <v>4.441583783902428E-3</v>
      </c>
      <c r="M660" s="8">
        <f t="shared" si="1008"/>
        <v>-5.8271130684878951E-4</v>
      </c>
      <c r="N660" s="8">
        <f t="shared" si="1008"/>
        <v>1.7583436202350052E-4</v>
      </c>
      <c r="O660" s="8">
        <f t="shared" si="1008"/>
        <v>3.6956221091658734E-3</v>
      </c>
      <c r="P660" s="8">
        <f t="shared" si="1008"/>
        <v>-1.3283171073090972E-2</v>
      </c>
      <c r="Q660" s="8">
        <f t="shared" si="1008"/>
        <v>-2.9829201182454915E-3</v>
      </c>
      <c r="R660" s="8">
        <f t="shared" si="1008"/>
        <v>-3.5807472006223911E-3</v>
      </c>
      <c r="S660" s="8">
        <f t="shared" si="1008"/>
        <v>1.2303376715940208E-2</v>
      </c>
      <c r="T660" s="8">
        <f t="shared" si="1008"/>
        <v>-2.1741601537260927E-3</v>
      </c>
      <c r="U660" s="8">
        <f t="shared" si="1008"/>
        <v>-2.2625791230011351E-3</v>
      </c>
      <c r="V660" s="8">
        <f t="shared" si="1008"/>
        <v>-1.6803315547277816E-2</v>
      </c>
      <c r="W660" s="8">
        <f t="shared" si="1008"/>
        <v>6.320358992123765E-3</v>
      </c>
      <c r="X660" s="8">
        <f t="shared" si="1008"/>
        <v>8.6227729097717353E-5</v>
      </c>
      <c r="Y660" s="8">
        <f t="shared" si="1008"/>
        <v>-2.4457608088298718E-2</v>
      </c>
      <c r="Z660" s="8">
        <f t="shared" si="1008"/>
        <v>1.268572028652051E-2</v>
      </c>
      <c r="AA660" s="8">
        <f t="shared" si="1008"/>
        <v>-1.5815813475157346E-2</v>
      </c>
      <c r="AB660" s="8">
        <f t="shared" si="1008"/>
        <v>6.6984745303577979E-3</v>
      </c>
      <c r="AC660" s="8">
        <f t="shared" si="1008"/>
        <v>-4.5097284070500553E-3</v>
      </c>
      <c r="AD660" s="8">
        <f t="shared" si="1008"/>
        <v>4.1794118238391585E-5</v>
      </c>
      <c r="AE660" s="8">
        <f t="shared" si="1008"/>
        <v>-1.0412469808787544E-2</v>
      </c>
      <c r="AF660" s="8">
        <f t="shared" si="1008"/>
        <v>-6.5210579027382516E-3</v>
      </c>
      <c r="AG660" s="8">
        <f t="shared" si="1008"/>
        <v>1.0664363901589927E-2</v>
      </c>
      <c r="AH660" s="8">
        <f t="shared" si="1008"/>
        <v>5.8471930777014127E-3</v>
      </c>
      <c r="AI660" s="8">
        <f t="shared" ref="AI660:BN660" si="1009">AI393-AI$511</f>
        <v>-1.8402597462217851E-2</v>
      </c>
      <c r="AJ660" s="8">
        <f t="shared" si="1009"/>
        <v>-1.1571657291345674E-2</v>
      </c>
      <c r="AK660" s="8">
        <f t="shared" si="1009"/>
        <v>3.2549245246434109E-3</v>
      </c>
      <c r="AL660" s="8">
        <f t="shared" si="1009"/>
        <v>7.0908928233841401E-3</v>
      </c>
      <c r="AM660" s="8">
        <f t="shared" si="1009"/>
        <v>1.3774274296627466E-3</v>
      </c>
      <c r="AN660" s="8">
        <f t="shared" si="1009"/>
        <v>6.0090456310735313E-3</v>
      </c>
      <c r="AO660" s="8">
        <f t="shared" si="1009"/>
        <v>1.2480848310963614E-3</v>
      </c>
      <c r="AP660" s="8">
        <f t="shared" si="1009"/>
        <v>9.3196545453979752E-3</v>
      </c>
      <c r="AQ660" s="8">
        <f t="shared" si="1009"/>
        <v>-6.6436455983828113E-3</v>
      </c>
      <c r="AR660" s="8">
        <f t="shared" si="1009"/>
        <v>2.469081309534249E-2</v>
      </c>
      <c r="AS660" s="8">
        <f t="shared" si="1009"/>
        <v>-7.5755587376042394E-3</v>
      </c>
      <c r="AT660" s="8">
        <f t="shared" si="1009"/>
        <v>-1.1759309128521428E-3</v>
      </c>
      <c r="AU660" s="8">
        <f t="shared" si="1009"/>
        <v>3.8879464932673982E-4</v>
      </c>
      <c r="AV660" s="8">
        <f t="shared" si="1009"/>
        <v>-4.5964165597229285E-3</v>
      </c>
      <c r="AW660" s="8">
        <f t="shared" si="1009"/>
        <v>-1.3712297327078454E-3</v>
      </c>
      <c r="AX660" s="8">
        <f t="shared" si="1009"/>
        <v>3.2957813893051634E-3</v>
      </c>
      <c r="AY660" s="8">
        <f t="shared" si="1009"/>
        <v>1.8491890407933002E-3</v>
      </c>
      <c r="AZ660" s="8">
        <f t="shared" si="1009"/>
        <v>-1.91604957642609E-3</v>
      </c>
      <c r="BA660" s="8">
        <f t="shared" si="1009"/>
        <v>-3.6407990998369624E-2</v>
      </c>
      <c r="BB660" s="8">
        <f t="shared" si="1009"/>
        <v>0.10622992555073271</v>
      </c>
      <c r="BC660" s="8">
        <f t="shared" si="1009"/>
        <v>4.5547975310506639E-2</v>
      </c>
      <c r="BD660" s="8">
        <f t="shared" si="1009"/>
        <v>2.2616668373244914E-2</v>
      </c>
      <c r="BE660" s="8">
        <f t="shared" si="1009"/>
        <v>1.7506273009601451E-2</v>
      </c>
      <c r="BF660" s="8">
        <f t="shared" si="1009"/>
        <v>-1.4374613153687963E-3</v>
      </c>
      <c r="BG660" s="8">
        <f t="shared" si="1009"/>
        <v>-5.599633145226663E-2</v>
      </c>
      <c r="BH660" s="8">
        <f t="shared" si="1009"/>
        <v>-5.6380570152205949E-3</v>
      </c>
      <c r="BI660" s="8">
        <f t="shared" si="1009"/>
        <v>2.2243817692279576E-2</v>
      </c>
      <c r="BJ660" s="8">
        <f t="shared" si="1009"/>
        <v>-1.4053949797250744E-3</v>
      </c>
      <c r="BK660" s="8">
        <f t="shared" si="1009"/>
        <v>0.11359628317102428</v>
      </c>
      <c r="BL660" s="8">
        <f t="shared" si="1009"/>
        <v>1.0278057875167255E-2</v>
      </c>
      <c r="BM660" s="8">
        <f t="shared" si="1009"/>
        <v>-6.9538937881504115E-2</v>
      </c>
      <c r="BN660" s="8">
        <f t="shared" si="1009"/>
        <v>-2.1964482970822492E-2</v>
      </c>
      <c r="BO660" s="8">
        <f t="shared" ref="BO660:BX660" si="1010">BO393-BO$511</f>
        <v>-8.7021191212128424E-2</v>
      </c>
      <c r="BP660" s="8">
        <f t="shared" si="1010"/>
        <v>6.1811583202378683E-3</v>
      </c>
      <c r="BQ660" s="8">
        <f t="shared" si="1010"/>
        <v>-1.5640538683274783E-2</v>
      </c>
      <c r="BR660" s="8">
        <f t="shared" si="1010"/>
        <v>-3.5194153539421326E-2</v>
      </c>
      <c r="BS660" s="8">
        <f t="shared" si="1010"/>
        <v>7.4076345088024374E-3</v>
      </c>
      <c r="BT660" s="8">
        <f t="shared" si="1010"/>
        <v>1.853424393239066E-2</v>
      </c>
      <c r="BU660" s="8">
        <f t="shared" si="1010"/>
        <v>5.9853616410547282E-3</v>
      </c>
      <c r="BV660" s="8">
        <f t="shared" si="1010"/>
        <v>1.7391959054672093E-3</v>
      </c>
      <c r="BW660" s="8">
        <f t="shared" si="1010"/>
        <v>3.8228667991361373E-3</v>
      </c>
      <c r="BX660" s="8">
        <f t="shared" si="1010"/>
        <v>-4.7699166675542184E-3</v>
      </c>
      <c r="BY660" s="8">
        <f t="shared" ref="BY660:CX660" si="1011">BY393-BY$511</f>
        <v>7.7731414706187218E-2</v>
      </c>
      <c r="BZ660" s="8">
        <f t="shared" si="1011"/>
        <v>-2.0268757082512009E-2</v>
      </c>
      <c r="CA660" s="8">
        <f t="shared" si="1011"/>
        <v>-0.11729307876422197</v>
      </c>
      <c r="CB660" s="8">
        <f t="shared" si="1011"/>
        <v>-4.9387358851802739E-2</v>
      </c>
      <c r="CC660" s="8">
        <f t="shared" si="1011"/>
        <v>-8.9427181751586343E-2</v>
      </c>
      <c r="CD660" s="8">
        <f t="shared" si="1011"/>
        <v>1.065690027361616E-2</v>
      </c>
      <c r="CE660" s="8">
        <f t="shared" si="1011"/>
        <v>-1.4211449390597286E-2</v>
      </c>
      <c r="CF660" s="8">
        <f t="shared" si="1011"/>
        <v>-7.6212249401623358E-4</v>
      </c>
      <c r="CG660" s="8">
        <f t="shared" si="1011"/>
        <v>-1.8062610311166353E-2</v>
      </c>
      <c r="CH660" s="8">
        <f t="shared" si="1011"/>
        <v>3.6576771560330137E-2</v>
      </c>
      <c r="CI660" s="8">
        <f t="shared" si="1011"/>
        <v>2.0713471691656132E-2</v>
      </c>
      <c r="CJ660" s="8">
        <f t="shared" si="1011"/>
        <v>9.1972301928171015E-3</v>
      </c>
      <c r="CK660" s="8">
        <f t="shared" si="1011"/>
        <v>-5.0867888084353803E-3</v>
      </c>
      <c r="CL660" s="8">
        <f t="shared" si="1011"/>
        <v>-1.3114655841519402E-2</v>
      </c>
      <c r="CM660" s="8">
        <f t="shared" si="1011"/>
        <v>3.6887580472807872E-2</v>
      </c>
      <c r="CN660" s="8">
        <f t="shared" si="1011"/>
        <v>-2.503939166449376E-2</v>
      </c>
      <c r="CO660" s="8">
        <f t="shared" si="1011"/>
        <v>3.6219216109717942E-2</v>
      </c>
      <c r="CP660" s="8">
        <f t="shared" si="1011"/>
        <v>1.6786150223829354E-2</v>
      </c>
      <c r="CQ660" s="8">
        <f t="shared" si="1011"/>
        <v>1.2099497405854221E-2</v>
      </c>
      <c r="CR660" s="8">
        <f t="shared" si="1011"/>
        <v>8.1249110665073E-3</v>
      </c>
      <c r="CS660" s="8">
        <f t="shared" si="1011"/>
        <v>3.0436007716986496E-2</v>
      </c>
      <c r="CT660" s="8">
        <f t="shared" si="1011"/>
        <v>-1.481674980900489E-3</v>
      </c>
      <c r="CU660" s="8">
        <f t="shared" si="1011"/>
        <v>7.8540554786319966E-2</v>
      </c>
      <c r="CV660" s="8">
        <f t="shared" si="1011"/>
        <v>8.6323224856943992E-3</v>
      </c>
      <c r="CW660" s="8">
        <f t="shared" si="1011"/>
        <v>8.4976008895891186E-2</v>
      </c>
      <c r="CX660" s="8">
        <f t="shared" si="1011"/>
        <v>-2.3744181643911101E-2</v>
      </c>
    </row>
    <row r="661" spans="2:102" x14ac:dyDescent="0.35">
      <c r="B661" s="3">
        <f t="shared" si="975"/>
        <v>138</v>
      </c>
      <c r="C661" s="8">
        <f t="shared" ref="C661:AH661" si="1012">C394-C$511</f>
        <v>-7.3367744085067852E-4</v>
      </c>
      <c r="D661" s="8">
        <f t="shared" si="1012"/>
        <v>-1.3390061880397509E-3</v>
      </c>
      <c r="E661" s="8">
        <f t="shared" si="1012"/>
        <v>4.5948726670234337E-3</v>
      </c>
      <c r="F661" s="8">
        <f t="shared" si="1012"/>
        <v>2.1260049364967372E-2</v>
      </c>
      <c r="G661" s="8">
        <f t="shared" si="1012"/>
        <v>-4.0518106382158225E-3</v>
      </c>
      <c r="H661" s="8">
        <f t="shared" si="1012"/>
        <v>1.1237562200060299E-2</v>
      </c>
      <c r="I661" s="8">
        <f t="shared" si="1012"/>
        <v>-5.3953586812535599E-3</v>
      </c>
      <c r="J661" s="8">
        <f t="shared" si="1012"/>
        <v>1.7790125136690302E-2</v>
      </c>
      <c r="K661" s="8">
        <f t="shared" si="1012"/>
        <v>7.0366414549085524E-3</v>
      </c>
      <c r="L661" s="8">
        <f t="shared" si="1012"/>
        <v>-2.3496072687900077E-3</v>
      </c>
      <c r="M661" s="8">
        <f t="shared" si="1012"/>
        <v>-5.8308356321496628E-4</v>
      </c>
      <c r="N661" s="8">
        <f t="shared" si="1012"/>
        <v>1.7583436202350052E-4</v>
      </c>
      <c r="O661" s="8">
        <f t="shared" si="1012"/>
        <v>-4.0513404546833401E-3</v>
      </c>
      <c r="P661" s="8">
        <f t="shared" si="1012"/>
        <v>8.7497141448216065E-3</v>
      </c>
      <c r="Q661" s="8">
        <f t="shared" si="1012"/>
        <v>4.3785409629877644E-3</v>
      </c>
      <c r="R661" s="8">
        <f t="shared" si="1012"/>
        <v>7.3470175968852859E-3</v>
      </c>
      <c r="S661" s="8">
        <f t="shared" si="1012"/>
        <v>9.601906304729714E-3</v>
      </c>
      <c r="T661" s="8">
        <f t="shared" si="1012"/>
        <v>-2.3391956389287271E-4</v>
      </c>
      <c r="U661" s="8">
        <f t="shared" si="1012"/>
        <v>7.1856500027969892E-3</v>
      </c>
      <c r="V661" s="8">
        <f t="shared" si="1012"/>
        <v>8.6185152672017557E-3</v>
      </c>
      <c r="W661" s="8">
        <f t="shared" si="1012"/>
        <v>-3.2870971874023095E-3</v>
      </c>
      <c r="X661" s="8">
        <f t="shared" si="1012"/>
        <v>8.6227729097717353E-5</v>
      </c>
      <c r="Y661" s="8">
        <f t="shared" si="1012"/>
        <v>1.309677584620478E-2</v>
      </c>
      <c r="Z661" s="8">
        <f t="shared" si="1012"/>
        <v>-1.6175000555168379E-3</v>
      </c>
      <c r="AA661" s="8">
        <f t="shared" si="1012"/>
        <v>1.4229718359172452E-3</v>
      </c>
      <c r="AB661" s="8">
        <f t="shared" si="1012"/>
        <v>-7.7359991214651343E-3</v>
      </c>
      <c r="AC661" s="8">
        <f t="shared" si="1012"/>
        <v>-3.1381285914669531E-3</v>
      </c>
      <c r="AD661" s="8">
        <f t="shared" si="1012"/>
        <v>-5.6097863643318508E-4</v>
      </c>
      <c r="AE661" s="8">
        <f t="shared" si="1012"/>
        <v>6.0299187530290232E-3</v>
      </c>
      <c r="AF661" s="8">
        <f t="shared" si="1012"/>
        <v>-7.319516201562108E-3</v>
      </c>
      <c r="AG661" s="8">
        <f t="shared" si="1012"/>
        <v>-9.6055968470070915E-4</v>
      </c>
      <c r="AH661" s="8">
        <f t="shared" si="1012"/>
        <v>-7.3956063789083646E-3</v>
      </c>
      <c r="AI661" s="8">
        <f t="shared" ref="AI661:BN661" si="1013">AI394-AI$511</f>
        <v>2.0345078505922699E-2</v>
      </c>
      <c r="AJ661" s="8">
        <f t="shared" si="1013"/>
        <v>-6.9318526515409389E-3</v>
      </c>
      <c r="AK661" s="8">
        <f t="shared" si="1013"/>
        <v>-3.3632272787205921E-3</v>
      </c>
      <c r="AL661" s="8">
        <f t="shared" si="1013"/>
        <v>-5.7189170081309998E-3</v>
      </c>
      <c r="AM661" s="8">
        <f t="shared" si="1013"/>
        <v>-2.6771868381888393E-3</v>
      </c>
      <c r="AN661" s="8">
        <f t="shared" si="1013"/>
        <v>-1.2722714867234738E-2</v>
      </c>
      <c r="AO661" s="8">
        <f t="shared" si="1013"/>
        <v>-8.4817623626235654E-4</v>
      </c>
      <c r="AP661" s="8">
        <f t="shared" si="1013"/>
        <v>6.6472861237422626E-4</v>
      </c>
      <c r="AQ661" s="8">
        <f t="shared" si="1013"/>
        <v>-1.5432966012162077E-3</v>
      </c>
      <c r="AR661" s="8">
        <f t="shared" si="1013"/>
        <v>-1.4982839827895278E-2</v>
      </c>
      <c r="AS661" s="8">
        <f t="shared" si="1013"/>
        <v>8.9057672056297292E-4</v>
      </c>
      <c r="AT661" s="8">
        <f t="shared" si="1013"/>
        <v>-3.3226013155156181E-3</v>
      </c>
      <c r="AU661" s="8">
        <f t="shared" si="1013"/>
        <v>8.877294101681376E-3</v>
      </c>
      <c r="AV661" s="8">
        <f t="shared" si="1013"/>
        <v>-4.4452770268701997E-3</v>
      </c>
      <c r="AW661" s="8">
        <f t="shared" si="1013"/>
        <v>8.0518977626346192E-3</v>
      </c>
      <c r="AX661" s="8">
        <f t="shared" si="1013"/>
        <v>5.8850558558262147E-4</v>
      </c>
      <c r="AY661" s="8">
        <f t="shared" si="1013"/>
        <v>4.0536315121445093E-3</v>
      </c>
      <c r="AZ661" s="8">
        <f t="shared" si="1013"/>
        <v>-1.0557191822471025E-3</v>
      </c>
      <c r="BA661" s="8">
        <f t="shared" si="1013"/>
        <v>-5.0850070657840599E-2</v>
      </c>
      <c r="BB661" s="8">
        <f t="shared" si="1013"/>
        <v>1.3852861104496654E-2</v>
      </c>
      <c r="BC661" s="8">
        <f t="shared" si="1013"/>
        <v>-2.5548670616519387E-2</v>
      </c>
      <c r="BD661" s="8">
        <f t="shared" si="1013"/>
        <v>3.808768355531586E-2</v>
      </c>
      <c r="BE661" s="8">
        <f t="shared" si="1013"/>
        <v>-3.0409808818747937E-2</v>
      </c>
      <c r="BF661" s="8">
        <f t="shared" si="1013"/>
        <v>1.0596353896693797E-2</v>
      </c>
      <c r="BG661" s="8">
        <f t="shared" si="1013"/>
        <v>0.10002188107619031</v>
      </c>
      <c r="BH661" s="8">
        <f t="shared" si="1013"/>
        <v>3.6969258527539274E-2</v>
      </c>
      <c r="BI661" s="8">
        <f t="shared" si="1013"/>
        <v>1.5943003182587911E-2</v>
      </c>
      <c r="BJ661" s="8">
        <f t="shared" si="1013"/>
        <v>-7.547946905379925E-2</v>
      </c>
      <c r="BK661" s="8">
        <f t="shared" si="1013"/>
        <v>-6.0602500572386295E-2</v>
      </c>
      <c r="BL661" s="8">
        <f t="shared" si="1013"/>
        <v>-2.1215590059593805E-2</v>
      </c>
      <c r="BM661" s="8">
        <f t="shared" si="1013"/>
        <v>2.0214829949535603E-2</v>
      </c>
      <c r="BN661" s="8">
        <f t="shared" si="1013"/>
        <v>5.9326084245290338E-2</v>
      </c>
      <c r="BO661" s="8">
        <f t="shared" ref="BO661:BX661" si="1014">BO394-BO$511</f>
        <v>0.12539250577175304</v>
      </c>
      <c r="BP661" s="8">
        <f t="shared" si="1014"/>
        <v>-6.940122161865946E-3</v>
      </c>
      <c r="BQ661" s="8">
        <f t="shared" si="1014"/>
        <v>-4.8540877028428825E-2</v>
      </c>
      <c r="BR661" s="8">
        <f t="shared" si="1014"/>
        <v>-6.2019102054843081E-3</v>
      </c>
      <c r="BS661" s="8">
        <f t="shared" si="1014"/>
        <v>-3.2227748511794552E-2</v>
      </c>
      <c r="BT661" s="8">
        <f t="shared" si="1014"/>
        <v>-7.0297975393824E-2</v>
      </c>
      <c r="BU661" s="8">
        <f t="shared" si="1014"/>
        <v>5.8206013959102021E-2</v>
      </c>
      <c r="BV661" s="8">
        <f t="shared" si="1014"/>
        <v>2.1446376021428609E-2</v>
      </c>
      <c r="BW661" s="8">
        <f t="shared" si="1014"/>
        <v>-2.6707882461161059E-2</v>
      </c>
      <c r="BX661" s="8">
        <f t="shared" si="1014"/>
        <v>1.6262969706132724E-2</v>
      </c>
      <c r="BY661" s="8">
        <f t="shared" ref="BY661:CX661" si="1015">BY394-BY$511</f>
        <v>2.0858553576880807E-4</v>
      </c>
      <c r="BZ661" s="8">
        <f t="shared" si="1015"/>
        <v>5.6500522589708188E-3</v>
      </c>
      <c r="CA661" s="8">
        <f t="shared" si="1015"/>
        <v>7.6606379631759022E-2</v>
      </c>
      <c r="CB661" s="8">
        <f t="shared" si="1015"/>
        <v>2.3714099492394166E-2</v>
      </c>
      <c r="CC661" s="8">
        <f t="shared" si="1015"/>
        <v>7.8022928615394421E-2</v>
      </c>
      <c r="CD661" s="8">
        <f t="shared" si="1015"/>
        <v>2.4993073579008769E-2</v>
      </c>
      <c r="CE661" s="8">
        <f t="shared" si="1015"/>
        <v>-2.1233669439178284E-2</v>
      </c>
      <c r="CF661" s="8">
        <f t="shared" si="1015"/>
        <v>-5.0894924618850299E-2</v>
      </c>
      <c r="CG661" s="8">
        <f t="shared" si="1015"/>
        <v>-1.8883682302758668E-2</v>
      </c>
      <c r="CH661" s="8">
        <f t="shared" si="1015"/>
        <v>-3.716476422449054E-2</v>
      </c>
      <c r="CI661" s="8">
        <f t="shared" si="1015"/>
        <v>1.2480325527475441E-2</v>
      </c>
      <c r="CJ661" s="8">
        <f t="shared" si="1015"/>
        <v>-4.8334916817230726E-2</v>
      </c>
      <c r="CK661" s="8">
        <f t="shared" si="1015"/>
        <v>3.50817648481907E-2</v>
      </c>
      <c r="CL661" s="8">
        <f t="shared" si="1015"/>
        <v>-9.2997421975584867E-3</v>
      </c>
      <c r="CM661" s="8">
        <f t="shared" si="1015"/>
        <v>-3.9890231975182096E-3</v>
      </c>
      <c r="CN661" s="8">
        <f t="shared" si="1015"/>
        <v>4.7060096425866147E-4</v>
      </c>
      <c r="CO661" s="8">
        <f t="shared" si="1015"/>
        <v>1.4036405855418063E-3</v>
      </c>
      <c r="CP661" s="8">
        <f t="shared" si="1015"/>
        <v>2.9412015399831636E-2</v>
      </c>
      <c r="CQ661" s="8">
        <f t="shared" si="1015"/>
        <v>-2.695085264193834E-2</v>
      </c>
      <c r="CR661" s="8">
        <f t="shared" si="1015"/>
        <v>3.0688659906816114E-3</v>
      </c>
      <c r="CS661" s="8">
        <f t="shared" si="1015"/>
        <v>-2.4241584948789602E-2</v>
      </c>
      <c r="CT661" s="8">
        <f t="shared" si="1015"/>
        <v>-2.8410955879171668E-2</v>
      </c>
      <c r="CU661" s="8">
        <f t="shared" si="1015"/>
        <v>-4.2003341750803863E-2</v>
      </c>
      <c r="CV661" s="8">
        <f t="shared" si="1015"/>
        <v>-2.7485613632241834E-2</v>
      </c>
      <c r="CW661" s="8">
        <f t="shared" si="1015"/>
        <v>-1.5371118170885205E-2</v>
      </c>
      <c r="CX661" s="8">
        <f t="shared" si="1015"/>
        <v>4.8422470038304598E-2</v>
      </c>
    </row>
    <row r="662" spans="2:102" x14ac:dyDescent="0.35">
      <c r="B662" s="3">
        <f t="shared" si="975"/>
        <v>139</v>
      </c>
      <c r="C662" s="8">
        <f t="shared" ref="C662:AH662" si="1016">C395-C$511</f>
        <v>1.5949585801965316E-2</v>
      </c>
      <c r="D662" s="8">
        <f t="shared" si="1016"/>
        <v>-3.0105664479609483E-5</v>
      </c>
      <c r="E662" s="8">
        <f t="shared" si="1016"/>
        <v>-1.8907660884054124E-3</v>
      </c>
      <c r="F662" s="8">
        <f t="shared" si="1016"/>
        <v>-1.9148113900338791E-2</v>
      </c>
      <c r="G662" s="8">
        <f t="shared" si="1016"/>
        <v>4.2642336218121435E-3</v>
      </c>
      <c r="H662" s="8">
        <f t="shared" si="1016"/>
        <v>-4.4489081990987479E-5</v>
      </c>
      <c r="I662" s="8">
        <f t="shared" si="1016"/>
        <v>-1.1700584688637706E-2</v>
      </c>
      <c r="J662" s="8">
        <f t="shared" si="1016"/>
        <v>1.9468874146276058E-2</v>
      </c>
      <c r="K662" s="8">
        <f t="shared" si="1016"/>
        <v>1.4106386228687076E-3</v>
      </c>
      <c r="L662" s="8">
        <f t="shared" si="1016"/>
        <v>4.441583783902428E-3</v>
      </c>
      <c r="M662" s="8">
        <f t="shared" si="1016"/>
        <v>-1.1941432971456852E-3</v>
      </c>
      <c r="N662" s="8">
        <f t="shared" si="1016"/>
        <v>-9.2581279021274401E-3</v>
      </c>
      <c r="O662" s="8">
        <f t="shared" si="1016"/>
        <v>1.1082999875619214E-3</v>
      </c>
      <c r="P662" s="8">
        <f t="shared" si="1016"/>
        <v>-2.9613280416238685E-3</v>
      </c>
      <c r="Q662" s="8">
        <f t="shared" si="1016"/>
        <v>-6.9860309237461341E-3</v>
      </c>
      <c r="R662" s="8">
        <f t="shared" si="1016"/>
        <v>-7.7885503890084474E-5</v>
      </c>
      <c r="S662" s="8">
        <f t="shared" si="1016"/>
        <v>1.9258086618956565E-3</v>
      </c>
      <c r="T662" s="8">
        <f t="shared" si="1016"/>
        <v>4.4317102961382894E-3</v>
      </c>
      <c r="U662" s="8">
        <f t="shared" si="1016"/>
        <v>7.1289037613487425E-3</v>
      </c>
      <c r="V662" s="8">
        <f t="shared" si="1016"/>
        <v>9.0376852328741281E-3</v>
      </c>
      <c r="W662" s="8">
        <f t="shared" si="1016"/>
        <v>1.1790345765284449E-2</v>
      </c>
      <c r="X662" s="8">
        <f t="shared" si="1016"/>
        <v>8.6227729097717353E-5</v>
      </c>
      <c r="Y662" s="8">
        <f t="shared" si="1016"/>
        <v>-1.1591814627310458E-2</v>
      </c>
      <c r="Z662" s="8">
        <f t="shared" si="1016"/>
        <v>-9.1825034438964594E-3</v>
      </c>
      <c r="AA662" s="8">
        <f t="shared" si="1016"/>
        <v>6.6555228799864124E-3</v>
      </c>
      <c r="AB662" s="8">
        <f t="shared" si="1016"/>
        <v>2.9698314848596616E-3</v>
      </c>
      <c r="AC662" s="8">
        <f t="shared" si="1016"/>
        <v>1.7287856765615906E-3</v>
      </c>
      <c r="AD662" s="8">
        <f t="shared" si="1016"/>
        <v>1.2480667358502505E-3</v>
      </c>
      <c r="AE662" s="8">
        <f t="shared" si="1016"/>
        <v>-6.1282482831868379E-3</v>
      </c>
      <c r="AF662" s="8">
        <f t="shared" si="1016"/>
        <v>-1.5762189980159307E-2</v>
      </c>
      <c r="AG662" s="8">
        <f t="shared" si="1016"/>
        <v>4.6164789024218424E-3</v>
      </c>
      <c r="AH662" s="8">
        <f t="shared" si="1016"/>
        <v>-1.1038376101536591E-2</v>
      </c>
      <c r="AI662" s="8">
        <f t="shared" ref="AI662:BN662" si="1017">AI395-AI$511</f>
        <v>4.9676378299067317E-4</v>
      </c>
      <c r="AJ662" s="8">
        <f t="shared" si="1017"/>
        <v>2.6122418765792783E-3</v>
      </c>
      <c r="AK662" s="8">
        <f t="shared" si="1017"/>
        <v>2.7182873412304843E-4</v>
      </c>
      <c r="AL662" s="8">
        <f t="shared" si="1017"/>
        <v>8.1547028991865329E-5</v>
      </c>
      <c r="AM662" s="8">
        <f t="shared" si="1017"/>
        <v>7.987272327230168E-4</v>
      </c>
      <c r="AN662" s="8">
        <f t="shared" si="1017"/>
        <v>-4.6569241599042493E-3</v>
      </c>
      <c r="AO662" s="8">
        <f t="shared" si="1017"/>
        <v>-2.1067404893489257E-3</v>
      </c>
      <c r="AP662" s="8">
        <f t="shared" si="1017"/>
        <v>-1.6451965038502419E-2</v>
      </c>
      <c r="AQ662" s="8">
        <f t="shared" si="1017"/>
        <v>6.1770568774921564E-3</v>
      </c>
      <c r="AR662" s="8">
        <f t="shared" si="1017"/>
        <v>-7.0686244078959079E-3</v>
      </c>
      <c r="AS662" s="8">
        <f t="shared" si="1017"/>
        <v>1.895097062099947E-3</v>
      </c>
      <c r="AT662" s="8">
        <f t="shared" si="1017"/>
        <v>-1.4333742024506785E-3</v>
      </c>
      <c r="AU662" s="8">
        <f t="shared" si="1017"/>
        <v>-9.6573633740237759E-3</v>
      </c>
      <c r="AV662" s="8">
        <f t="shared" si="1017"/>
        <v>1.195826018563438E-3</v>
      </c>
      <c r="AW662" s="8">
        <f t="shared" si="1017"/>
        <v>-8.4896265943290358E-3</v>
      </c>
      <c r="AX662" s="8">
        <f t="shared" si="1017"/>
        <v>-7.8488889469856878E-3</v>
      </c>
      <c r="AY662" s="8">
        <f t="shared" si="1017"/>
        <v>-1.7397967809585221E-3</v>
      </c>
      <c r="AZ662" s="8">
        <f t="shared" si="1017"/>
        <v>1.9775400638961803E-3</v>
      </c>
      <c r="BA662" s="8">
        <f t="shared" si="1017"/>
        <v>1.380305921268059E-2</v>
      </c>
      <c r="BB662" s="8">
        <f t="shared" si="1017"/>
        <v>-3.2641100018790864E-2</v>
      </c>
      <c r="BC662" s="8">
        <f t="shared" si="1017"/>
        <v>-4.2580389904483706E-2</v>
      </c>
      <c r="BD662" s="8">
        <f t="shared" si="1017"/>
        <v>-9.9830489234262659E-2</v>
      </c>
      <c r="BE662" s="8">
        <f t="shared" si="1017"/>
        <v>2.0426165422531565E-2</v>
      </c>
      <c r="BF662" s="8">
        <f t="shared" si="1017"/>
        <v>-2.956534436128453E-2</v>
      </c>
      <c r="BG662" s="8">
        <f t="shared" si="1017"/>
        <v>-4.1882217338152512E-2</v>
      </c>
      <c r="BH662" s="8">
        <f t="shared" si="1017"/>
        <v>-2.6611168410867098E-2</v>
      </c>
      <c r="BI662" s="8">
        <f t="shared" si="1017"/>
        <v>-1.5334898272477906E-2</v>
      </c>
      <c r="BJ662" s="8">
        <f t="shared" si="1017"/>
        <v>-2.1405394979725094E-2</v>
      </c>
      <c r="BK662" s="8">
        <f t="shared" si="1017"/>
        <v>-2.1176451083181936E-2</v>
      </c>
      <c r="BL662" s="8">
        <f t="shared" si="1017"/>
        <v>3.3009446877375753E-2</v>
      </c>
      <c r="BM662" s="8">
        <f t="shared" si="1017"/>
        <v>-4.9505864083473128E-2</v>
      </c>
      <c r="BN662" s="8">
        <f t="shared" si="1017"/>
        <v>-0.11404843208173615</v>
      </c>
      <c r="BO662" s="8">
        <f t="shared" ref="BO662:BX662" si="1018">BO395-BO$511</f>
        <v>-8.8269447736076867E-2</v>
      </c>
      <c r="BP662" s="8">
        <f t="shared" si="1018"/>
        <v>-5.8174926401394697E-2</v>
      </c>
      <c r="BQ662" s="8">
        <f t="shared" si="1018"/>
        <v>-2.2654804766352489E-3</v>
      </c>
      <c r="BR662" s="8">
        <f t="shared" si="1018"/>
        <v>-2.546367767126765E-2</v>
      </c>
      <c r="BS662" s="8">
        <f t="shared" si="1018"/>
        <v>-4.1251834554823841E-2</v>
      </c>
      <c r="BT662" s="8">
        <f t="shared" si="1018"/>
        <v>-2.2411583231553107E-3</v>
      </c>
      <c r="BU662" s="8">
        <f t="shared" si="1018"/>
        <v>-4.6139077663607531E-2</v>
      </c>
      <c r="BV662" s="8">
        <f t="shared" si="1018"/>
        <v>-2.8718840037355937E-2</v>
      </c>
      <c r="BW662" s="8">
        <f t="shared" si="1018"/>
        <v>-1.614122162276176E-2</v>
      </c>
      <c r="BX662" s="8">
        <f t="shared" si="1018"/>
        <v>-2.1045101501202756E-2</v>
      </c>
      <c r="BY662" s="8">
        <f t="shared" ref="BY662:CX662" si="1019">BY395-BY$511</f>
        <v>4.365508006947412E-3</v>
      </c>
      <c r="BZ662" s="8">
        <f t="shared" si="1019"/>
        <v>3.3304255640728322E-2</v>
      </c>
      <c r="CA662" s="8">
        <f t="shared" si="1019"/>
        <v>4.3985728213586407E-2</v>
      </c>
      <c r="CB662" s="8">
        <f t="shared" si="1019"/>
        <v>-3.5590012938145406E-2</v>
      </c>
      <c r="CC662" s="8">
        <f t="shared" si="1019"/>
        <v>-6.5788675280127856E-2</v>
      </c>
      <c r="CD662" s="8">
        <f t="shared" si="1019"/>
        <v>-5.7473619894810195E-2</v>
      </c>
      <c r="CE662" s="8">
        <f t="shared" si="1019"/>
        <v>-1.0423961671415816E-2</v>
      </c>
      <c r="CF662" s="8">
        <f t="shared" si="1019"/>
        <v>3.6986916303607134E-2</v>
      </c>
      <c r="CG662" s="8">
        <f t="shared" si="1019"/>
        <v>4.3926664459007114E-2</v>
      </c>
      <c r="CH662" s="8">
        <f t="shared" si="1019"/>
        <v>-1.7867354316070658E-2</v>
      </c>
      <c r="CI662" s="8">
        <f t="shared" si="1019"/>
        <v>-5.9481046433896428E-2</v>
      </c>
      <c r="CJ662" s="8">
        <f t="shared" si="1019"/>
        <v>-3.8370882938740407E-2</v>
      </c>
      <c r="CK662" s="8">
        <f t="shared" si="1019"/>
        <v>-3.5790672706105475E-2</v>
      </c>
      <c r="CL662" s="8">
        <f t="shared" si="1019"/>
        <v>5.177570036452233E-3</v>
      </c>
      <c r="CM662" s="8">
        <f t="shared" si="1019"/>
        <v>-3.6078926704225585E-2</v>
      </c>
      <c r="CN662" s="8">
        <f t="shared" si="1019"/>
        <v>2.483885938015129E-2</v>
      </c>
      <c r="CO662" s="8">
        <f t="shared" si="1019"/>
        <v>3.9464113356344884E-3</v>
      </c>
      <c r="CP662" s="8">
        <f t="shared" si="1019"/>
        <v>-7.8059463403288273E-2</v>
      </c>
      <c r="CQ662" s="8">
        <f t="shared" si="1019"/>
        <v>3.6137499761766577E-2</v>
      </c>
      <c r="CR662" s="8">
        <f t="shared" si="1019"/>
        <v>4.0714138143298204E-2</v>
      </c>
      <c r="CS662" s="8">
        <f t="shared" si="1019"/>
        <v>-4.3059264601484695E-2</v>
      </c>
      <c r="CT662" s="8">
        <f t="shared" si="1019"/>
        <v>-3.9302002252060292E-2</v>
      </c>
      <c r="CU662" s="8">
        <f t="shared" si="1019"/>
        <v>-3.5699174516941018E-2</v>
      </c>
      <c r="CV662" s="8">
        <f t="shared" si="1019"/>
        <v>-1.8977105123733351E-2</v>
      </c>
      <c r="CW662" s="8">
        <f t="shared" si="1019"/>
        <v>-5.7424065294964792E-2</v>
      </c>
      <c r="CX662" s="8">
        <f t="shared" si="1019"/>
        <v>-2.8063080966681288E-2</v>
      </c>
    </row>
    <row r="663" spans="2:102" x14ac:dyDescent="0.35">
      <c r="B663" s="3">
        <f t="shared" si="975"/>
        <v>140</v>
      </c>
      <c r="C663" s="8">
        <f t="shared" ref="C663:AH663" si="1020">C396-C$511</f>
        <v>3.7517277715912165E-3</v>
      </c>
      <c r="D663" s="8">
        <f t="shared" si="1020"/>
        <v>-3.0105664479609483E-5</v>
      </c>
      <c r="E663" s="8">
        <f t="shared" si="1020"/>
        <v>2.641171226757365E-4</v>
      </c>
      <c r="F663" s="8">
        <f t="shared" si="1020"/>
        <v>8.5188609966122843E-4</v>
      </c>
      <c r="G663" s="8">
        <f t="shared" si="1020"/>
        <v>-4.0518106382158225E-3</v>
      </c>
      <c r="H663" s="8">
        <f t="shared" si="1020"/>
        <v>1.2125896313546733E-2</v>
      </c>
      <c r="I663" s="8">
        <f t="shared" si="1020"/>
        <v>-2.3205683575548319E-3</v>
      </c>
      <c r="J663" s="8">
        <f t="shared" si="1020"/>
        <v>3.5140697110780245E-3</v>
      </c>
      <c r="K663" s="8">
        <f t="shared" si="1020"/>
        <v>6.4029186181844147E-3</v>
      </c>
      <c r="L663" s="8">
        <f t="shared" si="1020"/>
        <v>-9.1292682857391644E-3</v>
      </c>
      <c r="M663" s="8">
        <f t="shared" si="1020"/>
        <v>2.7230748655785869E-5</v>
      </c>
      <c r="N663" s="8">
        <f t="shared" si="1020"/>
        <v>1.7583436202350052E-4</v>
      </c>
      <c r="O663" s="8">
        <f t="shared" si="1020"/>
        <v>-1.8536107324016574E-4</v>
      </c>
      <c r="P663" s="8">
        <f t="shared" si="1020"/>
        <v>-5.1527834950638833E-4</v>
      </c>
      <c r="Q663" s="8">
        <f t="shared" si="1020"/>
        <v>3.7195680232471658E-3</v>
      </c>
      <c r="R663" s="8">
        <f t="shared" si="1020"/>
        <v>3.0941104903560218E-4</v>
      </c>
      <c r="S663" s="8">
        <f t="shared" si="1020"/>
        <v>-5.0178437048325692E-3</v>
      </c>
      <c r="T663" s="8">
        <f t="shared" si="1020"/>
        <v>-4.4908855081652564E-3</v>
      </c>
      <c r="U663" s="8">
        <f t="shared" si="1020"/>
        <v>1.4864107227526458E-3</v>
      </c>
      <c r="V663" s="8">
        <f t="shared" si="1020"/>
        <v>1.5573921144621474E-2</v>
      </c>
      <c r="W663" s="8">
        <f t="shared" si="1020"/>
        <v>1.305378091801209E-4</v>
      </c>
      <c r="X663" s="8">
        <f t="shared" si="1020"/>
        <v>8.6227729097717353E-5</v>
      </c>
      <c r="Y663" s="8">
        <f t="shared" si="1020"/>
        <v>-6.7462257794212417E-3</v>
      </c>
      <c r="Z663" s="8">
        <f t="shared" si="1020"/>
        <v>1.2234908705957253E-3</v>
      </c>
      <c r="AA663" s="8">
        <f t="shared" si="1020"/>
        <v>1.1806435858895984E-2</v>
      </c>
      <c r="AB663" s="8">
        <f t="shared" si="1020"/>
        <v>-6.6760419265473299E-3</v>
      </c>
      <c r="AC663" s="8">
        <f t="shared" si="1020"/>
        <v>-1.0552778463506817E-3</v>
      </c>
      <c r="AD663" s="8">
        <f t="shared" si="1020"/>
        <v>-5.606155203158994E-4</v>
      </c>
      <c r="AE663" s="8">
        <f t="shared" si="1020"/>
        <v>7.7720790317745425E-3</v>
      </c>
      <c r="AF663" s="8">
        <f t="shared" si="1020"/>
        <v>3.3617489374309266E-3</v>
      </c>
      <c r="AG663" s="8">
        <f t="shared" si="1020"/>
        <v>2.0050196258071841E-3</v>
      </c>
      <c r="AH663" s="8">
        <f t="shared" si="1020"/>
        <v>7.4764743072014252E-3</v>
      </c>
      <c r="AI663" s="8">
        <f t="shared" ref="AI663:BN663" si="1021">AI396-AI$511</f>
        <v>-1.0932134362888767E-2</v>
      </c>
      <c r="AJ663" s="8">
        <f t="shared" si="1021"/>
        <v>-2.128328324500971E-2</v>
      </c>
      <c r="AK663" s="8">
        <f t="shared" si="1021"/>
        <v>-4.0357694948655806E-3</v>
      </c>
      <c r="AL663" s="8">
        <f t="shared" si="1021"/>
        <v>-1.0853141145320687E-3</v>
      </c>
      <c r="AM663" s="8">
        <f t="shared" si="1021"/>
        <v>-3.62375913007241E-4</v>
      </c>
      <c r="AN663" s="8">
        <f t="shared" si="1021"/>
        <v>3.5966734922117248E-3</v>
      </c>
      <c r="AO663" s="8">
        <f t="shared" si="1021"/>
        <v>-6.7329935062789082E-3</v>
      </c>
      <c r="AP663" s="8">
        <f t="shared" si="1021"/>
        <v>2.4180279241503727E-3</v>
      </c>
      <c r="AQ663" s="8">
        <f t="shared" si="1021"/>
        <v>-2.5794955751433997E-4</v>
      </c>
      <c r="AR663" s="8">
        <f t="shared" si="1021"/>
        <v>-1.4094822073018487E-2</v>
      </c>
      <c r="AS663" s="8">
        <f t="shared" si="1021"/>
        <v>2.3958451601014379E-3</v>
      </c>
      <c r="AT663" s="8">
        <f t="shared" si="1021"/>
        <v>4.2698888004305859E-3</v>
      </c>
      <c r="AU663" s="8">
        <f t="shared" si="1021"/>
        <v>-7.0165811049245248E-3</v>
      </c>
      <c r="AV663" s="8">
        <f t="shared" si="1021"/>
        <v>2.0502572878050001E-3</v>
      </c>
      <c r="AW663" s="8">
        <f t="shared" si="1021"/>
        <v>1.0198681416807803E-3</v>
      </c>
      <c r="AX663" s="8">
        <f t="shared" si="1021"/>
        <v>3.6518139586255382E-3</v>
      </c>
      <c r="AY663" s="8">
        <f t="shared" si="1021"/>
        <v>5.6922313586103696E-3</v>
      </c>
      <c r="AZ663" s="8">
        <f t="shared" si="1021"/>
        <v>-2.3547016459838223E-3</v>
      </c>
      <c r="BA663" s="8">
        <f t="shared" si="1021"/>
        <v>-3.9668212006030948E-2</v>
      </c>
      <c r="BB663" s="8">
        <f t="shared" si="1021"/>
        <v>2.7561467221555697E-2</v>
      </c>
      <c r="BC663" s="8">
        <f t="shared" si="1021"/>
        <v>8.5944071935046662E-2</v>
      </c>
      <c r="BD663" s="8">
        <f t="shared" si="1021"/>
        <v>-1.5985999117535139E-3</v>
      </c>
      <c r="BE663" s="8">
        <f t="shared" si="1021"/>
        <v>-2.3301366832824518E-2</v>
      </c>
      <c r="BF663" s="8">
        <f t="shared" si="1021"/>
        <v>8.5740524737643233E-3</v>
      </c>
      <c r="BG663" s="8">
        <f t="shared" si="1021"/>
        <v>-3.3022229530796428E-2</v>
      </c>
      <c r="BH663" s="8">
        <f t="shared" si="1021"/>
        <v>1.7282716989890461E-2</v>
      </c>
      <c r="BI663" s="8">
        <f t="shared" si="1021"/>
        <v>1.8392519512254828E-3</v>
      </c>
      <c r="BJ663" s="8">
        <f t="shared" si="1021"/>
        <v>-4.2221721510337366E-2</v>
      </c>
      <c r="BK663" s="8">
        <f t="shared" si="1021"/>
        <v>-3.4934572002829942E-2</v>
      </c>
      <c r="BL663" s="8">
        <f t="shared" si="1021"/>
        <v>-1.3217451921948533E-2</v>
      </c>
      <c r="BM663" s="8">
        <f t="shared" si="1021"/>
        <v>-2.6395457224824174E-2</v>
      </c>
      <c r="BN663" s="8">
        <f t="shared" si="1021"/>
        <v>5.4901117864131703E-2</v>
      </c>
      <c r="BO663" s="8">
        <f t="shared" ref="BO663:BX663" si="1022">BO396-BO$511</f>
        <v>1.1335591115810123E-2</v>
      </c>
      <c r="BP663" s="8">
        <f t="shared" si="1022"/>
        <v>3.7494692122592335E-2</v>
      </c>
      <c r="BQ663" s="8">
        <f t="shared" si="1022"/>
        <v>1.0797671465466587E-2</v>
      </c>
      <c r="BR663" s="8">
        <f t="shared" si="1022"/>
        <v>8.1411286812660313E-2</v>
      </c>
      <c r="BS663" s="8">
        <f t="shared" si="1022"/>
        <v>2.3534057250011228E-2</v>
      </c>
      <c r="BT663" s="8">
        <f t="shared" si="1022"/>
        <v>6.6062418809625809E-2</v>
      </c>
      <c r="BU663" s="8">
        <f t="shared" si="1022"/>
        <v>3.864762274943051E-2</v>
      </c>
      <c r="BV663" s="8">
        <f t="shared" si="1022"/>
        <v>1.4130861014235254E-3</v>
      </c>
      <c r="BW663" s="8">
        <f t="shared" si="1022"/>
        <v>-3.5333731523939246E-2</v>
      </c>
      <c r="BX663" s="8">
        <f t="shared" si="1022"/>
        <v>-2.7176399511794402E-2</v>
      </c>
      <c r="BY663" s="8">
        <f t="shared" ref="BY663:CX663" si="1023">BY396-BY$511</f>
        <v>-7.3220828627993118E-2</v>
      </c>
      <c r="BZ663" s="8">
        <f t="shared" si="1023"/>
        <v>-4.8904993443520769E-2</v>
      </c>
      <c r="CA663" s="8">
        <f t="shared" si="1023"/>
        <v>-5.6371356892606826E-2</v>
      </c>
      <c r="CB663" s="8">
        <f t="shared" si="1023"/>
        <v>1.1156831918320892E-2</v>
      </c>
      <c r="CC663" s="8">
        <f t="shared" si="1023"/>
        <v>0.22180453132061764</v>
      </c>
      <c r="CD663" s="8">
        <f t="shared" si="1023"/>
        <v>-3.693056993497295E-2</v>
      </c>
      <c r="CE663" s="8">
        <f t="shared" si="1023"/>
        <v>-1.865449562788726E-2</v>
      </c>
      <c r="CF663" s="8">
        <f t="shared" si="1023"/>
        <v>-3.7474820372089643E-2</v>
      </c>
      <c r="CG663" s="8">
        <f t="shared" si="1023"/>
        <v>4.6601891853335797E-2</v>
      </c>
      <c r="CH663" s="8">
        <f t="shared" si="1023"/>
        <v>3.3141904217275933E-2</v>
      </c>
      <c r="CI663" s="8">
        <f t="shared" si="1023"/>
        <v>6.4888407908310047E-2</v>
      </c>
      <c r="CJ663" s="8">
        <f t="shared" si="1023"/>
        <v>3.2570693882475861E-2</v>
      </c>
      <c r="CK663" s="8">
        <f t="shared" si="1023"/>
        <v>5.7154588203700589E-3</v>
      </c>
      <c r="CL663" s="8">
        <f t="shared" si="1023"/>
        <v>-2.3310069989452748E-2</v>
      </c>
      <c r="CM663" s="8">
        <f t="shared" si="1023"/>
        <v>-1.0995642361681995E-2</v>
      </c>
      <c r="CN663" s="8">
        <f t="shared" si="1023"/>
        <v>-5.727654029565743E-2</v>
      </c>
      <c r="CO663" s="8">
        <f t="shared" si="1023"/>
        <v>6.2355598998324699E-2</v>
      </c>
      <c r="CP663" s="8">
        <f t="shared" si="1023"/>
        <v>-1.0854494960649596E-2</v>
      </c>
      <c r="CQ663" s="8">
        <f t="shared" si="1023"/>
        <v>-3.1203484008126482E-2</v>
      </c>
      <c r="CR663" s="8">
        <f t="shared" si="1023"/>
        <v>-6.8941680704955169E-2</v>
      </c>
      <c r="CS663" s="8">
        <f t="shared" si="1023"/>
        <v>2.9705557738829862E-2</v>
      </c>
      <c r="CT663" s="8">
        <f t="shared" si="1023"/>
        <v>3.1195602654991855E-2</v>
      </c>
      <c r="CU663" s="8">
        <f t="shared" si="1023"/>
        <v>5.8458790161670798E-2</v>
      </c>
      <c r="CV663" s="8">
        <f t="shared" si="1023"/>
        <v>2.4698646099187427E-2</v>
      </c>
      <c r="CW663" s="8">
        <f t="shared" si="1023"/>
        <v>2.3803703624451285E-2</v>
      </c>
      <c r="CX663" s="8">
        <f t="shared" si="1023"/>
        <v>2.335161914157937E-2</v>
      </c>
    </row>
    <row r="664" spans="2:102" x14ac:dyDescent="0.35">
      <c r="B664" s="3">
        <f t="shared" si="975"/>
        <v>141</v>
      </c>
      <c r="C664" s="8">
        <f t="shared" ref="C664:AH664" si="1024">C397-C$511</f>
        <v>2.7448691016111458E-3</v>
      </c>
      <c r="D664" s="8">
        <f t="shared" si="1024"/>
        <v>-3.0105664479609483E-5</v>
      </c>
      <c r="E664" s="8">
        <f t="shared" si="1024"/>
        <v>-2.4315914349123135E-3</v>
      </c>
      <c r="F664" s="8">
        <f t="shared" si="1024"/>
        <v>8.5188609966122843E-4</v>
      </c>
      <c r="G664" s="8">
        <f t="shared" si="1024"/>
        <v>9.7566955145269945E-5</v>
      </c>
      <c r="H664" s="8">
        <f t="shared" si="1024"/>
        <v>-2.0484970980230535E-3</v>
      </c>
      <c r="I664" s="8">
        <f t="shared" si="1024"/>
        <v>-1.060201885415506E-2</v>
      </c>
      <c r="J664" s="8">
        <f t="shared" si="1024"/>
        <v>-1.3973244614630689E-2</v>
      </c>
      <c r="K664" s="8">
        <f t="shared" si="1024"/>
        <v>2.8724234621256659E-4</v>
      </c>
      <c r="L664" s="8">
        <f t="shared" si="1024"/>
        <v>-1.6083064431548208E-2</v>
      </c>
      <c r="M664" s="8">
        <f t="shared" si="1024"/>
        <v>3.3294765480067863E-4</v>
      </c>
      <c r="N664" s="8">
        <f t="shared" si="1024"/>
        <v>1.7583436202350052E-4</v>
      </c>
      <c r="O664" s="8">
        <f t="shared" si="1024"/>
        <v>-5.3533197295709614E-3</v>
      </c>
      <c r="P664" s="8">
        <f t="shared" si="1024"/>
        <v>-6.0742569214239494E-3</v>
      </c>
      <c r="Q664" s="8">
        <f t="shared" si="1024"/>
        <v>-6.4826868848696408E-4</v>
      </c>
      <c r="R664" s="8">
        <f t="shared" si="1024"/>
        <v>-5.4983898750465719E-3</v>
      </c>
      <c r="S664" s="8">
        <f t="shared" si="1024"/>
        <v>3.4653261165699169E-4</v>
      </c>
      <c r="T664" s="8">
        <f t="shared" si="1024"/>
        <v>-1.4225369233539144E-2</v>
      </c>
      <c r="U664" s="8">
        <f t="shared" si="1024"/>
        <v>8.9178936272267979E-3</v>
      </c>
      <c r="V664" s="8">
        <f t="shared" si="1024"/>
        <v>8.3317855693962346E-3</v>
      </c>
      <c r="W664" s="8">
        <f t="shared" si="1024"/>
        <v>-1.003895371624367E-2</v>
      </c>
      <c r="X664" s="8">
        <f t="shared" si="1024"/>
        <v>8.6227729097717353E-5</v>
      </c>
      <c r="Y664" s="8">
        <f t="shared" si="1024"/>
        <v>-6.7707738226694932E-3</v>
      </c>
      <c r="Z664" s="8">
        <f t="shared" si="1024"/>
        <v>6.9423143229568026E-3</v>
      </c>
      <c r="AA664" s="8">
        <f t="shared" si="1024"/>
        <v>-1.2311581282197755E-2</v>
      </c>
      <c r="AB664" s="8">
        <f t="shared" si="1024"/>
        <v>-6.0581206450255028E-3</v>
      </c>
      <c r="AC664" s="8">
        <f t="shared" si="1024"/>
        <v>3.1167006466724058E-3</v>
      </c>
      <c r="AD664" s="8">
        <f t="shared" si="1024"/>
        <v>-5.6097863643318508E-4</v>
      </c>
      <c r="AE664" s="8">
        <f t="shared" si="1024"/>
        <v>7.9666201250991342E-4</v>
      </c>
      <c r="AF664" s="8">
        <f t="shared" si="1024"/>
        <v>-6.6889781609520233E-3</v>
      </c>
      <c r="AG664" s="8">
        <f t="shared" si="1024"/>
        <v>-2.1569575895746484E-4</v>
      </c>
      <c r="AH664" s="8">
        <f t="shared" si="1024"/>
        <v>-4.4009045167227199E-3</v>
      </c>
      <c r="AI664" s="8">
        <f t="shared" ref="AI664:BN664" si="1025">AI397-AI$511</f>
        <v>7.435118257397056E-3</v>
      </c>
      <c r="AJ664" s="8">
        <f t="shared" si="1025"/>
        <v>1.8929548819616403E-2</v>
      </c>
      <c r="AK664" s="8">
        <f t="shared" si="1025"/>
        <v>2.4890473446686857E-2</v>
      </c>
      <c r="AL664" s="8">
        <f t="shared" si="1025"/>
        <v>1.2497713280572443E-3</v>
      </c>
      <c r="AM664" s="8">
        <f t="shared" si="1025"/>
        <v>3.7023276972991785E-3</v>
      </c>
      <c r="AN664" s="8">
        <f t="shared" si="1025"/>
        <v>1.1011487821327007E-2</v>
      </c>
      <c r="AO664" s="8">
        <f t="shared" si="1025"/>
        <v>3.3737903240043869E-3</v>
      </c>
      <c r="AP664" s="8">
        <f t="shared" si="1025"/>
        <v>-1.927160354446828E-3</v>
      </c>
      <c r="AQ664" s="8">
        <f t="shared" si="1025"/>
        <v>4.8571399565522444E-3</v>
      </c>
      <c r="AR664" s="8">
        <f t="shared" si="1025"/>
        <v>-4.2899829196988435E-3</v>
      </c>
      <c r="AS664" s="8">
        <f t="shared" si="1025"/>
        <v>7.9046047766751486E-3</v>
      </c>
      <c r="AT664" s="8">
        <f t="shared" si="1025"/>
        <v>-4.7109643093310137E-3</v>
      </c>
      <c r="AU664" s="8">
        <f t="shared" si="1025"/>
        <v>1.2177529250935288E-3</v>
      </c>
      <c r="AV664" s="8">
        <f t="shared" si="1025"/>
        <v>2.0453114039685177E-3</v>
      </c>
      <c r="AW664" s="8">
        <f t="shared" si="1025"/>
        <v>-6.0215324457144389E-3</v>
      </c>
      <c r="AX664" s="8">
        <f t="shared" si="1025"/>
        <v>-1.1081350659272516E-3</v>
      </c>
      <c r="AY664" s="8">
        <f t="shared" si="1025"/>
        <v>1.0034524759843524E-2</v>
      </c>
      <c r="AZ664" s="8">
        <f t="shared" si="1025"/>
        <v>-3.8824020380946313E-3</v>
      </c>
      <c r="BA664" s="8">
        <f t="shared" si="1025"/>
        <v>0.10501552515900041</v>
      </c>
      <c r="BB664" s="8">
        <f t="shared" si="1025"/>
        <v>-9.5325997710734873E-3</v>
      </c>
      <c r="BC664" s="8">
        <f t="shared" si="1025"/>
        <v>-0.10868365871580549</v>
      </c>
      <c r="BD664" s="8">
        <f t="shared" si="1025"/>
        <v>1.5515650836211063E-2</v>
      </c>
      <c r="BE664" s="8">
        <f t="shared" si="1025"/>
        <v>1.0747125463071831E-2</v>
      </c>
      <c r="BF664" s="8">
        <f t="shared" si="1025"/>
        <v>1.9544937621925461E-2</v>
      </c>
      <c r="BG664" s="8">
        <f t="shared" si="1025"/>
        <v>5.9792384725050489E-2</v>
      </c>
      <c r="BH664" s="8">
        <f t="shared" si="1025"/>
        <v>-3.806767867561147E-2</v>
      </c>
      <c r="BI664" s="8">
        <f t="shared" si="1025"/>
        <v>-3.5799441409832038E-2</v>
      </c>
      <c r="BJ664" s="8">
        <f t="shared" si="1025"/>
        <v>6.2424392254317458E-2</v>
      </c>
      <c r="BK664" s="8">
        <f t="shared" si="1025"/>
        <v>0.10227076858107627</v>
      </c>
      <c r="BL664" s="8">
        <f t="shared" si="1025"/>
        <v>-4.1447041806047212E-3</v>
      </c>
      <c r="BM664" s="8">
        <f t="shared" si="1025"/>
        <v>3.7846229072592386E-2</v>
      </c>
      <c r="BN664" s="8">
        <f t="shared" si="1025"/>
        <v>2.3702977489278125E-2</v>
      </c>
      <c r="BO664" s="8">
        <f t="shared" ref="BO664:BX664" si="1026">BO397-BO$511</f>
        <v>-1.8137684376906157E-2</v>
      </c>
      <c r="BP664" s="8">
        <f t="shared" si="1026"/>
        <v>5.3831467344058151E-2</v>
      </c>
      <c r="BQ664" s="8">
        <f t="shared" si="1026"/>
        <v>-1.5852713585389897E-2</v>
      </c>
      <c r="BR664" s="8">
        <f t="shared" si="1026"/>
        <v>-8.4130087592157995E-2</v>
      </c>
      <c r="BS664" s="8">
        <f t="shared" si="1026"/>
        <v>-1.9663806760035544E-2</v>
      </c>
      <c r="BT664" s="8">
        <f t="shared" si="1026"/>
        <v>-5.6298850471799618E-2</v>
      </c>
      <c r="BU664" s="8">
        <f t="shared" si="1026"/>
        <v>-3.6496311568826212E-2</v>
      </c>
      <c r="BV664" s="8">
        <f t="shared" si="1026"/>
        <v>2.457115626563065E-2</v>
      </c>
      <c r="BW664" s="8">
        <f t="shared" si="1026"/>
        <v>8.8975912406727212E-2</v>
      </c>
      <c r="BX664" s="8">
        <f t="shared" si="1026"/>
        <v>1.7632855895778343E-2</v>
      </c>
      <c r="BY664" s="8">
        <f t="shared" ref="BY664:CX664" si="1027">BY397-BY$511</f>
        <v>4.3761090880790894E-2</v>
      </c>
      <c r="BZ664" s="8">
        <f t="shared" si="1027"/>
        <v>-4.4512023492877953E-3</v>
      </c>
      <c r="CA664" s="8">
        <f t="shared" si="1027"/>
        <v>2.7536025313970629E-2</v>
      </c>
      <c r="CB664" s="8">
        <f t="shared" si="1027"/>
        <v>-1.1054112428135648E-2</v>
      </c>
      <c r="CC664" s="8">
        <f t="shared" si="1027"/>
        <v>-0.11782778054288576</v>
      </c>
      <c r="CD664" s="8">
        <f t="shared" si="1027"/>
        <v>5.0106660224584827E-2</v>
      </c>
      <c r="CE664" s="8">
        <f t="shared" si="1027"/>
        <v>2.7357524873453307E-2</v>
      </c>
      <c r="CF664" s="8">
        <f t="shared" si="1027"/>
        <v>4.0146968415074549E-2</v>
      </c>
      <c r="CG664" s="8">
        <f t="shared" si="1027"/>
        <v>-6.8465836117618195E-2</v>
      </c>
      <c r="CH664" s="8">
        <f t="shared" si="1027"/>
        <v>-6.0274965412374412E-2</v>
      </c>
      <c r="CI664" s="8">
        <f t="shared" si="1027"/>
        <v>-1.0736866487670386E-2</v>
      </c>
      <c r="CJ664" s="8">
        <f t="shared" si="1027"/>
        <v>6.6564861421017196E-2</v>
      </c>
      <c r="CK664" s="8">
        <f t="shared" si="1027"/>
        <v>7.7179826067670402E-3</v>
      </c>
      <c r="CL664" s="8">
        <f t="shared" si="1027"/>
        <v>8.3422471403711111E-3</v>
      </c>
      <c r="CM664" s="8">
        <f t="shared" si="1027"/>
        <v>5.5441251557720443E-2</v>
      </c>
      <c r="CN664" s="8">
        <f t="shared" si="1027"/>
        <v>4.0999708698904467E-3</v>
      </c>
      <c r="CO664" s="8">
        <f t="shared" si="1027"/>
        <v>-3.1087068695373546E-2</v>
      </c>
      <c r="CP664" s="8">
        <f t="shared" si="1027"/>
        <v>2.3390111265079404E-2</v>
      </c>
      <c r="CQ664" s="8">
        <f t="shared" si="1027"/>
        <v>5.1943352568056232E-2</v>
      </c>
      <c r="CR664" s="8">
        <f t="shared" si="1027"/>
        <v>6.391776087308447E-2</v>
      </c>
      <c r="CS664" s="8">
        <f t="shared" si="1027"/>
        <v>-2.8866011717354829E-2</v>
      </c>
      <c r="CT664" s="8">
        <f t="shared" si="1027"/>
        <v>-3.329602988625438E-2</v>
      </c>
      <c r="CU664" s="8">
        <f t="shared" si="1027"/>
        <v>-7.9795979534215439E-2</v>
      </c>
      <c r="CV664" s="8">
        <f t="shared" si="1027"/>
        <v>-6.5935559303680891E-3</v>
      </c>
      <c r="CW664" s="8">
        <f t="shared" si="1027"/>
        <v>-1.2200868384692802E-2</v>
      </c>
      <c r="CX664" s="8">
        <f t="shared" si="1027"/>
        <v>-2.6700338801372882E-2</v>
      </c>
    </row>
    <row r="665" spans="2:102" x14ac:dyDescent="0.35">
      <c r="B665" s="3">
        <f t="shared" si="975"/>
        <v>142</v>
      </c>
      <c r="C665" s="8">
        <f t="shared" ref="C665:AH665" si="1028">C398-C$511</f>
        <v>-1.3074221533267706E-2</v>
      </c>
      <c r="D665" s="8">
        <f t="shared" si="1028"/>
        <v>-3.9619536330248971E-3</v>
      </c>
      <c r="E665" s="8">
        <f t="shared" si="1028"/>
        <v>3.506482397109515E-3</v>
      </c>
      <c r="F665" s="8">
        <f t="shared" si="1028"/>
        <v>8.5188609966122843E-4</v>
      </c>
      <c r="G665" s="8">
        <f t="shared" si="1028"/>
        <v>9.7566955145269945E-5</v>
      </c>
      <c r="H665" s="8">
        <f t="shared" si="1028"/>
        <v>-2.0525212105051796E-3</v>
      </c>
      <c r="I665" s="8">
        <f t="shared" si="1028"/>
        <v>-1.7798903835890268E-2</v>
      </c>
      <c r="J665" s="8">
        <f t="shared" si="1028"/>
        <v>-8.2658356669124272E-3</v>
      </c>
      <c r="K665" s="8">
        <f t="shared" si="1028"/>
        <v>3.5899928574101162E-3</v>
      </c>
      <c r="L665" s="8">
        <f t="shared" si="1028"/>
        <v>-5.928417875298006E-3</v>
      </c>
      <c r="M665" s="8">
        <f t="shared" si="1028"/>
        <v>-8.8963966699213319E-4</v>
      </c>
      <c r="N665" s="8">
        <f t="shared" si="1028"/>
        <v>1.7583436202350052E-4</v>
      </c>
      <c r="O665" s="8">
        <f t="shared" si="1028"/>
        <v>-6.678867566746606E-3</v>
      </c>
      <c r="P665" s="8">
        <f t="shared" si="1028"/>
        <v>-2.3981927975985761E-3</v>
      </c>
      <c r="Q665" s="8">
        <f t="shared" si="1028"/>
        <v>5.3889617423113264E-3</v>
      </c>
      <c r="R665" s="8">
        <f t="shared" si="1028"/>
        <v>-7.6377344748956356E-5</v>
      </c>
      <c r="S665" s="8">
        <f t="shared" si="1028"/>
        <v>-5.6757548868230029E-3</v>
      </c>
      <c r="T665" s="8">
        <f t="shared" si="1028"/>
        <v>1.0408571567364609E-2</v>
      </c>
      <c r="U665" s="8">
        <f t="shared" si="1028"/>
        <v>3.3074545821310695E-3</v>
      </c>
      <c r="V665" s="8">
        <f t="shared" si="1028"/>
        <v>-1.1126251639634264E-2</v>
      </c>
      <c r="W665" s="8">
        <f t="shared" si="1028"/>
        <v>-5.5439369766921908E-4</v>
      </c>
      <c r="X665" s="8">
        <f t="shared" si="1028"/>
        <v>8.6227729097717353E-5</v>
      </c>
      <c r="Y665" s="8">
        <f t="shared" si="1028"/>
        <v>-1.1787247470342597E-2</v>
      </c>
      <c r="Z665" s="8">
        <f t="shared" si="1028"/>
        <v>3.1102014882223002E-3</v>
      </c>
      <c r="AA665" s="8">
        <f t="shared" si="1028"/>
        <v>1.1806435858895984E-2</v>
      </c>
      <c r="AB665" s="8">
        <f t="shared" si="1028"/>
        <v>5.4387269296663236E-3</v>
      </c>
      <c r="AC665" s="8">
        <f t="shared" si="1028"/>
        <v>-2.4393528926910978E-3</v>
      </c>
      <c r="AD665" s="8">
        <f t="shared" si="1028"/>
        <v>6.4493042704432096E-4</v>
      </c>
      <c r="AE665" s="8">
        <f t="shared" si="1028"/>
        <v>-6.9761050895928156E-3</v>
      </c>
      <c r="AF665" s="8">
        <f t="shared" si="1028"/>
        <v>-7.120996432068631E-3</v>
      </c>
      <c r="AG665" s="8">
        <f t="shared" si="1028"/>
        <v>-4.6520615811941855E-3</v>
      </c>
      <c r="AH665" s="8">
        <f t="shared" si="1028"/>
        <v>5.908163022421903E-3</v>
      </c>
      <c r="AI665" s="8">
        <f t="shared" ref="AI665:BN665" si="1029">AI398-AI$511</f>
        <v>-1.7951749919844597E-3</v>
      </c>
      <c r="AJ665" s="8">
        <f t="shared" si="1029"/>
        <v>1.2176524351572801E-2</v>
      </c>
      <c r="AK665" s="8">
        <f t="shared" si="1029"/>
        <v>-3.3053258019435029E-3</v>
      </c>
      <c r="AL665" s="8">
        <f t="shared" si="1029"/>
        <v>-2.2521752580558917E-3</v>
      </c>
      <c r="AM665" s="8">
        <f t="shared" si="1029"/>
        <v>-3.8329187861182341E-3</v>
      </c>
      <c r="AN665" s="8">
        <f t="shared" si="1029"/>
        <v>-5.4288705002196597E-3</v>
      </c>
      <c r="AO665" s="8">
        <f t="shared" si="1029"/>
        <v>3.7839620111726683E-3</v>
      </c>
      <c r="AP665" s="8">
        <f t="shared" si="1029"/>
        <v>-4.5377389862027839E-3</v>
      </c>
      <c r="AQ665" s="8">
        <f t="shared" si="1029"/>
        <v>1.0143150735289006E-3</v>
      </c>
      <c r="AR665" s="8">
        <f t="shared" si="1029"/>
        <v>-3.1443432727955587E-3</v>
      </c>
      <c r="AS665" s="8">
        <f t="shared" si="1029"/>
        <v>3.8756513474285641E-3</v>
      </c>
      <c r="AT665" s="8">
        <f t="shared" si="1029"/>
        <v>6.8062698223242714E-3</v>
      </c>
      <c r="AU665" s="8">
        <f t="shared" si="1029"/>
        <v>3.1497002263559779E-3</v>
      </c>
      <c r="AV665" s="8">
        <f t="shared" si="1029"/>
        <v>1.3583755104099023E-3</v>
      </c>
      <c r="AW665" s="8">
        <f t="shared" si="1029"/>
        <v>9.4678300255292228E-3</v>
      </c>
      <c r="AX665" s="8">
        <f t="shared" si="1029"/>
        <v>-2.4706378542543096E-3</v>
      </c>
      <c r="AY665" s="8">
        <f t="shared" si="1029"/>
        <v>8.3023515852225921E-3</v>
      </c>
      <c r="AZ665" s="8">
        <f t="shared" si="1029"/>
        <v>2.6403098572527349E-3</v>
      </c>
      <c r="BA665" s="8">
        <f t="shared" si="1029"/>
        <v>1.7158711702393512E-2</v>
      </c>
      <c r="BB665" s="8">
        <f t="shared" si="1029"/>
        <v>-1.4771750240093764E-3</v>
      </c>
      <c r="BC665" s="8">
        <f t="shared" si="1029"/>
        <v>6.6790956657152123E-2</v>
      </c>
      <c r="BD665" s="8">
        <f t="shared" si="1029"/>
        <v>8.1813968101641404E-2</v>
      </c>
      <c r="BE665" s="8">
        <f t="shared" si="1029"/>
        <v>-5.939973679456585E-3</v>
      </c>
      <c r="BF665" s="8">
        <f t="shared" si="1029"/>
        <v>-3.1763850080917179E-2</v>
      </c>
      <c r="BG665" s="8">
        <f t="shared" si="1029"/>
        <v>-4.9310659830736854E-2</v>
      </c>
      <c r="BH665" s="8">
        <f t="shared" si="1029"/>
        <v>-1.2467507016151977E-2</v>
      </c>
      <c r="BI665" s="8">
        <f t="shared" si="1029"/>
        <v>1.177400360731363E-2</v>
      </c>
      <c r="BJ665" s="8">
        <f t="shared" si="1029"/>
        <v>1.8594605020274942E-2</v>
      </c>
      <c r="BK665" s="8">
        <f t="shared" si="1029"/>
        <v>5.7308195031897588E-4</v>
      </c>
      <c r="BL665" s="8">
        <f t="shared" si="1029"/>
        <v>-3.1974820639076612E-2</v>
      </c>
      <c r="BM665" s="8">
        <f t="shared" si="1029"/>
        <v>-1.5810474026803471E-2</v>
      </c>
      <c r="BN665" s="8">
        <f t="shared" si="1029"/>
        <v>4.9286570516509573E-3</v>
      </c>
      <c r="BO665" s="8">
        <f t="shared" ref="BO665:BX665" si="1030">BO398-BO$511</f>
        <v>9.3976022811227578E-2</v>
      </c>
      <c r="BP665" s="8">
        <f t="shared" si="1030"/>
        <v>-4.0557412332736121E-3</v>
      </c>
      <c r="BQ665" s="8">
        <f t="shared" si="1030"/>
        <v>1.0850904973298183E-2</v>
      </c>
      <c r="BR665" s="8">
        <f t="shared" si="1030"/>
        <v>2.6290564486252242E-2</v>
      </c>
      <c r="BS665" s="8">
        <f t="shared" si="1030"/>
        <v>3.1716630649975985E-2</v>
      </c>
      <c r="BT665" s="8">
        <f t="shared" si="1030"/>
        <v>1.5590450625626018E-2</v>
      </c>
      <c r="BU665" s="8">
        <f t="shared" si="1030"/>
        <v>-2.9294618916476171E-2</v>
      </c>
      <c r="BV665" s="8">
        <f t="shared" si="1030"/>
        <v>-2.4180715876693699E-2</v>
      </c>
      <c r="BW665" s="8">
        <f t="shared" si="1030"/>
        <v>2.1100191682603808E-2</v>
      </c>
      <c r="BX665" s="8">
        <f t="shared" si="1030"/>
        <v>-1.5935563762818128E-2</v>
      </c>
      <c r="BY665" s="8">
        <f t="shared" ref="BY665:CX665" si="1031">BY398-BY$511</f>
        <v>1.8378248273689897E-2</v>
      </c>
      <c r="BZ665" s="8">
        <f t="shared" si="1031"/>
        <v>-4.4665449872152577E-3</v>
      </c>
      <c r="CA665" s="8">
        <f t="shared" si="1031"/>
        <v>-1.5358010179697254E-2</v>
      </c>
      <c r="CB665" s="8">
        <f t="shared" si="1031"/>
        <v>1.3374650888613721E-2</v>
      </c>
      <c r="CC665" s="8">
        <f t="shared" si="1031"/>
        <v>3.6139842024791397E-2</v>
      </c>
      <c r="CD665" s="8">
        <f t="shared" si="1031"/>
        <v>3.1392247108031297E-2</v>
      </c>
      <c r="CE665" s="8">
        <f t="shared" si="1031"/>
        <v>3.3598292355071148E-2</v>
      </c>
      <c r="CF665" s="8">
        <f t="shared" si="1031"/>
        <v>1.2533293030949227E-3</v>
      </c>
      <c r="CG665" s="8">
        <f t="shared" si="1031"/>
        <v>1.2609678615839668E-2</v>
      </c>
      <c r="CH665" s="8">
        <f t="shared" si="1031"/>
        <v>4.0967038817118065E-2</v>
      </c>
      <c r="CI665" s="8">
        <f t="shared" si="1031"/>
        <v>7.184473372909303E-2</v>
      </c>
      <c r="CJ665" s="8">
        <f t="shared" si="1031"/>
        <v>7.2421110253455033E-3</v>
      </c>
      <c r="CK665" s="8">
        <f t="shared" si="1031"/>
        <v>2.7937210541814753E-2</v>
      </c>
      <c r="CL665" s="8">
        <f t="shared" si="1031"/>
        <v>-9.4630593503961698E-3</v>
      </c>
      <c r="CM665" s="8">
        <f t="shared" si="1031"/>
        <v>3.607659341583818E-2</v>
      </c>
      <c r="CN665" s="8">
        <f t="shared" si="1031"/>
        <v>9.456151649258504E-3</v>
      </c>
      <c r="CO665" s="8">
        <f t="shared" si="1031"/>
        <v>-2.0874968984467127E-2</v>
      </c>
      <c r="CP665" s="8">
        <f t="shared" si="1031"/>
        <v>2.6451393669268086E-2</v>
      </c>
      <c r="CQ665" s="8">
        <f t="shared" si="1031"/>
        <v>-2.9609795006763119E-2</v>
      </c>
      <c r="CR665" s="8">
        <f t="shared" si="1031"/>
        <v>3.6480904551473278E-2</v>
      </c>
      <c r="CS665" s="8">
        <f t="shared" si="1031"/>
        <v>5.5567685460112579E-2</v>
      </c>
      <c r="CT665" s="8">
        <f t="shared" si="1031"/>
        <v>5.8216508788364457E-2</v>
      </c>
      <c r="CU665" s="8">
        <f t="shared" si="1031"/>
        <v>7.8246453114245634E-2</v>
      </c>
      <c r="CV665" s="8">
        <f t="shared" si="1031"/>
        <v>2.6278331478715722E-3</v>
      </c>
      <c r="CW665" s="8">
        <f t="shared" si="1031"/>
        <v>3.594218982374448E-3</v>
      </c>
      <c r="CX665" s="8">
        <f t="shared" si="1031"/>
        <v>-8.2779475208133255E-3</v>
      </c>
    </row>
    <row r="666" spans="2:102" x14ac:dyDescent="0.35">
      <c r="B666" s="3">
        <f t="shared" si="975"/>
        <v>143</v>
      </c>
      <c r="C666" s="8">
        <f t="shared" ref="C666:AH666" si="1032">C399-C$511</f>
        <v>1.1283139780615402E-2</v>
      </c>
      <c r="D666" s="8">
        <f t="shared" si="1032"/>
        <v>-3.0105664479609483E-5</v>
      </c>
      <c r="E666" s="8">
        <f t="shared" si="1032"/>
        <v>8.0116906169460972E-4</v>
      </c>
      <c r="F666" s="8">
        <f t="shared" si="1032"/>
        <v>8.5188609966122843E-4</v>
      </c>
      <c r="G666" s="8">
        <f t="shared" si="1032"/>
        <v>9.7566955145269945E-5</v>
      </c>
      <c r="H666" s="8">
        <f t="shared" si="1032"/>
        <v>-6.0807063858137429E-3</v>
      </c>
      <c r="I666" s="8">
        <f t="shared" si="1032"/>
        <v>-6.9892737602051287E-3</v>
      </c>
      <c r="J666" s="8">
        <f t="shared" si="1032"/>
        <v>9.0418632227406842E-3</v>
      </c>
      <c r="K666" s="8">
        <f t="shared" si="1032"/>
        <v>8.294433559032792E-4</v>
      </c>
      <c r="L666" s="8">
        <f t="shared" si="1032"/>
        <v>4.5489951695091985E-3</v>
      </c>
      <c r="M666" s="8">
        <f t="shared" si="1032"/>
        <v>2.7803662641039876E-3</v>
      </c>
      <c r="N666" s="8">
        <f t="shared" si="1032"/>
        <v>1.7583436202350052E-4</v>
      </c>
      <c r="O666" s="8">
        <f t="shared" si="1032"/>
        <v>-4.1069297006911323E-3</v>
      </c>
      <c r="P666" s="8">
        <f t="shared" si="1032"/>
        <v>-1.0527024295539545E-2</v>
      </c>
      <c r="Q666" s="8">
        <f t="shared" si="1032"/>
        <v>-9.7802024283818491E-4</v>
      </c>
      <c r="R666" s="8">
        <f t="shared" si="1032"/>
        <v>3.0351010274569773E-3</v>
      </c>
      <c r="S666" s="8">
        <f t="shared" si="1032"/>
        <v>2.8984580120321795E-3</v>
      </c>
      <c r="T666" s="8">
        <f t="shared" si="1032"/>
        <v>-6.084153573253339E-3</v>
      </c>
      <c r="U666" s="8">
        <f t="shared" si="1032"/>
        <v>1.4590757151500989E-3</v>
      </c>
      <c r="V666" s="8">
        <f t="shared" si="1032"/>
        <v>-3.5043887214861154E-3</v>
      </c>
      <c r="W666" s="8">
        <f t="shared" si="1032"/>
        <v>-6.0380708268719437E-3</v>
      </c>
      <c r="X666" s="8">
        <f t="shared" si="1032"/>
        <v>8.6227729097717353E-5</v>
      </c>
      <c r="Y666" s="8">
        <f t="shared" si="1032"/>
        <v>-1.5249264556711438E-2</v>
      </c>
      <c r="Z666" s="8">
        <f t="shared" si="1032"/>
        <v>-8.2292911720917884E-3</v>
      </c>
      <c r="AA666" s="8">
        <f t="shared" si="1032"/>
        <v>-2.0873225117814063E-2</v>
      </c>
      <c r="AB666" s="8">
        <f t="shared" si="1032"/>
        <v>-2.0907418982027662E-3</v>
      </c>
      <c r="AC666" s="8">
        <f t="shared" si="1032"/>
        <v>3.8063158529775777E-3</v>
      </c>
      <c r="AD666" s="8">
        <f t="shared" si="1032"/>
        <v>2.4528851369242542E-3</v>
      </c>
      <c r="AE666" s="8">
        <f t="shared" si="1032"/>
        <v>-4.4154683095373459E-3</v>
      </c>
      <c r="AF666" s="8">
        <f t="shared" si="1032"/>
        <v>1.7878642297079379E-2</v>
      </c>
      <c r="AG666" s="8">
        <f t="shared" si="1032"/>
        <v>1.5385339107937602E-4</v>
      </c>
      <c r="AH666" s="8">
        <f t="shared" si="1032"/>
        <v>4.3352303054214726E-3</v>
      </c>
      <c r="AI666" s="8">
        <f t="shared" ref="AI666:BN666" si="1033">AI399-AI$511</f>
        <v>-1.0413877203620647E-2</v>
      </c>
      <c r="AJ666" s="8">
        <f t="shared" si="1033"/>
        <v>-8.4566620503660952E-3</v>
      </c>
      <c r="AK666" s="8">
        <f t="shared" si="1033"/>
        <v>9.7091785958154722E-3</v>
      </c>
      <c r="AL666" s="8">
        <f t="shared" si="1033"/>
        <v>8.2686815319157198E-3</v>
      </c>
      <c r="AM666" s="8">
        <f t="shared" si="1033"/>
        <v>-3.8493955330569547E-3</v>
      </c>
      <c r="AN666" s="8">
        <f t="shared" si="1033"/>
        <v>1.4242722274821387E-2</v>
      </c>
      <c r="AO666" s="8">
        <f t="shared" si="1033"/>
        <v>-2.5302540316565554E-3</v>
      </c>
      <c r="AP666" s="8">
        <f t="shared" si="1033"/>
        <v>2.4271412558343358E-3</v>
      </c>
      <c r="AQ666" s="8">
        <f t="shared" si="1033"/>
        <v>-1.5285975880098203E-3</v>
      </c>
      <c r="AR666" s="8">
        <f t="shared" si="1033"/>
        <v>1.684615907323872E-2</v>
      </c>
      <c r="AS666" s="8">
        <f t="shared" si="1033"/>
        <v>-2.0856137556274929E-3</v>
      </c>
      <c r="AT666" s="8">
        <f t="shared" si="1033"/>
        <v>-4.1905661161608819E-4</v>
      </c>
      <c r="AU666" s="8">
        <f t="shared" si="1033"/>
        <v>-6.7697956590432214E-3</v>
      </c>
      <c r="AV666" s="8">
        <f t="shared" si="1033"/>
        <v>-1.0273600601873893E-3</v>
      </c>
      <c r="AW666" s="8">
        <f t="shared" si="1033"/>
        <v>-4.7610996372746627E-4</v>
      </c>
      <c r="AX666" s="8">
        <f t="shared" si="1033"/>
        <v>-1.8845521008348388E-2</v>
      </c>
      <c r="AY666" s="8">
        <f t="shared" si="1033"/>
        <v>5.0055319164870743E-3</v>
      </c>
      <c r="AZ666" s="8">
        <f t="shared" si="1033"/>
        <v>6.7695949975954545E-3</v>
      </c>
      <c r="BA666" s="8">
        <f t="shared" si="1033"/>
        <v>-1.6556306159279235E-2</v>
      </c>
      <c r="BB666" s="8">
        <f t="shared" si="1033"/>
        <v>-4.660547519711746E-4</v>
      </c>
      <c r="BC666" s="8">
        <f t="shared" si="1033"/>
        <v>3.1022387558816755E-2</v>
      </c>
      <c r="BD666" s="8">
        <f t="shared" si="1033"/>
        <v>4.3660176780248E-2</v>
      </c>
      <c r="BE666" s="8">
        <f t="shared" si="1033"/>
        <v>-2.5839768955191963E-2</v>
      </c>
      <c r="BF666" s="8">
        <f t="shared" si="1033"/>
        <v>5.8939551190591043E-2</v>
      </c>
      <c r="BG666" s="8">
        <f t="shared" si="1033"/>
        <v>1.0477656987039667E-2</v>
      </c>
      <c r="BH666" s="8">
        <f t="shared" si="1033"/>
        <v>3.5901970121821593E-2</v>
      </c>
      <c r="BI666" s="8">
        <f t="shared" si="1033"/>
        <v>1.0360362882831828E-2</v>
      </c>
      <c r="BJ666" s="8">
        <f t="shared" si="1033"/>
        <v>-7.9836767528744731E-2</v>
      </c>
      <c r="BK666" s="8">
        <f t="shared" si="1033"/>
        <v>5.8305494724497711E-2</v>
      </c>
      <c r="BL666" s="8">
        <f t="shared" si="1033"/>
        <v>2.8751020372398548E-2</v>
      </c>
      <c r="BM666" s="8">
        <f t="shared" si="1033"/>
        <v>0.13696620472040733</v>
      </c>
      <c r="BN666" s="8">
        <f t="shared" si="1033"/>
        <v>-6.1842589987237198E-3</v>
      </c>
      <c r="BO666" s="8">
        <f t="shared" ref="BO666:BX666" si="1034">BO399-BO$511</f>
        <v>-8.1360814736607223E-2</v>
      </c>
      <c r="BP666" s="8">
        <f t="shared" si="1034"/>
        <v>-2.9168608870713417E-2</v>
      </c>
      <c r="BQ666" s="8">
        <f t="shared" si="1034"/>
        <v>7.9958689098090473E-3</v>
      </c>
      <c r="BR666" s="8">
        <f t="shared" si="1034"/>
        <v>-2.5009557030167252E-2</v>
      </c>
      <c r="BS666" s="8">
        <f t="shared" si="1034"/>
        <v>-2.1437656227218941E-2</v>
      </c>
      <c r="BT666" s="8">
        <f t="shared" si="1034"/>
        <v>2.4479716342440051E-2</v>
      </c>
      <c r="BU666" s="8">
        <f t="shared" si="1034"/>
        <v>8.8214178299774237E-2</v>
      </c>
      <c r="BV666" s="8">
        <f t="shared" si="1034"/>
        <v>1.8174265353187207E-2</v>
      </c>
      <c r="BW666" s="8">
        <f t="shared" si="1034"/>
        <v>3.0617074526931087E-2</v>
      </c>
      <c r="BX666" s="8">
        <f t="shared" si="1034"/>
        <v>3.0939842808886953E-2</v>
      </c>
      <c r="BY666" s="8">
        <f t="shared" ref="BY666:CX666" si="1035">BY399-BY$511</f>
        <v>3.267585621258335E-2</v>
      </c>
      <c r="BZ666" s="8">
        <f t="shared" si="1035"/>
        <v>-1.4726295368546125E-2</v>
      </c>
      <c r="CA666" s="8">
        <f t="shared" si="1035"/>
        <v>4.4909883330901103E-2</v>
      </c>
      <c r="CB666" s="8">
        <f t="shared" si="1035"/>
        <v>-1.156956132401849E-2</v>
      </c>
      <c r="CC666" s="8">
        <f t="shared" si="1035"/>
        <v>-5.3065624232767374E-3</v>
      </c>
      <c r="CD666" s="8">
        <f t="shared" si="1035"/>
        <v>-1.8198987615946675E-2</v>
      </c>
      <c r="CE666" s="8">
        <f t="shared" si="1035"/>
        <v>1.5348121473321407E-2</v>
      </c>
      <c r="CF666" s="8">
        <f t="shared" si="1035"/>
        <v>-3.3279722225829797E-2</v>
      </c>
      <c r="CG666" s="8">
        <f t="shared" si="1035"/>
        <v>-3.1006814504077888E-2</v>
      </c>
      <c r="CH666" s="8">
        <f t="shared" si="1035"/>
        <v>-6.2940572790983621E-3</v>
      </c>
      <c r="CI666" s="8">
        <f t="shared" si="1035"/>
        <v>-0.101711506736646</v>
      </c>
      <c r="CJ666" s="8">
        <f t="shared" si="1035"/>
        <v>-9.5867235039695131E-2</v>
      </c>
      <c r="CK666" s="8">
        <f t="shared" si="1035"/>
        <v>4.07354650700225E-6</v>
      </c>
      <c r="CL666" s="8">
        <f t="shared" si="1035"/>
        <v>-5.9682401983520879E-3</v>
      </c>
      <c r="CM666" s="8">
        <f t="shared" si="1035"/>
        <v>-5.5480257081165836E-2</v>
      </c>
      <c r="CN666" s="8">
        <f t="shared" si="1035"/>
        <v>-4.8370364067022989E-3</v>
      </c>
      <c r="CO666" s="8">
        <f t="shared" si="1035"/>
        <v>7.0143287866080192E-2</v>
      </c>
      <c r="CP666" s="8">
        <f t="shared" si="1035"/>
        <v>-3.9609930189134376E-2</v>
      </c>
      <c r="CQ666" s="8">
        <f t="shared" si="1035"/>
        <v>-7.2505686307003155E-3</v>
      </c>
      <c r="CR666" s="8">
        <f t="shared" si="1035"/>
        <v>-5.5439884158755962E-2</v>
      </c>
      <c r="CS666" s="8">
        <f t="shared" si="1035"/>
        <v>-1.4448800760157103E-2</v>
      </c>
      <c r="CT666" s="8">
        <f t="shared" si="1035"/>
        <v>-2.8192141987224667E-2</v>
      </c>
      <c r="CU666" s="8">
        <f t="shared" si="1035"/>
        <v>2.898737197707754E-3</v>
      </c>
      <c r="CV666" s="8">
        <f t="shared" si="1035"/>
        <v>2.6183364717081159E-3</v>
      </c>
      <c r="CW666" s="8">
        <f t="shared" si="1035"/>
        <v>3.9292694919894296E-2</v>
      </c>
      <c r="CX666" s="8">
        <f t="shared" si="1035"/>
        <v>-5.8010996112578339E-3</v>
      </c>
    </row>
    <row r="667" spans="2:102" x14ac:dyDescent="0.35">
      <c r="B667" s="3">
        <f t="shared" si="975"/>
        <v>144</v>
      </c>
      <c r="C667" s="8">
        <f t="shared" ref="C667:AH667" si="1036">C400-C$511</f>
        <v>2.6643282130550563E-4</v>
      </c>
      <c r="D667" s="8">
        <f t="shared" si="1036"/>
        <v>-2.6616846118479279E-3</v>
      </c>
      <c r="E667" s="8">
        <f t="shared" si="1036"/>
        <v>5.1010868829150209E-3</v>
      </c>
      <c r="F667" s="8">
        <f t="shared" si="1036"/>
        <v>-1.9556277165644918E-2</v>
      </c>
      <c r="G667" s="8">
        <f t="shared" si="1036"/>
        <v>9.7566955145269945E-5</v>
      </c>
      <c r="H667" s="8">
        <f t="shared" si="1036"/>
        <v>-6.1173635759181151E-3</v>
      </c>
      <c r="I667" s="8">
        <f t="shared" si="1036"/>
        <v>4.8395762283323755E-3</v>
      </c>
      <c r="J667" s="8">
        <f t="shared" si="1036"/>
        <v>-1.0230220381009417E-2</v>
      </c>
      <c r="K667" s="8">
        <f t="shared" si="1036"/>
        <v>2.4687787633874561E-3</v>
      </c>
      <c r="L667" s="8">
        <f t="shared" si="1036"/>
        <v>1.5026237225698583E-2</v>
      </c>
      <c r="M667" s="8">
        <f t="shared" si="1036"/>
        <v>-5.8289737825096459E-4</v>
      </c>
      <c r="N667" s="8">
        <f t="shared" si="1036"/>
        <v>1.7583436202350052E-4</v>
      </c>
      <c r="O667" s="8">
        <f t="shared" si="1036"/>
        <v>3.7516468007755752E-3</v>
      </c>
      <c r="P667" s="8">
        <f t="shared" si="1036"/>
        <v>7.0143854662784062E-4</v>
      </c>
      <c r="Q667" s="8">
        <f t="shared" si="1036"/>
        <v>-3.9878265442882758E-3</v>
      </c>
      <c r="R667" s="8">
        <f t="shared" si="1036"/>
        <v>5.3484710852573893E-3</v>
      </c>
      <c r="S667" s="8">
        <f t="shared" si="1036"/>
        <v>-6.6456681316246708E-3</v>
      </c>
      <c r="T667" s="8">
        <f t="shared" si="1036"/>
        <v>-1.2395551576446808E-2</v>
      </c>
      <c r="U667" s="8">
        <f t="shared" si="1036"/>
        <v>-3.7578667017094665E-4</v>
      </c>
      <c r="V667" s="8">
        <f t="shared" si="1036"/>
        <v>2.3121643002865259E-3</v>
      </c>
      <c r="W667" s="8">
        <f t="shared" si="1036"/>
        <v>-3.3177380528888515E-3</v>
      </c>
      <c r="X667" s="8">
        <f t="shared" si="1036"/>
        <v>8.6227729097717353E-5</v>
      </c>
      <c r="Y667" s="8">
        <f t="shared" si="1036"/>
        <v>-6.9146189437813673E-3</v>
      </c>
      <c r="Z667" s="8">
        <f t="shared" si="1036"/>
        <v>-7.3497552217342858E-3</v>
      </c>
      <c r="AA667" s="8">
        <f t="shared" si="1036"/>
        <v>-2.1304300891355685E-2</v>
      </c>
      <c r="AB667" s="8">
        <f t="shared" si="1036"/>
        <v>1.6622161084603212E-3</v>
      </c>
      <c r="AC667" s="8">
        <f t="shared" si="1036"/>
        <v>1.7143379829914164E-3</v>
      </c>
      <c r="AD667" s="8">
        <f t="shared" si="1036"/>
        <v>3.0484086702528444E-3</v>
      </c>
      <c r="AE667" s="8">
        <f t="shared" si="1036"/>
        <v>-8.8012666767292302E-3</v>
      </c>
      <c r="AF667" s="8">
        <f t="shared" si="1036"/>
        <v>1.4125984527353546E-3</v>
      </c>
      <c r="AG667" s="8">
        <f t="shared" si="1036"/>
        <v>6.0973897952398305E-3</v>
      </c>
      <c r="AH667" s="8">
        <f t="shared" si="1036"/>
        <v>-2.3303066924102129E-2</v>
      </c>
      <c r="AI667" s="8">
        <f t="shared" ref="AI667:BN667" si="1037">AI400-AI$511</f>
        <v>9.2111373392917868E-3</v>
      </c>
      <c r="AJ667" s="8">
        <f t="shared" si="1037"/>
        <v>-6.9318526515409389E-3</v>
      </c>
      <c r="AK667" s="8">
        <f t="shared" si="1037"/>
        <v>-9.0889717261730327E-3</v>
      </c>
      <c r="AL667" s="8">
        <f t="shared" si="1037"/>
        <v>-9.1991954304049411E-3</v>
      </c>
      <c r="AM667" s="8">
        <f t="shared" si="1037"/>
        <v>1.3848682833315187E-3</v>
      </c>
      <c r="AN667" s="8">
        <f t="shared" si="1037"/>
        <v>1.0002014404349571E-2</v>
      </c>
      <c r="AO667" s="8">
        <f t="shared" si="1037"/>
        <v>-1.6945149569644121E-3</v>
      </c>
      <c r="AP667" s="8">
        <f t="shared" si="1037"/>
        <v>-4.9806574651740498E-3</v>
      </c>
      <c r="AQ667" s="8">
        <f t="shared" si="1037"/>
        <v>-2.802478819600932E-3</v>
      </c>
      <c r="AR667" s="8">
        <f t="shared" si="1037"/>
        <v>-4.2538083569432237E-3</v>
      </c>
      <c r="AS667" s="8">
        <f t="shared" si="1037"/>
        <v>-1.0994730306809768E-3</v>
      </c>
      <c r="AT667" s="8">
        <f t="shared" si="1037"/>
        <v>-7.9695379694041555E-4</v>
      </c>
      <c r="AU667" s="8">
        <f t="shared" si="1037"/>
        <v>5.3804751817726586E-3</v>
      </c>
      <c r="AV667" s="8">
        <f t="shared" si="1037"/>
        <v>1.6462221216212279E-4</v>
      </c>
      <c r="AW667" s="8">
        <f t="shared" si="1037"/>
        <v>-6.7618086566380905E-3</v>
      </c>
      <c r="AX667" s="8">
        <f t="shared" si="1037"/>
        <v>9.976544528558973E-3</v>
      </c>
      <c r="AY667" s="8">
        <f t="shared" si="1037"/>
        <v>1.2722569473750348E-2</v>
      </c>
      <c r="AZ667" s="8">
        <f t="shared" si="1037"/>
        <v>-1.2699693709506822E-3</v>
      </c>
      <c r="BA667" s="8">
        <f t="shared" si="1037"/>
        <v>5.54624148106551E-2</v>
      </c>
      <c r="BB667" s="8">
        <f t="shared" si="1037"/>
        <v>3.2863189103588514E-2</v>
      </c>
      <c r="BC667" s="8">
        <f t="shared" si="1037"/>
        <v>-0.10927532126513623</v>
      </c>
      <c r="BD667" s="8">
        <f t="shared" si="1037"/>
        <v>-9.3692069082636303E-2</v>
      </c>
      <c r="BE667" s="8">
        <f t="shared" si="1037"/>
        <v>2.9153972778126317E-2</v>
      </c>
      <c r="BF667" s="8">
        <f t="shared" si="1037"/>
        <v>7.1140106857583128E-4</v>
      </c>
      <c r="BG667" s="8">
        <f t="shared" si="1037"/>
        <v>-1.8865172338896681E-2</v>
      </c>
      <c r="BH667" s="8">
        <f t="shared" si="1037"/>
        <v>-1.7586212838601529E-2</v>
      </c>
      <c r="BI667" s="8">
        <f t="shared" si="1037"/>
        <v>-9.037888902692184E-3</v>
      </c>
      <c r="BJ667" s="8">
        <f t="shared" si="1037"/>
        <v>0.12625417948836021</v>
      </c>
      <c r="BK667" s="8">
        <f t="shared" si="1037"/>
        <v>-1.641209304053497E-2</v>
      </c>
      <c r="BL667" s="8">
        <f t="shared" si="1037"/>
        <v>8.8527715162639888E-3</v>
      </c>
      <c r="BM667" s="8">
        <f t="shared" si="1037"/>
        <v>-0.11875941646544819</v>
      </c>
      <c r="BN667" s="8">
        <f t="shared" si="1037"/>
        <v>-7.3842767717012328E-3</v>
      </c>
      <c r="BO667" s="8">
        <f t="shared" ref="BO667:BX667" si="1038">BO400-BO$511</f>
        <v>8.9553741711974E-2</v>
      </c>
      <c r="BP667" s="8">
        <f t="shared" si="1038"/>
        <v>2.4962696895927852E-2</v>
      </c>
      <c r="BQ667" s="8">
        <f t="shared" si="1038"/>
        <v>-1.9867472031141063E-2</v>
      </c>
      <c r="BR667" s="8">
        <f t="shared" si="1038"/>
        <v>8.3857260363891309E-2</v>
      </c>
      <c r="BS667" s="8">
        <f t="shared" si="1038"/>
        <v>-1.4718728953594721E-2</v>
      </c>
      <c r="BT667" s="8">
        <f t="shared" si="1038"/>
        <v>-2.6342408559750573E-2</v>
      </c>
      <c r="BU667" s="8">
        <f t="shared" si="1038"/>
        <v>-5.0592439739720663E-2</v>
      </c>
      <c r="BV667" s="8">
        <f t="shared" si="1038"/>
        <v>-4.4054715289501577E-2</v>
      </c>
      <c r="BW667" s="8">
        <f t="shared" si="1038"/>
        <v>-4.9685975287418679E-2</v>
      </c>
      <c r="BX667" s="8">
        <f t="shared" si="1038"/>
        <v>4.7251375350421208E-4</v>
      </c>
      <c r="BY667" s="8">
        <f t="shared" ref="BY667:CX667" si="1039">BY400-BY$511</f>
        <v>9.2997150688141697E-3</v>
      </c>
      <c r="BZ667" s="8">
        <f t="shared" si="1039"/>
        <v>5.0536253757095936E-3</v>
      </c>
      <c r="CA667" s="8">
        <f t="shared" si="1039"/>
        <v>-2.7869720373611875E-3</v>
      </c>
      <c r="CB667" s="8">
        <f t="shared" si="1039"/>
        <v>-3.0601831625575896E-2</v>
      </c>
      <c r="CC667" s="8">
        <f t="shared" si="1039"/>
        <v>-3.5439968627581003E-2</v>
      </c>
      <c r="CD667" s="8">
        <f t="shared" si="1039"/>
        <v>-1.9951479310298885E-2</v>
      </c>
      <c r="CE667" s="8">
        <f t="shared" si="1039"/>
        <v>-1.5070053701886988E-2</v>
      </c>
      <c r="CF667" s="8">
        <f t="shared" si="1039"/>
        <v>3.0769409037515197E-2</v>
      </c>
      <c r="CG667" s="8">
        <f t="shared" si="1039"/>
        <v>5.8684336771601509E-2</v>
      </c>
      <c r="CH667" s="8">
        <f t="shared" si="1039"/>
        <v>3.697578639936884E-2</v>
      </c>
      <c r="CI667" s="8">
        <f t="shared" si="1039"/>
        <v>7.9922266964055105E-2</v>
      </c>
      <c r="CJ667" s="8">
        <f t="shared" si="1039"/>
        <v>6.6886735746034265E-2</v>
      </c>
      <c r="CK667" s="8">
        <f t="shared" si="1039"/>
        <v>3.3993249710749573E-2</v>
      </c>
      <c r="CL667" s="8">
        <f t="shared" si="1039"/>
        <v>2.2277589652190271E-2</v>
      </c>
      <c r="CM667" s="8">
        <f t="shared" si="1039"/>
        <v>3.8522385493466142E-2</v>
      </c>
      <c r="CN667" s="8">
        <f t="shared" si="1039"/>
        <v>1.0294707990661123E-2</v>
      </c>
      <c r="CO667" s="8">
        <f t="shared" si="1039"/>
        <v>-2.3450951140379275E-2</v>
      </c>
      <c r="CP667" s="8">
        <f t="shared" si="1039"/>
        <v>1.2904232294764833E-4</v>
      </c>
      <c r="CQ667" s="8">
        <f t="shared" si="1039"/>
        <v>5.7746732970281288E-2</v>
      </c>
      <c r="CR667" s="8">
        <f t="shared" si="1039"/>
        <v>4.4543311942739569E-2</v>
      </c>
      <c r="CS667" s="8">
        <f t="shared" si="1039"/>
        <v>1.1310502458948364E-2</v>
      </c>
      <c r="CT667" s="8">
        <f t="shared" si="1039"/>
        <v>8.6807933638458346E-3</v>
      </c>
      <c r="CU667" s="8">
        <f t="shared" si="1039"/>
        <v>2.2109685168911684E-2</v>
      </c>
      <c r="CV667" s="8">
        <f t="shared" si="1039"/>
        <v>-3.4200917893558336E-2</v>
      </c>
      <c r="CW667" s="8">
        <f t="shared" si="1039"/>
        <v>-1.1840226442034855E-2</v>
      </c>
      <c r="CX667" s="8">
        <f t="shared" si="1039"/>
        <v>7.1096157527202566E-2</v>
      </c>
    </row>
    <row r="668" spans="2:102" x14ac:dyDescent="0.35">
      <c r="B668" s="3">
        <f t="shared" si="975"/>
        <v>145</v>
      </c>
      <c r="C668" s="8">
        <f t="shared" ref="C668:AH668" si="1040">C401-C$511</f>
        <v>8.1791455786983085E-3</v>
      </c>
      <c r="D668" s="8">
        <f t="shared" si="1040"/>
        <v>1.2891555492406703E-3</v>
      </c>
      <c r="E668" s="8">
        <f t="shared" si="1040"/>
        <v>-6.1576101442829293E-3</v>
      </c>
      <c r="F668" s="8">
        <f t="shared" si="1040"/>
        <v>8.5188609966122843E-4</v>
      </c>
      <c r="G668" s="8">
        <f t="shared" si="1040"/>
        <v>9.7566955145269945E-5</v>
      </c>
      <c r="H668" s="8">
        <f t="shared" si="1040"/>
        <v>-4.4489081990987479E-5</v>
      </c>
      <c r="I668" s="8">
        <f t="shared" si="1040"/>
        <v>1.5331746289081838E-3</v>
      </c>
      <c r="J668" s="8">
        <f t="shared" si="1040"/>
        <v>3.5852805841547347E-3</v>
      </c>
      <c r="K668" s="8">
        <f t="shared" si="1040"/>
        <v>3.5491364101429704E-3</v>
      </c>
      <c r="L668" s="8">
        <f t="shared" si="1040"/>
        <v>-1.9649431932729208E-2</v>
      </c>
      <c r="M668" s="8">
        <f t="shared" si="1040"/>
        <v>3.0797338011588275E-3</v>
      </c>
      <c r="N668" s="8">
        <f t="shared" si="1040"/>
        <v>1.7583436202350052E-4</v>
      </c>
      <c r="O668" s="8">
        <f t="shared" si="1040"/>
        <v>-1.8536107324016574E-4</v>
      </c>
      <c r="P668" s="8">
        <f t="shared" si="1040"/>
        <v>-5.6318326875738449E-4</v>
      </c>
      <c r="Q668" s="8">
        <f t="shared" si="1040"/>
        <v>-1.1056132672928454E-2</v>
      </c>
      <c r="R668" s="8">
        <f t="shared" si="1040"/>
        <v>-4.3190469503208038E-3</v>
      </c>
      <c r="S668" s="8">
        <f t="shared" si="1040"/>
        <v>-1.8905250928451184E-3</v>
      </c>
      <c r="T668" s="8">
        <f t="shared" si="1040"/>
        <v>-1.1353856021398847E-2</v>
      </c>
      <c r="U668" s="8">
        <f t="shared" si="1040"/>
        <v>-3.7578667017094665E-4</v>
      </c>
      <c r="V668" s="8">
        <f t="shared" si="1040"/>
        <v>8.1202351256663436E-3</v>
      </c>
      <c r="W668" s="8">
        <f t="shared" si="1040"/>
        <v>1.305378091801209E-4</v>
      </c>
      <c r="X668" s="8">
        <f t="shared" si="1040"/>
        <v>8.6227729097717353E-5</v>
      </c>
      <c r="Y668" s="8">
        <f t="shared" si="1040"/>
        <v>-1.8038864054508695E-3</v>
      </c>
      <c r="Z668" s="8">
        <f t="shared" si="1040"/>
        <v>-1.3166408178502429E-2</v>
      </c>
      <c r="AA668" s="8">
        <f t="shared" si="1040"/>
        <v>2.2889005801951214E-2</v>
      </c>
      <c r="AB668" s="8">
        <f t="shared" si="1040"/>
        <v>-1.0573969264468218E-4</v>
      </c>
      <c r="AC668" s="8">
        <f t="shared" si="1040"/>
        <v>1.7100425610521676E-3</v>
      </c>
      <c r="AD668" s="8">
        <f t="shared" si="1040"/>
        <v>-1.157246649147692E-3</v>
      </c>
      <c r="AE668" s="8">
        <f t="shared" si="1040"/>
        <v>-4.4729285661929963E-3</v>
      </c>
      <c r="AF668" s="8">
        <f t="shared" si="1040"/>
        <v>1.2158797500643212E-2</v>
      </c>
      <c r="AG668" s="8">
        <f t="shared" si="1040"/>
        <v>-2.8003563578127798E-3</v>
      </c>
      <c r="AH668" s="8">
        <f t="shared" si="1040"/>
        <v>-2.3928275009362952E-3</v>
      </c>
      <c r="AI668" s="8">
        <f t="shared" ref="AI668:BN668" si="1041">AI401-AI$511</f>
        <v>1.2575957315415599E-2</v>
      </c>
      <c r="AJ668" s="8">
        <f t="shared" si="1041"/>
        <v>-8.5698667496188954E-3</v>
      </c>
      <c r="AK668" s="8">
        <f t="shared" si="1041"/>
        <v>9.0519909583604355E-3</v>
      </c>
      <c r="AL668" s="8">
        <f t="shared" si="1041"/>
        <v>-3.4313335330689175E-3</v>
      </c>
      <c r="AM668" s="8">
        <f t="shared" si="1041"/>
        <v>3.7145106363110185E-3</v>
      </c>
      <c r="AN668" s="8">
        <f t="shared" si="1041"/>
        <v>8.3046614049240436E-3</v>
      </c>
      <c r="AO668" s="8">
        <f t="shared" si="1041"/>
        <v>-6.7585119380294901E-3</v>
      </c>
      <c r="AP668" s="8">
        <f t="shared" si="1041"/>
        <v>-3.2539196722218672E-3</v>
      </c>
      <c r="AQ668" s="8">
        <f t="shared" si="1041"/>
        <v>-6.6355005779224962E-3</v>
      </c>
      <c r="AR668" s="8">
        <f t="shared" si="1041"/>
        <v>-4.6381997322674237E-3</v>
      </c>
      <c r="AS668" s="8">
        <f t="shared" si="1041"/>
        <v>-4.5929726313811998E-3</v>
      </c>
      <c r="AT668" s="8">
        <f t="shared" si="1041"/>
        <v>4.7477029624031532E-3</v>
      </c>
      <c r="AU668" s="8">
        <f t="shared" si="1041"/>
        <v>-7.3374746663465891E-3</v>
      </c>
      <c r="AV668" s="8">
        <f t="shared" si="1041"/>
        <v>4.2523957520850791E-3</v>
      </c>
      <c r="AW668" s="8">
        <f t="shared" si="1041"/>
        <v>4.4894319540013331E-3</v>
      </c>
      <c r="AX668" s="8">
        <f t="shared" si="1041"/>
        <v>1.0233700211831199E-2</v>
      </c>
      <c r="AY668" s="8">
        <f t="shared" si="1041"/>
        <v>-6.9561262117341788E-3</v>
      </c>
      <c r="AZ668" s="8">
        <f t="shared" si="1041"/>
        <v>1.9758963778391402E-3</v>
      </c>
      <c r="BA668" s="8">
        <f t="shared" si="1041"/>
        <v>-3.1086029233576687E-2</v>
      </c>
      <c r="BB668" s="8">
        <f t="shared" si="1041"/>
        <v>3.2631604969565492E-2</v>
      </c>
      <c r="BC668" s="8">
        <f t="shared" si="1041"/>
        <v>0.19588392155910689</v>
      </c>
      <c r="BD668" s="8">
        <f t="shared" si="1041"/>
        <v>5.7073433664966949E-2</v>
      </c>
      <c r="BE668" s="8">
        <f t="shared" si="1041"/>
        <v>-5.4135026473676696E-3</v>
      </c>
      <c r="BF668" s="8">
        <f t="shared" si="1041"/>
        <v>2.7081595197047358E-2</v>
      </c>
      <c r="BG668" s="8">
        <f t="shared" si="1041"/>
        <v>1.6387703067690156E-2</v>
      </c>
      <c r="BH668" s="8">
        <f t="shared" si="1041"/>
        <v>5.168144674723605E-2</v>
      </c>
      <c r="BI668" s="8">
        <f t="shared" si="1041"/>
        <v>3.2339054557385068E-2</v>
      </c>
      <c r="BJ668" s="8">
        <f t="shared" si="1041"/>
        <v>-9.5745017621234593E-2</v>
      </c>
      <c r="BK668" s="8">
        <f t="shared" si="1041"/>
        <v>-4.1129792210789093E-2</v>
      </c>
      <c r="BL668" s="8">
        <f t="shared" si="1041"/>
        <v>-2.7537015305691658E-3</v>
      </c>
      <c r="BM668" s="8">
        <f t="shared" si="1041"/>
        <v>8.0785114401344393E-2</v>
      </c>
      <c r="BN668" s="8">
        <f t="shared" si="1041"/>
        <v>2.6033774212046936E-3</v>
      </c>
      <c r="BO668" s="8">
        <f t="shared" ref="BO668:BX668" si="1042">BO401-BO$511</f>
        <v>-9.2421584260278522E-2</v>
      </c>
      <c r="BP668" s="8">
        <f t="shared" si="1042"/>
        <v>5.0868898882449345E-2</v>
      </c>
      <c r="BQ668" s="8">
        <f t="shared" si="1042"/>
        <v>3.8521069122713886E-2</v>
      </c>
      <c r="BR668" s="8">
        <f t="shared" si="1042"/>
        <v>-3.9610820850668894E-2</v>
      </c>
      <c r="BS668" s="8">
        <f t="shared" si="1042"/>
        <v>6.6503438098852415E-4</v>
      </c>
      <c r="BT668" s="8">
        <f t="shared" si="1042"/>
        <v>4.3974176680087289E-2</v>
      </c>
      <c r="BU668" s="8">
        <f t="shared" si="1042"/>
        <v>3.9590712492902323E-3</v>
      </c>
      <c r="BV668" s="8">
        <f t="shared" si="1042"/>
        <v>4.0344681749246415E-2</v>
      </c>
      <c r="BW668" s="8">
        <f t="shared" si="1042"/>
        <v>4.5479254283203333E-2</v>
      </c>
      <c r="BX668" s="8">
        <f t="shared" si="1042"/>
        <v>-1.5689755930803462E-2</v>
      </c>
      <c r="BY668" s="8">
        <f t="shared" ref="BY668:CX668" si="1043">BY401-BY$511</f>
        <v>-7.8530603801266127E-3</v>
      </c>
      <c r="BZ668" s="8">
        <f t="shared" si="1043"/>
        <v>-2.2799449874741848E-2</v>
      </c>
      <c r="CA668" s="8">
        <f t="shared" si="1043"/>
        <v>3.2230357216574003E-2</v>
      </c>
      <c r="CB668" s="8">
        <f t="shared" si="1043"/>
        <v>3.0968236033698745E-2</v>
      </c>
      <c r="CC668" s="8">
        <f t="shared" si="1043"/>
        <v>2.1274427372220094E-3</v>
      </c>
      <c r="CD668" s="8">
        <f t="shared" si="1043"/>
        <v>-3.3648723065682055E-2</v>
      </c>
      <c r="CE668" s="8">
        <f t="shared" si="1043"/>
        <v>-2.5158412491156492E-2</v>
      </c>
      <c r="CF668" s="8">
        <f t="shared" si="1043"/>
        <v>-4.262138611644112E-4</v>
      </c>
      <c r="CG668" s="8">
        <f t="shared" si="1043"/>
        <v>5.5220796467630433E-3</v>
      </c>
      <c r="CH668" s="8">
        <f t="shared" si="1043"/>
        <v>1.449684298098365E-2</v>
      </c>
      <c r="CI668" s="8">
        <f t="shared" si="1043"/>
        <v>-4.2690310288321626E-2</v>
      </c>
      <c r="CJ668" s="8">
        <f t="shared" si="1043"/>
        <v>-9.2404283478503772E-3</v>
      </c>
      <c r="CK668" s="8">
        <f t="shared" si="1043"/>
        <v>-5.6669887477031167E-2</v>
      </c>
      <c r="CL668" s="8">
        <f t="shared" si="1043"/>
        <v>1.3230142316522624E-2</v>
      </c>
      <c r="CM668" s="8">
        <f t="shared" si="1043"/>
        <v>-6.3610849444279915E-2</v>
      </c>
      <c r="CN668" s="8">
        <f t="shared" si="1043"/>
        <v>5.7723603310587688E-3</v>
      </c>
      <c r="CO668" s="8">
        <f t="shared" si="1043"/>
        <v>3.330940283995236E-2</v>
      </c>
      <c r="CP668" s="8">
        <f t="shared" si="1043"/>
        <v>-1.4515582826758343E-2</v>
      </c>
      <c r="CQ668" s="8">
        <f t="shared" si="1043"/>
        <v>-5.0089176899217654E-3</v>
      </c>
      <c r="CR668" s="8">
        <f t="shared" si="1043"/>
        <v>-4.1837907815581296E-3</v>
      </c>
      <c r="CS668" s="8">
        <f t="shared" si="1043"/>
        <v>4.3701393008246811E-2</v>
      </c>
      <c r="CT668" s="8">
        <f t="shared" si="1043"/>
        <v>-6.5882950174207819E-3</v>
      </c>
      <c r="CU668" s="8">
        <f t="shared" si="1043"/>
        <v>-2.6070126282886266E-2</v>
      </c>
      <c r="CV668" s="8">
        <f t="shared" si="1043"/>
        <v>-6.8077929544211879E-3</v>
      </c>
      <c r="CW668" s="8">
        <f t="shared" si="1043"/>
        <v>-4.250848623649211E-3</v>
      </c>
      <c r="CX668" s="8">
        <f t="shared" si="1043"/>
        <v>-8.8125237997799064E-3</v>
      </c>
    </row>
    <row r="669" spans="2:102" x14ac:dyDescent="0.35">
      <c r="B669" s="3">
        <f t="shared" si="975"/>
        <v>146</v>
      </c>
      <c r="C669" s="8">
        <f t="shared" ref="C669:AH669" si="1044">C402-C$511</f>
        <v>-9.5466650119164238E-3</v>
      </c>
      <c r="D669" s="8">
        <f t="shared" si="1044"/>
        <v>1.2874173921739484E-3</v>
      </c>
      <c r="E669" s="8">
        <f t="shared" si="1044"/>
        <v>-8.1318081795320424E-4</v>
      </c>
      <c r="F669" s="8">
        <f t="shared" si="1044"/>
        <v>8.5188609966122843E-4</v>
      </c>
      <c r="G669" s="8">
        <f t="shared" si="1044"/>
        <v>9.7566955145269945E-5</v>
      </c>
      <c r="H669" s="8">
        <f t="shared" si="1044"/>
        <v>-2.081148959791316E-3</v>
      </c>
      <c r="I669" s="8">
        <f t="shared" si="1044"/>
        <v>8.7528216113037403E-4</v>
      </c>
      <c r="J669" s="8">
        <f t="shared" si="1044"/>
        <v>2.3394811809590119E-2</v>
      </c>
      <c r="K669" s="8">
        <f t="shared" si="1044"/>
        <v>2.4438048299304386E-3</v>
      </c>
      <c r="L669" s="8">
        <f t="shared" si="1044"/>
        <v>-1.3044283802568876E-2</v>
      </c>
      <c r="M669" s="8">
        <f t="shared" si="1044"/>
        <v>1.8531589288140397E-3</v>
      </c>
      <c r="N669" s="8">
        <f t="shared" si="1044"/>
        <v>9.6996438858329911E-3</v>
      </c>
      <c r="O669" s="8">
        <f t="shared" si="1044"/>
        <v>3.7362075542108006E-3</v>
      </c>
      <c r="P669" s="8">
        <f t="shared" si="1044"/>
        <v>1.9664627089095322E-3</v>
      </c>
      <c r="Q669" s="8">
        <f t="shared" si="1044"/>
        <v>8.506499014303814E-3</v>
      </c>
      <c r="R669" s="8">
        <f t="shared" si="1044"/>
        <v>6.8846143086840452E-3</v>
      </c>
      <c r="S669" s="8">
        <f t="shared" si="1044"/>
        <v>2.5943995624928889E-3</v>
      </c>
      <c r="T669" s="8">
        <f t="shared" si="1044"/>
        <v>3.3805382674324288E-3</v>
      </c>
      <c r="U669" s="8">
        <f t="shared" si="1044"/>
        <v>5.1187188243345281E-3</v>
      </c>
      <c r="V669" s="8">
        <f t="shared" si="1044"/>
        <v>-2.0383517940091829E-3</v>
      </c>
      <c r="W669" s="8">
        <f t="shared" si="1044"/>
        <v>-3.3296698032765685E-3</v>
      </c>
      <c r="X669" s="8">
        <f t="shared" si="1044"/>
        <v>8.6227729097717353E-5</v>
      </c>
      <c r="Y669" s="8">
        <f t="shared" si="1044"/>
        <v>-9.1557638327630477E-5</v>
      </c>
      <c r="Z669" s="8">
        <f t="shared" si="1044"/>
        <v>-2.6489955404298297E-3</v>
      </c>
      <c r="AA669" s="8">
        <f t="shared" si="1044"/>
        <v>-2.0704806104150115E-3</v>
      </c>
      <c r="AB669" s="8">
        <f t="shared" si="1044"/>
        <v>1.3792341048586319E-2</v>
      </c>
      <c r="AC669" s="8">
        <f t="shared" si="1044"/>
        <v>3.7718805912697008E-3</v>
      </c>
      <c r="AD669" s="8">
        <f t="shared" si="1044"/>
        <v>-2.3591662659152137E-3</v>
      </c>
      <c r="AE669" s="8">
        <f t="shared" si="1044"/>
        <v>-3.6074652314303235E-3</v>
      </c>
      <c r="AF669" s="8">
        <f t="shared" si="1044"/>
        <v>3.6669164952838522E-3</v>
      </c>
      <c r="AG669" s="8">
        <f t="shared" si="1044"/>
        <v>-5.7720725348465139E-3</v>
      </c>
      <c r="AH669" s="8">
        <f t="shared" si="1044"/>
        <v>-9.7526467560347281E-3</v>
      </c>
      <c r="AI669" s="8">
        <f t="shared" ref="AI669:BN669" si="1045">AI402-AI$511</f>
        <v>-2.3357217513695915E-2</v>
      </c>
      <c r="AJ669" s="8">
        <f t="shared" si="1045"/>
        <v>-5.8264630233461246E-4</v>
      </c>
      <c r="AK669" s="8">
        <f t="shared" si="1045"/>
        <v>7.3573359165229127E-3</v>
      </c>
      <c r="AL669" s="8">
        <f t="shared" si="1045"/>
        <v>-3.4437173658377206E-3</v>
      </c>
      <c r="AM669" s="8">
        <f t="shared" si="1045"/>
        <v>-6.1699138822596152E-3</v>
      </c>
      <c r="AN669" s="8">
        <f t="shared" si="1045"/>
        <v>-1.0852214061987983E-2</v>
      </c>
      <c r="AO669" s="8">
        <f t="shared" si="1045"/>
        <v>-2.9827035813917786E-3</v>
      </c>
      <c r="AP669" s="8">
        <f t="shared" si="1045"/>
        <v>-8.9675812872492666E-3</v>
      </c>
      <c r="AQ669" s="8">
        <f t="shared" si="1045"/>
        <v>2.3094445374791739E-3</v>
      </c>
      <c r="AR669" s="8">
        <f t="shared" si="1045"/>
        <v>3.4245775743592333E-2</v>
      </c>
      <c r="AS669" s="8">
        <f t="shared" si="1045"/>
        <v>2.8955892518912046E-3</v>
      </c>
      <c r="AT669" s="8">
        <f t="shared" si="1045"/>
        <v>-2.9263844964330264E-4</v>
      </c>
      <c r="AU669" s="8">
        <f t="shared" si="1045"/>
        <v>-2.6701597444440564E-3</v>
      </c>
      <c r="AV669" s="8">
        <f t="shared" si="1045"/>
        <v>-1.0240401008050919E-3</v>
      </c>
      <c r="AW669" s="8">
        <f t="shared" si="1045"/>
        <v>3.2729305566138404E-3</v>
      </c>
      <c r="AX669" s="8">
        <f t="shared" si="1045"/>
        <v>3.3179494613929327E-3</v>
      </c>
      <c r="AY669" s="8">
        <f t="shared" si="1045"/>
        <v>-3.2843579583364123E-3</v>
      </c>
      <c r="AZ669" s="8">
        <f t="shared" si="1045"/>
        <v>5.6500717774641412E-3</v>
      </c>
      <c r="BA669" s="8">
        <f t="shared" si="1045"/>
        <v>2.0377492844470921E-2</v>
      </c>
      <c r="BB669" s="8">
        <f t="shared" si="1045"/>
        <v>-1.6627952281991792E-2</v>
      </c>
      <c r="BC669" s="8">
        <f t="shared" si="1045"/>
        <v>-9.6889094898120198E-2</v>
      </c>
      <c r="BD669" s="8">
        <f t="shared" si="1045"/>
        <v>-2.5913609866709458E-2</v>
      </c>
      <c r="BE669" s="8">
        <f t="shared" si="1045"/>
        <v>-2.3716372907468804E-2</v>
      </c>
      <c r="BF669" s="8">
        <f t="shared" si="1045"/>
        <v>-3.2172080540916116E-2</v>
      </c>
      <c r="BG669" s="8">
        <f t="shared" si="1045"/>
        <v>3.3784475278590344E-3</v>
      </c>
      <c r="BH669" s="8">
        <f t="shared" si="1045"/>
        <v>-5.4702615644996698E-2</v>
      </c>
      <c r="BI669" s="8">
        <f t="shared" si="1045"/>
        <v>-1.1293898013300043E-2</v>
      </c>
      <c r="BJ669" s="8">
        <f t="shared" si="1045"/>
        <v>8.1927938353608412E-2</v>
      </c>
      <c r="BK669" s="8">
        <f t="shared" si="1045"/>
        <v>8.5375059205094431E-2</v>
      </c>
      <c r="BL669" s="8">
        <f t="shared" si="1045"/>
        <v>1.3407258867894099E-2</v>
      </c>
      <c r="BM669" s="8">
        <f t="shared" si="1045"/>
        <v>-3.2199587682217756E-2</v>
      </c>
      <c r="BN669" s="8">
        <f t="shared" si="1045"/>
        <v>-3.8758929715368494E-3</v>
      </c>
      <c r="BO669" s="8">
        <f t="shared" ref="BO669:BX669" si="1046">BO402-BO$511</f>
        <v>3.4887380561996202E-2</v>
      </c>
      <c r="BP669" s="8">
        <f t="shared" si="1046"/>
        <v>-5.8337288197050793E-2</v>
      </c>
      <c r="BQ669" s="8">
        <f t="shared" si="1046"/>
        <v>-3.6824297958153701E-2</v>
      </c>
      <c r="BR669" s="8">
        <f t="shared" si="1046"/>
        <v>-1.2934794174642363E-2</v>
      </c>
      <c r="BS669" s="8">
        <f t="shared" si="1046"/>
        <v>1.9355543725703247E-2</v>
      </c>
      <c r="BT669" s="8">
        <f t="shared" si="1046"/>
        <v>-1.8219761632044761E-2</v>
      </c>
      <c r="BU669" s="8">
        <f t="shared" si="1046"/>
        <v>-4.6876958568172478E-2</v>
      </c>
      <c r="BV669" s="8">
        <f t="shared" si="1046"/>
        <v>5.32792201508435E-2</v>
      </c>
      <c r="BW669" s="8">
        <f t="shared" si="1046"/>
        <v>-5.8695221762461544E-2</v>
      </c>
      <c r="BX669" s="8">
        <f t="shared" si="1046"/>
        <v>1.9770467974229655E-2</v>
      </c>
      <c r="BY669" s="8">
        <f t="shared" ref="BY669:CX669" si="1047">BY402-BY$511</f>
        <v>-5.8825022410629521E-3</v>
      </c>
      <c r="BZ669" s="8">
        <f t="shared" si="1047"/>
        <v>1.0027207485631309E-2</v>
      </c>
      <c r="CA669" s="8">
        <f t="shared" si="1047"/>
        <v>-4.3212307008649274E-2</v>
      </c>
      <c r="CB669" s="8">
        <f t="shared" si="1047"/>
        <v>-1.5576799179543859E-2</v>
      </c>
      <c r="CC669" s="8">
        <f t="shared" si="1047"/>
        <v>0.12716823087729615</v>
      </c>
      <c r="CD669" s="8">
        <f t="shared" si="1047"/>
        <v>5.7136825116497043E-2</v>
      </c>
      <c r="CE669" s="8">
        <f t="shared" si="1047"/>
        <v>9.8808517887992494E-3</v>
      </c>
      <c r="CF669" s="8">
        <f t="shared" si="1047"/>
        <v>2.2743586035198063E-2</v>
      </c>
      <c r="CG669" s="8">
        <f t="shared" si="1047"/>
        <v>-2.0007660513338191E-2</v>
      </c>
      <c r="CH669" s="8">
        <f t="shared" si="1047"/>
        <v>-1.5228385362362694E-2</v>
      </c>
      <c r="CI669" s="8">
        <f t="shared" si="1047"/>
        <v>2.0218701141498902E-2</v>
      </c>
      <c r="CJ669" s="8">
        <f t="shared" si="1047"/>
        <v>-8.2184856199715665E-3</v>
      </c>
      <c r="CK669" s="8">
        <f t="shared" si="1047"/>
        <v>-6.0224423280237334E-3</v>
      </c>
      <c r="CL669" s="8">
        <f t="shared" si="1047"/>
        <v>-1.2249280221723353E-2</v>
      </c>
      <c r="CM669" s="8">
        <f t="shared" si="1047"/>
        <v>0.1057324998987958</v>
      </c>
      <c r="CN669" s="8">
        <f t="shared" si="1047"/>
        <v>3.1052175821163494E-3</v>
      </c>
      <c r="CO669" s="8">
        <f t="shared" si="1047"/>
        <v>1.1361525277343618E-2</v>
      </c>
      <c r="CP669" s="8">
        <f t="shared" si="1047"/>
        <v>1.4459867491210877E-2</v>
      </c>
      <c r="CQ669" s="8">
        <f t="shared" si="1047"/>
        <v>-8.7959200342667937E-2</v>
      </c>
      <c r="CR669" s="8">
        <f t="shared" si="1047"/>
        <v>-4.3594160341074176E-2</v>
      </c>
      <c r="CS669" s="8">
        <f t="shared" si="1047"/>
        <v>-4.8849354984307106E-2</v>
      </c>
      <c r="CT669" s="8">
        <f t="shared" si="1047"/>
        <v>6.7471883333816976E-3</v>
      </c>
      <c r="CU669" s="8">
        <f t="shared" si="1047"/>
        <v>-2.4864419240784721E-2</v>
      </c>
      <c r="CV669" s="8">
        <f t="shared" si="1047"/>
        <v>2.7363015736990293E-3</v>
      </c>
      <c r="CW669" s="8">
        <f t="shared" si="1047"/>
        <v>2.6741938183091014E-2</v>
      </c>
      <c r="CX669" s="8">
        <f t="shared" si="1047"/>
        <v>-9.7522326106655219E-2</v>
      </c>
    </row>
    <row r="670" spans="2:102" x14ac:dyDescent="0.35">
      <c r="B670" s="3">
        <f t="shared" si="975"/>
        <v>147</v>
      </c>
      <c r="C670" s="8">
        <f t="shared" ref="C670:AH670" si="1048">C403-C$511</f>
        <v>9.6726183681136706E-3</v>
      </c>
      <c r="D670" s="8">
        <f t="shared" si="1048"/>
        <v>1.2856838092047717E-3</v>
      </c>
      <c r="E670" s="8">
        <f t="shared" si="1048"/>
        <v>3.4922347236964447E-3</v>
      </c>
      <c r="F670" s="8">
        <f t="shared" si="1048"/>
        <v>8.5188609966122843E-4</v>
      </c>
      <c r="G670" s="8">
        <f t="shared" si="1048"/>
        <v>9.7566955145269945E-5</v>
      </c>
      <c r="H670" s="8">
        <f t="shared" si="1048"/>
        <v>1.9963272445396494E-3</v>
      </c>
      <c r="I670" s="8">
        <f t="shared" si="1048"/>
        <v>2.1911418212767656E-4</v>
      </c>
      <c r="J670" s="8">
        <f t="shared" si="1048"/>
        <v>6.3998248040206679E-3</v>
      </c>
      <c r="K670" s="8">
        <f t="shared" si="1048"/>
        <v>2.433217612877612E-3</v>
      </c>
      <c r="L670" s="8">
        <f t="shared" si="1048"/>
        <v>-1.6816919617458168E-2</v>
      </c>
      <c r="M670" s="8">
        <f t="shared" si="1048"/>
        <v>9.3853087016242771E-4</v>
      </c>
      <c r="N670" s="8">
        <f t="shared" si="1048"/>
        <v>1.7583436202350052E-4</v>
      </c>
      <c r="O670" s="8">
        <f t="shared" si="1048"/>
        <v>1.0231305593426575E-2</v>
      </c>
      <c r="P670" s="8">
        <f t="shared" si="1048"/>
        <v>7.0293530176290687E-3</v>
      </c>
      <c r="Q670" s="8">
        <f t="shared" si="1048"/>
        <v>1.030720725809375E-3</v>
      </c>
      <c r="R670" s="8">
        <f t="shared" si="1048"/>
        <v>7.5990337259175368E-3</v>
      </c>
      <c r="S670" s="8">
        <f t="shared" si="1048"/>
        <v>2.5878375550601245E-3</v>
      </c>
      <c r="T670" s="8">
        <f t="shared" si="1048"/>
        <v>-1.5840162060891585E-2</v>
      </c>
      <c r="U670" s="8">
        <f t="shared" si="1048"/>
        <v>8.7316814536904826E-3</v>
      </c>
      <c r="V670" s="8">
        <f t="shared" si="1048"/>
        <v>-6.8566900757832091E-3</v>
      </c>
      <c r="W670" s="8">
        <f t="shared" si="1048"/>
        <v>7.7694266980688712E-3</v>
      </c>
      <c r="X670" s="8">
        <f t="shared" si="1048"/>
        <v>8.6227729097717353E-5</v>
      </c>
      <c r="Y670" s="8">
        <f t="shared" si="1048"/>
        <v>-3.5132881148525726E-3</v>
      </c>
      <c r="Z670" s="8">
        <f t="shared" si="1048"/>
        <v>1.0025389958288968E-2</v>
      </c>
      <c r="AA670" s="8">
        <f t="shared" si="1048"/>
        <v>6.6677270806724514E-3</v>
      </c>
      <c r="AB670" s="8">
        <f t="shared" si="1048"/>
        <v>-1.2507828465490669E-2</v>
      </c>
      <c r="AC670" s="8">
        <f t="shared" si="1048"/>
        <v>-4.4755771511376151E-3</v>
      </c>
      <c r="AD670" s="8">
        <f t="shared" si="1048"/>
        <v>-1.1615753161779542E-3</v>
      </c>
      <c r="AE670" s="8">
        <f t="shared" si="1048"/>
        <v>8.2045724455956381E-4</v>
      </c>
      <c r="AF670" s="8">
        <f t="shared" si="1048"/>
        <v>-7.3032088847406569E-3</v>
      </c>
      <c r="AG670" s="8">
        <f t="shared" si="1048"/>
        <v>-6.5525549546732696E-3</v>
      </c>
      <c r="AH670" s="8">
        <f t="shared" si="1048"/>
        <v>1.2427936352540008E-2</v>
      </c>
      <c r="AI670" s="8">
        <f t="shared" ref="AI670:BN670" si="1049">AI403-AI$511</f>
        <v>-5.3075496452806951E-3</v>
      </c>
      <c r="AJ670" s="8">
        <f t="shared" si="1049"/>
        <v>1.0689495404589753E-2</v>
      </c>
      <c r="AK670" s="8">
        <f t="shared" si="1049"/>
        <v>1.2207833774016473E-3</v>
      </c>
      <c r="AL670" s="8">
        <f t="shared" si="1049"/>
        <v>4.7985281610671698E-3</v>
      </c>
      <c r="AM670" s="8">
        <f t="shared" si="1049"/>
        <v>-2.1198070039678447E-3</v>
      </c>
      <c r="AN670" s="8">
        <f t="shared" si="1049"/>
        <v>5.1124465897700727E-3</v>
      </c>
      <c r="AO670" s="8">
        <f t="shared" si="1049"/>
        <v>8.414843257396812E-4</v>
      </c>
      <c r="AP670" s="8">
        <f t="shared" si="1049"/>
        <v>-3.7331924324495009E-3</v>
      </c>
      <c r="AQ670" s="8">
        <f t="shared" si="1049"/>
        <v>-4.0991787508560728E-3</v>
      </c>
      <c r="AR670" s="8">
        <f t="shared" si="1049"/>
        <v>-3.0916061885964408E-2</v>
      </c>
      <c r="AS670" s="8">
        <f t="shared" si="1049"/>
        <v>3.3918273458755626E-3</v>
      </c>
      <c r="AT670" s="8">
        <f t="shared" si="1049"/>
        <v>-3.8045066808707023E-3</v>
      </c>
      <c r="AU670" s="8">
        <f t="shared" si="1049"/>
        <v>9.5938155698288667E-3</v>
      </c>
      <c r="AV670" s="8">
        <f t="shared" si="1049"/>
        <v>-2.8916978475440076E-3</v>
      </c>
      <c r="AW670" s="8">
        <f t="shared" si="1049"/>
        <v>6.2605542989543576E-3</v>
      </c>
      <c r="AX670" s="8">
        <f t="shared" si="1049"/>
        <v>-5.536026568211205E-3</v>
      </c>
      <c r="AY670" s="8">
        <f t="shared" si="1049"/>
        <v>-1.0213320568541115E-2</v>
      </c>
      <c r="AZ670" s="8">
        <f t="shared" si="1049"/>
        <v>-6.2097749252140039E-3</v>
      </c>
      <c r="BA670" s="8">
        <f t="shared" si="1049"/>
        <v>-9.4182431323145591E-2</v>
      </c>
      <c r="BB670" s="8">
        <f t="shared" si="1049"/>
        <v>-4.264330992107504E-2</v>
      </c>
      <c r="BC670" s="8">
        <f t="shared" si="1049"/>
        <v>1.5633115084056792E-2</v>
      </c>
      <c r="BD670" s="8">
        <f t="shared" si="1049"/>
        <v>-1.670542005236933E-2</v>
      </c>
      <c r="BE670" s="8">
        <f t="shared" si="1049"/>
        <v>-3.9002397327333972E-3</v>
      </c>
      <c r="BF670" s="8">
        <f t="shared" si="1049"/>
        <v>-2.8976590591194597E-2</v>
      </c>
      <c r="BG670" s="8">
        <f t="shared" si="1049"/>
        <v>-1.3123084076799914E-2</v>
      </c>
      <c r="BH670" s="8">
        <f t="shared" si="1049"/>
        <v>3.5362388617577879E-2</v>
      </c>
      <c r="BI670" s="8">
        <f t="shared" si="1049"/>
        <v>1.4680150000352507E-2</v>
      </c>
      <c r="BJ670" s="8">
        <f t="shared" si="1049"/>
        <v>-7.8328471902802052E-2</v>
      </c>
      <c r="BK670" s="8">
        <f t="shared" si="1049"/>
        <v>-5.2550050439557891E-2</v>
      </c>
      <c r="BL670" s="8">
        <f t="shared" si="1049"/>
        <v>4.6160766607586737E-4</v>
      </c>
      <c r="BM670" s="8">
        <f t="shared" si="1049"/>
        <v>1.9622911607959256E-2</v>
      </c>
      <c r="BN670" s="8">
        <f t="shared" si="1049"/>
        <v>1.0856007242543701E-2</v>
      </c>
      <c r="BO670" s="8">
        <f t="shared" ref="BO670:BX670" si="1050">BO403-BO$511</f>
        <v>1.8429835889285976E-3</v>
      </c>
      <c r="BP670" s="8">
        <f t="shared" si="1050"/>
        <v>-2.1194353492581294E-2</v>
      </c>
      <c r="BQ670" s="8">
        <f t="shared" si="1050"/>
        <v>1.1757149249221575E-3</v>
      </c>
      <c r="BR670" s="8">
        <f t="shared" si="1050"/>
        <v>1.2409919602907403E-2</v>
      </c>
      <c r="BS670" s="8">
        <f t="shared" si="1050"/>
        <v>-1.5649415742015841E-2</v>
      </c>
      <c r="BT670" s="8">
        <f t="shared" si="1050"/>
        <v>1.9771388390788725E-2</v>
      </c>
      <c r="BU670" s="8">
        <f t="shared" si="1050"/>
        <v>-2.3365675270626888E-2</v>
      </c>
      <c r="BV670" s="8">
        <f t="shared" si="1050"/>
        <v>-4.2010347131423618E-2</v>
      </c>
      <c r="BW670" s="8">
        <f t="shared" si="1050"/>
        <v>1.4836816339920077E-2</v>
      </c>
      <c r="BX670" s="8">
        <f t="shared" si="1050"/>
        <v>-4.0159229426825593E-2</v>
      </c>
      <c r="BY670" s="8">
        <f t="shared" ref="BY670:CX670" si="1051">BY403-BY$511</f>
        <v>-6.7837073332689901E-2</v>
      </c>
      <c r="BZ670" s="8">
        <f t="shared" si="1051"/>
        <v>4.3705889405194001E-2</v>
      </c>
      <c r="CA670" s="8">
        <f t="shared" si="1051"/>
        <v>4.5330163810719672E-2</v>
      </c>
      <c r="CB670" s="8">
        <f t="shared" si="1051"/>
        <v>-2.8220831417167639E-2</v>
      </c>
      <c r="CC670" s="8">
        <f t="shared" si="1051"/>
        <v>-6.8316686682784428E-2</v>
      </c>
      <c r="CD670" s="8">
        <f t="shared" si="1051"/>
        <v>-9.7391984904557308E-3</v>
      </c>
      <c r="CE670" s="8">
        <f t="shared" si="1051"/>
        <v>-4.6098181301394557E-2</v>
      </c>
      <c r="CF670" s="8">
        <f t="shared" si="1051"/>
        <v>-3.5867109370656666E-2</v>
      </c>
      <c r="CG670" s="8">
        <f t="shared" si="1051"/>
        <v>-1.8337583682166262E-2</v>
      </c>
      <c r="CH670" s="8">
        <f t="shared" si="1051"/>
        <v>-2.6843240742260169E-3</v>
      </c>
      <c r="CI670" s="8">
        <f t="shared" si="1051"/>
        <v>-2.5887398119435995E-2</v>
      </c>
      <c r="CJ670" s="8">
        <f t="shared" si="1051"/>
        <v>6.0725617955080975E-2</v>
      </c>
      <c r="CK670" s="8">
        <f t="shared" si="1051"/>
        <v>-1.488705360346951E-3</v>
      </c>
      <c r="CL670" s="8">
        <f t="shared" si="1051"/>
        <v>9.1936342934801733E-3</v>
      </c>
      <c r="CM670" s="8">
        <f t="shared" si="1051"/>
        <v>-9.721920343154683E-2</v>
      </c>
      <c r="CN670" s="8">
        <f t="shared" si="1051"/>
        <v>-5.8042400572493991E-2</v>
      </c>
      <c r="CO670" s="8">
        <f t="shared" si="1051"/>
        <v>-0.11936004987590439</v>
      </c>
      <c r="CP670" s="8">
        <f t="shared" si="1051"/>
        <v>8.6903194663525044E-2</v>
      </c>
      <c r="CQ670" s="8">
        <f t="shared" si="1051"/>
        <v>5.0024927344935209E-2</v>
      </c>
      <c r="CR670" s="8">
        <f t="shared" si="1051"/>
        <v>-3.5208146789610775E-2</v>
      </c>
      <c r="CS670" s="8">
        <f t="shared" si="1051"/>
        <v>2.5204687887356698E-3</v>
      </c>
      <c r="CT670" s="8">
        <f t="shared" si="1051"/>
        <v>-3.1884734540555321E-2</v>
      </c>
      <c r="CU670" s="8">
        <f t="shared" si="1051"/>
        <v>-3.4161317739692193E-2</v>
      </c>
      <c r="CV670" s="8">
        <f t="shared" si="1051"/>
        <v>2.7261267705812053E-3</v>
      </c>
      <c r="CW670" s="8">
        <f t="shared" si="1051"/>
        <v>-1.9257769290947239E-2</v>
      </c>
      <c r="CX670" s="8">
        <f t="shared" si="1051"/>
        <v>6.6110825435225076E-2</v>
      </c>
    </row>
    <row r="671" spans="2:102" x14ac:dyDescent="0.35">
      <c r="B671" s="3">
        <f t="shared" si="975"/>
        <v>148</v>
      </c>
      <c r="C671" s="8">
        <f t="shared" ref="C671:AH671" si="1052">C404-C$511</f>
        <v>7.1245694455745459E-3</v>
      </c>
      <c r="D671" s="8">
        <f t="shared" si="1052"/>
        <v>-1.3441661112602277E-3</v>
      </c>
      <c r="E671" s="8">
        <f t="shared" si="1052"/>
        <v>-4.5648014390313489E-3</v>
      </c>
      <c r="F671" s="8">
        <f t="shared" si="1052"/>
        <v>8.5188609966122843E-4</v>
      </c>
      <c r="G671" s="8">
        <f t="shared" si="1052"/>
        <v>-4.0690997115212712E-3</v>
      </c>
      <c r="H671" s="8">
        <f t="shared" si="1052"/>
        <v>2.7450419268314558E-2</v>
      </c>
      <c r="I671" s="8">
        <f t="shared" si="1052"/>
        <v>2.1863272968817948E-3</v>
      </c>
      <c r="J671" s="8">
        <f t="shared" si="1052"/>
        <v>5.3979767801011075E-3</v>
      </c>
      <c r="K671" s="8">
        <f t="shared" si="1052"/>
        <v>5.6606914031664827E-3</v>
      </c>
      <c r="L671" s="8">
        <f t="shared" si="1052"/>
        <v>-2.441432221486077E-2</v>
      </c>
      <c r="M671" s="8">
        <f t="shared" si="1052"/>
        <v>-2.7041804804793308E-3</v>
      </c>
      <c r="N671" s="8">
        <f t="shared" si="1052"/>
        <v>1.7583436202350052E-4</v>
      </c>
      <c r="O671" s="8">
        <f t="shared" si="1052"/>
        <v>-5.3400002484978795E-3</v>
      </c>
      <c r="P671" s="8">
        <f t="shared" si="1052"/>
        <v>2.5918037270156059E-3</v>
      </c>
      <c r="Q671" s="8">
        <f t="shared" si="1052"/>
        <v>-7.3844079362464735E-3</v>
      </c>
      <c r="R671" s="8">
        <f t="shared" si="1052"/>
        <v>6.0107080730758102E-3</v>
      </c>
      <c r="S671" s="8">
        <f t="shared" si="1052"/>
        <v>-6.350110419799015E-3</v>
      </c>
      <c r="T671" s="8">
        <f t="shared" si="1052"/>
        <v>6.6766495417981166E-3</v>
      </c>
      <c r="U671" s="8">
        <f t="shared" si="1052"/>
        <v>3.2343216330779799E-3</v>
      </c>
      <c r="V671" s="8">
        <f t="shared" si="1052"/>
        <v>-4.2364122644892839E-3</v>
      </c>
      <c r="W671" s="8">
        <f t="shared" si="1052"/>
        <v>2.8872573129706488E-3</v>
      </c>
      <c r="X671" s="8">
        <f t="shared" si="1052"/>
        <v>8.6227729097717353E-5</v>
      </c>
      <c r="Y671" s="8">
        <f t="shared" si="1052"/>
        <v>5.0454286630423088E-3</v>
      </c>
      <c r="Z671" s="8">
        <f t="shared" si="1052"/>
        <v>-6.9689117756585876E-4</v>
      </c>
      <c r="AA671" s="8">
        <f t="shared" si="1052"/>
        <v>4.8830534209988435E-3</v>
      </c>
      <c r="AB671" s="8">
        <f t="shared" si="1052"/>
        <v>-7.6667822536121951E-4</v>
      </c>
      <c r="AC671" s="8">
        <f t="shared" si="1052"/>
        <v>3.2835442047068474E-4</v>
      </c>
      <c r="AD671" s="8">
        <f t="shared" si="1052"/>
        <v>4.1794118238391585E-5</v>
      </c>
      <c r="AE671" s="8">
        <f t="shared" si="1052"/>
        <v>8.8054722405958852E-3</v>
      </c>
      <c r="AF671" s="8">
        <f t="shared" si="1052"/>
        <v>-2.0278591162714394E-3</v>
      </c>
      <c r="AG671" s="8">
        <f t="shared" si="1052"/>
        <v>-4.34727189024103E-3</v>
      </c>
      <c r="AH671" s="8">
        <f t="shared" si="1052"/>
        <v>-1.4972816584972643E-2</v>
      </c>
      <c r="AI671" s="8">
        <f t="shared" ref="AI671:BN671" si="1053">AI404-AI$511</f>
        <v>-1.2932969296511453E-2</v>
      </c>
      <c r="AJ671" s="8">
        <f t="shared" si="1053"/>
        <v>-5.3597163660289342E-3</v>
      </c>
      <c r="AK671" s="8">
        <f t="shared" si="1053"/>
        <v>1.8162880040149466E-2</v>
      </c>
      <c r="AL671" s="8">
        <f t="shared" si="1053"/>
        <v>8.1547028991865329E-5</v>
      </c>
      <c r="AM671" s="8">
        <f t="shared" si="1053"/>
        <v>-1.5394621044806276E-3</v>
      </c>
      <c r="AN671" s="8">
        <f t="shared" si="1053"/>
        <v>-2.9171468355736331E-3</v>
      </c>
      <c r="AO671" s="8">
        <f t="shared" si="1053"/>
        <v>5.5216104629683604E-3</v>
      </c>
      <c r="AP671" s="8">
        <f t="shared" si="1053"/>
        <v>8.6931375897785369E-3</v>
      </c>
      <c r="AQ671" s="8">
        <f t="shared" si="1053"/>
        <v>-4.1139906886197208E-3</v>
      </c>
      <c r="AR671" s="8">
        <f t="shared" si="1053"/>
        <v>1.4058219484551762E-3</v>
      </c>
      <c r="AS671" s="8">
        <f t="shared" si="1053"/>
        <v>-1.1054312634689049E-3</v>
      </c>
      <c r="AT671" s="8">
        <f t="shared" si="1053"/>
        <v>-1.6723087502587162E-4</v>
      </c>
      <c r="AU671" s="8">
        <f t="shared" si="1053"/>
        <v>-5.139121326350516E-3</v>
      </c>
      <c r="AV671" s="8">
        <f t="shared" si="1053"/>
        <v>-1.1972541348242453E-3</v>
      </c>
      <c r="AW671" s="8">
        <f t="shared" si="1053"/>
        <v>5.930561385775102E-3</v>
      </c>
      <c r="AX671" s="8">
        <f t="shared" si="1053"/>
        <v>3.3272936718543255E-3</v>
      </c>
      <c r="AY671" s="8">
        <f t="shared" si="1053"/>
        <v>-3.8596610197705748E-3</v>
      </c>
      <c r="AZ671" s="8">
        <f t="shared" si="1053"/>
        <v>1.759305517973223E-3</v>
      </c>
      <c r="BA671" s="8">
        <f t="shared" si="1053"/>
        <v>6.4461549682872474E-2</v>
      </c>
      <c r="BB671" s="8">
        <f t="shared" si="1053"/>
        <v>-2.9382776528831173E-2</v>
      </c>
      <c r="BC671" s="8">
        <f t="shared" si="1053"/>
        <v>-3.9872316344874361E-4</v>
      </c>
      <c r="BD671" s="8">
        <f t="shared" si="1053"/>
        <v>-1.1570092009342921E-2</v>
      </c>
      <c r="BE671" s="8">
        <f t="shared" si="1053"/>
        <v>-2.3237519069216391E-2</v>
      </c>
      <c r="BF671" s="8">
        <f t="shared" si="1053"/>
        <v>-9.0781895946538769E-3</v>
      </c>
      <c r="BG671" s="8">
        <f t="shared" si="1053"/>
        <v>2.4607393660128922E-2</v>
      </c>
      <c r="BH671" s="8">
        <f t="shared" si="1053"/>
        <v>-4.1593830002336095E-2</v>
      </c>
      <c r="BI671" s="8">
        <f t="shared" si="1053"/>
        <v>-6.7171632966355407E-2</v>
      </c>
      <c r="BJ671" s="8">
        <f t="shared" si="1053"/>
        <v>4.0261271686941665E-2</v>
      </c>
      <c r="BK671" s="8">
        <f t="shared" si="1053"/>
        <v>-3.3422748296848367E-2</v>
      </c>
      <c r="BL671" s="8">
        <f t="shared" si="1053"/>
        <v>-4.3235170815245055E-2</v>
      </c>
      <c r="BM671" s="8">
        <f t="shared" si="1053"/>
        <v>-2.6362382371469709E-2</v>
      </c>
      <c r="BN671" s="8">
        <f t="shared" si="1053"/>
        <v>1.3945567433573604E-3</v>
      </c>
      <c r="BO671" s="8">
        <f t="shared" ref="BO671:BX671" si="1054">BO404-BO$511</f>
        <v>-6.1454202538969653E-2</v>
      </c>
      <c r="BP671" s="8">
        <f t="shared" si="1054"/>
        <v>8.5584865225319506E-3</v>
      </c>
      <c r="BQ671" s="8">
        <f t="shared" si="1054"/>
        <v>-1.7459733204831993E-2</v>
      </c>
      <c r="BR671" s="8">
        <f t="shared" si="1054"/>
        <v>-1.5996620440888322E-2</v>
      </c>
      <c r="BS671" s="8">
        <f t="shared" si="1054"/>
        <v>1.2035047302190512E-2</v>
      </c>
      <c r="BT671" s="8">
        <f t="shared" si="1054"/>
        <v>-8.4137122365157926E-2</v>
      </c>
      <c r="BU671" s="8">
        <f t="shared" si="1054"/>
        <v>0.10418422022003798</v>
      </c>
      <c r="BV671" s="8">
        <f t="shared" si="1054"/>
        <v>-2.6128637579241571E-2</v>
      </c>
      <c r="BW671" s="8">
        <f t="shared" si="1054"/>
        <v>-5.6924903663580481E-2</v>
      </c>
      <c r="BX671" s="8">
        <f t="shared" si="1054"/>
        <v>3.3597587550088237E-2</v>
      </c>
      <c r="BY671" s="8">
        <f t="shared" ref="BY671:CX671" si="1055">BY404-BY$511</f>
        <v>-6.2726935996981134E-3</v>
      </c>
      <c r="BZ671" s="8">
        <f t="shared" si="1055"/>
        <v>-6.9108924399570434E-2</v>
      </c>
      <c r="CA671" s="8">
        <f t="shared" si="1055"/>
        <v>-6.8434599773713981E-2</v>
      </c>
      <c r="CB671" s="8">
        <f t="shared" si="1055"/>
        <v>2.2646860898586637E-2</v>
      </c>
      <c r="CC671" s="8">
        <f t="shared" si="1055"/>
        <v>8.578106369371976E-3</v>
      </c>
      <c r="CD671" s="8">
        <f t="shared" si="1055"/>
        <v>1.2082555658297361E-2</v>
      </c>
      <c r="CE671" s="8">
        <f t="shared" si="1055"/>
        <v>1.6338291524264779E-2</v>
      </c>
      <c r="CF671" s="8">
        <f t="shared" si="1055"/>
        <v>-3.8223061050329096E-3</v>
      </c>
      <c r="CG671" s="8">
        <f t="shared" si="1055"/>
        <v>1.6608557038850166E-2</v>
      </c>
      <c r="CH671" s="8">
        <f t="shared" si="1055"/>
        <v>-4.4477761062500995E-2</v>
      </c>
      <c r="CI671" s="8">
        <f t="shared" si="1055"/>
        <v>-3.1108541262040699E-3</v>
      </c>
      <c r="CJ671" s="8">
        <f t="shared" si="1055"/>
        <v>-8.9193806830265732E-2</v>
      </c>
      <c r="CK671" s="8">
        <f t="shared" si="1055"/>
        <v>-5.5437010955792206E-3</v>
      </c>
      <c r="CL671" s="8">
        <f t="shared" si="1055"/>
        <v>2.6390719366437936E-3</v>
      </c>
      <c r="CM671" s="8">
        <f t="shared" si="1055"/>
        <v>2.3083634872128993E-2</v>
      </c>
      <c r="CN671" s="8">
        <f t="shared" si="1055"/>
        <v>3.0183394782253736E-2</v>
      </c>
      <c r="CO671" s="8">
        <f t="shared" si="1055"/>
        <v>0.13122864198803844</v>
      </c>
      <c r="CP671" s="8">
        <f t="shared" si="1055"/>
        <v>-0.10472116699154764</v>
      </c>
      <c r="CQ671" s="8">
        <f t="shared" si="1055"/>
        <v>1.3228344552781101E-3</v>
      </c>
      <c r="CR671" s="8">
        <f t="shared" si="1055"/>
        <v>3.6633160196971312E-2</v>
      </c>
      <c r="CS671" s="8">
        <f t="shared" si="1055"/>
        <v>-4.2464399253760235E-2</v>
      </c>
      <c r="CT671" s="8">
        <f t="shared" si="1055"/>
        <v>3.6318219298530602E-2</v>
      </c>
      <c r="CU671" s="8">
        <f t="shared" si="1055"/>
        <v>6.0964335976047305E-3</v>
      </c>
      <c r="CV671" s="8">
        <f t="shared" si="1055"/>
        <v>-4.490303104965937E-2</v>
      </c>
      <c r="CW671" s="8">
        <f t="shared" si="1055"/>
        <v>-3.1159075531876239E-2</v>
      </c>
      <c r="CX671" s="8">
        <f t="shared" si="1055"/>
        <v>-6.9355251723953612E-2</v>
      </c>
    </row>
    <row r="672" spans="2:102" x14ac:dyDescent="0.35">
      <c r="B672" s="3">
        <f t="shared" si="975"/>
        <v>149</v>
      </c>
      <c r="C672" s="8">
        <f t="shared" ref="C672:AH672" si="1056">C405-C$511</f>
        <v>-2.2837173089623852E-4</v>
      </c>
      <c r="D672" s="8">
        <f t="shared" si="1056"/>
        <v>-3.0105664479609483E-5</v>
      </c>
      <c r="E672" s="8">
        <f t="shared" si="1056"/>
        <v>-2.4292690501715752E-3</v>
      </c>
      <c r="F672" s="8">
        <f t="shared" si="1056"/>
        <v>2.1685219432994486E-2</v>
      </c>
      <c r="G672" s="8">
        <f t="shared" si="1056"/>
        <v>9.7566955145269945E-5</v>
      </c>
      <c r="H672" s="8">
        <f t="shared" si="1056"/>
        <v>3.9198320280190062E-3</v>
      </c>
      <c r="I672" s="8">
        <f t="shared" si="1056"/>
        <v>6.7636167999287171E-3</v>
      </c>
      <c r="J672" s="8">
        <f t="shared" si="1056"/>
        <v>3.4553108794739135E-3</v>
      </c>
      <c r="K672" s="8">
        <f t="shared" si="1056"/>
        <v>-6.7134168105987954E-3</v>
      </c>
      <c r="L672" s="8">
        <f t="shared" si="1056"/>
        <v>-2.6911200438975297E-3</v>
      </c>
      <c r="M672" s="8">
        <f t="shared" si="1056"/>
        <v>1.2445162020946958E-3</v>
      </c>
      <c r="N672" s="8">
        <f t="shared" si="1056"/>
        <v>1.7583436202350052E-4</v>
      </c>
      <c r="O672" s="8">
        <f t="shared" si="1056"/>
        <v>-2.7760346483695977E-3</v>
      </c>
      <c r="P672" s="8">
        <f t="shared" si="1056"/>
        <v>2.5902215104962479E-3</v>
      </c>
      <c r="Q672" s="8">
        <f t="shared" si="1056"/>
        <v>6.963062675882422E-4</v>
      </c>
      <c r="R672" s="8">
        <f t="shared" si="1056"/>
        <v>1.2782057339504339E-2</v>
      </c>
      <c r="S672" s="8">
        <f t="shared" si="1056"/>
        <v>1.6346113437520132E-3</v>
      </c>
      <c r="T672" s="8">
        <f t="shared" si="1056"/>
        <v>-2.3391956389287271E-4</v>
      </c>
      <c r="U672" s="8">
        <f t="shared" si="1056"/>
        <v>-3.9729089723291979E-3</v>
      </c>
      <c r="V672" s="8">
        <f t="shared" si="1056"/>
        <v>2.8042196104708953E-3</v>
      </c>
      <c r="W672" s="8">
        <f t="shared" si="1056"/>
        <v>-1.4302451881541589E-2</v>
      </c>
      <c r="X672" s="8">
        <f t="shared" si="1056"/>
        <v>8.6227729097717353E-5</v>
      </c>
      <c r="Y672" s="8">
        <f t="shared" si="1056"/>
        <v>-1.3708648310212844E-2</v>
      </c>
      <c r="Z672" s="8">
        <f t="shared" si="1056"/>
        <v>1.0907590269653624E-2</v>
      </c>
      <c r="AA672" s="8">
        <f t="shared" si="1056"/>
        <v>-1.0687974212852698E-2</v>
      </c>
      <c r="AB672" s="8">
        <f t="shared" si="1056"/>
        <v>-1.8694081229797235E-3</v>
      </c>
      <c r="AC672" s="8">
        <f t="shared" si="1056"/>
        <v>1.704342923406761E-3</v>
      </c>
      <c r="AD672" s="8">
        <f t="shared" si="1056"/>
        <v>1.8490230339009315E-3</v>
      </c>
      <c r="AE672" s="8">
        <f t="shared" si="1056"/>
        <v>-9.4714969839429497E-4</v>
      </c>
      <c r="AF672" s="8">
        <f t="shared" si="1056"/>
        <v>4.0683997714163938E-3</v>
      </c>
      <c r="AG672" s="8">
        <f t="shared" si="1056"/>
        <v>1.5385339107937602E-4</v>
      </c>
      <c r="AH672" s="8">
        <f t="shared" si="1056"/>
        <v>1.8229387735469839E-3</v>
      </c>
      <c r="AI672" s="8">
        <f t="shared" ref="AI672:BN672" si="1057">AI405-AI$511</f>
        <v>-3.6273893743072987E-3</v>
      </c>
      <c r="AJ672" s="8">
        <f t="shared" si="1057"/>
        <v>5.817353697665349E-3</v>
      </c>
      <c r="AK672" s="8">
        <f t="shared" si="1057"/>
        <v>-4.4552307493168283E-3</v>
      </c>
      <c r="AL672" s="8">
        <f t="shared" si="1057"/>
        <v>8.1547028991865329E-5</v>
      </c>
      <c r="AM672" s="8">
        <f t="shared" si="1057"/>
        <v>-1.5425562404738256E-3</v>
      </c>
      <c r="AN672" s="8">
        <f t="shared" si="1057"/>
        <v>-7.7467132999900906E-3</v>
      </c>
      <c r="AO672" s="8">
        <f t="shared" si="1057"/>
        <v>2.5288407238160597E-3</v>
      </c>
      <c r="AP672" s="8">
        <f t="shared" si="1057"/>
        <v>-2.3934757085628373E-3</v>
      </c>
      <c r="AQ672" s="8">
        <f t="shared" si="1057"/>
        <v>-1.5482721381594379E-3</v>
      </c>
      <c r="AR672" s="8">
        <f t="shared" si="1057"/>
        <v>-5.9366310940209841E-3</v>
      </c>
      <c r="AS672" s="8">
        <f t="shared" si="1057"/>
        <v>2.3905767205630295E-3</v>
      </c>
      <c r="AT672" s="8">
        <f t="shared" si="1057"/>
        <v>2.4762736566962579E-3</v>
      </c>
      <c r="AU672" s="8">
        <f t="shared" si="1057"/>
        <v>3.7239808638905966E-3</v>
      </c>
      <c r="AV672" s="8">
        <f t="shared" si="1057"/>
        <v>4.5938656919649028E-3</v>
      </c>
      <c r="AW672" s="8">
        <f t="shared" si="1057"/>
        <v>-5.3539427622026677E-3</v>
      </c>
      <c r="AX672" s="8">
        <f t="shared" si="1057"/>
        <v>2.9783997474125078E-3</v>
      </c>
      <c r="AY672" s="8">
        <f t="shared" si="1057"/>
        <v>-8.9973546015150035E-3</v>
      </c>
      <c r="AZ672" s="8">
        <f t="shared" si="1057"/>
        <v>-1.0544079302108179E-3</v>
      </c>
      <c r="BA672" s="8">
        <f t="shared" si="1057"/>
        <v>-1.3430337736804644E-2</v>
      </c>
      <c r="BB672" s="8">
        <f t="shared" si="1057"/>
        <v>-4.5479087293959025E-2</v>
      </c>
      <c r="BC672" s="8">
        <f t="shared" si="1057"/>
        <v>-7.5237210990271086E-2</v>
      </c>
      <c r="BD672" s="8">
        <f t="shared" si="1057"/>
        <v>-3.1158099439897474E-2</v>
      </c>
      <c r="BE672" s="8">
        <f t="shared" si="1057"/>
        <v>7.115331909180217E-2</v>
      </c>
      <c r="BF672" s="8">
        <f t="shared" si="1057"/>
        <v>-1.4661745757245529E-2</v>
      </c>
      <c r="BG672" s="8">
        <f t="shared" si="1057"/>
        <v>-1.8611201961874109E-2</v>
      </c>
      <c r="BH672" s="8">
        <f t="shared" si="1057"/>
        <v>3.1886136834497238E-2</v>
      </c>
      <c r="BI672" s="8">
        <f t="shared" si="1057"/>
        <v>5.0164863758698315E-3</v>
      </c>
      <c r="BJ672" s="8">
        <f t="shared" si="1057"/>
        <v>-4.1405394979725112E-2</v>
      </c>
      <c r="BK672" s="8">
        <f t="shared" si="1057"/>
        <v>-4.8697825891582489E-2</v>
      </c>
      <c r="BL672" s="8">
        <f t="shared" si="1057"/>
        <v>-1.8994489871122813E-2</v>
      </c>
      <c r="BM672" s="8">
        <f t="shared" si="1057"/>
        <v>2.1495324193912087E-2</v>
      </c>
      <c r="BN672" s="8">
        <f t="shared" si="1057"/>
        <v>-2.9424817680668132E-2</v>
      </c>
      <c r="BO672" s="8">
        <f t="shared" ref="BO672:BX672" si="1058">BO405-BO$511</f>
        <v>-1.6852422175231371E-3</v>
      </c>
      <c r="BP672" s="8">
        <f t="shared" si="1058"/>
        <v>-1.3014885867753056E-2</v>
      </c>
      <c r="BQ672" s="8">
        <f t="shared" si="1058"/>
        <v>6.7911522446101408E-2</v>
      </c>
      <c r="BR672" s="8">
        <f t="shared" si="1058"/>
        <v>2.5534756763736864E-2</v>
      </c>
      <c r="BS672" s="8">
        <f t="shared" si="1058"/>
        <v>-1.365332263399777E-2</v>
      </c>
      <c r="BT672" s="8">
        <f t="shared" si="1058"/>
        <v>6.1345521132457052E-2</v>
      </c>
      <c r="BU672" s="8">
        <f t="shared" si="1058"/>
        <v>-4.5456531062410599E-2</v>
      </c>
      <c r="BV672" s="8">
        <f t="shared" si="1058"/>
        <v>-3.8550006852692074E-2</v>
      </c>
      <c r="BW672" s="8">
        <f t="shared" si="1058"/>
        <v>6.1846282777097486E-2</v>
      </c>
      <c r="BX672" s="8">
        <f t="shared" si="1058"/>
        <v>-5.1984572061174452E-3</v>
      </c>
      <c r="BY672" s="8">
        <f t="shared" ref="BY672:CX672" si="1059">BY405-BY$511</f>
        <v>4.6213954669398323E-2</v>
      </c>
      <c r="BZ672" s="8">
        <f t="shared" si="1059"/>
        <v>1.9394913727381466E-3</v>
      </c>
      <c r="CA672" s="8">
        <f t="shared" si="1059"/>
        <v>-2.2456714630852932E-2</v>
      </c>
      <c r="CB672" s="8">
        <f t="shared" si="1059"/>
        <v>1.2477483198924994E-2</v>
      </c>
      <c r="CC672" s="8">
        <f t="shared" si="1059"/>
        <v>-7.093525884015825E-2</v>
      </c>
      <c r="CD672" s="8">
        <f t="shared" si="1059"/>
        <v>-4.5724718369343269E-2</v>
      </c>
      <c r="CE672" s="8">
        <f t="shared" si="1059"/>
        <v>6.2854450193406729E-3</v>
      </c>
      <c r="CF672" s="8">
        <f t="shared" si="1059"/>
        <v>-2.4674430942890754E-3</v>
      </c>
      <c r="CG672" s="8">
        <f t="shared" si="1059"/>
        <v>-8.7109870997499839E-2</v>
      </c>
      <c r="CH672" s="8">
        <f t="shared" si="1059"/>
        <v>1.0075299630651359E-2</v>
      </c>
      <c r="CI672" s="8">
        <f t="shared" si="1059"/>
        <v>-3.4449246206273682E-2</v>
      </c>
      <c r="CJ672" s="8">
        <f t="shared" si="1059"/>
        <v>2.3507632650466351E-2</v>
      </c>
      <c r="CK672" s="8">
        <f t="shared" si="1059"/>
        <v>-7.0228555592592334E-2</v>
      </c>
      <c r="CL672" s="8">
        <f t="shared" si="1059"/>
        <v>-1.5713878753253158E-2</v>
      </c>
      <c r="CM672" s="8">
        <f t="shared" si="1059"/>
        <v>-3.3969860034169298E-3</v>
      </c>
      <c r="CN672" s="8">
        <f t="shared" si="1059"/>
        <v>1.1290168306900328E-2</v>
      </c>
      <c r="CO672" s="8">
        <f t="shared" si="1059"/>
        <v>-0.10335448003540677</v>
      </c>
      <c r="CP672" s="8">
        <f t="shared" si="1059"/>
        <v>-2.7769445202869159E-2</v>
      </c>
      <c r="CQ672" s="8">
        <f t="shared" si="1059"/>
        <v>-1.4737398481670471E-2</v>
      </c>
      <c r="CR672" s="8">
        <f t="shared" si="1059"/>
        <v>-4.3454020797869489E-2</v>
      </c>
      <c r="CS672" s="8">
        <f t="shared" si="1059"/>
        <v>1.7406608927953853E-2</v>
      </c>
      <c r="CT672" s="8">
        <f t="shared" si="1059"/>
        <v>7.9323753023453347E-3</v>
      </c>
      <c r="CU672" s="8">
        <f t="shared" si="1059"/>
        <v>1.0942642326047551E-3</v>
      </c>
      <c r="CV672" s="8">
        <f t="shared" si="1059"/>
        <v>5.9342077846612329E-2</v>
      </c>
      <c r="CW672" s="8">
        <f t="shared" si="1059"/>
        <v>2.3419679046878257E-2</v>
      </c>
      <c r="CX672" s="8">
        <f t="shared" si="1059"/>
        <v>7.4013720264864871E-2</v>
      </c>
    </row>
    <row r="673" spans="2:102" x14ac:dyDescent="0.35">
      <c r="B673" s="3">
        <f t="shared" si="975"/>
        <v>150</v>
      </c>
      <c r="C673" s="8">
        <f t="shared" ref="C673:AH673" si="1060">C406-C$511</f>
        <v>2.5824627396991875E-4</v>
      </c>
      <c r="D673" s="8">
        <f t="shared" si="1060"/>
        <v>-2.6616846118479279E-3</v>
      </c>
      <c r="E673" s="8">
        <f t="shared" si="1060"/>
        <v>6.2007276862620338E-3</v>
      </c>
      <c r="F673" s="8">
        <f t="shared" si="1060"/>
        <v>8.5188609966122843E-4</v>
      </c>
      <c r="G673" s="8">
        <f t="shared" si="1060"/>
        <v>4.2816673735552669E-3</v>
      </c>
      <c r="H673" s="8">
        <f t="shared" si="1060"/>
        <v>-7.941823731546763E-3</v>
      </c>
      <c r="I673" s="8">
        <f t="shared" si="1060"/>
        <v>6.0708697087856305E-3</v>
      </c>
      <c r="J673" s="8">
        <f t="shared" si="1060"/>
        <v>1.0123509257747618E-2</v>
      </c>
      <c r="K673" s="8">
        <f t="shared" si="1060"/>
        <v>-1.3546678119840247E-3</v>
      </c>
      <c r="L673" s="8">
        <f t="shared" si="1060"/>
        <v>1.0402232396846259E-3</v>
      </c>
      <c r="M673" s="8">
        <f t="shared" si="1060"/>
        <v>3.0667444264674197E-3</v>
      </c>
      <c r="N673" s="8">
        <f t="shared" si="1060"/>
        <v>1.7583436202350052E-4</v>
      </c>
      <c r="O673" s="8">
        <f t="shared" si="1060"/>
        <v>2.4120415241623214E-3</v>
      </c>
      <c r="P673" s="8">
        <f t="shared" si="1060"/>
        <v>-3.0610742472243612E-3</v>
      </c>
      <c r="Q673" s="8">
        <f t="shared" si="1060"/>
        <v>6.1217592302787224E-3</v>
      </c>
      <c r="R673" s="8">
        <f t="shared" si="1060"/>
        <v>-3.82745476023093E-3</v>
      </c>
      <c r="S673" s="8">
        <f t="shared" si="1060"/>
        <v>2.9140902917701777E-3</v>
      </c>
      <c r="T673" s="8">
        <f t="shared" si="1060"/>
        <v>-5.4822037786687282E-3</v>
      </c>
      <c r="U673" s="8">
        <f t="shared" si="1060"/>
        <v>8.6494840879517039E-3</v>
      </c>
      <c r="V673" s="8">
        <f t="shared" si="1060"/>
        <v>6.1177966309905712E-4</v>
      </c>
      <c r="W673" s="8">
        <f t="shared" si="1060"/>
        <v>-1.3119113515785019E-2</v>
      </c>
      <c r="X673" s="8">
        <f t="shared" si="1060"/>
        <v>8.6227729097717353E-5</v>
      </c>
      <c r="Y673" s="8">
        <f t="shared" si="1060"/>
        <v>5.0807951780260123E-3</v>
      </c>
      <c r="Z673" s="8">
        <f t="shared" si="1060"/>
        <v>4.0970435934857526E-3</v>
      </c>
      <c r="AA673" s="8">
        <f t="shared" si="1060"/>
        <v>3.1651214838258872E-3</v>
      </c>
      <c r="AB673" s="8">
        <f t="shared" si="1060"/>
        <v>2.7652850423374484E-3</v>
      </c>
      <c r="AC673" s="8">
        <f t="shared" si="1060"/>
        <v>-2.4207903741287383E-3</v>
      </c>
      <c r="AD673" s="8">
        <f t="shared" si="1060"/>
        <v>-1.7621746129700801E-3</v>
      </c>
      <c r="AE673" s="8">
        <f t="shared" si="1060"/>
        <v>-7.9901774338483611E-3</v>
      </c>
      <c r="AF673" s="8">
        <f t="shared" si="1060"/>
        <v>-8.8457303991827229E-4</v>
      </c>
      <c r="AG673" s="8">
        <f t="shared" si="1060"/>
        <v>-2.4836748681519825E-3</v>
      </c>
      <c r="AH673" s="8">
        <f t="shared" si="1060"/>
        <v>-5.6185010680040058E-3</v>
      </c>
      <c r="AI673" s="8">
        <f t="shared" ref="AI673:BN673" si="1061">AI406-AI$511</f>
        <v>-7.2051162829293129E-3</v>
      </c>
      <c r="AJ673" s="8">
        <f t="shared" si="1061"/>
        <v>1.0071788169021638E-3</v>
      </c>
      <c r="AK673" s="8">
        <f t="shared" si="1061"/>
        <v>-3.2132056662322541E-3</v>
      </c>
      <c r="AL673" s="8">
        <f t="shared" si="1061"/>
        <v>-1.0921618911958896E-3</v>
      </c>
      <c r="AM673" s="8">
        <f t="shared" si="1061"/>
        <v>3.7453440004777787E-3</v>
      </c>
      <c r="AN673" s="8">
        <f t="shared" si="1061"/>
        <v>2.7145650116371521E-3</v>
      </c>
      <c r="AO673" s="8">
        <f t="shared" si="1061"/>
        <v>-1.6987805809231334E-3</v>
      </c>
      <c r="AP673" s="8">
        <f t="shared" si="1061"/>
        <v>-3.7222525692682646E-3</v>
      </c>
      <c r="AQ673" s="8">
        <f t="shared" si="1061"/>
        <v>-9.3018772060932051E-3</v>
      </c>
      <c r="AR673" s="8">
        <f t="shared" si="1061"/>
        <v>3.1079234561304228E-3</v>
      </c>
      <c r="AS673" s="8">
        <f t="shared" si="1061"/>
        <v>6.3823390770281745E-3</v>
      </c>
      <c r="AT673" s="8">
        <f t="shared" si="1061"/>
        <v>9.5000635380312649E-3</v>
      </c>
      <c r="AU673" s="8">
        <f t="shared" si="1061"/>
        <v>9.428112698252162E-4</v>
      </c>
      <c r="AV673" s="8">
        <f t="shared" si="1061"/>
        <v>7.6231026405913487E-3</v>
      </c>
      <c r="AW673" s="8">
        <f t="shared" si="1061"/>
        <v>6.6786903092147746E-3</v>
      </c>
      <c r="AX673" s="8">
        <f t="shared" si="1061"/>
        <v>-9.6294780656435482E-3</v>
      </c>
      <c r="AY673" s="8">
        <f t="shared" si="1061"/>
        <v>1.0519316377640101E-2</v>
      </c>
      <c r="AZ673" s="8">
        <f t="shared" si="1061"/>
        <v>-1.0567041126245814E-3</v>
      </c>
      <c r="BA673" s="8">
        <f t="shared" si="1061"/>
        <v>6.219879215707368E-3</v>
      </c>
      <c r="BB673" s="8">
        <f t="shared" si="1061"/>
        <v>7.9862594926523783E-2</v>
      </c>
      <c r="BC673" s="8">
        <f t="shared" si="1061"/>
        <v>1.549442322310296E-2</v>
      </c>
      <c r="BD673" s="8">
        <f t="shared" si="1061"/>
        <v>4.0179587757490393E-2</v>
      </c>
      <c r="BE673" s="8">
        <f t="shared" si="1061"/>
        <v>-2.4846907254286784E-2</v>
      </c>
      <c r="BF673" s="8">
        <f t="shared" si="1061"/>
        <v>3.2057669496366147E-2</v>
      </c>
      <c r="BG673" s="8">
        <f t="shared" si="1061"/>
        <v>1.3598790153065581E-2</v>
      </c>
      <c r="BH673" s="8">
        <f t="shared" si="1061"/>
        <v>-2.4073154256288105E-2</v>
      </c>
      <c r="BI673" s="8">
        <f t="shared" si="1061"/>
        <v>3.2484306204369024E-3</v>
      </c>
      <c r="BJ673" s="8">
        <f t="shared" si="1061"/>
        <v>6.1094605020274924E-2</v>
      </c>
      <c r="BK673" s="8">
        <f t="shared" si="1061"/>
        <v>-8.0402029568161122E-3</v>
      </c>
      <c r="BL673" s="8">
        <f t="shared" si="1061"/>
        <v>-8.20149204962747E-3</v>
      </c>
      <c r="BM673" s="8">
        <f t="shared" si="1061"/>
        <v>-5.3527655097007666E-3</v>
      </c>
      <c r="BN673" s="8">
        <f t="shared" si="1061"/>
        <v>2.3599760277106578E-2</v>
      </c>
      <c r="BO673" s="8">
        <f t="shared" ref="BO673:BX673" si="1062">BO406-BO$511</f>
        <v>7.4703646671365698E-2</v>
      </c>
      <c r="BP673" s="8">
        <f t="shared" si="1062"/>
        <v>-2.640294275109438E-2</v>
      </c>
      <c r="BQ673" s="8">
        <f t="shared" si="1062"/>
        <v>-2.3875094135243167E-2</v>
      </c>
      <c r="BR673" s="8">
        <f t="shared" si="1062"/>
        <v>-5.9580523080395499E-2</v>
      </c>
      <c r="BS673" s="8">
        <f t="shared" si="1062"/>
        <v>-5.5504500953658144E-3</v>
      </c>
      <c r="BT673" s="8">
        <f t="shared" si="1062"/>
        <v>-4.8604438413896507E-2</v>
      </c>
      <c r="BU673" s="8">
        <f t="shared" si="1062"/>
        <v>2.520093224262759E-2</v>
      </c>
      <c r="BV673" s="8">
        <f t="shared" si="1062"/>
        <v>3.7091257708716664E-2</v>
      </c>
      <c r="BW673" s="8">
        <f t="shared" si="1062"/>
        <v>-7.4690228379089105E-2</v>
      </c>
      <c r="BX673" s="8">
        <f t="shared" si="1062"/>
        <v>-3.6981171717333172E-2</v>
      </c>
      <c r="BY673" s="8">
        <f t="shared" ref="BY673:CX673" si="1063">BY406-BY$511</f>
        <v>-8.1465217464617365E-3</v>
      </c>
      <c r="BZ673" s="8">
        <f t="shared" si="1063"/>
        <v>3.7411897174112599E-2</v>
      </c>
      <c r="CA673" s="8">
        <f t="shared" si="1063"/>
        <v>-1.6746192505294039E-2</v>
      </c>
      <c r="CB673" s="8">
        <f t="shared" si="1063"/>
        <v>-3.0803623588027632E-2</v>
      </c>
      <c r="CC673" s="8">
        <f t="shared" si="1063"/>
        <v>7.2724195481178838E-2</v>
      </c>
      <c r="CD673" s="8">
        <f t="shared" si="1063"/>
        <v>1.1010234534451884E-2</v>
      </c>
      <c r="CE673" s="8">
        <f t="shared" si="1063"/>
        <v>1.5422453189121698E-2</v>
      </c>
      <c r="CF673" s="8">
        <f t="shared" si="1063"/>
        <v>-7.6212249401623358E-4</v>
      </c>
      <c r="CG673" s="8">
        <f t="shared" si="1063"/>
        <v>5.0822309117231346E-2</v>
      </c>
      <c r="CH673" s="8">
        <f t="shared" si="1063"/>
        <v>5.3703613354705651E-2</v>
      </c>
      <c r="CI673" s="8">
        <f t="shared" si="1063"/>
        <v>3.7331150378300232E-2</v>
      </c>
      <c r="CJ673" s="8">
        <f t="shared" si="1063"/>
        <v>-2.5119158525470805E-2</v>
      </c>
      <c r="CK673" s="8">
        <f t="shared" si="1063"/>
        <v>6.9586808042555903E-2</v>
      </c>
      <c r="CL673" s="8">
        <f t="shared" si="1063"/>
        <v>-1.3939684480103427E-2</v>
      </c>
      <c r="CM673" s="8">
        <f t="shared" si="1063"/>
        <v>-4.8353826525593786E-2</v>
      </c>
      <c r="CN673" s="8">
        <f t="shared" si="1063"/>
        <v>-2.2622701397336353E-2</v>
      </c>
      <c r="CO673" s="8">
        <f t="shared" si="1063"/>
        <v>2.7817366593114332E-2</v>
      </c>
      <c r="CP673" s="8">
        <f t="shared" si="1063"/>
        <v>2.9407080588686806E-2</v>
      </c>
      <c r="CQ673" s="8">
        <f t="shared" si="1063"/>
        <v>-3.7416614938158622E-3</v>
      </c>
      <c r="CR673" s="8">
        <f t="shared" si="1063"/>
        <v>2.6157203668990922E-2</v>
      </c>
      <c r="CS673" s="8">
        <f t="shared" si="1063"/>
        <v>-1.8246823213550995E-2</v>
      </c>
      <c r="CT673" s="8">
        <f t="shared" si="1063"/>
        <v>-3.3384181093369963E-2</v>
      </c>
      <c r="CU673" s="8">
        <f t="shared" si="1063"/>
        <v>2.9819145715658388E-2</v>
      </c>
      <c r="CV673" s="8">
        <f t="shared" si="1063"/>
        <v>8.9458021095188411E-3</v>
      </c>
      <c r="CW673" s="8">
        <f t="shared" si="1063"/>
        <v>-5.0777441661870253E-2</v>
      </c>
      <c r="CX673" s="8">
        <f t="shared" si="1063"/>
        <v>-2.4080912354025298E-2</v>
      </c>
    </row>
    <row r="674" spans="2:102" x14ac:dyDescent="0.35">
      <c r="B674" s="3">
        <f t="shared" si="975"/>
        <v>151</v>
      </c>
      <c r="C674" s="8">
        <f t="shared" ref="C674:AH674" si="1064">C407-C$511</f>
        <v>7.4439091501815493E-4</v>
      </c>
      <c r="D674" s="8">
        <f t="shared" si="1064"/>
        <v>-2.6686280919202801E-3</v>
      </c>
      <c r="E674" s="8">
        <f t="shared" si="1064"/>
        <v>1.3333218853654159E-3</v>
      </c>
      <c r="F674" s="8">
        <f t="shared" si="1064"/>
        <v>2.1260049364967372E-2</v>
      </c>
      <c r="G674" s="8">
        <f t="shared" si="1064"/>
        <v>9.7566955145269945E-5</v>
      </c>
      <c r="H674" s="8">
        <f t="shared" si="1064"/>
        <v>-2.2930061221294522E-2</v>
      </c>
      <c r="I674" s="8">
        <f t="shared" si="1064"/>
        <v>2.3489960982386159E-2</v>
      </c>
      <c r="J674" s="8">
        <f t="shared" si="1064"/>
        <v>1.4747788538163928E-2</v>
      </c>
      <c r="K674" s="8">
        <f t="shared" si="1064"/>
        <v>6.2003568106139143E-3</v>
      </c>
      <c r="L674" s="8">
        <f t="shared" si="1064"/>
        <v>1.0402232396846259E-3</v>
      </c>
      <c r="M674" s="8">
        <f t="shared" si="1064"/>
        <v>2.7230748655785869E-5</v>
      </c>
      <c r="N674" s="8">
        <f t="shared" si="1064"/>
        <v>1.7583436202350052E-4</v>
      </c>
      <c r="O674" s="8">
        <f t="shared" si="1064"/>
        <v>-1.4806978608049371E-3</v>
      </c>
      <c r="P674" s="8">
        <f t="shared" si="1064"/>
        <v>7.6383207255801156E-3</v>
      </c>
      <c r="Q674" s="8">
        <f t="shared" si="1064"/>
        <v>6.9424765853102165E-4</v>
      </c>
      <c r="R674" s="8">
        <f t="shared" si="1064"/>
        <v>-1.3583923182724932E-2</v>
      </c>
      <c r="S674" s="8">
        <f t="shared" si="1064"/>
        <v>7.6996570739813813E-3</v>
      </c>
      <c r="T674" s="8">
        <f t="shared" si="1064"/>
        <v>1.795301215327869E-3</v>
      </c>
      <c r="U674" s="8">
        <f t="shared" si="1064"/>
        <v>-2.1646954358239103E-3</v>
      </c>
      <c r="V674" s="8">
        <f t="shared" si="1064"/>
        <v>-9.5730370041992568E-3</v>
      </c>
      <c r="W674" s="8">
        <f t="shared" si="1064"/>
        <v>-5.5231724381697208E-3</v>
      </c>
      <c r="X674" s="8">
        <f t="shared" si="1064"/>
        <v>8.6227729097717353E-5</v>
      </c>
      <c r="Y674" s="8">
        <f t="shared" si="1064"/>
        <v>-6.9320915336558682E-3</v>
      </c>
      <c r="Z674" s="8">
        <f t="shared" si="1064"/>
        <v>8.8488920159977245E-3</v>
      </c>
      <c r="AA674" s="8">
        <f t="shared" si="1064"/>
        <v>-1.2499192955812895E-2</v>
      </c>
      <c r="AB674" s="8">
        <f t="shared" si="1064"/>
        <v>-5.3909191685309306E-3</v>
      </c>
      <c r="AC674" s="8">
        <f t="shared" si="1064"/>
        <v>-3.113275796483188E-3</v>
      </c>
      <c r="AD674" s="8">
        <f t="shared" si="1064"/>
        <v>-1.1630251588701903E-3</v>
      </c>
      <c r="AE674" s="8">
        <f t="shared" si="1064"/>
        <v>1.7069806700544532E-3</v>
      </c>
      <c r="AF674" s="8">
        <f t="shared" si="1064"/>
        <v>1.394485241660322E-3</v>
      </c>
      <c r="AG674" s="8">
        <f t="shared" si="1064"/>
        <v>-1.7350774740508247E-3</v>
      </c>
      <c r="AH674" s="8">
        <f t="shared" si="1064"/>
        <v>1.0381342168236034E-2</v>
      </c>
      <c r="AI674" s="8">
        <f t="shared" ref="AI674:BN674" si="1065">AI407-AI$511</f>
        <v>-3.0672117331546171E-3</v>
      </c>
      <c r="AJ674" s="8">
        <f t="shared" si="1065"/>
        <v>1.211576639607804E-2</v>
      </c>
      <c r="AK674" s="8">
        <f t="shared" si="1065"/>
        <v>1.0063752323921128E-2</v>
      </c>
      <c r="AL674" s="8">
        <f t="shared" si="1065"/>
        <v>3.6068114238214512E-3</v>
      </c>
      <c r="AM674" s="8">
        <f t="shared" si="1065"/>
        <v>2.1800713980769574E-4</v>
      </c>
      <c r="AN674" s="8">
        <f t="shared" si="1065"/>
        <v>-2.1378481138822759E-3</v>
      </c>
      <c r="AO674" s="8">
        <f t="shared" si="1065"/>
        <v>-4.6614672213463404E-3</v>
      </c>
      <c r="AP674" s="8">
        <f t="shared" si="1065"/>
        <v>2.4654163408031221E-3</v>
      </c>
      <c r="AQ674" s="8">
        <f t="shared" si="1065"/>
        <v>6.2609552664751955E-3</v>
      </c>
      <c r="AR674" s="8">
        <f t="shared" si="1065"/>
        <v>-1.626604224126027E-2</v>
      </c>
      <c r="AS674" s="8">
        <f t="shared" si="1065"/>
        <v>-7.5503368842037583E-3</v>
      </c>
      <c r="AT674" s="8">
        <f t="shared" si="1065"/>
        <v>1.6979767847601674E-3</v>
      </c>
      <c r="AU674" s="8">
        <f t="shared" si="1065"/>
        <v>7.5870227777875658E-3</v>
      </c>
      <c r="AV674" s="8">
        <f t="shared" si="1065"/>
        <v>2.8521124516139289E-3</v>
      </c>
      <c r="AW674" s="8">
        <f t="shared" si="1065"/>
        <v>-3.7241598256389837E-3</v>
      </c>
      <c r="AX674" s="8">
        <f t="shared" si="1065"/>
        <v>-3.5408818886086047E-3</v>
      </c>
      <c r="AY674" s="8">
        <f t="shared" si="1065"/>
        <v>4.2110057047842347E-3</v>
      </c>
      <c r="AZ674" s="8">
        <f t="shared" si="1065"/>
        <v>-3.011708506484675E-3</v>
      </c>
      <c r="BA674" s="8">
        <f t="shared" si="1065"/>
        <v>-9.2063995323575412E-2</v>
      </c>
      <c r="BB674" s="8">
        <f t="shared" si="1065"/>
        <v>-7.857730277168587E-2</v>
      </c>
      <c r="BC674" s="8">
        <f t="shared" si="1065"/>
        <v>3.6512046275041732E-2</v>
      </c>
      <c r="BD674" s="8">
        <f t="shared" si="1065"/>
        <v>-4.6422923555546076E-3</v>
      </c>
      <c r="BE674" s="8">
        <f t="shared" si="1065"/>
        <v>-4.2197228939953639E-2</v>
      </c>
      <c r="BF674" s="8">
        <f t="shared" si="1065"/>
        <v>-2.3071837867778201E-2</v>
      </c>
      <c r="BG674" s="8">
        <f t="shared" si="1065"/>
        <v>-4.764027243541475E-2</v>
      </c>
      <c r="BH674" s="8">
        <f t="shared" si="1065"/>
        <v>4.2608960840599154E-2</v>
      </c>
      <c r="BI674" s="8">
        <f t="shared" si="1065"/>
        <v>6.7055640529553135E-3</v>
      </c>
      <c r="BJ674" s="8">
        <f t="shared" si="1065"/>
        <v>-4.0621081254234963E-2</v>
      </c>
      <c r="BK674" s="8">
        <f t="shared" si="1065"/>
        <v>1.1344341842292559E-2</v>
      </c>
      <c r="BL674" s="8">
        <f t="shared" si="1065"/>
        <v>6.1562164684868664E-2</v>
      </c>
      <c r="BM674" s="8">
        <f t="shared" si="1065"/>
        <v>-8.8862471010028345E-3</v>
      </c>
      <c r="BN674" s="8">
        <f t="shared" si="1065"/>
        <v>6.6570123562801828E-3</v>
      </c>
      <c r="BO674" s="8">
        <f t="shared" ref="BO674:BX674" si="1066">BO407-BO$511</f>
        <v>-3.1461917155488343E-2</v>
      </c>
      <c r="BP674" s="8">
        <f t="shared" si="1066"/>
        <v>1.562581833369199E-2</v>
      </c>
      <c r="BQ674" s="8">
        <f t="shared" si="1066"/>
        <v>-9.6340645095979484E-3</v>
      </c>
      <c r="BR674" s="8">
        <f t="shared" si="1066"/>
        <v>-1.1624604355737068E-2</v>
      </c>
      <c r="BS674" s="8">
        <f t="shared" si="1066"/>
        <v>-1.4942624827086973E-2</v>
      </c>
      <c r="BT674" s="8">
        <f t="shared" si="1066"/>
        <v>2.2125395562635809E-2</v>
      </c>
      <c r="BU674" s="8">
        <f t="shared" si="1066"/>
        <v>-8.0505629794503653E-2</v>
      </c>
      <c r="BV674" s="8">
        <f t="shared" si="1066"/>
        <v>5.2203533460993025E-2</v>
      </c>
      <c r="BW674" s="8">
        <f t="shared" si="1066"/>
        <v>-6.5371722290251714E-4</v>
      </c>
      <c r="BX674" s="8">
        <f t="shared" si="1066"/>
        <v>8.5395190677022281E-3</v>
      </c>
      <c r="BY674" s="8">
        <f t="shared" ref="BY674:CX674" si="1067">BY407-BY$511</f>
        <v>-5.7674102453715674E-2</v>
      </c>
      <c r="BZ674" s="8">
        <f t="shared" si="1067"/>
        <v>5.0224897119035125E-3</v>
      </c>
      <c r="CA674" s="8">
        <f t="shared" si="1067"/>
        <v>1.2239983302047156E-2</v>
      </c>
      <c r="CB674" s="8">
        <f t="shared" si="1067"/>
        <v>1.4443086130103306E-2</v>
      </c>
      <c r="CC674" s="8">
        <f t="shared" si="1067"/>
        <v>-3.8261117447656895E-2</v>
      </c>
      <c r="CD674" s="8">
        <f t="shared" si="1067"/>
        <v>1.6827625115584173E-2</v>
      </c>
      <c r="CE674" s="8">
        <f t="shared" si="1067"/>
        <v>8.2698196581775015E-3</v>
      </c>
      <c r="CF674" s="8">
        <f t="shared" si="1067"/>
        <v>-3.8343263594118701E-2</v>
      </c>
      <c r="CG674" s="8">
        <f t="shared" si="1067"/>
        <v>-6.8465145362471298E-3</v>
      </c>
      <c r="CH674" s="8">
        <f t="shared" si="1067"/>
        <v>-5.1855238305377735E-2</v>
      </c>
      <c r="CI674" s="8">
        <f t="shared" si="1067"/>
        <v>-2.6548354126204071E-2</v>
      </c>
      <c r="CJ674" s="8">
        <f t="shared" si="1067"/>
        <v>-1.4702362083812237E-4</v>
      </c>
      <c r="CK674" s="8">
        <f t="shared" si="1067"/>
        <v>4.1277422863466055E-3</v>
      </c>
      <c r="CL674" s="8">
        <f t="shared" si="1067"/>
        <v>1.9053133546234041E-2</v>
      </c>
      <c r="CM674" s="8">
        <f t="shared" si="1067"/>
        <v>1.4102968872342025E-3</v>
      </c>
      <c r="CN674" s="8">
        <f t="shared" si="1067"/>
        <v>8.6904299157949394E-3</v>
      </c>
      <c r="CO674" s="8">
        <f t="shared" si="1067"/>
        <v>4.1616196933871349E-2</v>
      </c>
      <c r="CP674" s="8">
        <f t="shared" si="1067"/>
        <v>4.8909078700595035E-2</v>
      </c>
      <c r="CQ674" s="8">
        <f t="shared" si="1067"/>
        <v>-6.8138006519002144E-3</v>
      </c>
      <c r="CR674" s="8">
        <f t="shared" si="1067"/>
        <v>1.8979368178895381E-2</v>
      </c>
      <c r="CS674" s="8">
        <f t="shared" si="1067"/>
        <v>4.4686077219349571E-2</v>
      </c>
      <c r="CT674" s="8">
        <f t="shared" si="1067"/>
        <v>1.0336437288665781E-3</v>
      </c>
      <c r="CU674" s="8">
        <f t="shared" si="1067"/>
        <v>-2.0586138697798319E-2</v>
      </c>
      <c r="CV674" s="8">
        <f t="shared" si="1067"/>
        <v>-1.5986536915773952E-2</v>
      </c>
      <c r="CW674" s="8">
        <f t="shared" si="1067"/>
        <v>-8.5531100687679038E-3</v>
      </c>
      <c r="CX674" s="8">
        <f t="shared" si="1067"/>
        <v>-8.8710278747580005E-3</v>
      </c>
    </row>
    <row r="675" spans="2:102" x14ac:dyDescent="0.35">
      <c r="B675" s="3">
        <f t="shared" si="975"/>
        <v>152</v>
      </c>
      <c r="C675" s="8">
        <f t="shared" ref="C675:AH675" si="1068">C408-C$511</f>
        <v>-9.4606360652012573E-3</v>
      </c>
      <c r="D675" s="8">
        <f t="shared" si="1068"/>
        <v>-1.3528569872308905E-3</v>
      </c>
      <c r="E675" s="8">
        <f t="shared" si="1068"/>
        <v>8.8253851951806388E-3</v>
      </c>
      <c r="F675" s="8">
        <f t="shared" si="1068"/>
        <v>2.0851886099661245E-2</v>
      </c>
      <c r="G675" s="8">
        <f t="shared" si="1068"/>
        <v>4.2642336218121435E-3</v>
      </c>
      <c r="H675" s="8">
        <f t="shared" si="1068"/>
        <v>-1.6337768104394284E-2</v>
      </c>
      <c r="I675" s="8">
        <f t="shared" si="1068"/>
        <v>-9.2565649082071884E-3</v>
      </c>
      <c r="J675" s="8">
        <f t="shared" si="1068"/>
        <v>1.5010733329747644E-3</v>
      </c>
      <c r="K675" s="8">
        <f t="shared" si="1068"/>
        <v>-1.3511991668022768E-3</v>
      </c>
      <c r="L675" s="8">
        <f t="shared" si="1068"/>
        <v>1.2276178295864429E-2</v>
      </c>
      <c r="M675" s="8">
        <f t="shared" si="1068"/>
        <v>2.7230748655785869E-5</v>
      </c>
      <c r="N675" s="8">
        <f t="shared" si="1068"/>
        <v>1.7583436202350052E-4</v>
      </c>
      <c r="O675" s="8">
        <f t="shared" si="1068"/>
        <v>6.2997232328557903E-3</v>
      </c>
      <c r="P675" s="8">
        <f t="shared" si="1068"/>
        <v>-5.5590800904577031E-3</v>
      </c>
      <c r="Q675" s="8">
        <f t="shared" si="1068"/>
        <v>5.7497457527618031E-3</v>
      </c>
      <c r="R675" s="8">
        <f t="shared" si="1068"/>
        <v>1.3966724205316762E-2</v>
      </c>
      <c r="S675" s="8">
        <f t="shared" si="1068"/>
        <v>-1.8734746646816508E-3</v>
      </c>
      <c r="T675" s="8">
        <f t="shared" si="1068"/>
        <v>-7.1192982597212649E-3</v>
      </c>
      <c r="U675" s="8">
        <f t="shared" si="1068"/>
        <v>-5.7521307561924475E-3</v>
      </c>
      <c r="V675" s="8">
        <f t="shared" si="1068"/>
        <v>1.0410116806613025E-2</v>
      </c>
      <c r="W675" s="8">
        <f t="shared" si="1068"/>
        <v>3.684198079258206E-3</v>
      </c>
      <c r="X675" s="8">
        <f t="shared" si="1068"/>
        <v>8.6227729097717353E-5</v>
      </c>
      <c r="Y675" s="8">
        <f t="shared" si="1068"/>
        <v>-1.8038864054508695E-3</v>
      </c>
      <c r="Z675" s="8">
        <f t="shared" si="1068"/>
        <v>3.1048311496762156E-3</v>
      </c>
      <c r="AA675" s="8">
        <f t="shared" si="1068"/>
        <v>-9.1280968137430214E-3</v>
      </c>
      <c r="AB675" s="8">
        <f t="shared" si="1068"/>
        <v>6.7572224503705007E-3</v>
      </c>
      <c r="AC675" s="8">
        <f t="shared" si="1068"/>
        <v>-3.6035081368907408E-4</v>
      </c>
      <c r="AD675" s="8">
        <f t="shared" si="1068"/>
        <v>4.1794118238391585E-5</v>
      </c>
      <c r="AE675" s="8">
        <f t="shared" si="1068"/>
        <v>1.7038369625390348E-3</v>
      </c>
      <c r="AF675" s="8">
        <f t="shared" si="1068"/>
        <v>1.3531784548429756E-2</v>
      </c>
      <c r="AG675" s="8">
        <f t="shared" si="1068"/>
        <v>5.452869288126997E-3</v>
      </c>
      <c r="AH675" s="8">
        <f t="shared" si="1068"/>
        <v>2.5094069708328708E-2</v>
      </c>
      <c r="AI675" s="8">
        <f t="shared" ref="AI675:BN675" si="1069">AI408-AI$511</f>
        <v>2.9262089744461657E-3</v>
      </c>
      <c r="AJ675" s="8">
        <f t="shared" si="1069"/>
        <v>-8.4196368979458838E-3</v>
      </c>
      <c r="AK675" s="8">
        <f t="shared" si="1069"/>
        <v>-2.417487846771179E-2</v>
      </c>
      <c r="AL675" s="8">
        <f t="shared" si="1069"/>
        <v>-3.4313335330689175E-3</v>
      </c>
      <c r="AM675" s="8">
        <f t="shared" si="1069"/>
        <v>1.3896533026665039E-3</v>
      </c>
      <c r="AN675" s="8">
        <f t="shared" si="1069"/>
        <v>-7.0020341786464074E-3</v>
      </c>
      <c r="AO675" s="8">
        <f t="shared" si="1069"/>
        <v>-1.7095397747437864E-3</v>
      </c>
      <c r="AP675" s="8">
        <f t="shared" si="1069"/>
        <v>3.7834625807915572E-3</v>
      </c>
      <c r="AQ675" s="8">
        <f t="shared" si="1069"/>
        <v>7.5140711678742889E-3</v>
      </c>
      <c r="AR675" s="8">
        <f t="shared" si="1069"/>
        <v>-1.2286510052335062E-3</v>
      </c>
      <c r="AS675" s="8">
        <f t="shared" si="1069"/>
        <v>-5.1184367997172981E-3</v>
      </c>
      <c r="AT675" s="8">
        <f t="shared" si="1069"/>
        <v>7.031478321945759E-3</v>
      </c>
      <c r="AU675" s="8">
        <f t="shared" si="1069"/>
        <v>-2.3599684072977858E-3</v>
      </c>
      <c r="AV675" s="8">
        <f t="shared" si="1069"/>
        <v>3.6816145065757238E-3</v>
      </c>
      <c r="AW675" s="8">
        <f t="shared" si="1069"/>
        <v>-3.2209814251957735E-4</v>
      </c>
      <c r="AX675" s="8">
        <f t="shared" si="1069"/>
        <v>-1.2887651981798231E-2</v>
      </c>
      <c r="AY675" s="8">
        <f t="shared" si="1069"/>
        <v>-6.7959055310591737E-3</v>
      </c>
      <c r="AZ675" s="8">
        <f t="shared" si="1069"/>
        <v>-4.111301267424174E-4</v>
      </c>
      <c r="BA675" s="8">
        <f t="shared" si="1069"/>
        <v>8.8452514349940656E-2</v>
      </c>
      <c r="BB675" s="8">
        <f t="shared" si="1069"/>
        <v>9.8044413108342082E-2</v>
      </c>
      <c r="BC675" s="8">
        <f t="shared" si="1069"/>
        <v>1.0717386252454164E-2</v>
      </c>
      <c r="BD675" s="8">
        <f t="shared" si="1069"/>
        <v>-7.8426766419651013E-4</v>
      </c>
      <c r="BE675" s="8">
        <f t="shared" si="1069"/>
        <v>1.969502954855679E-2</v>
      </c>
      <c r="BF675" s="8">
        <f t="shared" si="1069"/>
        <v>-1.3633601685355748E-2</v>
      </c>
      <c r="BG675" s="8">
        <f t="shared" si="1069"/>
        <v>6.7590928198401234E-2</v>
      </c>
      <c r="BH675" s="8">
        <f t="shared" si="1069"/>
        <v>-5.0584534088235621E-2</v>
      </c>
      <c r="BI675" s="8">
        <f t="shared" si="1069"/>
        <v>-8.846121883369187E-3</v>
      </c>
      <c r="BJ675" s="8">
        <f t="shared" si="1069"/>
        <v>-2.1813558245031221E-2</v>
      </c>
      <c r="BK675" s="8">
        <f t="shared" si="1069"/>
        <v>-2.2840145349713726E-2</v>
      </c>
      <c r="BL675" s="8">
        <f t="shared" si="1069"/>
        <v>-1.2403577053637118E-2</v>
      </c>
      <c r="BM675" s="8">
        <f t="shared" si="1069"/>
        <v>4.2482247554875729E-2</v>
      </c>
      <c r="BN675" s="8">
        <f t="shared" si="1069"/>
        <v>-5.8907460080398662E-2</v>
      </c>
      <c r="BO675" s="8">
        <f t="shared" ref="BO675:BX675" si="1070">BO408-BO$511</f>
        <v>5.9873920535766286E-3</v>
      </c>
      <c r="BP675" s="8">
        <f t="shared" si="1070"/>
        <v>-1.7100144802584857E-2</v>
      </c>
      <c r="BQ675" s="8">
        <f t="shared" si="1070"/>
        <v>-1.3802648147930228E-2</v>
      </c>
      <c r="BR675" s="8">
        <f t="shared" si="1070"/>
        <v>-1.7621061262998096E-2</v>
      </c>
      <c r="BS675" s="8">
        <f t="shared" si="1070"/>
        <v>5.1367877586471544E-2</v>
      </c>
      <c r="BT675" s="8">
        <f t="shared" si="1070"/>
        <v>-1.3369739781872513E-2</v>
      </c>
      <c r="BU675" s="8">
        <f t="shared" si="1070"/>
        <v>8.0549136173155789E-2</v>
      </c>
      <c r="BV675" s="8">
        <f t="shared" si="1070"/>
        <v>-8.750603583627127E-2</v>
      </c>
      <c r="BW675" s="8">
        <f t="shared" si="1070"/>
        <v>6.7619375146575358E-2</v>
      </c>
      <c r="BX675" s="8">
        <f t="shared" si="1070"/>
        <v>-3.2687718969162107E-3</v>
      </c>
      <c r="BY675" s="8">
        <f t="shared" ref="BY675:CX675" si="1071">BY408-BY$511</f>
        <v>1.5909074238013306E-2</v>
      </c>
      <c r="BZ675" s="8">
        <f t="shared" si="1071"/>
        <v>-1.6352174885267565E-2</v>
      </c>
      <c r="CA675" s="8">
        <f t="shared" si="1071"/>
        <v>-2.0382477239460479E-2</v>
      </c>
      <c r="CB675" s="8">
        <f t="shared" si="1071"/>
        <v>3.4133362831483779E-3</v>
      </c>
      <c r="CC675" s="8">
        <f t="shared" si="1071"/>
        <v>1.9368777381417315E-2</v>
      </c>
      <c r="CD675" s="8">
        <f t="shared" si="1071"/>
        <v>-7.4262572640000191E-2</v>
      </c>
      <c r="CE675" s="8">
        <f t="shared" si="1071"/>
        <v>-2.3430811770556417E-2</v>
      </c>
      <c r="CF675" s="8">
        <f t="shared" si="1071"/>
        <v>3.8641498379253084E-2</v>
      </c>
      <c r="CG675" s="8">
        <f t="shared" si="1071"/>
        <v>2.8300541462432934E-2</v>
      </c>
      <c r="CH675" s="8">
        <f t="shared" si="1071"/>
        <v>-7.2161553644388518E-4</v>
      </c>
      <c r="CI675" s="8">
        <f t="shared" si="1071"/>
        <v>-1.3875671416756745E-2</v>
      </c>
      <c r="CJ675" s="8">
        <f t="shared" si="1071"/>
        <v>-7.0200217006283717E-3</v>
      </c>
      <c r="CK675" s="8">
        <f t="shared" si="1071"/>
        <v>-1.8775714053428368E-2</v>
      </c>
      <c r="CL675" s="8">
        <f t="shared" si="1071"/>
        <v>-1.2362545357522254E-2</v>
      </c>
      <c r="CM675" s="8">
        <f t="shared" si="1071"/>
        <v>3.5425578712398868E-2</v>
      </c>
      <c r="CN675" s="8">
        <f t="shared" si="1071"/>
        <v>2.3022944248309307E-2</v>
      </c>
      <c r="CO675" s="8">
        <f t="shared" si="1071"/>
        <v>-0.12788707541040698</v>
      </c>
      <c r="CP675" s="8">
        <f t="shared" si="1071"/>
        <v>7.2666345327709993E-3</v>
      </c>
      <c r="CQ675" s="8">
        <f t="shared" si="1071"/>
        <v>-4.7971118441297086E-3</v>
      </c>
      <c r="CR675" s="8">
        <f t="shared" si="1071"/>
        <v>3.9644368928747767E-3</v>
      </c>
      <c r="CS675" s="8">
        <f t="shared" si="1071"/>
        <v>-4.7145751396640026E-2</v>
      </c>
      <c r="CT675" s="8">
        <f t="shared" si="1071"/>
        <v>1.910815267034835E-2</v>
      </c>
      <c r="CU675" s="8">
        <f t="shared" si="1071"/>
        <v>3.3462891271251266E-2</v>
      </c>
      <c r="CV675" s="8">
        <f t="shared" si="1071"/>
        <v>5.3169173647150958E-2</v>
      </c>
      <c r="CW675" s="8">
        <f t="shared" si="1071"/>
        <v>6.5453776636531402E-2</v>
      </c>
      <c r="CX675" s="8">
        <f t="shared" si="1071"/>
        <v>4.395529237170368E-3</v>
      </c>
    </row>
    <row r="676" spans="2:102" x14ac:dyDescent="0.35">
      <c r="B676" s="3">
        <f t="shared" si="975"/>
        <v>153</v>
      </c>
      <c r="C676" s="8">
        <f t="shared" ref="C676:AH676" si="1072">C409-C$511</f>
        <v>-2.2837173089623852E-4</v>
      </c>
      <c r="D676" s="8">
        <f t="shared" si="1072"/>
        <v>-4.0036155982544862E-3</v>
      </c>
      <c r="E676" s="8">
        <f t="shared" si="1072"/>
        <v>7.8575075445322146E-4</v>
      </c>
      <c r="F676" s="8">
        <f t="shared" si="1072"/>
        <v>-1.8755957037593717E-2</v>
      </c>
      <c r="G676" s="8">
        <f t="shared" si="1072"/>
        <v>9.7566955145269945E-5</v>
      </c>
      <c r="H676" s="8">
        <f t="shared" si="1072"/>
        <v>-1.4537242705179457E-2</v>
      </c>
      <c r="I676" s="8">
        <f t="shared" si="1072"/>
        <v>-8.7094572464438309E-3</v>
      </c>
      <c r="J676" s="8">
        <f t="shared" si="1072"/>
        <v>9.8673262645720822E-3</v>
      </c>
      <c r="K676" s="8">
        <f t="shared" si="1072"/>
        <v>2.9380577202322436E-3</v>
      </c>
      <c r="L676" s="8">
        <f t="shared" si="1072"/>
        <v>4.7439269433881687E-3</v>
      </c>
      <c r="M676" s="8">
        <f t="shared" si="1072"/>
        <v>-4.8212540998289824E-3</v>
      </c>
      <c r="N676" s="8">
        <f t="shared" si="1072"/>
        <v>1.7583436202350052E-4</v>
      </c>
      <c r="O676" s="8">
        <f t="shared" si="1072"/>
        <v>1.0123917277275261E-2</v>
      </c>
      <c r="P676" s="8">
        <f t="shared" si="1072"/>
        <v>1.3331504859834687E-3</v>
      </c>
      <c r="Q676" s="8">
        <f t="shared" si="1072"/>
        <v>4.7151220718449124E-3</v>
      </c>
      <c r="R676" s="8">
        <f t="shared" si="1072"/>
        <v>-2.337440471254048E-3</v>
      </c>
      <c r="S676" s="8">
        <f t="shared" si="1072"/>
        <v>2.253815549035954E-3</v>
      </c>
      <c r="T676" s="8">
        <f t="shared" si="1072"/>
        <v>-1.0429678128330091E-2</v>
      </c>
      <c r="U676" s="8">
        <f t="shared" si="1072"/>
        <v>6.8314205370361867E-3</v>
      </c>
      <c r="V676" s="8">
        <f t="shared" si="1072"/>
        <v>-1.1619898286069107E-4</v>
      </c>
      <c r="W676" s="8">
        <f t="shared" si="1072"/>
        <v>4.3798295938826896E-3</v>
      </c>
      <c r="X676" s="8">
        <f t="shared" si="1072"/>
        <v>8.6227729097717353E-5</v>
      </c>
      <c r="Y676" s="8">
        <f t="shared" si="1072"/>
        <v>6.7871788866453201E-3</v>
      </c>
      <c r="Z676" s="8">
        <f t="shared" si="1072"/>
        <v>-4.4432429467015947E-3</v>
      </c>
      <c r="AA676" s="8">
        <f t="shared" si="1072"/>
        <v>1.3884311561910416E-2</v>
      </c>
      <c r="AB676" s="8">
        <f t="shared" si="1072"/>
        <v>1.6532752589824315E-3</v>
      </c>
      <c r="AC676" s="8">
        <f t="shared" si="1072"/>
        <v>-2.4307441884302049E-3</v>
      </c>
      <c r="AD676" s="8">
        <f t="shared" si="1072"/>
        <v>-5.6134219056731577E-4</v>
      </c>
      <c r="AE676" s="8">
        <f t="shared" si="1072"/>
        <v>-1.1561895096144054E-2</v>
      </c>
      <c r="AF676" s="8">
        <f t="shared" si="1072"/>
        <v>5.1142493608382815E-3</v>
      </c>
      <c r="AG676" s="8">
        <f t="shared" si="1072"/>
        <v>-3.2347008257880804E-3</v>
      </c>
      <c r="AH676" s="8">
        <f t="shared" si="1072"/>
        <v>9.5190655427205111E-3</v>
      </c>
      <c r="AI676" s="8">
        <f t="shared" ref="AI676:BN676" si="1073">AI409-AI$511</f>
        <v>2.3187846761811744E-3</v>
      </c>
      <c r="AJ676" s="8">
        <f t="shared" si="1073"/>
        <v>-2.1119771104862285E-2</v>
      </c>
      <c r="AK676" s="8">
        <f t="shared" si="1073"/>
        <v>-1.6642476630834503E-3</v>
      </c>
      <c r="AL676" s="8">
        <f t="shared" si="1073"/>
        <v>-3.4437173658377206E-3</v>
      </c>
      <c r="AM676" s="8">
        <f t="shared" si="1073"/>
        <v>-5.0482304260203066E-3</v>
      </c>
      <c r="AN676" s="8">
        <f t="shared" si="1073"/>
        <v>-9.5025130077934644E-3</v>
      </c>
      <c r="AO676" s="8">
        <f t="shared" si="1073"/>
        <v>8.4075939913848903E-4</v>
      </c>
      <c r="AP676" s="8">
        <f t="shared" si="1073"/>
        <v>-8.110852150910659E-3</v>
      </c>
      <c r="AQ676" s="8">
        <f t="shared" si="1073"/>
        <v>2.3127445298891736E-3</v>
      </c>
      <c r="AR676" s="8">
        <f t="shared" si="1073"/>
        <v>7.15357120988691E-3</v>
      </c>
      <c r="AS676" s="8">
        <f t="shared" si="1073"/>
        <v>-2.6358716421574519E-3</v>
      </c>
      <c r="AT676" s="8">
        <f t="shared" si="1073"/>
        <v>-6.5751175047241393E-3</v>
      </c>
      <c r="AU676" s="8">
        <f t="shared" si="1073"/>
        <v>-2.9188128479170519E-3</v>
      </c>
      <c r="AV676" s="8">
        <f t="shared" si="1073"/>
        <v>-4.6874295392988503E-3</v>
      </c>
      <c r="AW676" s="8">
        <f t="shared" si="1073"/>
        <v>-4.7174892489241171E-4</v>
      </c>
      <c r="AX676" s="8">
        <f t="shared" si="1073"/>
        <v>5.4921833439013027E-3</v>
      </c>
      <c r="AY676" s="8">
        <f t="shared" si="1073"/>
        <v>2.6015214279449662E-3</v>
      </c>
      <c r="AZ676" s="8">
        <f t="shared" si="1073"/>
        <v>8.9558515720990261E-4</v>
      </c>
      <c r="BA676" s="8">
        <f t="shared" si="1073"/>
        <v>-2.4460858846633918E-2</v>
      </c>
      <c r="BB676" s="8">
        <f t="shared" si="1073"/>
        <v>-7.3433009029344049E-2</v>
      </c>
      <c r="BC676" s="8">
        <f t="shared" si="1073"/>
        <v>-3.7648883055168614E-2</v>
      </c>
      <c r="BD676" s="8">
        <f t="shared" si="1073"/>
        <v>-1.0079387726164043E-2</v>
      </c>
      <c r="BE676" s="8">
        <f t="shared" si="1073"/>
        <v>2.9236160806069892E-2</v>
      </c>
      <c r="BF676" s="8">
        <f t="shared" si="1073"/>
        <v>1.8735120605847054E-2</v>
      </c>
      <c r="BG676" s="8">
        <f t="shared" si="1073"/>
        <v>6.3619451917242215E-3</v>
      </c>
      <c r="BH676" s="8">
        <f t="shared" si="1073"/>
        <v>2.5720908721056906E-2</v>
      </c>
      <c r="BI676" s="8">
        <f t="shared" si="1073"/>
        <v>1.4536907965221455E-2</v>
      </c>
      <c r="BJ676" s="8">
        <f t="shared" si="1073"/>
        <v>0.10276127168694167</v>
      </c>
      <c r="BK676" s="8">
        <f t="shared" si="1073"/>
        <v>6.4516200737793808E-2</v>
      </c>
      <c r="BL676" s="8">
        <f t="shared" si="1073"/>
        <v>-1.0221541035815265E-2</v>
      </c>
      <c r="BM676" s="8">
        <f t="shared" si="1073"/>
        <v>-4.4288815311624763E-2</v>
      </c>
      <c r="BN676" s="8">
        <f t="shared" si="1073"/>
        <v>6.4294323643124207E-2</v>
      </c>
      <c r="BO676" s="8">
        <f t="shared" ref="BO676:BX676" si="1074">BO409-BO$511</f>
        <v>-3.5187780288589092E-2</v>
      </c>
      <c r="BP676" s="8">
        <f t="shared" si="1074"/>
        <v>2.5329845504968043E-2</v>
      </c>
      <c r="BQ676" s="8">
        <f t="shared" si="1074"/>
        <v>3.3563358839444918E-2</v>
      </c>
      <c r="BR676" s="8">
        <f t="shared" si="1074"/>
        <v>5.8447163661498845E-2</v>
      </c>
      <c r="BS676" s="8">
        <f t="shared" si="1074"/>
        <v>-6.3985630440549536E-3</v>
      </c>
      <c r="BT676" s="8">
        <f t="shared" si="1074"/>
        <v>3.2027968504300668E-2</v>
      </c>
      <c r="BU676" s="8">
        <f t="shared" si="1074"/>
        <v>9.2076110088203343E-3</v>
      </c>
      <c r="BV676" s="8">
        <f t="shared" si="1074"/>
        <v>3.7533481062652731E-2</v>
      </c>
      <c r="BW676" s="8">
        <f t="shared" si="1074"/>
        <v>-4.918413417437216E-2</v>
      </c>
      <c r="BX676" s="8">
        <f t="shared" si="1074"/>
        <v>-4.1177331823101229E-3</v>
      </c>
      <c r="BY676" s="8">
        <f t="shared" ref="BY676:CX676" si="1075">BY409-BY$511</f>
        <v>1.1242646058619084E-2</v>
      </c>
      <c r="BZ676" s="8">
        <f t="shared" si="1075"/>
        <v>6.8534407015458057E-2</v>
      </c>
      <c r="CA676" s="8">
        <f t="shared" si="1075"/>
        <v>1.7042749344600521E-2</v>
      </c>
      <c r="CB676" s="8">
        <f t="shared" si="1075"/>
        <v>1.3595844735000912E-2</v>
      </c>
      <c r="CC676" s="8">
        <f t="shared" si="1075"/>
        <v>-2.569476621339193E-3</v>
      </c>
      <c r="CD676" s="8">
        <f t="shared" si="1075"/>
        <v>7.3193474582202767E-2</v>
      </c>
      <c r="CE676" s="8">
        <f t="shared" si="1075"/>
        <v>-1.9664248779199946E-2</v>
      </c>
      <c r="CF676" s="8">
        <f t="shared" si="1075"/>
        <v>-3.9013488614234856E-2</v>
      </c>
      <c r="CG676" s="8">
        <f t="shared" si="1075"/>
        <v>-1.0338750794194497E-2</v>
      </c>
      <c r="CH676" s="8">
        <f t="shared" si="1075"/>
        <v>1.1479706273418778E-2</v>
      </c>
      <c r="CI676" s="8">
        <f t="shared" si="1075"/>
        <v>2.3883556442901605E-2</v>
      </c>
      <c r="CJ676" s="8">
        <f t="shared" si="1075"/>
        <v>8.632726982094624E-2</v>
      </c>
      <c r="CK676" s="8">
        <f t="shared" si="1075"/>
        <v>1.4028232219495122E-2</v>
      </c>
      <c r="CL676" s="8">
        <f t="shared" si="1075"/>
        <v>-8.9608386413406911E-3</v>
      </c>
      <c r="CM676" s="8">
        <f t="shared" si="1075"/>
        <v>-1.2680754571876179E-2</v>
      </c>
      <c r="CN676" s="8">
        <f t="shared" si="1075"/>
        <v>-1.6245549597649234E-2</v>
      </c>
      <c r="CO676" s="8">
        <f t="shared" si="1075"/>
        <v>3.9107509228574019E-2</v>
      </c>
      <c r="CP676" s="8">
        <f t="shared" si="1075"/>
        <v>-5.9695100068697269E-3</v>
      </c>
      <c r="CQ676" s="8">
        <f t="shared" si="1075"/>
        <v>3.3349937622750701E-2</v>
      </c>
      <c r="CR676" s="8">
        <f t="shared" si="1075"/>
        <v>1.9467223547874044E-2</v>
      </c>
      <c r="CS676" s="8">
        <f t="shared" si="1075"/>
        <v>-2.2823140432453721E-2</v>
      </c>
      <c r="CT676" s="8">
        <f t="shared" si="1075"/>
        <v>-4.3324412252331329E-2</v>
      </c>
      <c r="CU676" s="8">
        <f t="shared" si="1075"/>
        <v>-2.292264797612101E-3</v>
      </c>
      <c r="CV676" s="8">
        <f t="shared" si="1075"/>
        <v>5.5294373468808833E-3</v>
      </c>
      <c r="CW676" s="8">
        <f t="shared" si="1075"/>
        <v>-5.4443898816699414E-2</v>
      </c>
      <c r="CX676" s="8">
        <f t="shared" si="1075"/>
        <v>-7.8755330338918603E-3</v>
      </c>
    </row>
    <row r="677" spans="2:102" x14ac:dyDescent="0.35">
      <c r="B677" s="3">
        <f t="shared" si="975"/>
        <v>154</v>
      </c>
      <c r="C677" s="8">
        <f t="shared" ref="C677:AH677" si="1076">C410-C$511</f>
        <v>-5.1327366156437857E-3</v>
      </c>
      <c r="D677" s="8">
        <f t="shared" si="1076"/>
        <v>2.6294688036054589E-3</v>
      </c>
      <c r="E677" s="8">
        <f t="shared" si="1076"/>
        <v>-2.9249657351679581E-3</v>
      </c>
      <c r="F677" s="8">
        <f t="shared" si="1076"/>
        <v>8.5188609966122843E-4</v>
      </c>
      <c r="G677" s="8">
        <f t="shared" si="1076"/>
        <v>9.7566955145269945E-5</v>
      </c>
      <c r="H677" s="8">
        <f t="shared" si="1076"/>
        <v>2.056351254143459E-3</v>
      </c>
      <c r="I677" s="8">
        <f t="shared" si="1076"/>
        <v>1.506115469129109E-3</v>
      </c>
      <c r="J677" s="8">
        <f t="shared" si="1076"/>
        <v>-1.4628539720926051E-2</v>
      </c>
      <c r="K677" s="8">
        <f t="shared" si="1076"/>
        <v>-7.7597379306464506E-3</v>
      </c>
      <c r="L677" s="8">
        <f t="shared" si="1076"/>
        <v>-1.7409961262160364E-2</v>
      </c>
      <c r="M677" s="8">
        <f t="shared" si="1076"/>
        <v>6.3624414695034144E-4</v>
      </c>
      <c r="N677" s="8">
        <f t="shared" si="1076"/>
        <v>1.7583436202350052E-4</v>
      </c>
      <c r="O677" s="8">
        <f t="shared" si="1076"/>
        <v>2.1498312396147544E-2</v>
      </c>
      <c r="P677" s="8">
        <f t="shared" si="1076"/>
        <v>1.6475106321945696E-2</v>
      </c>
      <c r="Q677" s="8">
        <f t="shared" si="1076"/>
        <v>6.6988822938774169E-3</v>
      </c>
      <c r="R677" s="8">
        <f t="shared" si="1076"/>
        <v>-6.0918890047650829E-3</v>
      </c>
      <c r="S677" s="8">
        <f t="shared" si="1076"/>
        <v>-7.2628522963963044E-3</v>
      </c>
      <c r="T677" s="8">
        <f t="shared" si="1076"/>
        <v>-1.4700135070325993E-3</v>
      </c>
      <c r="U677" s="8">
        <f t="shared" si="1076"/>
        <v>-5.7425129671298371E-3</v>
      </c>
      <c r="V677" s="8">
        <f t="shared" si="1076"/>
        <v>4.2442661334182756E-3</v>
      </c>
      <c r="W677" s="8">
        <f t="shared" si="1076"/>
        <v>-2.6903366619058003E-3</v>
      </c>
      <c r="X677" s="8">
        <f t="shared" si="1076"/>
        <v>8.6227729097717353E-5</v>
      </c>
      <c r="Y677" s="8">
        <f t="shared" si="1076"/>
        <v>5.0104236456564614E-3</v>
      </c>
      <c r="Z677" s="8">
        <f t="shared" si="1076"/>
        <v>-3.5185863905655449E-3</v>
      </c>
      <c r="AA677" s="8">
        <f t="shared" si="1076"/>
        <v>-3.2527991233463805E-4</v>
      </c>
      <c r="AB677" s="8">
        <f t="shared" si="1076"/>
        <v>1.5917087348619439E-2</v>
      </c>
      <c r="AC677" s="8">
        <f t="shared" si="1076"/>
        <v>2.4059009152182466E-3</v>
      </c>
      <c r="AD677" s="8">
        <f t="shared" si="1076"/>
        <v>-1.7687067870120867E-3</v>
      </c>
      <c r="AE677" s="8">
        <f t="shared" si="1076"/>
        <v>-3.6454597538865541E-3</v>
      </c>
      <c r="AF677" s="8">
        <f t="shared" si="1076"/>
        <v>6.5761431458668711E-3</v>
      </c>
      <c r="AG677" s="8">
        <f t="shared" si="1076"/>
        <v>1.664998083183714E-3</v>
      </c>
      <c r="AH677" s="8">
        <f t="shared" si="1076"/>
        <v>8.9219970145167742E-3</v>
      </c>
      <c r="AI677" s="8">
        <f t="shared" ref="AI677:BN677" si="1077">AI410-AI$511</f>
        <v>-9.0302153863427541E-3</v>
      </c>
      <c r="AJ677" s="8">
        <f t="shared" si="1077"/>
        <v>-1.5098775334592687E-2</v>
      </c>
      <c r="AK677" s="8">
        <f t="shared" si="1077"/>
        <v>-4.881227125168551E-3</v>
      </c>
      <c r="AL677" s="8">
        <f t="shared" si="1077"/>
        <v>8.1547028991865329E-5</v>
      </c>
      <c r="AM677" s="8">
        <f t="shared" si="1077"/>
        <v>-2.1349340366628618E-3</v>
      </c>
      <c r="AN677" s="8">
        <f t="shared" si="1077"/>
        <v>-2.0307665510810299E-2</v>
      </c>
      <c r="AO677" s="8">
        <f t="shared" si="1077"/>
        <v>-1.0304430648679616E-5</v>
      </c>
      <c r="AP677" s="8">
        <f t="shared" si="1077"/>
        <v>-2.0590915518916213E-2</v>
      </c>
      <c r="AQ677" s="8">
        <f t="shared" si="1077"/>
        <v>-4.1041034036681722E-3</v>
      </c>
      <c r="AR677" s="8">
        <f t="shared" si="1077"/>
        <v>7.640572330514849E-3</v>
      </c>
      <c r="AS677" s="8">
        <f t="shared" si="1077"/>
        <v>-5.6817185271620958E-3</v>
      </c>
      <c r="AT677" s="8">
        <f t="shared" si="1077"/>
        <v>-3.7639070501466992E-3</v>
      </c>
      <c r="AU677" s="8">
        <f t="shared" si="1077"/>
        <v>7.3025114634860493E-3</v>
      </c>
      <c r="AV677" s="8">
        <f t="shared" si="1077"/>
        <v>3.6842044802921064E-3</v>
      </c>
      <c r="AW677" s="8">
        <f t="shared" si="1077"/>
        <v>-8.8173447880201868E-3</v>
      </c>
      <c r="AX677" s="8">
        <f t="shared" si="1077"/>
        <v>5.1197011240978422E-3</v>
      </c>
      <c r="AY677" s="8">
        <f t="shared" si="1077"/>
        <v>5.0127523645651789E-3</v>
      </c>
      <c r="AZ677" s="8">
        <f t="shared" si="1077"/>
        <v>4.3804748000773192E-3</v>
      </c>
      <c r="BA677" s="8">
        <f t="shared" si="1077"/>
        <v>7.054657276247682E-2</v>
      </c>
      <c r="BB677" s="8">
        <f t="shared" si="1077"/>
        <v>-4.0147250015637265E-2</v>
      </c>
      <c r="BC677" s="8">
        <f t="shared" si="1077"/>
        <v>-2.1382168623712394E-2</v>
      </c>
      <c r="BD677" s="8">
        <f t="shared" si="1077"/>
        <v>2.1889696370205519E-2</v>
      </c>
      <c r="BE677" s="8">
        <f t="shared" si="1077"/>
        <v>-4.7271913080065668E-2</v>
      </c>
      <c r="BF677" s="8">
        <f t="shared" si="1077"/>
        <v>-4.1093463818919408E-2</v>
      </c>
      <c r="BG677" s="8">
        <f t="shared" si="1077"/>
        <v>-5.5109080565015907E-2</v>
      </c>
      <c r="BH677" s="8">
        <f t="shared" si="1077"/>
        <v>2.083204945488602E-2</v>
      </c>
      <c r="BI677" s="8">
        <f t="shared" si="1077"/>
        <v>1.1753443913711812E-2</v>
      </c>
      <c r="BJ677" s="8">
        <f t="shared" si="1077"/>
        <v>-1.4053949797250744E-3</v>
      </c>
      <c r="BK677" s="8">
        <f t="shared" si="1077"/>
        <v>-7.1453064490520253E-3</v>
      </c>
      <c r="BL677" s="8">
        <f t="shared" si="1077"/>
        <v>4.2496940551694264E-3</v>
      </c>
      <c r="BM677" s="8">
        <f t="shared" si="1077"/>
        <v>3.4751553562942764E-3</v>
      </c>
      <c r="BN677" s="8">
        <f t="shared" si="1077"/>
        <v>-6.621663045188525E-2</v>
      </c>
      <c r="BO677" s="8">
        <f t="shared" ref="BO677:BX677" si="1078">BO410-BO$511</f>
        <v>-4.3176838856178561E-2</v>
      </c>
      <c r="BP677" s="8">
        <f t="shared" si="1078"/>
        <v>-2.5457316273553118E-2</v>
      </c>
      <c r="BQ677" s="8">
        <f t="shared" si="1078"/>
        <v>-3.3539788415321931E-2</v>
      </c>
      <c r="BR677" s="8">
        <f t="shared" si="1078"/>
        <v>-5.6654558708211025E-3</v>
      </c>
      <c r="BS677" s="8">
        <f t="shared" si="1078"/>
        <v>4.5080078796032708E-2</v>
      </c>
      <c r="BT677" s="8">
        <f t="shared" si="1078"/>
        <v>3.0884271953256397E-3</v>
      </c>
      <c r="BU677" s="8">
        <f t="shared" si="1078"/>
        <v>-9.1080514055563E-2</v>
      </c>
      <c r="BV677" s="8">
        <f t="shared" si="1078"/>
        <v>5.0962162266178314E-2</v>
      </c>
      <c r="BW677" s="8">
        <f t="shared" si="1078"/>
        <v>-3.8864758435921301E-3</v>
      </c>
      <c r="BX677" s="8">
        <f t="shared" si="1078"/>
        <v>-8.7714799614941885E-3</v>
      </c>
      <c r="BY677" s="8">
        <f t="shared" ref="BY677:CX677" si="1079">BY410-BY$511</f>
        <v>3.4959759859333701E-2</v>
      </c>
      <c r="BZ677" s="8">
        <f t="shared" si="1079"/>
        <v>-8.5440470707303914E-2</v>
      </c>
      <c r="CA677" s="8">
        <f t="shared" si="1079"/>
        <v>6.6711283045929257E-2</v>
      </c>
      <c r="CB677" s="8">
        <f t="shared" si="1079"/>
        <v>2.7834940932552296E-3</v>
      </c>
      <c r="CC677" s="8">
        <f t="shared" si="1079"/>
        <v>-4.15307160425544E-2</v>
      </c>
      <c r="CD677" s="8">
        <f t="shared" si="1079"/>
        <v>-9.8796598848542253E-3</v>
      </c>
      <c r="CE677" s="8">
        <f t="shared" si="1079"/>
        <v>5.5349836874046023E-2</v>
      </c>
      <c r="CF677" s="8">
        <f t="shared" si="1079"/>
        <v>9.8912865968929387E-3</v>
      </c>
      <c r="CG677" s="8">
        <f t="shared" si="1079"/>
        <v>-4.4927244631367935E-2</v>
      </c>
      <c r="CH677" s="8">
        <f t="shared" si="1079"/>
        <v>1.5350709928146812E-2</v>
      </c>
      <c r="CI677" s="8">
        <f t="shared" si="1079"/>
        <v>-1.9025205978055931E-2</v>
      </c>
      <c r="CJ677" s="8">
        <f t="shared" si="1079"/>
        <v>-5.7813294449601864E-2</v>
      </c>
      <c r="CK677" s="8">
        <f t="shared" si="1079"/>
        <v>4.5932719620291218E-2</v>
      </c>
      <c r="CL677" s="8">
        <f t="shared" si="1079"/>
        <v>2.6751596202466015E-2</v>
      </c>
      <c r="CM677" s="8">
        <f t="shared" si="1079"/>
        <v>1.3836952359557781E-2</v>
      </c>
      <c r="CN677" s="8">
        <f t="shared" si="1079"/>
        <v>-1.7395112448817085E-2</v>
      </c>
      <c r="CO677" s="8">
        <f t="shared" si="1079"/>
        <v>-7.3232521342019477E-2</v>
      </c>
      <c r="CP677" s="8">
        <f t="shared" si="1079"/>
        <v>-2.6388127706673526E-2</v>
      </c>
      <c r="CQ677" s="8">
        <f t="shared" si="1079"/>
        <v>-3.2608425880559046E-2</v>
      </c>
      <c r="CR677" s="8">
        <f t="shared" si="1079"/>
        <v>-4.0854172170864358E-2</v>
      </c>
      <c r="CS677" s="8">
        <f t="shared" si="1079"/>
        <v>8.8291766551409787E-2</v>
      </c>
      <c r="CT677" s="8">
        <f t="shared" si="1079"/>
        <v>5.3347701765663696E-2</v>
      </c>
      <c r="CU677" s="8">
        <f t="shared" si="1079"/>
        <v>-1.9889789160507289E-2</v>
      </c>
      <c r="CV677" s="8">
        <f t="shared" si="1079"/>
        <v>-9.3871580337862581E-3</v>
      </c>
      <c r="CW677" s="8">
        <f t="shared" si="1079"/>
        <v>6.4916277686334012E-2</v>
      </c>
      <c r="CX677" s="8">
        <f t="shared" si="1079"/>
        <v>3.6780170974330194E-2</v>
      </c>
    </row>
    <row r="678" spans="2:102" x14ac:dyDescent="0.35">
      <c r="B678" s="3">
        <f t="shared" si="975"/>
        <v>155</v>
      </c>
      <c r="C678" s="8">
        <f t="shared" ref="C678:AH678" si="1080">C411-C$511</f>
        <v>1.2585822453431149E-2</v>
      </c>
      <c r="D678" s="8">
        <f t="shared" si="1080"/>
        <v>-4.0088855053284321E-3</v>
      </c>
      <c r="E678" s="8">
        <f t="shared" si="1080"/>
        <v>-1.8693060872722901E-3</v>
      </c>
      <c r="F678" s="8">
        <f t="shared" si="1080"/>
        <v>-1.9148113900338791E-2</v>
      </c>
      <c r="G678" s="8">
        <f t="shared" si="1080"/>
        <v>9.7566955145269945E-5</v>
      </c>
      <c r="H678" s="8">
        <f t="shared" si="1080"/>
        <v>-1.9960631639642939E-2</v>
      </c>
      <c r="I678" s="8">
        <f t="shared" si="1080"/>
        <v>-1.0662328615741912E-3</v>
      </c>
      <c r="J678" s="8">
        <f t="shared" si="1080"/>
        <v>-6.9049205061104818E-3</v>
      </c>
      <c r="K678" s="8">
        <f t="shared" si="1080"/>
        <v>-4.5807587901288823E-3</v>
      </c>
      <c r="L678" s="8">
        <f t="shared" si="1080"/>
        <v>1.2318418728406402E-2</v>
      </c>
      <c r="M678" s="8">
        <f t="shared" si="1080"/>
        <v>-5.8141197806355809E-4</v>
      </c>
      <c r="N678" s="8">
        <f t="shared" si="1080"/>
        <v>1.7583436202350052E-4</v>
      </c>
      <c r="O678" s="8">
        <f t="shared" si="1080"/>
        <v>2.3115178281331236E-3</v>
      </c>
      <c r="P678" s="8">
        <f t="shared" si="1080"/>
        <v>-2.3958737526740392E-3</v>
      </c>
      <c r="Q678" s="8">
        <f t="shared" si="1080"/>
        <v>2.0154680345112804E-3</v>
      </c>
      <c r="R678" s="8">
        <f t="shared" si="1080"/>
        <v>-6.1237245758798296E-3</v>
      </c>
      <c r="S678" s="8">
        <f t="shared" si="1080"/>
        <v>-9.2868542500731336E-4</v>
      </c>
      <c r="T678" s="8">
        <f t="shared" si="1080"/>
        <v>-7.2471208840248179E-3</v>
      </c>
      <c r="U678" s="8">
        <f t="shared" si="1080"/>
        <v>1.4227744809084009E-3</v>
      </c>
      <c r="V678" s="8">
        <f t="shared" si="1080"/>
        <v>-1.6999942349961546E-2</v>
      </c>
      <c r="W678" s="8">
        <f t="shared" si="1080"/>
        <v>1.0738741486690706E-2</v>
      </c>
      <c r="X678" s="8">
        <f t="shared" si="1080"/>
        <v>8.6227729097717353E-5</v>
      </c>
      <c r="Y678" s="8">
        <f t="shared" si="1080"/>
        <v>6.6563504811820188E-3</v>
      </c>
      <c r="Z678" s="8">
        <f t="shared" si="1080"/>
        <v>-6.3846999981239409E-3</v>
      </c>
      <c r="AA678" s="8">
        <f t="shared" si="1080"/>
        <v>6.6799740281206204E-3</v>
      </c>
      <c r="AB678" s="8">
        <f t="shared" si="1080"/>
        <v>7.455288607204155E-3</v>
      </c>
      <c r="AC678" s="8">
        <f t="shared" si="1080"/>
        <v>-3.6035081368907408E-4</v>
      </c>
      <c r="AD678" s="8">
        <f t="shared" si="1080"/>
        <v>-1.7719906459694014E-3</v>
      </c>
      <c r="AE678" s="8">
        <f t="shared" si="1080"/>
        <v>8.9090184596453958E-3</v>
      </c>
      <c r="AF678" s="8">
        <f t="shared" si="1080"/>
        <v>-5.6726088753519073E-3</v>
      </c>
      <c r="AG678" s="8">
        <f t="shared" si="1080"/>
        <v>-2.233627537717131E-4</v>
      </c>
      <c r="AH678" s="8">
        <f t="shared" si="1080"/>
        <v>2.2634484060378172E-4</v>
      </c>
      <c r="AI678" s="8">
        <f t="shared" ref="AI678:BN678" si="1081">AI411-AI$511</f>
        <v>4.1418759641336129E-3</v>
      </c>
      <c r="AJ678" s="8">
        <f t="shared" si="1081"/>
        <v>-2.0222580835886229E-2</v>
      </c>
      <c r="AK678" s="8">
        <f t="shared" si="1081"/>
        <v>9.0936589434956856E-4</v>
      </c>
      <c r="AL678" s="8">
        <f t="shared" si="1081"/>
        <v>1.2607923120106913E-3</v>
      </c>
      <c r="AM678" s="8">
        <f t="shared" si="1081"/>
        <v>-2.7301060677394802E-3</v>
      </c>
      <c r="AN678" s="8">
        <f t="shared" si="1081"/>
        <v>-1.2330228183747169E-2</v>
      </c>
      <c r="AO678" s="8">
        <f t="shared" si="1081"/>
        <v>-1.7109847027574694E-3</v>
      </c>
      <c r="AP678" s="8">
        <f t="shared" si="1081"/>
        <v>-1.8752237022661693E-2</v>
      </c>
      <c r="AQ678" s="8">
        <f t="shared" si="1081"/>
        <v>3.6030543034895135E-3</v>
      </c>
      <c r="AR678" s="8">
        <f t="shared" si="1081"/>
        <v>3.4370455103380762E-3</v>
      </c>
      <c r="AS678" s="8">
        <f t="shared" si="1081"/>
        <v>-2.6717642463581232E-3</v>
      </c>
      <c r="AT678" s="8">
        <f t="shared" si="1081"/>
        <v>-4.274773817520252E-3</v>
      </c>
      <c r="AU678" s="8">
        <f t="shared" si="1081"/>
        <v>-2.9070032084046351E-3</v>
      </c>
      <c r="AV678" s="8">
        <f t="shared" si="1081"/>
        <v>-1.6809164332600172E-3</v>
      </c>
      <c r="AW678" s="8">
        <f t="shared" si="1081"/>
        <v>-6.1987252146812107E-3</v>
      </c>
      <c r="AX678" s="8">
        <f t="shared" si="1081"/>
        <v>3.3643556896770454E-3</v>
      </c>
      <c r="AY678" s="8">
        <f t="shared" si="1081"/>
        <v>-3.8419028359079487E-3</v>
      </c>
      <c r="AZ678" s="8">
        <f t="shared" si="1081"/>
        <v>3.2803288118057471E-3</v>
      </c>
      <c r="BA678" s="8">
        <f t="shared" si="1081"/>
        <v>-6.7377021967400433E-2</v>
      </c>
      <c r="BB678" s="8">
        <f t="shared" si="1081"/>
        <v>4.4248784184836104E-2</v>
      </c>
      <c r="BC678" s="8">
        <f t="shared" si="1081"/>
        <v>4.6079305610883525E-2</v>
      </c>
      <c r="BD678" s="8">
        <f t="shared" si="1081"/>
        <v>3.4383928054457752E-2</v>
      </c>
      <c r="BE678" s="8">
        <f t="shared" si="1081"/>
        <v>3.8231394563380379E-2</v>
      </c>
      <c r="BF678" s="8">
        <f t="shared" si="1081"/>
        <v>7.6578511782571482E-2</v>
      </c>
      <c r="BG678" s="8">
        <f t="shared" si="1081"/>
        <v>1.3854220854425829E-2</v>
      </c>
      <c r="BH678" s="8">
        <f t="shared" si="1081"/>
        <v>-9.6079143184114781E-3</v>
      </c>
      <c r="BI678" s="8">
        <f t="shared" si="1081"/>
        <v>5.5604705995625399E-2</v>
      </c>
      <c r="BJ678" s="8">
        <f t="shared" si="1081"/>
        <v>-5.8009168564630835E-2</v>
      </c>
      <c r="BK678" s="8">
        <f t="shared" si="1081"/>
        <v>4.2260300589667191E-2</v>
      </c>
      <c r="BL678" s="8">
        <f t="shared" si="1081"/>
        <v>1.498543190306326E-2</v>
      </c>
      <c r="BM678" s="8">
        <f t="shared" si="1081"/>
        <v>1.932002758414508E-2</v>
      </c>
      <c r="BN678" s="8">
        <f t="shared" si="1081"/>
        <v>7.1993097057595989E-2</v>
      </c>
      <c r="BO678" s="8">
        <f t="shared" ref="BO678:BX678" si="1082">BO411-BO$511</f>
        <v>6.4068182440011057E-2</v>
      </c>
      <c r="BP678" s="8">
        <f t="shared" si="1082"/>
        <v>7.6201197057694639E-2</v>
      </c>
      <c r="BQ678" s="8">
        <f t="shared" si="1082"/>
        <v>2.1172855262839043E-2</v>
      </c>
      <c r="BR678" s="8">
        <f t="shared" si="1082"/>
        <v>1.384297173355855E-2</v>
      </c>
      <c r="BS678" s="8">
        <f t="shared" si="1082"/>
        <v>-1.6799587431459598E-2</v>
      </c>
      <c r="BT678" s="8">
        <f t="shared" si="1082"/>
        <v>-2.0967811493873733E-2</v>
      </c>
      <c r="BU678" s="8">
        <f t="shared" si="1082"/>
        <v>4.6169465022184164E-2</v>
      </c>
      <c r="BV678" s="8">
        <f t="shared" si="1082"/>
        <v>-4.6117897882638002E-2</v>
      </c>
      <c r="BW678" s="8">
        <f t="shared" si="1082"/>
        <v>-5.3384019075871543E-3</v>
      </c>
      <c r="BX678" s="8">
        <f t="shared" si="1082"/>
        <v>3.3266501668584691E-2</v>
      </c>
      <c r="BY678" s="8">
        <f t="shared" ref="BY678:CX678" si="1083">BY411-BY$511</f>
        <v>1.1733447835619977E-2</v>
      </c>
      <c r="BZ678" s="8">
        <f t="shared" si="1083"/>
        <v>9.5517215095067123E-2</v>
      </c>
      <c r="CA678" s="8">
        <f t="shared" si="1083"/>
        <v>-3.4148486886005545E-2</v>
      </c>
      <c r="CB678" s="8">
        <f t="shared" si="1083"/>
        <v>-4.4660113253661192E-3</v>
      </c>
      <c r="CC678" s="8">
        <f t="shared" si="1083"/>
        <v>6.5477218551587085E-2</v>
      </c>
      <c r="CD678" s="8">
        <f t="shared" si="1083"/>
        <v>5.8291050535812357E-2</v>
      </c>
      <c r="CE678" s="8">
        <f t="shared" si="1083"/>
        <v>-2.2134104330072148E-2</v>
      </c>
      <c r="CF678" s="8">
        <f t="shared" si="1083"/>
        <v>9.4107870478576897E-2</v>
      </c>
      <c r="CG678" s="8">
        <f t="shared" si="1083"/>
        <v>7.7714391527891336E-2</v>
      </c>
      <c r="CH678" s="8">
        <f t="shared" si="1083"/>
        <v>-4.8670206737630214E-2</v>
      </c>
      <c r="CI678" s="8">
        <f t="shared" si="1083"/>
        <v>5.6097086125368206E-2</v>
      </c>
      <c r="CJ678" s="8">
        <f t="shared" si="1083"/>
        <v>5.4234696331686157E-2</v>
      </c>
      <c r="CK678" s="8">
        <f t="shared" si="1083"/>
        <v>-7.5507204988489063E-2</v>
      </c>
      <c r="CL678" s="8">
        <f t="shared" si="1083"/>
        <v>1.8570364709419734E-2</v>
      </c>
      <c r="CM678" s="8">
        <f t="shared" si="1083"/>
        <v>1.9102572124814303E-2</v>
      </c>
      <c r="CN678" s="8">
        <f t="shared" si="1083"/>
        <v>7.8762396166105142E-2</v>
      </c>
      <c r="CO678" s="8">
        <f t="shared" si="1083"/>
        <v>5.4339253044159361E-2</v>
      </c>
      <c r="CP678" s="8">
        <f t="shared" si="1083"/>
        <v>-3.5339613400561126E-3</v>
      </c>
      <c r="CQ678" s="8">
        <f t="shared" si="1083"/>
        <v>2.6102087891682078E-2</v>
      </c>
      <c r="CR678" s="8">
        <f t="shared" si="1083"/>
        <v>6.1991193432225852E-2</v>
      </c>
      <c r="CS678" s="8">
        <f t="shared" si="1083"/>
        <v>1.318659688546407E-2</v>
      </c>
      <c r="CT678" s="8">
        <f t="shared" si="1083"/>
        <v>-6.3701392148646369E-2</v>
      </c>
      <c r="CU678" s="8">
        <f t="shared" si="1083"/>
        <v>4.1798215551250323E-2</v>
      </c>
      <c r="CV678" s="8">
        <f t="shared" si="1083"/>
        <v>-3.0488616635244881E-2</v>
      </c>
      <c r="CW678" s="8">
        <f t="shared" si="1083"/>
        <v>-8.0526800116875671E-3</v>
      </c>
      <c r="CX678" s="8">
        <f t="shared" si="1083"/>
        <v>-2.5002116208023485E-2</v>
      </c>
    </row>
    <row r="679" spans="2:102" x14ac:dyDescent="0.35">
      <c r="B679" s="3">
        <f t="shared" si="975"/>
        <v>156</v>
      </c>
      <c r="C679" s="8">
        <f t="shared" ref="C679:AH679" si="1084">C412-C$511</f>
        <v>1.2910314400490673E-2</v>
      </c>
      <c r="D679" s="8">
        <f t="shared" si="1084"/>
        <v>-4.0247794327884744E-3</v>
      </c>
      <c r="E679" s="8">
        <f t="shared" si="1084"/>
        <v>3.9823266180750968E-3</v>
      </c>
      <c r="F679" s="8">
        <f t="shared" si="1084"/>
        <v>2.1260049364967372E-2</v>
      </c>
      <c r="G679" s="8">
        <f t="shared" si="1084"/>
        <v>-4.0518106382158225E-3</v>
      </c>
      <c r="H679" s="8">
        <f t="shared" si="1084"/>
        <v>-1.1140077985685541E-3</v>
      </c>
      <c r="I679" s="8">
        <f t="shared" si="1084"/>
        <v>2.7931167561303194E-3</v>
      </c>
      <c r="J679" s="8">
        <f t="shared" si="1084"/>
        <v>-7.424986476423881E-3</v>
      </c>
      <c r="K679" s="8">
        <f t="shared" si="1084"/>
        <v>-1.3552502896576743E-3</v>
      </c>
      <c r="L679" s="8">
        <f t="shared" si="1084"/>
        <v>8.4751674776028657E-3</v>
      </c>
      <c r="M679" s="8">
        <f t="shared" si="1084"/>
        <v>3.3173744780317467E-4</v>
      </c>
      <c r="N679" s="8">
        <f t="shared" si="1084"/>
        <v>1.7583436202350052E-4</v>
      </c>
      <c r="O679" s="8">
        <f t="shared" si="1084"/>
        <v>-1.8536107324016574E-4</v>
      </c>
      <c r="P679" s="8">
        <f t="shared" si="1084"/>
        <v>1.3185926530899105E-2</v>
      </c>
      <c r="Q679" s="8">
        <f t="shared" si="1084"/>
        <v>-1.6296617250793569E-3</v>
      </c>
      <c r="R679" s="8">
        <f t="shared" si="1084"/>
        <v>-7.6733731466654851E-3</v>
      </c>
      <c r="S679" s="8">
        <f t="shared" si="1084"/>
        <v>-6.0991128210349181E-4</v>
      </c>
      <c r="T679" s="8">
        <f t="shared" si="1084"/>
        <v>-3.973013872160449E-3</v>
      </c>
      <c r="U679" s="8">
        <f t="shared" si="1084"/>
        <v>-2.1711188066162847E-3</v>
      </c>
      <c r="V679" s="8">
        <f t="shared" si="1084"/>
        <v>8.2253123027135628E-3</v>
      </c>
      <c r="W679" s="8">
        <f t="shared" si="1084"/>
        <v>2.2299079981234712E-3</v>
      </c>
      <c r="X679" s="8">
        <f t="shared" si="1084"/>
        <v>8.6227729097717353E-5</v>
      </c>
      <c r="Y679" s="8">
        <f t="shared" si="1084"/>
        <v>1.6652489433475363E-2</v>
      </c>
      <c r="Z679" s="8">
        <f t="shared" si="1084"/>
        <v>-8.3431477940741662E-3</v>
      </c>
      <c r="AA679" s="8">
        <f t="shared" si="1084"/>
        <v>-7.2818016514650547E-3</v>
      </c>
      <c r="AB679" s="8">
        <f t="shared" si="1084"/>
        <v>5.3748500718378859E-4</v>
      </c>
      <c r="AC679" s="8">
        <f t="shared" si="1084"/>
        <v>-3.6035081368907408E-4</v>
      </c>
      <c r="AD679" s="8">
        <f t="shared" si="1084"/>
        <v>-1.169592919920537E-3</v>
      </c>
      <c r="AE679" s="8">
        <f t="shared" si="1084"/>
        <v>2.6013969233266987E-3</v>
      </c>
      <c r="AF679" s="8">
        <f t="shared" si="1084"/>
        <v>-1.2409279750811115E-3</v>
      </c>
      <c r="AG679" s="8">
        <f t="shared" si="1084"/>
        <v>9.0857037221154016E-4</v>
      </c>
      <c r="AH679" s="8">
        <f t="shared" si="1084"/>
        <v>3.2689411894882671E-3</v>
      </c>
      <c r="AI679" s="8">
        <f t="shared" ref="AI679:BN679" si="1085">AI412-AI$511</f>
        <v>-4.2741516737122669E-3</v>
      </c>
      <c r="AJ679" s="8">
        <f t="shared" si="1085"/>
        <v>1.4442395433892372E-2</v>
      </c>
      <c r="AK679" s="8">
        <f t="shared" si="1085"/>
        <v>-2.71651442627154E-2</v>
      </c>
      <c r="AL679" s="8">
        <f t="shared" si="1085"/>
        <v>3.61511593358553E-3</v>
      </c>
      <c r="AM679" s="8">
        <f t="shared" si="1085"/>
        <v>-2.1474570825459234E-3</v>
      </c>
      <c r="AN679" s="8">
        <f t="shared" si="1085"/>
        <v>-4.8253173242643749E-3</v>
      </c>
      <c r="AO679" s="8">
        <f t="shared" si="1085"/>
        <v>1.2673787039339727E-3</v>
      </c>
      <c r="AP679" s="8">
        <f t="shared" si="1085"/>
        <v>-4.3430939497914722E-3</v>
      </c>
      <c r="AQ679" s="8">
        <f t="shared" si="1085"/>
        <v>2.0254870955306099E-2</v>
      </c>
      <c r="AR679" s="8">
        <f t="shared" si="1085"/>
        <v>1.3830299752576991E-2</v>
      </c>
      <c r="AS679" s="8">
        <f t="shared" si="1085"/>
        <v>7.0192794784791884E-3</v>
      </c>
      <c r="AT679" s="8">
        <f t="shared" si="1085"/>
        <v>4.7071598261364846E-3</v>
      </c>
      <c r="AU679" s="8">
        <f t="shared" si="1085"/>
        <v>-7.8779454994745042E-3</v>
      </c>
      <c r="AV679" s="8">
        <f t="shared" si="1085"/>
        <v>8.2853720274061863E-4</v>
      </c>
      <c r="AW679" s="8">
        <f t="shared" si="1085"/>
        <v>-9.4423526891194097E-4</v>
      </c>
      <c r="AX679" s="8">
        <f t="shared" si="1085"/>
        <v>-5.2938473555938278E-3</v>
      </c>
      <c r="AY679" s="8">
        <f t="shared" si="1085"/>
        <v>-1.9753433219884963E-3</v>
      </c>
      <c r="AZ679" s="8">
        <f t="shared" si="1085"/>
        <v>-2.5692314196718992E-3</v>
      </c>
      <c r="BA679" s="8">
        <f t="shared" si="1085"/>
        <v>-4.0658642307844509E-2</v>
      </c>
      <c r="BB679" s="8">
        <f t="shared" si="1085"/>
        <v>-7.1026171795118082E-2</v>
      </c>
      <c r="BC679" s="8">
        <f t="shared" si="1085"/>
        <v>5.9977294526409042E-2</v>
      </c>
      <c r="BD679" s="8">
        <f t="shared" si="1085"/>
        <v>-3.8450441962571663E-2</v>
      </c>
      <c r="BE679" s="8">
        <f t="shared" si="1085"/>
        <v>6.444160183550378E-3</v>
      </c>
      <c r="BF679" s="8">
        <f t="shared" si="1085"/>
        <v>-3.445651405053848E-4</v>
      </c>
      <c r="BG679" s="8">
        <f t="shared" si="1085"/>
        <v>1.4293368882276773E-2</v>
      </c>
      <c r="BH679" s="8">
        <f t="shared" si="1085"/>
        <v>-4.4680438121658582E-2</v>
      </c>
      <c r="BI679" s="8">
        <f t="shared" si="1085"/>
        <v>-5.9527729251023113E-2</v>
      </c>
      <c r="BJ679" s="8">
        <f t="shared" si="1085"/>
        <v>-1.4053949797250744E-3</v>
      </c>
      <c r="BK679" s="8">
        <f t="shared" si="1085"/>
        <v>-5.6006365216284035E-2</v>
      </c>
      <c r="BL679" s="8">
        <f t="shared" si="1085"/>
        <v>2.3041924516167409E-2</v>
      </c>
      <c r="BM679" s="8">
        <f t="shared" si="1085"/>
        <v>3.9606783622196606E-2</v>
      </c>
      <c r="BN679" s="8">
        <f t="shared" si="1085"/>
        <v>7.9708715702677735E-2</v>
      </c>
      <c r="BO679" s="8">
        <f t="shared" ref="BO679:BX679" si="1086">BO412-BO$511</f>
        <v>3.0705503283762151E-2</v>
      </c>
      <c r="BP679" s="8">
        <f t="shared" si="1086"/>
        <v>-4.4975438298521506E-2</v>
      </c>
      <c r="BQ679" s="8">
        <f t="shared" si="1086"/>
        <v>-1.5568939746288014E-3</v>
      </c>
      <c r="BR679" s="8">
        <f t="shared" si="1086"/>
        <v>-2.5131359268970384E-3</v>
      </c>
      <c r="BS679" s="8">
        <f t="shared" si="1086"/>
        <v>-2.6897059978748476E-2</v>
      </c>
      <c r="BT679" s="8">
        <f t="shared" si="1086"/>
        <v>9.2870132838432824E-3</v>
      </c>
      <c r="BU679" s="8">
        <f t="shared" si="1086"/>
        <v>1.0074198601387997E-3</v>
      </c>
      <c r="BV679" s="8">
        <f t="shared" si="1086"/>
        <v>-1.27666904208081E-3</v>
      </c>
      <c r="BW679" s="8">
        <f t="shared" si="1086"/>
        <v>4.2431003993607233E-2</v>
      </c>
      <c r="BX679" s="8">
        <f t="shared" si="1086"/>
        <v>-3.613868971307066E-2</v>
      </c>
      <c r="BY679" s="8">
        <f t="shared" ref="BY679:CX679" si="1087">BY412-BY$511</f>
        <v>-5.9777188503898175E-2</v>
      </c>
      <c r="BZ679" s="8">
        <f t="shared" si="1087"/>
        <v>-2.8257254010668961E-2</v>
      </c>
      <c r="CA679" s="8">
        <f t="shared" si="1087"/>
        <v>2.0127131760870592E-2</v>
      </c>
      <c r="CB679" s="8">
        <f t="shared" si="1087"/>
        <v>1.8995541021878334E-2</v>
      </c>
      <c r="CC679" s="8">
        <f t="shared" si="1087"/>
        <v>-6.7187351230886566E-2</v>
      </c>
      <c r="CD679" s="8">
        <f t="shared" si="1087"/>
        <v>-4.0271816747599214E-2</v>
      </c>
      <c r="CE679" s="8">
        <f t="shared" si="1087"/>
        <v>5.6272453345348238E-3</v>
      </c>
      <c r="CF679" s="8">
        <f t="shared" si="1087"/>
        <v>-4.6333367680152324E-2</v>
      </c>
      <c r="CG679" s="8">
        <f t="shared" si="1087"/>
        <v>-4.6126126875696671E-2</v>
      </c>
      <c r="CH679" s="8">
        <f t="shared" si="1087"/>
        <v>-5.3945127327055123E-3</v>
      </c>
      <c r="CI679" s="8">
        <f t="shared" si="1087"/>
        <v>-1.0710769092190512E-2</v>
      </c>
      <c r="CJ679" s="8">
        <f t="shared" si="1087"/>
        <v>-3.3601540821485525E-2</v>
      </c>
      <c r="CK679" s="8">
        <f t="shared" si="1087"/>
        <v>9.5333669726305637E-2</v>
      </c>
      <c r="CL679" s="8">
        <f t="shared" si="1087"/>
        <v>7.9603180289107116E-3</v>
      </c>
      <c r="CM679" s="8">
        <f t="shared" si="1087"/>
        <v>3.9836364035185694E-2</v>
      </c>
      <c r="CN679" s="8">
        <f t="shared" si="1087"/>
        <v>-5.0147528078992698E-2</v>
      </c>
      <c r="CO679" s="8">
        <f t="shared" si="1087"/>
        <v>-5.0686825359787671E-3</v>
      </c>
      <c r="CP679" s="8">
        <f t="shared" si="1087"/>
        <v>-6.6934565130497446E-3</v>
      </c>
      <c r="CQ679" s="8">
        <f t="shared" si="1087"/>
        <v>2.7911873971917155E-2</v>
      </c>
      <c r="CR679" s="8">
        <f t="shared" si="1087"/>
        <v>-1.2560814126903753E-2</v>
      </c>
      <c r="CS679" s="8">
        <f t="shared" si="1087"/>
        <v>-3.3875757198142301E-2</v>
      </c>
      <c r="CT679" s="8">
        <f t="shared" si="1087"/>
        <v>6.8821972494825884E-2</v>
      </c>
      <c r="CU679" s="8">
        <f t="shared" si="1087"/>
        <v>-2.2729801224196846E-2</v>
      </c>
      <c r="CV679" s="8">
        <f t="shared" si="1087"/>
        <v>-6.6505370696111066E-3</v>
      </c>
      <c r="CW679" s="8">
        <f t="shared" si="1087"/>
        <v>1.5054170681369945E-2</v>
      </c>
      <c r="CX679" s="8">
        <f t="shared" si="1087"/>
        <v>3.8358520277469639E-3</v>
      </c>
    </row>
    <row r="680" spans="2:102" x14ac:dyDescent="0.35">
      <c r="B680" s="3">
        <f t="shared" si="975"/>
        <v>157</v>
      </c>
      <c r="C680" s="8">
        <f t="shared" ref="C680:AH680" si="1088">C413-C$511</f>
        <v>3.1337800462411512E-3</v>
      </c>
      <c r="D680" s="8">
        <f t="shared" si="1088"/>
        <v>-4.0408008516454007E-3</v>
      </c>
      <c r="E680" s="8">
        <f t="shared" si="1088"/>
        <v>1.8445096225427036E-3</v>
      </c>
      <c r="F680" s="8">
        <f t="shared" si="1088"/>
        <v>8.5188609966122843E-4</v>
      </c>
      <c r="G680" s="8">
        <f t="shared" si="1088"/>
        <v>-4.0690997115212712E-3</v>
      </c>
      <c r="H680" s="8">
        <f t="shared" si="1088"/>
        <v>-1.1151528935541648E-3</v>
      </c>
      <c r="I680" s="8">
        <f t="shared" si="1088"/>
        <v>1.0488690562101954E-2</v>
      </c>
      <c r="J680" s="8">
        <f t="shared" si="1088"/>
        <v>-5.5854751384605411E-3</v>
      </c>
      <c r="K680" s="8">
        <f t="shared" si="1088"/>
        <v>-8.1529348620203071E-4</v>
      </c>
      <c r="L680" s="8">
        <f t="shared" si="1088"/>
        <v>1.9490407741529617E-2</v>
      </c>
      <c r="M680" s="8">
        <f t="shared" si="1088"/>
        <v>6.3605875474386604E-4</v>
      </c>
      <c r="N680" s="8">
        <f t="shared" si="1088"/>
        <v>-9.2581279021274401E-3</v>
      </c>
      <c r="O680" s="8">
        <f t="shared" si="1088"/>
        <v>-1.4306910856934708E-3</v>
      </c>
      <c r="P680" s="8">
        <f t="shared" si="1088"/>
        <v>1.0010486329546826E-4</v>
      </c>
      <c r="Q680" s="8">
        <f t="shared" si="1088"/>
        <v>1.6842332550793034E-3</v>
      </c>
      <c r="R680" s="8">
        <f t="shared" si="1088"/>
        <v>-7.3435871031530707E-3</v>
      </c>
      <c r="S680" s="8">
        <f t="shared" si="1088"/>
        <v>-2.5297061549054084E-3</v>
      </c>
      <c r="T680" s="8">
        <f t="shared" si="1088"/>
        <v>-7.7401747765700989E-3</v>
      </c>
      <c r="U680" s="8">
        <f t="shared" si="1088"/>
        <v>-2.1743478212500724E-3</v>
      </c>
      <c r="V680" s="8">
        <f t="shared" si="1088"/>
        <v>-2.0626710023253199E-3</v>
      </c>
      <c r="W680" s="8">
        <f t="shared" si="1088"/>
        <v>-6.8527024142835177E-3</v>
      </c>
      <c r="X680" s="8">
        <f t="shared" si="1088"/>
        <v>8.6227729097717353E-5</v>
      </c>
      <c r="Y680" s="8">
        <f t="shared" si="1088"/>
        <v>-1.3336011611381702E-2</v>
      </c>
      <c r="Z680" s="8">
        <f t="shared" si="1088"/>
        <v>6.0607981888192415E-3</v>
      </c>
      <c r="AA680" s="8">
        <f t="shared" si="1088"/>
        <v>-7.3305338527900072E-3</v>
      </c>
      <c r="AB680" s="8">
        <f t="shared" si="1088"/>
        <v>3.9653980832284079E-3</v>
      </c>
      <c r="AC680" s="8">
        <f t="shared" si="1088"/>
        <v>-5.8775921929993856E-3</v>
      </c>
      <c r="AD680" s="8">
        <f t="shared" si="1088"/>
        <v>-5.6463402002711078E-4</v>
      </c>
      <c r="AE680" s="8">
        <f t="shared" si="1088"/>
        <v>2.594292116372382E-3</v>
      </c>
      <c r="AF680" s="8">
        <f t="shared" si="1088"/>
        <v>9.9163085994004741E-4</v>
      </c>
      <c r="AG680" s="8">
        <f t="shared" si="1088"/>
        <v>-4.7481073932343319E-3</v>
      </c>
      <c r="AH680" s="8">
        <f t="shared" si="1088"/>
        <v>-1.7958998510040512E-3</v>
      </c>
      <c r="AI680" s="8">
        <f t="shared" ref="AI680:BN680" si="1089">AI413-AI$511</f>
        <v>1.1370791626784216E-2</v>
      </c>
      <c r="AJ680" s="8">
        <f t="shared" si="1089"/>
        <v>1.2575248434507422E-2</v>
      </c>
      <c r="AK680" s="8">
        <f t="shared" si="1089"/>
        <v>2.7204860482824656E-4</v>
      </c>
      <c r="AL680" s="8">
        <f t="shared" si="1089"/>
        <v>2.428964869367375E-3</v>
      </c>
      <c r="AM680" s="8">
        <f t="shared" si="1089"/>
        <v>2.1800713980769574E-4</v>
      </c>
      <c r="AN680" s="8">
        <f t="shared" si="1089"/>
        <v>4.5662371318744427E-3</v>
      </c>
      <c r="AO680" s="8">
        <f t="shared" si="1089"/>
        <v>-4.3565534515325381E-4</v>
      </c>
      <c r="AP680" s="8">
        <f t="shared" si="1089"/>
        <v>1.8798470837787979E-2</v>
      </c>
      <c r="AQ680" s="8">
        <f t="shared" si="1089"/>
        <v>9.9833184952081359E-4</v>
      </c>
      <c r="AR680" s="8">
        <f t="shared" si="1089"/>
        <v>1.0841478121399239E-2</v>
      </c>
      <c r="AS680" s="8">
        <f t="shared" si="1089"/>
        <v>4.4438762129486702E-3</v>
      </c>
      <c r="AT680" s="8">
        <f t="shared" si="1089"/>
        <v>4.6835153936307973E-3</v>
      </c>
      <c r="AU680" s="8">
        <f t="shared" si="1089"/>
        <v>2.6116343270149553E-3</v>
      </c>
      <c r="AV680" s="8">
        <f t="shared" si="1089"/>
        <v>-3.1871918255765314E-3</v>
      </c>
      <c r="AW680" s="8">
        <f t="shared" si="1089"/>
        <v>9.2157609951212475E-3</v>
      </c>
      <c r="AX680" s="8">
        <f t="shared" si="1089"/>
        <v>-2.1960401853885815E-3</v>
      </c>
      <c r="AY680" s="8">
        <f t="shared" si="1089"/>
        <v>9.3123819909822353E-3</v>
      </c>
      <c r="AZ680" s="8">
        <f t="shared" si="1089"/>
        <v>-7.3527396412209484E-3</v>
      </c>
      <c r="BA680" s="8">
        <f t="shared" si="1089"/>
        <v>7.4067248048298048E-2</v>
      </c>
      <c r="BB680" s="8">
        <f t="shared" si="1089"/>
        <v>2.5380333794646409E-2</v>
      </c>
      <c r="BC680" s="8">
        <f t="shared" si="1089"/>
        <v>-9.0686377427797116E-2</v>
      </c>
      <c r="BD680" s="8">
        <f t="shared" si="1089"/>
        <v>-3.7622333665731339E-2</v>
      </c>
      <c r="BE680" s="8">
        <f t="shared" si="1089"/>
        <v>-6.5152531008899018E-3</v>
      </c>
      <c r="BF680" s="8">
        <f t="shared" si="1089"/>
        <v>-6.9640940407029936E-2</v>
      </c>
      <c r="BG680" s="8">
        <f t="shared" si="1089"/>
        <v>2.0844766285414364E-3</v>
      </c>
      <c r="BH680" s="8">
        <f t="shared" si="1089"/>
        <v>2.5265018403983635E-2</v>
      </c>
      <c r="BI680" s="8">
        <f t="shared" si="1089"/>
        <v>-1.0846462125396656E-3</v>
      </c>
      <c r="BJ680" s="8">
        <f t="shared" si="1089"/>
        <v>-4.1405394979725112E-2</v>
      </c>
      <c r="BK680" s="8">
        <f t="shared" si="1089"/>
        <v>1.2661718516789277E-2</v>
      </c>
      <c r="BL680" s="8">
        <f t="shared" si="1089"/>
        <v>1.8006709573709402E-3</v>
      </c>
      <c r="BM680" s="8">
        <f t="shared" si="1089"/>
        <v>-0.1038340433311199</v>
      </c>
      <c r="BN680" s="8">
        <f t="shared" si="1089"/>
        <v>-7.5030262218775123E-2</v>
      </c>
      <c r="BO680" s="8">
        <f t="shared" ref="BO680:BX680" si="1090">BO413-BO$511</f>
        <v>-3.15657203051724E-2</v>
      </c>
      <c r="BP680" s="8">
        <f t="shared" si="1090"/>
        <v>-3.2250768216957482E-3</v>
      </c>
      <c r="BQ680" s="8">
        <f t="shared" si="1090"/>
        <v>-2.5223358395037896E-2</v>
      </c>
      <c r="BR680" s="8">
        <f t="shared" si="1090"/>
        <v>3.35754825783229E-2</v>
      </c>
      <c r="BS680" s="8">
        <f t="shared" si="1090"/>
        <v>-2.761967352026851E-2</v>
      </c>
      <c r="BT680" s="8">
        <f t="shared" si="1090"/>
        <v>1.9059525639960263E-2</v>
      </c>
      <c r="BU680" s="8">
        <f t="shared" si="1090"/>
        <v>-3.0248602204706657E-2</v>
      </c>
      <c r="BV680" s="8">
        <f t="shared" si="1090"/>
        <v>-1.975830317626916E-2</v>
      </c>
      <c r="BW680" s="8">
        <f t="shared" si="1090"/>
        <v>-1.28022767508441E-2</v>
      </c>
      <c r="BX680" s="8">
        <f t="shared" si="1090"/>
        <v>4.7892545961357502E-2</v>
      </c>
      <c r="BY680" s="8">
        <f t="shared" ref="BY680:CX680" si="1091">BY413-BY$511</f>
        <v>-5.227601586162138E-3</v>
      </c>
      <c r="BZ680" s="8">
        <f t="shared" si="1091"/>
        <v>-1.440938664918516E-2</v>
      </c>
      <c r="CA680" s="8">
        <f t="shared" si="1091"/>
        <v>2.5782042129375658E-3</v>
      </c>
      <c r="CB680" s="8">
        <f t="shared" si="1091"/>
        <v>2.0813117733360861E-2</v>
      </c>
      <c r="CC680" s="8">
        <f t="shared" si="1091"/>
        <v>2.5902438668540053E-2</v>
      </c>
      <c r="CD680" s="8">
        <f t="shared" si="1091"/>
        <v>1.3521129002129156E-2</v>
      </c>
      <c r="CE680" s="8">
        <f t="shared" si="1091"/>
        <v>2.8910499741581972E-2</v>
      </c>
      <c r="CF680" s="8">
        <f t="shared" si="1091"/>
        <v>-5.220798665003494E-2</v>
      </c>
      <c r="CG680" s="8">
        <f t="shared" si="1091"/>
        <v>1.437562555063626E-2</v>
      </c>
      <c r="CH680" s="8">
        <f t="shared" si="1091"/>
        <v>3.7880366727510176E-2</v>
      </c>
      <c r="CI680" s="8">
        <f t="shared" si="1091"/>
        <v>-3.4011842098712691E-2</v>
      </c>
      <c r="CJ680" s="8">
        <f t="shared" si="1091"/>
        <v>1.5285643143416688E-2</v>
      </c>
      <c r="CK680" s="8">
        <f t="shared" si="1091"/>
        <v>-2.0185192238977075E-2</v>
      </c>
      <c r="CL680" s="8">
        <f t="shared" si="1091"/>
        <v>-6.4298006689054513E-2</v>
      </c>
      <c r="CM680" s="8">
        <f t="shared" si="1091"/>
        <v>-2.4197169170294193E-2</v>
      </c>
      <c r="CN680" s="8">
        <f t="shared" si="1091"/>
        <v>1.2909192519650836E-2</v>
      </c>
      <c r="CO680" s="8">
        <f t="shared" si="1091"/>
        <v>-8.6547319150904037E-2</v>
      </c>
      <c r="CP680" s="8">
        <f t="shared" si="1091"/>
        <v>3.5527573306717311E-2</v>
      </c>
      <c r="CQ680" s="8">
        <f t="shared" si="1091"/>
        <v>-1.8249201989068244E-2</v>
      </c>
      <c r="CR680" s="8">
        <f t="shared" si="1091"/>
        <v>9.4612323062043691E-3</v>
      </c>
      <c r="CS680" s="8">
        <f t="shared" si="1091"/>
        <v>-4.6706237613884496E-2</v>
      </c>
      <c r="CT680" s="8">
        <f t="shared" si="1091"/>
        <v>-1.4060937680571955E-2</v>
      </c>
      <c r="CU680" s="8">
        <f t="shared" si="1091"/>
        <v>2.5308215638964491E-2</v>
      </c>
      <c r="CV680" s="8">
        <f t="shared" si="1091"/>
        <v>2.4463531774847447E-2</v>
      </c>
      <c r="CW680" s="8">
        <f t="shared" si="1091"/>
        <v>-3.0808095713215848E-2</v>
      </c>
      <c r="CX680" s="8">
        <f t="shared" si="1091"/>
        <v>-9.8281786702161065E-3</v>
      </c>
    </row>
    <row r="681" spans="2:102" x14ac:dyDescent="0.35">
      <c r="B681" s="3">
        <f t="shared" si="975"/>
        <v>158</v>
      </c>
      <c r="C681" s="8">
        <f t="shared" ref="C681:AH681" si="1092">C414-C$511</f>
        <v>-4.057955263687186E-3</v>
      </c>
      <c r="D681" s="8">
        <f t="shared" si="1092"/>
        <v>2.6544580939096038E-3</v>
      </c>
      <c r="E681" s="8">
        <f t="shared" si="1092"/>
        <v>-1.2438133987876495E-2</v>
      </c>
      <c r="F681" s="8">
        <f t="shared" si="1092"/>
        <v>8.5188609966122843E-4</v>
      </c>
      <c r="G681" s="8">
        <f t="shared" si="1092"/>
        <v>9.7566955145269945E-5</v>
      </c>
      <c r="H681" s="8">
        <f t="shared" si="1092"/>
        <v>1.1745435891213759E-2</v>
      </c>
      <c r="I681" s="8">
        <f t="shared" si="1092"/>
        <v>-3.5928299093589866E-3</v>
      </c>
      <c r="J681" s="8">
        <f t="shared" si="1092"/>
        <v>7.2575011108857307E-3</v>
      </c>
      <c r="K681" s="8">
        <f t="shared" si="1092"/>
        <v>4.5871916569637386E-3</v>
      </c>
      <c r="L681" s="8">
        <f t="shared" si="1092"/>
        <v>1.0402232396846259E-3</v>
      </c>
      <c r="M681" s="8">
        <f t="shared" si="1092"/>
        <v>-5.8122681142931025E-4</v>
      </c>
      <c r="N681" s="8">
        <f t="shared" si="1092"/>
        <v>9.6996438858329911E-3</v>
      </c>
      <c r="O681" s="8">
        <f t="shared" si="1092"/>
        <v>-1.4322438662575999E-3</v>
      </c>
      <c r="P681" s="8">
        <f t="shared" si="1092"/>
        <v>1.0592409745242769E-2</v>
      </c>
      <c r="Q681" s="8">
        <f t="shared" si="1092"/>
        <v>8.3093795241142906E-3</v>
      </c>
      <c r="R681" s="8">
        <f t="shared" si="1092"/>
        <v>2.9973879316294145E-3</v>
      </c>
      <c r="S681" s="8">
        <f t="shared" si="1092"/>
        <v>9.9163013486495196E-4</v>
      </c>
      <c r="T681" s="8">
        <f t="shared" si="1092"/>
        <v>-1.0742556983466512E-3</v>
      </c>
      <c r="U681" s="8">
        <f t="shared" si="1092"/>
        <v>1.4260151316308368E-3</v>
      </c>
      <c r="V681" s="8">
        <f t="shared" si="1092"/>
        <v>6.9535231039263316E-3</v>
      </c>
      <c r="W681" s="8">
        <f t="shared" si="1092"/>
        <v>1.5370075700803184E-3</v>
      </c>
      <c r="X681" s="8">
        <f t="shared" si="1092"/>
        <v>8.6227729097717353E-5</v>
      </c>
      <c r="Y681" s="8">
        <f t="shared" si="1092"/>
        <v>3.1961135945492462E-3</v>
      </c>
      <c r="Z681" s="8">
        <f t="shared" si="1092"/>
        <v>2.6929239731335043E-4</v>
      </c>
      <c r="AA681" s="8">
        <f t="shared" si="1092"/>
        <v>-3.2527991233463805E-4</v>
      </c>
      <c r="AB681" s="8">
        <f t="shared" si="1092"/>
        <v>-2.8799607767250016E-3</v>
      </c>
      <c r="AC681" s="8">
        <f t="shared" si="1092"/>
        <v>1.0266117383220209E-3</v>
      </c>
      <c r="AD681" s="8">
        <f t="shared" si="1092"/>
        <v>1.2553863512480444E-3</v>
      </c>
      <c r="AE681" s="8">
        <f t="shared" si="1092"/>
        <v>-5.3773767358551716E-3</v>
      </c>
      <c r="AF681" s="8">
        <f t="shared" si="1092"/>
        <v>9.1718648847181252E-3</v>
      </c>
      <c r="AG681" s="8">
        <f t="shared" si="1092"/>
        <v>-1.7408036759915502E-3</v>
      </c>
      <c r="AH681" s="8">
        <f t="shared" si="1092"/>
        <v>-1.3958052322516696E-2</v>
      </c>
      <c r="AI681" s="8">
        <f t="shared" ref="AI681:BN681" si="1093">AI414-AI$511</f>
        <v>3.4985641821636444E-3</v>
      </c>
      <c r="AJ681" s="8">
        <f t="shared" si="1093"/>
        <v>-1.032290604259444E-2</v>
      </c>
      <c r="AK681" s="8">
        <f t="shared" si="1093"/>
        <v>-7.0224910751978883E-3</v>
      </c>
      <c r="AL681" s="8">
        <f t="shared" si="1093"/>
        <v>-6.9442140951298109E-3</v>
      </c>
      <c r="AM681" s="8">
        <f t="shared" si="1093"/>
        <v>-3.7476108781541259E-4</v>
      </c>
      <c r="AN681" s="8">
        <f t="shared" si="1093"/>
        <v>1.9904450520882443E-3</v>
      </c>
      <c r="AO681" s="8">
        <f t="shared" si="1093"/>
        <v>2.5428870587130485E-3</v>
      </c>
      <c r="AP681" s="8">
        <f t="shared" si="1093"/>
        <v>-1.0191802436876214E-2</v>
      </c>
      <c r="AQ681" s="8">
        <f t="shared" si="1093"/>
        <v>-7.7861804232608389E-3</v>
      </c>
      <c r="AR681" s="8">
        <f t="shared" si="1093"/>
        <v>3.7064447839418781E-4</v>
      </c>
      <c r="AS681" s="8">
        <f t="shared" si="1093"/>
        <v>9.4894639233956118E-3</v>
      </c>
      <c r="AT681" s="8">
        <f t="shared" si="1093"/>
        <v>3.0509892017162349E-3</v>
      </c>
      <c r="AU681" s="8">
        <f t="shared" si="1093"/>
        <v>-9.9739886328752462E-4</v>
      </c>
      <c r="AV681" s="8">
        <f t="shared" si="1093"/>
        <v>1.1661305353845559E-3</v>
      </c>
      <c r="AW681" s="8">
        <f t="shared" si="1093"/>
        <v>-9.3353154458517495E-4</v>
      </c>
      <c r="AX681" s="8">
        <f t="shared" si="1093"/>
        <v>9.3754572519862958E-4</v>
      </c>
      <c r="AY681" s="8">
        <f t="shared" si="1093"/>
        <v>2.8298508150571135E-3</v>
      </c>
      <c r="AZ681" s="8">
        <f t="shared" si="1093"/>
        <v>-4.3521381539068787E-3</v>
      </c>
      <c r="BA681" s="8">
        <f t="shared" si="1093"/>
        <v>-7.7680667227717059E-3</v>
      </c>
      <c r="BB681" s="8">
        <f t="shared" si="1093"/>
        <v>0.13525368845721161</v>
      </c>
      <c r="BC681" s="8">
        <f t="shared" si="1093"/>
        <v>6.8962235901664226E-2</v>
      </c>
      <c r="BD681" s="8">
        <f t="shared" si="1093"/>
        <v>3.9853182535006554E-2</v>
      </c>
      <c r="BE681" s="8">
        <f t="shared" si="1093"/>
        <v>-1.7372985112468039E-2</v>
      </c>
      <c r="BF681" s="8">
        <f t="shared" si="1093"/>
        <v>5.8074678845748927E-2</v>
      </c>
      <c r="BG681" s="8">
        <f t="shared" si="1093"/>
        <v>8.1866994711748313E-4</v>
      </c>
      <c r="BH681" s="8">
        <f t="shared" si="1093"/>
        <v>5.3019375838100881E-2</v>
      </c>
      <c r="BI681" s="8">
        <f t="shared" si="1093"/>
        <v>2.7047619952203294E-2</v>
      </c>
      <c r="BJ681" s="8">
        <f t="shared" si="1093"/>
        <v>6.1094605020274924E-2</v>
      </c>
      <c r="BK681" s="8">
        <f t="shared" si="1093"/>
        <v>9.4825232053315604E-3</v>
      </c>
      <c r="BL681" s="8">
        <f t="shared" si="1093"/>
        <v>-4.355687332871469E-2</v>
      </c>
      <c r="BM681" s="8">
        <f t="shared" si="1093"/>
        <v>4.8940863299163584E-2</v>
      </c>
      <c r="BN681" s="8">
        <f t="shared" si="1093"/>
        <v>-5.0447096134564946E-2</v>
      </c>
      <c r="BO681" s="8">
        <f t="shared" ref="BO681:BX681" si="1094">BO414-BO$511</f>
        <v>-3.0432675482410184E-2</v>
      </c>
      <c r="BP681" s="8">
        <f t="shared" si="1094"/>
        <v>3.499494665880383E-2</v>
      </c>
      <c r="BQ681" s="8">
        <f t="shared" si="1094"/>
        <v>5.1111159342421913E-2</v>
      </c>
      <c r="BR681" s="8">
        <f t="shared" si="1094"/>
        <v>1.756956979202771E-3</v>
      </c>
      <c r="BS681" s="8">
        <f t="shared" si="1094"/>
        <v>1.5185699316590969E-2</v>
      </c>
      <c r="BT681" s="8">
        <f t="shared" si="1094"/>
        <v>2.2960946829634248E-3</v>
      </c>
      <c r="BU681" s="8">
        <f t="shared" si="1094"/>
        <v>4.5238114564019882E-2</v>
      </c>
      <c r="BV681" s="8">
        <f t="shared" si="1094"/>
        <v>5.283788254796238E-2</v>
      </c>
      <c r="BW681" s="8">
        <f t="shared" si="1094"/>
        <v>8.8332820743567513E-3</v>
      </c>
      <c r="BX681" s="8">
        <f t="shared" si="1094"/>
        <v>2.1067761654030024E-3</v>
      </c>
      <c r="BY681" s="8">
        <f t="shared" ref="BY681:CX681" si="1095">BY414-BY$511</f>
        <v>7.4223190447411158E-2</v>
      </c>
      <c r="BZ681" s="8">
        <f t="shared" si="1095"/>
        <v>3.305185179457433E-2</v>
      </c>
      <c r="CA681" s="8">
        <f t="shared" si="1095"/>
        <v>1.1808732063914121E-2</v>
      </c>
      <c r="CB681" s="8">
        <f t="shared" si="1095"/>
        <v>-8.6199910046676539E-3</v>
      </c>
      <c r="CC681" s="8">
        <f t="shared" si="1095"/>
        <v>-3.04493300093054E-4</v>
      </c>
      <c r="CD681" s="8">
        <f t="shared" si="1095"/>
        <v>-9.3010153461595302E-2</v>
      </c>
      <c r="CE681" s="8">
        <f t="shared" si="1095"/>
        <v>-2.134854951789136E-2</v>
      </c>
      <c r="CF681" s="8">
        <f t="shared" si="1095"/>
        <v>3.4686300051180521E-2</v>
      </c>
      <c r="CG681" s="8">
        <f t="shared" si="1095"/>
        <v>5.4915933622683266E-2</v>
      </c>
      <c r="CH681" s="8">
        <f t="shared" si="1095"/>
        <v>1.1834888732767624E-2</v>
      </c>
      <c r="CI681" s="8">
        <f t="shared" si="1095"/>
        <v>3.6826645873795999E-2</v>
      </c>
      <c r="CJ681" s="8">
        <f t="shared" si="1095"/>
        <v>-1.1028632534563815E-2</v>
      </c>
      <c r="CK681" s="8">
        <f t="shared" si="1095"/>
        <v>-2.9400247889839167E-3</v>
      </c>
      <c r="CL681" s="8">
        <f t="shared" si="1095"/>
        <v>4.8827324333142054E-2</v>
      </c>
      <c r="CM681" s="8">
        <f t="shared" si="1095"/>
        <v>-3.2037356265426427E-2</v>
      </c>
      <c r="CN681" s="8">
        <f t="shared" si="1095"/>
        <v>3.9778045376704938E-3</v>
      </c>
      <c r="CO681" s="8">
        <f t="shared" si="1095"/>
        <v>0.11089544757791496</v>
      </c>
      <c r="CP681" s="8">
        <f t="shared" si="1095"/>
        <v>2.0513456238358662E-2</v>
      </c>
      <c r="CQ681" s="8">
        <f t="shared" si="1095"/>
        <v>-3.0479686160841547E-2</v>
      </c>
      <c r="CR681" s="8">
        <f t="shared" si="1095"/>
        <v>-7.4173016059635957E-2</v>
      </c>
      <c r="CS681" s="8">
        <f t="shared" si="1095"/>
        <v>7.2268063429442794E-2</v>
      </c>
      <c r="CT681" s="8">
        <f t="shared" si="1095"/>
        <v>-2.0615415190062186E-2</v>
      </c>
      <c r="CU681" s="8">
        <f t="shared" si="1095"/>
        <v>-1.5707056063495286E-2</v>
      </c>
      <c r="CV681" s="8">
        <f t="shared" si="1095"/>
        <v>-3.3893237061141834E-2</v>
      </c>
      <c r="CW681" s="8">
        <f t="shared" si="1095"/>
        <v>-3.17623937822532E-2</v>
      </c>
      <c r="CX681" s="8">
        <f t="shared" si="1095"/>
        <v>4.3122500039612842E-2</v>
      </c>
    </row>
    <row r="682" spans="2:102" x14ac:dyDescent="0.35">
      <c r="B682" s="3">
        <f t="shared" si="975"/>
        <v>159</v>
      </c>
      <c r="C682" s="8">
        <f t="shared" ref="C682:AH682" si="1096">C415-C$511</f>
        <v>1.6937810802523645E-3</v>
      </c>
      <c r="D682" s="8">
        <f t="shared" si="1096"/>
        <v>-3.0105664479609483E-5</v>
      </c>
      <c r="E682" s="8">
        <f t="shared" si="1096"/>
        <v>2.6007470267522026E-4</v>
      </c>
      <c r="F682" s="8">
        <f t="shared" si="1096"/>
        <v>-1.9148113900338791E-2</v>
      </c>
      <c r="G682" s="8">
        <f t="shared" si="1096"/>
        <v>9.7566955145269945E-5</v>
      </c>
      <c r="H682" s="8">
        <f t="shared" si="1096"/>
        <v>-2.5468217895550354E-2</v>
      </c>
      <c r="I682" s="8">
        <f t="shared" si="1096"/>
        <v>1.0423195814780638E-2</v>
      </c>
      <c r="J682" s="8">
        <f t="shared" si="1096"/>
        <v>1.9983646822214624E-3</v>
      </c>
      <c r="K682" s="8">
        <f t="shared" si="1096"/>
        <v>2.4087795927878334E-3</v>
      </c>
      <c r="L682" s="8">
        <f t="shared" si="1096"/>
        <v>4.6634116454817437E-3</v>
      </c>
      <c r="M682" s="8">
        <f t="shared" si="1096"/>
        <v>1.8537147669204705E-3</v>
      </c>
      <c r="N682" s="8">
        <f t="shared" si="1096"/>
        <v>-9.2581279021274401E-3</v>
      </c>
      <c r="O682" s="8">
        <f t="shared" si="1096"/>
        <v>2.3115178281331236E-3</v>
      </c>
      <c r="P682" s="8">
        <f t="shared" si="1096"/>
        <v>-7.8411614406222029E-3</v>
      </c>
      <c r="Q682" s="8">
        <f t="shared" si="1096"/>
        <v>-1.2865622480013553E-3</v>
      </c>
      <c r="R682" s="8">
        <f t="shared" si="1096"/>
        <v>-5.0667093969796071E-3</v>
      </c>
      <c r="S682" s="8">
        <f t="shared" si="1096"/>
        <v>-4.1358567173246036E-3</v>
      </c>
      <c r="T682" s="8">
        <f t="shared" si="1096"/>
        <v>-1.2429041515112507E-2</v>
      </c>
      <c r="U682" s="8">
        <f t="shared" si="1096"/>
        <v>-5.7714701234082124E-3</v>
      </c>
      <c r="V682" s="8">
        <f t="shared" si="1096"/>
        <v>7.6301094170425103E-3</v>
      </c>
      <c r="W682" s="8">
        <f t="shared" si="1096"/>
        <v>1.305378091801209E-4</v>
      </c>
      <c r="X682" s="8">
        <f t="shared" si="1096"/>
        <v>8.6227729097717353E-5</v>
      </c>
      <c r="Y682" s="8">
        <f t="shared" si="1096"/>
        <v>1.4779861521580564E-2</v>
      </c>
      <c r="Z682" s="8">
        <f t="shared" si="1096"/>
        <v>-6.4485578905945943E-3</v>
      </c>
      <c r="AA682" s="8">
        <f t="shared" si="1096"/>
        <v>-1.6198295785350456E-2</v>
      </c>
      <c r="AB682" s="8">
        <f t="shared" si="1096"/>
        <v>2.6761991047017683E-3</v>
      </c>
      <c r="AC682" s="8">
        <f t="shared" si="1096"/>
        <v>3.321699619341325E-4</v>
      </c>
      <c r="AD682" s="8">
        <f t="shared" si="1096"/>
        <v>4.1794118238391585E-5</v>
      </c>
      <c r="AE682" s="8">
        <f t="shared" si="1096"/>
        <v>-9.5732193788325415E-4</v>
      </c>
      <c r="AF682" s="8">
        <f t="shared" si="1096"/>
        <v>-1.5991109487561812E-3</v>
      </c>
      <c r="AG682" s="8">
        <f t="shared" si="1096"/>
        <v>5.3350411241587573E-4</v>
      </c>
      <c r="AH682" s="8">
        <f t="shared" si="1096"/>
        <v>-1.2620520524247242E-2</v>
      </c>
      <c r="AI682" s="8">
        <f t="shared" ref="AI682:BN682" si="1097">AI415-AI$511</f>
        <v>-4.8227659864581544E-3</v>
      </c>
      <c r="AJ682" s="8">
        <f t="shared" si="1097"/>
        <v>-1.2058056138400044E-2</v>
      </c>
      <c r="AK682" s="8">
        <f t="shared" si="1097"/>
        <v>2.0975432077005286E-2</v>
      </c>
      <c r="AL682" s="8">
        <f t="shared" si="1097"/>
        <v>3.6192828780483434E-3</v>
      </c>
      <c r="AM682" s="8">
        <f t="shared" si="1097"/>
        <v>-9.6823248059562197E-4</v>
      </c>
      <c r="AN682" s="8">
        <f t="shared" si="1097"/>
        <v>2.8386067034278516E-3</v>
      </c>
      <c r="AO682" s="8">
        <f t="shared" si="1097"/>
        <v>-2.1325455172359971E-3</v>
      </c>
      <c r="AP682" s="8">
        <f t="shared" si="1097"/>
        <v>-9.8336757151132725E-3</v>
      </c>
      <c r="AQ682" s="8">
        <f t="shared" si="1097"/>
        <v>4.7989404551278614E-3</v>
      </c>
      <c r="AR682" s="8">
        <f t="shared" si="1097"/>
        <v>-1.8005152827782487E-3</v>
      </c>
      <c r="AS682" s="8">
        <f t="shared" si="1097"/>
        <v>-6.1393682005900382E-4</v>
      </c>
      <c r="AT682" s="8">
        <f t="shared" si="1097"/>
        <v>-5.3492173031567079E-3</v>
      </c>
      <c r="AU682" s="8">
        <f t="shared" si="1097"/>
        <v>1.4269971773146827E-2</v>
      </c>
      <c r="AV682" s="8">
        <f t="shared" si="1097"/>
        <v>-1.8517545609682566E-3</v>
      </c>
      <c r="AW682" s="8">
        <f t="shared" si="1097"/>
        <v>3.281071227404864E-3</v>
      </c>
      <c r="AX682" s="8">
        <f t="shared" si="1097"/>
        <v>-1.1274718420000085E-2</v>
      </c>
      <c r="AY682" s="8">
        <f t="shared" si="1097"/>
        <v>6.965337614087267E-4</v>
      </c>
      <c r="AZ682" s="8">
        <f t="shared" si="1097"/>
        <v>1.3388812378998393E-3</v>
      </c>
      <c r="BA682" s="8">
        <f t="shared" si="1097"/>
        <v>6.8320280532343947E-3</v>
      </c>
      <c r="BB682" s="8">
        <f t="shared" si="1097"/>
        <v>-6.3500832427258486E-2</v>
      </c>
      <c r="BC682" s="8">
        <f t="shared" si="1097"/>
        <v>1.1891637478117778E-2</v>
      </c>
      <c r="BD682" s="8">
        <f t="shared" si="1097"/>
        <v>3.2140694050964286E-2</v>
      </c>
      <c r="BE682" s="8">
        <f t="shared" si="1097"/>
        <v>4.3430525264514915E-2</v>
      </c>
      <c r="BF682" s="8">
        <f t="shared" si="1097"/>
        <v>-1.0084824880765101E-2</v>
      </c>
      <c r="BG682" s="8">
        <f t="shared" si="1097"/>
        <v>1.5911425361150471E-2</v>
      </c>
      <c r="BH682" s="8">
        <f t="shared" si="1097"/>
        <v>-3.6934150479988735E-2</v>
      </c>
      <c r="BI682" s="8">
        <f t="shared" si="1097"/>
        <v>-3.4257753721711463E-2</v>
      </c>
      <c r="BJ682" s="8">
        <f t="shared" si="1097"/>
        <v>-1.4053949797250744E-3</v>
      </c>
      <c r="BK682" s="8">
        <f t="shared" si="1097"/>
        <v>-2.2389684581792624E-2</v>
      </c>
      <c r="BL682" s="8">
        <f t="shared" si="1097"/>
        <v>3.0521820876210724E-2</v>
      </c>
      <c r="BM682" s="8">
        <f t="shared" si="1097"/>
        <v>3.2426656683744226E-2</v>
      </c>
      <c r="BN682" s="8">
        <f t="shared" si="1097"/>
        <v>3.9091025649896013E-3</v>
      </c>
      <c r="BO682" s="8">
        <f t="shared" ref="BO682:BX682" si="1098">BO415-BO$511</f>
        <v>9.7680508311018099E-2</v>
      </c>
      <c r="BP682" s="8">
        <f t="shared" si="1098"/>
        <v>-2.1372166809641421E-2</v>
      </c>
      <c r="BQ682" s="8">
        <f t="shared" si="1098"/>
        <v>-1.0100914184891039E-2</v>
      </c>
      <c r="BR682" s="8">
        <f t="shared" si="1098"/>
        <v>-1.0253623426244564E-2</v>
      </c>
      <c r="BS682" s="8">
        <f t="shared" si="1098"/>
        <v>6.1934011380302523E-2</v>
      </c>
      <c r="BT682" s="8">
        <f t="shared" si="1098"/>
        <v>-1.5530121817563757E-2</v>
      </c>
      <c r="BU682" s="8">
        <f t="shared" si="1098"/>
        <v>-6.6549040101384349E-2</v>
      </c>
      <c r="BV682" s="8">
        <f t="shared" si="1098"/>
        <v>-2.3694508264126463E-2</v>
      </c>
      <c r="BW682" s="8">
        <f t="shared" si="1098"/>
        <v>-8.3112180930729924E-3</v>
      </c>
      <c r="BX682" s="8">
        <f t="shared" si="1098"/>
        <v>4.0281163663186792E-2</v>
      </c>
      <c r="BY682" s="8">
        <f t="shared" ref="BY682:CX682" si="1099">BY415-BY$511</f>
        <v>-2.2392572139223237E-2</v>
      </c>
      <c r="BZ682" s="8">
        <f t="shared" si="1099"/>
        <v>-4.0602366837322809E-2</v>
      </c>
      <c r="CA682" s="8">
        <f t="shared" si="1099"/>
        <v>-8.5345650184813406E-3</v>
      </c>
      <c r="CB682" s="8">
        <f t="shared" si="1099"/>
        <v>-9.2264698720162016E-3</v>
      </c>
      <c r="CC682" s="8">
        <f t="shared" si="1099"/>
        <v>-1.3459717528206159E-2</v>
      </c>
      <c r="CD682" s="8">
        <f t="shared" si="1099"/>
        <v>0.12552614800792311</v>
      </c>
      <c r="CE682" s="8">
        <f t="shared" si="1099"/>
        <v>-4.0215252554019053E-2</v>
      </c>
      <c r="CF682" s="8">
        <f t="shared" si="1099"/>
        <v>-2.1645381651838866E-2</v>
      </c>
      <c r="CG682" s="8">
        <f t="shared" si="1099"/>
        <v>-6.3393393389474195E-2</v>
      </c>
      <c r="CH682" s="8">
        <f t="shared" si="1099"/>
        <v>2.060774954292123E-2</v>
      </c>
      <c r="CI682" s="8">
        <f t="shared" si="1099"/>
        <v>-8.2187697217483129E-3</v>
      </c>
      <c r="CJ682" s="8">
        <f t="shared" si="1099"/>
        <v>4.3378799042325507E-2</v>
      </c>
      <c r="CK682" s="8">
        <f t="shared" si="1099"/>
        <v>-2.7465690125014538E-2</v>
      </c>
      <c r="CL682" s="8">
        <f t="shared" si="1099"/>
        <v>-2.0078114764914074E-2</v>
      </c>
      <c r="CM682" s="8">
        <f t="shared" si="1099"/>
        <v>-1.3867874976060735E-3</v>
      </c>
      <c r="CN682" s="8">
        <f t="shared" si="1099"/>
        <v>4.7136040640294394E-4</v>
      </c>
      <c r="CO682" s="8">
        <f t="shared" si="1099"/>
        <v>4.0078322638927674E-2</v>
      </c>
      <c r="CP682" s="8">
        <f t="shared" si="1099"/>
        <v>-0.10229234581272638</v>
      </c>
      <c r="CQ682" s="8">
        <f t="shared" si="1099"/>
        <v>2.3364997776266293E-2</v>
      </c>
      <c r="CR682" s="8">
        <f t="shared" si="1099"/>
        <v>6.2532875249523487E-2</v>
      </c>
      <c r="CS682" s="8">
        <f t="shared" si="1099"/>
        <v>1.1375025525944811E-2</v>
      </c>
      <c r="CT682" s="8">
        <f t="shared" si="1099"/>
        <v>5.6883676049487158E-2</v>
      </c>
      <c r="CU682" s="8">
        <f t="shared" si="1099"/>
        <v>1.7513803301766915E-2</v>
      </c>
      <c r="CV682" s="8">
        <f t="shared" si="1099"/>
        <v>2.1553992011137224E-2</v>
      </c>
      <c r="CW682" s="8">
        <f t="shared" si="1099"/>
        <v>6.4387483172577142E-2</v>
      </c>
      <c r="CX682" s="8">
        <f t="shared" si="1099"/>
        <v>1.8808115511017041E-2</v>
      </c>
    </row>
    <row r="683" spans="2:102" x14ac:dyDescent="0.35">
      <c r="B683" s="3">
        <f t="shared" si="975"/>
        <v>160</v>
      </c>
      <c r="C683" s="8">
        <f t="shared" ref="C683:AH683" si="1100">C416-C$511</f>
        <v>-7.4226163352128513E-3</v>
      </c>
      <c r="D683" s="8">
        <f t="shared" si="1100"/>
        <v>1.3085824211964447E-3</v>
      </c>
      <c r="E683" s="8">
        <f t="shared" si="1100"/>
        <v>3.470061148953455E-3</v>
      </c>
      <c r="F683" s="8">
        <f t="shared" si="1100"/>
        <v>8.5188609966122843E-4</v>
      </c>
      <c r="G683" s="8">
        <f t="shared" si="1100"/>
        <v>9.7566955145269945E-5</v>
      </c>
      <c r="H683" s="8">
        <f t="shared" si="1100"/>
        <v>9.738119613661075E-3</v>
      </c>
      <c r="I683" s="8">
        <f t="shared" si="1100"/>
        <v>-1.4932400969387461E-2</v>
      </c>
      <c r="J683" s="8">
        <f t="shared" si="1100"/>
        <v>-6.039242008504378E-3</v>
      </c>
      <c r="K683" s="8">
        <f t="shared" si="1100"/>
        <v>-7.2427171605459325E-3</v>
      </c>
      <c r="L683" s="8">
        <f t="shared" si="1100"/>
        <v>1.0402232396846259E-3</v>
      </c>
      <c r="M683" s="8">
        <f t="shared" si="1100"/>
        <v>1.8503848051736808E-3</v>
      </c>
      <c r="N683" s="8">
        <f t="shared" si="1100"/>
        <v>1.7583436202350052E-4</v>
      </c>
      <c r="O683" s="8">
        <f t="shared" si="1100"/>
        <v>-6.4120111355065804E-3</v>
      </c>
      <c r="P683" s="8">
        <f t="shared" si="1100"/>
        <v>2.5677183872179089E-3</v>
      </c>
      <c r="Q683" s="8">
        <f t="shared" si="1100"/>
        <v>-1.8740700633727091E-2</v>
      </c>
      <c r="R683" s="8">
        <f t="shared" si="1100"/>
        <v>7.2386778434183731E-3</v>
      </c>
      <c r="S683" s="8">
        <f t="shared" si="1100"/>
        <v>3.2469781246580514E-3</v>
      </c>
      <c r="T683" s="8">
        <f t="shared" si="1100"/>
        <v>-1.3431024715020914E-2</v>
      </c>
      <c r="U683" s="8">
        <f t="shared" si="1100"/>
        <v>5.0491681218723548E-3</v>
      </c>
      <c r="V683" s="8">
        <f t="shared" si="1100"/>
        <v>-8.3683314091981015E-4</v>
      </c>
      <c r="W683" s="8">
        <f t="shared" si="1100"/>
        <v>-6.1896869099209769E-3</v>
      </c>
      <c r="X683" s="8">
        <f t="shared" si="1100"/>
        <v>8.6227729097717353E-5</v>
      </c>
      <c r="Y683" s="8">
        <f t="shared" si="1100"/>
        <v>-1.8117100108550329E-2</v>
      </c>
      <c r="Z683" s="8">
        <f t="shared" si="1100"/>
        <v>2.6929239731335043E-4</v>
      </c>
      <c r="AA683" s="8">
        <f t="shared" si="1100"/>
        <v>1.0427408259708363E-2</v>
      </c>
      <c r="AB683" s="8">
        <f t="shared" si="1100"/>
        <v>4.5890959881065589E-3</v>
      </c>
      <c r="AC683" s="8">
        <f t="shared" si="1100"/>
        <v>-5.2046414711283727E-3</v>
      </c>
      <c r="AD683" s="8">
        <f t="shared" si="1100"/>
        <v>6.4785472429911256E-4</v>
      </c>
      <c r="AE683" s="8">
        <f t="shared" si="1100"/>
        <v>1.5070380929689903E-2</v>
      </c>
      <c r="AF683" s="8">
        <f t="shared" si="1100"/>
        <v>-1.2671397058500048E-2</v>
      </c>
      <c r="AG683" s="8">
        <f t="shared" si="1100"/>
        <v>-7.8157860776114051E-3</v>
      </c>
      <c r="AH683" s="8">
        <f t="shared" si="1100"/>
        <v>-1.1226023717438988E-2</v>
      </c>
      <c r="AI683" s="8">
        <f t="shared" ref="AI683:BN683" si="1101">AI416-AI$511</f>
        <v>-4.2491119589360797E-3</v>
      </c>
      <c r="AJ683" s="8">
        <f t="shared" si="1101"/>
        <v>2.7341032830716745E-3</v>
      </c>
      <c r="AK683" s="8">
        <f t="shared" si="1101"/>
        <v>-4.6377820110046972E-3</v>
      </c>
      <c r="AL683" s="8">
        <f t="shared" si="1101"/>
        <v>2.4317232922115152E-3</v>
      </c>
      <c r="AM683" s="8">
        <f t="shared" si="1101"/>
        <v>3.7809525079786181E-3</v>
      </c>
      <c r="AN683" s="8">
        <f t="shared" si="1101"/>
        <v>-1.4994720609363341E-2</v>
      </c>
      <c r="AO683" s="8">
        <f t="shared" si="1101"/>
        <v>1.6910992273691731E-3</v>
      </c>
      <c r="AP683" s="8">
        <f t="shared" si="1101"/>
        <v>-1.0854760248651936E-2</v>
      </c>
      <c r="AQ683" s="8">
        <f t="shared" si="1101"/>
        <v>-6.5472577336149673E-3</v>
      </c>
      <c r="AR683" s="8">
        <f t="shared" si="1101"/>
        <v>-7.1728726328013168E-4</v>
      </c>
      <c r="AS683" s="8">
        <f t="shared" si="1101"/>
        <v>-7.1455860117323761E-3</v>
      </c>
      <c r="AT683" s="8">
        <f t="shared" si="1101"/>
        <v>4.9177250966968879E-3</v>
      </c>
      <c r="AU683" s="8">
        <f t="shared" si="1101"/>
        <v>1.1497208634737535E-4</v>
      </c>
      <c r="AV683" s="8">
        <f t="shared" si="1101"/>
        <v>1.595317713292672E-4</v>
      </c>
      <c r="AW683" s="8">
        <f t="shared" si="1101"/>
        <v>8.8309668145597712E-3</v>
      </c>
      <c r="AX683" s="8">
        <f t="shared" si="1101"/>
        <v>5.8850558558262147E-4</v>
      </c>
      <c r="AY683" s="8">
        <f t="shared" si="1101"/>
        <v>-1.2029936621544765E-2</v>
      </c>
      <c r="AZ683" s="8">
        <f t="shared" si="1101"/>
        <v>-2.3948729306368789E-3</v>
      </c>
      <c r="BA683" s="8">
        <f t="shared" si="1101"/>
        <v>-0.13401871360909218</v>
      </c>
      <c r="BB683" s="8">
        <f t="shared" si="1101"/>
        <v>-5.5282224422535525E-2</v>
      </c>
      <c r="BC683" s="8">
        <f t="shared" si="1101"/>
        <v>6.1345489946812937E-2</v>
      </c>
      <c r="BD683" s="8">
        <f t="shared" si="1101"/>
        <v>-2.7470702060045232E-2</v>
      </c>
      <c r="BE683" s="8">
        <f t="shared" si="1101"/>
        <v>-2.4846907254286784E-2</v>
      </c>
      <c r="BF683" s="8">
        <f t="shared" si="1101"/>
        <v>-2.6574073337226702E-2</v>
      </c>
      <c r="BG683" s="8">
        <f t="shared" si="1101"/>
        <v>-1.0960577876909135E-2</v>
      </c>
      <c r="BH683" s="8">
        <f t="shared" si="1101"/>
        <v>-2.5752864524502166E-3</v>
      </c>
      <c r="BI683" s="8">
        <f t="shared" si="1101"/>
        <v>1.5660613334226647E-2</v>
      </c>
      <c r="BJ683" s="8">
        <f t="shared" si="1101"/>
        <v>-1.4053949797250744E-3</v>
      </c>
      <c r="BK683" s="8">
        <f t="shared" si="1101"/>
        <v>2.7598211811332551E-2</v>
      </c>
      <c r="BL683" s="8">
        <f t="shared" si="1101"/>
        <v>2.3674251123762566E-2</v>
      </c>
      <c r="BM683" s="8">
        <f t="shared" si="1101"/>
        <v>2.5343771925646515E-2</v>
      </c>
      <c r="BN683" s="8">
        <f t="shared" si="1101"/>
        <v>-8.1697186437029237E-3</v>
      </c>
      <c r="BO683" s="8">
        <f t="shared" ref="BO683:BX683" si="1102">BO416-BO$511</f>
        <v>-7.5242934525215521E-2</v>
      </c>
      <c r="BP683" s="8">
        <f t="shared" si="1102"/>
        <v>-1.0638469717942621E-2</v>
      </c>
      <c r="BQ683" s="8">
        <f t="shared" si="1102"/>
        <v>4.5976743633254977E-4</v>
      </c>
      <c r="BR683" s="8">
        <f t="shared" si="1102"/>
        <v>6.0562339322491353E-2</v>
      </c>
      <c r="BS683" s="8">
        <f t="shared" si="1102"/>
        <v>-4.6528312812358918E-2</v>
      </c>
      <c r="BT683" s="8">
        <f t="shared" si="1102"/>
        <v>-1.1609214657775212E-2</v>
      </c>
      <c r="BU683" s="8">
        <f t="shared" si="1102"/>
        <v>-1.4495825968635111E-3</v>
      </c>
      <c r="BV683" s="8">
        <f t="shared" si="1102"/>
        <v>3.3895963984914381E-3</v>
      </c>
      <c r="BW683" s="8">
        <f t="shared" si="1102"/>
        <v>4.8101105646266032E-2</v>
      </c>
      <c r="BX683" s="8">
        <f t="shared" si="1102"/>
        <v>-3.3903745948072106E-2</v>
      </c>
      <c r="BY683" s="8">
        <f t="shared" ref="BY683:CX683" si="1103">BY416-BY$511</f>
        <v>-4.175539698069413E-2</v>
      </c>
      <c r="BZ683" s="8">
        <f t="shared" si="1103"/>
        <v>3.7253377385125755E-2</v>
      </c>
      <c r="CA683" s="8">
        <f t="shared" si="1103"/>
        <v>1.7054177524205832E-2</v>
      </c>
      <c r="CB683" s="8">
        <f t="shared" si="1103"/>
        <v>1.144027241044659E-2</v>
      </c>
      <c r="CC683" s="8">
        <f t="shared" si="1103"/>
        <v>-5.7915738181228728E-3</v>
      </c>
      <c r="CD683" s="8">
        <f t="shared" si="1103"/>
        <v>1.439330772915765E-2</v>
      </c>
      <c r="CE683" s="8">
        <f t="shared" si="1103"/>
        <v>5.8941788080686487E-2</v>
      </c>
      <c r="CF683" s="8">
        <f t="shared" si="1103"/>
        <v>6.2874241142347478E-2</v>
      </c>
      <c r="CG683" s="8">
        <f t="shared" si="1103"/>
        <v>4.4389391224784414E-2</v>
      </c>
      <c r="CH683" s="8">
        <f t="shared" si="1103"/>
        <v>-2.3548230398027101E-2</v>
      </c>
      <c r="CI683" s="8">
        <f t="shared" si="1103"/>
        <v>-1.3460055335185043E-2</v>
      </c>
      <c r="CJ683" s="8">
        <f t="shared" si="1103"/>
        <v>-2.9971686494304314E-2</v>
      </c>
      <c r="CK683" s="8">
        <f t="shared" si="1103"/>
        <v>-4.9344840150401192E-2</v>
      </c>
      <c r="CL683" s="8">
        <f t="shared" si="1103"/>
        <v>3.0355028738901595E-2</v>
      </c>
      <c r="CM683" s="8">
        <f t="shared" si="1103"/>
        <v>1.0890474971860959E-2</v>
      </c>
      <c r="CN683" s="8">
        <f t="shared" si="1103"/>
        <v>3.954921521749922E-3</v>
      </c>
      <c r="CO683" s="8">
        <f t="shared" si="1103"/>
        <v>-3.334979913544063E-2</v>
      </c>
      <c r="CP683" s="8">
        <f t="shared" si="1103"/>
        <v>7.8582396797277423E-2</v>
      </c>
      <c r="CQ683" s="8">
        <f t="shared" si="1103"/>
        <v>3.6793032991002748E-2</v>
      </c>
      <c r="CR683" s="8">
        <f t="shared" si="1103"/>
        <v>9.8270588213360396E-4</v>
      </c>
      <c r="CS683" s="8">
        <f t="shared" si="1103"/>
        <v>-1.2017587333152184E-2</v>
      </c>
      <c r="CT683" s="8">
        <f t="shared" si="1103"/>
        <v>3.5506952088057355E-4</v>
      </c>
      <c r="CU683" s="8">
        <f t="shared" si="1103"/>
        <v>-2.6319756931416607E-2</v>
      </c>
      <c r="CV683" s="8">
        <f t="shared" si="1103"/>
        <v>1.4926028779400469E-2</v>
      </c>
      <c r="CW683" s="8">
        <f t="shared" si="1103"/>
        <v>-1.5598970237930658E-2</v>
      </c>
      <c r="CX683" s="8">
        <f t="shared" si="1103"/>
        <v>-4.9606657683080681E-2</v>
      </c>
    </row>
    <row r="684" spans="2:102" x14ac:dyDescent="0.35">
      <c r="B684" s="3">
        <f t="shared" si="975"/>
        <v>161</v>
      </c>
      <c r="C684" s="8">
        <f t="shared" ref="C684:AH684" si="1104">C417-C$511</f>
        <v>7.0180050806979968E-3</v>
      </c>
      <c r="D684" s="8">
        <f t="shared" si="1104"/>
        <v>-1.367004060201651E-3</v>
      </c>
      <c r="E684" s="8">
        <f t="shared" si="1104"/>
        <v>3.4560860804754546E-3</v>
      </c>
      <c r="F684" s="8">
        <f t="shared" si="1104"/>
        <v>2.1260049364967372E-2</v>
      </c>
      <c r="G684" s="8">
        <f t="shared" si="1104"/>
        <v>4.2816673735552669E-3</v>
      </c>
      <c r="H684" s="8">
        <f t="shared" si="1104"/>
        <v>9.6433473012170392E-3</v>
      </c>
      <c r="I684" s="8">
        <f t="shared" si="1104"/>
        <v>-2.9860140230004062E-3</v>
      </c>
      <c r="J684" s="8">
        <f t="shared" si="1104"/>
        <v>4.384025858895399E-3</v>
      </c>
      <c r="K684" s="8">
        <f t="shared" si="1104"/>
        <v>1.1583628346682128E-2</v>
      </c>
      <c r="L684" s="8">
        <f t="shared" si="1104"/>
        <v>1.187054814943185E-2</v>
      </c>
      <c r="M684" s="8">
        <f t="shared" si="1104"/>
        <v>1.240454891816171E-3</v>
      </c>
      <c r="N684" s="8">
        <f t="shared" si="1104"/>
        <v>1.7583436202350052E-4</v>
      </c>
      <c r="O684" s="8">
        <f t="shared" si="1104"/>
        <v>-5.1978924015609676E-3</v>
      </c>
      <c r="P684" s="8">
        <f t="shared" si="1104"/>
        <v>1.0010486329546826E-4</v>
      </c>
      <c r="Q684" s="8">
        <f t="shared" si="1104"/>
        <v>9.4205373505693909E-3</v>
      </c>
      <c r="R684" s="8">
        <f t="shared" si="1104"/>
        <v>5.6507255479556597E-3</v>
      </c>
      <c r="S684" s="8">
        <f t="shared" si="1104"/>
        <v>-6.0641748683423974E-3</v>
      </c>
      <c r="T684" s="8">
        <f t="shared" si="1104"/>
        <v>-4.5479834120379058E-3</v>
      </c>
      <c r="U684" s="8">
        <f t="shared" si="1104"/>
        <v>6.8184579341455552E-3</v>
      </c>
      <c r="V684" s="8">
        <f t="shared" si="1104"/>
        <v>-1.0212352829014613E-2</v>
      </c>
      <c r="W684" s="8">
        <f t="shared" si="1104"/>
        <v>7.9043893992861384E-3</v>
      </c>
      <c r="X684" s="8">
        <f t="shared" si="1104"/>
        <v>8.6227729097717353E-5</v>
      </c>
      <c r="Y684" s="8">
        <f t="shared" si="1104"/>
        <v>-1.0095760368966587E-2</v>
      </c>
      <c r="Z684" s="8">
        <f t="shared" si="1104"/>
        <v>-6.9689117756585876E-4</v>
      </c>
      <c r="AA684" s="8">
        <f t="shared" si="1104"/>
        <v>-3.8713792031147293E-3</v>
      </c>
      <c r="AB684" s="8">
        <f t="shared" si="1104"/>
        <v>1.5934956514505358E-3</v>
      </c>
      <c r="AC684" s="8">
        <f t="shared" si="1104"/>
        <v>-3.141991981978458E-3</v>
      </c>
      <c r="AD684" s="8">
        <f t="shared" si="1104"/>
        <v>-5.6389940084107277E-4</v>
      </c>
      <c r="AE684" s="8">
        <f t="shared" si="1104"/>
        <v>-3.5764141524054216E-3</v>
      </c>
      <c r="AF684" s="8">
        <f t="shared" si="1104"/>
        <v>4.359033335489944E-3</v>
      </c>
      <c r="AG684" s="8">
        <f t="shared" si="1104"/>
        <v>6.6572963903141526E-3</v>
      </c>
      <c r="AH684" s="8">
        <f t="shared" si="1104"/>
        <v>-1.3465071694414594E-2</v>
      </c>
      <c r="AI684" s="8">
        <f t="shared" ref="AI684:BN684" si="1105">AI417-AI$511</f>
        <v>2.9190204703020035E-3</v>
      </c>
      <c r="AJ684" s="8">
        <f t="shared" si="1105"/>
        <v>7.6818165075827156E-3</v>
      </c>
      <c r="AK684" s="8">
        <f t="shared" si="1105"/>
        <v>-5.6443832525298818E-3</v>
      </c>
      <c r="AL684" s="8">
        <f t="shared" si="1105"/>
        <v>-1.090785913563833E-3</v>
      </c>
      <c r="AM684" s="8">
        <f t="shared" si="1105"/>
        <v>2.584871045133285E-3</v>
      </c>
      <c r="AN684" s="8">
        <f t="shared" si="1105"/>
        <v>-1.0059412372140683E-2</v>
      </c>
      <c r="AO684" s="8">
        <f t="shared" si="1105"/>
        <v>-2.1334466811794646E-3</v>
      </c>
      <c r="AP684" s="8">
        <f t="shared" si="1105"/>
        <v>1.2929097281961581E-2</v>
      </c>
      <c r="AQ684" s="8">
        <f t="shared" si="1105"/>
        <v>-5.3212406967548731E-3</v>
      </c>
      <c r="AR684" s="8">
        <f t="shared" si="1105"/>
        <v>-2.0916836292697139E-2</v>
      </c>
      <c r="AS684" s="8">
        <f t="shared" si="1105"/>
        <v>6.4601969737275149E-3</v>
      </c>
      <c r="AT684" s="8">
        <f t="shared" si="1105"/>
        <v>-7.8421014452253633E-4</v>
      </c>
      <c r="AU684" s="8">
        <f t="shared" si="1105"/>
        <v>9.4274142056128933E-3</v>
      </c>
      <c r="AV684" s="8">
        <f t="shared" si="1105"/>
        <v>-3.0285003370986181E-3</v>
      </c>
      <c r="AW684" s="8">
        <f t="shared" si="1105"/>
        <v>-4.1966423978393227E-3</v>
      </c>
      <c r="AX684" s="8">
        <f t="shared" si="1105"/>
        <v>-1.0710929442665973E-2</v>
      </c>
      <c r="AY684" s="8">
        <f t="shared" si="1105"/>
        <v>6.0727308764868121E-3</v>
      </c>
      <c r="AZ684" s="8">
        <f t="shared" si="1105"/>
        <v>-6.4131869869719872E-4</v>
      </c>
      <c r="BA684" s="8">
        <f t="shared" si="1105"/>
        <v>0.13320042096812107</v>
      </c>
      <c r="BB684" s="8">
        <f t="shared" si="1105"/>
        <v>0.12934245117770601</v>
      </c>
      <c r="BC684" s="8">
        <f t="shared" si="1105"/>
        <v>-7.9477544699684766E-2</v>
      </c>
      <c r="BD684" s="8">
        <f t="shared" si="1105"/>
        <v>1.2924795549817262E-2</v>
      </c>
      <c r="BE684" s="8">
        <f t="shared" si="1105"/>
        <v>3.5598557121634684E-2</v>
      </c>
      <c r="BF684" s="8">
        <f t="shared" si="1105"/>
        <v>9.2809194679921006E-2</v>
      </c>
      <c r="BG684" s="8">
        <f t="shared" si="1105"/>
        <v>2.0822513659261181E-2</v>
      </c>
      <c r="BH684" s="8">
        <f t="shared" si="1105"/>
        <v>-3.5971444557910591E-2</v>
      </c>
      <c r="BI684" s="8">
        <f t="shared" si="1105"/>
        <v>3.4016614002622465E-2</v>
      </c>
      <c r="BJ684" s="8">
        <f t="shared" si="1105"/>
        <v>-1.4053949797250744E-3</v>
      </c>
      <c r="BK684" s="8">
        <f t="shared" si="1105"/>
        <v>-1.2309179716707131E-2</v>
      </c>
      <c r="BL684" s="8">
        <f t="shared" si="1105"/>
        <v>-1.7782887398464644E-2</v>
      </c>
      <c r="BM684" s="8">
        <f t="shared" si="1105"/>
        <v>-3.4929187955393015E-2</v>
      </c>
      <c r="BN684" s="8">
        <f t="shared" si="1105"/>
        <v>2.2742971534395022E-2</v>
      </c>
      <c r="BO684" s="8">
        <f t="shared" ref="BO684:BX684" si="1106">BO417-BO$511</f>
        <v>4.3462656069970414E-2</v>
      </c>
      <c r="BP684" s="8">
        <f t="shared" si="1106"/>
        <v>5.8311687032142137E-2</v>
      </c>
      <c r="BQ684" s="8">
        <f t="shared" si="1106"/>
        <v>1.0446008300168588E-2</v>
      </c>
      <c r="BR684" s="8">
        <f t="shared" si="1106"/>
        <v>-5.490449348300528E-2</v>
      </c>
      <c r="BS684" s="8">
        <f t="shared" si="1106"/>
        <v>1.4746501083422788E-2</v>
      </c>
      <c r="BT684" s="8">
        <f t="shared" si="1106"/>
        <v>1.6841497654278437E-2</v>
      </c>
      <c r="BU684" s="8">
        <f t="shared" si="1106"/>
        <v>0.1307232091503962</v>
      </c>
      <c r="BV684" s="8">
        <f t="shared" si="1106"/>
        <v>3.6198636158033849E-2</v>
      </c>
      <c r="BW684" s="8">
        <f t="shared" si="1106"/>
        <v>-1.8045021570728615E-2</v>
      </c>
      <c r="BX684" s="8">
        <f t="shared" si="1106"/>
        <v>-3.1838643840596093E-2</v>
      </c>
      <c r="BY684" s="8">
        <f t="shared" ref="BY684:CX684" si="1107">BY417-BY$511</f>
        <v>9.2165814625634612E-2</v>
      </c>
      <c r="BZ684" s="8">
        <f t="shared" si="1107"/>
        <v>2.1682713600075434E-4</v>
      </c>
      <c r="CA684" s="8">
        <f t="shared" si="1107"/>
        <v>-2.413280442376738E-2</v>
      </c>
      <c r="CB684" s="8">
        <f t="shared" si="1107"/>
        <v>-3.3470295086715125E-2</v>
      </c>
      <c r="CC684" s="8">
        <f t="shared" si="1107"/>
        <v>-1.5013193430537506E-2</v>
      </c>
      <c r="CD684" s="8">
        <f t="shared" si="1107"/>
        <v>-1.0738011524265284E-2</v>
      </c>
      <c r="CE684" s="8">
        <f t="shared" si="1107"/>
        <v>1.0627647947881602E-2</v>
      </c>
      <c r="CF684" s="8">
        <f t="shared" si="1107"/>
        <v>-1.8513601783957154E-2</v>
      </c>
      <c r="CG684" s="8">
        <f t="shared" si="1107"/>
        <v>-1.9198973947530066E-2</v>
      </c>
      <c r="CH684" s="8">
        <f t="shared" si="1107"/>
        <v>1.6674010706100653E-2</v>
      </c>
      <c r="CI684" s="8">
        <f t="shared" si="1107"/>
        <v>2.8364703616577919E-2</v>
      </c>
      <c r="CJ684" s="8">
        <f t="shared" si="1107"/>
        <v>4.8881235021298085E-3</v>
      </c>
      <c r="CK684" s="8">
        <f t="shared" si="1107"/>
        <v>5.9367271464903171E-2</v>
      </c>
      <c r="CL684" s="8">
        <f t="shared" si="1107"/>
        <v>-2.378201831696149E-2</v>
      </c>
      <c r="CM684" s="8">
        <f t="shared" si="1107"/>
        <v>2.2906859853230425E-2</v>
      </c>
      <c r="CN684" s="8">
        <f t="shared" si="1107"/>
        <v>-4.8102127050222432E-2</v>
      </c>
      <c r="CO684" s="8">
        <f t="shared" si="1107"/>
        <v>5.2056106675411459E-3</v>
      </c>
      <c r="CP684" s="8">
        <f t="shared" si="1107"/>
        <v>3.729467425581679E-3</v>
      </c>
      <c r="CQ684" s="8">
        <f t="shared" si="1107"/>
        <v>1.5207727377913283E-2</v>
      </c>
      <c r="CR684" s="8">
        <f t="shared" si="1107"/>
        <v>-2.0287414986286015E-2</v>
      </c>
      <c r="CS684" s="8">
        <f t="shared" si="1107"/>
        <v>1.7435631586550909E-2</v>
      </c>
      <c r="CT684" s="8">
        <f t="shared" si="1107"/>
        <v>-1.2536651934376725E-2</v>
      </c>
      <c r="CU684" s="8">
        <f t="shared" si="1107"/>
        <v>2.1469286865231894E-2</v>
      </c>
      <c r="CV684" s="8">
        <f t="shared" si="1107"/>
        <v>8.6323224856943992E-3</v>
      </c>
      <c r="CW684" s="8">
        <f t="shared" si="1107"/>
        <v>-3.1277875650676405E-2</v>
      </c>
      <c r="CX684" s="8">
        <f t="shared" si="1107"/>
        <v>-2.7936706117735112E-2</v>
      </c>
    </row>
    <row r="685" spans="2:102" x14ac:dyDescent="0.35">
      <c r="B685" s="3">
        <f t="shared" si="975"/>
        <v>162</v>
      </c>
      <c r="C685" s="8">
        <f t="shared" ref="C685:AH685" si="1108">C418-C$511</f>
        <v>-7.0798803785071637E-4</v>
      </c>
      <c r="D685" s="8">
        <f t="shared" si="1108"/>
        <v>-3.0105664479609483E-5</v>
      </c>
      <c r="E685" s="8">
        <f t="shared" si="1108"/>
        <v>-8.0632464867200454E-4</v>
      </c>
      <c r="F685" s="8">
        <f t="shared" si="1108"/>
        <v>-3.9148113900338809E-2</v>
      </c>
      <c r="G685" s="8">
        <f t="shared" si="1108"/>
        <v>9.7566955145269945E-5</v>
      </c>
      <c r="H685" s="8">
        <f t="shared" si="1108"/>
        <v>-1.1771567973249112E-2</v>
      </c>
      <c r="I685" s="8">
        <f t="shared" si="1108"/>
        <v>-1.7101462680331647E-3</v>
      </c>
      <c r="J685" s="8">
        <f t="shared" si="1108"/>
        <v>-1.4100120166263511E-2</v>
      </c>
      <c r="K685" s="8">
        <f t="shared" si="1108"/>
        <v>-4.0101816651159214E-3</v>
      </c>
      <c r="L685" s="8">
        <f t="shared" si="1108"/>
        <v>1.0402232396846259E-3</v>
      </c>
      <c r="M685" s="8">
        <f t="shared" si="1108"/>
        <v>-1.1845232652793543E-3</v>
      </c>
      <c r="N685" s="8">
        <f t="shared" si="1108"/>
        <v>1.7583436202350052E-4</v>
      </c>
      <c r="O685" s="8">
        <f t="shared" si="1108"/>
        <v>-1.2779819511527381E-2</v>
      </c>
      <c r="P685" s="8">
        <f t="shared" si="1108"/>
        <v>1.9504344366007998E-3</v>
      </c>
      <c r="Q685" s="8">
        <f t="shared" si="1108"/>
        <v>-6.628934702303713E-3</v>
      </c>
      <c r="R685" s="8">
        <f t="shared" si="1108"/>
        <v>9.4129370497726527E-3</v>
      </c>
      <c r="S685" s="8">
        <f t="shared" si="1108"/>
        <v>4.547061225322036E-3</v>
      </c>
      <c r="T685" s="8">
        <f t="shared" si="1108"/>
        <v>7.9983161380135816E-3</v>
      </c>
      <c r="U685" s="8">
        <f t="shared" si="1108"/>
        <v>-7.5186438130280643E-3</v>
      </c>
      <c r="V685" s="8">
        <f t="shared" si="1108"/>
        <v>-5.9442708624139447E-3</v>
      </c>
      <c r="W685" s="8">
        <f t="shared" si="1108"/>
        <v>9.9482096184367545E-3</v>
      </c>
      <c r="X685" s="8">
        <f t="shared" si="1108"/>
        <v>8.6227729097717353E-5</v>
      </c>
      <c r="Y685" s="8">
        <f t="shared" si="1108"/>
        <v>-1.1837331221504486E-2</v>
      </c>
      <c r="Z685" s="8">
        <f t="shared" si="1108"/>
        <v>2.1545888141994343E-2</v>
      </c>
      <c r="AA685" s="8">
        <f t="shared" si="1108"/>
        <v>-1.4560155357174561E-2</v>
      </c>
      <c r="AB685" s="8">
        <f t="shared" si="1108"/>
        <v>3.1834851770321275E-4</v>
      </c>
      <c r="AC685" s="8">
        <f t="shared" si="1108"/>
        <v>2.429049465251072E-3</v>
      </c>
      <c r="AD685" s="8">
        <f t="shared" si="1108"/>
        <v>4.1794118238391585E-5</v>
      </c>
      <c r="AE685" s="8">
        <f t="shared" si="1108"/>
        <v>6.9746112985460129E-3</v>
      </c>
      <c r="AF685" s="8">
        <f t="shared" si="1108"/>
        <v>-5.7056287401025902E-3</v>
      </c>
      <c r="AG685" s="8">
        <f t="shared" si="1108"/>
        <v>8.8957766141885587E-3</v>
      </c>
      <c r="AH685" s="8">
        <f t="shared" si="1108"/>
        <v>5.0314703077688318E-3</v>
      </c>
      <c r="AI685" s="8">
        <f t="shared" ref="AI685:BN685" si="1109">AI418-AI$511</f>
        <v>-2.1567528819178682E-2</v>
      </c>
      <c r="AJ685" s="8">
        <f t="shared" si="1109"/>
        <v>-1.2058056138400044E-2</v>
      </c>
      <c r="AK685" s="8">
        <f t="shared" si="1109"/>
        <v>9.3145392379016085E-4</v>
      </c>
      <c r="AL685" s="8">
        <f t="shared" si="1109"/>
        <v>-2.2658708113836444E-3</v>
      </c>
      <c r="AM685" s="8">
        <f t="shared" si="1109"/>
        <v>-2.7335867208770799E-3</v>
      </c>
      <c r="AN685" s="8">
        <f t="shared" si="1109"/>
        <v>-9.29646631903501E-3</v>
      </c>
      <c r="AO685" s="8">
        <f t="shared" si="1109"/>
        <v>-1.0304430648679616E-5</v>
      </c>
      <c r="AP685" s="8">
        <f t="shared" si="1109"/>
        <v>9.5214260552605335E-3</v>
      </c>
      <c r="AQ685" s="8">
        <f t="shared" si="1109"/>
        <v>-2.5794955751433997E-4</v>
      </c>
      <c r="AR685" s="8">
        <f t="shared" si="1109"/>
        <v>1.1412019446532798E-3</v>
      </c>
      <c r="AS685" s="8">
        <f t="shared" si="1109"/>
        <v>-4.6481946792355528E-3</v>
      </c>
      <c r="AT685" s="8">
        <f t="shared" si="1109"/>
        <v>-3.624447815388922E-3</v>
      </c>
      <c r="AU685" s="8">
        <f t="shared" si="1109"/>
        <v>1.7460150619216348E-3</v>
      </c>
      <c r="AV685" s="8">
        <f t="shared" si="1109"/>
        <v>2.1795612592523921E-3</v>
      </c>
      <c r="AW685" s="8">
        <f t="shared" si="1109"/>
        <v>5.6592863780841277E-3</v>
      </c>
      <c r="AX685" s="8">
        <f t="shared" si="1109"/>
        <v>7.017077014154072E-3</v>
      </c>
      <c r="AY685" s="8">
        <f t="shared" si="1109"/>
        <v>3.0997813994696056E-3</v>
      </c>
      <c r="AZ685" s="8">
        <f t="shared" si="1109"/>
        <v>-1.9652837329316854E-3</v>
      </c>
      <c r="BA685" s="8">
        <f t="shared" si="1109"/>
        <v>4.8589115807589109E-2</v>
      </c>
      <c r="BB685" s="8">
        <f t="shared" si="1109"/>
        <v>-5.2679740189340768E-2</v>
      </c>
      <c r="BC685" s="8">
        <f t="shared" si="1109"/>
        <v>-5.1592258114214362E-2</v>
      </c>
      <c r="BD685" s="8">
        <f t="shared" si="1109"/>
        <v>5.2262507430160515E-3</v>
      </c>
      <c r="BE685" s="8">
        <f t="shared" si="1109"/>
        <v>-2.458140929169533E-2</v>
      </c>
      <c r="BF685" s="8">
        <f t="shared" si="1109"/>
        <v>-7.9400006618944738E-2</v>
      </c>
      <c r="BG685" s="8">
        <f t="shared" si="1109"/>
        <v>-2.2486091267194759E-2</v>
      </c>
      <c r="BH685" s="8">
        <f t="shared" si="1109"/>
        <v>5.6688796189259129E-2</v>
      </c>
      <c r="BI685" s="8">
        <f t="shared" si="1109"/>
        <v>-2.5171532844540535E-2</v>
      </c>
      <c r="BJ685" s="8">
        <f t="shared" si="1109"/>
        <v>-2.1013238116980019E-2</v>
      </c>
      <c r="BK685" s="8">
        <f t="shared" si="1109"/>
        <v>0.10189888081199146</v>
      </c>
      <c r="BL685" s="8">
        <f t="shared" si="1109"/>
        <v>-1.8540915440074714E-2</v>
      </c>
      <c r="BM685" s="8">
        <f t="shared" si="1109"/>
        <v>1.5777343927502155E-3</v>
      </c>
      <c r="BN685" s="8">
        <f t="shared" si="1109"/>
        <v>4.8292498659092957E-2</v>
      </c>
      <c r="BO685" s="8">
        <f t="shared" ref="BO685:BX685" si="1110">BO418-BO$511</f>
        <v>1.9665303959239547E-2</v>
      </c>
      <c r="BP685" s="8">
        <f t="shared" si="1110"/>
        <v>-2.7478566660138301E-2</v>
      </c>
      <c r="BQ685" s="8">
        <f t="shared" si="1110"/>
        <v>-9.4291164785630689E-3</v>
      </c>
      <c r="BR685" s="8">
        <f t="shared" si="1110"/>
        <v>-2.9031424401707119E-2</v>
      </c>
      <c r="BS685" s="8">
        <f t="shared" si="1110"/>
        <v>-7.3258072742029591E-3</v>
      </c>
      <c r="BT685" s="8">
        <f t="shared" si="1110"/>
        <v>8.6774784711652793E-3</v>
      </c>
      <c r="BU685" s="8">
        <f t="shared" si="1110"/>
        <v>-6.5748673349044807E-3</v>
      </c>
      <c r="BV685" s="8">
        <f t="shared" si="1110"/>
        <v>-4.1228260106873828E-3</v>
      </c>
      <c r="BW685" s="8">
        <f t="shared" si="1110"/>
        <v>1.6364662627335835E-2</v>
      </c>
      <c r="BX685" s="8">
        <f t="shared" si="1110"/>
        <v>7.1390218121647697E-2</v>
      </c>
      <c r="BY685" s="8">
        <f t="shared" ref="BY685:CX685" si="1111">BY418-BY$511</f>
        <v>-3.5867032225592892E-2</v>
      </c>
      <c r="BZ685" s="8">
        <f t="shared" si="1111"/>
        <v>-1.2672300024985803E-2</v>
      </c>
      <c r="CA685" s="8">
        <f t="shared" si="1111"/>
        <v>3.0453497730717292E-3</v>
      </c>
      <c r="CB685" s="8">
        <f t="shared" si="1111"/>
        <v>4.4049497514380635E-2</v>
      </c>
      <c r="CC685" s="8">
        <f t="shared" si="1111"/>
        <v>1.1430763256537156E-3</v>
      </c>
      <c r="CD685" s="8">
        <f t="shared" si="1111"/>
        <v>-3.4575683545715323E-2</v>
      </c>
      <c r="CE685" s="8">
        <f t="shared" si="1111"/>
        <v>2.5352242224627373E-2</v>
      </c>
      <c r="CF685" s="8">
        <f t="shared" si="1111"/>
        <v>5.9144169339986521E-2</v>
      </c>
      <c r="CG685" s="8">
        <f t="shared" si="1111"/>
        <v>6.6988936170040963E-3</v>
      </c>
      <c r="CH685" s="8">
        <f t="shared" si="1111"/>
        <v>-1.0492011237469777E-2</v>
      </c>
      <c r="CI685" s="8">
        <f t="shared" si="1111"/>
        <v>7.1463737649523924E-3</v>
      </c>
      <c r="CJ685" s="8">
        <f t="shared" si="1111"/>
        <v>8.0916950641278292E-3</v>
      </c>
      <c r="CK685" s="8">
        <f t="shared" si="1111"/>
        <v>-1.0467891090364053E-2</v>
      </c>
      <c r="CL685" s="8">
        <f t="shared" si="1111"/>
        <v>1.5655481683038524E-2</v>
      </c>
      <c r="CM685" s="8">
        <f t="shared" si="1111"/>
        <v>-9.9229798165713697E-3</v>
      </c>
      <c r="CN685" s="8">
        <f t="shared" si="1111"/>
        <v>3.2386406070787577E-2</v>
      </c>
      <c r="CO685" s="8">
        <f t="shared" si="1111"/>
        <v>6.0843688683557537E-2</v>
      </c>
      <c r="CP685" s="8">
        <f t="shared" si="1111"/>
        <v>4.6320335140817029E-2</v>
      </c>
      <c r="CQ685" s="8">
        <f t="shared" si="1111"/>
        <v>-5.1423171851099715E-2</v>
      </c>
      <c r="CR685" s="8">
        <f t="shared" si="1111"/>
        <v>3.9570694199037623E-2</v>
      </c>
      <c r="CS685" s="8">
        <f t="shared" si="1111"/>
        <v>-2.5958857239070116E-2</v>
      </c>
      <c r="CT685" s="8">
        <f t="shared" si="1111"/>
        <v>-2.3254830565091505E-2</v>
      </c>
      <c r="CU685" s="8">
        <f t="shared" si="1111"/>
        <v>1.960616899450943E-2</v>
      </c>
      <c r="CV685" s="8">
        <f t="shared" si="1111"/>
        <v>5.5474194007912314E-3</v>
      </c>
      <c r="CW685" s="8">
        <f t="shared" si="1111"/>
        <v>5.5387047667633367E-2</v>
      </c>
      <c r="CX685" s="8">
        <f t="shared" si="1111"/>
        <v>8.3161679365309063E-2</v>
      </c>
    </row>
    <row r="686" spans="2:102" x14ac:dyDescent="0.35">
      <c r="B686" s="3">
        <f t="shared" si="975"/>
        <v>163</v>
      </c>
      <c r="C686" s="8">
        <f t="shared" ref="C686:AH686" si="1112">C419-C$511</f>
        <v>-1.1880646291688179E-3</v>
      </c>
      <c r="D686" s="8">
        <f t="shared" si="1112"/>
        <v>-1.3687937501556636E-3</v>
      </c>
      <c r="E686" s="8">
        <f t="shared" si="1112"/>
        <v>-7.1828023678248447E-3</v>
      </c>
      <c r="F686" s="8">
        <f t="shared" si="1112"/>
        <v>8.5188609966122843E-4</v>
      </c>
      <c r="G686" s="8">
        <f t="shared" si="1112"/>
        <v>-4.0690997115212712E-3</v>
      </c>
      <c r="H686" s="8">
        <f t="shared" si="1112"/>
        <v>-5.4382323398118144E-3</v>
      </c>
      <c r="I686" s="8">
        <f t="shared" si="1112"/>
        <v>6.0180832542926048E-3</v>
      </c>
      <c r="J686" s="8">
        <f t="shared" si="1112"/>
        <v>1.0442528828201464E-4</v>
      </c>
      <c r="K686" s="8">
        <f t="shared" si="1112"/>
        <v>-8.1529348620203071E-4</v>
      </c>
      <c r="L686" s="8">
        <f t="shared" si="1112"/>
        <v>2.6040223239684759E-2</v>
      </c>
      <c r="M686" s="8">
        <f t="shared" si="1112"/>
        <v>6.3384282023620049E-4</v>
      </c>
      <c r="N686" s="8">
        <f t="shared" si="1112"/>
        <v>1.7583436202350052E-4</v>
      </c>
      <c r="O686" s="8">
        <f t="shared" si="1112"/>
        <v>-4.011891685485082E-3</v>
      </c>
      <c r="P686" s="8">
        <f t="shared" si="1112"/>
        <v>3.1838599246014499E-3</v>
      </c>
      <c r="Q686" s="8">
        <f t="shared" si="1112"/>
        <v>1.0271099922268042E-3</v>
      </c>
      <c r="R686" s="8">
        <f t="shared" si="1112"/>
        <v>-8.417051269671178E-4</v>
      </c>
      <c r="S686" s="8">
        <f t="shared" si="1112"/>
        <v>2.5993432014046807E-3</v>
      </c>
      <c r="T686" s="8">
        <f t="shared" si="1112"/>
        <v>-3.6718224431364879E-3</v>
      </c>
      <c r="U686" s="8">
        <f t="shared" si="1112"/>
        <v>-2.1743478212500724E-3</v>
      </c>
      <c r="V686" s="8">
        <f t="shared" si="1112"/>
        <v>-1.0863634253989117E-2</v>
      </c>
      <c r="W686" s="8">
        <f t="shared" si="1112"/>
        <v>-9.5916844130421782E-3</v>
      </c>
      <c r="X686" s="8">
        <f t="shared" si="1112"/>
        <v>8.6227729097717353E-5</v>
      </c>
      <c r="Y686" s="8">
        <f t="shared" si="1112"/>
        <v>1.0020437918873472E-2</v>
      </c>
      <c r="Z686" s="8">
        <f t="shared" si="1112"/>
        <v>-1.0147374269353391E-2</v>
      </c>
      <c r="AA686" s="8">
        <f t="shared" si="1112"/>
        <v>8.699990845788012E-3</v>
      </c>
      <c r="AB686" s="8">
        <f t="shared" si="1112"/>
        <v>-1.1339313240758288E-2</v>
      </c>
      <c r="AC686" s="8">
        <f t="shared" si="1112"/>
        <v>2.4212903546001986E-3</v>
      </c>
      <c r="AD686" s="8">
        <f t="shared" si="1112"/>
        <v>2.4660365424808315E-3</v>
      </c>
      <c r="AE686" s="8">
        <f t="shared" si="1112"/>
        <v>1.3044245889307388E-2</v>
      </c>
      <c r="AF686" s="8">
        <f t="shared" si="1112"/>
        <v>-1.0600393183478255E-2</v>
      </c>
      <c r="AG686" s="8">
        <f t="shared" si="1112"/>
        <v>-7.005151883977042E-3</v>
      </c>
      <c r="AH686" s="8">
        <f t="shared" si="1112"/>
        <v>-5.6185010680040058E-3</v>
      </c>
      <c r="AI686" s="8">
        <f t="shared" ref="AI686:BN686" si="1113">AI419-AI$511</f>
        <v>-3.7357602671859273E-3</v>
      </c>
      <c r="AJ686" s="8">
        <f t="shared" si="1113"/>
        <v>-5.5577706804441534E-3</v>
      </c>
      <c r="AK686" s="8">
        <f t="shared" si="1113"/>
        <v>-6.0002204131183942E-3</v>
      </c>
      <c r="AL686" s="8">
        <f t="shared" si="1113"/>
        <v>-4.6243353239492496E-3</v>
      </c>
      <c r="AM686" s="8">
        <f t="shared" si="1113"/>
        <v>8.1007345123441563E-4</v>
      </c>
      <c r="AN686" s="8">
        <f t="shared" si="1113"/>
        <v>-1.473599737560879E-3</v>
      </c>
      <c r="AO686" s="8">
        <f t="shared" si="1113"/>
        <v>1.2662913140322955E-3</v>
      </c>
      <c r="AP686" s="8">
        <f t="shared" si="1113"/>
        <v>1.0802242455473692E-2</v>
      </c>
      <c r="AQ686" s="8">
        <f t="shared" si="1113"/>
        <v>7.3756382287451039E-3</v>
      </c>
      <c r="AR686" s="8">
        <f t="shared" si="1113"/>
        <v>3.1490722515938865E-3</v>
      </c>
      <c r="AS686" s="8">
        <f t="shared" si="1113"/>
        <v>3.8424760663885297E-4</v>
      </c>
      <c r="AT686" s="8">
        <f t="shared" si="1113"/>
        <v>4.6648841045306179E-3</v>
      </c>
      <c r="AU686" s="8">
        <f t="shared" si="1113"/>
        <v>-1.5335769548218179E-4</v>
      </c>
      <c r="AV686" s="8">
        <f t="shared" si="1113"/>
        <v>3.0133735848452674E-3</v>
      </c>
      <c r="AW686" s="8">
        <f t="shared" si="1113"/>
        <v>-1.2168160775858133E-3</v>
      </c>
      <c r="AX686" s="8">
        <f t="shared" si="1113"/>
        <v>5.8850558558262147E-4</v>
      </c>
      <c r="AY686" s="8">
        <f t="shared" si="1113"/>
        <v>-8.0675606042283493E-3</v>
      </c>
      <c r="AZ686" s="8">
        <f t="shared" si="1113"/>
        <v>-5.0651015196739729E-3</v>
      </c>
      <c r="BA686" s="8">
        <f t="shared" si="1113"/>
        <v>-8.7576126467054885E-2</v>
      </c>
      <c r="BB686" s="8">
        <f t="shared" si="1113"/>
        <v>-6.4783821422697303E-3</v>
      </c>
      <c r="BC686" s="8">
        <f t="shared" si="1113"/>
        <v>3.6204352767530987E-3</v>
      </c>
      <c r="BD686" s="8">
        <f t="shared" si="1113"/>
        <v>-3.0247456328298689E-3</v>
      </c>
      <c r="BE686" s="8">
        <f t="shared" si="1113"/>
        <v>7.4147271752443332E-3</v>
      </c>
      <c r="BF686" s="8">
        <f t="shared" si="1113"/>
        <v>5.229570868413155E-3</v>
      </c>
      <c r="BG686" s="8">
        <f t="shared" si="1113"/>
        <v>1.2708879707546687E-2</v>
      </c>
      <c r="BH686" s="8">
        <f t="shared" si="1113"/>
        <v>-2.1245445924771972E-2</v>
      </c>
      <c r="BI686" s="8">
        <f t="shared" si="1113"/>
        <v>3.7083704388712342E-2</v>
      </c>
      <c r="BJ686" s="8">
        <f t="shared" si="1113"/>
        <v>3.8594605020274959E-2</v>
      </c>
      <c r="BK686" s="8">
        <f t="shared" si="1113"/>
        <v>-4.6661390588089421E-2</v>
      </c>
      <c r="BL686" s="8">
        <f t="shared" si="1113"/>
        <v>-2.7526402005528493E-3</v>
      </c>
      <c r="BM686" s="8">
        <f t="shared" si="1113"/>
        <v>-2.3156866555153147E-2</v>
      </c>
      <c r="BN686" s="8">
        <f t="shared" si="1113"/>
        <v>-3.9941533207769449E-2</v>
      </c>
      <c r="BO686" s="8">
        <f t="shared" ref="BO686:BX686" si="1114">BO419-BO$511</f>
        <v>1.7177718806781809E-3</v>
      </c>
      <c r="BP686" s="8">
        <f t="shared" si="1114"/>
        <v>-1.818310075041589E-2</v>
      </c>
      <c r="BQ686" s="8">
        <f t="shared" si="1114"/>
        <v>-7.5202848692226577E-3</v>
      </c>
      <c r="BR686" s="8">
        <f t="shared" si="1114"/>
        <v>-5.6218142078398939E-3</v>
      </c>
      <c r="BS686" s="8">
        <f t="shared" si="1114"/>
        <v>2.2625533341487421E-2</v>
      </c>
      <c r="BT686" s="8">
        <f t="shared" si="1114"/>
        <v>2.5652999703169244E-2</v>
      </c>
      <c r="BU686" s="8">
        <f t="shared" si="1114"/>
        <v>-5.239405884185494E-2</v>
      </c>
      <c r="BV686" s="8">
        <f t="shared" si="1114"/>
        <v>-8.8538325123347597E-2</v>
      </c>
      <c r="BW686" s="8">
        <f t="shared" si="1114"/>
        <v>-3.8471655643250488E-2</v>
      </c>
      <c r="BX686" s="8">
        <f t="shared" si="1114"/>
        <v>-2.5238944312676703E-2</v>
      </c>
      <c r="BY686" s="8">
        <f t="shared" ref="BY686:CX686" si="1115">BY419-BY$511</f>
        <v>2.5101612767948263E-2</v>
      </c>
      <c r="BZ686" s="8">
        <f t="shared" si="1115"/>
        <v>-4.7356940415709411E-2</v>
      </c>
      <c r="CA686" s="8">
        <f t="shared" si="1115"/>
        <v>-1.923895697163543E-2</v>
      </c>
      <c r="CB686" s="8">
        <f t="shared" si="1115"/>
        <v>-3.5806047973217354E-2</v>
      </c>
      <c r="CC686" s="8">
        <f t="shared" si="1115"/>
        <v>3.1815854346289668E-2</v>
      </c>
      <c r="CD686" s="8">
        <f t="shared" si="1115"/>
        <v>2.2065256810147434E-2</v>
      </c>
      <c r="CE686" s="8">
        <f t="shared" si="1115"/>
        <v>-4.2152461775764836E-2</v>
      </c>
      <c r="CF686" s="8">
        <f t="shared" si="1115"/>
        <v>-2.2549302790827161E-2</v>
      </c>
      <c r="CG686" s="8">
        <f t="shared" si="1115"/>
        <v>4.5979539841605726E-3</v>
      </c>
      <c r="CH686" s="8">
        <f t="shared" si="1115"/>
        <v>-2.785531065237877E-2</v>
      </c>
      <c r="CI686" s="8">
        <f t="shared" si="1115"/>
        <v>-1.569656087725893E-2</v>
      </c>
      <c r="CJ686" s="8">
        <f t="shared" si="1115"/>
        <v>-1.9534960155458921E-3</v>
      </c>
      <c r="CK686" s="8">
        <f t="shared" si="1115"/>
        <v>1.0340092848795139E-3</v>
      </c>
      <c r="CL686" s="8">
        <f t="shared" si="1115"/>
        <v>2.1801150974377164E-2</v>
      </c>
      <c r="CM686" s="8">
        <f t="shared" si="1115"/>
        <v>-1.9000248311071451E-2</v>
      </c>
      <c r="CN686" s="8">
        <f t="shared" si="1115"/>
        <v>4.8982236874268614E-2</v>
      </c>
      <c r="CO686" s="8">
        <f t="shared" si="1115"/>
        <v>-9.8876021985520215E-2</v>
      </c>
      <c r="CP686" s="8">
        <f t="shared" si="1115"/>
        <v>-6.279481776321416E-3</v>
      </c>
      <c r="CQ686" s="8">
        <f t="shared" si="1115"/>
        <v>-2.0668246359331989E-2</v>
      </c>
      <c r="CR686" s="8">
        <f t="shared" si="1115"/>
        <v>1.8079039762858448E-2</v>
      </c>
      <c r="CS686" s="8">
        <f t="shared" si="1115"/>
        <v>8.2372067751519239E-3</v>
      </c>
      <c r="CT686" s="8">
        <f t="shared" si="1115"/>
        <v>-1.5314457244133559E-3</v>
      </c>
      <c r="CU686" s="8">
        <f t="shared" si="1115"/>
        <v>-3.1298091176656636E-3</v>
      </c>
      <c r="CV686" s="8">
        <f t="shared" si="1115"/>
        <v>-3.9264556754468549E-2</v>
      </c>
      <c r="CW686" s="8">
        <f t="shared" si="1115"/>
        <v>-5.322003344189085E-2</v>
      </c>
      <c r="CX686" s="8">
        <f t="shared" si="1115"/>
        <v>-7.1922355776366728E-2</v>
      </c>
    </row>
    <row r="687" spans="2:102" x14ac:dyDescent="0.35">
      <c r="B687" s="3">
        <f t="shared" si="975"/>
        <v>164</v>
      </c>
      <c r="C687" s="8">
        <f t="shared" ref="C687:AH687" si="1116">C420-C$511</f>
        <v>-5.0314456982353825E-3</v>
      </c>
      <c r="D687" s="8">
        <f t="shared" si="1116"/>
        <v>2.6508594829734752E-3</v>
      </c>
      <c r="E687" s="8">
        <f t="shared" si="1116"/>
        <v>-1.8803936397036893E-3</v>
      </c>
      <c r="F687" s="8">
        <f t="shared" si="1116"/>
        <v>-1.9981447233672144E-2</v>
      </c>
      <c r="G687" s="8">
        <f t="shared" si="1116"/>
        <v>9.7566955145269945E-5</v>
      </c>
      <c r="H687" s="8">
        <f t="shared" si="1116"/>
        <v>3.2093070134536403E-3</v>
      </c>
      <c r="I687" s="8">
        <f t="shared" si="1116"/>
        <v>-2.3433457794353363E-3</v>
      </c>
      <c r="J687" s="8">
        <f t="shared" si="1116"/>
        <v>-2.2971116953876131E-3</v>
      </c>
      <c r="K687" s="8">
        <f t="shared" si="1116"/>
        <v>-1.1499054169962676E-2</v>
      </c>
      <c r="L687" s="8">
        <f t="shared" si="1116"/>
        <v>1.0402232396846259E-3</v>
      </c>
      <c r="M687" s="8">
        <f t="shared" si="1116"/>
        <v>1.8459636980341847E-3</v>
      </c>
      <c r="N687" s="8">
        <f t="shared" si="1116"/>
        <v>1.7583436202350052E-4</v>
      </c>
      <c r="O687" s="8">
        <f t="shared" si="1116"/>
        <v>-4.0265902665818989E-3</v>
      </c>
      <c r="P687" s="8">
        <f t="shared" si="1116"/>
        <v>1.9489140327815114E-3</v>
      </c>
      <c r="Q687" s="8">
        <f t="shared" si="1116"/>
        <v>-5.3342358509272606E-3</v>
      </c>
      <c r="R687" s="8">
        <f t="shared" si="1116"/>
        <v>4.4272537654963641E-3</v>
      </c>
      <c r="S687" s="8">
        <f t="shared" si="1116"/>
        <v>3.8743964066741193E-3</v>
      </c>
      <c r="T687" s="8">
        <f t="shared" si="1116"/>
        <v>1.0597414969089924E-3</v>
      </c>
      <c r="U687" s="8">
        <f t="shared" si="1116"/>
        <v>3.227816933432842E-3</v>
      </c>
      <c r="V687" s="8">
        <f t="shared" si="1116"/>
        <v>-7.7705199705150859E-3</v>
      </c>
      <c r="W687" s="8">
        <f t="shared" si="1116"/>
        <v>5.0393737138084375E-3</v>
      </c>
      <c r="X687" s="8">
        <f t="shared" si="1116"/>
        <v>-5.3782531452192285E-3</v>
      </c>
      <c r="Y687" s="8">
        <f t="shared" si="1116"/>
        <v>1.8229502576185112E-2</v>
      </c>
      <c r="Z687" s="8">
        <f t="shared" si="1116"/>
        <v>-2.6015209998157844E-3</v>
      </c>
      <c r="AA687" s="8">
        <f t="shared" si="1116"/>
        <v>-1.1058732506252307E-2</v>
      </c>
      <c r="AB687" s="8">
        <f t="shared" si="1116"/>
        <v>-2.6780869595256188E-3</v>
      </c>
      <c r="AC687" s="8">
        <f t="shared" si="1116"/>
        <v>3.1070555663386635E-3</v>
      </c>
      <c r="AD687" s="8">
        <f t="shared" si="1116"/>
        <v>3.669363646654422E-3</v>
      </c>
      <c r="AE687" s="8">
        <f t="shared" si="1116"/>
        <v>8.5604854737091063E-3</v>
      </c>
      <c r="AF687" s="8">
        <f t="shared" si="1116"/>
        <v>-3.5279181000809996E-3</v>
      </c>
      <c r="AG687" s="8">
        <f t="shared" si="1116"/>
        <v>2.0513865979103242E-3</v>
      </c>
      <c r="AH687" s="8">
        <f t="shared" si="1116"/>
        <v>1.7329498234510781E-2</v>
      </c>
      <c r="AI687" s="8">
        <f t="shared" ref="AI687:BN687" si="1117">AI420-AI$511</f>
        <v>-1.1710019062389897E-2</v>
      </c>
      <c r="AJ687" s="8">
        <f t="shared" si="1117"/>
        <v>2.750687030998576E-3</v>
      </c>
      <c r="AK687" s="8">
        <f t="shared" si="1117"/>
        <v>-6.3677272833273166E-3</v>
      </c>
      <c r="AL687" s="8">
        <f t="shared" si="1117"/>
        <v>-1.1004860679350169E-3</v>
      </c>
      <c r="AM687" s="8">
        <f t="shared" si="1117"/>
        <v>8.0972311613925949E-4</v>
      </c>
      <c r="AN687" s="8">
        <f t="shared" si="1117"/>
        <v>-6.7630429357136007E-3</v>
      </c>
      <c r="AO687" s="8">
        <f t="shared" si="1117"/>
        <v>5.5145574478042336E-3</v>
      </c>
      <c r="AP687" s="8">
        <f t="shared" si="1117"/>
        <v>-6.0821513267720183E-3</v>
      </c>
      <c r="AQ687" s="8">
        <f t="shared" si="1117"/>
        <v>-2.7832020827668258E-3</v>
      </c>
      <c r="AR687" s="8">
        <f t="shared" si="1117"/>
        <v>-3.9894974060908925E-3</v>
      </c>
      <c r="AS687" s="8">
        <f t="shared" si="1117"/>
        <v>-9.241135538808844E-3</v>
      </c>
      <c r="AT687" s="8">
        <f t="shared" si="1117"/>
        <v>7.6009565479088527E-3</v>
      </c>
      <c r="AU687" s="8">
        <f t="shared" si="1117"/>
        <v>-5.3068929015276274E-3</v>
      </c>
      <c r="AV687" s="8">
        <f t="shared" si="1117"/>
        <v>-2.1841834723240212E-3</v>
      </c>
      <c r="AW687" s="8">
        <f t="shared" si="1117"/>
        <v>-4.3529408765082597E-3</v>
      </c>
      <c r="AX687" s="8">
        <f t="shared" si="1117"/>
        <v>-1.6089989801216488E-2</v>
      </c>
      <c r="AY687" s="8">
        <f t="shared" si="1117"/>
        <v>1.7568581479826609E-2</v>
      </c>
      <c r="AZ687" s="8">
        <f t="shared" si="1117"/>
        <v>-3.7624618634430752E-3</v>
      </c>
      <c r="BA687" s="8">
        <f t="shared" si="1117"/>
        <v>8.5837819345798028E-3</v>
      </c>
      <c r="BB687" s="8">
        <f t="shared" si="1117"/>
        <v>-3.2520376279976865E-2</v>
      </c>
      <c r="BC687" s="8">
        <f t="shared" si="1117"/>
        <v>7.1878931657716916E-2</v>
      </c>
      <c r="BD687" s="8">
        <f t="shared" si="1117"/>
        <v>5.9522592819112024E-3</v>
      </c>
      <c r="BE687" s="8">
        <f t="shared" si="1117"/>
        <v>-2.0735878181243724E-2</v>
      </c>
      <c r="BF687" s="8">
        <f t="shared" si="1117"/>
        <v>6.3073195601597489E-3</v>
      </c>
      <c r="BG687" s="8">
        <f t="shared" si="1117"/>
        <v>1.377430444939514E-2</v>
      </c>
      <c r="BH687" s="8">
        <f t="shared" si="1117"/>
        <v>4.6943124730638754E-2</v>
      </c>
      <c r="BI687" s="8">
        <f t="shared" si="1117"/>
        <v>-2.6580797681965323E-3</v>
      </c>
      <c r="BJ687" s="8">
        <f t="shared" si="1117"/>
        <v>-3.9866933441263623E-2</v>
      </c>
      <c r="BK687" s="8">
        <f t="shared" si="1117"/>
        <v>-4.7090243783314542E-2</v>
      </c>
      <c r="BL687" s="8">
        <f t="shared" si="1117"/>
        <v>3.1868082130621117E-2</v>
      </c>
      <c r="BM687" s="8">
        <f t="shared" si="1117"/>
        <v>1.2964368789461941E-2</v>
      </c>
      <c r="BN687" s="8">
        <f t="shared" si="1117"/>
        <v>6.0828260294707941E-2</v>
      </c>
      <c r="BO687" s="8">
        <f t="shared" ref="BO687:BX687" si="1118">BO420-BO$511</f>
        <v>-7.9836918299261376E-3</v>
      </c>
      <c r="BP687" s="8">
        <f t="shared" si="1118"/>
        <v>-3.3787115015567457E-2</v>
      </c>
      <c r="BQ687" s="8">
        <f t="shared" si="1118"/>
        <v>-2.1639810741734076E-2</v>
      </c>
      <c r="BR687" s="8">
        <f t="shared" si="1118"/>
        <v>4.0574452963586881E-2</v>
      </c>
      <c r="BS687" s="8">
        <f t="shared" si="1118"/>
        <v>-3.0677496961543097E-2</v>
      </c>
      <c r="BT687" s="8">
        <f t="shared" si="1118"/>
        <v>-1.7306814941450154E-2</v>
      </c>
      <c r="BU687" s="8">
        <f t="shared" si="1118"/>
        <v>-7.4809456849212509E-3</v>
      </c>
      <c r="BV687" s="8">
        <f t="shared" si="1118"/>
        <v>7.1527223826522865E-2</v>
      </c>
      <c r="BW687" s="8">
        <f t="shared" si="1118"/>
        <v>-4.8276302663807676E-3</v>
      </c>
      <c r="BX687" s="8">
        <f t="shared" si="1118"/>
        <v>5.2503716015028798E-3</v>
      </c>
      <c r="BY687" s="8">
        <f t="shared" ref="BY687:CX687" si="1119">BY420-BY$511</f>
        <v>-3.7232401639496308E-2</v>
      </c>
      <c r="BZ687" s="8">
        <f t="shared" si="1119"/>
        <v>5.0182739475733887E-2</v>
      </c>
      <c r="CA687" s="8">
        <f t="shared" si="1119"/>
        <v>1.6412776341595697E-2</v>
      </c>
      <c r="CB687" s="8">
        <f t="shared" si="1119"/>
        <v>-5.6846121400750316E-4</v>
      </c>
      <c r="CC687" s="8">
        <f t="shared" si="1119"/>
        <v>5.0036424333814528E-2</v>
      </c>
      <c r="CD687" s="8">
        <f t="shared" si="1119"/>
        <v>-3.7779294314897398E-2</v>
      </c>
      <c r="CE687" s="8">
        <f t="shared" si="1119"/>
        <v>-1.8986294111094117E-2</v>
      </c>
      <c r="CF687" s="8">
        <f t="shared" si="1119"/>
        <v>-5.5313445928490121E-2</v>
      </c>
      <c r="CG687" s="8">
        <f t="shared" si="1119"/>
        <v>1.2688427990633242E-2</v>
      </c>
      <c r="CH687" s="8">
        <f t="shared" si="1119"/>
        <v>2.1083658297227484E-2</v>
      </c>
      <c r="CI687" s="8">
        <f t="shared" si="1119"/>
        <v>3.8053723851516591E-2</v>
      </c>
      <c r="CJ687" s="8">
        <f t="shared" si="1119"/>
        <v>4.1072393604534895E-3</v>
      </c>
      <c r="CK687" s="8">
        <f t="shared" si="1119"/>
        <v>3.5738202184210976E-2</v>
      </c>
      <c r="CL687" s="8">
        <f t="shared" si="1119"/>
        <v>-5.3786983410846888E-2</v>
      </c>
      <c r="CM687" s="8">
        <f t="shared" si="1119"/>
        <v>6.5265300802546658E-4</v>
      </c>
      <c r="CN687" s="8">
        <f t="shared" si="1119"/>
        <v>-5.3341655645702368E-2</v>
      </c>
      <c r="CO687" s="8">
        <f t="shared" si="1119"/>
        <v>0.12271723982513287</v>
      </c>
      <c r="CP687" s="8">
        <f t="shared" si="1119"/>
        <v>-3.3941357876143927E-2</v>
      </c>
      <c r="CQ687" s="8">
        <f t="shared" si="1119"/>
        <v>8.6977420919362641E-2</v>
      </c>
      <c r="CR687" s="8">
        <f t="shared" si="1119"/>
        <v>-1.1820324420896712E-2</v>
      </c>
      <c r="CS687" s="8">
        <f t="shared" si="1119"/>
        <v>-1.8565018916636106E-2</v>
      </c>
      <c r="CT687" s="8">
        <f t="shared" si="1119"/>
        <v>8.7638908078604499E-2</v>
      </c>
      <c r="CU687" s="8">
        <f t="shared" si="1119"/>
        <v>-3.6516373300872512E-2</v>
      </c>
      <c r="CV687" s="8">
        <f t="shared" si="1119"/>
        <v>3.9914084202238576E-2</v>
      </c>
      <c r="CW687" s="8">
        <f t="shared" si="1119"/>
        <v>7.5307366392733166E-2</v>
      </c>
      <c r="CX687" s="8">
        <f t="shared" si="1119"/>
        <v>-2.1827259885385511E-4</v>
      </c>
    </row>
    <row r="688" spans="2:102" x14ac:dyDescent="0.35">
      <c r="B688" s="3">
        <f t="shared" si="975"/>
        <v>165</v>
      </c>
      <c r="C688" s="8">
        <f t="shared" ref="C688:AH688" si="1120">C421-C$511</f>
        <v>-2.2837173089623852E-4</v>
      </c>
      <c r="D688" s="8">
        <f t="shared" si="1120"/>
        <v>2.6436911269642513E-3</v>
      </c>
      <c r="E688" s="8">
        <f t="shared" si="1120"/>
        <v>6.1556109640962505E-3</v>
      </c>
      <c r="F688" s="8">
        <f t="shared" si="1120"/>
        <v>8.5188609966122843E-4</v>
      </c>
      <c r="G688" s="8">
        <f t="shared" si="1120"/>
        <v>9.7566955145269945E-5</v>
      </c>
      <c r="H688" s="8">
        <f t="shared" si="1120"/>
        <v>-4.4489081990987479E-5</v>
      </c>
      <c r="I688" s="8">
        <f t="shared" si="1120"/>
        <v>-1.5195144006697015E-2</v>
      </c>
      <c r="J688" s="8">
        <f t="shared" si="1120"/>
        <v>-3.7472839076736625E-3</v>
      </c>
      <c r="K688" s="8">
        <f t="shared" si="1120"/>
        <v>-1.107447275186081E-2</v>
      </c>
      <c r="L688" s="8">
        <f t="shared" si="1120"/>
        <v>-2.4440973178067454E-3</v>
      </c>
      <c r="M688" s="8">
        <f t="shared" si="1120"/>
        <v>6.3237447028967981E-4</v>
      </c>
      <c r="N688" s="8">
        <f t="shared" si="1120"/>
        <v>1.7583436202350052E-4</v>
      </c>
      <c r="O688" s="8">
        <f t="shared" si="1120"/>
        <v>-7.897443335451039E-3</v>
      </c>
      <c r="P688" s="8">
        <f t="shared" si="1120"/>
        <v>8.7177658705990136E-3</v>
      </c>
      <c r="Q688" s="8">
        <f t="shared" si="1120"/>
        <v>-4.3567114719967551E-3</v>
      </c>
      <c r="R688" s="8">
        <f t="shared" si="1120"/>
        <v>-1.9636097439385985E-3</v>
      </c>
      <c r="S688" s="8">
        <f t="shared" si="1120"/>
        <v>-1.8856224436271879E-3</v>
      </c>
      <c r="T688" s="8">
        <f t="shared" si="1120"/>
        <v>-7.1245311056672665E-3</v>
      </c>
      <c r="U688" s="8">
        <f t="shared" si="1120"/>
        <v>-3.7578667017094665E-4</v>
      </c>
      <c r="V688" s="8">
        <f t="shared" si="1120"/>
        <v>-1.1064195997043278E-2</v>
      </c>
      <c r="W688" s="8">
        <f t="shared" si="1120"/>
        <v>1.478510863960566E-2</v>
      </c>
      <c r="X688" s="8">
        <f t="shared" si="1120"/>
        <v>8.6227729097717353E-5</v>
      </c>
      <c r="Y688" s="8">
        <f t="shared" si="1120"/>
        <v>1.1289403283583467E-2</v>
      </c>
      <c r="Z688" s="8">
        <f t="shared" si="1120"/>
        <v>-7.4082507888670627E-3</v>
      </c>
      <c r="AA688" s="8">
        <f t="shared" si="1120"/>
        <v>-7.5585529683925585E-3</v>
      </c>
      <c r="AB688" s="8">
        <f t="shared" si="1120"/>
        <v>9.3505250827690435E-3</v>
      </c>
      <c r="AC688" s="8">
        <f t="shared" si="1120"/>
        <v>-1.051435817144457E-3</v>
      </c>
      <c r="AD688" s="8">
        <f t="shared" si="1120"/>
        <v>4.1794118238391585E-5</v>
      </c>
      <c r="AE688" s="8">
        <f t="shared" si="1120"/>
        <v>6.7758137226716364E-3</v>
      </c>
      <c r="AF688" s="8">
        <f t="shared" si="1120"/>
        <v>-8.091887682222779E-3</v>
      </c>
      <c r="AG688" s="8">
        <f t="shared" si="1120"/>
        <v>-5.9067526695267235E-3</v>
      </c>
      <c r="AH688" s="8">
        <f t="shared" si="1120"/>
        <v>9.6850941837461728E-3</v>
      </c>
      <c r="AI688" s="8">
        <f t="shared" ref="AI688:BN688" si="1121">AI421-AI$511</f>
        <v>6.7403740456790547E-3</v>
      </c>
      <c r="AJ688" s="8">
        <f t="shared" si="1121"/>
        <v>-2.2437758704408799E-3</v>
      </c>
      <c r="AK688" s="8">
        <f t="shared" si="1121"/>
        <v>-7.0759978872908177E-3</v>
      </c>
      <c r="AL688" s="8">
        <f t="shared" si="1121"/>
        <v>7.1821387449681889E-3</v>
      </c>
      <c r="AM688" s="8">
        <f t="shared" si="1121"/>
        <v>1.9921053065730214E-3</v>
      </c>
      <c r="AN688" s="8">
        <f t="shared" si="1121"/>
        <v>5.6092838919721416E-3</v>
      </c>
      <c r="AO688" s="8">
        <f t="shared" si="1121"/>
        <v>2.5256211821998646E-3</v>
      </c>
      <c r="AP688" s="8">
        <f t="shared" si="1121"/>
        <v>2.5429286479001939E-3</v>
      </c>
      <c r="AQ688" s="8">
        <f t="shared" si="1121"/>
        <v>4.8053415817261936E-3</v>
      </c>
      <c r="AR688" s="8">
        <f t="shared" si="1121"/>
        <v>1.5566943583766424E-2</v>
      </c>
      <c r="AS688" s="8">
        <f t="shared" si="1121"/>
        <v>-6.4473545958016062E-4</v>
      </c>
      <c r="AT688" s="8">
        <f t="shared" si="1121"/>
        <v>-1.3907718024700161E-3</v>
      </c>
      <c r="AU688" s="8">
        <f t="shared" si="1121"/>
        <v>-5.3395195896256305E-3</v>
      </c>
      <c r="AV688" s="8">
        <f t="shared" si="1121"/>
        <v>-2.188223778417599E-3</v>
      </c>
      <c r="AW688" s="8">
        <f t="shared" si="1121"/>
        <v>5.2179040158299109E-3</v>
      </c>
      <c r="AX688" s="8">
        <f t="shared" si="1121"/>
        <v>-1.4568477453031614E-2</v>
      </c>
      <c r="AY688" s="8">
        <f t="shared" si="1121"/>
        <v>-1.942739178213679E-3</v>
      </c>
      <c r="AZ688" s="8">
        <f t="shared" si="1121"/>
        <v>-2.8877067244614664E-3</v>
      </c>
      <c r="BA688" s="8">
        <f t="shared" si="1121"/>
        <v>-1.4017410037305457E-2</v>
      </c>
      <c r="BB688" s="8">
        <f t="shared" si="1121"/>
        <v>4.6013265721157465E-2</v>
      </c>
      <c r="BC688" s="8">
        <f t="shared" si="1121"/>
        <v>2.3752093566412225E-2</v>
      </c>
      <c r="BD688" s="8">
        <f t="shared" si="1121"/>
        <v>-3.4241516734828475E-2</v>
      </c>
      <c r="BE688" s="8">
        <f t="shared" si="1121"/>
        <v>1.8871890437437259E-2</v>
      </c>
      <c r="BF688" s="8">
        <f t="shared" si="1121"/>
        <v>5.9126800498261044E-2</v>
      </c>
      <c r="BG688" s="8">
        <f t="shared" si="1121"/>
        <v>-3.639446267306707E-2</v>
      </c>
      <c r="BH688" s="8">
        <f t="shared" si="1121"/>
        <v>-4.6347658727100137E-2</v>
      </c>
      <c r="BI688" s="8">
        <f t="shared" si="1121"/>
        <v>-2.2923295057447824E-2</v>
      </c>
      <c r="BJ688" s="8">
        <f t="shared" si="1121"/>
        <v>-1.4053949797250744E-3</v>
      </c>
      <c r="BK688" s="8">
        <f t="shared" si="1121"/>
        <v>-3.5185918234127908E-2</v>
      </c>
      <c r="BL688" s="8">
        <f t="shared" si="1121"/>
        <v>-5.8162803620902224E-3</v>
      </c>
      <c r="BM688" s="8">
        <f t="shared" si="1121"/>
        <v>-1.2144422764425514E-2</v>
      </c>
      <c r="BN688" s="8">
        <f t="shared" si="1121"/>
        <v>1.8336375148480456E-3</v>
      </c>
      <c r="BO688" s="8">
        <f t="shared" ref="BO688:BX688" si="1122">BO421-BO$511</f>
        <v>-1.4849552310160991E-2</v>
      </c>
      <c r="BP688" s="8">
        <f t="shared" si="1122"/>
        <v>2.8371541653548452E-2</v>
      </c>
      <c r="BQ688" s="8">
        <f t="shared" si="1122"/>
        <v>3.812345593786079E-2</v>
      </c>
      <c r="BR688" s="8">
        <f t="shared" si="1122"/>
        <v>-1.624666251350524E-2</v>
      </c>
      <c r="BS688" s="8">
        <f t="shared" si="1122"/>
        <v>1.0714243018906552E-2</v>
      </c>
      <c r="BT688" s="8">
        <f t="shared" si="1122"/>
        <v>-1.2442694081952987E-2</v>
      </c>
      <c r="BU688" s="8">
        <f t="shared" si="1122"/>
        <v>-2.6328223373562502E-2</v>
      </c>
      <c r="BV688" s="8">
        <f t="shared" si="1122"/>
        <v>1.153801419565679E-2</v>
      </c>
      <c r="BW688" s="8">
        <f t="shared" si="1122"/>
        <v>3.602109940301447E-2</v>
      </c>
      <c r="BX688" s="8">
        <f t="shared" si="1122"/>
        <v>-3.7240982482030005E-2</v>
      </c>
      <c r="BY688" s="8">
        <f t="shared" ref="BY688:CX688" si="1123">BY421-BY$511</f>
        <v>2.4351633449526018E-2</v>
      </c>
      <c r="BZ688" s="8">
        <f t="shared" si="1123"/>
        <v>-1.5867568703509957E-2</v>
      </c>
      <c r="CA688" s="8">
        <f t="shared" si="1123"/>
        <v>-3.5228259152218576E-2</v>
      </c>
      <c r="CB688" s="8">
        <f t="shared" si="1123"/>
        <v>3.6509568669777663E-2</v>
      </c>
      <c r="CC688" s="8">
        <f t="shared" si="1123"/>
        <v>-4.6859516115831147E-3</v>
      </c>
      <c r="CD688" s="8">
        <f t="shared" si="1123"/>
        <v>9.1319236095825318E-2</v>
      </c>
      <c r="CE688" s="8">
        <f t="shared" si="1123"/>
        <v>1.3033344954723169E-2</v>
      </c>
      <c r="CF688" s="8">
        <f t="shared" si="1123"/>
        <v>-5.8833242693661488E-3</v>
      </c>
      <c r="CG688" s="8">
        <f t="shared" si="1123"/>
        <v>-4.3581001534364783E-2</v>
      </c>
      <c r="CH688" s="8">
        <f t="shared" si="1123"/>
        <v>3.1536448979685341E-2</v>
      </c>
      <c r="CI688" s="8">
        <f t="shared" si="1123"/>
        <v>-2.5259162707062216E-2</v>
      </c>
      <c r="CJ688" s="8">
        <f t="shared" si="1123"/>
        <v>-3.4962789408225996E-2</v>
      </c>
      <c r="CK688" s="8">
        <f t="shared" si="1123"/>
        <v>-5.8721081416471033E-2</v>
      </c>
      <c r="CL688" s="8">
        <f t="shared" si="1123"/>
        <v>-2.8877533118750916E-3</v>
      </c>
      <c r="CM688" s="8">
        <f t="shared" si="1123"/>
        <v>1.1152974186211912E-2</v>
      </c>
      <c r="CN688" s="8">
        <f t="shared" si="1123"/>
        <v>-1.8146708101467235E-2</v>
      </c>
      <c r="CO688" s="8">
        <f t="shared" si="1123"/>
        <v>-6.4508340486691032E-2</v>
      </c>
      <c r="CP688" s="8">
        <f t="shared" si="1123"/>
        <v>-5.4988891417813044E-3</v>
      </c>
      <c r="CQ688" s="8">
        <f t="shared" si="1123"/>
        <v>-3.6302097044729233E-2</v>
      </c>
      <c r="CR688" s="8">
        <f t="shared" si="1123"/>
        <v>-5.7436968805923486E-2</v>
      </c>
      <c r="CS688" s="8">
        <f t="shared" si="1123"/>
        <v>3.227819623161364E-2</v>
      </c>
      <c r="CT688" s="8">
        <f t="shared" si="1123"/>
        <v>-7.5786113177679054E-2</v>
      </c>
      <c r="CU688" s="8">
        <f t="shared" si="1123"/>
        <v>-3.3126278823327276E-2</v>
      </c>
      <c r="CV688" s="8">
        <f t="shared" si="1123"/>
        <v>-2.1354108993274667E-2</v>
      </c>
      <c r="CW688" s="8">
        <f t="shared" si="1123"/>
        <v>-4.8537992910793741E-2</v>
      </c>
      <c r="CX688" s="8">
        <f t="shared" si="1123"/>
        <v>3.8341874237500038E-2</v>
      </c>
    </row>
    <row r="689" spans="2:102" x14ac:dyDescent="0.35">
      <c r="B689" s="3">
        <f t="shared" si="975"/>
        <v>166</v>
      </c>
      <c r="C689" s="8">
        <f t="shared" ref="C689:AH689" si="1124">C422-C$511</f>
        <v>-1.1936226961471463E-3</v>
      </c>
      <c r="D689" s="8">
        <f t="shared" si="1124"/>
        <v>2.6365610021869853E-3</v>
      </c>
      <c r="E689" s="8">
        <f t="shared" si="1124"/>
        <v>-1.8727012925634247E-3</v>
      </c>
      <c r="F689" s="8">
        <f t="shared" si="1124"/>
        <v>-2.0424709645019544E-2</v>
      </c>
      <c r="G689" s="8">
        <f t="shared" si="1124"/>
        <v>9.7566955145269945E-5</v>
      </c>
      <c r="H689" s="8">
        <f t="shared" si="1124"/>
        <v>-9.7742188117207283E-3</v>
      </c>
      <c r="I689" s="8">
        <f t="shared" si="1124"/>
        <v>4.1330085069810167E-3</v>
      </c>
      <c r="J689" s="8">
        <f t="shared" si="1124"/>
        <v>1.4604183625642961E-2</v>
      </c>
      <c r="K689" s="8">
        <f t="shared" si="1124"/>
        <v>6.8224588324012772E-3</v>
      </c>
      <c r="L689" s="8">
        <f t="shared" si="1124"/>
        <v>1.0402232396846259E-3</v>
      </c>
      <c r="M689" s="8">
        <f t="shared" si="1124"/>
        <v>2.7230748655785869E-5</v>
      </c>
      <c r="N689" s="8">
        <f t="shared" si="1124"/>
        <v>1.7583436202350052E-4</v>
      </c>
      <c r="O689" s="8">
        <f t="shared" si="1124"/>
        <v>1.1099757143246058E-3</v>
      </c>
      <c r="P689" s="8">
        <f t="shared" si="1124"/>
        <v>-9.6625733991723261E-3</v>
      </c>
      <c r="Q689" s="8">
        <f t="shared" si="1124"/>
        <v>1.0336832282762717E-3</v>
      </c>
      <c r="R689" s="8">
        <f t="shared" si="1124"/>
        <v>-6.0918890047650829E-3</v>
      </c>
      <c r="S689" s="8">
        <f t="shared" si="1124"/>
        <v>2.9076328860482619E-3</v>
      </c>
      <c r="T689" s="8">
        <f t="shared" si="1124"/>
        <v>7.5718046338520729E-3</v>
      </c>
      <c r="U689" s="8">
        <f t="shared" si="1124"/>
        <v>3.2148776027195068E-3</v>
      </c>
      <c r="V689" s="8">
        <f t="shared" si="1124"/>
        <v>-4.1413562155650481E-3</v>
      </c>
      <c r="W689" s="8">
        <f t="shared" si="1124"/>
        <v>-7.4347991921953956E-3</v>
      </c>
      <c r="X689" s="8">
        <f t="shared" si="1124"/>
        <v>8.6227729097717353E-5</v>
      </c>
      <c r="Y689" s="8">
        <f t="shared" si="1124"/>
        <v>-5.0349041760487353E-3</v>
      </c>
      <c r="Z689" s="8">
        <f t="shared" si="1124"/>
        <v>1.2364103857079006E-3</v>
      </c>
      <c r="AA689" s="8">
        <f t="shared" si="1124"/>
        <v>-1.3075735285740882E-2</v>
      </c>
      <c r="AB689" s="8">
        <f t="shared" si="1124"/>
        <v>-8.408911930243148E-3</v>
      </c>
      <c r="AC689" s="8">
        <f t="shared" si="1124"/>
        <v>3.3121211853775611E-4</v>
      </c>
      <c r="AD689" s="8">
        <f t="shared" si="1124"/>
        <v>-5.606155203158994E-4</v>
      </c>
      <c r="AE689" s="8">
        <f t="shared" si="1124"/>
        <v>-9.1725989462834712E-4</v>
      </c>
      <c r="AF689" s="8">
        <f t="shared" si="1124"/>
        <v>3.6988201809571479E-3</v>
      </c>
      <c r="AG689" s="8">
        <f t="shared" si="1124"/>
        <v>-6.0834173087181639E-4</v>
      </c>
      <c r="AH689" s="8">
        <f t="shared" si="1124"/>
        <v>-1.4349396960541511E-2</v>
      </c>
      <c r="AI689" s="8">
        <f t="shared" ref="AI689:BN689" si="1125">AI422-AI$511</f>
        <v>4.2327008019464769E-3</v>
      </c>
      <c r="AJ689" s="8">
        <f t="shared" si="1125"/>
        <v>2.1047969338264371E-2</v>
      </c>
      <c r="AK689" s="8">
        <f t="shared" si="1125"/>
        <v>-2.0248051656538722E-2</v>
      </c>
      <c r="AL689" s="8">
        <f t="shared" si="1125"/>
        <v>-3.4437173658377206E-3</v>
      </c>
      <c r="AM689" s="8">
        <f t="shared" si="1125"/>
        <v>1.3986446840814728E-3</v>
      </c>
      <c r="AN689" s="8">
        <f t="shared" si="1125"/>
        <v>2.9332528133598911E-3</v>
      </c>
      <c r="AO689" s="8">
        <f t="shared" si="1125"/>
        <v>-4.2261560326722148E-3</v>
      </c>
      <c r="AP689" s="8">
        <f t="shared" si="1125"/>
        <v>1.0262743017669178E-2</v>
      </c>
      <c r="AQ689" s="8">
        <f t="shared" si="1125"/>
        <v>-2.7768412451718493E-3</v>
      </c>
      <c r="AR689" s="8">
        <f t="shared" si="1125"/>
        <v>5.2075709705909903E-3</v>
      </c>
      <c r="AS689" s="8">
        <f t="shared" si="1125"/>
        <v>-1.1596539303853641E-3</v>
      </c>
      <c r="AT689" s="8">
        <f t="shared" si="1125"/>
        <v>5.9579681939438169E-3</v>
      </c>
      <c r="AU689" s="8">
        <f t="shared" si="1125"/>
        <v>-1.3877323320495061E-2</v>
      </c>
      <c r="AV689" s="8">
        <f t="shared" si="1125"/>
        <v>-5.5524954298315516E-3</v>
      </c>
      <c r="AW689" s="8">
        <f t="shared" si="1125"/>
        <v>-1.0713181839938407E-3</v>
      </c>
      <c r="AX689" s="8">
        <f t="shared" si="1125"/>
        <v>7.9171974140911042E-3</v>
      </c>
      <c r="AY689" s="8">
        <f t="shared" si="1125"/>
        <v>-3.6503736385655488E-4</v>
      </c>
      <c r="AZ689" s="8">
        <f t="shared" si="1125"/>
        <v>4.5976035877905202E-4</v>
      </c>
      <c r="BA689" s="8">
        <f t="shared" si="1125"/>
        <v>8.0326480963984356E-2</v>
      </c>
      <c r="BB689" s="8">
        <f t="shared" si="1125"/>
        <v>1.2273433277612293E-2</v>
      </c>
      <c r="BC689" s="8">
        <f t="shared" si="1125"/>
        <v>-7.1228089237114489E-2</v>
      </c>
      <c r="BD689" s="8">
        <f t="shared" si="1125"/>
        <v>-1.3861190741119607E-2</v>
      </c>
      <c r="BE689" s="8">
        <f t="shared" si="1125"/>
        <v>4.7147264752609282E-2</v>
      </c>
      <c r="BF689" s="8">
        <f t="shared" si="1125"/>
        <v>-2.0095084891025052E-2</v>
      </c>
      <c r="BG689" s="8">
        <f t="shared" si="1125"/>
        <v>3.5589565443364606E-2</v>
      </c>
      <c r="BH689" s="8">
        <f t="shared" si="1125"/>
        <v>-4.966183145256116E-3</v>
      </c>
      <c r="BI689" s="8">
        <f t="shared" si="1125"/>
        <v>5.9632994020021135E-4</v>
      </c>
      <c r="BJ689" s="8">
        <f t="shared" si="1125"/>
        <v>7.8594605020275002E-2</v>
      </c>
      <c r="BK689" s="8">
        <f t="shared" si="1125"/>
        <v>0.11447960276868459</v>
      </c>
      <c r="BL689" s="8">
        <f t="shared" si="1125"/>
        <v>-3.5970360795196353E-3</v>
      </c>
      <c r="BM689" s="8">
        <f t="shared" si="1125"/>
        <v>-2.0057350041281067E-2</v>
      </c>
      <c r="BN689" s="8">
        <f t="shared" si="1125"/>
        <v>7.9033334178797918E-3</v>
      </c>
      <c r="BO689" s="8">
        <f t="shared" ref="BO689:BX689" si="1126">BO422-BO$511</f>
        <v>-4.1555979487482523E-3</v>
      </c>
      <c r="BP689" s="8">
        <f t="shared" si="1126"/>
        <v>5.6496987377717255E-3</v>
      </c>
      <c r="BQ689" s="8">
        <f t="shared" si="1126"/>
        <v>-1.8663936954104541E-2</v>
      </c>
      <c r="BR689" s="8">
        <f t="shared" si="1126"/>
        <v>6.6628323699679179E-3</v>
      </c>
      <c r="BS689" s="8">
        <f t="shared" si="1126"/>
        <v>-1.5329601254723938E-2</v>
      </c>
      <c r="BT689" s="8">
        <f t="shared" si="1126"/>
        <v>2.014327385006719E-2</v>
      </c>
      <c r="BU689" s="8">
        <f t="shared" si="1126"/>
        <v>-9.539190562015968E-3</v>
      </c>
      <c r="BV689" s="8">
        <f t="shared" si="1126"/>
        <v>-1.0656958044266271E-2</v>
      </c>
      <c r="BW689" s="8">
        <f t="shared" si="1126"/>
        <v>3.2028223477906029E-2</v>
      </c>
      <c r="BX689" s="8">
        <f t="shared" si="1126"/>
        <v>4.1961238809107302E-3</v>
      </c>
      <c r="BY689" s="8">
        <f t="shared" ref="BY689:CX689" si="1127">BY422-BY$511</f>
        <v>-4.8938445501714382E-2</v>
      </c>
      <c r="BZ689" s="8">
        <f t="shared" si="1127"/>
        <v>-1.2993260073129884E-2</v>
      </c>
      <c r="CA689" s="8">
        <f t="shared" si="1127"/>
        <v>7.1853003326010897E-2</v>
      </c>
      <c r="CB689" s="8">
        <f t="shared" si="1127"/>
        <v>-1.6576999100880344E-2</v>
      </c>
      <c r="CC689" s="8">
        <f t="shared" si="1127"/>
        <v>-4.0682260358534478E-2</v>
      </c>
      <c r="CD689" s="8">
        <f t="shared" si="1127"/>
        <v>-0.12320378147980099</v>
      </c>
      <c r="CE689" s="8">
        <f t="shared" si="1127"/>
        <v>1.5478739938146279E-2</v>
      </c>
      <c r="CF689" s="8">
        <f t="shared" si="1127"/>
        <v>2.0514473250664758E-2</v>
      </c>
      <c r="CG689" s="8">
        <f t="shared" si="1127"/>
        <v>4.1869873522991041E-2</v>
      </c>
      <c r="CH689" s="8">
        <f t="shared" si="1127"/>
        <v>-3.3894692459520911E-2</v>
      </c>
      <c r="CI689" s="8">
        <f t="shared" si="1127"/>
        <v>-1.0658971723496861E-2</v>
      </c>
      <c r="CJ689" s="8">
        <f t="shared" si="1127"/>
        <v>3.366218187954368E-2</v>
      </c>
      <c r="CK689" s="8">
        <f t="shared" si="1127"/>
        <v>5.4115717533774754E-2</v>
      </c>
      <c r="CL689" s="8">
        <f t="shared" si="1127"/>
        <v>3.1272003865598454E-2</v>
      </c>
      <c r="CM689" s="8">
        <f t="shared" si="1127"/>
        <v>-6.3927722692433461E-3</v>
      </c>
      <c r="CN689" s="8">
        <f t="shared" si="1127"/>
        <v>7.1866910165445774E-2</v>
      </c>
      <c r="CO689" s="8">
        <f t="shared" si="1127"/>
        <v>5.4980764174636973E-2</v>
      </c>
      <c r="CP689" s="8">
        <f t="shared" si="1127"/>
        <v>1.0893596003282336E-2</v>
      </c>
      <c r="CQ689" s="8">
        <f t="shared" si="1127"/>
        <v>-3.6645466418184704E-2</v>
      </c>
      <c r="CR689" s="8">
        <f t="shared" si="1127"/>
        <v>5.4209632733865235E-3</v>
      </c>
      <c r="CS689" s="8">
        <f t="shared" si="1127"/>
        <v>-5.8737659266777112E-2</v>
      </c>
      <c r="CT689" s="8">
        <f t="shared" si="1127"/>
        <v>-2.5591670010405992E-2</v>
      </c>
      <c r="CU689" s="8">
        <f t="shared" si="1127"/>
        <v>2.7070612349094834E-2</v>
      </c>
      <c r="CV689" s="8">
        <f t="shared" si="1127"/>
        <v>8.687754858199892E-3</v>
      </c>
      <c r="CW689" s="8">
        <f t="shared" si="1127"/>
        <v>-3.8984476264546862E-4</v>
      </c>
      <c r="CX689" s="8">
        <f t="shared" si="1127"/>
        <v>7.6790014963971287E-3</v>
      </c>
    </row>
    <row r="690" spans="2:102" x14ac:dyDescent="0.35">
      <c r="B690" s="3">
        <f t="shared" si="975"/>
        <v>167</v>
      </c>
      <c r="C690" s="8">
        <f t="shared" ref="C690:AH690" si="1128">C423-C$511</f>
        <v>-8.4409321173695723E-3</v>
      </c>
      <c r="D690" s="8">
        <f t="shared" si="1128"/>
        <v>-2.6896801325646783E-3</v>
      </c>
      <c r="E690" s="8">
        <f t="shared" si="1128"/>
        <v>1.3247427968935664E-3</v>
      </c>
      <c r="F690" s="8">
        <f t="shared" si="1128"/>
        <v>8.5188609966122843E-4</v>
      </c>
      <c r="G690" s="8">
        <f t="shared" si="1128"/>
        <v>4.2816673735552669E-3</v>
      </c>
      <c r="H690" s="8">
        <f t="shared" si="1128"/>
        <v>-2.2278951955280548E-3</v>
      </c>
      <c r="I690" s="8">
        <f t="shared" si="1128"/>
        <v>-1.147679225062086E-2</v>
      </c>
      <c r="J690" s="8">
        <f t="shared" si="1128"/>
        <v>5.3450160457857304E-3</v>
      </c>
      <c r="K690" s="8">
        <f t="shared" si="1128"/>
        <v>-1.3567120027151566E-3</v>
      </c>
      <c r="L690" s="8">
        <f t="shared" si="1128"/>
        <v>-2.4562802568188075E-3</v>
      </c>
      <c r="M690" s="8">
        <f t="shared" si="1128"/>
        <v>-2.6942691001498671E-3</v>
      </c>
      <c r="N690" s="8">
        <f t="shared" si="1128"/>
        <v>1.7583436202350052E-4</v>
      </c>
      <c r="O690" s="8">
        <f t="shared" si="1128"/>
        <v>-2.7726831948443401E-3</v>
      </c>
      <c r="P690" s="8">
        <f t="shared" si="1128"/>
        <v>-7.9318278957337795E-3</v>
      </c>
      <c r="Q690" s="8">
        <f t="shared" si="1128"/>
        <v>-5.3900331949735206E-3</v>
      </c>
      <c r="R690" s="8">
        <f t="shared" si="1128"/>
        <v>-1.5971308376677589E-3</v>
      </c>
      <c r="S690" s="8">
        <f t="shared" si="1128"/>
        <v>-1.8837903989676547E-3</v>
      </c>
      <c r="T690" s="8">
        <f t="shared" si="1128"/>
        <v>1.3535443603060669E-2</v>
      </c>
      <c r="U690" s="8">
        <f t="shared" si="1128"/>
        <v>-3.7578667017094665E-4</v>
      </c>
      <c r="V690" s="8">
        <f t="shared" si="1128"/>
        <v>8.941571676823215E-4</v>
      </c>
      <c r="W690" s="8">
        <f t="shared" si="1128"/>
        <v>8.446546125188437E-3</v>
      </c>
      <c r="X690" s="8">
        <f t="shared" si="1128"/>
        <v>8.6227729097717353E-5</v>
      </c>
      <c r="Y690" s="8">
        <f t="shared" si="1128"/>
        <v>-3.4246319484006445E-3</v>
      </c>
      <c r="Z690" s="8">
        <f t="shared" si="1128"/>
        <v>8.964944571226343E-3</v>
      </c>
      <c r="AA690" s="8">
        <f t="shared" si="1128"/>
        <v>7.0547938884032695E-3</v>
      </c>
      <c r="AB690" s="8">
        <f t="shared" si="1128"/>
        <v>9.6768237691316787E-4</v>
      </c>
      <c r="AC690" s="8">
        <f t="shared" si="1128"/>
        <v>-4.5068608344217042E-3</v>
      </c>
      <c r="AD690" s="8">
        <f t="shared" si="1128"/>
        <v>2.4528851369242542E-3</v>
      </c>
      <c r="AE690" s="8">
        <f t="shared" si="1128"/>
        <v>-6.87036331101612E-3</v>
      </c>
      <c r="AF690" s="8">
        <f t="shared" si="1128"/>
        <v>9.0175855456116252E-3</v>
      </c>
      <c r="AG690" s="8">
        <f t="shared" si="1128"/>
        <v>-2.275348621623674E-4</v>
      </c>
      <c r="AH690" s="8">
        <f t="shared" si="1128"/>
        <v>-3.1469376237050831E-2</v>
      </c>
      <c r="AI690" s="8">
        <f t="shared" ref="AI690:BN690" si="1129">AI423-AI$511</f>
        <v>1.4018145749156153E-2</v>
      </c>
      <c r="AJ690" s="8">
        <f t="shared" si="1129"/>
        <v>2.6746826878934022E-3</v>
      </c>
      <c r="AK690" s="8">
        <f t="shared" si="1129"/>
        <v>-3.4936922877784817E-3</v>
      </c>
      <c r="AL690" s="8">
        <f t="shared" si="1129"/>
        <v>1.2607923120106913E-3</v>
      </c>
      <c r="AM690" s="8">
        <f t="shared" si="1129"/>
        <v>1.3972524228265217E-3</v>
      </c>
      <c r="AN690" s="8">
        <f t="shared" si="1129"/>
        <v>-3.235711546497141E-3</v>
      </c>
      <c r="AO690" s="8">
        <f t="shared" si="1129"/>
        <v>1.6831756709601779E-3</v>
      </c>
      <c r="AP690" s="8">
        <f t="shared" si="1129"/>
        <v>8.3552061101322007E-3</v>
      </c>
      <c r="AQ690" s="8">
        <f t="shared" si="1129"/>
        <v>-2.5794955751433997E-4</v>
      </c>
      <c r="AR690" s="8">
        <f t="shared" si="1129"/>
        <v>5.1587994923822924E-3</v>
      </c>
      <c r="AS690" s="8">
        <f t="shared" si="1129"/>
        <v>1.4041874036652675E-3</v>
      </c>
      <c r="AT690" s="8">
        <f t="shared" si="1129"/>
        <v>5.3118875956913759E-3</v>
      </c>
      <c r="AU690" s="8">
        <f t="shared" si="1129"/>
        <v>5.9551737197415348E-3</v>
      </c>
      <c r="AV690" s="8">
        <f t="shared" si="1129"/>
        <v>-1.7615134381005084E-4</v>
      </c>
      <c r="AW690" s="8">
        <f t="shared" si="1129"/>
        <v>-1.2234941191832987E-3</v>
      </c>
      <c r="AX690" s="8">
        <f t="shared" si="1129"/>
        <v>-5.9593299909906135E-3</v>
      </c>
      <c r="AY690" s="8">
        <f t="shared" si="1129"/>
        <v>-8.5293776324897735E-3</v>
      </c>
      <c r="AZ690" s="8">
        <f t="shared" si="1129"/>
        <v>-2.0032938284130076E-3</v>
      </c>
      <c r="BA690" s="8">
        <f t="shared" si="1129"/>
        <v>5.3724095180903032E-3</v>
      </c>
      <c r="BB690" s="8">
        <f t="shared" si="1129"/>
        <v>1.0118771111837869E-2</v>
      </c>
      <c r="BC690" s="8">
        <f t="shared" si="1129"/>
        <v>-2.9599163220095981E-2</v>
      </c>
      <c r="BD690" s="8">
        <f t="shared" si="1129"/>
        <v>4.4422279490908795E-2</v>
      </c>
      <c r="BE690" s="8">
        <f t="shared" si="1129"/>
        <v>-9.7120173882093118E-3</v>
      </c>
      <c r="BF690" s="8">
        <f t="shared" si="1129"/>
        <v>2.8367710206824905E-3</v>
      </c>
      <c r="BG690" s="8">
        <f t="shared" si="1129"/>
        <v>1.7863067910488466E-2</v>
      </c>
      <c r="BH690" s="8">
        <f t="shared" si="1129"/>
        <v>1.478861836651744E-2</v>
      </c>
      <c r="BI690" s="8">
        <f t="shared" si="1129"/>
        <v>3.6221160770857692E-2</v>
      </c>
      <c r="BJ690" s="8">
        <f t="shared" si="1129"/>
        <v>-0.11251650609083623</v>
      </c>
      <c r="BK690" s="8">
        <f t="shared" si="1129"/>
        <v>-6.1498848608060361E-2</v>
      </c>
      <c r="BL690" s="8">
        <f t="shared" si="1129"/>
        <v>-1.9394073686240989E-2</v>
      </c>
      <c r="BM690" s="8">
        <f t="shared" si="1129"/>
        <v>7.8733209077562726E-3</v>
      </c>
      <c r="BN690" s="8">
        <f t="shared" si="1129"/>
        <v>3.7398713229441376E-2</v>
      </c>
      <c r="BO690" s="8">
        <f t="shared" ref="BO690:BX690" si="1130">BO423-BO$511</f>
        <v>-5.121471225219381E-2</v>
      </c>
      <c r="BP690" s="8">
        <f t="shared" si="1130"/>
        <v>-8.7377562239743679E-3</v>
      </c>
      <c r="BQ690" s="8">
        <f t="shared" si="1130"/>
        <v>2.1956070102699145E-2</v>
      </c>
      <c r="BR690" s="8">
        <f t="shared" si="1130"/>
        <v>1.7700608205938532E-3</v>
      </c>
      <c r="BS690" s="8">
        <f t="shared" si="1130"/>
        <v>-3.5799567873087801E-2</v>
      </c>
      <c r="BT690" s="8">
        <f t="shared" si="1130"/>
        <v>1.8989819278009901E-2</v>
      </c>
      <c r="BU690" s="8">
        <f t="shared" si="1130"/>
        <v>0.10143623923500583</v>
      </c>
      <c r="BV690" s="8">
        <f t="shared" si="1130"/>
        <v>3.935561702913435E-2</v>
      </c>
      <c r="BW690" s="8">
        <f t="shared" si="1130"/>
        <v>-8.4840598003902319E-3</v>
      </c>
      <c r="BX690" s="8">
        <f t="shared" si="1130"/>
        <v>4.1501351202879455E-2</v>
      </c>
      <c r="BY690" s="8">
        <f t="shared" ref="BY690:CX690" si="1131">BY423-BY$511</f>
        <v>7.9813164099764633E-2</v>
      </c>
      <c r="BZ690" s="8">
        <f t="shared" si="1131"/>
        <v>2.7826896120815639E-2</v>
      </c>
      <c r="CA690" s="8">
        <f t="shared" si="1131"/>
        <v>-7.7929673824595661E-2</v>
      </c>
      <c r="CB690" s="8">
        <f t="shared" si="1131"/>
        <v>-5.0460001344159462E-2</v>
      </c>
      <c r="CC690" s="8">
        <f t="shared" si="1131"/>
        <v>-4.1337535321990443E-2</v>
      </c>
      <c r="CD690" s="8">
        <f t="shared" si="1131"/>
        <v>0.10291940469510613</v>
      </c>
      <c r="CE690" s="8">
        <f t="shared" si="1131"/>
        <v>-1.2677536263081778E-3</v>
      </c>
      <c r="CF690" s="8">
        <f t="shared" si="1131"/>
        <v>5.7369597936091268E-2</v>
      </c>
      <c r="CG690" s="8">
        <f t="shared" si="1131"/>
        <v>-2.1077336307336828E-2</v>
      </c>
      <c r="CH690" s="8">
        <f t="shared" si="1131"/>
        <v>6.4917370042869918E-2</v>
      </c>
      <c r="CI690" s="8">
        <f t="shared" si="1131"/>
        <v>1.7442030489180665E-2</v>
      </c>
      <c r="CJ690" s="8">
        <f t="shared" si="1131"/>
        <v>-4.3543569777677975E-2</v>
      </c>
      <c r="CK690" s="8">
        <f t="shared" si="1131"/>
        <v>-5.8625492251724838E-3</v>
      </c>
      <c r="CL690" s="8">
        <f t="shared" si="1131"/>
        <v>1.1384278026629162E-3</v>
      </c>
      <c r="CM690" s="8">
        <f t="shared" si="1131"/>
        <v>1.9938495760977669E-3</v>
      </c>
      <c r="CN690" s="8">
        <f t="shared" si="1131"/>
        <v>-3.4098878501146013E-2</v>
      </c>
      <c r="CO690" s="8">
        <f t="shared" si="1131"/>
        <v>6.7210164555211935E-2</v>
      </c>
      <c r="CP690" s="8">
        <f t="shared" si="1131"/>
        <v>1.9900022954984841E-2</v>
      </c>
      <c r="CQ690" s="8">
        <f t="shared" si="1131"/>
        <v>3.8122257491655619E-2</v>
      </c>
      <c r="CR690" s="8">
        <f t="shared" si="1131"/>
        <v>5.6820699229896492E-5</v>
      </c>
      <c r="CS690" s="8">
        <f t="shared" si="1131"/>
        <v>4.6269520838067443E-2</v>
      </c>
      <c r="CT690" s="8">
        <f t="shared" si="1131"/>
        <v>4.1326264000847018E-2</v>
      </c>
      <c r="CU690" s="8">
        <f t="shared" si="1131"/>
        <v>-1.0417697353939352E-2</v>
      </c>
      <c r="CV690" s="8">
        <f t="shared" si="1131"/>
        <v>8.6048575035465036E-3</v>
      </c>
      <c r="CW690" s="8">
        <f t="shared" si="1131"/>
        <v>3.5012058210121049E-3</v>
      </c>
      <c r="CX690" s="8">
        <f t="shared" si="1131"/>
        <v>6.1368039912027749E-3</v>
      </c>
    </row>
    <row r="691" spans="2:102" x14ac:dyDescent="0.35">
      <c r="B691" s="3">
        <f t="shared" si="975"/>
        <v>168</v>
      </c>
      <c r="C691" s="8">
        <f t="shared" ref="C691:AH691" si="1132">C424-C$511</f>
        <v>4.6425488730978395E-3</v>
      </c>
      <c r="D691" s="8">
        <f t="shared" si="1132"/>
        <v>-1.363438997812907E-3</v>
      </c>
      <c r="E691" s="8">
        <f t="shared" si="1132"/>
        <v>-2.9376640188679437E-3</v>
      </c>
      <c r="F691" s="8">
        <f t="shared" si="1132"/>
        <v>-2.0887244335121367E-2</v>
      </c>
      <c r="G691" s="8">
        <f t="shared" si="1132"/>
        <v>9.7566955145269945E-5</v>
      </c>
      <c r="H691" s="8">
        <f t="shared" si="1132"/>
        <v>1.0896429955208195E-2</v>
      </c>
      <c r="I691" s="8">
        <f t="shared" si="1132"/>
        <v>6.7937361413649804E-3</v>
      </c>
      <c r="J691" s="8">
        <f t="shared" si="1132"/>
        <v>8.1612973261966232E-3</v>
      </c>
      <c r="K691" s="8">
        <f t="shared" si="1132"/>
        <v>2.6813013243275161E-4</v>
      </c>
      <c r="L691" s="8">
        <f t="shared" si="1132"/>
        <v>-5.9773206199645185E-3</v>
      </c>
      <c r="M691" s="8">
        <f t="shared" si="1132"/>
        <v>-2.3984818044066676E-3</v>
      </c>
      <c r="N691" s="8">
        <f t="shared" si="1132"/>
        <v>1.7583436202350052E-4</v>
      </c>
      <c r="O691" s="8">
        <f t="shared" si="1132"/>
        <v>-1.0561495962993696E-2</v>
      </c>
      <c r="P691" s="8">
        <f t="shared" si="1132"/>
        <v>-5.3717370354257159E-4</v>
      </c>
      <c r="Q691" s="8">
        <f t="shared" si="1132"/>
        <v>3.7572972540487522E-3</v>
      </c>
      <c r="R691" s="8">
        <f t="shared" si="1132"/>
        <v>4.4438831557975901E-3</v>
      </c>
      <c r="S691" s="8">
        <f t="shared" si="1132"/>
        <v>5.4607848113079954E-3</v>
      </c>
      <c r="T691" s="8">
        <f t="shared" si="1132"/>
        <v>-1.0828159985277997E-3</v>
      </c>
      <c r="U691" s="8">
        <f t="shared" si="1132"/>
        <v>-9.3203304984356521E-3</v>
      </c>
      <c r="V691" s="8">
        <f t="shared" si="1132"/>
        <v>-6.9292194219220922E-3</v>
      </c>
      <c r="W691" s="8">
        <f t="shared" si="1132"/>
        <v>1.305378091801209E-4</v>
      </c>
      <c r="X691" s="8">
        <f t="shared" si="1132"/>
        <v>8.6227729097717353E-5</v>
      </c>
      <c r="Y691" s="8">
        <f t="shared" si="1132"/>
        <v>-3.4272630288275071E-3</v>
      </c>
      <c r="Z691" s="8">
        <f t="shared" si="1132"/>
        <v>3.7625614236393795E-2</v>
      </c>
      <c r="AA691" s="8">
        <f t="shared" si="1132"/>
        <v>1.0663731076676312E-2</v>
      </c>
      <c r="AB691" s="8">
        <f t="shared" si="1132"/>
        <v>1.8243482335829372E-3</v>
      </c>
      <c r="AC691" s="8">
        <f t="shared" si="1132"/>
        <v>4.4973868684761676E-3</v>
      </c>
      <c r="AD691" s="8">
        <f t="shared" si="1132"/>
        <v>4.1794118238391585E-5</v>
      </c>
      <c r="AE691" s="8">
        <f t="shared" si="1132"/>
        <v>2.5008509281043423E-3</v>
      </c>
      <c r="AF691" s="8">
        <f t="shared" si="1132"/>
        <v>-1.2527159724549491E-4</v>
      </c>
      <c r="AG691" s="8">
        <f t="shared" si="1132"/>
        <v>5.4953261114151809E-3</v>
      </c>
      <c r="AH691" s="8">
        <f t="shared" si="1132"/>
        <v>-6.8658537409564012E-3</v>
      </c>
      <c r="AI691" s="8">
        <f t="shared" ref="AI691:BN691" si="1133">AI424-AI$511</f>
        <v>-4.3045987565011427E-3</v>
      </c>
      <c r="AJ691" s="8">
        <f t="shared" si="1133"/>
        <v>-5.8264630233461246E-4</v>
      </c>
      <c r="AK691" s="8">
        <f t="shared" si="1133"/>
        <v>1.0278071785501809E-2</v>
      </c>
      <c r="AL691" s="8">
        <f t="shared" si="1133"/>
        <v>-2.2741655740704668E-3</v>
      </c>
      <c r="AM691" s="8">
        <f t="shared" si="1133"/>
        <v>8.0693529057308442E-4</v>
      </c>
      <c r="AN691" s="8">
        <f t="shared" si="1133"/>
        <v>1.265290638014395E-2</v>
      </c>
      <c r="AO691" s="8">
        <f t="shared" si="1133"/>
        <v>-1.0304430648679616E-5</v>
      </c>
      <c r="AP691" s="8">
        <f t="shared" si="1133"/>
        <v>-5.0981360675633591E-3</v>
      </c>
      <c r="AQ691" s="8">
        <f t="shared" si="1133"/>
        <v>1.1105686806121902E-2</v>
      </c>
      <c r="AR691" s="8">
        <f t="shared" si="1133"/>
        <v>1.7436987877517121E-3</v>
      </c>
      <c r="AS691" s="8">
        <f t="shared" si="1133"/>
        <v>1.1670864194895767E-2</v>
      </c>
      <c r="AT691" s="8">
        <f t="shared" si="1133"/>
        <v>-3.5578823644906959E-3</v>
      </c>
      <c r="AU691" s="8">
        <f t="shared" si="1133"/>
        <v>1.7726861522328159E-3</v>
      </c>
      <c r="AV691" s="8">
        <f t="shared" si="1133"/>
        <v>-5.5815567492155122E-3</v>
      </c>
      <c r="AW691" s="8">
        <f t="shared" si="1133"/>
        <v>-6.9170437843041107E-3</v>
      </c>
      <c r="AX691" s="8">
        <f t="shared" si="1133"/>
        <v>3.8840017408371063E-3</v>
      </c>
      <c r="AY691" s="8">
        <f t="shared" si="1133"/>
        <v>-3.2859083144672206E-3</v>
      </c>
      <c r="AZ691" s="8">
        <f t="shared" si="1133"/>
        <v>4.7246312903166526E-3</v>
      </c>
      <c r="BA691" s="8">
        <f t="shared" si="1133"/>
        <v>4.5941659351280736E-2</v>
      </c>
      <c r="BB691" s="8">
        <f t="shared" si="1133"/>
        <v>1.5708887466528404E-2</v>
      </c>
      <c r="BC691" s="8">
        <f t="shared" si="1133"/>
        <v>5.240092308163119E-2</v>
      </c>
      <c r="BD691" s="8">
        <f t="shared" si="1133"/>
        <v>-1.9427071541899738E-2</v>
      </c>
      <c r="BE691" s="8">
        <f t="shared" si="1133"/>
        <v>-4.4542906827612132E-2</v>
      </c>
      <c r="BF691" s="8">
        <f t="shared" si="1133"/>
        <v>-5.629977402661893E-3</v>
      </c>
      <c r="BG691" s="8">
        <f t="shared" si="1133"/>
        <v>-2.3808061696591394E-2</v>
      </c>
      <c r="BH691" s="8">
        <f t="shared" si="1133"/>
        <v>5.2897743467482529E-2</v>
      </c>
      <c r="BI691" s="8">
        <f t="shared" si="1133"/>
        <v>3.0542522240091585E-2</v>
      </c>
      <c r="BJ691" s="8">
        <f t="shared" si="1133"/>
        <v>1.9427938353608183E-2</v>
      </c>
      <c r="BK691" s="8">
        <f t="shared" si="1133"/>
        <v>1.0304162050632181E-2</v>
      </c>
      <c r="BL691" s="8">
        <f t="shared" si="1133"/>
        <v>5.1044698808432015E-2</v>
      </c>
      <c r="BM691" s="8">
        <f t="shared" si="1133"/>
        <v>6.8147257513737292E-2</v>
      </c>
      <c r="BN691" s="8">
        <f t="shared" si="1133"/>
        <v>-9.1126319005366552E-2</v>
      </c>
      <c r="BO691" s="8">
        <f t="shared" ref="BO691:BX691" si="1134">BO424-BO$511</f>
        <v>2.3848890143081284E-2</v>
      </c>
      <c r="BP691" s="8">
        <f t="shared" si="1134"/>
        <v>2.4315539306701675E-2</v>
      </c>
      <c r="BQ691" s="8">
        <f t="shared" si="1134"/>
        <v>1.1076053647918992E-3</v>
      </c>
      <c r="BR691" s="8">
        <f t="shared" si="1134"/>
        <v>-1.3323288226383158E-2</v>
      </c>
      <c r="BS691" s="8">
        <f t="shared" si="1134"/>
        <v>6.0485974055023539E-2</v>
      </c>
      <c r="BT691" s="8">
        <f t="shared" si="1134"/>
        <v>-4.2125684502614343E-2</v>
      </c>
      <c r="BU691" s="8">
        <f t="shared" si="1134"/>
        <v>-7.4828422187307175E-2</v>
      </c>
      <c r="BV691" s="8">
        <f t="shared" si="1134"/>
        <v>-7.682554981076252E-2</v>
      </c>
      <c r="BW691" s="8">
        <f t="shared" si="1134"/>
        <v>-6.1817807982520998E-2</v>
      </c>
      <c r="BX691" s="8">
        <f t="shared" si="1134"/>
        <v>-5.4666929238685436E-2</v>
      </c>
      <c r="BY691" s="8">
        <f t="shared" ref="BY691:CX691" si="1135">BY424-BY$511</f>
        <v>-1.8742444951752084E-2</v>
      </c>
      <c r="BZ691" s="8">
        <f t="shared" si="1135"/>
        <v>2.0147756966988298E-2</v>
      </c>
      <c r="CA691" s="8">
        <f t="shared" si="1135"/>
        <v>3.2559777849573347E-2</v>
      </c>
      <c r="CB691" s="8">
        <f t="shared" si="1135"/>
        <v>3.0824232849919583E-2</v>
      </c>
      <c r="CC691" s="8">
        <f t="shared" si="1135"/>
        <v>-2.0210902850819921E-2</v>
      </c>
      <c r="CD691" s="8">
        <f t="shared" si="1135"/>
        <v>-4.1222335459239194E-2</v>
      </c>
      <c r="CE691" s="8">
        <f t="shared" si="1135"/>
        <v>4.410066239964071E-3</v>
      </c>
      <c r="CF691" s="8">
        <f t="shared" si="1135"/>
        <v>-4.6808486419071801E-2</v>
      </c>
      <c r="CG691" s="8">
        <f t="shared" si="1135"/>
        <v>3.3271482924155216E-2</v>
      </c>
      <c r="CH691" s="8">
        <f t="shared" si="1135"/>
        <v>-5.0651620202799438E-2</v>
      </c>
      <c r="CI691" s="8">
        <f t="shared" si="1135"/>
        <v>3.2238904480009073E-2</v>
      </c>
      <c r="CJ691" s="8">
        <f t="shared" si="1135"/>
        <v>-2.0148786920847713E-3</v>
      </c>
      <c r="CK691" s="8">
        <f t="shared" si="1135"/>
        <v>1.4700626949952804E-3</v>
      </c>
      <c r="CL691" s="8">
        <f t="shared" si="1135"/>
        <v>-3.4451831696149035E-4</v>
      </c>
      <c r="CM691" s="8">
        <f t="shared" si="1135"/>
        <v>1.7114350606698796E-2</v>
      </c>
      <c r="CN691" s="8">
        <f t="shared" si="1135"/>
        <v>3.0868791509538482E-3</v>
      </c>
      <c r="CO691" s="8">
        <f t="shared" si="1135"/>
        <v>-8.6332660269972952E-2</v>
      </c>
      <c r="CP691" s="8">
        <f t="shared" si="1135"/>
        <v>1.0545587015261105E-2</v>
      </c>
      <c r="CQ691" s="8">
        <f t="shared" si="1135"/>
        <v>-5.0550386063863747E-3</v>
      </c>
      <c r="CR691" s="8">
        <f t="shared" si="1135"/>
        <v>-2.4605624227473102E-2</v>
      </c>
      <c r="CS691" s="8">
        <f t="shared" si="1135"/>
        <v>-1.4655015591786074E-2</v>
      </c>
      <c r="CT691" s="8">
        <f t="shared" si="1135"/>
        <v>-4.5798794318572728E-2</v>
      </c>
      <c r="CU691" s="8">
        <f t="shared" si="1135"/>
        <v>1.3588811231732308E-2</v>
      </c>
      <c r="CV691" s="8">
        <f t="shared" si="1135"/>
        <v>-5.734481415012499E-2</v>
      </c>
      <c r="CW691" s="8">
        <f t="shared" si="1135"/>
        <v>1.8990000198594877E-2</v>
      </c>
      <c r="CX691" s="8">
        <f t="shared" si="1135"/>
        <v>-5.605970238013216E-3</v>
      </c>
    </row>
    <row r="692" spans="2:102" x14ac:dyDescent="0.35">
      <c r="B692" s="3">
        <f t="shared" si="975"/>
        <v>169</v>
      </c>
      <c r="C692" s="8">
        <f t="shared" ref="C692:AH692" si="1136">C425-C$511</f>
        <v>1.1405171652526023E-2</v>
      </c>
      <c r="D692" s="8">
        <f t="shared" si="1136"/>
        <v>-1.3652191491258204E-3</v>
      </c>
      <c r="E692" s="8">
        <f t="shared" si="1136"/>
        <v>2.3942569453184992E-3</v>
      </c>
      <c r="F692" s="8">
        <f t="shared" si="1136"/>
        <v>8.5188609966122843E-4</v>
      </c>
      <c r="G692" s="8">
        <f t="shared" si="1136"/>
        <v>-4.0690997115212712E-3</v>
      </c>
      <c r="H692" s="8">
        <f t="shared" si="1136"/>
        <v>-4.3734934109953922E-3</v>
      </c>
      <c r="I692" s="8">
        <f t="shared" si="1136"/>
        <v>1.3282471464949274E-2</v>
      </c>
      <c r="J692" s="8">
        <f t="shared" si="1136"/>
        <v>-7.4179066346140715E-3</v>
      </c>
      <c r="K692" s="8">
        <f t="shared" si="1136"/>
        <v>1.3492086783000049E-3</v>
      </c>
      <c r="L692" s="8">
        <f t="shared" si="1136"/>
        <v>-9.5604834740963679E-3</v>
      </c>
      <c r="M692" s="8">
        <f t="shared" si="1136"/>
        <v>6.3513348421811262E-4</v>
      </c>
      <c r="N692" s="8">
        <f t="shared" si="1136"/>
        <v>1.7583436202350052E-4</v>
      </c>
      <c r="O692" s="8">
        <f t="shared" si="1136"/>
        <v>1.2920798821910572E-2</v>
      </c>
      <c r="P692" s="8">
        <f t="shared" si="1136"/>
        <v>-9.9098226558029922E-3</v>
      </c>
      <c r="Q692" s="8">
        <f t="shared" si="1136"/>
        <v>4.7623795854203951E-3</v>
      </c>
      <c r="R692" s="8">
        <f t="shared" si="1136"/>
        <v>3.2925033165396417E-3</v>
      </c>
      <c r="S692" s="8">
        <f t="shared" si="1136"/>
        <v>-3.4659175300870365E-3</v>
      </c>
      <c r="T692" s="8">
        <f t="shared" si="1136"/>
        <v>-1.3402993480630256E-2</v>
      </c>
      <c r="U692" s="8">
        <f t="shared" si="1136"/>
        <v>-2.1808408217954102E-3</v>
      </c>
      <c r="V692" s="8">
        <f t="shared" si="1136"/>
        <v>2.6785164642936813E-3</v>
      </c>
      <c r="W692" s="8">
        <f t="shared" si="1136"/>
        <v>-3.3058883076584659E-3</v>
      </c>
      <c r="X692" s="8">
        <f t="shared" si="1136"/>
        <v>8.6227729097717353E-5</v>
      </c>
      <c r="Y692" s="8">
        <f t="shared" si="1136"/>
        <v>1.2830259936012558E-2</v>
      </c>
      <c r="Z692" s="8">
        <f t="shared" si="1136"/>
        <v>-7.117595876001556E-3</v>
      </c>
      <c r="AA692" s="8">
        <f t="shared" si="1136"/>
        <v>-2.1368741152331967E-3</v>
      </c>
      <c r="AB692" s="8">
        <f t="shared" si="1136"/>
        <v>-4.1725205145624862E-3</v>
      </c>
      <c r="AC692" s="8">
        <f t="shared" si="1136"/>
        <v>-2.4321740181090833E-3</v>
      </c>
      <c r="AD692" s="8">
        <f t="shared" si="1136"/>
        <v>4.1794118238391585E-5</v>
      </c>
      <c r="AE692" s="8">
        <f t="shared" si="1136"/>
        <v>7.6180964623040193E-3</v>
      </c>
      <c r="AF692" s="8">
        <f t="shared" si="1136"/>
        <v>-9.5627951910544993E-3</v>
      </c>
      <c r="AG692" s="8">
        <f t="shared" si="1136"/>
        <v>6.9849729356714109E-3</v>
      </c>
      <c r="AH692" s="8">
        <f t="shared" si="1136"/>
        <v>1.8907663521922396E-2</v>
      </c>
      <c r="AI692" s="8">
        <f t="shared" ref="AI692:BN692" si="1137">AI425-AI$511</f>
        <v>1.1454134707846498E-2</v>
      </c>
      <c r="AJ692" s="8">
        <f t="shared" si="1137"/>
        <v>-1.032290604259444E-2</v>
      </c>
      <c r="AK692" s="8">
        <f t="shared" si="1137"/>
        <v>2.3278224866696627E-3</v>
      </c>
      <c r="AL692" s="8">
        <f t="shared" si="1137"/>
        <v>7.1653722946351944E-3</v>
      </c>
      <c r="AM692" s="8">
        <f t="shared" si="1137"/>
        <v>-3.9020634899743396E-3</v>
      </c>
      <c r="AN692" s="8">
        <f t="shared" si="1137"/>
        <v>2.8541521406612351E-4</v>
      </c>
      <c r="AO692" s="8">
        <f t="shared" si="1137"/>
        <v>-3.8141928499217177E-3</v>
      </c>
      <c r="AP692" s="8">
        <f t="shared" si="1137"/>
        <v>-1.8120982176903149E-2</v>
      </c>
      <c r="AQ692" s="8">
        <f t="shared" si="1137"/>
        <v>9.9048989317230478E-4</v>
      </c>
      <c r="AR692" s="8">
        <f t="shared" si="1137"/>
        <v>-5.3322122631773725E-3</v>
      </c>
      <c r="AS692" s="8">
        <f t="shared" si="1137"/>
        <v>1.3984487368148819E-3</v>
      </c>
      <c r="AT692" s="8">
        <f t="shared" si="1137"/>
        <v>-6.532576064960066E-4</v>
      </c>
      <c r="AU692" s="8">
        <f t="shared" si="1137"/>
        <v>7.5750854177069164E-3</v>
      </c>
      <c r="AV692" s="8">
        <f t="shared" si="1137"/>
        <v>3.3335952575513759E-4</v>
      </c>
      <c r="AW692" s="8">
        <f t="shared" si="1137"/>
        <v>3.4368542872242006E-3</v>
      </c>
      <c r="AX692" s="8">
        <f t="shared" si="1137"/>
        <v>-6.3458009837603965E-3</v>
      </c>
      <c r="AY692" s="8">
        <f t="shared" si="1137"/>
        <v>7.3579985882075843E-3</v>
      </c>
      <c r="AZ692" s="8">
        <f t="shared" si="1137"/>
        <v>-1.1048350815427844E-3</v>
      </c>
      <c r="BA692" s="8">
        <f t="shared" si="1137"/>
        <v>-8.7224389640855174E-2</v>
      </c>
      <c r="BB692" s="8">
        <f t="shared" si="1137"/>
        <v>-4.5764099777698491E-2</v>
      </c>
      <c r="BC692" s="8">
        <f t="shared" si="1137"/>
        <v>-5.0461894541963759E-2</v>
      </c>
      <c r="BD692" s="8">
        <f t="shared" si="1137"/>
        <v>1.2893543885955398E-2</v>
      </c>
      <c r="BE692" s="8">
        <f t="shared" si="1137"/>
        <v>-6.4773023167318767E-3</v>
      </c>
      <c r="BF692" s="8">
        <f t="shared" si="1137"/>
        <v>-2.1598550262715711E-2</v>
      </c>
      <c r="BG692" s="8">
        <f t="shared" si="1137"/>
        <v>6.9211872934728464E-3</v>
      </c>
      <c r="BH692" s="8">
        <f t="shared" si="1137"/>
        <v>-2.6545451226086331E-2</v>
      </c>
      <c r="BI692" s="8">
        <f t="shared" si="1137"/>
        <v>-0.10763882876285934</v>
      </c>
      <c r="BJ692" s="8">
        <f t="shared" si="1137"/>
        <v>-1.4053949797250744E-3</v>
      </c>
      <c r="BK692" s="8">
        <f t="shared" si="1137"/>
        <v>-2.0627692005153953E-2</v>
      </c>
      <c r="BL692" s="8">
        <f t="shared" si="1137"/>
        <v>-4.2425942346723006E-2</v>
      </c>
      <c r="BM692" s="8">
        <f t="shared" si="1137"/>
        <v>-5.9897959238093601E-2</v>
      </c>
      <c r="BN692" s="8">
        <f t="shared" si="1137"/>
        <v>-9.0523876166305819E-3</v>
      </c>
      <c r="BO692" s="8">
        <f t="shared" ref="BO692:BX692" si="1138">BO425-BO$511</f>
        <v>-6.2660851973620646E-2</v>
      </c>
      <c r="BP692" s="8">
        <f t="shared" si="1138"/>
        <v>-4.545701511862392E-2</v>
      </c>
      <c r="BQ692" s="8">
        <f t="shared" si="1138"/>
        <v>-2.7109342221096209E-2</v>
      </c>
      <c r="BR692" s="8">
        <f t="shared" si="1138"/>
        <v>3.6289467167271087E-3</v>
      </c>
      <c r="BS692" s="8">
        <f t="shared" si="1138"/>
        <v>-7.298304442884599E-3</v>
      </c>
      <c r="BT692" s="8">
        <f t="shared" si="1138"/>
        <v>-1.8572733039862632E-2</v>
      </c>
      <c r="BU692" s="8">
        <f t="shared" si="1138"/>
        <v>1.0214014702092985E-2</v>
      </c>
      <c r="BV692" s="8">
        <f t="shared" si="1138"/>
        <v>6.0424585091826001E-2</v>
      </c>
      <c r="BW692" s="8">
        <f t="shared" si="1138"/>
        <v>3.6123865964488147E-2</v>
      </c>
      <c r="BX692" s="8">
        <f t="shared" si="1138"/>
        <v>5.3369025051374752E-2</v>
      </c>
      <c r="BY692" s="8">
        <f t="shared" ref="BY692:CX692" si="1139">BY425-BY$511</f>
        <v>-6.8714469328349181E-2</v>
      </c>
      <c r="BZ692" s="8">
        <f t="shared" si="1139"/>
        <v>-3.1322678986206373E-2</v>
      </c>
      <c r="CA692" s="8">
        <f t="shared" si="1139"/>
        <v>-2.0410188901132293E-2</v>
      </c>
      <c r="CB692" s="8">
        <f t="shared" si="1139"/>
        <v>3.7616375531980321E-2</v>
      </c>
      <c r="CC692" s="8">
        <f t="shared" si="1139"/>
        <v>6.3537102298763887E-2</v>
      </c>
      <c r="CD692" s="8">
        <f t="shared" si="1139"/>
        <v>-1.0561304730895503E-3</v>
      </c>
      <c r="CE692" s="8">
        <f t="shared" si="1139"/>
        <v>7.985699722410455E-3</v>
      </c>
      <c r="CF692" s="8">
        <f t="shared" si="1139"/>
        <v>6.2285566005244189E-3</v>
      </c>
      <c r="CG692" s="8">
        <f t="shared" si="1139"/>
        <v>5.8854195050715596E-2</v>
      </c>
      <c r="CH692" s="8">
        <f t="shared" si="1139"/>
        <v>-2.1950929431236868E-3</v>
      </c>
      <c r="CI692" s="8">
        <f t="shared" si="1139"/>
        <v>-8.3433516727830087E-2</v>
      </c>
      <c r="CJ692" s="8">
        <f t="shared" si="1139"/>
        <v>2.662874350419359E-2</v>
      </c>
      <c r="CK692" s="8">
        <f t="shared" si="1139"/>
        <v>-1.8594644209218188E-2</v>
      </c>
      <c r="CL692" s="8">
        <f t="shared" si="1139"/>
        <v>4.0977324234136962E-3</v>
      </c>
      <c r="CM692" s="8">
        <f t="shared" si="1139"/>
        <v>5.9122007675757541E-3</v>
      </c>
      <c r="CN692" s="8">
        <f t="shared" si="1139"/>
        <v>-1.864548351916262E-2</v>
      </c>
      <c r="CO692" s="8">
        <f t="shared" si="1139"/>
        <v>-1.2426312798403264E-3</v>
      </c>
      <c r="CP692" s="8">
        <f t="shared" si="1139"/>
        <v>-1.1707573968731554E-2</v>
      </c>
      <c r="CQ692" s="8">
        <f t="shared" si="1139"/>
        <v>-2.797867472239194E-2</v>
      </c>
      <c r="CR692" s="8">
        <f t="shared" si="1139"/>
        <v>3.6731163714543699E-2</v>
      </c>
      <c r="CS692" s="8">
        <f t="shared" si="1139"/>
        <v>3.3390864503911105E-4</v>
      </c>
      <c r="CT692" s="8">
        <f t="shared" si="1139"/>
        <v>6.6407485573296648E-2</v>
      </c>
      <c r="CU692" s="8">
        <f t="shared" si="1139"/>
        <v>2.1004171847576334E-2</v>
      </c>
      <c r="CV692" s="8">
        <f t="shared" si="1139"/>
        <v>1.5414429267801177E-2</v>
      </c>
      <c r="CW692" s="8">
        <f t="shared" si="1139"/>
        <v>1.4819280712639611E-2</v>
      </c>
      <c r="CX692" s="8">
        <f t="shared" si="1139"/>
        <v>-1.6403586762729218E-2</v>
      </c>
    </row>
    <row r="693" spans="2:102" x14ac:dyDescent="0.35">
      <c r="B693" s="3">
        <f t="shared" si="975"/>
        <v>170</v>
      </c>
      <c r="C693" s="8">
        <f t="shared" ref="C693:AH693" si="1140">C426-C$511</f>
        <v>-3.1033118363107972E-3</v>
      </c>
      <c r="D693" s="8">
        <f t="shared" si="1140"/>
        <v>-1.367004060201651E-3</v>
      </c>
      <c r="E693" s="8">
        <f t="shared" si="1140"/>
        <v>2.9196309758071893E-3</v>
      </c>
      <c r="F693" s="8">
        <f t="shared" si="1140"/>
        <v>8.5188609966122843E-4</v>
      </c>
      <c r="G693" s="8">
        <f t="shared" si="1140"/>
        <v>9.7566955145269945E-5</v>
      </c>
      <c r="H693" s="8">
        <f t="shared" si="1140"/>
        <v>-4.3923151689473734E-3</v>
      </c>
      <c r="I693" s="8">
        <f t="shared" si="1140"/>
        <v>-6.873084399432617E-3</v>
      </c>
      <c r="J693" s="8">
        <f t="shared" si="1140"/>
        <v>-1.6949103844830185E-2</v>
      </c>
      <c r="K693" s="8">
        <f t="shared" si="1140"/>
        <v>-4.5949911103920901E-3</v>
      </c>
      <c r="L693" s="8">
        <f t="shared" si="1140"/>
        <v>4.6116518111131849E-3</v>
      </c>
      <c r="M693" s="8">
        <f t="shared" si="1140"/>
        <v>1.2422975773312343E-3</v>
      </c>
      <c r="N693" s="8">
        <f t="shared" si="1140"/>
        <v>1.7583436202350052E-4</v>
      </c>
      <c r="O693" s="8">
        <f t="shared" si="1140"/>
        <v>-1.4790221340423638E-3</v>
      </c>
      <c r="P693" s="8">
        <f t="shared" si="1140"/>
        <v>3.228286304050464E-3</v>
      </c>
      <c r="Q693" s="8">
        <f t="shared" si="1140"/>
        <v>4.06829432143011E-3</v>
      </c>
      <c r="R693" s="8">
        <f t="shared" si="1140"/>
        <v>7.7711330966980909E-3</v>
      </c>
      <c r="S693" s="8">
        <f t="shared" si="1140"/>
        <v>-1.8837903989676547E-3</v>
      </c>
      <c r="T693" s="8">
        <f t="shared" si="1140"/>
        <v>3.2099030792408253E-3</v>
      </c>
      <c r="U693" s="8">
        <f t="shared" si="1140"/>
        <v>3.2408498578578469E-3</v>
      </c>
      <c r="V693" s="8">
        <f t="shared" si="1140"/>
        <v>3.9051497710901572E-4</v>
      </c>
      <c r="W693" s="8">
        <f t="shared" si="1140"/>
        <v>4.2684688436630206E-3</v>
      </c>
      <c r="X693" s="8">
        <f t="shared" si="1140"/>
        <v>8.6227729097717353E-5</v>
      </c>
      <c r="Y693" s="8">
        <f t="shared" si="1140"/>
        <v>-2.4239783841348447E-2</v>
      </c>
      <c r="Z693" s="8">
        <f t="shared" si="1140"/>
        <v>-9.0330331840819712E-3</v>
      </c>
      <c r="AA693" s="8">
        <f t="shared" si="1140"/>
        <v>6.9342482183369063E-3</v>
      </c>
      <c r="AB693" s="8">
        <f t="shared" si="1140"/>
        <v>-7.5048501824112298E-4</v>
      </c>
      <c r="AC693" s="8">
        <f t="shared" si="1140"/>
        <v>-3.6035081368907408E-4</v>
      </c>
      <c r="AD693" s="8">
        <f t="shared" si="1140"/>
        <v>-1.1608517025673672E-3</v>
      </c>
      <c r="AE693" s="8">
        <f t="shared" si="1140"/>
        <v>5.8645611672496212E-3</v>
      </c>
      <c r="AF693" s="8">
        <f t="shared" si="1140"/>
        <v>-4.3173447679771644E-3</v>
      </c>
      <c r="AG693" s="8">
        <f t="shared" si="1140"/>
        <v>-4.7462596884533768E-3</v>
      </c>
      <c r="AH693" s="8">
        <f t="shared" si="1140"/>
        <v>-3.0099011140887364E-3</v>
      </c>
      <c r="AI693" s="8">
        <f t="shared" ref="AI693:BN693" si="1141">AI426-AI$511</f>
        <v>1.1247685422444041E-3</v>
      </c>
      <c r="AJ693" s="8">
        <f t="shared" si="1141"/>
        <v>7.6140750091409177E-3</v>
      </c>
      <c r="AK693" s="8">
        <f t="shared" si="1141"/>
        <v>9.6112900525317064E-4</v>
      </c>
      <c r="AL693" s="8">
        <f t="shared" si="1141"/>
        <v>-3.4354517986751186E-3</v>
      </c>
      <c r="AM693" s="8">
        <f t="shared" si="1141"/>
        <v>3.1730898821242907E-3</v>
      </c>
      <c r="AN693" s="8">
        <f t="shared" si="1141"/>
        <v>-1.1930989672495826E-2</v>
      </c>
      <c r="AO693" s="8">
        <f t="shared" si="1141"/>
        <v>-5.5257902176660068E-3</v>
      </c>
      <c r="AP693" s="8">
        <f t="shared" si="1141"/>
        <v>-5.6687536007284777E-3</v>
      </c>
      <c r="AQ693" s="8">
        <f t="shared" si="1141"/>
        <v>4.7295816145556191E-3</v>
      </c>
      <c r="AR693" s="8">
        <f t="shared" si="1141"/>
        <v>-9.5977862379439394E-3</v>
      </c>
      <c r="AS693" s="8">
        <f t="shared" si="1141"/>
        <v>5.9667188525427944E-3</v>
      </c>
      <c r="AT693" s="8">
        <f t="shared" si="1141"/>
        <v>9.8011620255333033E-3</v>
      </c>
      <c r="AU693" s="8">
        <f t="shared" si="1141"/>
        <v>-2.904289873175914E-3</v>
      </c>
      <c r="AV693" s="8">
        <f t="shared" si="1141"/>
        <v>3.2188579924657384E-3</v>
      </c>
      <c r="AW693" s="8">
        <f t="shared" si="1141"/>
        <v>2.225109755520727E-3</v>
      </c>
      <c r="AX693" s="8">
        <f t="shared" si="1141"/>
        <v>3.5286011386879922E-3</v>
      </c>
      <c r="AY693" s="8">
        <f t="shared" si="1141"/>
        <v>4.6561042851921003E-3</v>
      </c>
      <c r="AZ693" s="8">
        <f t="shared" si="1141"/>
        <v>7.8472687536748215E-3</v>
      </c>
      <c r="BA693" s="8">
        <f t="shared" si="1141"/>
        <v>-7.2270177299927473E-3</v>
      </c>
      <c r="BB693" s="8">
        <f t="shared" si="1141"/>
        <v>-7.5253374765187703E-2</v>
      </c>
      <c r="BC693" s="8">
        <f t="shared" si="1141"/>
        <v>4.0960322238224045E-2</v>
      </c>
      <c r="BD693" s="8">
        <f t="shared" si="1141"/>
        <v>1.4208236083929264E-2</v>
      </c>
      <c r="BE693" s="8">
        <f t="shared" si="1141"/>
        <v>1.0148098882299438E-3</v>
      </c>
      <c r="BF693" s="8">
        <f t="shared" si="1141"/>
        <v>6.170092839950422E-3</v>
      </c>
      <c r="BG693" s="8">
        <f t="shared" si="1141"/>
        <v>-3.8199606590986486E-2</v>
      </c>
      <c r="BH693" s="8">
        <f t="shared" si="1141"/>
        <v>-4.10194572242071E-2</v>
      </c>
      <c r="BI693" s="8">
        <f t="shared" si="1141"/>
        <v>4.5379653403970439E-2</v>
      </c>
      <c r="BJ693" s="8">
        <f t="shared" si="1141"/>
        <v>5.9819094816193359E-2</v>
      </c>
      <c r="BK693" s="8">
        <f t="shared" si="1141"/>
        <v>-5.9338247839349309E-2</v>
      </c>
      <c r="BL693" s="8">
        <f t="shared" si="1141"/>
        <v>1.4612061635461835E-2</v>
      </c>
      <c r="BM693" s="8">
        <f t="shared" si="1141"/>
        <v>-9.7593802432050262E-4</v>
      </c>
      <c r="BN693" s="8">
        <f t="shared" si="1141"/>
        <v>8.4148109874573815E-3</v>
      </c>
      <c r="BO693" s="8">
        <f t="shared" ref="BO693:BX693" si="1142">BO426-BO$511</f>
        <v>4.2687052154771261E-2</v>
      </c>
      <c r="BP693" s="8">
        <f t="shared" si="1142"/>
        <v>0.11246230547585585</v>
      </c>
      <c r="BQ693" s="8">
        <f t="shared" si="1142"/>
        <v>2.6091589422394392E-2</v>
      </c>
      <c r="BR693" s="8">
        <f t="shared" si="1142"/>
        <v>-1.2822636424018242E-2</v>
      </c>
      <c r="BS693" s="8">
        <f t="shared" si="1142"/>
        <v>-2.366498531022668E-3</v>
      </c>
      <c r="BT693" s="8">
        <f t="shared" si="1142"/>
        <v>-5.4572254943534911E-2</v>
      </c>
      <c r="BU693" s="8">
        <f t="shared" si="1142"/>
        <v>8.8963038762359614E-2</v>
      </c>
      <c r="BV693" s="8">
        <f t="shared" si="1142"/>
        <v>-1.892127274256818E-2</v>
      </c>
      <c r="BW693" s="8">
        <f t="shared" si="1142"/>
        <v>-1.0451014520199909E-2</v>
      </c>
      <c r="BX693" s="8">
        <f t="shared" si="1142"/>
        <v>-2.7068250814166186E-3</v>
      </c>
      <c r="BY693" s="8">
        <f t="shared" ref="BY693:CX693" si="1143">BY426-BY$511</f>
        <v>6.6559307157268377E-2</v>
      </c>
      <c r="BZ693" s="8">
        <f t="shared" si="1143"/>
        <v>-1.913213832936049E-2</v>
      </c>
      <c r="CA693" s="8">
        <f t="shared" si="1143"/>
        <v>-4.8212258879216287E-3</v>
      </c>
      <c r="CB693" s="8">
        <f t="shared" si="1143"/>
        <v>-4.001409021187536E-2</v>
      </c>
      <c r="CC693" s="8">
        <f t="shared" si="1143"/>
        <v>-4.2901990891452163E-2</v>
      </c>
      <c r="CD693" s="8">
        <f t="shared" si="1143"/>
        <v>-5.3851348020937332E-3</v>
      </c>
      <c r="CE693" s="8">
        <f t="shared" si="1143"/>
        <v>-1.6036497984692668E-2</v>
      </c>
      <c r="CF693" s="8">
        <f t="shared" si="1143"/>
        <v>-1.365468447748734E-2</v>
      </c>
      <c r="CG693" s="8">
        <f t="shared" si="1143"/>
        <v>-0.13080240319801822</v>
      </c>
      <c r="CH693" s="8">
        <f t="shared" si="1143"/>
        <v>2.9283303302710131E-2</v>
      </c>
      <c r="CI693" s="8">
        <f t="shared" si="1143"/>
        <v>5.8003950838334956E-2</v>
      </c>
      <c r="CJ693" s="8">
        <f t="shared" si="1143"/>
        <v>1.2147571870382462E-2</v>
      </c>
      <c r="CK693" s="8">
        <f t="shared" si="1143"/>
        <v>-4.5304828910724959E-2</v>
      </c>
      <c r="CL693" s="8">
        <f t="shared" si="1143"/>
        <v>-1.5577933550376861E-2</v>
      </c>
      <c r="CM693" s="8">
        <f t="shared" si="1143"/>
        <v>-1.3824916761443545E-2</v>
      </c>
      <c r="CN693" s="8">
        <f t="shared" si="1143"/>
        <v>3.0572972152319466E-2</v>
      </c>
      <c r="CO693" s="8">
        <f t="shared" si="1143"/>
        <v>-4.456538076152157E-2</v>
      </c>
      <c r="CP693" s="8">
        <f t="shared" si="1143"/>
        <v>-5.2135537446962962E-2</v>
      </c>
      <c r="CQ693" s="8">
        <f t="shared" si="1143"/>
        <v>1.684684376096842E-2</v>
      </c>
      <c r="CR693" s="8">
        <f t="shared" si="1143"/>
        <v>4.0138885819936451E-2</v>
      </c>
      <c r="CS693" s="8">
        <f t="shared" si="1143"/>
        <v>2.8532951603100303E-2</v>
      </c>
      <c r="CT693" s="8">
        <f t="shared" si="1143"/>
        <v>-1.4352318348272025E-2</v>
      </c>
      <c r="CU693" s="8">
        <f t="shared" si="1143"/>
        <v>4.2616624768185033E-3</v>
      </c>
      <c r="CV693" s="8">
        <f t="shared" si="1143"/>
        <v>5.579141339478505E-2</v>
      </c>
      <c r="CW693" s="8">
        <f t="shared" si="1143"/>
        <v>-4.135163114705292E-3</v>
      </c>
      <c r="CX693" s="8">
        <f t="shared" si="1143"/>
        <v>2.5635483312945205E-2</v>
      </c>
    </row>
    <row r="694" spans="2:102" x14ac:dyDescent="0.35">
      <c r="B694" s="3">
        <f t="shared" si="975"/>
        <v>171</v>
      </c>
      <c r="C694" s="8">
        <f t="shared" ref="C694:AH694" si="1144">C427-C$511</f>
        <v>-5.5142919615545636E-3</v>
      </c>
      <c r="D694" s="8">
        <f t="shared" si="1144"/>
        <v>-2.7074818358316069E-3</v>
      </c>
      <c r="E694" s="8">
        <f t="shared" si="1144"/>
        <v>1.4055952987976376E-2</v>
      </c>
      <c r="F694" s="8">
        <f t="shared" si="1144"/>
        <v>8.5188609966122843E-4</v>
      </c>
      <c r="G694" s="8">
        <f t="shared" si="1144"/>
        <v>9.7566955145269945E-5</v>
      </c>
      <c r="H694" s="8">
        <f t="shared" si="1144"/>
        <v>-1.6420034933519439E-2</v>
      </c>
      <c r="I694" s="8">
        <f t="shared" si="1144"/>
        <v>5.4139193769328735E-3</v>
      </c>
      <c r="J694" s="8">
        <f t="shared" si="1144"/>
        <v>-1.0497984350272174E-2</v>
      </c>
      <c r="K694" s="8">
        <f t="shared" si="1144"/>
        <v>1.3527281940146499E-3</v>
      </c>
      <c r="L694" s="8">
        <f t="shared" si="1144"/>
        <v>-2.0312089927575203E-2</v>
      </c>
      <c r="M694" s="8">
        <f t="shared" si="1144"/>
        <v>-2.7616730959662732E-4</v>
      </c>
      <c r="N694" s="8">
        <f t="shared" si="1144"/>
        <v>1.7583436202350052E-4</v>
      </c>
      <c r="O694" s="8">
        <f t="shared" si="1144"/>
        <v>-5.3667082234992516E-3</v>
      </c>
      <c r="P694" s="8">
        <f t="shared" si="1144"/>
        <v>1.3943490965176318E-2</v>
      </c>
      <c r="Q694" s="8">
        <f t="shared" si="1144"/>
        <v>-4.6849235649146451E-3</v>
      </c>
      <c r="R694" s="8">
        <f t="shared" si="1144"/>
        <v>-3.0648140035602783E-3</v>
      </c>
      <c r="S694" s="8">
        <f t="shared" si="1144"/>
        <v>2.2658966323943269E-3</v>
      </c>
      <c r="T694" s="8">
        <f t="shared" si="1144"/>
        <v>2.34008301010977E-3</v>
      </c>
      <c r="U694" s="8">
        <f t="shared" si="1144"/>
        <v>3.227816933432842E-3</v>
      </c>
      <c r="V694" s="8">
        <f t="shared" si="1144"/>
        <v>-6.446915619984059E-3</v>
      </c>
      <c r="W694" s="8">
        <f t="shared" si="1144"/>
        <v>-7.4244072457650186E-3</v>
      </c>
      <c r="X694" s="8">
        <f t="shared" si="1144"/>
        <v>8.6227729097717353E-5</v>
      </c>
      <c r="Y694" s="8">
        <f t="shared" si="1144"/>
        <v>9.671523430614783E-3</v>
      </c>
      <c r="Z694" s="8">
        <f t="shared" si="1144"/>
        <v>-4.4255432834378909E-3</v>
      </c>
      <c r="AA694" s="8">
        <f t="shared" si="1144"/>
        <v>-5.7306853177400991E-3</v>
      </c>
      <c r="AB694" s="8">
        <f t="shared" si="1144"/>
        <v>-1.1810085098488935E-3</v>
      </c>
      <c r="AC694" s="8">
        <f t="shared" si="1144"/>
        <v>2.4078152762763661E-3</v>
      </c>
      <c r="AD694" s="8">
        <f t="shared" si="1144"/>
        <v>-2.366393720412985E-3</v>
      </c>
      <c r="AE694" s="8">
        <f t="shared" si="1144"/>
        <v>-7.6497820709379438E-3</v>
      </c>
      <c r="AF694" s="8">
        <f t="shared" si="1144"/>
        <v>1.405535903711304E-3</v>
      </c>
      <c r="AG694" s="8">
        <f t="shared" si="1144"/>
        <v>6.5932473304734542E-3</v>
      </c>
      <c r="AH694" s="8">
        <f t="shared" si="1144"/>
        <v>1.7542362156621177E-2</v>
      </c>
      <c r="AI694" s="8">
        <f t="shared" ref="AI694:BN694" si="1145">AI427-AI$511</f>
        <v>2.3216531916776424E-3</v>
      </c>
      <c r="AJ694" s="8">
        <f t="shared" si="1145"/>
        <v>5.9214187383158741E-3</v>
      </c>
      <c r="AK694" s="8">
        <f t="shared" si="1145"/>
        <v>1.2516852232283417E-2</v>
      </c>
      <c r="AL694" s="8">
        <f t="shared" si="1145"/>
        <v>-6.9772765004199183E-3</v>
      </c>
      <c r="AM694" s="8">
        <f t="shared" si="1145"/>
        <v>-1.5498184347354403E-3</v>
      </c>
      <c r="AN694" s="8">
        <f t="shared" si="1145"/>
        <v>3.8189841186597883E-3</v>
      </c>
      <c r="AO694" s="8">
        <f t="shared" si="1145"/>
        <v>-1.2901679118774508E-3</v>
      </c>
      <c r="AP694" s="8">
        <f t="shared" si="1145"/>
        <v>6.2331631436651925E-3</v>
      </c>
      <c r="AQ694" s="8">
        <f t="shared" si="1145"/>
        <v>2.2234400206493444E-3</v>
      </c>
      <c r="AR694" s="8">
        <f t="shared" si="1145"/>
        <v>-1.8005152827782487E-3</v>
      </c>
      <c r="AS694" s="8">
        <f t="shared" si="1145"/>
        <v>3.9208797508659115E-3</v>
      </c>
      <c r="AT694" s="8">
        <f t="shared" si="1145"/>
        <v>-2.8152809472454482E-3</v>
      </c>
      <c r="AU694" s="8">
        <f t="shared" si="1145"/>
        <v>-4.0164916942857405E-3</v>
      </c>
      <c r="AV694" s="8">
        <f t="shared" si="1145"/>
        <v>-1.5295602424735837E-3</v>
      </c>
      <c r="AW694" s="8">
        <f t="shared" si="1145"/>
        <v>-1.6827009535385956E-3</v>
      </c>
      <c r="AX694" s="8">
        <f t="shared" si="1145"/>
        <v>-1.5168181845710926E-2</v>
      </c>
      <c r="AY694" s="8">
        <f t="shared" si="1145"/>
        <v>5.6828195911789586E-3</v>
      </c>
      <c r="AZ694" s="8">
        <f t="shared" si="1145"/>
        <v>3.3486492476679929E-3</v>
      </c>
      <c r="BA694" s="8">
        <f t="shared" si="1145"/>
        <v>-6.4144959911809088E-2</v>
      </c>
      <c r="BB694" s="8">
        <f t="shared" si="1145"/>
        <v>4.3108805393743482E-2</v>
      </c>
      <c r="BC694" s="8">
        <f t="shared" si="1145"/>
        <v>6.4204968476073321E-2</v>
      </c>
      <c r="BD694" s="8">
        <f t="shared" si="1145"/>
        <v>-6.35612248281551E-2</v>
      </c>
      <c r="BE694" s="8">
        <f t="shared" si="1145"/>
        <v>1.0137279716637308E-2</v>
      </c>
      <c r="BF694" s="8">
        <f t="shared" si="1145"/>
        <v>7.2066754204438612E-3</v>
      </c>
      <c r="BG694" s="8">
        <f t="shared" si="1145"/>
        <v>4.7027578533668617E-2</v>
      </c>
      <c r="BH694" s="8">
        <f t="shared" si="1145"/>
        <v>4.4719409869192407E-2</v>
      </c>
      <c r="BI694" s="8">
        <f t="shared" si="1145"/>
        <v>-8.5419559189681051E-3</v>
      </c>
      <c r="BJ694" s="8">
        <f t="shared" si="1145"/>
        <v>-7.8328471902802052E-2</v>
      </c>
      <c r="BK694" s="8">
        <f t="shared" si="1145"/>
        <v>5.4906545749100324E-2</v>
      </c>
      <c r="BL694" s="8">
        <f t="shared" si="1145"/>
        <v>8.0936114024946805E-3</v>
      </c>
      <c r="BM694" s="8">
        <f t="shared" si="1145"/>
        <v>-4.3474522634516011E-2</v>
      </c>
      <c r="BN694" s="8">
        <f t="shared" si="1145"/>
        <v>-3.2783579345606779E-2</v>
      </c>
      <c r="BO694" s="8">
        <f t="shared" ref="BO694:BX694" si="1146">BO427-BO$511</f>
        <v>5.2718902860197044E-2</v>
      </c>
      <c r="BP694" s="8">
        <f t="shared" si="1146"/>
        <v>-8.7697375162866506E-2</v>
      </c>
      <c r="BQ694" s="8">
        <f t="shared" si="1146"/>
        <v>-2.9115784911160878E-2</v>
      </c>
      <c r="BR694" s="8">
        <f t="shared" si="1146"/>
        <v>3.6934937765329988E-2</v>
      </c>
      <c r="BS694" s="8">
        <f t="shared" si="1146"/>
        <v>-4.3664826265764657E-3</v>
      </c>
      <c r="BT694" s="8">
        <f t="shared" si="1146"/>
        <v>0.11363778440002369</v>
      </c>
      <c r="BU694" s="8">
        <f t="shared" si="1146"/>
        <v>-5.7654368350897933E-2</v>
      </c>
      <c r="BV694" s="8">
        <f t="shared" si="1146"/>
        <v>-1.533502826998114E-2</v>
      </c>
      <c r="BW694" s="8">
        <f t="shared" si="1146"/>
        <v>2.4169071373839721E-3</v>
      </c>
      <c r="BX694" s="8">
        <f t="shared" si="1146"/>
        <v>-8.6530522604364446E-3</v>
      </c>
      <c r="BY694" s="8">
        <f t="shared" ref="BY694:CX694" si="1147">BY427-BY$511</f>
        <v>-4.46201845632666E-2</v>
      </c>
      <c r="BZ694" s="8">
        <f t="shared" si="1147"/>
        <v>4.4446262804834949E-2</v>
      </c>
      <c r="CA694" s="8">
        <f t="shared" si="1147"/>
        <v>4.1755514380327572E-3</v>
      </c>
      <c r="CB694" s="8">
        <f t="shared" si="1147"/>
        <v>-2.4430836352742184E-2</v>
      </c>
      <c r="CC694" s="8">
        <f t="shared" si="1147"/>
        <v>0.10231438015769492</v>
      </c>
      <c r="CD694" s="8">
        <f t="shared" si="1147"/>
        <v>-3.8737289893379483E-2</v>
      </c>
      <c r="CE694" s="8">
        <f t="shared" si="1147"/>
        <v>7.0138353555034604E-3</v>
      </c>
      <c r="CF694" s="8">
        <f t="shared" si="1147"/>
        <v>-7.7949423198702536E-3</v>
      </c>
      <c r="CG694" s="8">
        <f t="shared" si="1147"/>
        <v>-1.9793979800046772E-2</v>
      </c>
      <c r="CH694" s="8">
        <f t="shared" si="1147"/>
        <v>-2.2689141801964449E-2</v>
      </c>
      <c r="CI694" s="8">
        <f t="shared" si="1147"/>
        <v>2.2106377867095767E-2</v>
      </c>
      <c r="CJ694" s="8">
        <f t="shared" si="1147"/>
        <v>3.8097614851015434E-2</v>
      </c>
      <c r="CK694" s="8">
        <f t="shared" si="1147"/>
        <v>0.12877296102385638</v>
      </c>
      <c r="CL694" s="8">
        <f t="shared" si="1147"/>
        <v>1.2629533579246104E-2</v>
      </c>
      <c r="CM694" s="8">
        <f t="shared" si="1147"/>
        <v>-8.3513298418534439E-3</v>
      </c>
      <c r="CN694" s="8">
        <f t="shared" si="1147"/>
        <v>-6.992837617082226E-2</v>
      </c>
      <c r="CO694" s="8">
        <f t="shared" si="1147"/>
        <v>-2.0035390255441057E-2</v>
      </c>
      <c r="CP694" s="8">
        <f t="shared" si="1147"/>
        <v>1.1148253462080827E-2</v>
      </c>
      <c r="CQ694" s="8">
        <f t="shared" si="1147"/>
        <v>1.063624432477458E-2</v>
      </c>
      <c r="CR694" s="8">
        <f t="shared" si="1147"/>
        <v>-7.0145529706211976E-2</v>
      </c>
      <c r="CS694" s="8">
        <f t="shared" si="1147"/>
        <v>2.4557614091940554E-2</v>
      </c>
      <c r="CT694" s="8">
        <f t="shared" si="1147"/>
        <v>1.9007444139693991E-2</v>
      </c>
      <c r="CU694" s="8">
        <f t="shared" si="1147"/>
        <v>-5.3220522386398711E-2</v>
      </c>
      <c r="CV694" s="8">
        <f t="shared" si="1147"/>
        <v>-5.0754444593380577E-2</v>
      </c>
      <c r="CW694" s="8">
        <f t="shared" si="1147"/>
        <v>-4.1492432588862089E-3</v>
      </c>
      <c r="CX694" s="8">
        <f t="shared" si="1147"/>
        <v>6.5382887236041997E-3</v>
      </c>
    </row>
    <row r="695" spans="2:102" x14ac:dyDescent="0.35">
      <c r="B695" s="3">
        <f t="shared" si="975"/>
        <v>172</v>
      </c>
      <c r="C695" s="8">
        <f t="shared" ref="C695:AH695" si="1148">C428-C$511</f>
        <v>1.2209036314227417E-3</v>
      </c>
      <c r="D695" s="8">
        <f t="shared" si="1148"/>
        <v>-3.0105664479609483E-5</v>
      </c>
      <c r="E695" s="8">
        <f t="shared" si="1148"/>
        <v>8.0973225980446577E-3</v>
      </c>
      <c r="F695" s="8">
        <f t="shared" si="1148"/>
        <v>2.307410832188337E-2</v>
      </c>
      <c r="G695" s="8">
        <f t="shared" si="1148"/>
        <v>9.7566955145269945E-5</v>
      </c>
      <c r="H695" s="8">
        <f t="shared" si="1148"/>
        <v>1.065388831438548E-3</v>
      </c>
      <c r="I695" s="8">
        <f t="shared" si="1148"/>
        <v>-3.0108599780790846E-3</v>
      </c>
      <c r="J695" s="8">
        <f t="shared" si="1148"/>
        <v>-9.150323859306933E-3</v>
      </c>
      <c r="K695" s="8">
        <f t="shared" si="1148"/>
        <v>-6.2236223125945586E-3</v>
      </c>
      <c r="L695" s="8">
        <f t="shared" si="1148"/>
        <v>-9.8688676694062422E-3</v>
      </c>
      <c r="M695" s="8">
        <f t="shared" si="1148"/>
        <v>-3.0076706170498253E-3</v>
      </c>
      <c r="N695" s="8">
        <f t="shared" si="1148"/>
        <v>-9.3479751617859888E-3</v>
      </c>
      <c r="O695" s="8">
        <f t="shared" si="1148"/>
        <v>1.0231305593426575E-2</v>
      </c>
      <c r="P695" s="8">
        <f t="shared" si="1148"/>
        <v>8.7820473530163604E-5</v>
      </c>
      <c r="Q695" s="8">
        <f t="shared" si="1148"/>
        <v>-5.7239878392730485E-3</v>
      </c>
      <c r="R695" s="8">
        <f t="shared" si="1148"/>
        <v>-4.6548240311471373E-4</v>
      </c>
      <c r="S695" s="8">
        <f t="shared" si="1148"/>
        <v>2.8984580120321795E-3</v>
      </c>
      <c r="T695" s="8">
        <f t="shared" si="1148"/>
        <v>1.8593637132726524E-2</v>
      </c>
      <c r="U695" s="8">
        <f t="shared" si="1148"/>
        <v>-1.1147779488842529E-2</v>
      </c>
      <c r="V695" s="8">
        <f t="shared" si="1148"/>
        <v>3.7064309865581539E-3</v>
      </c>
      <c r="W695" s="8">
        <f t="shared" si="1148"/>
        <v>2.8987038991455613E-3</v>
      </c>
      <c r="X695" s="8">
        <f t="shared" si="1148"/>
        <v>8.6227729097717353E-5</v>
      </c>
      <c r="Y695" s="8">
        <f t="shared" si="1148"/>
        <v>-9.9076141201996353E-3</v>
      </c>
      <c r="Z695" s="8">
        <f t="shared" si="1148"/>
        <v>-2.9919386847969662E-2</v>
      </c>
      <c r="AA695" s="8">
        <f t="shared" si="1148"/>
        <v>1.0544285305056715E-2</v>
      </c>
      <c r="AB695" s="8">
        <f t="shared" si="1148"/>
        <v>-1.3453425376175412E-2</v>
      </c>
      <c r="AC695" s="8">
        <f t="shared" si="1148"/>
        <v>-3.6035081368907408E-4</v>
      </c>
      <c r="AD695" s="8">
        <f t="shared" si="1148"/>
        <v>2.4557953252390295E-3</v>
      </c>
      <c r="AE695" s="8">
        <f t="shared" si="1148"/>
        <v>-7.7077101342955257E-3</v>
      </c>
      <c r="AF695" s="8">
        <f t="shared" si="1148"/>
        <v>-1.6537393083651914E-3</v>
      </c>
      <c r="AG695" s="8">
        <f t="shared" si="1148"/>
        <v>-3.6097898155446582E-3</v>
      </c>
      <c r="AH695" s="8">
        <f t="shared" si="1148"/>
        <v>-5.6247189891833914E-3</v>
      </c>
      <c r="AI695" s="8">
        <f t="shared" ref="AI695:BN695" si="1149">AI428-AI$511</f>
        <v>-7.4991505745868593E-5</v>
      </c>
      <c r="AJ695" s="8">
        <f t="shared" si="1149"/>
        <v>2.6483714682630317E-3</v>
      </c>
      <c r="AK695" s="8">
        <f t="shared" si="1149"/>
        <v>5.3113034885164181E-3</v>
      </c>
      <c r="AL695" s="8">
        <f t="shared" si="1149"/>
        <v>1.0745054137996521E-2</v>
      </c>
      <c r="AM695" s="8">
        <f t="shared" si="1149"/>
        <v>-9.6263040446619244E-4</v>
      </c>
      <c r="AN695" s="8">
        <f t="shared" si="1149"/>
        <v>-1.0277965067624004E-2</v>
      </c>
      <c r="AO695" s="8">
        <f t="shared" si="1149"/>
        <v>8.4403132330253901E-4</v>
      </c>
      <c r="AP695" s="8">
        <f t="shared" si="1149"/>
        <v>7.5601355476198218E-3</v>
      </c>
      <c r="AQ695" s="8">
        <f t="shared" si="1149"/>
        <v>7.1677930167430926E-3</v>
      </c>
      <c r="AR695" s="8">
        <f t="shared" si="1149"/>
        <v>-6.086995011301278E-3</v>
      </c>
      <c r="AS695" s="8">
        <f t="shared" si="1149"/>
        <v>1.39410139327195E-3</v>
      </c>
      <c r="AT695" s="8">
        <f t="shared" si="1149"/>
        <v>-5.2928735583687323E-4</v>
      </c>
      <c r="AU695" s="8">
        <f t="shared" si="1149"/>
        <v>-7.0780195099652173E-3</v>
      </c>
      <c r="AV695" s="8">
        <f t="shared" si="1149"/>
        <v>4.5671994947465416E-3</v>
      </c>
      <c r="AW695" s="8">
        <f t="shared" si="1149"/>
        <v>4.1969345680117399E-4</v>
      </c>
      <c r="AX695" s="8">
        <f t="shared" si="1149"/>
        <v>7.6622211477569094E-3</v>
      </c>
      <c r="AY695" s="8">
        <f t="shared" si="1149"/>
        <v>-1.0297081273945283E-2</v>
      </c>
      <c r="AZ695" s="8">
        <f t="shared" si="1149"/>
        <v>2.3817826261231283E-4</v>
      </c>
      <c r="BA695" s="8">
        <f t="shared" si="1149"/>
        <v>2.3384630173561891E-2</v>
      </c>
      <c r="BB695" s="8">
        <f t="shared" si="1149"/>
        <v>-6.0299676878749958E-2</v>
      </c>
      <c r="BC695" s="8">
        <f t="shared" si="1149"/>
        <v>-4.0316212459445269E-3</v>
      </c>
      <c r="BD695" s="8">
        <f t="shared" si="1149"/>
        <v>2.4432438403573425E-2</v>
      </c>
      <c r="BE695" s="8">
        <f t="shared" si="1149"/>
        <v>-1.068837480332235E-2</v>
      </c>
      <c r="BF695" s="8">
        <f t="shared" si="1149"/>
        <v>-5.6978841983212711E-3</v>
      </c>
      <c r="BG695" s="8">
        <f t="shared" si="1149"/>
        <v>-6.4830719692187738E-3</v>
      </c>
      <c r="BH695" s="8">
        <f t="shared" si="1149"/>
        <v>3.7923293223821415E-3</v>
      </c>
      <c r="BI695" s="8">
        <f t="shared" si="1149"/>
        <v>2.4484360809453942E-2</v>
      </c>
      <c r="BJ695" s="8">
        <f t="shared" si="1149"/>
        <v>4.0261271686941665E-2</v>
      </c>
      <c r="BK695" s="8">
        <f t="shared" si="1149"/>
        <v>-3.5638446098356542E-3</v>
      </c>
      <c r="BL695" s="8">
        <f t="shared" si="1149"/>
        <v>-3.8791060975519182E-2</v>
      </c>
      <c r="BM695" s="8">
        <f t="shared" si="1149"/>
        <v>7.5079083343200792E-2</v>
      </c>
      <c r="BN695" s="8">
        <f t="shared" si="1149"/>
        <v>5.5881736230537098E-2</v>
      </c>
      <c r="BO695" s="8">
        <f t="shared" ref="BO695:BX695" si="1150">BO428-BO$511</f>
        <v>-6.261890315118418E-2</v>
      </c>
      <c r="BP695" s="8">
        <f t="shared" si="1150"/>
        <v>1.1306958091000198E-2</v>
      </c>
      <c r="BQ695" s="8">
        <f t="shared" si="1150"/>
        <v>5.8828547962251586E-3</v>
      </c>
      <c r="BR695" s="8">
        <f t="shared" si="1150"/>
        <v>-3.9248356711482614E-2</v>
      </c>
      <c r="BS695" s="8">
        <f t="shared" si="1150"/>
        <v>-2.7428574874945547E-2</v>
      </c>
      <c r="BT695" s="8">
        <f t="shared" si="1150"/>
        <v>-1.4022542741386577E-3</v>
      </c>
      <c r="BU695" s="8">
        <f t="shared" si="1150"/>
        <v>-4.6850525993089864E-2</v>
      </c>
      <c r="BV695" s="8">
        <f t="shared" si="1150"/>
        <v>-1.8877502618987036E-2</v>
      </c>
      <c r="BW695" s="8">
        <f t="shared" si="1150"/>
        <v>-3.3646914501813993E-2</v>
      </c>
      <c r="BX695" s="8">
        <f t="shared" si="1150"/>
        <v>-3.0288297254584373E-2</v>
      </c>
      <c r="BY695" s="8">
        <f t="shared" ref="BY695:CX695" si="1151">BY428-BY$511</f>
        <v>4.4928164409648377E-3</v>
      </c>
      <c r="BZ695" s="8">
        <f t="shared" si="1151"/>
        <v>-5.7943710894247255E-2</v>
      </c>
      <c r="CA695" s="8">
        <f t="shared" si="1151"/>
        <v>3.0028930949948778E-2</v>
      </c>
      <c r="CB695" s="8">
        <f t="shared" si="1151"/>
        <v>2.6151265903672945E-2</v>
      </c>
      <c r="CC695" s="8">
        <f t="shared" si="1151"/>
        <v>-4.9402183775513947E-2</v>
      </c>
      <c r="CD695" s="8">
        <f t="shared" si="1151"/>
        <v>0.125449893623296</v>
      </c>
      <c r="CE695" s="8">
        <f t="shared" si="1151"/>
        <v>-1.3603903365592829E-2</v>
      </c>
      <c r="CF695" s="8">
        <f t="shared" si="1151"/>
        <v>4.7129951704972098E-2</v>
      </c>
      <c r="CG695" s="8">
        <f t="shared" si="1151"/>
        <v>9.9584265776114178E-2</v>
      </c>
      <c r="CH695" s="8">
        <f t="shared" si="1151"/>
        <v>3.3458071963556116E-2</v>
      </c>
      <c r="CI695" s="8">
        <f t="shared" si="1151"/>
        <v>-5.4560741513591499E-2</v>
      </c>
      <c r="CJ695" s="8">
        <f t="shared" si="1151"/>
        <v>-2.3600619935397135E-2</v>
      </c>
      <c r="CK695" s="8">
        <f t="shared" si="1151"/>
        <v>-7.0631566241843302E-2</v>
      </c>
      <c r="CL695" s="8">
        <f t="shared" si="1151"/>
        <v>7.5372550820533672E-3</v>
      </c>
      <c r="CM695" s="8">
        <f t="shared" si="1151"/>
        <v>7.6863486108653071E-3</v>
      </c>
      <c r="CN695" s="8">
        <f t="shared" si="1151"/>
        <v>7.5245277282450451E-2</v>
      </c>
      <c r="CO695" s="8">
        <f t="shared" si="1151"/>
        <v>2.6964314148933785E-2</v>
      </c>
      <c r="CP695" s="8">
        <f t="shared" si="1151"/>
        <v>7.9045112720974708E-3</v>
      </c>
      <c r="CQ695" s="8">
        <f t="shared" si="1151"/>
        <v>1.6838550641135784E-2</v>
      </c>
      <c r="CR695" s="8">
        <f t="shared" si="1151"/>
        <v>3.6527190133514173E-2</v>
      </c>
      <c r="CS695" s="8">
        <f t="shared" si="1151"/>
        <v>-5.524055454221545E-2</v>
      </c>
      <c r="CT695" s="8">
        <f t="shared" si="1151"/>
        <v>-3.5015278654345533E-2</v>
      </c>
      <c r="CU695" s="8">
        <f t="shared" si="1151"/>
        <v>-3.9383100549058881E-4</v>
      </c>
      <c r="CV695" s="8">
        <f t="shared" si="1151"/>
        <v>3.3809326167370701E-2</v>
      </c>
      <c r="CW695" s="8">
        <f t="shared" si="1151"/>
        <v>3.3837401430149077E-3</v>
      </c>
      <c r="CX695" s="8">
        <f t="shared" si="1151"/>
        <v>-5.8480510347242755E-2</v>
      </c>
    </row>
    <row r="696" spans="2:102" x14ac:dyDescent="0.35">
      <c r="B696" s="3">
        <f t="shared" si="975"/>
        <v>173</v>
      </c>
      <c r="C696" s="8">
        <f t="shared" ref="C696:AH696" si="1152">C429-C$511</f>
        <v>-7.9466544129995226E-3</v>
      </c>
      <c r="D696" s="8">
        <f t="shared" si="1152"/>
        <v>2.6544580939096038E-3</v>
      </c>
      <c r="E696" s="8">
        <f t="shared" si="1152"/>
        <v>-1.8320812819856171E-3</v>
      </c>
      <c r="F696" s="8">
        <f t="shared" si="1152"/>
        <v>-2.0887244335121367E-2</v>
      </c>
      <c r="G696" s="8">
        <f t="shared" si="1152"/>
        <v>9.7566955145269945E-5</v>
      </c>
      <c r="H696" s="8">
        <f t="shared" si="1152"/>
        <v>1.7693870119782924E-2</v>
      </c>
      <c r="I696" s="8">
        <f t="shared" si="1152"/>
        <v>-1.7251502378334183E-3</v>
      </c>
      <c r="J696" s="8">
        <f t="shared" si="1152"/>
        <v>-2.8454272190925473E-3</v>
      </c>
      <c r="K696" s="8">
        <f t="shared" si="1152"/>
        <v>-4.0779362268220784E-3</v>
      </c>
      <c r="L696" s="8">
        <f t="shared" si="1152"/>
        <v>4.7166938279199072E-3</v>
      </c>
      <c r="M696" s="8">
        <f t="shared" si="1152"/>
        <v>-2.7718325438825424E-4</v>
      </c>
      <c r="N696" s="8">
        <f t="shared" si="1152"/>
        <v>1.7583436202350052E-4</v>
      </c>
      <c r="O696" s="8">
        <f t="shared" si="1152"/>
        <v>-4.0513404546833401E-3</v>
      </c>
      <c r="P696" s="8">
        <f t="shared" si="1152"/>
        <v>1.3331504859834687E-3</v>
      </c>
      <c r="Q696" s="8">
        <f t="shared" si="1152"/>
        <v>-7.8006225977570124E-3</v>
      </c>
      <c r="R696" s="8">
        <f t="shared" si="1152"/>
        <v>1.9638761826222605E-2</v>
      </c>
      <c r="S696" s="8">
        <f t="shared" si="1152"/>
        <v>6.6520281561003377E-4</v>
      </c>
      <c r="T696" s="8">
        <f t="shared" si="1152"/>
        <v>-1.2833667568932696E-2</v>
      </c>
      <c r="U696" s="8">
        <f t="shared" si="1152"/>
        <v>1.051350552583637E-2</v>
      </c>
      <c r="V696" s="8">
        <f t="shared" si="1152"/>
        <v>-8.747831376869462E-3</v>
      </c>
      <c r="W696" s="8">
        <f t="shared" si="1152"/>
        <v>1.117263580779978E-2</v>
      </c>
      <c r="X696" s="8">
        <f t="shared" si="1152"/>
        <v>8.6227729097717353E-5</v>
      </c>
      <c r="Y696" s="8">
        <f t="shared" si="1152"/>
        <v>1.7803956731803964E-2</v>
      </c>
      <c r="Z696" s="8">
        <f t="shared" si="1152"/>
        <v>9.9969188564575061E-3</v>
      </c>
      <c r="AA696" s="8">
        <f t="shared" si="1152"/>
        <v>-3.9095093030156753E-3</v>
      </c>
      <c r="AB696" s="8">
        <f t="shared" si="1152"/>
        <v>3.603620988132081E-3</v>
      </c>
      <c r="AC696" s="8">
        <f t="shared" si="1152"/>
        <v>3.2978031122459916E-4</v>
      </c>
      <c r="AD696" s="8">
        <f t="shared" si="1152"/>
        <v>4.1794118238391585E-5</v>
      </c>
      <c r="AE696" s="8">
        <f t="shared" si="1152"/>
        <v>-6.9110981678331129E-3</v>
      </c>
      <c r="AF696" s="8">
        <f t="shared" si="1152"/>
        <v>1.4034697786604619E-2</v>
      </c>
      <c r="AG696" s="8">
        <f t="shared" si="1152"/>
        <v>-1.3572913010248511E-3</v>
      </c>
      <c r="AH696" s="8">
        <f t="shared" si="1152"/>
        <v>8.2520270235891639E-3</v>
      </c>
      <c r="AI696" s="8">
        <f t="shared" ref="AI696:BN696" si="1153">AI429-AI$511</f>
        <v>7.0977520686714597E-3</v>
      </c>
      <c r="AJ696" s="8">
        <f t="shared" si="1153"/>
        <v>-3.8032582185986057E-3</v>
      </c>
      <c r="AK696" s="8">
        <f t="shared" si="1153"/>
        <v>-2.4099693131675669E-2</v>
      </c>
      <c r="AL696" s="8">
        <f t="shared" si="1153"/>
        <v>4.770878799214659E-3</v>
      </c>
      <c r="AM696" s="8">
        <f t="shared" si="1153"/>
        <v>1.4000402367344668E-3</v>
      </c>
      <c r="AN696" s="8">
        <f t="shared" si="1153"/>
        <v>-2.3836239318413134E-3</v>
      </c>
      <c r="AO696" s="8">
        <f t="shared" si="1153"/>
        <v>-8.6391091805796598E-4</v>
      </c>
      <c r="AP696" s="8">
        <f t="shared" si="1153"/>
        <v>7.500505255431349E-3</v>
      </c>
      <c r="AQ696" s="8">
        <f t="shared" si="1153"/>
        <v>-8.8574581570229835E-3</v>
      </c>
      <c r="AR696" s="8">
        <f t="shared" si="1153"/>
        <v>-2.1592596773971637E-3</v>
      </c>
      <c r="AS696" s="8">
        <f t="shared" si="1153"/>
        <v>3.9102042998280778E-3</v>
      </c>
      <c r="AT696" s="8">
        <f t="shared" si="1153"/>
        <v>1.9495673815775718E-4</v>
      </c>
      <c r="AU696" s="8">
        <f t="shared" si="1153"/>
        <v>-5.4624173874523348E-3</v>
      </c>
      <c r="AV696" s="8">
        <f t="shared" si="1153"/>
        <v>6.7366795447414956E-3</v>
      </c>
      <c r="AW696" s="8">
        <f t="shared" si="1153"/>
        <v>-2.4409133686123848E-3</v>
      </c>
      <c r="AX696" s="8">
        <f t="shared" si="1153"/>
        <v>-7.9142670576706538E-3</v>
      </c>
      <c r="AY696" s="8">
        <f t="shared" si="1153"/>
        <v>7.026726099712402E-3</v>
      </c>
      <c r="AZ696" s="8">
        <f t="shared" si="1153"/>
        <v>-1.7565516979583941E-3</v>
      </c>
      <c r="BA696" s="8">
        <f t="shared" si="1153"/>
        <v>-5.7970546881248433E-2</v>
      </c>
      <c r="BB696" s="8">
        <f t="shared" si="1153"/>
        <v>0.13529221564456359</v>
      </c>
      <c r="BC696" s="8">
        <f t="shared" si="1153"/>
        <v>-0.11537622574480139</v>
      </c>
      <c r="BD696" s="8">
        <f t="shared" si="1153"/>
        <v>-2.1537534382105733E-2</v>
      </c>
      <c r="BE696" s="8">
        <f t="shared" si="1153"/>
        <v>2.3543537563711251E-2</v>
      </c>
      <c r="BF696" s="8">
        <f t="shared" si="1153"/>
        <v>5.6706026893940352E-2</v>
      </c>
      <c r="BG696" s="8">
        <f t="shared" si="1153"/>
        <v>5.0303487233495587E-3</v>
      </c>
      <c r="BH696" s="8">
        <f t="shared" si="1153"/>
        <v>-6.407349462967761E-2</v>
      </c>
      <c r="BI696" s="8">
        <f t="shared" si="1153"/>
        <v>-3.9889439631131E-2</v>
      </c>
      <c r="BJ696" s="8">
        <f t="shared" si="1153"/>
        <v>-2.1405394979725094E-2</v>
      </c>
      <c r="BK696" s="8">
        <f t="shared" si="1153"/>
        <v>1.0459971360272057E-2</v>
      </c>
      <c r="BL696" s="8">
        <f t="shared" si="1153"/>
        <v>5.7501303607562143E-2</v>
      </c>
      <c r="BM696" s="8">
        <f t="shared" si="1153"/>
        <v>-2.11717246723131E-2</v>
      </c>
      <c r="BN696" s="8">
        <f t="shared" si="1153"/>
        <v>1.2079966410091063E-2</v>
      </c>
      <c r="BO696" s="8">
        <f t="shared" ref="BO696:BX696" si="1154">BO429-BO$511</f>
        <v>-2.8896126571264665E-2</v>
      </c>
      <c r="BP696" s="8">
        <f t="shared" si="1154"/>
        <v>2.8282141971305588E-2</v>
      </c>
      <c r="BQ696" s="8">
        <f t="shared" si="1154"/>
        <v>-2.0645508198860807E-4</v>
      </c>
      <c r="BR696" s="8">
        <f t="shared" si="1154"/>
        <v>3.888079253902945E-2</v>
      </c>
      <c r="BS696" s="8">
        <f t="shared" si="1154"/>
        <v>-8.6133955977506539E-3</v>
      </c>
      <c r="BT696" s="8">
        <f t="shared" si="1154"/>
        <v>-4.5711130313335076E-2</v>
      </c>
      <c r="BU696" s="8">
        <f t="shared" si="1154"/>
        <v>2.5110022097392267E-2</v>
      </c>
      <c r="BV696" s="8">
        <f t="shared" si="1154"/>
        <v>7.0460912477898194E-2</v>
      </c>
      <c r="BW696" s="8">
        <f t="shared" si="1154"/>
        <v>3.452039463077318E-2</v>
      </c>
      <c r="BX696" s="8">
        <f t="shared" si="1154"/>
        <v>-4.864833175044935E-3</v>
      </c>
      <c r="BY696" s="8">
        <f t="shared" ref="BY696:CX696" si="1155">BY429-BY$511</f>
        <v>3.7303596029781234E-2</v>
      </c>
      <c r="BZ696" s="8">
        <f t="shared" si="1155"/>
        <v>3.1509383845856623E-2</v>
      </c>
      <c r="CA696" s="8">
        <f t="shared" si="1155"/>
        <v>3.3901706164187452E-2</v>
      </c>
      <c r="CB696" s="8">
        <f t="shared" si="1155"/>
        <v>-1.6758809260783484E-3</v>
      </c>
      <c r="CC696" s="8">
        <f t="shared" si="1155"/>
        <v>-2.056717184062937E-2</v>
      </c>
      <c r="CD696" s="8">
        <f t="shared" si="1155"/>
        <v>-3.5815488761859741E-2</v>
      </c>
      <c r="CE696" s="8">
        <f t="shared" si="1155"/>
        <v>4.0930980511104754E-2</v>
      </c>
      <c r="CF696" s="8">
        <f t="shared" si="1155"/>
        <v>7.9279322211431458E-3</v>
      </c>
      <c r="CG696" s="8">
        <f t="shared" si="1155"/>
        <v>-2.0106977428603918E-3</v>
      </c>
      <c r="CH696" s="8">
        <f t="shared" si="1155"/>
        <v>-2.7633796839560007E-2</v>
      </c>
      <c r="CI696" s="8">
        <f t="shared" si="1155"/>
        <v>3.0662143709293738E-2</v>
      </c>
      <c r="CJ696" s="8">
        <f t="shared" si="1155"/>
        <v>-4.564707707253917E-2</v>
      </c>
      <c r="CK696" s="8">
        <f t="shared" si="1155"/>
        <v>9.4293824836575481E-3</v>
      </c>
      <c r="CL696" s="8">
        <f t="shared" si="1155"/>
        <v>-6.2096209562576728E-3</v>
      </c>
      <c r="CM696" s="8">
        <f t="shared" si="1155"/>
        <v>2.7921548693920321E-2</v>
      </c>
      <c r="CN696" s="8">
        <f t="shared" si="1155"/>
        <v>-4.242449289724104E-2</v>
      </c>
      <c r="CO696" s="8">
        <f t="shared" si="1155"/>
        <v>7.5813419008268476E-2</v>
      </c>
      <c r="CP696" s="8">
        <f t="shared" si="1155"/>
        <v>-1.634074597223777E-2</v>
      </c>
      <c r="CQ696" s="8">
        <f t="shared" si="1155"/>
        <v>2.8498376491501519E-2</v>
      </c>
      <c r="CR696" s="8">
        <f t="shared" si="1155"/>
        <v>3.4701302100729789E-2</v>
      </c>
      <c r="CS696" s="8">
        <f t="shared" si="1155"/>
        <v>-1.2359212456516959E-2</v>
      </c>
      <c r="CT696" s="8">
        <f t="shared" si="1155"/>
        <v>-3.4371625818575363E-2</v>
      </c>
      <c r="CU696" s="8">
        <f t="shared" si="1155"/>
        <v>5.978229423912787E-2</v>
      </c>
      <c r="CV696" s="8">
        <f t="shared" si="1155"/>
        <v>5.3758280864664665E-2</v>
      </c>
      <c r="CW696" s="8">
        <f t="shared" si="1155"/>
        <v>1.0888350726076308E-2</v>
      </c>
      <c r="CX696" s="8">
        <f t="shared" si="1155"/>
        <v>2.6335761289762026E-2</v>
      </c>
    </row>
    <row r="697" spans="2:102" x14ac:dyDescent="0.35">
      <c r="B697" s="3">
        <f t="shared" si="975"/>
        <v>174</v>
      </c>
      <c r="C697" s="8">
        <f t="shared" ref="C697:AH697" si="1156">C430-C$511</f>
        <v>-1.2381993510186486E-2</v>
      </c>
      <c r="D697" s="8">
        <f t="shared" si="1156"/>
        <v>-1.3687937501556636E-3</v>
      </c>
      <c r="E697" s="8">
        <f t="shared" si="1156"/>
        <v>2.3234953956460503E-3</v>
      </c>
      <c r="F697" s="8">
        <f t="shared" si="1156"/>
        <v>2.307410832188337E-2</v>
      </c>
      <c r="G697" s="8">
        <f t="shared" si="1156"/>
        <v>-4.0865334632648386E-3</v>
      </c>
      <c r="H697" s="8">
        <f t="shared" si="1156"/>
        <v>6.4914586304272897E-3</v>
      </c>
      <c r="I697" s="8">
        <f t="shared" si="1156"/>
        <v>6.0632700262834398E-3</v>
      </c>
      <c r="J697" s="8">
        <f t="shared" si="1156"/>
        <v>-6.3058311219744839E-3</v>
      </c>
      <c r="K697" s="8">
        <f t="shared" si="1156"/>
        <v>-3.5430621714173235E-3</v>
      </c>
      <c r="L697" s="8">
        <f t="shared" si="1156"/>
        <v>-2.6227804233189128E-3</v>
      </c>
      <c r="M697" s="8">
        <f t="shared" si="1156"/>
        <v>-2.4088228445234357E-3</v>
      </c>
      <c r="N697" s="8">
        <f t="shared" si="1156"/>
        <v>1.7583436202350052E-4</v>
      </c>
      <c r="O697" s="8">
        <f t="shared" si="1156"/>
        <v>6.2829442307702696E-3</v>
      </c>
      <c r="P697" s="8">
        <f t="shared" si="1156"/>
        <v>-6.7715876686299647E-3</v>
      </c>
      <c r="Q697" s="8">
        <f t="shared" si="1156"/>
        <v>3.7840980396146914E-3</v>
      </c>
      <c r="R697" s="8">
        <f t="shared" si="1156"/>
        <v>-7.3997889724577324E-3</v>
      </c>
      <c r="S697" s="8">
        <f t="shared" si="1156"/>
        <v>-7.9120752834423644E-3</v>
      </c>
      <c r="T697" s="8">
        <f t="shared" si="1156"/>
        <v>-6.1888323669554678E-3</v>
      </c>
      <c r="U697" s="8">
        <f t="shared" si="1156"/>
        <v>-5.7617830795067384E-3</v>
      </c>
      <c r="V697" s="8">
        <f t="shared" si="1156"/>
        <v>3.7250302104813752E-3</v>
      </c>
      <c r="W697" s="8">
        <f t="shared" si="1156"/>
        <v>-1.4203933180581029E-2</v>
      </c>
      <c r="X697" s="8">
        <f t="shared" si="1156"/>
        <v>8.6227729097717353E-5</v>
      </c>
      <c r="Y697" s="8">
        <f t="shared" si="1156"/>
        <v>-2.0132230288677261E-4</v>
      </c>
      <c r="Z697" s="8">
        <f t="shared" si="1156"/>
        <v>-4.5476632866944004E-3</v>
      </c>
      <c r="AA697" s="8">
        <f t="shared" si="1156"/>
        <v>8.6675258430612117E-3</v>
      </c>
      <c r="AB697" s="8">
        <f t="shared" si="1156"/>
        <v>-3.5840005622098351E-3</v>
      </c>
      <c r="AC697" s="8">
        <f t="shared" si="1156"/>
        <v>1.0189595311385592E-3</v>
      </c>
      <c r="AD697" s="8">
        <f t="shared" si="1156"/>
        <v>-1.7643467607502796E-3</v>
      </c>
      <c r="AE697" s="8">
        <f t="shared" si="1156"/>
        <v>-5.2356008789114228E-3</v>
      </c>
      <c r="AF697" s="8">
        <f t="shared" si="1156"/>
        <v>6.2944538388666916E-4</v>
      </c>
      <c r="AG697" s="8">
        <f t="shared" si="1156"/>
        <v>1.2889271708750904E-3</v>
      </c>
      <c r="AH697" s="8">
        <f t="shared" si="1156"/>
        <v>1.8187015285019261E-3</v>
      </c>
      <c r="AI697" s="8">
        <f t="shared" ref="AI697:BN697" si="1157">AI430-AI$511</f>
        <v>-1.2537899517615313E-2</v>
      </c>
      <c r="AJ697" s="8">
        <f t="shared" si="1157"/>
        <v>-1.0275699614127878E-2</v>
      </c>
      <c r="AK697" s="8">
        <f t="shared" si="1157"/>
        <v>-1.2375739935648743E-2</v>
      </c>
      <c r="AL697" s="8">
        <f t="shared" si="1157"/>
        <v>2.4152693160397333E-3</v>
      </c>
      <c r="AM697" s="8">
        <f t="shared" si="1157"/>
        <v>-1.552949176603192E-3</v>
      </c>
      <c r="AN697" s="8">
        <f t="shared" si="1157"/>
        <v>6.5298398349402792E-3</v>
      </c>
      <c r="AO697" s="8">
        <f t="shared" si="1157"/>
        <v>-4.7091510773808265E-3</v>
      </c>
      <c r="AP697" s="8">
        <f t="shared" si="1157"/>
        <v>1.6043358657729261E-3</v>
      </c>
      <c r="AQ697" s="8">
        <f t="shared" si="1157"/>
        <v>-2.5794955751433997E-4</v>
      </c>
      <c r="AR697" s="8">
        <f t="shared" si="1157"/>
        <v>1.4348775942773617E-2</v>
      </c>
      <c r="AS697" s="8">
        <f t="shared" si="1157"/>
        <v>3.9011135996396811E-3</v>
      </c>
      <c r="AT697" s="8">
        <f t="shared" si="1157"/>
        <v>7.3152697284017167E-3</v>
      </c>
      <c r="AU697" s="8">
        <f t="shared" si="1157"/>
        <v>-1.8533578170409797E-3</v>
      </c>
      <c r="AV697" s="8">
        <f t="shared" si="1157"/>
        <v>-5.1104752599345923E-4</v>
      </c>
      <c r="AW697" s="8">
        <f t="shared" si="1157"/>
        <v>-6.3786637743909968E-4</v>
      </c>
      <c r="AX697" s="8">
        <f t="shared" si="1157"/>
        <v>-5.3771916552824203E-3</v>
      </c>
      <c r="AY697" s="8">
        <f t="shared" si="1157"/>
        <v>1.326179701769499E-2</v>
      </c>
      <c r="AZ697" s="8">
        <f t="shared" si="1157"/>
        <v>-5.0933271578802314E-3</v>
      </c>
      <c r="BA697" s="8">
        <f t="shared" si="1157"/>
        <v>8.7002122426009174E-2</v>
      </c>
      <c r="BB697" s="8">
        <f t="shared" si="1157"/>
        <v>-6.776943801910465E-2</v>
      </c>
      <c r="BC697" s="8">
        <f t="shared" si="1157"/>
        <v>0.1120601690943715</v>
      </c>
      <c r="BD697" s="8">
        <f t="shared" si="1157"/>
        <v>5.494571663721623E-2</v>
      </c>
      <c r="BE697" s="8">
        <f t="shared" si="1157"/>
        <v>-2.7313651221285203E-2</v>
      </c>
      <c r="BF697" s="8">
        <f t="shared" si="1157"/>
        <v>-6.1444361474517574E-2</v>
      </c>
      <c r="BG697" s="8">
        <f t="shared" si="1157"/>
        <v>-7.0913200321403641E-3</v>
      </c>
      <c r="BH697" s="8">
        <f t="shared" si="1157"/>
        <v>5.9466057778486549E-2</v>
      </c>
      <c r="BI697" s="8">
        <f t="shared" si="1157"/>
        <v>7.855690862282114E-3</v>
      </c>
      <c r="BJ697" s="8">
        <f t="shared" si="1157"/>
        <v>3.9410931550887214E-2</v>
      </c>
      <c r="BK697" s="8">
        <f t="shared" si="1157"/>
        <v>9.1564240107620647E-3</v>
      </c>
      <c r="BL697" s="8">
        <f t="shared" si="1157"/>
        <v>-4.9529308666358379E-2</v>
      </c>
      <c r="BM697" s="8">
        <f t="shared" si="1157"/>
        <v>-1.5554362046028673E-2</v>
      </c>
      <c r="BN697" s="8">
        <f t="shared" si="1157"/>
        <v>4.5432269496154025E-2</v>
      </c>
      <c r="BO697" s="8">
        <f t="shared" ref="BO697:BX697" si="1158">BO430-BO$511</f>
        <v>4.780373034837266E-2</v>
      </c>
      <c r="BP697" s="8">
        <f t="shared" si="1158"/>
        <v>-3.1192292963261748E-3</v>
      </c>
      <c r="BQ697" s="8">
        <f t="shared" si="1158"/>
        <v>2.3330868388085371E-2</v>
      </c>
      <c r="BR697" s="8">
        <f t="shared" si="1158"/>
        <v>-7.9081154438649479E-2</v>
      </c>
      <c r="BS697" s="8">
        <f t="shared" si="1158"/>
        <v>2.0393965324872473E-2</v>
      </c>
      <c r="BT697" s="8">
        <f t="shared" si="1158"/>
        <v>1.7424063083316777E-2</v>
      </c>
      <c r="BU697" s="8">
        <f t="shared" si="1158"/>
        <v>-6.6431532055347409E-2</v>
      </c>
      <c r="BV697" s="8">
        <f t="shared" si="1158"/>
        <v>-5.1157999960654753E-2</v>
      </c>
      <c r="BW697" s="8">
        <f t="shared" si="1158"/>
        <v>1.5656170646618405E-2</v>
      </c>
      <c r="BX697" s="8">
        <f t="shared" si="1158"/>
        <v>-1.5769153663500726E-3</v>
      </c>
      <c r="BY697" s="8">
        <f t="shared" ref="BY697:CX697" si="1159">BY430-BY$511</f>
        <v>-4.6750364537496751E-2</v>
      </c>
      <c r="BZ697" s="8">
        <f t="shared" si="1159"/>
        <v>2.5855617322524796E-2</v>
      </c>
      <c r="CA697" s="8">
        <f t="shared" si="1159"/>
        <v>-4.701759975511851E-2</v>
      </c>
      <c r="CB697" s="8">
        <f t="shared" si="1159"/>
        <v>-2.7857561142292145E-3</v>
      </c>
      <c r="CC697" s="8">
        <f t="shared" si="1159"/>
        <v>-5.31285604568765E-2</v>
      </c>
      <c r="CD697" s="8">
        <f t="shared" si="1159"/>
        <v>-2.8756961498020366E-2</v>
      </c>
      <c r="CE697" s="8">
        <f t="shared" si="1159"/>
        <v>-5.1787845662645736E-2</v>
      </c>
      <c r="CF697" s="8">
        <f t="shared" si="1159"/>
        <v>-1.3844445404035328E-2</v>
      </c>
      <c r="CG697" s="8">
        <f t="shared" si="1159"/>
        <v>-7.8590502359446257E-2</v>
      </c>
      <c r="CH697" s="8">
        <f t="shared" si="1159"/>
        <v>-1.3336850859102732E-2</v>
      </c>
      <c r="CI697" s="8">
        <f t="shared" si="1159"/>
        <v>-7.3554546401602888E-2</v>
      </c>
      <c r="CJ697" s="8">
        <f t="shared" si="1159"/>
        <v>1.6820580898065877E-2</v>
      </c>
      <c r="CK697" s="8">
        <f t="shared" si="1159"/>
        <v>-2.1099882259645427E-2</v>
      </c>
      <c r="CL697" s="8">
        <f t="shared" si="1159"/>
        <v>3.1612217179596926E-2</v>
      </c>
      <c r="CM697" s="8">
        <f t="shared" si="1159"/>
        <v>-3.6286971087027227E-2</v>
      </c>
      <c r="CN697" s="8">
        <f t="shared" si="1159"/>
        <v>4.8838553949326458E-2</v>
      </c>
      <c r="CO697" s="8">
        <f t="shared" si="1159"/>
        <v>-6.1203210925612275E-2</v>
      </c>
      <c r="CP697" s="8">
        <f t="shared" si="1159"/>
        <v>7.9695825359766947E-3</v>
      </c>
      <c r="CQ697" s="8">
        <f t="shared" si="1159"/>
        <v>-8.3905334701023043E-2</v>
      </c>
      <c r="CR697" s="8">
        <f t="shared" si="1159"/>
        <v>-1.0998349513639828E-2</v>
      </c>
      <c r="CS697" s="8">
        <f t="shared" si="1159"/>
        <v>4.2561861493812345E-2</v>
      </c>
      <c r="CT697" s="8">
        <f t="shared" si="1159"/>
        <v>5.8602820214674528E-2</v>
      </c>
      <c r="CU697" s="8">
        <f t="shared" si="1159"/>
        <v>-1.4237855001798831E-2</v>
      </c>
      <c r="CV697" s="8">
        <f t="shared" si="1159"/>
        <v>-3.1887158033786223E-2</v>
      </c>
      <c r="CW697" s="8">
        <f t="shared" si="1159"/>
        <v>7.0450994752727708E-3</v>
      </c>
      <c r="CX697" s="8">
        <f t="shared" si="1159"/>
        <v>-2.7217360601048206E-3</v>
      </c>
    </row>
    <row r="698" spans="2:102" x14ac:dyDescent="0.35">
      <c r="B698" s="3">
        <f t="shared" si="975"/>
        <v>175</v>
      </c>
      <c r="C698" s="8">
        <f t="shared" ref="C698:AH698" si="1160">C431-C$511</f>
        <v>-1.3023647321447509E-2</v>
      </c>
      <c r="D698" s="8">
        <f t="shared" si="1160"/>
        <v>-1.3705882382061519E-3</v>
      </c>
      <c r="E698" s="8">
        <f t="shared" si="1160"/>
        <v>7.6154943245590229E-4</v>
      </c>
      <c r="F698" s="8">
        <f t="shared" si="1160"/>
        <v>8.5188609966122843E-4</v>
      </c>
      <c r="G698" s="8">
        <f t="shared" si="1160"/>
        <v>9.7566955145269945E-5</v>
      </c>
      <c r="H698" s="8">
        <f t="shared" si="1160"/>
        <v>1.0377620002600303E-3</v>
      </c>
      <c r="I698" s="8">
        <f t="shared" si="1160"/>
        <v>9.2572032718629231E-3</v>
      </c>
      <c r="J698" s="8">
        <f t="shared" si="1160"/>
        <v>-1.8806863742489993E-3</v>
      </c>
      <c r="K698" s="8">
        <f t="shared" si="1160"/>
        <v>-8.1529348620203071E-4</v>
      </c>
      <c r="L698" s="8">
        <f t="shared" si="1160"/>
        <v>-9.989188525021328E-3</v>
      </c>
      <c r="M698" s="8">
        <f t="shared" si="1160"/>
        <v>-8.8852016709512665E-4</v>
      </c>
      <c r="N698" s="8">
        <f t="shared" si="1160"/>
        <v>1.7583436202350052E-4</v>
      </c>
      <c r="O698" s="8">
        <f t="shared" si="1160"/>
        <v>2.3853330141633475E-3</v>
      </c>
      <c r="P698" s="8">
        <f t="shared" si="1160"/>
        <v>-5.5807401488373719E-3</v>
      </c>
      <c r="Q698" s="8">
        <f t="shared" si="1160"/>
        <v>-3.058207304640093E-3</v>
      </c>
      <c r="R698" s="8">
        <f t="shared" si="1160"/>
        <v>-8.3299434725291283E-4</v>
      </c>
      <c r="S698" s="8">
        <f t="shared" si="1160"/>
        <v>3.5517291498701536E-3</v>
      </c>
      <c r="T698" s="8">
        <f t="shared" si="1160"/>
        <v>-5.3687077538801219E-3</v>
      </c>
      <c r="U698" s="8">
        <f t="shared" si="1160"/>
        <v>-5.79094912504467E-3</v>
      </c>
      <c r="V698" s="8">
        <f t="shared" si="1160"/>
        <v>-1.3126403064493473E-2</v>
      </c>
      <c r="W698" s="8">
        <f t="shared" si="1160"/>
        <v>3.5931416872965979E-3</v>
      </c>
      <c r="X698" s="8">
        <f t="shared" si="1160"/>
        <v>8.6227729097717353E-5</v>
      </c>
      <c r="Y698" s="8">
        <f t="shared" si="1160"/>
        <v>-1.8038864054508695E-3</v>
      </c>
      <c r="Z698" s="8">
        <f t="shared" si="1160"/>
        <v>4.1415092414565343E-3</v>
      </c>
      <c r="AA698" s="8">
        <f t="shared" si="1160"/>
        <v>-7.4554046895181931E-3</v>
      </c>
      <c r="AB698" s="8">
        <f t="shared" si="1160"/>
        <v>-1.5812545975367378E-2</v>
      </c>
      <c r="AC698" s="8">
        <f t="shared" si="1160"/>
        <v>-3.6035081368907408E-4</v>
      </c>
      <c r="AD698" s="8">
        <f t="shared" si="1160"/>
        <v>4.1794118238391585E-5</v>
      </c>
      <c r="AE698" s="8">
        <f t="shared" si="1160"/>
        <v>-2.6650448199834476E-3</v>
      </c>
      <c r="AF698" s="8">
        <f t="shared" si="1160"/>
        <v>4.3996152805825433E-3</v>
      </c>
      <c r="AG698" s="8">
        <f t="shared" si="1160"/>
        <v>-6.6488676973560056E-3</v>
      </c>
      <c r="AH698" s="8">
        <f t="shared" si="1160"/>
        <v>3.9359367854899631E-3</v>
      </c>
      <c r="AI698" s="8">
        <f t="shared" ref="AI698:BN698" si="1161">AI431-AI$511</f>
        <v>1.7278931096387127E-3</v>
      </c>
      <c r="AJ698" s="8">
        <f t="shared" si="1161"/>
        <v>-3.8452890429544377E-3</v>
      </c>
      <c r="AK698" s="8">
        <f t="shared" si="1161"/>
        <v>1.7952150577357918E-2</v>
      </c>
      <c r="AL698" s="8">
        <f t="shared" si="1161"/>
        <v>-2.2467416788077986E-3</v>
      </c>
      <c r="AM698" s="8">
        <f t="shared" si="1161"/>
        <v>3.7662034733381249E-3</v>
      </c>
      <c r="AN698" s="8">
        <f t="shared" si="1161"/>
        <v>-1.1239407480969285E-2</v>
      </c>
      <c r="AO698" s="8">
        <f t="shared" si="1161"/>
        <v>1.2772492174198606E-3</v>
      </c>
      <c r="AP698" s="8">
        <f t="shared" si="1161"/>
        <v>-1.0052851293891092E-2</v>
      </c>
      <c r="AQ698" s="8">
        <f t="shared" si="1161"/>
        <v>9.6553094263767195E-3</v>
      </c>
      <c r="AR698" s="8">
        <f t="shared" si="1161"/>
        <v>1.5328215072157203E-2</v>
      </c>
      <c r="AS698" s="8">
        <f t="shared" si="1161"/>
        <v>3.3918273458755626E-3</v>
      </c>
      <c r="AT698" s="8">
        <f t="shared" si="1161"/>
        <v>2.9472875725064279E-3</v>
      </c>
      <c r="AU698" s="8">
        <f t="shared" si="1161"/>
        <v>5.4449744246075731E-3</v>
      </c>
      <c r="AV698" s="8">
        <f t="shared" si="1161"/>
        <v>-5.1115971901943987E-4</v>
      </c>
      <c r="AW698" s="8">
        <f t="shared" si="1161"/>
        <v>-4.1167996634764222E-3</v>
      </c>
      <c r="AX698" s="8">
        <f t="shared" si="1161"/>
        <v>-9.1186950819081023E-4</v>
      </c>
      <c r="AY698" s="8">
        <f t="shared" si="1161"/>
        <v>1.7032149629273156E-3</v>
      </c>
      <c r="AZ698" s="8">
        <f t="shared" si="1161"/>
        <v>-1.5505143787685051E-3</v>
      </c>
      <c r="BA698" s="8">
        <f t="shared" si="1161"/>
        <v>-2.0982640280921682E-3</v>
      </c>
      <c r="BB698" s="8">
        <f t="shared" si="1161"/>
        <v>-3.5024919989347383E-3</v>
      </c>
      <c r="BC698" s="8">
        <f t="shared" si="1161"/>
        <v>-0.1055217665742702</v>
      </c>
      <c r="BD698" s="8">
        <f t="shared" si="1161"/>
        <v>2.1897100309708744E-3</v>
      </c>
      <c r="BE698" s="8">
        <f t="shared" si="1161"/>
        <v>3.0618268341648772E-2</v>
      </c>
      <c r="BF698" s="8">
        <f t="shared" si="1161"/>
        <v>1.0501421844310263E-2</v>
      </c>
      <c r="BG698" s="8">
        <f t="shared" si="1161"/>
        <v>-2.0525985878451732E-2</v>
      </c>
      <c r="BH698" s="8">
        <f t="shared" si="1161"/>
        <v>-1.686305092678177E-2</v>
      </c>
      <c r="BI698" s="8">
        <f t="shared" si="1161"/>
        <v>-3.6128127726421592E-2</v>
      </c>
      <c r="BJ698" s="8">
        <f t="shared" si="1161"/>
        <v>-1.4053949797250744E-3</v>
      </c>
      <c r="BK698" s="8">
        <f t="shared" si="1161"/>
        <v>-0.10061423821722253</v>
      </c>
      <c r="BL698" s="8">
        <f t="shared" si="1161"/>
        <v>3.0886851464822538E-2</v>
      </c>
      <c r="BM698" s="8">
        <f t="shared" si="1161"/>
        <v>3.0301966454876369E-2</v>
      </c>
      <c r="BN698" s="8">
        <f t="shared" si="1161"/>
        <v>-9.5437246441889501E-2</v>
      </c>
      <c r="BO698" s="8">
        <f t="shared" ref="BO698:BX698" si="1162">BO431-BO$511</f>
        <v>-3.1926144319009579E-2</v>
      </c>
      <c r="BP698" s="8">
        <f t="shared" si="1162"/>
        <v>-3.46700364198929E-2</v>
      </c>
      <c r="BQ698" s="8">
        <f t="shared" si="1162"/>
        <v>-3.1743905804721889E-2</v>
      </c>
      <c r="BR698" s="8">
        <f t="shared" si="1162"/>
        <v>2.9653248413400356E-2</v>
      </c>
      <c r="BS698" s="8">
        <f t="shared" si="1162"/>
        <v>1.9971413300795434E-2</v>
      </c>
      <c r="BT698" s="8">
        <f t="shared" si="1162"/>
        <v>-1.587312328116498E-2</v>
      </c>
      <c r="BU698" s="8">
        <f t="shared" si="1162"/>
        <v>3.2012450865169961E-2</v>
      </c>
      <c r="BV698" s="8">
        <f t="shared" si="1162"/>
        <v>5.3970629784924597E-2</v>
      </c>
      <c r="BW698" s="8">
        <f t="shared" si="1162"/>
        <v>-4.3314169888670657E-3</v>
      </c>
      <c r="BX698" s="8">
        <f t="shared" si="1162"/>
        <v>7.9453529216968466E-3</v>
      </c>
      <c r="BY698" s="8">
        <f t="shared" ref="BY698:CX698" si="1163">BY431-BY$511</f>
        <v>4.8365863772009084E-2</v>
      </c>
      <c r="BZ698" s="8">
        <f t="shared" si="1163"/>
        <v>3.2402500547860777E-3</v>
      </c>
      <c r="CA698" s="8">
        <f t="shared" si="1163"/>
        <v>3.0423831960861552E-2</v>
      </c>
      <c r="CB698" s="8">
        <f t="shared" si="1163"/>
        <v>-2.5568461214007413E-2</v>
      </c>
      <c r="CC698" s="8">
        <f t="shared" si="1163"/>
        <v>8.5101158967606533E-2</v>
      </c>
      <c r="CD698" s="8">
        <f t="shared" si="1163"/>
        <v>-6.2309691726650733E-2</v>
      </c>
      <c r="CE698" s="8">
        <f t="shared" si="1163"/>
        <v>2.931515707624097E-2</v>
      </c>
      <c r="CF698" s="8">
        <f t="shared" si="1163"/>
        <v>-4.440906720788633E-2</v>
      </c>
      <c r="CG698" s="8">
        <f t="shared" si="1163"/>
        <v>3.024969059547394E-2</v>
      </c>
      <c r="CH698" s="8">
        <f t="shared" si="1163"/>
        <v>-8.584023398851769E-3</v>
      </c>
      <c r="CI698" s="8">
        <f t="shared" si="1163"/>
        <v>7.2862877757853911E-2</v>
      </c>
      <c r="CJ698" s="8">
        <f t="shared" si="1163"/>
        <v>-1.6131316797140357E-2</v>
      </c>
      <c r="CK698" s="8">
        <f t="shared" si="1163"/>
        <v>5.5602757568595562E-2</v>
      </c>
      <c r="CL698" s="8">
        <f t="shared" si="1163"/>
        <v>-6.6566528798142857E-2</v>
      </c>
      <c r="CM698" s="8">
        <f t="shared" si="1163"/>
        <v>9.7809147061738702E-4</v>
      </c>
      <c r="CN698" s="8">
        <f t="shared" si="1163"/>
        <v>-4.0047917511409816E-4</v>
      </c>
      <c r="CO698" s="8">
        <f t="shared" si="1163"/>
        <v>2.2032353604617902E-2</v>
      </c>
      <c r="CP698" s="8">
        <f t="shared" si="1163"/>
        <v>2.4489115338874667E-2</v>
      </c>
      <c r="CQ698" s="8">
        <f t="shared" si="1163"/>
        <v>1.3401711866108611E-3</v>
      </c>
      <c r="CR698" s="8">
        <f t="shared" si="1163"/>
        <v>-3.1944119106988758E-2</v>
      </c>
      <c r="CS698" s="8">
        <f t="shared" si="1163"/>
        <v>-2.9604745474324363E-2</v>
      </c>
      <c r="CT698" s="8">
        <f t="shared" si="1163"/>
        <v>-1.2612485602326223E-2</v>
      </c>
      <c r="CU698" s="8">
        <f t="shared" si="1163"/>
        <v>-3.64256513143347E-2</v>
      </c>
      <c r="CV698" s="8">
        <f t="shared" si="1163"/>
        <v>-2.9957111678961146E-2</v>
      </c>
      <c r="CW698" s="8">
        <f t="shared" si="1163"/>
        <v>-9.6330804172239493E-2</v>
      </c>
      <c r="CX698" s="8">
        <f t="shared" si="1163"/>
        <v>-1.9168151725613793E-2</v>
      </c>
    </row>
    <row r="699" spans="2:102" x14ac:dyDescent="0.35">
      <c r="B699" s="3">
        <f t="shared" si="975"/>
        <v>176</v>
      </c>
      <c r="C699" s="8">
        <f t="shared" ref="C699:AH699" si="1164">C432-C$511</f>
        <v>7.6863724218439902E-4</v>
      </c>
      <c r="D699" s="8">
        <f t="shared" si="1164"/>
        <v>-3.0105664479609483E-5</v>
      </c>
      <c r="E699" s="8">
        <f t="shared" si="1164"/>
        <v>-2.3467227649914568E-3</v>
      </c>
      <c r="F699" s="8">
        <f t="shared" si="1164"/>
        <v>8.5188609966122843E-4</v>
      </c>
      <c r="G699" s="8">
        <f t="shared" si="1164"/>
        <v>9.7566955145269945E-5</v>
      </c>
      <c r="H699" s="8">
        <f t="shared" si="1164"/>
        <v>-1.4098543136045119E-2</v>
      </c>
      <c r="I699" s="8">
        <f t="shared" si="1164"/>
        <v>1.6853791085518609E-2</v>
      </c>
      <c r="J699" s="8">
        <f t="shared" si="1164"/>
        <v>-1.0835405641603582E-2</v>
      </c>
      <c r="K699" s="8">
        <f t="shared" si="1164"/>
        <v>3.561074128677553E-3</v>
      </c>
      <c r="L699" s="8">
        <f t="shared" si="1164"/>
        <v>-1.0112193117192622E-2</v>
      </c>
      <c r="M699" s="8">
        <f t="shared" si="1164"/>
        <v>9.4382103279882319E-4</v>
      </c>
      <c r="N699" s="8">
        <f t="shared" si="1164"/>
        <v>1.7583436202350052E-4</v>
      </c>
      <c r="O699" s="8">
        <f t="shared" si="1164"/>
        <v>-1.3005873893752941E-2</v>
      </c>
      <c r="P699" s="8">
        <f t="shared" si="1164"/>
        <v>-6.8946976152823979E-3</v>
      </c>
      <c r="Q699" s="8">
        <f t="shared" si="1164"/>
        <v>-3.0699115559987503E-3</v>
      </c>
      <c r="R699" s="8">
        <f t="shared" si="1164"/>
        <v>2.1080470086500941E-3</v>
      </c>
      <c r="S699" s="8">
        <f t="shared" si="1164"/>
        <v>-3.480416605289382E-3</v>
      </c>
      <c r="T699" s="8">
        <f t="shared" si="1164"/>
        <v>-6.6855324671185844E-3</v>
      </c>
      <c r="U699" s="8">
        <f t="shared" si="1164"/>
        <v>-3.7578667017094665E-4</v>
      </c>
      <c r="V699" s="8">
        <f t="shared" si="1164"/>
        <v>-1.0971717204623253E-2</v>
      </c>
      <c r="W699" s="8">
        <f t="shared" si="1164"/>
        <v>5.6515868084899504E-3</v>
      </c>
      <c r="X699" s="8">
        <f t="shared" si="1164"/>
        <v>8.6227729097717353E-5</v>
      </c>
      <c r="Y699" s="8">
        <f t="shared" si="1164"/>
        <v>1.3961135945490001E-3</v>
      </c>
      <c r="Z699" s="8">
        <f t="shared" si="1164"/>
        <v>-1.9017110688511061E-2</v>
      </c>
      <c r="AA699" s="8">
        <f t="shared" si="1164"/>
        <v>1.224204504278195E-2</v>
      </c>
      <c r="AB699" s="8">
        <f t="shared" si="1164"/>
        <v>3.661990803809165E-3</v>
      </c>
      <c r="AC699" s="8">
        <f t="shared" si="1164"/>
        <v>-2.4264665161683506E-3</v>
      </c>
      <c r="AD699" s="8">
        <f t="shared" si="1164"/>
        <v>-5.6134219056731577E-4</v>
      </c>
      <c r="AE699" s="8">
        <f t="shared" si="1164"/>
        <v>-9.3569777813631838E-4</v>
      </c>
      <c r="AF699" s="8">
        <f t="shared" si="1164"/>
        <v>1.3762299042559172E-3</v>
      </c>
      <c r="AG699" s="8">
        <f t="shared" si="1164"/>
        <v>1.2954059024947206E-3</v>
      </c>
      <c r="AH699" s="8">
        <f t="shared" si="1164"/>
        <v>4.4502096769288681E-3</v>
      </c>
      <c r="AI699" s="8">
        <f t="shared" ref="AI699:BN699" si="1165">AI432-AI$511</f>
        <v>-7.4991505745868593E-5</v>
      </c>
      <c r="AJ699" s="8">
        <f t="shared" si="1165"/>
        <v>7.600659753311821E-3</v>
      </c>
      <c r="AK699" s="8">
        <f t="shared" si="1165"/>
        <v>-7.4012992635615787E-4</v>
      </c>
      <c r="AL699" s="8">
        <f t="shared" si="1165"/>
        <v>-6.9196198321517383E-3</v>
      </c>
      <c r="AM699" s="8">
        <f t="shared" si="1165"/>
        <v>-9.6054324322113562E-4</v>
      </c>
      <c r="AN699" s="8">
        <f t="shared" si="1165"/>
        <v>-8.6831946514046437E-3</v>
      </c>
      <c r="AO699" s="8">
        <f t="shared" si="1165"/>
        <v>2.5614915402044284E-3</v>
      </c>
      <c r="AP699" s="8">
        <f t="shared" si="1165"/>
        <v>-1.0971894898414831E-3</v>
      </c>
      <c r="AQ699" s="8">
        <f t="shared" si="1165"/>
        <v>1.0784995227761669E-2</v>
      </c>
      <c r="AR699" s="8">
        <f t="shared" si="1165"/>
        <v>-9.786626393889386E-3</v>
      </c>
      <c r="AS699" s="8">
        <f t="shared" si="1165"/>
        <v>4.8825926886269504E-3</v>
      </c>
      <c r="AT699" s="8">
        <f t="shared" si="1165"/>
        <v>-7.8099344814266079E-3</v>
      </c>
      <c r="AU699" s="8">
        <f t="shared" si="1165"/>
        <v>7.375938305000395E-3</v>
      </c>
      <c r="AV699" s="8">
        <f t="shared" si="1165"/>
        <v>-1.7615134381005084E-4</v>
      </c>
      <c r="AW699" s="8">
        <f t="shared" si="1165"/>
        <v>-9.6075026640900282E-3</v>
      </c>
      <c r="AX699" s="8">
        <f t="shared" si="1165"/>
        <v>-9.1412401622062997E-4</v>
      </c>
      <c r="AY699" s="8">
        <f t="shared" si="1165"/>
        <v>4.0895644419298966E-4</v>
      </c>
      <c r="AZ699" s="8">
        <f t="shared" si="1165"/>
        <v>-4.9117705275235485E-3</v>
      </c>
      <c r="BA699" s="8">
        <f t="shared" si="1165"/>
        <v>2.9376716097812935E-2</v>
      </c>
      <c r="BB699" s="8">
        <f t="shared" si="1165"/>
        <v>3.2970646657854846E-2</v>
      </c>
      <c r="BC699" s="8">
        <f t="shared" si="1165"/>
        <v>1.006951552669505E-2</v>
      </c>
      <c r="BD699" s="8">
        <f t="shared" si="1165"/>
        <v>-5.2320067301713531E-3</v>
      </c>
      <c r="BE699" s="8">
        <f t="shared" si="1165"/>
        <v>6.1868753471834891E-3</v>
      </c>
      <c r="BF699" s="8">
        <f t="shared" si="1165"/>
        <v>-1.3220101621192229E-2</v>
      </c>
      <c r="BG699" s="8">
        <f t="shared" si="1165"/>
        <v>1.0118230314468839E-2</v>
      </c>
      <c r="BH699" s="8">
        <f t="shared" si="1165"/>
        <v>-3.2294823041881603E-2</v>
      </c>
      <c r="BI699" s="8">
        <f t="shared" si="1165"/>
        <v>5.3205600712924579E-2</v>
      </c>
      <c r="BJ699" s="8">
        <f t="shared" si="1165"/>
        <v>1.8202448157529756E-2</v>
      </c>
      <c r="BK699" s="8">
        <f t="shared" si="1165"/>
        <v>7.6133215166286863E-2</v>
      </c>
      <c r="BL699" s="8">
        <f t="shared" si="1165"/>
        <v>-4.1557686326078563E-2</v>
      </c>
      <c r="BM699" s="8">
        <f t="shared" si="1165"/>
        <v>-1.1103252839135495E-2</v>
      </c>
      <c r="BN699" s="8">
        <f t="shared" si="1165"/>
        <v>-4.7516634266890186E-2</v>
      </c>
      <c r="BO699" s="8">
        <f t="shared" ref="BO699:BX699" si="1166">BO432-BO$511</f>
        <v>4.4297844463237764E-2</v>
      </c>
      <c r="BP699" s="8">
        <f t="shared" si="1166"/>
        <v>5.883046467983595E-2</v>
      </c>
      <c r="BQ699" s="8">
        <f t="shared" si="1166"/>
        <v>2.5573734877305822E-2</v>
      </c>
      <c r="BR699" s="8">
        <f t="shared" si="1166"/>
        <v>5.6296400838780646E-2</v>
      </c>
      <c r="BS699" s="8">
        <f t="shared" si="1166"/>
        <v>6.6045961530526408E-3</v>
      </c>
      <c r="BT699" s="8">
        <f t="shared" si="1166"/>
        <v>-6.7018754511713003E-3</v>
      </c>
      <c r="BU699" s="8">
        <f t="shared" si="1166"/>
        <v>-1.0166892684036536E-2</v>
      </c>
      <c r="BV699" s="8">
        <f t="shared" si="1166"/>
        <v>-4.6676393242332546E-2</v>
      </c>
      <c r="BW699" s="8">
        <f t="shared" si="1166"/>
        <v>-6.6939856792783588E-3</v>
      </c>
      <c r="BX699" s="8">
        <f t="shared" si="1166"/>
        <v>2.2661726034641561E-2</v>
      </c>
      <c r="BY699" s="8">
        <f t="shared" ref="BY699:CX699" si="1167">BY432-BY$511</f>
        <v>-8.6458908505542553E-2</v>
      </c>
      <c r="BZ699" s="8">
        <f t="shared" si="1167"/>
        <v>-4.5756668363677241E-2</v>
      </c>
      <c r="CA699" s="8">
        <f t="shared" si="1167"/>
        <v>-1.3167075279594006E-2</v>
      </c>
      <c r="CB699" s="8">
        <f t="shared" si="1167"/>
        <v>8.4331823686277396E-2</v>
      </c>
      <c r="CC699" s="8">
        <f t="shared" si="1167"/>
        <v>2.9101047743499666E-2</v>
      </c>
      <c r="CD699" s="8">
        <f t="shared" si="1167"/>
        <v>4.9019742061053036E-2</v>
      </c>
      <c r="CE699" s="8">
        <f t="shared" si="1167"/>
        <v>-2.5351619585210174E-2</v>
      </c>
      <c r="CF699" s="8">
        <f t="shared" si="1167"/>
        <v>3.7777431258519248E-2</v>
      </c>
      <c r="CG699" s="8">
        <f t="shared" si="1167"/>
        <v>3.1915410883530282E-2</v>
      </c>
      <c r="CH699" s="8">
        <f t="shared" si="1167"/>
        <v>2.8500771784011683E-2</v>
      </c>
      <c r="CI699" s="8">
        <f t="shared" si="1167"/>
        <v>-5.6202889991183086E-2</v>
      </c>
      <c r="CJ699" s="8">
        <f t="shared" si="1167"/>
        <v>1.7163596636378956E-2</v>
      </c>
      <c r="CK699" s="8">
        <f t="shared" si="1167"/>
        <v>-5.4536622117046907E-2</v>
      </c>
      <c r="CL699" s="8">
        <f t="shared" si="1167"/>
        <v>4.0471808213650574E-2</v>
      </c>
      <c r="CM699" s="8">
        <f t="shared" si="1167"/>
        <v>3.7516686532688519E-2</v>
      </c>
      <c r="CN699" s="8">
        <f t="shared" si="1167"/>
        <v>2.6903275091097467E-2</v>
      </c>
      <c r="CO699" s="8">
        <f t="shared" si="1167"/>
        <v>1.4278953266229341E-2</v>
      </c>
      <c r="CP699" s="8">
        <f t="shared" si="1167"/>
        <v>5.0187445513802512E-2</v>
      </c>
      <c r="CQ699" s="8">
        <f t="shared" si="1167"/>
        <v>-2.2449359982551188E-2</v>
      </c>
      <c r="CR699" s="8">
        <f t="shared" si="1167"/>
        <v>2.3945363046511556E-2</v>
      </c>
      <c r="CS699" s="8">
        <f t="shared" si="1167"/>
        <v>2.0640051333222092E-2</v>
      </c>
      <c r="CT699" s="8">
        <f t="shared" si="1167"/>
        <v>-1.1516216740649537E-2</v>
      </c>
      <c r="CU699" s="8">
        <f t="shared" si="1167"/>
        <v>4.1353741810043282E-2</v>
      </c>
      <c r="CV699" s="8">
        <f t="shared" si="1167"/>
        <v>1.1699468106031452E-2</v>
      </c>
      <c r="CW699" s="8">
        <f t="shared" si="1167"/>
        <v>7.3079542992456337E-2</v>
      </c>
      <c r="CX699" s="8">
        <f t="shared" si="1167"/>
        <v>2.7693720048051727E-2</v>
      </c>
    </row>
    <row r="700" spans="2:102" x14ac:dyDescent="0.35">
      <c r="B700" s="3">
        <f t="shared" si="975"/>
        <v>177</v>
      </c>
      <c r="C700" s="8">
        <f t="shared" ref="C700:AH700" si="1168">C433-C$511</f>
        <v>-1.2243876671512177E-3</v>
      </c>
      <c r="D700" s="8">
        <f t="shared" si="1168"/>
        <v>2.6544580939096038E-3</v>
      </c>
      <c r="E700" s="8">
        <f t="shared" si="1168"/>
        <v>-7.9419856273274764E-4</v>
      </c>
      <c r="F700" s="8">
        <f t="shared" si="1168"/>
        <v>2.259101653444371E-2</v>
      </c>
      <c r="G700" s="8">
        <f t="shared" si="1168"/>
        <v>-4.104113717123512E-3</v>
      </c>
      <c r="H700" s="8">
        <f t="shared" si="1168"/>
        <v>1.2016914426781064E-2</v>
      </c>
      <c r="I700" s="8">
        <f t="shared" si="1168"/>
        <v>1.0288340110384552E-2</v>
      </c>
      <c r="J700" s="8">
        <f t="shared" si="1168"/>
        <v>-1.749235701438269E-2</v>
      </c>
      <c r="K700" s="8">
        <f t="shared" si="1168"/>
        <v>1.3633557512706543E-3</v>
      </c>
      <c r="L700" s="8">
        <f t="shared" si="1168"/>
        <v>-2.7191752565561139E-3</v>
      </c>
      <c r="M700" s="8">
        <f t="shared" si="1168"/>
        <v>5.2164859379109571E-3</v>
      </c>
      <c r="N700" s="8">
        <f t="shared" si="1168"/>
        <v>1.7583436202350052E-4</v>
      </c>
      <c r="O700" s="8">
        <f t="shared" si="1168"/>
        <v>-6.678867566746606E-3</v>
      </c>
      <c r="P700" s="8">
        <f t="shared" si="1168"/>
        <v>1.1543743976730069E-2</v>
      </c>
      <c r="Q700" s="8">
        <f t="shared" si="1168"/>
        <v>1.3214287200169191E-5</v>
      </c>
      <c r="R700" s="8">
        <f t="shared" si="1168"/>
        <v>1.2735837728898426E-2</v>
      </c>
      <c r="S700" s="8">
        <f t="shared" si="1168"/>
        <v>2.2709094252464706E-3</v>
      </c>
      <c r="T700" s="8">
        <f t="shared" si="1168"/>
        <v>-1.0997204296938868E-3</v>
      </c>
      <c r="U700" s="8">
        <f t="shared" si="1168"/>
        <v>-2.1906687028388329E-3</v>
      </c>
      <c r="V700" s="8">
        <f t="shared" si="1168"/>
        <v>3.0456050821163264E-2</v>
      </c>
      <c r="W700" s="8">
        <f t="shared" si="1168"/>
        <v>3.5622468002577076E-3</v>
      </c>
      <c r="X700" s="8">
        <f t="shared" si="1168"/>
        <v>8.6227729097717353E-5</v>
      </c>
      <c r="Y700" s="8">
        <f t="shared" si="1168"/>
        <v>1.4145076911933509E-2</v>
      </c>
      <c r="Z700" s="8">
        <f t="shared" si="1168"/>
        <v>-5.6304126174359951E-3</v>
      </c>
      <c r="AA700" s="8">
        <f t="shared" si="1168"/>
        <v>-3.8713792031147293E-3</v>
      </c>
      <c r="AB700" s="8">
        <f t="shared" si="1168"/>
        <v>9.9825677456680554E-4</v>
      </c>
      <c r="AC700" s="8">
        <f t="shared" si="1168"/>
        <v>-2.4307441884302049E-3</v>
      </c>
      <c r="AD700" s="8">
        <f t="shared" si="1168"/>
        <v>-1.7687067870120867E-3</v>
      </c>
      <c r="AE700" s="8">
        <f t="shared" si="1168"/>
        <v>2.5387869694261933E-3</v>
      </c>
      <c r="AF700" s="8">
        <f t="shared" si="1168"/>
        <v>4.3724795271922372E-3</v>
      </c>
      <c r="AG700" s="8">
        <f t="shared" si="1168"/>
        <v>-8.2079862136336633E-3</v>
      </c>
      <c r="AH700" s="8">
        <f t="shared" si="1168"/>
        <v>-7.1343281352112152E-3</v>
      </c>
      <c r="AI700" s="8">
        <f t="shared" ref="AI700:BN700" si="1169">AI433-AI$511</f>
        <v>1.3722249046143487E-2</v>
      </c>
      <c r="AJ700" s="8">
        <f t="shared" si="1169"/>
        <v>1.2404366684678489E-2</v>
      </c>
      <c r="AK700" s="8">
        <f t="shared" si="1169"/>
        <v>-4.48591167887432E-3</v>
      </c>
      <c r="AL700" s="8">
        <f t="shared" si="1169"/>
        <v>-1.0935411026179597E-3</v>
      </c>
      <c r="AM700" s="8">
        <f t="shared" si="1169"/>
        <v>-3.9117863705168017E-3</v>
      </c>
      <c r="AN700" s="8">
        <f t="shared" si="1169"/>
        <v>-6.954403790458738E-3</v>
      </c>
      <c r="AO700" s="8">
        <f t="shared" si="1169"/>
        <v>-1.2929038321023785E-3</v>
      </c>
      <c r="AP700" s="8">
        <f t="shared" si="1169"/>
        <v>-7.8945663698169865E-3</v>
      </c>
      <c r="AQ700" s="8">
        <f t="shared" si="1169"/>
        <v>-2.6851340235337562E-3</v>
      </c>
      <c r="AR700" s="8">
        <f t="shared" si="1169"/>
        <v>-2.3255415340908145E-3</v>
      </c>
      <c r="AS700" s="8">
        <f t="shared" si="1169"/>
        <v>2.381630398495203E-3</v>
      </c>
      <c r="AT700" s="8">
        <f t="shared" si="1169"/>
        <v>-8.8925253567559035E-4</v>
      </c>
      <c r="AU700" s="8">
        <f t="shared" si="1169"/>
        <v>-6.5498675765961363E-3</v>
      </c>
      <c r="AV700" s="8">
        <f t="shared" si="1169"/>
        <v>1.6670121950639867E-3</v>
      </c>
      <c r="AW700" s="8">
        <f t="shared" si="1169"/>
        <v>-3.5058245916461616E-4</v>
      </c>
      <c r="AX700" s="8">
        <f t="shared" si="1169"/>
        <v>-3.5499443767950446E-3</v>
      </c>
      <c r="AY700" s="8">
        <f t="shared" si="1169"/>
        <v>1.3556076325238545E-2</v>
      </c>
      <c r="AZ700" s="8">
        <f t="shared" si="1169"/>
        <v>-2.2405096682236304E-3</v>
      </c>
      <c r="BA700" s="8">
        <f t="shared" si="1169"/>
        <v>-8.4404115040726656E-3</v>
      </c>
      <c r="BB700" s="8">
        <f t="shared" si="1169"/>
        <v>3.0777755511305654E-2</v>
      </c>
      <c r="BC700" s="8">
        <f t="shared" si="1169"/>
        <v>5.9623438827434427E-2</v>
      </c>
      <c r="BD700" s="8">
        <f t="shared" si="1169"/>
        <v>2.9387405264215943E-3</v>
      </c>
      <c r="BE700" s="8">
        <f t="shared" si="1169"/>
        <v>-4.4662375348981147E-2</v>
      </c>
      <c r="BF700" s="8">
        <f t="shared" si="1169"/>
        <v>-2.9692391227461902E-2</v>
      </c>
      <c r="BG700" s="8">
        <f t="shared" si="1169"/>
        <v>-1.9494248545758382E-2</v>
      </c>
      <c r="BH700" s="8">
        <f t="shared" si="1169"/>
        <v>1.1861030242902618E-2</v>
      </c>
      <c r="BI700" s="8">
        <f t="shared" si="1169"/>
        <v>9.7463525230586743E-3</v>
      </c>
      <c r="BJ700" s="8">
        <f t="shared" si="1169"/>
        <v>-1.4053949797250744E-3</v>
      </c>
      <c r="BK700" s="8">
        <f t="shared" si="1169"/>
        <v>4.9920721061946408E-2</v>
      </c>
      <c r="BL700" s="8">
        <f t="shared" si="1169"/>
        <v>-6.9733192095861839E-3</v>
      </c>
      <c r="BM700" s="8">
        <f t="shared" si="1169"/>
        <v>-3.327984744563639E-2</v>
      </c>
      <c r="BN700" s="8">
        <f t="shared" si="1169"/>
        <v>9.553850803016567E-2</v>
      </c>
      <c r="BO700" s="8">
        <f t="shared" ref="BO700:BX700" si="1170">BO433-BO$511</f>
        <v>-1.9370942065931315E-2</v>
      </c>
      <c r="BP700" s="8">
        <f t="shared" si="1170"/>
        <v>-9.5501309547618193E-2</v>
      </c>
      <c r="BQ700" s="8">
        <f t="shared" si="1170"/>
        <v>-7.4815873571208204E-3</v>
      </c>
      <c r="BR700" s="8">
        <f t="shared" si="1170"/>
        <v>-2.9068964838120138E-2</v>
      </c>
      <c r="BS700" s="8">
        <f t="shared" si="1170"/>
        <v>-3.0077436955542328E-2</v>
      </c>
      <c r="BT700" s="8">
        <f t="shared" si="1170"/>
        <v>6.1307085695302315E-3</v>
      </c>
      <c r="BU700" s="8">
        <f t="shared" si="1170"/>
        <v>-1.7153100184803264E-2</v>
      </c>
      <c r="BV700" s="8">
        <f t="shared" si="1170"/>
        <v>-2.1445302311928E-2</v>
      </c>
      <c r="BW700" s="8">
        <f t="shared" si="1170"/>
        <v>-2.8675324245184809E-2</v>
      </c>
      <c r="BX700" s="8">
        <f t="shared" si="1170"/>
        <v>-7.9636794291348956E-3</v>
      </c>
      <c r="BY700" s="8">
        <f t="shared" ref="BY700:CX700" si="1171">BY433-BY$511</f>
        <v>0.10842106858424688</v>
      </c>
      <c r="BZ700" s="8">
        <f t="shared" si="1171"/>
        <v>4.5235528787471016E-2</v>
      </c>
      <c r="CA700" s="8">
        <f t="shared" si="1171"/>
        <v>-6.7453576492005743E-2</v>
      </c>
      <c r="CB700" s="8">
        <f t="shared" si="1171"/>
        <v>-5.3089469617368885E-2</v>
      </c>
      <c r="CC700" s="8">
        <f t="shared" si="1171"/>
        <v>-0.14425809799617703</v>
      </c>
      <c r="CD700" s="8">
        <f t="shared" si="1171"/>
        <v>6.1693030529220202E-3</v>
      </c>
      <c r="CE700" s="8">
        <f t="shared" si="1171"/>
        <v>2.8946824432116614E-4</v>
      </c>
      <c r="CF700" s="8">
        <f t="shared" si="1171"/>
        <v>2.6256106672650506E-2</v>
      </c>
      <c r="CG700" s="8">
        <f t="shared" si="1171"/>
        <v>3.2383653950887326E-2</v>
      </c>
      <c r="CH700" s="8">
        <f t="shared" si="1171"/>
        <v>-4.3551259424798081E-2</v>
      </c>
      <c r="CI700" s="8">
        <f t="shared" si="1171"/>
        <v>6.9198406374242766E-2</v>
      </c>
      <c r="CJ700" s="8">
        <f t="shared" si="1171"/>
        <v>7.4391328989952864E-3</v>
      </c>
      <c r="CK700" s="8">
        <f t="shared" si="1171"/>
        <v>4.0079472641204372E-2</v>
      </c>
      <c r="CL700" s="8">
        <f t="shared" si="1171"/>
        <v>-2.0932753611079064E-2</v>
      </c>
      <c r="CM700" s="8">
        <f t="shared" si="1171"/>
        <v>-4.8168258560999329E-2</v>
      </c>
      <c r="CN700" s="8">
        <f t="shared" si="1171"/>
        <v>-1.3689515719964462E-2</v>
      </c>
      <c r="CO700" s="8">
        <f t="shared" si="1171"/>
        <v>8.1283426275400722E-3</v>
      </c>
      <c r="CP700" s="8">
        <f t="shared" si="1171"/>
        <v>-3.2652308430753382E-2</v>
      </c>
      <c r="CQ700" s="8">
        <f t="shared" si="1171"/>
        <v>6.5530087123015862E-2</v>
      </c>
      <c r="CR700" s="8">
        <f t="shared" si="1171"/>
        <v>-2.3299293213298447E-2</v>
      </c>
      <c r="CS700" s="8">
        <f t="shared" si="1171"/>
        <v>-2.8754758109535033E-3</v>
      </c>
      <c r="CT700" s="8">
        <f t="shared" si="1171"/>
        <v>1.6383521134611658E-3</v>
      </c>
      <c r="CU700" s="8">
        <f t="shared" si="1171"/>
        <v>1.2187716058814997E-2</v>
      </c>
      <c r="CV700" s="8">
        <f t="shared" si="1171"/>
        <v>-2.7485613632241834E-2</v>
      </c>
      <c r="CW700" s="8">
        <f t="shared" si="1171"/>
        <v>-4.6017221188501038E-2</v>
      </c>
      <c r="CX700" s="8">
        <f t="shared" si="1171"/>
        <v>-4.0219349138813622E-2</v>
      </c>
    </row>
    <row r="701" spans="2:102" x14ac:dyDescent="0.35">
      <c r="B701" s="3">
        <f t="shared" si="975"/>
        <v>178</v>
      </c>
      <c r="C701" s="8">
        <f t="shared" ref="C701:AH701" si="1172">C434-C$511</f>
        <v>1.7656462152654806E-3</v>
      </c>
      <c r="D701" s="8">
        <f t="shared" si="1172"/>
        <v>-3.0105664479609483E-5</v>
      </c>
      <c r="E701" s="8">
        <f t="shared" si="1172"/>
        <v>-7.9446800269120338E-4</v>
      </c>
      <c r="F701" s="8">
        <f t="shared" si="1172"/>
        <v>8.5188609966122843E-4</v>
      </c>
      <c r="G701" s="8">
        <f t="shared" si="1172"/>
        <v>9.7566955145269945E-5</v>
      </c>
      <c r="H701" s="8">
        <f t="shared" si="1172"/>
        <v>1.0789747104357946E-2</v>
      </c>
      <c r="I701" s="8">
        <f t="shared" si="1172"/>
        <v>1.7664597048171204E-2</v>
      </c>
      <c r="J701" s="8">
        <f t="shared" si="1172"/>
        <v>6.7574447355698147E-3</v>
      </c>
      <c r="K701" s="8">
        <f t="shared" si="1172"/>
        <v>1.3586195572763285E-3</v>
      </c>
      <c r="L701" s="8">
        <f t="shared" si="1172"/>
        <v>-2.7333616659756393E-3</v>
      </c>
      <c r="M701" s="8">
        <f t="shared" si="1172"/>
        <v>1.2419285925671579E-3</v>
      </c>
      <c r="N701" s="8">
        <f t="shared" si="1172"/>
        <v>9.7912189774080824E-3</v>
      </c>
      <c r="O701" s="8">
        <f t="shared" si="1172"/>
        <v>1.1218284692434898E-3</v>
      </c>
      <c r="P701" s="8">
        <f t="shared" si="1172"/>
        <v>-1.1936972714391546E-3</v>
      </c>
      <c r="Q701" s="8">
        <f t="shared" si="1172"/>
        <v>-3.7708737344562485E-3</v>
      </c>
      <c r="R701" s="8">
        <f t="shared" si="1172"/>
        <v>-2.275109619908055E-3</v>
      </c>
      <c r="S701" s="8">
        <f t="shared" si="1172"/>
        <v>-3.8043909075416655E-3</v>
      </c>
      <c r="T701" s="8">
        <f t="shared" si="1172"/>
        <v>5.3986627584642101E-3</v>
      </c>
      <c r="U701" s="8">
        <f t="shared" si="1172"/>
        <v>3.2605769661927129E-3</v>
      </c>
      <c r="V701" s="8">
        <f t="shared" si="1172"/>
        <v>1.585743184878247E-2</v>
      </c>
      <c r="W701" s="8">
        <f t="shared" si="1172"/>
        <v>8.3384721457054559E-3</v>
      </c>
      <c r="X701" s="8">
        <f t="shared" si="1172"/>
        <v>8.6227729097717353E-5</v>
      </c>
      <c r="Y701" s="8">
        <f t="shared" si="1172"/>
        <v>2.9056897326968393E-3</v>
      </c>
      <c r="Z701" s="8">
        <f t="shared" si="1172"/>
        <v>4.2257711312401443E-3</v>
      </c>
      <c r="AA701" s="8">
        <f t="shared" si="1172"/>
        <v>3.233438948875204E-3</v>
      </c>
      <c r="AB701" s="8">
        <f t="shared" si="1172"/>
        <v>-4.2962999043783786E-3</v>
      </c>
      <c r="AC701" s="8">
        <f t="shared" si="1172"/>
        <v>1.0227750507645862E-3</v>
      </c>
      <c r="AD701" s="8">
        <f t="shared" si="1172"/>
        <v>6.4638903964124833E-4</v>
      </c>
      <c r="AE701" s="8">
        <f t="shared" si="1172"/>
        <v>-7.0000512347122845E-3</v>
      </c>
      <c r="AF701" s="8">
        <f t="shared" si="1172"/>
        <v>2.1135343729037541E-3</v>
      </c>
      <c r="AG701" s="8">
        <f t="shared" si="1172"/>
        <v>-4.8288986211857919E-3</v>
      </c>
      <c r="AH701" s="8">
        <f t="shared" si="1172"/>
        <v>-7.7185704136334575E-3</v>
      </c>
      <c r="AI701" s="8">
        <f t="shared" ref="AI701:BN701" si="1173">AI434-AI$511</f>
        <v>-5.9921512690593974E-3</v>
      </c>
      <c r="AJ701" s="8">
        <f t="shared" si="1173"/>
        <v>-1.1800595020283402E-2</v>
      </c>
      <c r="AK701" s="8">
        <f t="shared" si="1173"/>
        <v>-1.7843484082850601E-2</v>
      </c>
      <c r="AL701" s="8">
        <f t="shared" si="1173"/>
        <v>-9.330217676890476E-3</v>
      </c>
      <c r="AM701" s="8">
        <f t="shared" si="1173"/>
        <v>5.5497606943100235E-3</v>
      </c>
      <c r="AN701" s="8">
        <f t="shared" si="1173"/>
        <v>2.8541521406612351E-4</v>
      </c>
      <c r="AO701" s="8">
        <f t="shared" si="1173"/>
        <v>-1.0304430648679616E-5</v>
      </c>
      <c r="AP701" s="8">
        <f t="shared" si="1173"/>
        <v>-3.3881494688397912E-3</v>
      </c>
      <c r="AQ701" s="8">
        <f t="shared" si="1173"/>
        <v>-7.5572196305071426E-3</v>
      </c>
      <c r="AR701" s="8">
        <f t="shared" si="1173"/>
        <v>3.8027065697869835E-3</v>
      </c>
      <c r="AS701" s="8">
        <f t="shared" si="1173"/>
        <v>-2.0870907732334926E-3</v>
      </c>
      <c r="AT701" s="8">
        <f t="shared" si="1173"/>
        <v>-6.9109688326367234E-3</v>
      </c>
      <c r="AU701" s="8">
        <f t="shared" si="1173"/>
        <v>7.0964525587734577E-3</v>
      </c>
      <c r="AV701" s="8">
        <f t="shared" si="1173"/>
        <v>3.3361416817794792E-3</v>
      </c>
      <c r="AW701" s="8">
        <f t="shared" si="1173"/>
        <v>3.4888146434656434E-3</v>
      </c>
      <c r="AX701" s="8">
        <f t="shared" si="1173"/>
        <v>-8.1005763940169891E-3</v>
      </c>
      <c r="AY701" s="8">
        <f t="shared" si="1173"/>
        <v>-1.1077852836198526E-4</v>
      </c>
      <c r="AZ701" s="8">
        <f t="shared" si="1173"/>
        <v>-2.0221890997047377E-3</v>
      </c>
      <c r="BA701" s="8">
        <f t="shared" si="1173"/>
        <v>-5.461400023576897E-2</v>
      </c>
      <c r="BB701" s="8">
        <f t="shared" si="1173"/>
        <v>-7.3513073522674027E-2</v>
      </c>
      <c r="BC701" s="8">
        <f t="shared" si="1173"/>
        <v>1.7447793008778529E-3</v>
      </c>
      <c r="BD701" s="8">
        <f t="shared" si="1173"/>
        <v>-4.0101775082594188E-2</v>
      </c>
      <c r="BE701" s="8">
        <f t="shared" si="1173"/>
        <v>1.8382383885850843E-2</v>
      </c>
      <c r="BF701" s="8">
        <f t="shared" si="1173"/>
        <v>-3.7040276265075476E-3</v>
      </c>
      <c r="BG701" s="8">
        <f t="shared" si="1173"/>
        <v>8.3311539278502697E-3</v>
      </c>
      <c r="BH701" s="8">
        <f t="shared" si="1173"/>
        <v>3.3746158166073443E-3</v>
      </c>
      <c r="BI701" s="8">
        <f t="shared" si="1173"/>
        <v>-7.6433144343316288E-3</v>
      </c>
      <c r="BJ701" s="8">
        <f t="shared" si="1173"/>
        <v>-5.9097702672032786E-2</v>
      </c>
      <c r="BK701" s="8">
        <f t="shared" si="1173"/>
        <v>-0.13261288212875871</v>
      </c>
      <c r="BL701" s="8">
        <f t="shared" si="1173"/>
        <v>4.2233372764136995E-2</v>
      </c>
      <c r="BM701" s="8">
        <f t="shared" si="1173"/>
        <v>-2.1142239193911231E-2</v>
      </c>
      <c r="BN701" s="8">
        <f t="shared" si="1173"/>
        <v>-2.6317156247543445E-2</v>
      </c>
      <c r="BO701" s="8">
        <f t="shared" ref="BO701:BX701" si="1174">BO434-BO$511</f>
        <v>4.7697473831859356E-2</v>
      </c>
      <c r="BP701" s="8">
        <f t="shared" si="1174"/>
        <v>7.7398296401151548E-2</v>
      </c>
      <c r="BQ701" s="8">
        <f t="shared" si="1174"/>
        <v>-2.8854023369796731E-2</v>
      </c>
      <c r="BR701" s="8">
        <f t="shared" si="1174"/>
        <v>-1.222808780065985E-2</v>
      </c>
      <c r="BS701" s="8">
        <f t="shared" si="1174"/>
        <v>3.0237778239446397E-2</v>
      </c>
      <c r="BT701" s="8">
        <f t="shared" si="1174"/>
        <v>4.2550770837235789E-2</v>
      </c>
      <c r="BU701" s="8">
        <f t="shared" si="1174"/>
        <v>1.641895601194315E-2</v>
      </c>
      <c r="BV701" s="8">
        <f t="shared" si="1174"/>
        <v>3.2503030738290396E-2</v>
      </c>
      <c r="BW701" s="8">
        <f t="shared" si="1174"/>
        <v>1.0113910425586636E-2</v>
      </c>
      <c r="BX701" s="8">
        <f t="shared" si="1174"/>
        <v>1.0990640264155971E-2</v>
      </c>
      <c r="BY701" s="8">
        <f t="shared" ref="BY701:CX701" si="1175">BY434-BY$511</f>
        <v>-5.3093303723221123E-2</v>
      </c>
      <c r="BZ701" s="8">
        <f t="shared" si="1175"/>
        <v>-1.5636237828067043E-2</v>
      </c>
      <c r="CA701" s="8">
        <f t="shared" si="1175"/>
        <v>-1.2104710352747147E-2</v>
      </c>
      <c r="CB701" s="8">
        <f t="shared" si="1175"/>
        <v>7.1920709367685976E-3</v>
      </c>
      <c r="CC701" s="8">
        <f t="shared" si="1175"/>
        <v>0.10474089605055872</v>
      </c>
      <c r="CD701" s="8">
        <f t="shared" si="1175"/>
        <v>-3.4054695752859958E-2</v>
      </c>
      <c r="CE701" s="8">
        <f t="shared" si="1175"/>
        <v>1.2375371679762192E-2</v>
      </c>
      <c r="CF701" s="8">
        <f t="shared" si="1175"/>
        <v>-5.7180506012241269E-2</v>
      </c>
      <c r="CG701" s="8">
        <f t="shared" si="1175"/>
        <v>-7.7412846265222213E-2</v>
      </c>
      <c r="CH701" s="8">
        <f t="shared" si="1175"/>
        <v>2.8438766565114584E-2</v>
      </c>
      <c r="CI701" s="8">
        <f t="shared" si="1175"/>
        <v>1.9995782046229051E-3</v>
      </c>
      <c r="CJ701" s="8">
        <f t="shared" si="1175"/>
        <v>1.061006397884418E-2</v>
      </c>
      <c r="CK701" s="8">
        <f t="shared" si="1175"/>
        <v>-5.7740176505435281E-2</v>
      </c>
      <c r="CL701" s="8">
        <f t="shared" si="1175"/>
        <v>3.9195021222577987E-2</v>
      </c>
      <c r="CM701" s="8">
        <f t="shared" si="1175"/>
        <v>-1.495080109848807E-2</v>
      </c>
      <c r="CN701" s="8">
        <f t="shared" si="1175"/>
        <v>-4.0804519579154541E-2</v>
      </c>
      <c r="CO701" s="8">
        <f t="shared" si="1175"/>
        <v>-3.5005590091832309E-2</v>
      </c>
      <c r="CP701" s="8">
        <f t="shared" si="1175"/>
        <v>-2.2284791178306163E-2</v>
      </c>
      <c r="CQ701" s="8">
        <f t="shared" si="1175"/>
        <v>-3.4167120120214535E-2</v>
      </c>
      <c r="CR701" s="8">
        <f t="shared" si="1175"/>
        <v>1.9126934427125361E-2</v>
      </c>
      <c r="CS701" s="8">
        <f t="shared" si="1175"/>
        <v>-1.5697619124652968E-2</v>
      </c>
      <c r="CT701" s="8">
        <f t="shared" si="1175"/>
        <v>-2.1092514426703374E-2</v>
      </c>
      <c r="CU701" s="8">
        <f t="shared" si="1175"/>
        <v>-3.8589873343272546E-2</v>
      </c>
      <c r="CV701" s="8">
        <f t="shared" si="1175"/>
        <v>3.6578450431822118E-2</v>
      </c>
      <c r="CW701" s="8">
        <f t="shared" si="1175"/>
        <v>4.3434856432573839E-2</v>
      </c>
      <c r="CX701" s="8">
        <f t="shared" si="1175"/>
        <v>-8.4407951099454235E-3</v>
      </c>
    </row>
    <row r="702" spans="2:102" x14ac:dyDescent="0.35">
      <c r="B702" s="3">
        <f t="shared" si="975"/>
        <v>179</v>
      </c>
      <c r="C702" s="8">
        <f t="shared" ref="C702:AH702" si="1176">C435-C$511</f>
        <v>-1.7209090443291452E-3</v>
      </c>
      <c r="D702" s="8">
        <f t="shared" si="1176"/>
        <v>-1.3687937501556636E-3</v>
      </c>
      <c r="E702" s="8">
        <f t="shared" si="1176"/>
        <v>-3.3921403199895527E-3</v>
      </c>
      <c r="F702" s="8">
        <f t="shared" si="1176"/>
        <v>-2.0424709645019544E-2</v>
      </c>
      <c r="G702" s="8">
        <f t="shared" si="1176"/>
        <v>4.31697623784564E-3</v>
      </c>
      <c r="H702" s="8">
        <f t="shared" si="1176"/>
        <v>-1.1163004431913686E-3</v>
      </c>
      <c r="I702" s="8">
        <f t="shared" si="1176"/>
        <v>8.7922923817602243E-3</v>
      </c>
      <c r="J702" s="8">
        <f t="shared" si="1176"/>
        <v>7.7302514194461519E-3</v>
      </c>
      <c r="K702" s="8">
        <f t="shared" si="1176"/>
        <v>2.4385026092425969E-3</v>
      </c>
      <c r="L702" s="8">
        <f t="shared" si="1176"/>
        <v>-1.7899170699709407E-2</v>
      </c>
      <c r="M702" s="8">
        <f t="shared" si="1176"/>
        <v>2.7230748655785869E-5</v>
      </c>
      <c r="N702" s="8">
        <f t="shared" si="1176"/>
        <v>1.7583436202350052E-4</v>
      </c>
      <c r="O702" s="8">
        <f t="shared" si="1176"/>
        <v>-2.7963271306814322E-3</v>
      </c>
      <c r="P702" s="8">
        <f t="shared" si="1176"/>
        <v>-1.2000984057201191E-3</v>
      </c>
      <c r="Q702" s="8">
        <f t="shared" si="1176"/>
        <v>-2.0608687616462066E-3</v>
      </c>
      <c r="R702" s="8">
        <f t="shared" si="1176"/>
        <v>3.8854965671535464E-3</v>
      </c>
      <c r="S702" s="8">
        <f t="shared" si="1176"/>
        <v>2.5952221810483849E-3</v>
      </c>
      <c r="T702" s="8">
        <f t="shared" si="1176"/>
        <v>-2.3391956389287271E-4</v>
      </c>
      <c r="U702" s="8">
        <f t="shared" si="1176"/>
        <v>-3.9989750759679534E-3</v>
      </c>
      <c r="V702" s="8">
        <f t="shared" si="1176"/>
        <v>-7.1039703829106045E-3</v>
      </c>
      <c r="W702" s="8">
        <f t="shared" si="1176"/>
        <v>-1.1402705067346341E-2</v>
      </c>
      <c r="X702" s="8">
        <f t="shared" si="1176"/>
        <v>-5.4082777654077575E-3</v>
      </c>
      <c r="Y702" s="8">
        <f t="shared" si="1176"/>
        <v>6.0086135945491307E-3</v>
      </c>
      <c r="Z702" s="8">
        <f t="shared" si="1176"/>
        <v>2.9825942643618732E-2</v>
      </c>
      <c r="AA702" s="8">
        <f t="shared" si="1176"/>
        <v>3.2208193784456756E-3</v>
      </c>
      <c r="AB702" s="8">
        <f t="shared" si="1176"/>
        <v>-2.3205791167864834E-3</v>
      </c>
      <c r="AC702" s="8">
        <f t="shared" si="1176"/>
        <v>-1.7415662833023026E-3</v>
      </c>
      <c r="AD702" s="8">
        <f t="shared" si="1176"/>
        <v>6.460237254889864E-4</v>
      </c>
      <c r="AE702" s="8">
        <f t="shared" si="1176"/>
        <v>-4.4306439677815057E-3</v>
      </c>
      <c r="AF702" s="8">
        <f t="shared" si="1176"/>
        <v>-4.5928814259871093E-3</v>
      </c>
      <c r="AG702" s="8">
        <f t="shared" si="1176"/>
        <v>8.6284296622657942E-3</v>
      </c>
      <c r="AH702" s="8">
        <f t="shared" si="1176"/>
        <v>-1.2053420242151187E-2</v>
      </c>
      <c r="AI702" s="8">
        <f t="shared" ref="AI702:BN702" si="1177">AI435-AI$511</f>
        <v>-1.6146420077174383E-2</v>
      </c>
      <c r="AJ702" s="8">
        <f t="shared" si="1177"/>
        <v>9.1418269553640383E-3</v>
      </c>
      <c r="AK702" s="8">
        <f t="shared" si="1177"/>
        <v>2.0295101365382161E-3</v>
      </c>
      <c r="AL702" s="8">
        <f t="shared" si="1177"/>
        <v>4.83214085321991E-3</v>
      </c>
      <c r="AM702" s="8">
        <f t="shared" si="1177"/>
        <v>-3.317644009278798E-3</v>
      </c>
      <c r="AN702" s="8">
        <f t="shared" si="1177"/>
        <v>-8.8303550685229076E-3</v>
      </c>
      <c r="AO702" s="8">
        <f t="shared" si="1177"/>
        <v>1.2739421446937497E-3</v>
      </c>
      <c r="AP702" s="8">
        <f t="shared" si="1177"/>
        <v>1.1718412863169563E-2</v>
      </c>
      <c r="AQ702" s="8">
        <f t="shared" si="1177"/>
        <v>2.1930308346425143E-3</v>
      </c>
      <c r="AR702" s="8">
        <f t="shared" si="1177"/>
        <v>1.2303611480237731E-2</v>
      </c>
      <c r="AS702" s="8">
        <f t="shared" si="1177"/>
        <v>-5.5803043147779081E-3</v>
      </c>
      <c r="AT702" s="8">
        <f t="shared" si="1177"/>
        <v>-5.2593744249774498E-3</v>
      </c>
      <c r="AU702" s="8">
        <f t="shared" si="1177"/>
        <v>8.4398773811423904E-3</v>
      </c>
      <c r="AV702" s="8">
        <f t="shared" si="1177"/>
        <v>8.2384865619006113E-4</v>
      </c>
      <c r="AW702" s="8">
        <f t="shared" si="1177"/>
        <v>3.7866469073647661E-3</v>
      </c>
      <c r="AX702" s="8">
        <f t="shared" si="1177"/>
        <v>2.4939933904607136E-3</v>
      </c>
      <c r="AY702" s="8">
        <f t="shared" si="1177"/>
        <v>3.7020699060975183E-3</v>
      </c>
      <c r="AZ702" s="8">
        <f t="shared" si="1177"/>
        <v>2.4954988794756582E-3</v>
      </c>
      <c r="BA702" s="8">
        <f t="shared" si="1177"/>
        <v>9.3279642072213551E-2</v>
      </c>
      <c r="BB702" s="8">
        <f t="shared" si="1177"/>
        <v>-2.6955178054228118E-2</v>
      </c>
      <c r="BC702" s="8">
        <f t="shared" si="1177"/>
        <v>-1.6505958720992642E-2</v>
      </c>
      <c r="BD702" s="8">
        <f t="shared" si="1177"/>
        <v>-3.2444499324428194E-2</v>
      </c>
      <c r="BE702" s="8">
        <f t="shared" si="1177"/>
        <v>1.5900043969501901E-2</v>
      </c>
      <c r="BF702" s="8">
        <f t="shared" si="1177"/>
        <v>1.4262176432528159E-2</v>
      </c>
      <c r="BG702" s="8">
        <f t="shared" si="1177"/>
        <v>-6.0068105089257813E-2</v>
      </c>
      <c r="BH702" s="8">
        <f t="shared" si="1177"/>
        <v>3.8902370961226264E-2</v>
      </c>
      <c r="BI702" s="8">
        <f t="shared" si="1177"/>
        <v>-9.7724675764333437E-3</v>
      </c>
      <c r="BJ702" s="8">
        <f t="shared" si="1177"/>
        <v>1.9002768285581069E-2</v>
      </c>
      <c r="BK702" s="8">
        <f t="shared" si="1177"/>
        <v>0.13902245996718637</v>
      </c>
      <c r="BL702" s="8">
        <f t="shared" si="1177"/>
        <v>-4.0485541469539837E-2</v>
      </c>
      <c r="BM702" s="8">
        <f t="shared" si="1177"/>
        <v>5.6295541303844954E-2</v>
      </c>
      <c r="BN702" s="8">
        <f t="shared" si="1177"/>
        <v>-1.0195704846904304E-2</v>
      </c>
      <c r="BO702" s="8">
        <f t="shared" ref="BO702:BX702" si="1178">BO435-BO$511</f>
        <v>-8.1587203001836806E-2</v>
      </c>
      <c r="BP702" s="8">
        <f t="shared" si="1178"/>
        <v>-2.7922425513023083E-2</v>
      </c>
      <c r="BQ702" s="8">
        <f t="shared" si="1178"/>
        <v>2.4484902942702638E-2</v>
      </c>
      <c r="BR702" s="8">
        <f t="shared" si="1178"/>
        <v>-1.4213283739198258E-2</v>
      </c>
      <c r="BS702" s="8">
        <f t="shared" si="1178"/>
        <v>1.0516622450398191E-2</v>
      </c>
      <c r="BT702" s="8">
        <f t="shared" si="1178"/>
        <v>-5.077240195962119E-2</v>
      </c>
      <c r="BU702" s="8">
        <f t="shared" si="1178"/>
        <v>-5.6621996389966844E-2</v>
      </c>
      <c r="BV702" s="8">
        <f t="shared" si="1178"/>
        <v>1.6399500785839832E-2</v>
      </c>
      <c r="BW702" s="8">
        <f t="shared" si="1178"/>
        <v>3.7490612674004789E-2</v>
      </c>
      <c r="BX702" s="8">
        <f t="shared" si="1178"/>
        <v>-4.736220577268079E-3</v>
      </c>
      <c r="BY702" s="8">
        <f t="shared" ref="BY702:CX702" si="1179">BY435-BY$511</f>
        <v>-5.0737787388080366E-3</v>
      </c>
      <c r="BZ702" s="8">
        <f t="shared" si="1179"/>
        <v>2.5511741641317712E-2</v>
      </c>
      <c r="CA702" s="8">
        <f t="shared" si="1179"/>
        <v>3.7051788671116283E-2</v>
      </c>
      <c r="CB702" s="8">
        <f t="shared" si="1179"/>
        <v>3.1334729105024599E-2</v>
      </c>
      <c r="CC702" s="8">
        <f t="shared" si="1179"/>
        <v>-1.1864984565638202E-2</v>
      </c>
      <c r="CD702" s="8">
        <f t="shared" si="1179"/>
        <v>3.3068498607029158E-2</v>
      </c>
      <c r="CE702" s="8">
        <f t="shared" si="1179"/>
        <v>2.8305480668355674E-2</v>
      </c>
      <c r="CF702" s="8">
        <f t="shared" si="1179"/>
        <v>-4.1212088225347906E-3</v>
      </c>
      <c r="CG702" s="8">
        <f t="shared" si="1179"/>
        <v>9.587298104913709E-3</v>
      </c>
      <c r="CH702" s="8">
        <f t="shared" si="1179"/>
        <v>-9.5149716673671326E-3</v>
      </c>
      <c r="CI702" s="8">
        <f t="shared" si="1179"/>
        <v>-2.0506687459537459E-2</v>
      </c>
      <c r="CJ702" s="8">
        <f t="shared" si="1179"/>
        <v>-1.0479243347263517E-2</v>
      </c>
      <c r="CK702" s="8">
        <f t="shared" si="1179"/>
        <v>-1.4920636535487005E-3</v>
      </c>
      <c r="CL702" s="8">
        <f t="shared" si="1179"/>
        <v>-1.9121600647245569E-2</v>
      </c>
      <c r="CM702" s="8">
        <f t="shared" si="1179"/>
        <v>1.9256701522968926E-2</v>
      </c>
      <c r="CN702" s="8">
        <f t="shared" si="1179"/>
        <v>6.6170646845350465E-3</v>
      </c>
      <c r="CO702" s="8">
        <f t="shared" si="1179"/>
        <v>-4.4514758249256395E-2</v>
      </c>
      <c r="CP702" s="8">
        <f t="shared" si="1179"/>
        <v>-7.6182646763047632E-2</v>
      </c>
      <c r="CQ702" s="8">
        <f t="shared" si="1179"/>
        <v>1.9392094905828459E-2</v>
      </c>
      <c r="CR702" s="8">
        <f t="shared" si="1179"/>
        <v>-3.5523020228363358E-2</v>
      </c>
      <c r="CS702" s="8">
        <f t="shared" si="1179"/>
        <v>-5.0896080498281804E-3</v>
      </c>
      <c r="CT702" s="8">
        <f t="shared" si="1179"/>
        <v>5.543526836997519E-3</v>
      </c>
      <c r="CU702" s="8">
        <f t="shared" si="1179"/>
        <v>3.9319087654796553E-2</v>
      </c>
      <c r="CV702" s="8">
        <f t="shared" si="1179"/>
        <v>-3.3196681843310094E-2</v>
      </c>
      <c r="CW702" s="8">
        <f t="shared" si="1179"/>
        <v>3.4269491304842531E-3</v>
      </c>
      <c r="CX702" s="8">
        <f t="shared" si="1179"/>
        <v>3.2410773099125788E-2</v>
      </c>
    </row>
    <row r="703" spans="2:102" x14ac:dyDescent="0.35">
      <c r="B703" s="3">
        <f t="shared" si="975"/>
        <v>180</v>
      </c>
      <c r="C703" s="8">
        <f t="shared" ref="C703:AH703" si="1180">C436-C$511</f>
        <v>-1.1190006010916078E-2</v>
      </c>
      <c r="D703" s="8">
        <f t="shared" si="1180"/>
        <v>-3.0105664479609483E-5</v>
      </c>
      <c r="E703" s="8">
        <f t="shared" si="1180"/>
        <v>2.4584753894654521E-4</v>
      </c>
      <c r="F703" s="8">
        <f t="shared" si="1180"/>
        <v>8.5188609966122843E-4</v>
      </c>
      <c r="G703" s="8">
        <f t="shared" si="1180"/>
        <v>9.7566955145269945E-5</v>
      </c>
      <c r="H703" s="8">
        <f t="shared" si="1180"/>
        <v>-5.4092959489438304E-3</v>
      </c>
      <c r="I703" s="8">
        <f t="shared" si="1180"/>
        <v>-6.4596957753708002E-3</v>
      </c>
      <c r="J703" s="8">
        <f t="shared" si="1180"/>
        <v>1.6180478917129232E-3</v>
      </c>
      <c r="K703" s="8">
        <f t="shared" si="1180"/>
        <v>-2.9774556483641709E-3</v>
      </c>
      <c r="L703" s="8">
        <f t="shared" si="1180"/>
        <v>-6.6817844823230804E-3</v>
      </c>
      <c r="M703" s="8">
        <f t="shared" si="1180"/>
        <v>9.3714885602618576E-4</v>
      </c>
      <c r="N703" s="8">
        <f t="shared" si="1180"/>
        <v>-9.3479751617859888E-3</v>
      </c>
      <c r="O703" s="8">
        <f t="shared" si="1180"/>
        <v>-1.8536107324016574E-4</v>
      </c>
      <c r="P703" s="8">
        <f t="shared" si="1180"/>
        <v>3.8728330256658661E-3</v>
      </c>
      <c r="Q703" s="8">
        <f t="shared" si="1180"/>
        <v>5.2047386711709161E-3</v>
      </c>
      <c r="R703" s="8">
        <f t="shared" si="1180"/>
        <v>-1.1875040637645434E-3</v>
      </c>
      <c r="S703" s="8">
        <f t="shared" si="1180"/>
        <v>1.6289630709423247E-3</v>
      </c>
      <c r="T703" s="8">
        <f t="shared" si="1180"/>
        <v>-4.1115585126218178E-3</v>
      </c>
      <c r="U703" s="8">
        <f t="shared" si="1180"/>
        <v>-9.4666957610799844E-3</v>
      </c>
      <c r="V703" s="8">
        <f t="shared" si="1180"/>
        <v>-3.1320321067611042E-3</v>
      </c>
      <c r="W703" s="8">
        <f t="shared" si="1180"/>
        <v>-5.5580398903535199E-4</v>
      </c>
      <c r="X703" s="8">
        <f t="shared" si="1180"/>
        <v>8.6227729097717353E-5</v>
      </c>
      <c r="Y703" s="8">
        <f t="shared" si="1180"/>
        <v>5.9480515790452685E-3</v>
      </c>
      <c r="Z703" s="8">
        <f t="shared" si="1180"/>
        <v>-4.5153965979018744E-3</v>
      </c>
      <c r="AA703" s="8">
        <f t="shared" si="1180"/>
        <v>1.0275426801446134E-2</v>
      </c>
      <c r="AB703" s="8">
        <f t="shared" si="1180"/>
        <v>2.114016134214389E-3</v>
      </c>
      <c r="AC703" s="8">
        <f t="shared" si="1180"/>
        <v>1.0227750507645862E-3</v>
      </c>
      <c r="AD703" s="8">
        <f t="shared" si="1180"/>
        <v>-1.1659353503606475E-3</v>
      </c>
      <c r="AE703" s="8">
        <f t="shared" si="1180"/>
        <v>3.4380545346497093E-3</v>
      </c>
      <c r="AF703" s="8">
        <f t="shared" si="1180"/>
        <v>-1.2471863317255845E-3</v>
      </c>
      <c r="AG703" s="8">
        <f t="shared" si="1180"/>
        <v>-8.2495079534584091E-3</v>
      </c>
      <c r="AH703" s="8">
        <f t="shared" si="1180"/>
        <v>-8.5473624047728829E-4</v>
      </c>
      <c r="AI703" s="8">
        <f t="shared" ref="AI703:BN703" si="1181">AI436-AI$511</f>
        <v>1.6258946788264995E-2</v>
      </c>
      <c r="AJ703" s="8">
        <f t="shared" si="1181"/>
        <v>-8.6083284853203292E-3</v>
      </c>
      <c r="AK703" s="8">
        <f t="shared" si="1181"/>
        <v>9.8276419527979593E-4</v>
      </c>
      <c r="AL703" s="8">
        <f t="shared" si="1181"/>
        <v>4.8096794166987283E-3</v>
      </c>
      <c r="AM703" s="8">
        <f t="shared" si="1181"/>
        <v>-3.3301891937227331E-3</v>
      </c>
      <c r="AN703" s="8">
        <f t="shared" si="1181"/>
        <v>4.8852312214258259E-3</v>
      </c>
      <c r="AO703" s="8">
        <f t="shared" si="1181"/>
        <v>4.17228703169035E-4</v>
      </c>
      <c r="AP703" s="8">
        <f t="shared" si="1181"/>
        <v>3.8824393014667163E-3</v>
      </c>
      <c r="AQ703" s="8">
        <f t="shared" si="1181"/>
        <v>-7.5929128826978031E-3</v>
      </c>
      <c r="AR703" s="8">
        <f t="shared" si="1181"/>
        <v>-9.1837570410200353E-3</v>
      </c>
      <c r="AS703" s="8">
        <f t="shared" si="1181"/>
        <v>-6.6244533395573586E-3</v>
      </c>
      <c r="AT703" s="8">
        <f t="shared" si="1181"/>
        <v>7.6493229287964443E-5</v>
      </c>
      <c r="AU703" s="8">
        <f t="shared" si="1181"/>
        <v>-6.2209547310093545E-3</v>
      </c>
      <c r="AV703" s="8">
        <f t="shared" si="1181"/>
        <v>1.6553504876917742E-3</v>
      </c>
      <c r="AW703" s="8">
        <f t="shared" si="1181"/>
        <v>-1.4145049705165163E-3</v>
      </c>
      <c r="AX703" s="8">
        <f t="shared" si="1181"/>
        <v>6.2940970652328402E-3</v>
      </c>
      <c r="AY703" s="8">
        <f t="shared" si="1181"/>
        <v>1.9134436488018184E-3</v>
      </c>
      <c r="AZ703" s="8">
        <f t="shared" si="1181"/>
        <v>2.9428303362055851E-3</v>
      </c>
      <c r="BA703" s="8">
        <f t="shared" si="1181"/>
        <v>-5.2122807702061416E-2</v>
      </c>
      <c r="BB703" s="8">
        <f t="shared" si="1181"/>
        <v>3.199241237074299E-2</v>
      </c>
      <c r="BC703" s="8">
        <f t="shared" si="1181"/>
        <v>-0.1169529090795815</v>
      </c>
      <c r="BD703" s="8">
        <f t="shared" si="1181"/>
        <v>5.9821792941864266E-2</v>
      </c>
      <c r="BE703" s="8">
        <f t="shared" si="1181"/>
        <v>-3.6200187578414082E-2</v>
      </c>
      <c r="BF703" s="8">
        <f t="shared" si="1181"/>
        <v>4.8381902190613356E-2</v>
      </c>
      <c r="BG703" s="8">
        <f t="shared" si="1181"/>
        <v>9.7974019347674524E-2</v>
      </c>
      <c r="BH703" s="8">
        <f t="shared" si="1181"/>
        <v>-5.1501822878986546E-2</v>
      </c>
      <c r="BI703" s="8">
        <f t="shared" si="1181"/>
        <v>3.578054287885702E-2</v>
      </c>
      <c r="BJ703" s="8">
        <f t="shared" si="1181"/>
        <v>-2.1405394979725094E-2</v>
      </c>
      <c r="BK703" s="8">
        <f t="shared" si="1181"/>
        <v>-9.7642188745733424E-2</v>
      </c>
      <c r="BL703" s="8">
        <f t="shared" si="1181"/>
        <v>4.7816612757736549E-2</v>
      </c>
      <c r="BM703" s="8">
        <f t="shared" si="1181"/>
        <v>2.1824645473378253E-2</v>
      </c>
      <c r="BN703" s="8">
        <f t="shared" si="1181"/>
        <v>3.8783180580579217E-2</v>
      </c>
      <c r="BO703" s="8">
        <f t="shared" ref="BO703:BX703" si="1182">BO436-BO$511</f>
        <v>3.773937152781532E-2</v>
      </c>
      <c r="BP703" s="8">
        <f t="shared" si="1182"/>
        <v>-1.29192206285617E-2</v>
      </c>
      <c r="BQ703" s="8">
        <f t="shared" si="1182"/>
        <v>1.8535178117475928E-2</v>
      </c>
      <c r="BR703" s="8">
        <f t="shared" si="1182"/>
        <v>1.872521811037E-2</v>
      </c>
      <c r="BS703" s="8">
        <f t="shared" si="1182"/>
        <v>1.7255308072143479E-2</v>
      </c>
      <c r="BT703" s="8">
        <f t="shared" si="1182"/>
        <v>6.5326792834566091E-2</v>
      </c>
      <c r="BU703" s="8">
        <f t="shared" si="1182"/>
        <v>0.11666587858429128</v>
      </c>
      <c r="BV703" s="8">
        <f t="shared" si="1182"/>
        <v>-8.9652059871808878E-3</v>
      </c>
      <c r="BW703" s="8">
        <f t="shared" si="1182"/>
        <v>-3.7065501400327258E-2</v>
      </c>
      <c r="BX703" s="8">
        <f t="shared" si="1182"/>
        <v>3.2206969458890899E-2</v>
      </c>
      <c r="BY703" s="8">
        <f t="shared" ref="BY703:CX703" si="1183">BY436-BY$511</f>
        <v>2.6857033693361183E-2</v>
      </c>
      <c r="BZ703" s="8">
        <f t="shared" si="1183"/>
        <v>1.6985797632078211E-3</v>
      </c>
      <c r="CA703" s="8">
        <f t="shared" si="1183"/>
        <v>-4.8264575639763354E-3</v>
      </c>
      <c r="CB703" s="8">
        <f t="shared" si="1183"/>
        <v>-1.9225177631918059E-2</v>
      </c>
      <c r="CC703" s="8">
        <f t="shared" si="1183"/>
        <v>-2.761379895803515E-2</v>
      </c>
      <c r="CD703" s="8">
        <f t="shared" si="1183"/>
        <v>1.8133099860209779E-3</v>
      </c>
      <c r="CE703" s="8">
        <f t="shared" si="1183"/>
        <v>1.5909013658835212E-2</v>
      </c>
      <c r="CF703" s="8">
        <f t="shared" si="1183"/>
        <v>8.7879603154787003E-2</v>
      </c>
      <c r="CG703" s="8">
        <f t="shared" si="1183"/>
        <v>3.9381585052756185E-2</v>
      </c>
      <c r="CH703" s="8">
        <f t="shared" si="1183"/>
        <v>3.4763845281693309E-2</v>
      </c>
      <c r="CI703" s="8">
        <f t="shared" si="1183"/>
        <v>9.6973941731155217E-3</v>
      </c>
      <c r="CJ703" s="8">
        <f t="shared" si="1183"/>
        <v>-1.5963309020333879E-2</v>
      </c>
      <c r="CK703" s="8">
        <f t="shared" si="1183"/>
        <v>3.1160737395478536E-2</v>
      </c>
      <c r="CL703" s="8">
        <f t="shared" si="1183"/>
        <v>6.3683595192952011E-4</v>
      </c>
      <c r="CM703" s="8">
        <f t="shared" si="1183"/>
        <v>1.0438870151180996E-2</v>
      </c>
      <c r="CN703" s="8">
        <f t="shared" si="1183"/>
        <v>1.6150043472969444E-2</v>
      </c>
      <c r="CO703" s="8">
        <f t="shared" si="1183"/>
        <v>-2.7541553442770497E-2</v>
      </c>
      <c r="CP703" s="8">
        <f t="shared" si="1183"/>
        <v>0.11022766032313004</v>
      </c>
      <c r="CQ703" s="8">
        <f t="shared" si="1183"/>
        <v>2.7362954723050135E-2</v>
      </c>
      <c r="CR703" s="8">
        <f t="shared" si="1183"/>
        <v>1.1201169588969261E-2</v>
      </c>
      <c r="CS703" s="8">
        <f t="shared" si="1183"/>
        <v>4.9010973475774863E-2</v>
      </c>
      <c r="CT703" s="8">
        <f t="shared" si="1183"/>
        <v>4.4612613778424931E-2</v>
      </c>
      <c r="CU703" s="8">
        <f t="shared" si="1183"/>
        <v>3.2740085239332167E-2</v>
      </c>
      <c r="CV703" s="8">
        <f t="shared" si="1183"/>
        <v>5.4926028779400504E-2</v>
      </c>
      <c r="CW703" s="8">
        <f t="shared" si="1183"/>
        <v>-4.192126131466683E-3</v>
      </c>
      <c r="CX703" s="8">
        <f t="shared" si="1183"/>
        <v>1.2299905562599319E-2</v>
      </c>
    </row>
    <row r="704" spans="2:102" x14ac:dyDescent="0.35">
      <c r="B704" s="3">
        <f t="shared" si="975"/>
        <v>181</v>
      </c>
      <c r="C704" s="8">
        <f t="shared" ref="C704:AH704" si="1184">C437-C$511</f>
        <v>-2.7472634185537483E-3</v>
      </c>
      <c r="D704" s="8">
        <f t="shared" si="1184"/>
        <v>-3.0105664479609483E-5</v>
      </c>
      <c r="E704" s="8">
        <f t="shared" si="1184"/>
        <v>-7.0460905364397612E-3</v>
      </c>
      <c r="F704" s="8">
        <f t="shared" si="1184"/>
        <v>2.259101653444371E-2</v>
      </c>
      <c r="G704" s="8">
        <f t="shared" si="1184"/>
        <v>-4.104113717123512E-3</v>
      </c>
      <c r="H704" s="8">
        <f t="shared" si="1184"/>
        <v>-1.0831975597632751E-2</v>
      </c>
      <c r="I704" s="8">
        <f t="shared" si="1184"/>
        <v>-5.2821083117598373E-3</v>
      </c>
      <c r="J704" s="8">
        <f t="shared" si="1184"/>
        <v>-1.6520259850257082E-2</v>
      </c>
      <c r="K704" s="8">
        <f t="shared" si="1184"/>
        <v>-1.8987171048369242E-3</v>
      </c>
      <c r="L704" s="8">
        <f t="shared" si="1184"/>
        <v>-2.8508273439728365E-3</v>
      </c>
      <c r="M704" s="8">
        <f t="shared" si="1184"/>
        <v>-8.818601604351846E-4</v>
      </c>
      <c r="N704" s="8">
        <f t="shared" si="1184"/>
        <v>1.7583436202350052E-4</v>
      </c>
      <c r="O704" s="8">
        <f t="shared" si="1184"/>
        <v>-8.0387642146013474E-3</v>
      </c>
      <c r="P704" s="8">
        <f t="shared" si="1184"/>
        <v>-8.7998450808308825E-3</v>
      </c>
      <c r="Q704" s="8">
        <f t="shared" si="1184"/>
        <v>1.1039381318996211E-2</v>
      </c>
      <c r="R704" s="8">
        <f t="shared" si="1184"/>
        <v>8.9275811807003735E-3</v>
      </c>
      <c r="S704" s="8">
        <f t="shared" si="1184"/>
        <v>3.2233426810291182E-3</v>
      </c>
      <c r="T704" s="8">
        <f t="shared" si="1184"/>
        <v>9.7141773219203455E-3</v>
      </c>
      <c r="U704" s="8">
        <f t="shared" si="1184"/>
        <v>-2.2106490554919924E-3</v>
      </c>
      <c r="V704" s="8">
        <f t="shared" si="1184"/>
        <v>-9.9473056125556885E-3</v>
      </c>
      <c r="W704" s="8">
        <f t="shared" si="1184"/>
        <v>9.7459224245647017E-3</v>
      </c>
      <c r="X704" s="8">
        <f t="shared" si="1184"/>
        <v>8.6227729097717353E-5</v>
      </c>
      <c r="Y704" s="8">
        <f t="shared" si="1184"/>
        <v>4.3499597483953071E-3</v>
      </c>
      <c r="Z704" s="8">
        <f t="shared" si="1184"/>
        <v>-7.4230152949943144E-3</v>
      </c>
      <c r="AA704" s="8">
        <f t="shared" si="1184"/>
        <v>-5.5700351570897328E-3</v>
      </c>
      <c r="AB704" s="8">
        <f t="shared" si="1184"/>
        <v>-1.0573969264468218E-4</v>
      </c>
      <c r="AC704" s="8">
        <f t="shared" si="1184"/>
        <v>3.0926878603439413E-3</v>
      </c>
      <c r="AD704" s="8">
        <f t="shared" si="1184"/>
        <v>6.4638903964124833E-4</v>
      </c>
      <c r="AE704" s="8">
        <f t="shared" si="1184"/>
        <v>-6.7642222580738156E-5</v>
      </c>
      <c r="AF704" s="8">
        <f t="shared" si="1184"/>
        <v>6.2351163001019439E-4</v>
      </c>
      <c r="AG704" s="8">
        <f t="shared" si="1184"/>
        <v>8.6284296622657942E-3</v>
      </c>
      <c r="AH704" s="8">
        <f t="shared" si="1184"/>
        <v>1.3213357827616661E-2</v>
      </c>
      <c r="AI704" s="8">
        <f t="shared" ref="AI704:BN704" si="1185">AI437-AI$511</f>
        <v>-3.0511819819363344E-3</v>
      </c>
      <c r="AJ704" s="8">
        <f t="shared" si="1185"/>
        <v>1.0354766750118132E-3</v>
      </c>
      <c r="AK704" s="8">
        <f t="shared" si="1185"/>
        <v>2.0229838510777208E-3</v>
      </c>
      <c r="AL704" s="8">
        <f t="shared" si="1185"/>
        <v>-4.6243353239492496E-3</v>
      </c>
      <c r="AM704" s="8">
        <f t="shared" si="1185"/>
        <v>8.114789498965371E-4</v>
      </c>
      <c r="AN704" s="8">
        <f t="shared" si="1185"/>
        <v>8.5271734558243356E-3</v>
      </c>
      <c r="AO704" s="8">
        <f t="shared" si="1185"/>
        <v>2.5537981334538755E-3</v>
      </c>
      <c r="AP704" s="8">
        <f t="shared" si="1185"/>
        <v>1.7842462666820564E-2</v>
      </c>
      <c r="AQ704" s="8">
        <f t="shared" si="1185"/>
        <v>3.4366317232739163E-3</v>
      </c>
      <c r="AR704" s="8">
        <f t="shared" si="1185"/>
        <v>7.5404291904963552E-3</v>
      </c>
      <c r="AS704" s="8">
        <f t="shared" si="1185"/>
        <v>8.9057672056297292E-4</v>
      </c>
      <c r="AT704" s="8">
        <f t="shared" si="1185"/>
        <v>9.8230225362802327E-3</v>
      </c>
      <c r="AU704" s="8">
        <f t="shared" si="1185"/>
        <v>2.6067042695096074E-3</v>
      </c>
      <c r="AV704" s="8">
        <f t="shared" si="1185"/>
        <v>-3.0014795804728673E-3</v>
      </c>
      <c r="AW704" s="8">
        <f t="shared" si="1185"/>
        <v>-4.7839101298737582E-3</v>
      </c>
      <c r="AX704" s="8">
        <f t="shared" si="1185"/>
        <v>-9.2435371850222445E-4</v>
      </c>
      <c r="AY704" s="8">
        <f t="shared" si="1185"/>
        <v>-3.6503736385655488E-4</v>
      </c>
      <c r="AZ704" s="8">
        <f t="shared" si="1185"/>
        <v>4.7380760534425775E-3</v>
      </c>
      <c r="BA704" s="8">
        <f t="shared" si="1185"/>
        <v>7.6682043966665378E-2</v>
      </c>
      <c r="BB704" s="8">
        <f t="shared" si="1185"/>
        <v>-4.794489170449226E-2</v>
      </c>
      <c r="BC704" s="8">
        <f t="shared" si="1185"/>
        <v>0.16723471232913539</v>
      </c>
      <c r="BD704" s="8">
        <f t="shared" si="1185"/>
        <v>-1.5069981949910856E-2</v>
      </c>
      <c r="BE704" s="8">
        <f t="shared" si="1185"/>
        <v>3.8489854545159803E-2</v>
      </c>
      <c r="BF704" s="8">
        <f t="shared" si="1185"/>
        <v>8.1031645321450099E-3</v>
      </c>
      <c r="BG704" s="8">
        <f t="shared" si="1185"/>
        <v>-4.6141317087330554E-2</v>
      </c>
      <c r="BH704" s="8">
        <f t="shared" si="1185"/>
        <v>4.6125886976099246E-3</v>
      </c>
      <c r="BI704" s="8">
        <f t="shared" si="1185"/>
        <v>1.0276439229378273E-2</v>
      </c>
      <c r="BJ704" s="8">
        <f t="shared" si="1185"/>
        <v>1.9002768285581069E-2</v>
      </c>
      <c r="BK704" s="8">
        <f t="shared" si="1185"/>
        <v>3.9333579275026301E-2</v>
      </c>
      <c r="BL704" s="8">
        <f t="shared" si="1185"/>
        <v>2.9501272935315601E-2</v>
      </c>
      <c r="BM704" s="8">
        <f t="shared" si="1185"/>
        <v>-8.0291557576573025E-2</v>
      </c>
      <c r="BN704" s="8">
        <f t="shared" si="1185"/>
        <v>3.6704003850557103E-2</v>
      </c>
      <c r="BO704" s="8">
        <f t="shared" ref="BO704:BX704" si="1186">BO437-BO$511</f>
        <v>3.3681236511333652E-2</v>
      </c>
      <c r="BP704" s="8">
        <f t="shared" si="1186"/>
        <v>2.4122742063124713E-3</v>
      </c>
      <c r="BQ704" s="8">
        <f t="shared" si="1186"/>
        <v>1.6876330726158652E-2</v>
      </c>
      <c r="BR704" s="8">
        <f t="shared" si="1186"/>
        <v>1.161263380626245E-2</v>
      </c>
      <c r="BS704" s="8">
        <f t="shared" si="1186"/>
        <v>-5.2347517669099841E-2</v>
      </c>
      <c r="BT704" s="8">
        <f t="shared" si="1186"/>
        <v>-4.7301528951381629E-2</v>
      </c>
      <c r="BU704" s="8">
        <f t="shared" si="1186"/>
        <v>4.8995521260703112E-2</v>
      </c>
      <c r="BV704" s="8">
        <f t="shared" si="1186"/>
        <v>-5.118873495736611E-2</v>
      </c>
      <c r="BW704" s="8">
        <f t="shared" si="1186"/>
        <v>3.1981116167684967E-2</v>
      </c>
      <c r="BX704" s="8">
        <f t="shared" si="1186"/>
        <v>-4.936345793135366E-2</v>
      </c>
      <c r="BY704" s="8">
        <f t="shared" ref="BY704:CX704" si="1187">BY437-BY$511</f>
        <v>-4.5391582682785807E-2</v>
      </c>
      <c r="BZ704" s="8">
        <f t="shared" si="1187"/>
        <v>-5.5683477937169254E-2</v>
      </c>
      <c r="CA704" s="8">
        <f t="shared" si="1187"/>
        <v>4.6289093551574879E-2</v>
      </c>
      <c r="CB704" s="8">
        <f t="shared" si="1187"/>
        <v>9.7520167870788713E-3</v>
      </c>
      <c r="CC704" s="8">
        <f t="shared" si="1187"/>
        <v>3.3215461645497851E-2</v>
      </c>
      <c r="CD704" s="8">
        <f t="shared" si="1187"/>
        <v>1.3250021172117881E-2</v>
      </c>
      <c r="CE704" s="8">
        <f t="shared" si="1187"/>
        <v>-1.7614645650319696E-2</v>
      </c>
      <c r="CF704" s="8">
        <f t="shared" si="1187"/>
        <v>-1.5313206085347515E-2</v>
      </c>
      <c r="CG704" s="8">
        <f t="shared" si="1187"/>
        <v>6.7565799352795664E-2</v>
      </c>
      <c r="CH704" s="8">
        <f t="shared" si="1187"/>
        <v>-1.262071120517304E-2</v>
      </c>
      <c r="CI704" s="8">
        <f t="shared" si="1187"/>
        <v>-2.0708707661557663E-2</v>
      </c>
      <c r="CJ704" s="8">
        <f t="shared" si="1187"/>
        <v>3.9573083425725471E-2</v>
      </c>
      <c r="CK704" s="8">
        <f t="shared" si="1187"/>
        <v>5.9324355784010407E-2</v>
      </c>
      <c r="CL704" s="8">
        <f t="shared" si="1187"/>
        <v>2.5635873839901385E-2</v>
      </c>
      <c r="CM704" s="8">
        <f t="shared" si="1187"/>
        <v>4.038352200271194E-2</v>
      </c>
      <c r="CN704" s="8">
        <f t="shared" si="1187"/>
        <v>-3.039191019482268E-2</v>
      </c>
      <c r="CO704" s="8">
        <f t="shared" si="1187"/>
        <v>6.5763617654119685E-2</v>
      </c>
      <c r="CP704" s="8">
        <f t="shared" si="1187"/>
        <v>-2.4675710713435096E-2</v>
      </c>
      <c r="CQ704" s="8">
        <f t="shared" si="1187"/>
        <v>-3.5604140289053122E-3</v>
      </c>
      <c r="CR704" s="8">
        <f t="shared" si="1187"/>
        <v>6.7479335537758292E-3</v>
      </c>
      <c r="CS704" s="8">
        <f t="shared" si="1187"/>
        <v>-3.9503560591783629E-2</v>
      </c>
      <c r="CT704" s="8">
        <f t="shared" si="1187"/>
        <v>-2.2958567596437579E-2</v>
      </c>
      <c r="CU704" s="8">
        <f t="shared" si="1187"/>
        <v>-8.0572004724867002E-2</v>
      </c>
      <c r="CV704" s="8">
        <f t="shared" si="1187"/>
        <v>-2.0866749870521117E-2</v>
      </c>
      <c r="CW704" s="8">
        <f t="shared" si="1187"/>
        <v>-4.2066386557753016E-3</v>
      </c>
      <c r="CX704" s="8">
        <f t="shared" si="1187"/>
        <v>5.0726997537960859E-2</v>
      </c>
    </row>
    <row r="705" spans="2:102" x14ac:dyDescent="0.35">
      <c r="B705" s="3">
        <f t="shared" si="975"/>
        <v>182</v>
      </c>
      <c r="C705" s="8">
        <f t="shared" ref="C705:AH705" si="1188">C438-C$511</f>
        <v>-2.2485737510981609E-3</v>
      </c>
      <c r="D705" s="8">
        <f t="shared" si="1188"/>
        <v>2.6508594829734752E-3</v>
      </c>
      <c r="E705" s="8">
        <f t="shared" si="1188"/>
        <v>4.4441974376906697E-3</v>
      </c>
      <c r="F705" s="8">
        <f t="shared" si="1188"/>
        <v>8.5188609966122843E-4</v>
      </c>
      <c r="G705" s="8">
        <f t="shared" si="1188"/>
        <v>4.31697623784564E-3</v>
      </c>
      <c r="H705" s="8">
        <f t="shared" si="1188"/>
        <v>-2.7307302604346478E-2</v>
      </c>
      <c r="I705" s="8">
        <f t="shared" si="1188"/>
        <v>-1.6990474017011859E-2</v>
      </c>
      <c r="J705" s="8">
        <f t="shared" si="1188"/>
        <v>1.291180233746235E-2</v>
      </c>
      <c r="K705" s="8">
        <f t="shared" si="1188"/>
        <v>-2.7299413696125943E-4</v>
      </c>
      <c r="L705" s="8">
        <f t="shared" si="1188"/>
        <v>2.4477723239684626E-2</v>
      </c>
      <c r="M705" s="8">
        <f t="shared" si="1188"/>
        <v>1.240454891816171E-3</v>
      </c>
      <c r="N705" s="8">
        <f t="shared" si="1188"/>
        <v>1.7583436202350052E-4</v>
      </c>
      <c r="O705" s="8">
        <f t="shared" si="1188"/>
        <v>9.0494674228020142E-3</v>
      </c>
      <c r="P705" s="8">
        <f t="shared" si="1188"/>
        <v>5.1719220790735643E-3</v>
      </c>
      <c r="Q705" s="8">
        <f t="shared" si="1188"/>
        <v>2.402780251695524E-3</v>
      </c>
      <c r="R705" s="8">
        <f t="shared" si="1188"/>
        <v>2.7557058574436805E-3</v>
      </c>
      <c r="S705" s="8">
        <f t="shared" si="1188"/>
        <v>-2.1991147139850059E-3</v>
      </c>
      <c r="T705" s="8">
        <f t="shared" si="1188"/>
        <v>-1.393841635190143E-2</v>
      </c>
      <c r="U705" s="8">
        <f t="shared" si="1188"/>
        <v>-3.7578667017094665E-4</v>
      </c>
      <c r="V705" s="8">
        <f t="shared" si="1188"/>
        <v>-5.9715961315369133E-3</v>
      </c>
      <c r="W705" s="8">
        <f t="shared" si="1188"/>
        <v>-1.9102785173504048E-3</v>
      </c>
      <c r="X705" s="8">
        <f t="shared" si="1188"/>
        <v>8.6227729097717353E-5</v>
      </c>
      <c r="Y705" s="8">
        <f t="shared" si="1188"/>
        <v>-6.3910423687537051E-3</v>
      </c>
      <c r="Z705" s="8">
        <f t="shared" si="1188"/>
        <v>1.2382846453753676E-3</v>
      </c>
      <c r="AA705" s="8">
        <f t="shared" si="1188"/>
        <v>4.9471278205298879E-3</v>
      </c>
      <c r="AB705" s="8">
        <f t="shared" si="1188"/>
        <v>-2.9850309440288794E-3</v>
      </c>
      <c r="AC705" s="8">
        <f t="shared" si="1188"/>
        <v>-1.0485820593875749E-3</v>
      </c>
      <c r="AD705" s="8">
        <f t="shared" si="1188"/>
        <v>6.460237254889864E-4</v>
      </c>
      <c r="AE705" s="8">
        <f t="shared" si="1188"/>
        <v>1.1286069567812279E-2</v>
      </c>
      <c r="AF705" s="8">
        <f t="shared" si="1188"/>
        <v>1.147218444465505E-2</v>
      </c>
      <c r="AG705" s="8">
        <f t="shared" si="1188"/>
        <v>1.2997663016982052E-3</v>
      </c>
      <c r="AH705" s="8">
        <f t="shared" si="1188"/>
        <v>3.4314730457321975E-3</v>
      </c>
      <c r="AI705" s="8">
        <f t="shared" ref="AI705:BN705" si="1189">AI438-AI$511</f>
        <v>-7.2391706102235102E-3</v>
      </c>
      <c r="AJ705" s="8">
        <f t="shared" si="1189"/>
        <v>1.0328625829643205E-3</v>
      </c>
      <c r="AK705" s="8">
        <f t="shared" si="1189"/>
        <v>1.3258949486774428E-3</v>
      </c>
      <c r="AL705" s="8">
        <f t="shared" si="1189"/>
        <v>-3.4645522617884482E-3</v>
      </c>
      <c r="AM705" s="8">
        <f t="shared" si="1189"/>
        <v>1.9973665704127279E-3</v>
      </c>
      <c r="AN705" s="8">
        <f t="shared" si="1189"/>
        <v>-1.6971623841337977E-2</v>
      </c>
      <c r="AO705" s="8">
        <f t="shared" si="1189"/>
        <v>4.1595302885685055E-4</v>
      </c>
      <c r="AP705" s="8">
        <f t="shared" si="1189"/>
        <v>-7.2777191773545202E-3</v>
      </c>
      <c r="AQ705" s="8">
        <f t="shared" si="1189"/>
        <v>9.5580013627310015E-3</v>
      </c>
      <c r="AR705" s="8">
        <f t="shared" si="1189"/>
        <v>-6.9419034575854974E-3</v>
      </c>
      <c r="AS705" s="8">
        <f t="shared" si="1189"/>
        <v>-2.642992184030692E-3</v>
      </c>
      <c r="AT705" s="8">
        <f t="shared" si="1189"/>
        <v>-4.2685577749052815E-3</v>
      </c>
      <c r="AU705" s="8">
        <f t="shared" si="1189"/>
        <v>1.3666802948082101E-2</v>
      </c>
      <c r="AV705" s="8">
        <f t="shared" si="1189"/>
        <v>-8.4281801047675505E-4</v>
      </c>
      <c r="AW705" s="8">
        <f t="shared" si="1189"/>
        <v>8.8753647348708501E-3</v>
      </c>
      <c r="AX705" s="8">
        <f t="shared" si="1189"/>
        <v>2.1036571007343129E-3</v>
      </c>
      <c r="AY705" s="8">
        <f t="shared" si="1189"/>
        <v>-1.3753935143997894E-3</v>
      </c>
      <c r="AZ705" s="8">
        <f t="shared" si="1189"/>
        <v>7.6346482511557984E-3</v>
      </c>
      <c r="BA705" s="8">
        <f t="shared" si="1189"/>
        <v>-3.2240057482609899E-2</v>
      </c>
      <c r="BB705" s="8">
        <f t="shared" si="1189"/>
        <v>5.676891300931261E-2</v>
      </c>
      <c r="BC705" s="8">
        <f t="shared" si="1189"/>
        <v>-4.3634130684251871E-2</v>
      </c>
      <c r="BD705" s="8">
        <f t="shared" si="1189"/>
        <v>1.5996815478442644E-2</v>
      </c>
      <c r="BE705" s="8">
        <f t="shared" si="1189"/>
        <v>3.492959736252816E-2</v>
      </c>
      <c r="BF705" s="8">
        <f t="shared" si="1189"/>
        <v>-5.3747706501762062E-2</v>
      </c>
      <c r="BG705" s="8">
        <f t="shared" si="1189"/>
        <v>3.9886886359117683E-2</v>
      </c>
      <c r="BH705" s="8">
        <f t="shared" si="1189"/>
        <v>-4.2580616942855219E-2</v>
      </c>
      <c r="BI705" s="8">
        <f t="shared" si="1189"/>
        <v>-3.3432857456151203E-2</v>
      </c>
      <c r="BJ705" s="8">
        <f t="shared" si="1189"/>
        <v>3.8594605020274959E-2</v>
      </c>
      <c r="BK705" s="8">
        <f t="shared" si="1189"/>
        <v>5.2078662674312673E-2</v>
      </c>
      <c r="BL705" s="8">
        <f t="shared" si="1189"/>
        <v>-4.1248165176242385E-2</v>
      </c>
      <c r="BM705" s="8">
        <f t="shared" si="1189"/>
        <v>3.4894357674604248E-2</v>
      </c>
      <c r="BN705" s="8">
        <f t="shared" si="1189"/>
        <v>-4.5874182458245878E-2</v>
      </c>
      <c r="BO705" s="8">
        <f t="shared" ref="BO705:BX705" si="1190">BO438-BO$511</f>
        <v>-1.3566430336334917E-2</v>
      </c>
      <c r="BP705" s="8">
        <f t="shared" si="1190"/>
        <v>-1.0221191485340885E-2</v>
      </c>
      <c r="BQ705" s="8">
        <f t="shared" si="1190"/>
        <v>-4.8656067485089355E-2</v>
      </c>
      <c r="BR705" s="8">
        <f t="shared" si="1190"/>
        <v>4.1957662630046841E-3</v>
      </c>
      <c r="BS705" s="8">
        <f t="shared" si="1190"/>
        <v>3.921944197092897E-2</v>
      </c>
      <c r="BT705" s="8">
        <f t="shared" si="1190"/>
        <v>1.4248632512701243E-2</v>
      </c>
      <c r="BU705" s="8">
        <f t="shared" si="1190"/>
        <v>-8.5065401805903107E-2</v>
      </c>
      <c r="BV705" s="8">
        <f t="shared" si="1190"/>
        <v>2.1935906236739782E-2</v>
      </c>
      <c r="BW705" s="8">
        <f t="shared" si="1190"/>
        <v>-4.8225240842330361E-2</v>
      </c>
      <c r="BX705" s="8">
        <f t="shared" si="1190"/>
        <v>3.976197909539958E-2</v>
      </c>
      <c r="BY705" s="8">
        <f t="shared" ref="BY705:CX705" si="1191">BY438-BY$511</f>
        <v>0.10220487916519044</v>
      </c>
      <c r="BZ705" s="8">
        <f t="shared" si="1191"/>
        <v>2.0751477188896097E-2</v>
      </c>
      <c r="CA705" s="8">
        <f t="shared" si="1191"/>
        <v>-2.5253399043549358E-2</v>
      </c>
      <c r="CB705" s="8">
        <f t="shared" si="1191"/>
        <v>5.0680760319670815E-4</v>
      </c>
      <c r="CC705" s="8">
        <f t="shared" si="1191"/>
        <v>8.9597112362074481E-3</v>
      </c>
      <c r="CD705" s="8">
        <f t="shared" si="1191"/>
        <v>-8.1083166508046315E-3</v>
      </c>
      <c r="CE705" s="8">
        <f t="shared" si="1191"/>
        <v>-1.792199395950236E-2</v>
      </c>
      <c r="CF705" s="8">
        <f t="shared" si="1191"/>
        <v>-2.9037334558106684E-2</v>
      </c>
      <c r="CG705" s="8">
        <f t="shared" si="1191"/>
        <v>-5.2456513953536288E-2</v>
      </c>
      <c r="CH705" s="8">
        <f t="shared" si="1191"/>
        <v>-2.8178262935287787E-2</v>
      </c>
      <c r="CI705" s="8">
        <f t="shared" si="1191"/>
        <v>-1.3393285397681724E-2</v>
      </c>
      <c r="CJ705" s="8">
        <f t="shared" si="1191"/>
        <v>-2.8920161783473616E-2</v>
      </c>
      <c r="CK705" s="8">
        <f t="shared" si="1191"/>
        <v>-1.6832935598194317E-2</v>
      </c>
      <c r="CL705" s="8">
        <f t="shared" si="1191"/>
        <v>-3.0444852765122005E-2</v>
      </c>
      <c r="CM705" s="8">
        <f t="shared" si="1191"/>
        <v>-4.9145128794817868E-2</v>
      </c>
      <c r="CN705" s="8">
        <f t="shared" si="1191"/>
        <v>3.6701994323119158E-2</v>
      </c>
      <c r="CO705" s="8">
        <f t="shared" si="1191"/>
        <v>4.3335681973171655E-2</v>
      </c>
      <c r="CP705" s="8">
        <f t="shared" si="1191"/>
        <v>2.4999356897970736E-2</v>
      </c>
      <c r="CQ705" s="8">
        <f t="shared" si="1191"/>
        <v>-1.5570607560301075E-2</v>
      </c>
      <c r="CR705" s="8">
        <f t="shared" si="1191"/>
        <v>-3.3215271516556413E-2</v>
      </c>
      <c r="CS705" s="8">
        <f t="shared" si="1191"/>
        <v>4.3198215897194178E-2</v>
      </c>
      <c r="CT705" s="8">
        <f t="shared" si="1191"/>
        <v>-4.6084667596822643E-2</v>
      </c>
      <c r="CU705" s="8">
        <f t="shared" si="1191"/>
        <v>1.9945152045356993E-2</v>
      </c>
      <c r="CV705" s="8">
        <f t="shared" si="1191"/>
        <v>-6.4109675575957925E-3</v>
      </c>
      <c r="CW705" s="8">
        <f t="shared" si="1191"/>
        <v>4.1755749107086466E-2</v>
      </c>
      <c r="CX705" s="8">
        <f t="shared" si="1191"/>
        <v>-8.7791499420446603E-2</v>
      </c>
    </row>
    <row r="706" spans="2:102" x14ac:dyDescent="0.35">
      <c r="B706" s="3">
        <f t="shared" si="975"/>
        <v>183</v>
      </c>
      <c r="C706" s="8">
        <f t="shared" ref="C706:AH706" si="1192">C439-C$511</f>
        <v>-7.3444460539023979E-4</v>
      </c>
      <c r="D706" s="8">
        <f t="shared" si="1192"/>
        <v>-1.367004060201651E-3</v>
      </c>
      <c r="E706" s="8">
        <f t="shared" si="1192"/>
        <v>-7.0602258878663419E-3</v>
      </c>
      <c r="F706" s="8">
        <f t="shared" si="1192"/>
        <v>8.5188609966122843E-4</v>
      </c>
      <c r="G706" s="8">
        <f t="shared" si="1192"/>
        <v>9.7566955145269945E-5</v>
      </c>
      <c r="H706" s="8">
        <f t="shared" si="1192"/>
        <v>4.4398158507444512E-3</v>
      </c>
      <c r="I706" s="8">
        <f t="shared" si="1192"/>
        <v>3.3460685285941582E-3</v>
      </c>
      <c r="J706" s="8">
        <f t="shared" si="1192"/>
        <v>2.1276928654190147E-3</v>
      </c>
      <c r="K706" s="8">
        <f t="shared" si="1192"/>
        <v>-6.2353476867439547E-3</v>
      </c>
      <c r="L706" s="8">
        <f t="shared" si="1192"/>
        <v>-6.5933645465749285E-3</v>
      </c>
      <c r="M706" s="8">
        <f t="shared" si="1192"/>
        <v>2.1478002730424476E-3</v>
      </c>
      <c r="N706" s="8">
        <f t="shared" si="1192"/>
        <v>1.7583436202350052E-4</v>
      </c>
      <c r="O706" s="8">
        <f t="shared" si="1192"/>
        <v>-1.4925506157239322E-3</v>
      </c>
      <c r="P706" s="8">
        <f t="shared" si="1192"/>
        <v>6.4319395235869926E-3</v>
      </c>
      <c r="Q706" s="8">
        <f t="shared" si="1192"/>
        <v>-1.6844174761233236E-3</v>
      </c>
      <c r="R706" s="8">
        <f t="shared" si="1192"/>
        <v>1.1307617846617614E-2</v>
      </c>
      <c r="S706" s="8">
        <f t="shared" si="1192"/>
        <v>6.4110958388714839E-3</v>
      </c>
      <c r="T706" s="8">
        <f t="shared" si="1192"/>
        <v>3.6740265932933866E-3</v>
      </c>
      <c r="U706" s="8">
        <f t="shared" si="1192"/>
        <v>1.2491860388652427E-2</v>
      </c>
      <c r="V706" s="8">
        <f t="shared" si="1192"/>
        <v>-1.4456787971336925E-2</v>
      </c>
      <c r="W706" s="8">
        <f t="shared" si="1192"/>
        <v>-3.2777784825718573E-3</v>
      </c>
      <c r="X706" s="8">
        <f t="shared" si="1192"/>
        <v>8.6227729097717353E-5</v>
      </c>
      <c r="Y706" s="8">
        <f t="shared" si="1192"/>
        <v>-6.4121813363263143E-3</v>
      </c>
      <c r="Z706" s="8">
        <f t="shared" si="1192"/>
        <v>2.9310918728388004E-2</v>
      </c>
      <c r="AA706" s="8">
        <f t="shared" si="1192"/>
        <v>6.6677270806724514E-3</v>
      </c>
      <c r="AB706" s="8">
        <f t="shared" si="1192"/>
        <v>1.0778311840007358E-2</v>
      </c>
      <c r="AC706" s="8">
        <f t="shared" si="1192"/>
        <v>-2.4264665161683506E-3</v>
      </c>
      <c r="AD706" s="8">
        <f t="shared" si="1192"/>
        <v>1.2495235868374309E-3</v>
      </c>
      <c r="AE706" s="8">
        <f t="shared" si="1192"/>
        <v>-1.7947579393337298E-3</v>
      </c>
      <c r="AF706" s="8">
        <f t="shared" si="1192"/>
        <v>9.8419585837585411E-4</v>
      </c>
      <c r="AG706" s="8">
        <f t="shared" si="1192"/>
        <v>9.3106637687978035E-3</v>
      </c>
      <c r="AH706" s="8">
        <f t="shared" si="1192"/>
        <v>2.2634484060378172E-4</v>
      </c>
      <c r="AI706" s="8">
        <f t="shared" ref="AI706:BN706" si="1193">AI439-AI$511</f>
        <v>-9.6961580721920508E-3</v>
      </c>
      <c r="AJ706" s="8">
        <f t="shared" si="1193"/>
        <v>-1.3485872108786259E-2</v>
      </c>
      <c r="AK706" s="8">
        <f t="shared" si="1193"/>
        <v>-9.7448563779255135E-3</v>
      </c>
      <c r="AL706" s="8">
        <f t="shared" si="1193"/>
        <v>3.6402658902019293E-3</v>
      </c>
      <c r="AM706" s="8">
        <f t="shared" si="1193"/>
        <v>1.9942060740882998E-3</v>
      </c>
      <c r="AN706" s="8">
        <f t="shared" si="1193"/>
        <v>1.0451773809260226E-2</v>
      </c>
      <c r="AO706" s="8">
        <f t="shared" si="1193"/>
        <v>-1.7146077966478175E-3</v>
      </c>
      <c r="AP706" s="8">
        <f t="shared" si="1193"/>
        <v>-1.0838630970013536E-3</v>
      </c>
      <c r="AQ706" s="8">
        <f t="shared" si="1193"/>
        <v>-2.6880832148654587E-3</v>
      </c>
      <c r="AR706" s="8">
        <f t="shared" si="1193"/>
        <v>1.198070780077054E-2</v>
      </c>
      <c r="AS706" s="8">
        <f t="shared" si="1193"/>
        <v>-4.1752794091228247E-3</v>
      </c>
      <c r="AT706" s="8">
        <f t="shared" si="1193"/>
        <v>2.9819939311756288E-3</v>
      </c>
      <c r="AU706" s="8">
        <f t="shared" si="1193"/>
        <v>6.3948006553326102E-3</v>
      </c>
      <c r="AV706" s="8">
        <f t="shared" si="1193"/>
        <v>-2.3442634185266171E-3</v>
      </c>
      <c r="AW706" s="8">
        <f t="shared" si="1193"/>
        <v>-2.6329448123490803E-3</v>
      </c>
      <c r="AX706" s="8">
        <f t="shared" si="1193"/>
        <v>-7.3540057608622363E-3</v>
      </c>
      <c r="AY706" s="8">
        <f t="shared" si="1193"/>
        <v>-7.444683381555503E-3</v>
      </c>
      <c r="AZ706" s="8">
        <f t="shared" si="1193"/>
        <v>6.0252100471138853E-3</v>
      </c>
      <c r="BA706" s="8">
        <f t="shared" si="1193"/>
        <v>2.9184146831762615E-3</v>
      </c>
      <c r="BB706" s="8">
        <f t="shared" si="1193"/>
        <v>-1.8474362233962732E-2</v>
      </c>
      <c r="BC706" s="8">
        <f t="shared" si="1193"/>
        <v>5.1870836040028456E-2</v>
      </c>
      <c r="BD706" s="8">
        <f t="shared" si="1193"/>
        <v>8.9681704453310179E-3</v>
      </c>
      <c r="BE706" s="8">
        <f t="shared" si="1193"/>
        <v>1.201542835768105E-2</v>
      </c>
      <c r="BF706" s="8">
        <f t="shared" si="1193"/>
        <v>6.4920921585158511E-2</v>
      </c>
      <c r="BG706" s="8">
        <f t="shared" si="1193"/>
        <v>-4.3445015751344802E-2</v>
      </c>
      <c r="BH706" s="8">
        <f t="shared" si="1193"/>
        <v>6.899235929743873E-2</v>
      </c>
      <c r="BI706" s="8">
        <f t="shared" si="1193"/>
        <v>3.2038553383732744E-2</v>
      </c>
      <c r="BJ706" s="8">
        <f t="shared" si="1193"/>
        <v>1.7825374251044086E-2</v>
      </c>
      <c r="BK706" s="8">
        <f t="shared" si="1193"/>
        <v>8.682281074181393E-2</v>
      </c>
      <c r="BL706" s="8">
        <f t="shared" si="1193"/>
        <v>2.3079857699574467E-2</v>
      </c>
      <c r="BM706" s="8">
        <f t="shared" si="1193"/>
        <v>6.2114519816839686E-2</v>
      </c>
      <c r="BN706" s="8">
        <f t="shared" si="1193"/>
        <v>6.4823191600563546E-2</v>
      </c>
      <c r="BO706" s="8">
        <f t="shared" ref="BO706:BX706" si="1194">BO439-BO$511</f>
        <v>-5.1922562455792246E-3</v>
      </c>
      <c r="BP706" s="8">
        <f t="shared" si="1194"/>
        <v>4.7736806026429893E-2</v>
      </c>
      <c r="BQ706" s="8">
        <f t="shared" si="1194"/>
        <v>2.0839030321948861E-2</v>
      </c>
      <c r="BR706" s="8">
        <f t="shared" si="1194"/>
        <v>5.3779456570849579E-3</v>
      </c>
      <c r="BS706" s="8">
        <f t="shared" si="1194"/>
        <v>-7.21040415851271E-3</v>
      </c>
      <c r="BT706" s="8">
        <f t="shared" si="1194"/>
        <v>3.2050310418074594E-2</v>
      </c>
      <c r="BU706" s="8">
        <f t="shared" si="1194"/>
        <v>2.9993080781681666E-2</v>
      </c>
      <c r="BV706" s="8">
        <f t="shared" si="1194"/>
        <v>5.6843152423101541E-2</v>
      </c>
      <c r="BW706" s="8">
        <f t="shared" si="1194"/>
        <v>-1.7015691265000912E-3</v>
      </c>
      <c r="BX706" s="8">
        <f t="shared" si="1194"/>
        <v>-1.7252034896701796E-2</v>
      </c>
      <c r="BY706" s="8">
        <f t="shared" ref="BY706:CX706" si="1195">BY439-BY$511</f>
        <v>-6.2778899845425229E-2</v>
      </c>
      <c r="BZ706" s="8">
        <f t="shared" si="1195"/>
        <v>3.9612541949014715E-2</v>
      </c>
      <c r="CA706" s="8">
        <f t="shared" si="1195"/>
        <v>4.9650438089389994E-2</v>
      </c>
      <c r="CB706" s="8">
        <f t="shared" si="1195"/>
        <v>9.6356204186454578E-3</v>
      </c>
      <c r="CC706" s="8">
        <f t="shared" si="1195"/>
        <v>-6.9442953429650102E-3</v>
      </c>
      <c r="CD706" s="8">
        <f t="shared" si="1195"/>
        <v>-3.5147039563998721E-2</v>
      </c>
      <c r="CE706" s="8">
        <f t="shared" si="1195"/>
        <v>-1.2581973123439916E-2</v>
      </c>
      <c r="CF706" s="8">
        <f t="shared" si="1195"/>
        <v>5.3112031232056931E-4</v>
      </c>
      <c r="CG706" s="8">
        <f t="shared" si="1195"/>
        <v>-6.4201235367702114E-2</v>
      </c>
      <c r="CH706" s="8">
        <f t="shared" si="1195"/>
        <v>7.2030996691033874E-3</v>
      </c>
      <c r="CI706" s="8">
        <f t="shared" si="1195"/>
        <v>8.8266158493465169E-2</v>
      </c>
      <c r="CJ706" s="8">
        <f t="shared" si="1195"/>
        <v>3.9514295452245558E-2</v>
      </c>
      <c r="CK706" s="8">
        <f t="shared" si="1195"/>
        <v>-2.703612258963339E-2</v>
      </c>
      <c r="CL706" s="8">
        <f t="shared" si="1195"/>
        <v>9.0150875943684032E-3</v>
      </c>
      <c r="CM706" s="8">
        <f t="shared" si="1195"/>
        <v>-5.4253697348792315E-3</v>
      </c>
      <c r="CN706" s="8">
        <f t="shared" si="1195"/>
        <v>-2.9558454442792917E-3</v>
      </c>
      <c r="CO706" s="8">
        <f t="shared" si="1195"/>
        <v>1.3681581701115816E-2</v>
      </c>
      <c r="CP706" s="8">
        <f t="shared" si="1195"/>
        <v>2.0903428200283802E-2</v>
      </c>
      <c r="CQ706" s="8">
        <f t="shared" si="1195"/>
        <v>1.831762157390434E-2</v>
      </c>
      <c r="CR706" s="8">
        <f t="shared" si="1195"/>
        <v>0.11199991032717309</v>
      </c>
      <c r="CS706" s="8">
        <f t="shared" si="1195"/>
        <v>-3.6288886431658299E-2</v>
      </c>
      <c r="CT706" s="8">
        <f t="shared" si="1195"/>
        <v>8.1319766275051192E-2</v>
      </c>
      <c r="CU706" s="8">
        <f t="shared" si="1195"/>
        <v>2.9506501220422896E-2</v>
      </c>
      <c r="CV706" s="8">
        <f t="shared" si="1195"/>
        <v>1.151746129897685E-2</v>
      </c>
      <c r="CW706" s="8">
        <f t="shared" si="1195"/>
        <v>-2.2448668292057265E-2</v>
      </c>
      <c r="CX706" s="8">
        <f t="shared" si="1195"/>
        <v>4.5143612768759132E-2</v>
      </c>
    </row>
    <row r="707" spans="2:102" x14ac:dyDescent="0.35">
      <c r="B707" s="3">
        <f t="shared" si="975"/>
        <v>184</v>
      </c>
      <c r="C707" s="8">
        <f t="shared" ref="C707:AH707" si="1196">C440-C$511</f>
        <v>6.8602358640405528E-3</v>
      </c>
      <c r="D707" s="8">
        <f t="shared" si="1196"/>
        <v>-3.0105664479609483E-5</v>
      </c>
      <c r="E707" s="8">
        <f t="shared" si="1196"/>
        <v>-1.8517154269635818E-3</v>
      </c>
      <c r="F707" s="8">
        <f t="shared" si="1196"/>
        <v>8.5188609966122843E-4</v>
      </c>
      <c r="G707" s="8">
        <f t="shared" si="1196"/>
        <v>9.7566955145269945E-5</v>
      </c>
      <c r="H707" s="8">
        <f t="shared" si="1196"/>
        <v>-1.2321274796276796E-2</v>
      </c>
      <c r="I707" s="8">
        <f t="shared" si="1196"/>
        <v>-2.898092800415909E-3</v>
      </c>
      <c r="J707" s="8">
        <f t="shared" si="1196"/>
        <v>6.6667675396703124E-3</v>
      </c>
      <c r="K707" s="8">
        <f t="shared" si="1196"/>
        <v>8.195838979940677E-4</v>
      </c>
      <c r="L707" s="8">
        <f t="shared" si="1196"/>
        <v>-1.8190545991084758E-2</v>
      </c>
      <c r="M707" s="8">
        <f t="shared" si="1196"/>
        <v>3.2952820935721423E-4</v>
      </c>
      <c r="N707" s="8">
        <f t="shared" si="1196"/>
        <v>1.7583436202350052E-4</v>
      </c>
      <c r="O707" s="8">
        <f t="shared" si="1196"/>
        <v>2.432439973880339E-3</v>
      </c>
      <c r="P707" s="8">
        <f t="shared" si="1196"/>
        <v>7.6743045760279006E-3</v>
      </c>
      <c r="Q707" s="8">
        <f t="shared" si="1196"/>
        <v>-4.0752286129481455E-3</v>
      </c>
      <c r="R707" s="8">
        <f t="shared" si="1196"/>
        <v>-5.7546220364009691E-3</v>
      </c>
      <c r="S707" s="8">
        <f t="shared" si="1196"/>
        <v>-2.8240444333651133E-3</v>
      </c>
      <c r="T707" s="8">
        <f t="shared" si="1196"/>
        <v>1.057922922503449E-2</v>
      </c>
      <c r="U707" s="8">
        <f t="shared" si="1196"/>
        <v>-5.820432768174494E-3</v>
      </c>
      <c r="V707" s="8">
        <f t="shared" si="1196"/>
        <v>1.3653611357487385E-2</v>
      </c>
      <c r="W707" s="8">
        <f t="shared" si="1196"/>
        <v>-6.0254129432138256E-3</v>
      </c>
      <c r="X707" s="8">
        <f t="shared" si="1196"/>
        <v>-5.4386341493553071E-3</v>
      </c>
      <c r="Y707" s="8">
        <f t="shared" si="1196"/>
        <v>1.5171422236524403E-2</v>
      </c>
      <c r="Z707" s="8">
        <f t="shared" si="1196"/>
        <v>3.0914937143405015E-3</v>
      </c>
      <c r="AA707" s="8">
        <f t="shared" si="1196"/>
        <v>-3.2527991233463805E-4</v>
      </c>
      <c r="AB707" s="8">
        <f t="shared" si="1196"/>
        <v>8.2440735352174201E-3</v>
      </c>
      <c r="AC707" s="8">
        <f t="shared" si="1196"/>
        <v>-2.4307441884302049E-3</v>
      </c>
      <c r="AD707" s="8">
        <f t="shared" si="1196"/>
        <v>2.4543393534616651E-3</v>
      </c>
      <c r="AE707" s="8">
        <f t="shared" si="1196"/>
        <v>5.9877210992184959E-3</v>
      </c>
      <c r="AF707" s="8">
        <f t="shared" si="1196"/>
        <v>2.8300294740511061E-3</v>
      </c>
      <c r="AG707" s="8">
        <f t="shared" si="1196"/>
        <v>-1.3584339435141447E-3</v>
      </c>
      <c r="AH707" s="8">
        <f t="shared" si="1196"/>
        <v>-1.2020726511898911E-2</v>
      </c>
      <c r="AI707" s="8">
        <f t="shared" ref="AI707:BN707" si="1197">AI440-AI$511</f>
        <v>-1.0396788712788829E-2</v>
      </c>
      <c r="AJ707" s="8">
        <f t="shared" si="1197"/>
        <v>7.5872883381882346E-3</v>
      </c>
      <c r="AK707" s="8">
        <f t="shared" si="1197"/>
        <v>-3.0098047590177722E-2</v>
      </c>
      <c r="AL707" s="8">
        <f t="shared" si="1197"/>
        <v>-1.1004860679350169E-3</v>
      </c>
      <c r="AM707" s="8">
        <f t="shared" si="1197"/>
        <v>-1.5550425055824611E-3</v>
      </c>
      <c r="AN707" s="8">
        <f t="shared" si="1197"/>
        <v>-6.2949786919096152E-4</v>
      </c>
      <c r="AO707" s="8">
        <f t="shared" si="1197"/>
        <v>-4.3710767435326729E-4</v>
      </c>
      <c r="AP707" s="8">
        <f t="shared" si="1197"/>
        <v>-1.1352516722590618E-2</v>
      </c>
      <c r="AQ707" s="8">
        <f t="shared" si="1197"/>
        <v>2.1781040356645487E-3</v>
      </c>
      <c r="AR707" s="8">
        <f t="shared" si="1197"/>
        <v>-9.6169978656159838E-3</v>
      </c>
      <c r="AS707" s="8">
        <f t="shared" si="1197"/>
        <v>7.5097213234141518E-3</v>
      </c>
      <c r="AT707" s="8">
        <f t="shared" si="1197"/>
        <v>2.1269009771839637E-3</v>
      </c>
      <c r="AU707" s="8">
        <f t="shared" si="1197"/>
        <v>-1.5107982950422932E-3</v>
      </c>
      <c r="AV707" s="8">
        <f t="shared" si="1197"/>
        <v>-3.0175352649199367E-3</v>
      </c>
      <c r="AW707" s="8">
        <f t="shared" si="1197"/>
        <v>-1.8781271575657227E-3</v>
      </c>
      <c r="AX707" s="8">
        <f t="shared" si="1197"/>
        <v>-1.3177086729000754E-3</v>
      </c>
      <c r="AY707" s="8">
        <f t="shared" si="1197"/>
        <v>5.2372035325019689E-3</v>
      </c>
      <c r="AZ707" s="8">
        <f t="shared" si="1197"/>
        <v>-1.9754842726135004E-3</v>
      </c>
      <c r="BA707" s="8">
        <f t="shared" si="1197"/>
        <v>-8.891193866360754E-2</v>
      </c>
      <c r="BB707" s="8">
        <f t="shared" si="1197"/>
        <v>-2.4825371630657261E-2</v>
      </c>
      <c r="BC707" s="8">
        <f t="shared" si="1197"/>
        <v>-5.6620451854306189E-3</v>
      </c>
      <c r="BD707" s="8">
        <f t="shared" si="1197"/>
        <v>1.4074573346204626E-2</v>
      </c>
      <c r="BE707" s="8">
        <f t="shared" si="1197"/>
        <v>-3.9462069421283434E-2</v>
      </c>
      <c r="BF707" s="8">
        <f t="shared" si="1197"/>
        <v>-3.4598299380132844E-3</v>
      </c>
      <c r="BG707" s="8">
        <f t="shared" si="1197"/>
        <v>2.4875679799491283E-2</v>
      </c>
      <c r="BH707" s="8">
        <f t="shared" si="1197"/>
        <v>3.8697172916216478E-3</v>
      </c>
      <c r="BI707" s="8">
        <f t="shared" si="1197"/>
        <v>-3.7507406554347693E-2</v>
      </c>
      <c r="BJ707" s="8">
        <f t="shared" si="1197"/>
        <v>-3.9141244036328841E-2</v>
      </c>
      <c r="BK707" s="8">
        <f t="shared" si="1197"/>
        <v>-0.15160478462732635</v>
      </c>
      <c r="BL707" s="8">
        <f t="shared" si="1197"/>
        <v>-1.8575106673442612E-2</v>
      </c>
      <c r="BM707" s="8">
        <f t="shared" si="1197"/>
        <v>-0.10257510649620427</v>
      </c>
      <c r="BN707" s="8">
        <f t="shared" si="1197"/>
        <v>-4.6149211545091835E-2</v>
      </c>
      <c r="BO707" s="8">
        <f t="shared" ref="BO707:BX707" si="1198">BO440-BO$511</f>
        <v>-2.682350264990124E-2</v>
      </c>
      <c r="BP707" s="8">
        <f t="shared" si="1198"/>
        <v>-2.6973638118503437E-2</v>
      </c>
      <c r="BQ707" s="8">
        <f t="shared" si="1198"/>
        <v>1.7080778960564782E-2</v>
      </c>
      <c r="BR707" s="8">
        <f t="shared" si="1198"/>
        <v>-1.8025455945951264E-2</v>
      </c>
      <c r="BS707" s="8">
        <f t="shared" si="1198"/>
        <v>2.0274500893109889E-2</v>
      </c>
      <c r="BT707" s="8">
        <f t="shared" si="1198"/>
        <v>-7.0925682797874463E-3</v>
      </c>
      <c r="BU707" s="8">
        <f t="shared" si="1198"/>
        <v>4.1586878849639797E-2</v>
      </c>
      <c r="BV707" s="8">
        <f t="shared" si="1198"/>
        <v>-8.7465469031219892E-2</v>
      </c>
      <c r="BW707" s="8">
        <f t="shared" si="1198"/>
        <v>3.8917373225518912E-3</v>
      </c>
      <c r="BX707" s="8">
        <f t="shared" si="1198"/>
        <v>1.0468101151423381E-2</v>
      </c>
      <c r="BY707" s="8">
        <f t="shared" ref="BY707:CX707" si="1199">BY440-BY$511</f>
        <v>-2.494101186561009E-2</v>
      </c>
      <c r="BZ707" s="8">
        <f t="shared" si="1199"/>
        <v>-1.0935365169048403E-2</v>
      </c>
      <c r="CA707" s="8">
        <f t="shared" si="1199"/>
        <v>-0.10067696899284602</v>
      </c>
      <c r="CB707" s="8">
        <f t="shared" si="1199"/>
        <v>-1.226436764675593E-2</v>
      </c>
      <c r="CC707" s="8">
        <f t="shared" si="1199"/>
        <v>3.6050231992155422E-3</v>
      </c>
      <c r="CD707" s="8">
        <f t="shared" si="1199"/>
        <v>7.6885045997498624E-2</v>
      </c>
      <c r="CE707" s="8">
        <f t="shared" si="1199"/>
        <v>7.576205888906039E-3</v>
      </c>
      <c r="CF707" s="8">
        <f t="shared" si="1199"/>
        <v>-2.1104389203735294E-2</v>
      </c>
      <c r="CG707" s="8">
        <f t="shared" si="1199"/>
        <v>3.881290265170706E-2</v>
      </c>
      <c r="CH707" s="8">
        <f t="shared" si="1199"/>
        <v>8.1235933087650102E-3</v>
      </c>
      <c r="CI707" s="8">
        <f t="shared" si="1199"/>
        <v>-2.4487502807259226E-2</v>
      </c>
      <c r="CJ707" s="8">
        <f t="shared" si="1199"/>
        <v>2.6873017202226405E-2</v>
      </c>
      <c r="CK707" s="8">
        <f t="shared" si="1199"/>
        <v>-2.8705855155938816E-2</v>
      </c>
      <c r="CL707" s="8">
        <f t="shared" si="1199"/>
        <v>1.4296770116420703E-2</v>
      </c>
      <c r="CM707" s="8">
        <f t="shared" si="1199"/>
        <v>1.7946650973437554E-2</v>
      </c>
      <c r="CN707" s="8">
        <f t="shared" si="1199"/>
        <v>3.8693756498217055E-3</v>
      </c>
      <c r="CO707" s="8">
        <f t="shared" si="1199"/>
        <v>-5.3467858720214159E-2</v>
      </c>
      <c r="CP707" s="8">
        <f t="shared" si="1199"/>
        <v>-2.7067376795322885E-2</v>
      </c>
      <c r="CQ707" s="8">
        <f t="shared" si="1199"/>
        <v>3.0397378594384593E-2</v>
      </c>
      <c r="CR707" s="8">
        <f t="shared" si="1199"/>
        <v>-5.2521290856314032E-2</v>
      </c>
      <c r="CS707" s="8">
        <f t="shared" si="1199"/>
        <v>4.615525340657077E-2</v>
      </c>
      <c r="CT707" s="8">
        <f t="shared" si="1199"/>
        <v>7.0400889796225765E-3</v>
      </c>
      <c r="CU707" s="8">
        <f t="shared" si="1199"/>
        <v>-3.3573554507794728E-2</v>
      </c>
      <c r="CV707" s="8">
        <f t="shared" si="1199"/>
        <v>-2.7085805540126018E-2</v>
      </c>
      <c r="CW707" s="8">
        <f t="shared" si="1199"/>
        <v>-1.1668040251367355E-2</v>
      </c>
      <c r="CX707" s="8">
        <f t="shared" si="1199"/>
        <v>-1.7183831359829176E-3</v>
      </c>
    </row>
    <row r="708" spans="2:102" x14ac:dyDescent="0.35">
      <c r="B708" s="3">
        <f t="shared" si="975"/>
        <v>185</v>
      </c>
      <c r="C708" s="8">
        <f t="shared" ref="C708:AH708" si="1200">C441-C$511</f>
        <v>-5.2560238173719473E-3</v>
      </c>
      <c r="D708" s="8">
        <f t="shared" si="1200"/>
        <v>6.6633347639006614E-3</v>
      </c>
      <c r="E708" s="8">
        <f t="shared" si="1200"/>
        <v>1.8300059547881307E-3</v>
      </c>
      <c r="F708" s="8">
        <f t="shared" si="1200"/>
        <v>8.5188609966122843E-4</v>
      </c>
      <c r="G708" s="8">
        <f t="shared" si="1200"/>
        <v>9.7566955145269945E-5</v>
      </c>
      <c r="H708" s="8">
        <f t="shared" si="1200"/>
        <v>1.9164550466031677E-2</v>
      </c>
      <c r="I708" s="8">
        <f t="shared" si="1200"/>
        <v>-4.1586219029255307E-3</v>
      </c>
      <c r="J708" s="8">
        <f t="shared" si="1200"/>
        <v>5.6209749372288925E-3</v>
      </c>
      <c r="K708" s="8">
        <f t="shared" si="1200"/>
        <v>-7.8881988180844586E-3</v>
      </c>
      <c r="L708" s="8">
        <f t="shared" si="1200"/>
        <v>-1.0724482642668273E-2</v>
      </c>
      <c r="M708" s="8">
        <f t="shared" si="1200"/>
        <v>-1.7860058787241913E-3</v>
      </c>
      <c r="N708" s="8">
        <f t="shared" si="1200"/>
        <v>1.7583436202350052E-4</v>
      </c>
      <c r="O708" s="8">
        <f t="shared" si="1200"/>
        <v>1.1563986185245366E-2</v>
      </c>
      <c r="P708" s="8">
        <f t="shared" si="1200"/>
        <v>-2.5761997592151378E-2</v>
      </c>
      <c r="Q708" s="8">
        <f t="shared" si="1200"/>
        <v>-2.725098539013893E-3</v>
      </c>
      <c r="R708" s="8">
        <f t="shared" si="1200"/>
        <v>-1.7480725224809136E-2</v>
      </c>
      <c r="S708" s="8">
        <f t="shared" si="1200"/>
        <v>2.255230074086379E-3</v>
      </c>
      <c r="T708" s="8">
        <f t="shared" si="1200"/>
        <v>6.612464689423312E-3</v>
      </c>
      <c r="U708" s="8">
        <f t="shared" si="1200"/>
        <v>-5.8502392249154935E-3</v>
      </c>
      <c r="V708" s="8">
        <f t="shared" si="1200"/>
        <v>4.4968199817729286E-3</v>
      </c>
      <c r="W708" s="8">
        <f t="shared" si="1200"/>
        <v>9.0775440032614067E-3</v>
      </c>
      <c r="X708" s="8">
        <f t="shared" si="1200"/>
        <v>8.6227729097717353E-5</v>
      </c>
      <c r="Y708" s="8">
        <f t="shared" si="1200"/>
        <v>-2.0013294599684536E-2</v>
      </c>
      <c r="Z708" s="8">
        <f t="shared" si="1200"/>
        <v>7.77398282883304E-3</v>
      </c>
      <c r="AA708" s="8">
        <f t="shared" si="1200"/>
        <v>-2.0613910234456873E-3</v>
      </c>
      <c r="AB708" s="8">
        <f t="shared" si="1200"/>
        <v>1.8554719002948114E-3</v>
      </c>
      <c r="AC708" s="8">
        <f t="shared" si="1200"/>
        <v>-4.5097284070500553E-3</v>
      </c>
      <c r="AD708" s="8">
        <f t="shared" si="1200"/>
        <v>1.2451635526546266E-3</v>
      </c>
      <c r="AE708" s="8">
        <f t="shared" si="1200"/>
        <v>-4.3668683618757476E-3</v>
      </c>
      <c r="AF708" s="8">
        <f t="shared" si="1200"/>
        <v>-1.5985680981662571E-3</v>
      </c>
      <c r="AG708" s="8">
        <f t="shared" si="1200"/>
        <v>6.5908090896784101E-3</v>
      </c>
      <c r="AH708" s="8">
        <f t="shared" si="1200"/>
        <v>9.3907653257788541E-3</v>
      </c>
      <c r="AI708" s="8">
        <f t="shared" ref="AI708:BN708" si="1201">AI441-AI$511</f>
        <v>-7.4991505745868593E-5</v>
      </c>
      <c r="AJ708" s="8">
        <f t="shared" si="1201"/>
        <v>-2.2033918452843875E-3</v>
      </c>
      <c r="AK708" s="8">
        <f t="shared" si="1201"/>
        <v>1.3624205119099821E-2</v>
      </c>
      <c r="AL708" s="8">
        <f t="shared" si="1201"/>
        <v>4.8152748396428219E-3</v>
      </c>
      <c r="AM708" s="8">
        <f t="shared" si="1201"/>
        <v>2.5862723855152418E-3</v>
      </c>
      <c r="AN708" s="8">
        <f t="shared" si="1201"/>
        <v>2.4094939023589848E-2</v>
      </c>
      <c r="AO708" s="8">
        <f t="shared" si="1201"/>
        <v>-2.9992028081038753E-3</v>
      </c>
      <c r="AP708" s="8">
        <f t="shared" si="1201"/>
        <v>-3.352073317237509E-3</v>
      </c>
      <c r="AQ708" s="8">
        <f t="shared" si="1201"/>
        <v>3.3872509285122277E-3</v>
      </c>
      <c r="AR708" s="8">
        <f t="shared" si="1201"/>
        <v>1.1044149899616107E-2</v>
      </c>
      <c r="AS708" s="8">
        <f t="shared" si="1201"/>
        <v>-6.2687396228994371E-4</v>
      </c>
      <c r="AT708" s="8">
        <f t="shared" si="1201"/>
        <v>7.3703952103408316E-5</v>
      </c>
      <c r="AU708" s="8">
        <f t="shared" si="1201"/>
        <v>1.1690775427509694E-4</v>
      </c>
      <c r="AV708" s="8">
        <f t="shared" si="1201"/>
        <v>3.8466444993008869E-3</v>
      </c>
      <c r="AW708" s="8">
        <f t="shared" si="1201"/>
        <v>-2.0375340727649457E-3</v>
      </c>
      <c r="AX708" s="8">
        <f t="shared" si="1201"/>
        <v>4.7901862578515145E-3</v>
      </c>
      <c r="AY708" s="8">
        <f t="shared" si="1201"/>
        <v>-7.202211331949801E-3</v>
      </c>
      <c r="AZ708" s="8">
        <f t="shared" si="1201"/>
        <v>2.235170922471955E-3</v>
      </c>
      <c r="BA708" s="8">
        <f t="shared" si="1201"/>
        <v>9.7809253348038624E-2</v>
      </c>
      <c r="BB708" s="8">
        <f t="shared" si="1201"/>
        <v>4.735389051017766E-2</v>
      </c>
      <c r="BC708" s="8">
        <f t="shared" si="1201"/>
        <v>-1.0923408775118826E-2</v>
      </c>
      <c r="BD708" s="8">
        <f t="shared" si="1201"/>
        <v>4.4603726479287981E-2</v>
      </c>
      <c r="BE708" s="8">
        <f t="shared" si="1201"/>
        <v>-9.4109497398572849E-3</v>
      </c>
      <c r="BF708" s="8">
        <f t="shared" si="1201"/>
        <v>-1.1802898473838622E-2</v>
      </c>
      <c r="BG708" s="8">
        <f t="shared" si="1201"/>
        <v>3.3509841387239607E-2</v>
      </c>
      <c r="BH708" s="8">
        <f t="shared" si="1201"/>
        <v>-8.9055141957214059E-3</v>
      </c>
      <c r="BI708" s="8">
        <f t="shared" si="1201"/>
        <v>5.0141830304048514E-2</v>
      </c>
      <c r="BJ708" s="8">
        <f t="shared" si="1201"/>
        <v>-1.4053949797250744E-3</v>
      </c>
      <c r="BK708" s="8">
        <f t="shared" si="1201"/>
        <v>7.6148386945843097E-2</v>
      </c>
      <c r="BL708" s="8">
        <f t="shared" si="1201"/>
        <v>4.0529222968676316E-3</v>
      </c>
      <c r="BM708" s="8">
        <f t="shared" si="1201"/>
        <v>2.8869646889862041E-2</v>
      </c>
      <c r="BN708" s="8">
        <f t="shared" si="1201"/>
        <v>-2.3220568150318983E-2</v>
      </c>
      <c r="BO708" s="8">
        <f t="shared" ref="BO708:BX708" si="1202">BO441-BO$511</f>
        <v>-2.4893081309838746E-2</v>
      </c>
      <c r="BP708" s="8">
        <f t="shared" si="1202"/>
        <v>9.8019914841228697E-2</v>
      </c>
      <c r="BQ708" s="8">
        <f t="shared" si="1202"/>
        <v>2.3976551453959018E-2</v>
      </c>
      <c r="BR708" s="8">
        <f t="shared" si="1202"/>
        <v>-3.3576611157922522E-2</v>
      </c>
      <c r="BS708" s="8">
        <f t="shared" si="1202"/>
        <v>1.407640039351021E-2</v>
      </c>
      <c r="BT708" s="8">
        <f t="shared" si="1202"/>
        <v>-4.9786254521860702E-2</v>
      </c>
      <c r="BU708" s="8">
        <f t="shared" si="1202"/>
        <v>-5.703697514700673E-2</v>
      </c>
      <c r="BV708" s="8">
        <f t="shared" si="1202"/>
        <v>5.4393193124821028E-2</v>
      </c>
      <c r="BW708" s="8">
        <f t="shared" si="1202"/>
        <v>-2.0459901083880075E-3</v>
      </c>
      <c r="BX708" s="8">
        <f t="shared" si="1202"/>
        <v>-6.6703456762388083E-3</v>
      </c>
      <c r="BY708" s="8">
        <f t="shared" ref="BY708:CX708" si="1203">BY441-BY$511</f>
        <v>-4.9167120713651417E-2</v>
      </c>
      <c r="BZ708" s="8">
        <f t="shared" si="1203"/>
        <v>2.0828934146117841E-4</v>
      </c>
      <c r="CA708" s="8">
        <f t="shared" si="1203"/>
        <v>2.6116964627504052E-2</v>
      </c>
      <c r="CB708" s="8">
        <f t="shared" si="1203"/>
        <v>1.0453096305325601E-3</v>
      </c>
      <c r="CC708" s="8">
        <f t="shared" si="1203"/>
        <v>-7.8161109835296096E-3</v>
      </c>
      <c r="CD708" s="8">
        <f t="shared" si="1203"/>
        <v>-5.4262133201602496E-2</v>
      </c>
      <c r="CE708" s="8">
        <f t="shared" si="1203"/>
        <v>2.7153886767458644E-2</v>
      </c>
      <c r="CF708" s="8">
        <f t="shared" si="1203"/>
        <v>1.7036163596952661E-2</v>
      </c>
      <c r="CG708" s="8">
        <f t="shared" si="1203"/>
        <v>1.8901128197516045E-2</v>
      </c>
      <c r="CH708" s="8">
        <f t="shared" si="1203"/>
        <v>-8.0279964424352247E-3</v>
      </c>
      <c r="CI708" s="8">
        <f t="shared" si="1203"/>
        <v>-3.9818726771576746E-2</v>
      </c>
      <c r="CJ708" s="8">
        <f t="shared" si="1203"/>
        <v>-7.0076597562010179E-2</v>
      </c>
      <c r="CK708" s="8">
        <f t="shared" si="1203"/>
        <v>8.0223825037473197E-3</v>
      </c>
      <c r="CL708" s="8">
        <f t="shared" si="1203"/>
        <v>8.3134903410470966E-3</v>
      </c>
      <c r="CM708" s="8">
        <f t="shared" si="1203"/>
        <v>2.9272388647089746E-2</v>
      </c>
      <c r="CN708" s="8">
        <f t="shared" si="1203"/>
        <v>-4.6318846522052759E-2</v>
      </c>
      <c r="CO708" s="8">
        <f t="shared" si="1203"/>
        <v>-1.3200138728991687E-2</v>
      </c>
      <c r="CP708" s="8">
        <f t="shared" si="1203"/>
        <v>-1.1854134298281737E-2</v>
      </c>
      <c r="CQ708" s="8">
        <f t="shared" si="1203"/>
        <v>-7.2580619700276766E-2</v>
      </c>
      <c r="CR708" s="8">
        <f t="shared" si="1203"/>
        <v>8.8562083486593435E-3</v>
      </c>
      <c r="CS708" s="8">
        <f t="shared" si="1203"/>
        <v>-2.365345045562119E-2</v>
      </c>
      <c r="CT708" s="8">
        <f t="shared" si="1203"/>
        <v>-5.6418601383224992E-2</v>
      </c>
      <c r="CU708" s="8">
        <f t="shared" si="1203"/>
        <v>-1.9936252359160713E-2</v>
      </c>
      <c r="CV708" s="8">
        <f t="shared" si="1203"/>
        <v>-3.4981002830264951E-3</v>
      </c>
      <c r="CW708" s="8">
        <f t="shared" si="1203"/>
        <v>-3.0808095713215848E-2</v>
      </c>
      <c r="CX708" s="8">
        <f t="shared" si="1203"/>
        <v>-8.1640421327640586E-2</v>
      </c>
    </row>
    <row r="709" spans="2:102" x14ac:dyDescent="0.35">
      <c r="B709" s="3">
        <f t="shared" si="975"/>
        <v>186</v>
      </c>
      <c r="C709" s="8">
        <f t="shared" ref="C709:AH709" si="1204">C442-C$511</f>
        <v>-4.7761231204869756E-3</v>
      </c>
      <c r="D709" s="8">
        <f t="shared" si="1204"/>
        <v>-1.3598928985221438E-3</v>
      </c>
      <c r="E709" s="8">
        <f t="shared" si="1204"/>
        <v>-2.9013076232745371E-3</v>
      </c>
      <c r="F709" s="8">
        <f t="shared" si="1204"/>
        <v>8.5188609966122843E-4</v>
      </c>
      <c r="G709" s="8">
        <f t="shared" si="1204"/>
        <v>9.7566955145269945E-5</v>
      </c>
      <c r="H709" s="8">
        <f t="shared" si="1204"/>
        <v>-1.0022316132988799E-2</v>
      </c>
      <c r="I709" s="8">
        <f t="shared" si="1204"/>
        <v>4.6160991067507144E-3</v>
      </c>
      <c r="J709" s="8">
        <f t="shared" si="1204"/>
        <v>-1.3860661993513559E-2</v>
      </c>
      <c r="K709" s="8">
        <f t="shared" si="1204"/>
        <v>6.3079941850307944E-3</v>
      </c>
      <c r="L709" s="8">
        <f t="shared" si="1204"/>
        <v>8.9767311761925345E-3</v>
      </c>
      <c r="M709" s="8">
        <f t="shared" si="1204"/>
        <v>3.357536531277731E-3</v>
      </c>
      <c r="N709" s="8">
        <f t="shared" si="1204"/>
        <v>9.7912189774080824E-3</v>
      </c>
      <c r="O709" s="8">
        <f t="shared" si="1204"/>
        <v>4.9759292493404481E-3</v>
      </c>
      <c r="P709" s="8">
        <f t="shared" si="1204"/>
        <v>6.5144976362425545E-3</v>
      </c>
      <c r="Q709" s="8">
        <f t="shared" si="1204"/>
        <v>-1.132274186640222E-2</v>
      </c>
      <c r="R709" s="8">
        <f t="shared" si="1204"/>
        <v>7.468163467783129E-3</v>
      </c>
      <c r="S709" s="8">
        <f t="shared" si="1204"/>
        <v>5.105617039134403E-3</v>
      </c>
      <c r="T709" s="8">
        <f t="shared" si="1204"/>
        <v>6.1409210650914293E-3</v>
      </c>
      <c r="U709" s="8">
        <f t="shared" si="1204"/>
        <v>-7.7152362114553509E-3</v>
      </c>
      <c r="V709" s="8">
        <f t="shared" si="1204"/>
        <v>7.7919642824452766E-3</v>
      </c>
      <c r="W709" s="8">
        <f t="shared" si="1204"/>
        <v>-6.6907445919112459E-3</v>
      </c>
      <c r="X709" s="8">
        <f t="shared" si="1204"/>
        <v>8.6227729097717353E-5</v>
      </c>
      <c r="Y709" s="8">
        <f t="shared" si="1204"/>
        <v>-3.3494814595466634E-3</v>
      </c>
      <c r="Z709" s="8">
        <f t="shared" si="1204"/>
        <v>6.7869832725462572E-3</v>
      </c>
      <c r="AA709" s="8">
        <f t="shared" si="1204"/>
        <v>3.152980957230515E-3</v>
      </c>
      <c r="AB709" s="8">
        <f t="shared" si="1204"/>
        <v>1.055106761488037E-2</v>
      </c>
      <c r="AC709" s="8">
        <f t="shared" si="1204"/>
        <v>3.3409363075525688E-4</v>
      </c>
      <c r="AD709" s="8">
        <f t="shared" si="1204"/>
        <v>1.8446787336229729E-3</v>
      </c>
      <c r="AE709" s="8">
        <f t="shared" si="1204"/>
        <v>5.1137049276783475E-3</v>
      </c>
      <c r="AF709" s="8">
        <f t="shared" si="1204"/>
        <v>-1.0453563740366193E-2</v>
      </c>
      <c r="AG709" s="8">
        <f t="shared" si="1204"/>
        <v>-9.2517147052336123E-3</v>
      </c>
      <c r="AH709" s="8">
        <f t="shared" si="1204"/>
        <v>-4.5813474670885089E-3</v>
      </c>
      <c r="AI709" s="8">
        <f t="shared" ref="AI709:BN709" si="1205">AI442-AI$511</f>
        <v>6.673474751922804E-3</v>
      </c>
      <c r="AJ709" s="8">
        <f t="shared" si="1205"/>
        <v>4.2874835677953011E-3</v>
      </c>
      <c r="AK709" s="8">
        <f t="shared" si="1205"/>
        <v>-1.8358252879929417E-3</v>
      </c>
      <c r="AL709" s="8">
        <f t="shared" si="1205"/>
        <v>-1.0963092725393563E-3</v>
      </c>
      <c r="AM709" s="8">
        <f t="shared" si="1205"/>
        <v>-9.6332776863882288E-4</v>
      </c>
      <c r="AN709" s="8">
        <f t="shared" si="1205"/>
        <v>-4.1868567000661189E-3</v>
      </c>
      <c r="AO709" s="8">
        <f t="shared" si="1205"/>
        <v>8.4622661860186217E-4</v>
      </c>
      <c r="AP709" s="8">
        <f t="shared" si="1205"/>
        <v>1.2036458432689095E-2</v>
      </c>
      <c r="AQ709" s="8">
        <f t="shared" si="1205"/>
        <v>-6.3112183226473528E-3</v>
      </c>
      <c r="AR709" s="8">
        <f t="shared" si="1205"/>
        <v>1.1726708254590656E-2</v>
      </c>
      <c r="AS709" s="8">
        <f t="shared" si="1205"/>
        <v>-3.1621081831856874E-3</v>
      </c>
      <c r="AT709" s="8">
        <f t="shared" si="1205"/>
        <v>-9.4409873485896377E-3</v>
      </c>
      <c r="AU709" s="8">
        <f t="shared" si="1205"/>
        <v>-3.4186570776245542E-3</v>
      </c>
      <c r="AV709" s="8">
        <f t="shared" si="1205"/>
        <v>8.2551810527170381E-4</v>
      </c>
      <c r="AW709" s="8">
        <f t="shared" si="1205"/>
        <v>3.1848079831019675E-3</v>
      </c>
      <c r="AX709" s="8">
        <f t="shared" si="1205"/>
        <v>4.7726060039926192E-3</v>
      </c>
      <c r="AY709" s="8">
        <f t="shared" si="1205"/>
        <v>-2.4048129885378276E-3</v>
      </c>
      <c r="AZ709" s="8">
        <f t="shared" si="1205"/>
        <v>-4.6354988348409204E-3</v>
      </c>
      <c r="BA709" s="8">
        <f t="shared" si="1205"/>
        <v>-7.6272888006123821E-2</v>
      </c>
      <c r="BB709" s="8">
        <f t="shared" si="1205"/>
        <v>-0.1033805539650802</v>
      </c>
      <c r="BC709" s="8">
        <f t="shared" si="1205"/>
        <v>-7.2950883823858337E-2</v>
      </c>
      <c r="BD709" s="8">
        <f t="shared" si="1205"/>
        <v>-9.3921522566157295E-2</v>
      </c>
      <c r="BE709" s="8">
        <f t="shared" si="1205"/>
        <v>-1.053533183130034E-2</v>
      </c>
      <c r="BF709" s="8">
        <f t="shared" si="1205"/>
        <v>-3.6171751652623409E-2</v>
      </c>
      <c r="BG709" s="8">
        <f t="shared" si="1205"/>
        <v>-3.2679581866860326E-2</v>
      </c>
      <c r="BH709" s="8">
        <f t="shared" si="1205"/>
        <v>3.5446547061785606E-2</v>
      </c>
      <c r="BI709" s="8">
        <f t="shared" si="1205"/>
        <v>-3.8679151550483397E-2</v>
      </c>
      <c r="BJ709" s="8">
        <f t="shared" si="1205"/>
        <v>1.8202448157529756E-2</v>
      </c>
      <c r="BK709" s="8">
        <f t="shared" si="1205"/>
        <v>1.2423349155564156E-2</v>
      </c>
      <c r="BL709" s="8">
        <f t="shared" si="1205"/>
        <v>4.9291998568767072E-3</v>
      </c>
      <c r="BM709" s="8">
        <f t="shared" si="1205"/>
        <v>-4.8294475613180121E-2</v>
      </c>
      <c r="BN709" s="8">
        <f t="shared" si="1205"/>
        <v>-3.3984878636078193E-2</v>
      </c>
      <c r="BO709" s="8">
        <f t="shared" ref="BO709:BX709" si="1206">BO442-BO$511</f>
        <v>-1.4884819831039448E-2</v>
      </c>
      <c r="BP709" s="8">
        <f t="shared" si="1206"/>
        <v>-7.9929059817107448E-2</v>
      </c>
      <c r="BQ709" s="8">
        <f t="shared" si="1206"/>
        <v>3.6225174770413114E-3</v>
      </c>
      <c r="BR709" s="8">
        <f t="shared" si="1206"/>
        <v>6.6185022650092754E-2</v>
      </c>
      <c r="BS709" s="8">
        <f t="shared" si="1206"/>
        <v>-3.1713497997544082E-2</v>
      </c>
      <c r="BT709" s="8">
        <f t="shared" si="1206"/>
        <v>4.0403251643473019E-2</v>
      </c>
      <c r="BU709" s="8">
        <f t="shared" si="1206"/>
        <v>1.6147504781777119E-2</v>
      </c>
      <c r="BV709" s="8">
        <f t="shared" si="1206"/>
        <v>3.6572177121495333E-3</v>
      </c>
      <c r="BW709" s="8">
        <f t="shared" si="1206"/>
        <v>4.1172703132622016E-2</v>
      </c>
      <c r="BX709" s="8">
        <f t="shared" si="1206"/>
        <v>1.5600034402811547E-2</v>
      </c>
      <c r="BY709" s="8">
        <f t="shared" ref="BY709:CX709" si="1207">BY442-BY$511</f>
        <v>0.1233215016807741</v>
      </c>
      <c r="BZ709" s="8">
        <f t="shared" si="1207"/>
        <v>3.3940860415264187E-2</v>
      </c>
      <c r="CA709" s="8">
        <f t="shared" si="1207"/>
        <v>5.0585368513172448E-2</v>
      </c>
      <c r="CB709" s="8">
        <f t="shared" si="1207"/>
        <v>3.727994210267311E-3</v>
      </c>
      <c r="CC709" s="8">
        <f t="shared" si="1207"/>
        <v>-3.8839635849254629E-3</v>
      </c>
      <c r="CD709" s="8">
        <f t="shared" si="1207"/>
        <v>2.0557702379936212E-2</v>
      </c>
      <c r="CE709" s="8">
        <f t="shared" si="1207"/>
        <v>-1.8344946022563004E-2</v>
      </c>
      <c r="CF709" s="8">
        <f t="shared" si="1207"/>
        <v>-1.6306163944793492E-2</v>
      </c>
      <c r="CG709" s="8">
        <f t="shared" si="1207"/>
        <v>-4.0075743647534467E-2</v>
      </c>
      <c r="CH709" s="8">
        <f t="shared" si="1207"/>
        <v>2.7737658261397194E-2</v>
      </c>
      <c r="CI709" s="8">
        <f t="shared" si="1207"/>
        <v>3.2741394381894801E-2</v>
      </c>
      <c r="CJ709" s="8">
        <f t="shared" si="1207"/>
        <v>3.2489873333483694E-2</v>
      </c>
      <c r="CK709" s="8">
        <f t="shared" si="1207"/>
        <v>-3.6678698825217015E-2</v>
      </c>
      <c r="CL709" s="8">
        <f t="shared" si="1207"/>
        <v>-2.3234360949293448E-2</v>
      </c>
      <c r="CM709" s="8">
        <f t="shared" si="1207"/>
        <v>-4.7259854444014988E-2</v>
      </c>
      <c r="CN709" s="8">
        <f t="shared" si="1207"/>
        <v>2.4554957545028455E-2</v>
      </c>
      <c r="CO709" s="8">
        <f t="shared" si="1207"/>
        <v>-1.2109286305740999E-2</v>
      </c>
      <c r="CP709" s="8">
        <f t="shared" si="1207"/>
        <v>-3.4184374630115027E-3</v>
      </c>
      <c r="CQ709" s="8">
        <f t="shared" si="1207"/>
        <v>1.9801528743126649E-2</v>
      </c>
      <c r="CR709" s="8">
        <f t="shared" si="1207"/>
        <v>-8.2811091451545204E-3</v>
      </c>
      <c r="CS709" s="8">
        <f t="shared" si="1207"/>
        <v>-1.685202711647828E-2</v>
      </c>
      <c r="CT709" s="8">
        <f t="shared" si="1207"/>
        <v>2.5332629527231448E-2</v>
      </c>
      <c r="CU709" s="8">
        <f t="shared" si="1207"/>
        <v>-5.2552797172067097E-3</v>
      </c>
      <c r="CV709" s="8">
        <f t="shared" si="1207"/>
        <v>5.6389743703949002E-3</v>
      </c>
      <c r="CW709" s="8">
        <f t="shared" si="1207"/>
        <v>2.7061135629511519E-2</v>
      </c>
      <c r="CX709" s="8">
        <f t="shared" si="1207"/>
        <v>5.4017726685454813E-2</v>
      </c>
    </row>
    <row r="710" spans="2:102" x14ac:dyDescent="0.35">
      <c r="B710" s="3">
        <f t="shared" si="975"/>
        <v>187</v>
      </c>
      <c r="C710" s="8">
        <f t="shared" ref="C710:AH710" si="1208">C443-C$511</f>
        <v>8.4010698934692801E-3</v>
      </c>
      <c r="D710" s="8">
        <f t="shared" si="1208"/>
        <v>-3.0105664479609483E-5</v>
      </c>
      <c r="E710" s="8">
        <f t="shared" si="1208"/>
        <v>1.304521627857239E-3</v>
      </c>
      <c r="F710" s="8">
        <f t="shared" si="1208"/>
        <v>8.5188609966122843E-4</v>
      </c>
      <c r="G710" s="8">
        <f t="shared" si="1208"/>
        <v>9.7566955145269945E-5</v>
      </c>
      <c r="H710" s="8">
        <f t="shared" si="1208"/>
        <v>1.075331746676363E-3</v>
      </c>
      <c r="I710" s="8">
        <f t="shared" si="1208"/>
        <v>4.5968502671806626E-3</v>
      </c>
      <c r="J710" s="8">
        <f t="shared" si="1208"/>
        <v>1.325566453967307E-2</v>
      </c>
      <c r="K710" s="8">
        <f t="shared" si="1208"/>
        <v>-1.9034327680300797E-3</v>
      </c>
      <c r="L710" s="8">
        <f t="shared" si="1208"/>
        <v>1.0402232396846259E-3</v>
      </c>
      <c r="M710" s="8">
        <f t="shared" si="1208"/>
        <v>6.3073105040572326E-4</v>
      </c>
      <c r="N710" s="8">
        <f t="shared" si="1208"/>
        <v>1.7583436202350052E-4</v>
      </c>
      <c r="O710" s="8">
        <f t="shared" si="1208"/>
        <v>-7.8875433582208179E-3</v>
      </c>
      <c r="P710" s="8">
        <f t="shared" si="1208"/>
        <v>9.0651092488700392E-3</v>
      </c>
      <c r="Q710" s="8">
        <f t="shared" si="1208"/>
        <v>1.0784621917511871E-2</v>
      </c>
      <c r="R710" s="8">
        <f t="shared" si="1208"/>
        <v>1.6812081156689757E-3</v>
      </c>
      <c r="S710" s="8">
        <f t="shared" si="1208"/>
        <v>-4.705373577693594E-3</v>
      </c>
      <c r="T710" s="8">
        <f t="shared" si="1208"/>
        <v>6.9451344901612956E-3</v>
      </c>
      <c r="U710" s="8">
        <f t="shared" si="1208"/>
        <v>1.0714786342767974E-2</v>
      </c>
      <c r="V710" s="8">
        <f t="shared" si="1208"/>
        <v>1.0007820252775747E-2</v>
      </c>
      <c r="W710" s="8">
        <f t="shared" si="1208"/>
        <v>-1.4292539113896862E-2</v>
      </c>
      <c r="X710" s="8">
        <f t="shared" si="1208"/>
        <v>8.6227729097717353E-5</v>
      </c>
      <c r="Y710" s="8">
        <f t="shared" si="1208"/>
        <v>-1.8038864054508695E-3</v>
      </c>
      <c r="Z710" s="8">
        <f t="shared" si="1208"/>
        <v>-7.1312626443148256E-3</v>
      </c>
      <c r="AA710" s="8">
        <f t="shared" si="1208"/>
        <v>3.1409245937311907E-3</v>
      </c>
      <c r="AB710" s="8">
        <f t="shared" si="1208"/>
        <v>-6.3463250165095271E-3</v>
      </c>
      <c r="AC710" s="8">
        <f t="shared" si="1208"/>
        <v>-1.7482758657362861E-3</v>
      </c>
      <c r="AD710" s="8">
        <f t="shared" si="1208"/>
        <v>6.4167414223341684E-4</v>
      </c>
      <c r="AE710" s="8">
        <f t="shared" si="1208"/>
        <v>-2.6449618102097061E-3</v>
      </c>
      <c r="AF710" s="8">
        <f t="shared" si="1208"/>
        <v>-1.018863350555708E-2</v>
      </c>
      <c r="AG710" s="8">
        <f t="shared" si="1208"/>
        <v>-8.2016346453808696E-3</v>
      </c>
      <c r="AH710" s="8">
        <f t="shared" si="1208"/>
        <v>2.3307396907162974E-2</v>
      </c>
      <c r="AI710" s="8">
        <f t="shared" ref="AI710:BN710" si="1209">AI443-AI$511</f>
        <v>-4.3406831571779596E-3</v>
      </c>
      <c r="AJ710" s="8">
        <f t="shared" si="1209"/>
        <v>-7.0446818435301222E-3</v>
      </c>
      <c r="AK710" s="8">
        <f t="shared" si="1209"/>
        <v>1.2751761546643293E-2</v>
      </c>
      <c r="AL710" s="8">
        <f t="shared" si="1209"/>
        <v>5.9777734440859959E-3</v>
      </c>
      <c r="AM710" s="8">
        <f t="shared" si="1209"/>
        <v>1.4007392509845053E-3</v>
      </c>
      <c r="AN710" s="8">
        <f t="shared" si="1209"/>
        <v>5.6762507935808199E-3</v>
      </c>
      <c r="AO710" s="8">
        <f t="shared" si="1209"/>
        <v>-2.5776985256423042E-3</v>
      </c>
      <c r="AP710" s="8">
        <f t="shared" si="1209"/>
        <v>-6.3922972994122145E-4</v>
      </c>
      <c r="AQ710" s="8">
        <f t="shared" si="1209"/>
        <v>-1.4759763541040063E-3</v>
      </c>
      <c r="AR710" s="8">
        <f t="shared" si="1209"/>
        <v>1.0356542200580235E-3</v>
      </c>
      <c r="AS710" s="8">
        <f t="shared" si="1209"/>
        <v>-6.2304812651949332E-3</v>
      </c>
      <c r="AT710" s="8">
        <f t="shared" si="1209"/>
        <v>1.1989345832973095E-2</v>
      </c>
      <c r="AU710" s="8">
        <f t="shared" si="1209"/>
        <v>-4.2522099916779584E-3</v>
      </c>
      <c r="AV710" s="8">
        <f t="shared" si="1209"/>
        <v>-4.178819789440515E-3</v>
      </c>
      <c r="AW710" s="8">
        <f t="shared" si="1209"/>
        <v>5.018762905299257E-3</v>
      </c>
      <c r="AX710" s="8">
        <f t="shared" si="1209"/>
        <v>1.7255172252249228E-2</v>
      </c>
      <c r="AY710" s="8">
        <f t="shared" si="1209"/>
        <v>5.0003177715548103E-3</v>
      </c>
      <c r="AZ710" s="8">
        <f t="shared" si="1209"/>
        <v>2.9091034894850464E-3</v>
      </c>
      <c r="BA710" s="8">
        <f t="shared" si="1209"/>
        <v>5.2032979795542375E-2</v>
      </c>
      <c r="BB710" s="8">
        <f t="shared" si="1209"/>
        <v>-6.8496946910012652E-2</v>
      </c>
      <c r="BC710" s="8">
        <f t="shared" si="1209"/>
        <v>-1.1176631762623901E-2</v>
      </c>
      <c r="BD710" s="8">
        <f t="shared" si="1209"/>
        <v>5.3933385134096994E-3</v>
      </c>
      <c r="BE710" s="8">
        <f t="shared" si="1209"/>
        <v>-1.2748119750677297E-2</v>
      </c>
      <c r="BF710" s="8">
        <f t="shared" si="1209"/>
        <v>6.9600790050751385E-2</v>
      </c>
      <c r="BG710" s="8">
        <f t="shared" si="1209"/>
        <v>-3.2519739499425611E-2</v>
      </c>
      <c r="BH710" s="8">
        <f t="shared" si="1209"/>
        <v>-4.534681976966861E-2</v>
      </c>
      <c r="BI710" s="8">
        <f t="shared" si="1209"/>
        <v>-1.1774489772721877E-2</v>
      </c>
      <c r="BJ710" s="8">
        <f t="shared" si="1209"/>
        <v>3.7056143481813471E-2</v>
      </c>
      <c r="BK710" s="8">
        <f t="shared" si="1209"/>
        <v>3.4682797470413876E-2</v>
      </c>
      <c r="BL710" s="8">
        <f t="shared" si="1209"/>
        <v>8.4670754489123735E-3</v>
      </c>
      <c r="BM710" s="8">
        <f t="shared" si="1209"/>
        <v>2.481041818482976E-2</v>
      </c>
      <c r="BN710" s="8">
        <f t="shared" si="1209"/>
        <v>3.2652240328678021E-2</v>
      </c>
      <c r="BO710" s="8">
        <f t="shared" ref="BO710:BX710" si="1210">BO443-BO$511</f>
        <v>9.8368262330363387E-2</v>
      </c>
      <c r="BP710" s="8">
        <f t="shared" si="1210"/>
        <v>-1.3199794980765111E-2</v>
      </c>
      <c r="BQ710" s="8">
        <f t="shared" si="1210"/>
        <v>-1.8006836518733724E-2</v>
      </c>
      <c r="BR710" s="8">
        <f t="shared" si="1210"/>
        <v>-3.5519758248968226E-2</v>
      </c>
      <c r="BS710" s="8">
        <f t="shared" si="1210"/>
        <v>3.0998082361095244E-2</v>
      </c>
      <c r="BT710" s="8">
        <f t="shared" si="1210"/>
        <v>-2.892271737278963E-2</v>
      </c>
      <c r="BU710" s="8">
        <f t="shared" si="1210"/>
        <v>1.8228413825318975E-2</v>
      </c>
      <c r="BV710" s="8">
        <f t="shared" si="1210"/>
        <v>-1.4317124382550081E-2</v>
      </c>
      <c r="BW710" s="8">
        <f t="shared" si="1210"/>
        <v>3.0264433659231813E-3</v>
      </c>
      <c r="BX710" s="8">
        <f t="shared" si="1210"/>
        <v>-1.6806808812562357E-2</v>
      </c>
      <c r="BY710" s="8">
        <f t="shared" ref="BY710:CX710" si="1211">BY443-BY$511</f>
        <v>-6.5089025303007697E-2</v>
      </c>
      <c r="BZ710" s="8">
        <f t="shared" si="1211"/>
        <v>-2.7353492408324118E-2</v>
      </c>
      <c r="CA710" s="8">
        <f t="shared" si="1211"/>
        <v>-2.0975378121138328E-2</v>
      </c>
      <c r="CB710" s="8">
        <f t="shared" si="1211"/>
        <v>-9.1246109466278143E-3</v>
      </c>
      <c r="CC710" s="8">
        <f t="shared" si="1211"/>
        <v>-4.3604638103085208E-2</v>
      </c>
      <c r="CD710" s="8">
        <f t="shared" si="1211"/>
        <v>-7.4398866721326395E-2</v>
      </c>
      <c r="CE710" s="8">
        <f t="shared" si="1211"/>
        <v>1.0521902610217326E-2</v>
      </c>
      <c r="CF710" s="8">
        <f t="shared" si="1211"/>
        <v>3.0816824874404916E-2</v>
      </c>
      <c r="CG710" s="8">
        <f t="shared" si="1211"/>
        <v>2.0348138658467459E-2</v>
      </c>
      <c r="CH710" s="8">
        <f t="shared" si="1211"/>
        <v>-3.7935355994459172E-2</v>
      </c>
      <c r="CI710" s="8">
        <f t="shared" si="1211"/>
        <v>-1.2882925083299827E-2</v>
      </c>
      <c r="CJ710" s="8">
        <f t="shared" si="1211"/>
        <v>-3.4599946470215519E-2</v>
      </c>
      <c r="CK710" s="8">
        <f t="shared" si="1211"/>
        <v>3.9634846833598303E-2</v>
      </c>
      <c r="CL710" s="8">
        <f t="shared" si="1211"/>
        <v>-1.3033634959225954E-2</v>
      </c>
      <c r="CM710" s="8">
        <f t="shared" si="1211"/>
        <v>5.0873906685662433E-2</v>
      </c>
      <c r="CN710" s="8">
        <f t="shared" si="1211"/>
        <v>1.0034303433581582E-2</v>
      </c>
      <c r="CO710" s="8">
        <f t="shared" si="1211"/>
        <v>-0.11098403592280233</v>
      </c>
      <c r="CP710" s="8">
        <f t="shared" si="1211"/>
        <v>2.1335619498850217E-3</v>
      </c>
      <c r="CQ710" s="8">
        <f t="shared" si="1211"/>
        <v>-8.0339658504189667E-3</v>
      </c>
      <c r="CR710" s="8">
        <f t="shared" si="1211"/>
        <v>-3.0145572258905531E-2</v>
      </c>
      <c r="CS710" s="8">
        <f t="shared" si="1211"/>
        <v>1.5992086025358381E-2</v>
      </c>
      <c r="CT710" s="8">
        <f t="shared" si="1211"/>
        <v>3.4838008155507463E-3</v>
      </c>
      <c r="CU710" s="8">
        <f t="shared" si="1211"/>
        <v>4.9923706854792776E-2</v>
      </c>
      <c r="CV710" s="8">
        <f t="shared" si="1211"/>
        <v>1.7723231576603438E-2</v>
      </c>
      <c r="CW710" s="8">
        <f t="shared" si="1211"/>
        <v>-1.1840226442034855E-2</v>
      </c>
      <c r="CX710" s="8">
        <f t="shared" si="1211"/>
        <v>-3.0249215331238234E-2</v>
      </c>
    </row>
    <row r="711" spans="2:102" x14ac:dyDescent="0.35">
      <c r="B711" s="3">
        <f t="shared" si="975"/>
        <v>188</v>
      </c>
      <c r="C711" s="8">
        <f t="shared" ref="C711:AH711" si="1212">C444-C$511</f>
        <v>-5.7643556262157456E-3</v>
      </c>
      <c r="D711" s="8">
        <f t="shared" si="1212"/>
        <v>-1.3616635872492312E-3</v>
      </c>
      <c r="E711" s="8">
        <f t="shared" si="1212"/>
        <v>7.7626750772421854E-4</v>
      </c>
      <c r="F711" s="8">
        <f t="shared" si="1212"/>
        <v>8.5188609966122843E-4</v>
      </c>
      <c r="G711" s="8">
        <f t="shared" si="1212"/>
        <v>-4.104113717123512E-3</v>
      </c>
      <c r="H711" s="8">
        <f t="shared" si="1212"/>
        <v>6.6669203139822679E-3</v>
      </c>
      <c r="I711" s="8">
        <f t="shared" si="1212"/>
        <v>4.5777692257142448E-3</v>
      </c>
      <c r="J711" s="8">
        <f t="shared" si="1212"/>
        <v>1.0442528828201464E-4</v>
      </c>
      <c r="K711" s="8">
        <f t="shared" si="1212"/>
        <v>1.9080180606389921E-3</v>
      </c>
      <c r="L711" s="8">
        <f t="shared" si="1212"/>
        <v>8.9142389877161082E-3</v>
      </c>
      <c r="M711" s="8">
        <f t="shared" si="1212"/>
        <v>6.3036705746171524E-4</v>
      </c>
      <c r="N711" s="8">
        <f t="shared" si="1212"/>
        <v>1.7583436202350052E-4</v>
      </c>
      <c r="O711" s="8">
        <f t="shared" si="1212"/>
        <v>-1.4790221340423638E-3</v>
      </c>
      <c r="P711" s="8">
        <f t="shared" si="1212"/>
        <v>1.3331504859834687E-3</v>
      </c>
      <c r="Q711" s="8">
        <f t="shared" si="1212"/>
        <v>9.9890161864244816E-3</v>
      </c>
      <c r="R711" s="8">
        <f t="shared" si="1212"/>
        <v>1.7385285179891252E-2</v>
      </c>
      <c r="S711" s="8">
        <f t="shared" si="1212"/>
        <v>-1.55631640270889E-3</v>
      </c>
      <c r="T711" s="8">
        <f t="shared" si="1212"/>
        <v>-1.0716099857393881E-2</v>
      </c>
      <c r="U711" s="8">
        <f t="shared" si="1212"/>
        <v>5.1086740245274874E-3</v>
      </c>
      <c r="V711" s="8">
        <f t="shared" si="1212"/>
        <v>1.3871836280138796E-3</v>
      </c>
      <c r="W711" s="8">
        <f t="shared" si="1212"/>
        <v>-5.6632630231815339E-4</v>
      </c>
      <c r="X711" s="8">
        <f t="shared" si="1212"/>
        <v>8.6227729097717353E-5</v>
      </c>
      <c r="Y711" s="8">
        <f t="shared" si="1212"/>
        <v>-2.558987893517804E-4</v>
      </c>
      <c r="Z711" s="8">
        <f t="shared" si="1212"/>
        <v>-4.3905398487258133E-3</v>
      </c>
      <c r="AA711" s="8">
        <f t="shared" si="1212"/>
        <v>-3.2527991233463805E-4</v>
      </c>
      <c r="AB711" s="8">
        <f t="shared" si="1212"/>
        <v>4.4416834342500293E-3</v>
      </c>
      <c r="AC711" s="8">
        <f t="shared" si="1212"/>
        <v>3.1142843496186302E-3</v>
      </c>
      <c r="AD711" s="8">
        <f t="shared" si="1212"/>
        <v>4.1794118238391585E-5</v>
      </c>
      <c r="AE711" s="8">
        <f t="shared" si="1212"/>
        <v>-9.5422330925203636E-3</v>
      </c>
      <c r="AF711" s="8">
        <f t="shared" si="1212"/>
        <v>-6.902380030980408E-3</v>
      </c>
      <c r="AG711" s="8">
        <f t="shared" si="1212"/>
        <v>-1.7611217142443037E-3</v>
      </c>
      <c r="AH711" s="8">
        <f t="shared" si="1212"/>
        <v>-8.2297310273306539E-4</v>
      </c>
      <c r="AI711" s="8">
        <f t="shared" ref="AI711:BN711" si="1213">AI444-AI$511</f>
        <v>-4.9709523380591196E-3</v>
      </c>
      <c r="AJ711" s="8">
        <f t="shared" si="1213"/>
        <v>-3.8346788226598554E-3</v>
      </c>
      <c r="AK711" s="8">
        <f t="shared" si="1213"/>
        <v>-8.843884962285907E-3</v>
      </c>
      <c r="AL711" s="8">
        <f t="shared" si="1213"/>
        <v>4.770878799214659E-3</v>
      </c>
      <c r="AM711" s="8">
        <f t="shared" si="1213"/>
        <v>5.5340142278170849E-3</v>
      </c>
      <c r="AN711" s="8">
        <f t="shared" si="1213"/>
        <v>7.4346556072744235E-3</v>
      </c>
      <c r="AO711" s="8">
        <f t="shared" si="1213"/>
        <v>2.5636981433539634E-3</v>
      </c>
      <c r="AP711" s="8">
        <f t="shared" si="1213"/>
        <v>6.0749835971434397E-3</v>
      </c>
      <c r="AQ711" s="8">
        <f t="shared" si="1213"/>
        <v>-5.1359983380020379E-3</v>
      </c>
      <c r="AR711" s="8">
        <f t="shared" si="1213"/>
        <v>5.3530365388820824E-3</v>
      </c>
      <c r="AS711" s="8">
        <f t="shared" si="1213"/>
        <v>1.0624183277940178E-2</v>
      </c>
      <c r="AT711" s="8">
        <f t="shared" si="1213"/>
        <v>-1.3682878051245145E-3</v>
      </c>
      <c r="AU711" s="8">
        <f t="shared" si="1213"/>
        <v>-2.3539371115070986E-3</v>
      </c>
      <c r="AV711" s="8">
        <f t="shared" si="1213"/>
        <v>-2.6878727101865025E-3</v>
      </c>
      <c r="AW711" s="8">
        <f t="shared" si="1213"/>
        <v>-2.7895766665533058E-3</v>
      </c>
      <c r="AX711" s="8">
        <f t="shared" si="1213"/>
        <v>9.6108382701339803E-4</v>
      </c>
      <c r="AY711" s="8">
        <f t="shared" si="1213"/>
        <v>4.2092955459274856E-3</v>
      </c>
      <c r="AZ711" s="8">
        <f t="shared" si="1213"/>
        <v>-4.4269566558812062E-3</v>
      </c>
      <c r="BA711" s="8">
        <f t="shared" si="1213"/>
        <v>-2.6189148926735697E-2</v>
      </c>
      <c r="BB711" s="8">
        <f t="shared" si="1213"/>
        <v>8.2315307460300774E-2</v>
      </c>
      <c r="BC711" s="8">
        <f t="shared" si="1213"/>
        <v>-3.2116152102778508E-3</v>
      </c>
      <c r="BD711" s="8">
        <f t="shared" si="1213"/>
        <v>-1.3063622998041454E-2</v>
      </c>
      <c r="BE711" s="8">
        <f t="shared" si="1213"/>
        <v>3.041794944317228E-2</v>
      </c>
      <c r="BF711" s="8">
        <f t="shared" si="1213"/>
        <v>-8.0017700993416416E-2</v>
      </c>
      <c r="BG711" s="8">
        <f t="shared" si="1213"/>
        <v>5.3733857627826724E-2</v>
      </c>
      <c r="BH711" s="8">
        <f t="shared" si="1213"/>
        <v>-2.1450729191529256E-2</v>
      </c>
      <c r="BI711" s="8">
        <f t="shared" si="1213"/>
        <v>-1.5245367881505758E-2</v>
      </c>
      <c r="BJ711" s="8">
        <f t="shared" si="1213"/>
        <v>-1.9923913498243566E-2</v>
      </c>
      <c r="BK711" s="8">
        <f t="shared" si="1213"/>
        <v>-0.10528050847418129</v>
      </c>
      <c r="BL711" s="8">
        <f t="shared" si="1213"/>
        <v>-1.7752279493556643E-3</v>
      </c>
      <c r="BM711" s="8">
        <f t="shared" si="1213"/>
        <v>-4.6606750965731081E-2</v>
      </c>
      <c r="BN711" s="8">
        <f t="shared" si="1213"/>
        <v>-2.0320710125843418E-2</v>
      </c>
      <c r="BO711" s="8">
        <f t="shared" ref="BO711:BX711" si="1214">BO444-BO$511</f>
        <v>-5.5187187742814885E-2</v>
      </c>
      <c r="BP711" s="8">
        <f t="shared" si="1214"/>
        <v>-2.67609954950178E-2</v>
      </c>
      <c r="BQ711" s="8">
        <f t="shared" si="1214"/>
        <v>3.6770400636424137E-3</v>
      </c>
      <c r="BR711" s="8">
        <f t="shared" si="1214"/>
        <v>-2.5756946617125222E-2</v>
      </c>
      <c r="BS711" s="8">
        <f t="shared" si="1214"/>
        <v>-1.55835921337979E-2</v>
      </c>
      <c r="BT711" s="8">
        <f t="shared" si="1214"/>
        <v>-3.1978884149709848E-2</v>
      </c>
      <c r="BU711" s="8">
        <f t="shared" si="1214"/>
        <v>-0.10320396856177588</v>
      </c>
      <c r="BV711" s="8">
        <f t="shared" si="1214"/>
        <v>-9.5275716231121757E-2</v>
      </c>
      <c r="BW711" s="8">
        <f t="shared" si="1214"/>
        <v>-5.1320383889569152E-2</v>
      </c>
      <c r="BX711" s="8">
        <f t="shared" si="1214"/>
        <v>2.2789776232939207E-2</v>
      </c>
      <c r="BY711" s="8">
        <f t="shared" ref="BY711:CX711" si="1215">BY444-BY$511</f>
        <v>-4.3750452126180277E-2</v>
      </c>
      <c r="BZ711" s="8">
        <f t="shared" si="1215"/>
        <v>2.2540752576406267E-2</v>
      </c>
      <c r="CA711" s="8">
        <f t="shared" si="1215"/>
        <v>4.0463900185487098E-3</v>
      </c>
      <c r="CB711" s="8">
        <f t="shared" si="1215"/>
        <v>1.3994645582108995E-2</v>
      </c>
      <c r="CC711" s="8">
        <f t="shared" si="1215"/>
        <v>-2.0998460465528421E-2</v>
      </c>
      <c r="CD711" s="8">
        <f t="shared" si="1215"/>
        <v>6.1348740150959209E-2</v>
      </c>
      <c r="CE711" s="8">
        <f t="shared" si="1215"/>
        <v>7.7739063295032451E-4</v>
      </c>
      <c r="CF711" s="8">
        <f t="shared" si="1215"/>
        <v>-5.6884571473607967E-2</v>
      </c>
      <c r="CG711" s="8">
        <f t="shared" si="1215"/>
        <v>-3.5200829235099762E-2</v>
      </c>
      <c r="CH711" s="8">
        <f t="shared" si="1215"/>
        <v>-2.703776091448771E-3</v>
      </c>
      <c r="CI711" s="8">
        <f t="shared" si="1215"/>
        <v>-2.3063078436981105E-2</v>
      </c>
      <c r="CJ711" s="8">
        <f t="shared" si="1215"/>
        <v>-1.3256267318317356E-2</v>
      </c>
      <c r="CK711" s="8">
        <f t="shared" si="1215"/>
        <v>6.6211556141949623E-2</v>
      </c>
      <c r="CL711" s="8">
        <f t="shared" si="1215"/>
        <v>4.8592703630641033E-2</v>
      </c>
      <c r="CM711" s="8">
        <f t="shared" si="1215"/>
        <v>-6.0403375657467291E-2</v>
      </c>
      <c r="CN711" s="8">
        <f t="shared" si="1215"/>
        <v>7.3447876062974213E-3</v>
      </c>
      <c r="CO711" s="8">
        <f t="shared" si="1215"/>
        <v>0.12887949882745622</v>
      </c>
      <c r="CP711" s="8">
        <f t="shared" si="1215"/>
        <v>5.6571933017144473E-3</v>
      </c>
      <c r="CQ711" s="8">
        <f t="shared" si="1215"/>
        <v>-3.2261980696036398E-2</v>
      </c>
      <c r="CR711" s="8">
        <f t="shared" si="1215"/>
        <v>-3.2459990681977982E-2</v>
      </c>
      <c r="CS711" s="8">
        <f t="shared" si="1215"/>
        <v>-7.3970619389344253E-2</v>
      </c>
      <c r="CT711" s="8">
        <f t="shared" si="1215"/>
        <v>2.5222484537456541E-2</v>
      </c>
      <c r="CU711" s="8">
        <f t="shared" si="1215"/>
        <v>-6.6905458912467325E-2</v>
      </c>
      <c r="CV711" s="8">
        <f t="shared" si="1215"/>
        <v>1.1446175299547001E-2</v>
      </c>
      <c r="CW711" s="8">
        <f t="shared" si="1215"/>
        <v>-1.9694864067664734E-2</v>
      </c>
      <c r="CX711" s="8">
        <f t="shared" si="1215"/>
        <v>2.6535284255792789E-2</v>
      </c>
    </row>
    <row r="712" spans="2:102" x14ac:dyDescent="0.35">
      <c r="B712" s="3">
        <f t="shared" si="975"/>
        <v>189</v>
      </c>
      <c r="C712" s="8">
        <f t="shared" ref="C712:AH712" si="1216">C445-C$511</f>
        <v>-2.2526632288721329E-3</v>
      </c>
      <c r="D712" s="8">
        <f t="shared" si="1216"/>
        <v>1.3032276688537991E-3</v>
      </c>
      <c r="E712" s="8">
        <f t="shared" si="1216"/>
        <v>-1.8508874552072032E-3</v>
      </c>
      <c r="F712" s="8">
        <f t="shared" si="1216"/>
        <v>2.2128481844341998E-2</v>
      </c>
      <c r="G712" s="8">
        <f t="shared" si="1216"/>
        <v>8.5363855205460113E-3</v>
      </c>
      <c r="H712" s="8">
        <f t="shared" si="1216"/>
        <v>8.8443998068979592E-3</v>
      </c>
      <c r="I712" s="8">
        <f t="shared" si="1216"/>
        <v>1.199840742453313E-2</v>
      </c>
      <c r="J712" s="8">
        <f t="shared" si="1216"/>
        <v>3.0999320281721449E-3</v>
      </c>
      <c r="K712" s="8">
        <f t="shared" si="1216"/>
        <v>4.0733539879966732E-3</v>
      </c>
      <c r="L712" s="8">
        <f t="shared" si="1216"/>
        <v>-1.0678526760315485E-2</v>
      </c>
      <c r="M712" s="8">
        <f t="shared" si="1216"/>
        <v>2.7397081446776587E-3</v>
      </c>
      <c r="N712" s="8">
        <f t="shared" si="1216"/>
        <v>1.7583436202350052E-4</v>
      </c>
      <c r="O712" s="8">
        <f t="shared" si="1216"/>
        <v>-1.4806978608049371E-3</v>
      </c>
      <c r="P712" s="8">
        <f t="shared" si="1216"/>
        <v>8.3663985678248277E-3</v>
      </c>
      <c r="Q712" s="8">
        <f t="shared" si="1216"/>
        <v>1.3792397494741034E-3</v>
      </c>
      <c r="R712" s="8">
        <f t="shared" si="1216"/>
        <v>-1.5898663742995523E-2</v>
      </c>
      <c r="S712" s="8">
        <f t="shared" si="1216"/>
        <v>-4.4177931995796555E-3</v>
      </c>
      <c r="T712" s="8">
        <f t="shared" si="1216"/>
        <v>4.0033685717003366E-3</v>
      </c>
      <c r="U712" s="8">
        <f t="shared" si="1216"/>
        <v>1.4423951480107722E-3</v>
      </c>
      <c r="V712" s="8">
        <f t="shared" si="1216"/>
        <v>-1.3376143941579764E-2</v>
      </c>
      <c r="W712" s="8">
        <f t="shared" si="1216"/>
        <v>8.498738646000337E-3</v>
      </c>
      <c r="X712" s="8">
        <f t="shared" si="1216"/>
        <v>8.6227729097717353E-5</v>
      </c>
      <c r="Y712" s="8">
        <f t="shared" si="1216"/>
        <v>-1.262305178412154E-2</v>
      </c>
      <c r="Z712" s="8">
        <f t="shared" si="1216"/>
        <v>2.4613861685702811E-2</v>
      </c>
      <c r="AA712" s="8">
        <f t="shared" si="1216"/>
        <v>4.8560672379244479E-3</v>
      </c>
      <c r="AB712" s="8">
        <f t="shared" si="1216"/>
        <v>5.4095140457447203E-4</v>
      </c>
      <c r="AC712" s="8">
        <f t="shared" si="1216"/>
        <v>-3.6035081368907408E-4</v>
      </c>
      <c r="AD712" s="8">
        <f t="shared" si="1216"/>
        <v>1.2408348856244754E-3</v>
      </c>
      <c r="AE712" s="8">
        <f t="shared" si="1216"/>
        <v>7.7584447339409113E-3</v>
      </c>
      <c r="AF712" s="8">
        <f t="shared" si="1216"/>
        <v>6.3287851647710492E-4</v>
      </c>
      <c r="AG712" s="8">
        <f t="shared" si="1216"/>
        <v>1.305042953627381E-3</v>
      </c>
      <c r="AH712" s="8">
        <f t="shared" si="1216"/>
        <v>1.2831386857410681E-2</v>
      </c>
      <c r="AI712" s="8">
        <f t="shared" ref="AI712:BN712" si="1217">AI445-AI$511</f>
        <v>5.4001464431551263E-4</v>
      </c>
      <c r="AJ712" s="8">
        <f t="shared" si="1217"/>
        <v>-8.7392531538843434E-3</v>
      </c>
      <c r="AK712" s="8">
        <f t="shared" si="1217"/>
        <v>-1.317554269543527E-2</v>
      </c>
      <c r="AL712" s="8">
        <f t="shared" si="1217"/>
        <v>2.4152693160397333E-3</v>
      </c>
      <c r="AM712" s="8">
        <f t="shared" si="1217"/>
        <v>-5.6574335182415399E-3</v>
      </c>
      <c r="AN712" s="8">
        <f t="shared" si="1217"/>
        <v>1.0045841123560453E-2</v>
      </c>
      <c r="AO712" s="8">
        <f t="shared" si="1217"/>
        <v>2.9849886801772345E-3</v>
      </c>
      <c r="AP712" s="8">
        <f t="shared" si="1217"/>
        <v>1.9381151299778594E-2</v>
      </c>
      <c r="AQ712" s="8">
        <f t="shared" si="1217"/>
        <v>7.0949916189562224E-3</v>
      </c>
      <c r="AR712" s="8">
        <f t="shared" si="1217"/>
        <v>1.736037008226976E-2</v>
      </c>
      <c r="AS712" s="8">
        <f t="shared" si="1217"/>
        <v>8.9057672056297292E-4</v>
      </c>
      <c r="AT712" s="8">
        <f t="shared" si="1217"/>
        <v>4.5225238147287607E-3</v>
      </c>
      <c r="AU712" s="8">
        <f t="shared" si="1217"/>
        <v>5.614317201581797E-3</v>
      </c>
      <c r="AV712" s="8">
        <f t="shared" si="1217"/>
        <v>3.2745785545135029E-4</v>
      </c>
      <c r="AW712" s="8">
        <f t="shared" si="1217"/>
        <v>-4.3332352168828688E-3</v>
      </c>
      <c r="AX712" s="8">
        <f t="shared" si="1217"/>
        <v>-1.273691807341082E-3</v>
      </c>
      <c r="AY712" s="8">
        <f t="shared" si="1217"/>
        <v>-4.1596237539400088E-3</v>
      </c>
      <c r="AZ712" s="8">
        <f t="shared" si="1217"/>
        <v>2.0222603587789633E-3</v>
      </c>
      <c r="BA712" s="8">
        <f t="shared" si="1217"/>
        <v>2.1328677018064332E-2</v>
      </c>
      <c r="BB712" s="8">
        <f t="shared" si="1217"/>
        <v>8.6543312816285439E-2</v>
      </c>
      <c r="BC712" s="8">
        <f t="shared" si="1217"/>
        <v>2.6773862674871973E-2</v>
      </c>
      <c r="BD712" s="8">
        <f t="shared" si="1217"/>
        <v>5.2051785171856463E-2</v>
      </c>
      <c r="BE712" s="8">
        <f t="shared" si="1217"/>
        <v>-2.1344981304381502E-2</v>
      </c>
      <c r="BF712" s="8">
        <f t="shared" si="1217"/>
        <v>1.8523359387796499E-2</v>
      </c>
      <c r="BG712" s="8">
        <f t="shared" si="1217"/>
        <v>-5.0017559451729206E-2</v>
      </c>
      <c r="BH712" s="8">
        <f t="shared" si="1217"/>
        <v>-2.188661858023801E-2</v>
      </c>
      <c r="BI712" s="8">
        <f t="shared" si="1217"/>
        <v>1.2044873280512411E-2</v>
      </c>
      <c r="BJ712" s="8">
        <f t="shared" si="1217"/>
        <v>-3.9141244036328841E-2</v>
      </c>
      <c r="BK712" s="8">
        <f t="shared" si="1217"/>
        <v>-4.8943462260108636E-2</v>
      </c>
      <c r="BL712" s="8">
        <f t="shared" si="1217"/>
        <v>-1.94761027376977E-2</v>
      </c>
      <c r="BM712" s="8">
        <f t="shared" si="1217"/>
        <v>-1.0278857684843271E-2</v>
      </c>
      <c r="BN712" s="8">
        <f t="shared" si="1217"/>
        <v>1.3017042784448089E-2</v>
      </c>
      <c r="BO712" s="8">
        <f t="shared" ref="BO712:BX712" si="1218">BO445-BO$511</f>
        <v>-0.12141802741793434</v>
      </c>
      <c r="BP712" s="8">
        <f t="shared" si="1218"/>
        <v>2.0960960751919958E-2</v>
      </c>
      <c r="BQ712" s="8">
        <f t="shared" si="1218"/>
        <v>-2.277254147786226E-2</v>
      </c>
      <c r="BR712" s="8">
        <f t="shared" si="1218"/>
        <v>4.3948208060118697E-2</v>
      </c>
      <c r="BS712" s="8">
        <f t="shared" si="1218"/>
        <v>2.4722058438012447E-2</v>
      </c>
      <c r="BT712" s="8">
        <f t="shared" si="1218"/>
        <v>3.7009995822776635E-2</v>
      </c>
      <c r="BU712" s="8">
        <f t="shared" si="1218"/>
        <v>-5.1579790930196767E-2</v>
      </c>
      <c r="BV712" s="8">
        <f t="shared" si="1218"/>
        <v>0.13540954785870149</v>
      </c>
      <c r="BW712" s="8">
        <f t="shared" si="1218"/>
        <v>-7.1580683515037311E-2</v>
      </c>
      <c r="BX712" s="8">
        <f t="shared" si="1218"/>
        <v>-2.2160070928008535E-2</v>
      </c>
      <c r="BY712" s="8">
        <f t="shared" ref="BY712:CX712" si="1219">BY445-BY$511</f>
        <v>3.8405670970877166E-2</v>
      </c>
      <c r="BZ712" s="8">
        <f t="shared" si="1219"/>
        <v>9.1370587026591489E-4</v>
      </c>
      <c r="CA712" s="8">
        <f t="shared" si="1219"/>
        <v>-4.3138412988231144E-2</v>
      </c>
      <c r="CB712" s="8">
        <f t="shared" si="1219"/>
        <v>-3.2266217669047518E-3</v>
      </c>
      <c r="CC712" s="8">
        <f t="shared" si="1219"/>
        <v>-3.5439540272257569E-2</v>
      </c>
      <c r="CD712" s="8">
        <f t="shared" si="1219"/>
        <v>-3.6872749384264374E-2</v>
      </c>
      <c r="CE712" s="8">
        <f t="shared" si="1219"/>
        <v>1.39409210787794E-2</v>
      </c>
      <c r="CF712" s="8">
        <f t="shared" si="1219"/>
        <v>2.3562201830308063E-2</v>
      </c>
      <c r="CG712" s="8">
        <f t="shared" si="1219"/>
        <v>-4.7504213346271806E-2</v>
      </c>
      <c r="CH712" s="8">
        <f t="shared" si="1219"/>
        <v>-4.1933134900892885E-2</v>
      </c>
      <c r="CI712" s="8">
        <f t="shared" si="1219"/>
        <v>2.0574151045651148E-3</v>
      </c>
      <c r="CJ712" s="8">
        <f t="shared" si="1219"/>
        <v>5.8034541320557582E-2</v>
      </c>
      <c r="CK712" s="8">
        <f t="shared" si="1219"/>
        <v>-0.13061174937700815</v>
      </c>
      <c r="CL712" s="8">
        <f t="shared" si="1219"/>
        <v>-6.2078731323559032E-2</v>
      </c>
      <c r="CM712" s="8">
        <f t="shared" si="1219"/>
        <v>4.153096340566436E-2</v>
      </c>
      <c r="CN712" s="8">
        <f t="shared" si="1219"/>
        <v>-1.4917985579896431E-2</v>
      </c>
      <c r="CO712" s="8">
        <f t="shared" si="1219"/>
        <v>-0.12578481452309129</v>
      </c>
      <c r="CP712" s="8">
        <f t="shared" si="1219"/>
        <v>-2.0945622360739814E-2</v>
      </c>
      <c r="CQ712" s="8">
        <f t="shared" si="1219"/>
        <v>2.3764142443917745E-2</v>
      </c>
      <c r="CR712" s="8">
        <f t="shared" si="1219"/>
        <v>-2.0654570135695341E-2</v>
      </c>
      <c r="CS712" s="8">
        <f t="shared" si="1219"/>
        <v>2.7598216769159061E-2</v>
      </c>
      <c r="CT712" s="8">
        <f t="shared" si="1219"/>
        <v>-5.1168272002460907E-2</v>
      </c>
      <c r="CU712" s="8">
        <f t="shared" si="1219"/>
        <v>-9.8606969745987632E-3</v>
      </c>
      <c r="CV712" s="8">
        <f t="shared" si="1219"/>
        <v>-3.3997630758030861E-3</v>
      </c>
      <c r="CW712" s="8">
        <f t="shared" si="1219"/>
        <v>-4.3268526366613208E-3</v>
      </c>
      <c r="CX712" s="8">
        <f t="shared" si="1219"/>
        <v>3.7041698789924825E-2</v>
      </c>
    </row>
    <row r="713" spans="2:102" x14ac:dyDescent="0.35">
      <c r="B713" s="3">
        <f t="shared" si="975"/>
        <v>190</v>
      </c>
      <c r="C713" s="8">
        <f t="shared" ref="C713:AH713" si="1220">C446-C$511</f>
        <v>-5.2993656457033808E-3</v>
      </c>
      <c r="D713" s="8">
        <f t="shared" si="1220"/>
        <v>-2.6932215100188531E-3</v>
      </c>
      <c r="E713" s="8">
        <f t="shared" si="1220"/>
        <v>1.8288985044158355E-3</v>
      </c>
      <c r="F713" s="8">
        <f t="shared" si="1220"/>
        <v>8.5188609966122843E-4</v>
      </c>
      <c r="G713" s="8">
        <f t="shared" si="1220"/>
        <v>-4.0865334632648386E-3</v>
      </c>
      <c r="H713" s="8">
        <f t="shared" si="1220"/>
        <v>-1.5462991284634168E-2</v>
      </c>
      <c r="I713" s="8">
        <f t="shared" si="1220"/>
        <v>1.4446043782061035E-3</v>
      </c>
      <c r="J713" s="8">
        <f t="shared" si="1220"/>
        <v>-8.855256145266957E-3</v>
      </c>
      <c r="K713" s="8">
        <f t="shared" si="1220"/>
        <v>-1.2166644837553376E-2</v>
      </c>
      <c r="L713" s="8">
        <f t="shared" si="1220"/>
        <v>-2.9123459302757143E-3</v>
      </c>
      <c r="M713" s="8">
        <f t="shared" si="1220"/>
        <v>1.2295150889021704E-3</v>
      </c>
      <c r="N713" s="8">
        <f t="shared" si="1220"/>
        <v>9.6996438858329911E-3</v>
      </c>
      <c r="O713" s="8">
        <f t="shared" si="1220"/>
        <v>-4.0764116568977396E-3</v>
      </c>
      <c r="P713" s="8">
        <f t="shared" si="1220"/>
        <v>-1.073034157750853E-2</v>
      </c>
      <c r="Q713" s="8">
        <f t="shared" si="1220"/>
        <v>-4.0676855192539278E-3</v>
      </c>
      <c r="R713" s="8">
        <f t="shared" si="1220"/>
        <v>-7.2342747080666901E-3</v>
      </c>
      <c r="S713" s="8">
        <f t="shared" si="1220"/>
        <v>9.8671804691233874E-4</v>
      </c>
      <c r="T713" s="8">
        <f t="shared" si="1220"/>
        <v>6.0996229264729022E-4</v>
      </c>
      <c r="U713" s="8">
        <f t="shared" si="1220"/>
        <v>-3.7578667017094665E-4</v>
      </c>
      <c r="V713" s="8">
        <f t="shared" si="1220"/>
        <v>8.758040368052224E-3</v>
      </c>
      <c r="W713" s="8">
        <f t="shared" si="1220"/>
        <v>-4.0188397841808606E-3</v>
      </c>
      <c r="X713" s="8">
        <f t="shared" si="1220"/>
        <v>8.6227729097717353E-5</v>
      </c>
      <c r="Y713" s="8">
        <f t="shared" si="1220"/>
        <v>-2.413864054509583E-4</v>
      </c>
      <c r="Z713" s="8">
        <f t="shared" si="1220"/>
        <v>-8.8714754271838926E-3</v>
      </c>
      <c r="AA713" s="8">
        <f t="shared" si="1220"/>
        <v>-3.2527991233463805E-4</v>
      </c>
      <c r="AB713" s="8">
        <f t="shared" si="1220"/>
        <v>7.5595785151730569E-4</v>
      </c>
      <c r="AC713" s="8">
        <f t="shared" si="1220"/>
        <v>1.7172115131807676E-3</v>
      </c>
      <c r="AD713" s="8">
        <f t="shared" si="1220"/>
        <v>4.1794118238391585E-5</v>
      </c>
      <c r="AE713" s="8">
        <f t="shared" si="1220"/>
        <v>1.6579833166771862E-3</v>
      </c>
      <c r="AF713" s="8">
        <f t="shared" si="1220"/>
        <v>-1.3004059476033317E-2</v>
      </c>
      <c r="AG713" s="8">
        <f t="shared" si="1220"/>
        <v>-1.3793010742329493E-3</v>
      </c>
      <c r="AH713" s="8">
        <f t="shared" si="1220"/>
        <v>-5.4790493502675673E-3</v>
      </c>
      <c r="AI713" s="8">
        <f t="shared" ref="AI713:BN713" si="1221">AI446-AI$511</f>
        <v>-5.6066448554692554E-3</v>
      </c>
      <c r="AJ713" s="8">
        <f t="shared" si="1221"/>
        <v>-3.872119986545232E-3</v>
      </c>
      <c r="AK713" s="8">
        <f t="shared" si="1221"/>
        <v>-7.7801715831012812E-4</v>
      </c>
      <c r="AL713" s="8">
        <f t="shared" si="1221"/>
        <v>3.5739800906915277E-3</v>
      </c>
      <c r="AM713" s="8">
        <f t="shared" si="1221"/>
        <v>-3.3280921509726176E-3</v>
      </c>
      <c r="AN713" s="8">
        <f t="shared" si="1221"/>
        <v>-1.4720540302221997E-3</v>
      </c>
      <c r="AO713" s="8">
        <f t="shared" si="1221"/>
        <v>2.9760436922182314E-3</v>
      </c>
      <c r="AP713" s="8">
        <f t="shared" si="1221"/>
        <v>-4.9911043565972046E-3</v>
      </c>
      <c r="AQ713" s="8">
        <f t="shared" si="1221"/>
        <v>-6.3406746183416384E-3</v>
      </c>
      <c r="AR713" s="8">
        <f t="shared" si="1221"/>
        <v>1.1327523615114687E-2</v>
      </c>
      <c r="AS713" s="8">
        <f t="shared" si="1221"/>
        <v>-3.1682766533590052E-3</v>
      </c>
      <c r="AT713" s="8">
        <f t="shared" si="1221"/>
        <v>1.3887236432267619E-3</v>
      </c>
      <c r="AU713" s="8">
        <f t="shared" si="1221"/>
        <v>-7.0559659554324575E-4</v>
      </c>
      <c r="AV713" s="8">
        <f t="shared" si="1221"/>
        <v>-3.6996412766959214E-3</v>
      </c>
      <c r="AW713" s="8">
        <f t="shared" si="1221"/>
        <v>-5.8972806154454546E-3</v>
      </c>
      <c r="AX713" s="8">
        <f t="shared" si="1221"/>
        <v>-7.2473153099397499E-3</v>
      </c>
      <c r="AY713" s="8">
        <f t="shared" si="1221"/>
        <v>-5.4437575263756449E-3</v>
      </c>
      <c r="AZ713" s="8">
        <f t="shared" si="1221"/>
        <v>1.3512245887768036E-3</v>
      </c>
      <c r="BA713" s="8">
        <f t="shared" si="1221"/>
        <v>-4.1519291911197256E-2</v>
      </c>
      <c r="BB713" s="8">
        <f t="shared" si="1221"/>
        <v>-0.13010749480428366</v>
      </c>
      <c r="BC713" s="8">
        <f t="shared" si="1221"/>
        <v>-4.1305026694870628E-2</v>
      </c>
      <c r="BD713" s="8">
        <f t="shared" si="1221"/>
        <v>-7.0894968771207628E-2</v>
      </c>
      <c r="BE713" s="8">
        <f t="shared" si="1221"/>
        <v>-2.3903178083338913E-2</v>
      </c>
      <c r="BF713" s="8">
        <f t="shared" si="1221"/>
        <v>2.1441927234222356E-2</v>
      </c>
      <c r="BG713" s="8">
        <f t="shared" si="1221"/>
        <v>3.1365839879370076E-2</v>
      </c>
      <c r="BH713" s="8">
        <f t="shared" si="1221"/>
        <v>-1.2489079555898305E-2</v>
      </c>
      <c r="BI713" s="8">
        <f t="shared" si="1221"/>
        <v>1.7333014563924009E-2</v>
      </c>
      <c r="BJ713" s="8">
        <f t="shared" si="1221"/>
        <v>5.7418134432039643E-2</v>
      </c>
      <c r="BK713" s="8">
        <f t="shared" si="1221"/>
        <v>-9.629674883621113E-2</v>
      </c>
      <c r="BL713" s="8">
        <f t="shared" si="1221"/>
        <v>1.8494965555978213E-2</v>
      </c>
      <c r="BM713" s="8">
        <f t="shared" si="1221"/>
        <v>2.4621034775511471E-2</v>
      </c>
      <c r="BN713" s="8">
        <f t="shared" si="1221"/>
        <v>-6.5730023569296525E-2</v>
      </c>
      <c r="BO713" s="8">
        <f t="shared" ref="BO713:BX713" si="1222">BO446-BO$511</f>
        <v>5.7859416276347227E-2</v>
      </c>
      <c r="BP713" s="8">
        <f t="shared" si="1222"/>
        <v>-2.6881246157524005E-2</v>
      </c>
      <c r="BQ713" s="8">
        <f t="shared" si="1222"/>
        <v>1.5624679482655193E-2</v>
      </c>
      <c r="BR713" s="8">
        <f t="shared" si="1222"/>
        <v>-9.6696255456731675E-3</v>
      </c>
      <c r="BS713" s="8">
        <f t="shared" si="1222"/>
        <v>-4.0864108843070124E-2</v>
      </c>
      <c r="BT713" s="8">
        <f t="shared" si="1222"/>
        <v>1.1178325639734966E-2</v>
      </c>
      <c r="BU713" s="8">
        <f t="shared" si="1222"/>
        <v>-5.9708664159577707E-2</v>
      </c>
      <c r="BV713" s="8">
        <f t="shared" si="1222"/>
        <v>-4.0836812162221812E-2</v>
      </c>
      <c r="BW713" s="8">
        <f t="shared" si="1222"/>
        <v>7.8333433192819282E-2</v>
      </c>
      <c r="BX713" s="8">
        <f t="shared" si="1222"/>
        <v>-3.8184826154957441E-2</v>
      </c>
      <c r="BY713" s="8">
        <f t="shared" ref="BY713:CX713" si="1223">BY446-BY$511</f>
        <v>-1.4855729660892152E-2</v>
      </c>
      <c r="BZ713" s="8">
        <f t="shared" si="1223"/>
        <v>3.0918227248070826E-3</v>
      </c>
      <c r="CA713" s="8">
        <f t="shared" si="1223"/>
        <v>1.5412816099954854E-2</v>
      </c>
      <c r="CB713" s="8">
        <f t="shared" si="1223"/>
        <v>-2.4022618996523529E-2</v>
      </c>
      <c r="CC713" s="8">
        <f t="shared" si="1223"/>
        <v>-1.4743208270781658E-2</v>
      </c>
      <c r="CD713" s="8">
        <f t="shared" si="1223"/>
        <v>4.3520392558114081E-2</v>
      </c>
      <c r="CE713" s="8">
        <f t="shared" si="1223"/>
        <v>-1.2347963577241893E-3</v>
      </c>
      <c r="CF713" s="8">
        <f t="shared" si="1223"/>
        <v>-2.4111990111666389E-3</v>
      </c>
      <c r="CG713" s="8">
        <f t="shared" si="1223"/>
        <v>6.0478689109634332E-2</v>
      </c>
      <c r="CH713" s="8">
        <f t="shared" si="1223"/>
        <v>7.5642467110962472E-3</v>
      </c>
      <c r="CI713" s="8">
        <f t="shared" si="1223"/>
        <v>-1.8409500758770264E-2</v>
      </c>
      <c r="CJ713" s="8">
        <f t="shared" si="1223"/>
        <v>-5.4112849845045878E-2</v>
      </c>
      <c r="CK713" s="8">
        <f t="shared" si="1223"/>
        <v>7.4549795146238385E-2</v>
      </c>
      <c r="CL713" s="8">
        <f t="shared" si="1223"/>
        <v>4.6365677564505138E-2</v>
      </c>
      <c r="CM713" s="8">
        <f t="shared" si="1223"/>
        <v>-3.167644059442238E-2</v>
      </c>
      <c r="CN713" s="8">
        <f t="shared" si="1223"/>
        <v>9.1315832165671518E-3</v>
      </c>
      <c r="CO713" s="8">
        <f t="shared" si="1223"/>
        <v>0.16720772185684443</v>
      </c>
      <c r="CP713" s="8">
        <f t="shared" si="1223"/>
        <v>-8.1765789462219116E-2</v>
      </c>
      <c r="CQ713" s="8">
        <f t="shared" si="1223"/>
        <v>-5.5387381028740225E-2</v>
      </c>
      <c r="CR713" s="8">
        <f t="shared" si="1223"/>
        <v>2.1099145244480185E-3</v>
      </c>
      <c r="CS713" s="8">
        <f t="shared" si="1223"/>
        <v>-1.4934331157899932E-3</v>
      </c>
      <c r="CT713" s="8">
        <f t="shared" si="1223"/>
        <v>1.0179581148036234E-3</v>
      </c>
      <c r="CU713" s="8">
        <f t="shared" si="1223"/>
        <v>5.594419716352364E-2</v>
      </c>
      <c r="CV713" s="8">
        <f t="shared" si="1223"/>
        <v>5.4411184095344844E-3</v>
      </c>
      <c r="CW713" s="8">
        <f t="shared" si="1223"/>
        <v>5.4946123616801297E-2</v>
      </c>
      <c r="CX713" s="8">
        <f t="shared" si="1223"/>
        <v>-4.696976393825545E-2</v>
      </c>
    </row>
    <row r="714" spans="2:102" x14ac:dyDescent="0.35">
      <c r="B714" s="3">
        <f t="shared" si="975"/>
        <v>191</v>
      </c>
      <c r="C714" s="8">
        <f t="shared" ref="C714:AH714" si="1224">C447-C$511</f>
        <v>2.8131226502620013E-4</v>
      </c>
      <c r="D714" s="8">
        <f t="shared" si="1224"/>
        <v>-3.0105664479609483E-5</v>
      </c>
      <c r="E714" s="8">
        <f t="shared" si="1224"/>
        <v>-3.4248635023191609E-3</v>
      </c>
      <c r="F714" s="8">
        <f t="shared" si="1224"/>
        <v>-1.9981447233672144E-2</v>
      </c>
      <c r="G714" s="8">
        <f t="shared" si="1224"/>
        <v>9.7566955145269945E-5</v>
      </c>
      <c r="H714" s="8">
        <f t="shared" si="1224"/>
        <v>2.1926473833336533E-3</v>
      </c>
      <c r="I714" s="8">
        <f t="shared" si="1224"/>
        <v>-7.1248270663423659E-3</v>
      </c>
      <c r="J714" s="8">
        <f t="shared" si="1224"/>
        <v>-4.9181764194026339E-3</v>
      </c>
      <c r="K714" s="8">
        <f t="shared" si="1224"/>
        <v>8.2494708241486012E-4</v>
      </c>
      <c r="L714" s="8">
        <f t="shared" si="1224"/>
        <v>1.0402232396846259E-3</v>
      </c>
      <c r="M714" s="8">
        <f t="shared" si="1224"/>
        <v>-2.7297939844734458E-4</v>
      </c>
      <c r="N714" s="8">
        <f t="shared" si="1224"/>
        <v>-9.2581279021274401E-3</v>
      </c>
      <c r="O714" s="8">
        <f t="shared" si="1224"/>
        <v>-5.3936944065735362E-3</v>
      </c>
      <c r="P714" s="8">
        <f t="shared" si="1224"/>
        <v>4.7803442281601008E-5</v>
      </c>
      <c r="Q714" s="8">
        <f t="shared" si="1224"/>
        <v>-1.0104281257133588E-3</v>
      </c>
      <c r="R714" s="8">
        <f t="shared" si="1224"/>
        <v>9.9362392611608407E-3</v>
      </c>
      <c r="S714" s="8">
        <f t="shared" si="1224"/>
        <v>-6.0272672031416947E-3</v>
      </c>
      <c r="T714" s="8">
        <f t="shared" si="1224"/>
        <v>-1.1195133729154174E-2</v>
      </c>
      <c r="U714" s="8">
        <f t="shared" si="1224"/>
        <v>-2.1906687028388329E-3</v>
      </c>
      <c r="V714" s="8">
        <f t="shared" si="1224"/>
        <v>-1.444140632138796E-2</v>
      </c>
      <c r="W714" s="8">
        <f t="shared" si="1224"/>
        <v>-1.1675017746375393E-2</v>
      </c>
      <c r="X714" s="8">
        <f t="shared" si="1224"/>
        <v>8.6227729097717353E-5</v>
      </c>
      <c r="Y714" s="8">
        <f t="shared" si="1224"/>
        <v>7.556488009525744E-3</v>
      </c>
      <c r="Z714" s="8">
        <f t="shared" si="1224"/>
        <v>3.0368200725901214E-3</v>
      </c>
      <c r="AA714" s="8">
        <f t="shared" si="1224"/>
        <v>8.2657853797615515E-3</v>
      </c>
      <c r="AB714" s="8">
        <f t="shared" si="1224"/>
        <v>8.2885779999941935E-3</v>
      </c>
      <c r="AC714" s="8">
        <f t="shared" si="1224"/>
        <v>1.7129041966770743E-3</v>
      </c>
      <c r="AD714" s="8">
        <f t="shared" si="1224"/>
        <v>6.4059651344809925E-4</v>
      </c>
      <c r="AE714" s="8">
        <f t="shared" si="1224"/>
        <v>7.6842957619153995E-3</v>
      </c>
      <c r="AF714" s="8">
        <f t="shared" si="1224"/>
        <v>-8.9510582434465333E-3</v>
      </c>
      <c r="AG714" s="8">
        <f t="shared" si="1224"/>
        <v>1.5385339107937602E-4</v>
      </c>
      <c r="AH714" s="8">
        <f t="shared" si="1224"/>
        <v>-1.4379810610622119E-2</v>
      </c>
      <c r="AI714" s="8">
        <f t="shared" ref="AI714:BN714" si="1225">AI447-AI$511</f>
        <v>-1.429007185185217E-2</v>
      </c>
      <c r="AJ714" s="8">
        <f t="shared" si="1225"/>
        <v>4.3678487471703427E-3</v>
      </c>
      <c r="AK714" s="8">
        <f t="shared" si="1225"/>
        <v>-5.4514308109374285E-3</v>
      </c>
      <c r="AL714" s="8">
        <f t="shared" si="1225"/>
        <v>3.5618254512656956E-3</v>
      </c>
      <c r="AM714" s="8">
        <f t="shared" si="1225"/>
        <v>2.5904863806143312E-3</v>
      </c>
      <c r="AN714" s="8">
        <f t="shared" si="1225"/>
        <v>1.2609358876038104E-2</v>
      </c>
      <c r="AO714" s="8">
        <f t="shared" si="1225"/>
        <v>-8.6100625965771697E-4</v>
      </c>
      <c r="AP714" s="8">
        <f t="shared" si="1225"/>
        <v>-7.6446739844431132E-3</v>
      </c>
      <c r="AQ714" s="8">
        <f t="shared" si="1225"/>
        <v>9.6604065056405601E-4</v>
      </c>
      <c r="AR714" s="8">
        <f t="shared" si="1225"/>
        <v>-9.1593378711640749E-3</v>
      </c>
      <c r="AS714" s="8">
        <f t="shared" si="1225"/>
        <v>-1.2827198040493855E-4</v>
      </c>
      <c r="AT714" s="8">
        <f t="shared" si="1225"/>
        <v>7.3614498133106922E-3</v>
      </c>
      <c r="AU714" s="8">
        <f t="shared" si="1225"/>
        <v>2.8538727101320546E-3</v>
      </c>
      <c r="AV714" s="8">
        <f t="shared" si="1225"/>
        <v>3.0230404393183901E-3</v>
      </c>
      <c r="AW714" s="8">
        <f t="shared" si="1225"/>
        <v>-3.6145210611540964E-3</v>
      </c>
      <c r="AX714" s="8">
        <f t="shared" si="1225"/>
        <v>2.5033785766101456E-2</v>
      </c>
      <c r="AY714" s="8">
        <f t="shared" si="1225"/>
        <v>7.547162738236482E-3</v>
      </c>
      <c r="AZ714" s="8">
        <f t="shared" si="1225"/>
        <v>1.4425244105345893E-5</v>
      </c>
      <c r="BA714" s="8">
        <f t="shared" si="1225"/>
        <v>-4.3192459015441956E-2</v>
      </c>
      <c r="BB714" s="8">
        <f t="shared" si="1225"/>
        <v>0.11636679660719604</v>
      </c>
      <c r="BC714" s="8">
        <f t="shared" si="1225"/>
        <v>-3.9451789213151012E-2</v>
      </c>
      <c r="BD714" s="8">
        <f t="shared" si="1225"/>
        <v>5.4771287891359072E-2</v>
      </c>
      <c r="BE714" s="8">
        <f t="shared" si="1225"/>
        <v>5.9094988533128822E-3</v>
      </c>
      <c r="BF714" s="8">
        <f t="shared" si="1225"/>
        <v>-3.3393605652232462E-2</v>
      </c>
      <c r="BG714" s="8">
        <f t="shared" si="1225"/>
        <v>-3.6815621766008229E-2</v>
      </c>
      <c r="BH714" s="8">
        <f t="shared" si="1225"/>
        <v>5.4409574282795288E-3</v>
      </c>
      <c r="BI714" s="8">
        <f t="shared" si="1225"/>
        <v>-5.53088952695504E-2</v>
      </c>
      <c r="BJ714" s="8">
        <f t="shared" si="1225"/>
        <v>-7.547946905379925E-2</v>
      </c>
      <c r="BK714" s="8">
        <f t="shared" si="1225"/>
        <v>0.21177188127911967</v>
      </c>
      <c r="BL714" s="8">
        <f t="shared" si="1225"/>
        <v>-2.6567305282484157E-2</v>
      </c>
      <c r="BM714" s="8">
        <f t="shared" si="1225"/>
        <v>1.3809781742407542E-2</v>
      </c>
      <c r="BN714" s="8">
        <f t="shared" si="1225"/>
        <v>-1.6877585992304552E-2</v>
      </c>
      <c r="BO714" s="8">
        <f t="shared" ref="BO714:BX714" si="1226">BO447-BO$511</f>
        <v>9.5284454752174008E-2</v>
      </c>
      <c r="BP714" s="8">
        <f t="shared" si="1226"/>
        <v>-4.140512418556512E-2</v>
      </c>
      <c r="BQ714" s="8">
        <f t="shared" si="1226"/>
        <v>-3.0076584952118544E-2</v>
      </c>
      <c r="BR714" s="8">
        <f t="shared" si="1226"/>
        <v>-2.3101238200309605E-2</v>
      </c>
      <c r="BS714" s="8">
        <f t="shared" si="1226"/>
        <v>-3.1777803263026927E-2</v>
      </c>
      <c r="BT714" s="8">
        <f t="shared" si="1226"/>
        <v>-1.8264729451948691E-2</v>
      </c>
      <c r="BU714" s="8">
        <f t="shared" si="1226"/>
        <v>0.12009335772336932</v>
      </c>
      <c r="BV714" s="8">
        <f t="shared" si="1226"/>
        <v>6.7725215570771744E-3</v>
      </c>
      <c r="BW714" s="8">
        <f t="shared" si="1226"/>
        <v>-2.6923419499610069E-2</v>
      </c>
      <c r="BX714" s="8">
        <f t="shared" si="1226"/>
        <v>3.3904874972661156E-3</v>
      </c>
      <c r="BY714" s="8">
        <f t="shared" ref="BY714:CX714" si="1227">BY447-BY$511</f>
        <v>1.6673473268960688E-2</v>
      </c>
      <c r="BZ714" s="8">
        <f t="shared" si="1227"/>
        <v>-5.6298596250320673E-2</v>
      </c>
      <c r="CA714" s="8">
        <f t="shared" si="1227"/>
        <v>-1.7797019935736198E-2</v>
      </c>
      <c r="CB714" s="8">
        <f t="shared" si="1227"/>
        <v>4.8900540698353879E-3</v>
      </c>
      <c r="CC714" s="8">
        <f t="shared" si="1227"/>
        <v>1.6068908081329682E-2</v>
      </c>
      <c r="CD714" s="8">
        <f t="shared" si="1227"/>
        <v>-4.6575333887029884E-2</v>
      </c>
      <c r="CE714" s="8">
        <f t="shared" si="1227"/>
        <v>-5.1710556979660004E-2</v>
      </c>
      <c r="CF714" s="8">
        <f t="shared" si="1227"/>
        <v>7.8272399110052727E-3</v>
      </c>
      <c r="CG714" s="8">
        <f t="shared" si="1227"/>
        <v>-6.7301080609135699E-2</v>
      </c>
      <c r="CH714" s="8">
        <f t="shared" si="1227"/>
        <v>-1.6643546712612242E-2</v>
      </c>
      <c r="CI714" s="8">
        <f t="shared" si="1227"/>
        <v>-1.6131687459537442E-2</v>
      </c>
      <c r="CJ714" s="8">
        <f t="shared" si="1227"/>
        <v>1.4544534820720217E-2</v>
      </c>
      <c r="CK714" s="8">
        <f t="shared" si="1227"/>
        <v>-1.8291714208308215E-2</v>
      </c>
      <c r="CL714" s="8">
        <f t="shared" si="1227"/>
        <v>-2.5776380121184234E-2</v>
      </c>
      <c r="CM714" s="8">
        <f t="shared" si="1227"/>
        <v>-2.0658999215493246E-3</v>
      </c>
      <c r="CN714" s="8">
        <f t="shared" si="1227"/>
        <v>1.6766902799134731E-2</v>
      </c>
      <c r="CO714" s="8">
        <f t="shared" si="1227"/>
        <v>-7.9098393953175153E-2</v>
      </c>
      <c r="CP714" s="8">
        <f t="shared" si="1227"/>
        <v>7.3700463606267044E-2</v>
      </c>
      <c r="CQ714" s="8">
        <f t="shared" si="1227"/>
        <v>8.8738391190387927E-2</v>
      </c>
      <c r="CR714" s="8">
        <f t="shared" si="1227"/>
        <v>2.6028227130935762E-3</v>
      </c>
      <c r="CS714" s="8">
        <f t="shared" si="1227"/>
        <v>-1.1263286068684702E-3</v>
      </c>
      <c r="CT714" s="8">
        <f t="shared" si="1227"/>
        <v>2.0148982171936142E-2</v>
      </c>
      <c r="CU714" s="8">
        <f t="shared" si="1227"/>
        <v>1.293950232784283E-2</v>
      </c>
      <c r="CV714" s="8">
        <f t="shared" si="1227"/>
        <v>-1.2188791883807226E-2</v>
      </c>
      <c r="CW714" s="8">
        <f t="shared" si="1227"/>
        <v>-3.7843028283244699E-2</v>
      </c>
      <c r="CX714" s="8">
        <f t="shared" si="1227"/>
        <v>4.9293110596845623E-2</v>
      </c>
    </row>
    <row r="715" spans="2:102" x14ac:dyDescent="0.35">
      <c r="B715" s="3">
        <f t="shared" si="975"/>
        <v>192</v>
      </c>
      <c r="C715" s="8">
        <f t="shared" ref="C715:AH715" si="1228">C448-C$511</f>
        <v>-8.3791613386395309E-3</v>
      </c>
      <c r="D715" s="8">
        <f t="shared" si="1228"/>
        <v>1.3050078201666015E-3</v>
      </c>
      <c r="E715" s="8">
        <f t="shared" si="1228"/>
        <v>3.9374863461300287E-3</v>
      </c>
      <c r="F715" s="8">
        <f t="shared" si="1228"/>
        <v>2.2128481844341998E-2</v>
      </c>
      <c r="G715" s="8">
        <f t="shared" si="1228"/>
        <v>9.7566955145269945E-5</v>
      </c>
      <c r="H715" s="8">
        <f t="shared" si="1228"/>
        <v>-1.2321274796276796E-2</v>
      </c>
      <c r="I715" s="8">
        <f t="shared" si="1228"/>
        <v>3.3017282388478441E-3</v>
      </c>
      <c r="J715" s="8">
        <f t="shared" si="1228"/>
        <v>-4.9435302897087446E-3</v>
      </c>
      <c r="K715" s="8">
        <f t="shared" si="1228"/>
        <v>5.1890733260249048E-3</v>
      </c>
      <c r="L715" s="8">
        <f t="shared" si="1228"/>
        <v>2.0881493080954397E-2</v>
      </c>
      <c r="M715" s="8">
        <f t="shared" si="1228"/>
        <v>-2.7306955164447437E-4</v>
      </c>
      <c r="N715" s="8">
        <f t="shared" si="1228"/>
        <v>9.6996438858329911E-3</v>
      </c>
      <c r="O715" s="8">
        <f t="shared" si="1228"/>
        <v>-4.1120626439207011E-3</v>
      </c>
      <c r="P715" s="8">
        <f t="shared" si="1228"/>
        <v>-5.7453565925235216E-3</v>
      </c>
      <c r="Q715" s="8">
        <f t="shared" si="1228"/>
        <v>1.3366336651599064E-2</v>
      </c>
      <c r="R715" s="8">
        <f t="shared" si="1228"/>
        <v>-8.6301966381164708E-3</v>
      </c>
      <c r="S715" s="8">
        <f t="shared" si="1228"/>
        <v>-2.5362723667386672E-3</v>
      </c>
      <c r="T715" s="8">
        <f t="shared" si="1228"/>
        <v>1.2127546761767725E-2</v>
      </c>
      <c r="U715" s="8">
        <f t="shared" si="1228"/>
        <v>3.2605769661927129E-3</v>
      </c>
      <c r="V715" s="8">
        <f t="shared" si="1228"/>
        <v>-1.4904572261799918E-2</v>
      </c>
      <c r="W715" s="8">
        <f t="shared" si="1228"/>
        <v>-1.9776842568775314E-3</v>
      </c>
      <c r="X715" s="8">
        <f t="shared" si="1228"/>
        <v>8.6227729097717353E-5</v>
      </c>
      <c r="Y715" s="8">
        <f t="shared" si="1228"/>
        <v>-9.5318616759299517E-3</v>
      </c>
      <c r="Z715" s="8">
        <f t="shared" si="1228"/>
        <v>2.1428446031168027E-2</v>
      </c>
      <c r="AA715" s="8">
        <f t="shared" si="1228"/>
        <v>1.3782976004420835E-3</v>
      </c>
      <c r="AB715" s="8">
        <f t="shared" si="1228"/>
        <v>3.5228622283798613E-3</v>
      </c>
      <c r="AC715" s="8">
        <f t="shared" si="1228"/>
        <v>1.0189595311385592E-3</v>
      </c>
      <c r="AD715" s="8">
        <f t="shared" si="1228"/>
        <v>1.8371262546833965E-3</v>
      </c>
      <c r="AE715" s="8">
        <f t="shared" si="1228"/>
        <v>1.6417594868211871E-3</v>
      </c>
      <c r="AF715" s="8">
        <f t="shared" si="1228"/>
        <v>1.0714836803838576E-2</v>
      </c>
      <c r="AG715" s="8">
        <f t="shared" si="1228"/>
        <v>-5.9881811578649767E-3</v>
      </c>
      <c r="AH715" s="8">
        <f t="shared" si="1228"/>
        <v>-7.1849839047642026E-3</v>
      </c>
      <c r="AI715" s="8">
        <f t="shared" ref="AI715:BN715" si="1229">AI448-AI$511</f>
        <v>1.1837234199583369E-2</v>
      </c>
      <c r="AJ715" s="8">
        <f t="shared" si="1229"/>
        <v>7.6275343216389941E-3</v>
      </c>
      <c r="AK715" s="8">
        <f t="shared" si="1229"/>
        <v>-5.8420622048147228E-3</v>
      </c>
      <c r="AL715" s="8">
        <f t="shared" si="1229"/>
        <v>3.5497551214773572E-3</v>
      </c>
      <c r="AM715" s="8">
        <f t="shared" si="1229"/>
        <v>8.0972311613925949E-4</v>
      </c>
      <c r="AN715" s="8">
        <f t="shared" si="1229"/>
        <v>-3.1928456554990293E-3</v>
      </c>
      <c r="AO715" s="8">
        <f t="shared" si="1229"/>
        <v>2.1182609163075887E-3</v>
      </c>
      <c r="AP715" s="8">
        <f t="shared" si="1229"/>
        <v>-7.2589402460636453E-3</v>
      </c>
      <c r="AQ715" s="8">
        <f t="shared" si="1229"/>
        <v>7.0770137676690126E-3</v>
      </c>
      <c r="AR715" s="8">
        <f t="shared" si="1229"/>
        <v>8.191426699494242E-3</v>
      </c>
      <c r="AS715" s="8">
        <f t="shared" si="1229"/>
        <v>-1.6591428102886178E-3</v>
      </c>
      <c r="AT715" s="8">
        <f t="shared" si="1229"/>
        <v>7.8164826149410395E-4</v>
      </c>
      <c r="AU715" s="8">
        <f t="shared" si="1229"/>
        <v>-6.1685823998536178E-3</v>
      </c>
      <c r="AV715" s="8">
        <f t="shared" si="1229"/>
        <v>3.2737332889892621E-4</v>
      </c>
      <c r="AW715" s="8">
        <f t="shared" si="1229"/>
        <v>3.216142250798049E-3</v>
      </c>
      <c r="AX715" s="8">
        <f t="shared" si="1229"/>
        <v>7.5635422963021507E-3</v>
      </c>
      <c r="AY715" s="8">
        <f t="shared" si="1229"/>
        <v>-8.721583324859436E-3</v>
      </c>
      <c r="AZ715" s="8">
        <f t="shared" si="1229"/>
        <v>-2.8817410892049001E-3</v>
      </c>
      <c r="BA715" s="8">
        <f t="shared" si="1229"/>
        <v>1.5154554340109304E-2</v>
      </c>
      <c r="BB715" s="8">
        <f t="shared" si="1229"/>
        <v>-1.8833553604389902E-2</v>
      </c>
      <c r="BC715" s="8">
        <f t="shared" si="1229"/>
        <v>5.5588967416007773E-2</v>
      </c>
      <c r="BD715" s="8">
        <f t="shared" si="1229"/>
        <v>-6.1686523303294299E-2</v>
      </c>
      <c r="BE715" s="8">
        <f t="shared" si="1229"/>
        <v>3.011311355897545E-2</v>
      </c>
      <c r="BF715" s="8">
        <f t="shared" si="1229"/>
        <v>-3.3420640112942081E-2</v>
      </c>
      <c r="BG715" s="8">
        <f t="shared" si="1229"/>
        <v>4.2425506892796276E-2</v>
      </c>
      <c r="BH715" s="8">
        <f t="shared" si="1229"/>
        <v>6.6702687895183618E-2</v>
      </c>
      <c r="BI715" s="8">
        <f t="shared" si="1229"/>
        <v>3.58697958713824E-2</v>
      </c>
      <c r="BJ715" s="8">
        <f t="shared" si="1229"/>
        <v>0.11859460502027504</v>
      </c>
      <c r="BK715" s="8">
        <f t="shared" si="1229"/>
        <v>-9.1830863915899938E-2</v>
      </c>
      <c r="BL715" s="8">
        <f t="shared" si="1229"/>
        <v>-1.7267735883313175E-2</v>
      </c>
      <c r="BM715" s="8">
        <f t="shared" si="1229"/>
        <v>1.5381754380232922E-2</v>
      </c>
      <c r="BN715" s="8">
        <f t="shared" si="1229"/>
        <v>2.7100937589924982E-2</v>
      </c>
      <c r="BO715" s="8">
        <f t="shared" ref="BO715:BX715" si="1230">BO448-BO$511</f>
        <v>-1.7255307511345238E-2</v>
      </c>
      <c r="BP715" s="8">
        <f t="shared" si="1230"/>
        <v>7.7160781287651872E-2</v>
      </c>
      <c r="BQ715" s="8">
        <f t="shared" si="1230"/>
        <v>2.1212554288828036E-2</v>
      </c>
      <c r="BR715" s="8">
        <f t="shared" si="1230"/>
        <v>-7.8241339928115314E-2</v>
      </c>
      <c r="BS715" s="8">
        <f t="shared" si="1230"/>
        <v>3.3060183797414378E-2</v>
      </c>
      <c r="BT715" s="8">
        <f t="shared" si="1230"/>
        <v>-1.1867994196153041E-2</v>
      </c>
      <c r="BU715" s="8">
        <f t="shared" si="1230"/>
        <v>-2.2215319131581205E-2</v>
      </c>
      <c r="BV715" s="8">
        <f t="shared" si="1230"/>
        <v>1.038027549303209E-2</v>
      </c>
      <c r="BW715" s="8">
        <f t="shared" si="1230"/>
        <v>8.747577917997508E-2</v>
      </c>
      <c r="BX715" s="8">
        <f t="shared" si="1230"/>
        <v>3.3079621006890436E-2</v>
      </c>
      <c r="BY715" s="8">
        <f t="shared" ref="BY715:CX715" si="1231">BY448-BY$511</f>
        <v>-2.9864255255074128E-2</v>
      </c>
      <c r="BZ715" s="8">
        <f t="shared" si="1231"/>
        <v>3.1666690751629825E-2</v>
      </c>
      <c r="CA715" s="8">
        <f t="shared" si="1231"/>
        <v>-2.8520240826935463E-3</v>
      </c>
      <c r="CB715" s="8">
        <f t="shared" si="1231"/>
        <v>3.2547716853310642E-2</v>
      </c>
      <c r="CC715" s="8">
        <f t="shared" si="1231"/>
        <v>-3.0127643349750131E-2</v>
      </c>
      <c r="CD715" s="8">
        <f t="shared" si="1231"/>
        <v>1.2356686218415741E-2</v>
      </c>
      <c r="CE715" s="8">
        <f t="shared" si="1231"/>
        <v>3.9805855520096502E-2</v>
      </c>
      <c r="CF715" s="8">
        <f t="shared" si="1231"/>
        <v>-3.1223963306331967E-2</v>
      </c>
      <c r="CG715" s="8">
        <f t="shared" si="1231"/>
        <v>-2.449395844877517E-2</v>
      </c>
      <c r="CH715" s="8">
        <f t="shared" si="1231"/>
        <v>5.3036213273577007E-2</v>
      </c>
      <c r="CI715" s="8">
        <f t="shared" si="1231"/>
        <v>-8.4431953960453481E-3</v>
      </c>
      <c r="CJ715" s="8">
        <f t="shared" si="1231"/>
        <v>-3.493681784348928E-2</v>
      </c>
      <c r="CK715" s="8">
        <f t="shared" si="1231"/>
        <v>-4.0740549541037452E-2</v>
      </c>
      <c r="CL715" s="8">
        <f t="shared" si="1231"/>
        <v>-1.8069776810314537E-2</v>
      </c>
      <c r="CM715" s="8">
        <f t="shared" si="1231"/>
        <v>2.4856899569023864E-2</v>
      </c>
      <c r="CN715" s="8">
        <f t="shared" si="1231"/>
        <v>-1.643423444937564E-2</v>
      </c>
      <c r="CO715" s="8">
        <f t="shared" si="1231"/>
        <v>7.0349484308951646E-2</v>
      </c>
      <c r="CP715" s="8">
        <f t="shared" si="1231"/>
        <v>-9.2116713005166873E-3</v>
      </c>
      <c r="CQ715" s="8">
        <f t="shared" si="1231"/>
        <v>-8.3257033718761725E-2</v>
      </c>
      <c r="CR715" s="8">
        <f t="shared" si="1231"/>
        <v>2.0902672385693529E-3</v>
      </c>
      <c r="CS715" s="8">
        <f t="shared" si="1231"/>
        <v>1.9514484774443491E-2</v>
      </c>
      <c r="CT715" s="8">
        <f t="shared" si="1231"/>
        <v>-4.0091810933700353E-3</v>
      </c>
      <c r="CU715" s="8">
        <f t="shared" si="1231"/>
        <v>-3.2348718223535661E-2</v>
      </c>
      <c r="CV715" s="8">
        <f t="shared" si="1231"/>
        <v>5.4761314956753293E-3</v>
      </c>
      <c r="CW715" s="8">
        <f t="shared" si="1231"/>
        <v>4.2411711657588065E-2</v>
      </c>
      <c r="CX715" s="8">
        <f t="shared" si="1231"/>
        <v>-4.3954679820307742E-2</v>
      </c>
    </row>
    <row r="716" spans="2:102" x14ac:dyDescent="0.35">
      <c r="B716" s="3">
        <f t="shared" ref="B716:B773" si="1232">B196</f>
        <v>193</v>
      </c>
      <c r="C716" s="8">
        <f t="shared" ref="C716:AH716" si="1233">C449-C$511</f>
        <v>5.9349564663304091E-3</v>
      </c>
      <c r="D716" s="8">
        <f t="shared" si="1233"/>
        <v>1.3032276688537991E-3</v>
      </c>
      <c r="E716" s="8">
        <f t="shared" si="1233"/>
        <v>-3.945944145948707E-3</v>
      </c>
      <c r="F716" s="8">
        <f t="shared" si="1233"/>
        <v>2.1685219432994486E-2</v>
      </c>
      <c r="G716" s="8">
        <f t="shared" si="1233"/>
        <v>-4.104113717123512E-3</v>
      </c>
      <c r="H716" s="8">
        <f t="shared" si="1233"/>
        <v>-2.2643359138488067E-2</v>
      </c>
      <c r="I716" s="8">
        <f t="shared" si="1233"/>
        <v>1.4483704820662069E-3</v>
      </c>
      <c r="J716" s="8">
        <f t="shared" si="1233"/>
        <v>-1.9250013986789188E-3</v>
      </c>
      <c r="K716" s="8">
        <f t="shared" si="1233"/>
        <v>2.9828616955669277E-3</v>
      </c>
      <c r="L716" s="8">
        <f t="shared" si="1233"/>
        <v>2.0495476157972717E-2</v>
      </c>
      <c r="M716" s="8">
        <f t="shared" si="1233"/>
        <v>2.7230748655785869E-5</v>
      </c>
      <c r="N716" s="8">
        <f t="shared" si="1233"/>
        <v>1.7583436202350052E-4</v>
      </c>
      <c r="O716" s="8">
        <f t="shared" si="1233"/>
        <v>-1.8536107324016574E-4</v>
      </c>
      <c r="P716" s="8">
        <f t="shared" si="1233"/>
        <v>-1.2592020739645837E-3</v>
      </c>
      <c r="Q716" s="8">
        <f t="shared" si="1233"/>
        <v>4.0745653607670348E-3</v>
      </c>
      <c r="R716" s="8">
        <f t="shared" si="1233"/>
        <v>3.8294352776295898E-3</v>
      </c>
      <c r="S716" s="8">
        <f t="shared" si="1233"/>
        <v>-5.4367630349673951E-3</v>
      </c>
      <c r="T716" s="8">
        <f t="shared" si="1233"/>
        <v>-4.4444458796824259E-3</v>
      </c>
      <c r="U716" s="8">
        <f t="shared" si="1233"/>
        <v>-3.7578667017094665E-4</v>
      </c>
      <c r="V716" s="8">
        <f t="shared" si="1233"/>
        <v>-1.668994013916678E-3</v>
      </c>
      <c r="W716" s="8">
        <f t="shared" si="1233"/>
        <v>-5.5032650077212805E-3</v>
      </c>
      <c r="X716" s="8">
        <f t="shared" si="1233"/>
        <v>-5.4693278264578184E-3</v>
      </c>
      <c r="Y716" s="8">
        <f t="shared" si="1233"/>
        <v>1.31137839205703E-3</v>
      </c>
      <c r="Z716" s="8">
        <f t="shared" si="1233"/>
        <v>1.1701932982142421E-3</v>
      </c>
      <c r="AA716" s="8">
        <f t="shared" si="1233"/>
        <v>3.076080631883164E-3</v>
      </c>
      <c r="AB716" s="8">
        <f t="shared" si="1233"/>
        <v>-2.232494265166998E-3</v>
      </c>
      <c r="AC716" s="8">
        <f t="shared" si="1233"/>
        <v>1.0170596546304434E-3</v>
      </c>
      <c r="AD716" s="8">
        <f t="shared" si="1233"/>
        <v>-4.1398068375559484E-3</v>
      </c>
      <c r="AE716" s="8">
        <f t="shared" si="1233"/>
        <v>-9.4533077515910613E-3</v>
      </c>
      <c r="AF716" s="8">
        <f t="shared" si="1233"/>
        <v>4.4706686555311586E-3</v>
      </c>
      <c r="AG716" s="8">
        <f t="shared" si="1233"/>
        <v>1.6988514598316772E-3</v>
      </c>
      <c r="AH716" s="8">
        <f t="shared" si="1233"/>
        <v>1.8263448406038276E-3</v>
      </c>
      <c r="AI716" s="8">
        <f t="shared" ref="AI716:BN716" si="1234">AI449-AI$511</f>
        <v>1.0457846164638063E-2</v>
      </c>
      <c r="AJ716" s="8">
        <f t="shared" si="1234"/>
        <v>-2.2113107974486195E-3</v>
      </c>
      <c r="AK716" s="8">
        <f t="shared" si="1234"/>
        <v>-4.0581723369913156E-3</v>
      </c>
      <c r="AL716" s="8">
        <f t="shared" si="1234"/>
        <v>-2.2226004364458572E-3</v>
      </c>
      <c r="AM716" s="8">
        <f t="shared" si="1234"/>
        <v>8.0937319539621153E-4</v>
      </c>
      <c r="AN716" s="8">
        <f t="shared" si="1234"/>
        <v>-4.9501868801747756E-3</v>
      </c>
      <c r="AO716" s="8">
        <f t="shared" si="1234"/>
        <v>3.8129750935654498E-3</v>
      </c>
      <c r="AP716" s="8">
        <f t="shared" si="1234"/>
        <v>-4.6402010133887849E-3</v>
      </c>
      <c r="AQ716" s="8">
        <f t="shared" si="1234"/>
        <v>-5.1123184895532836E-3</v>
      </c>
      <c r="AR716" s="8">
        <f t="shared" si="1234"/>
        <v>7.4543115881329216E-3</v>
      </c>
      <c r="AS716" s="8">
        <f t="shared" si="1234"/>
        <v>6.5142986019537923E-3</v>
      </c>
      <c r="AT716" s="8">
        <f t="shared" si="1234"/>
        <v>3.5061901464220929E-3</v>
      </c>
      <c r="AU716" s="8">
        <f t="shared" si="1234"/>
        <v>4.5142071905807206E-3</v>
      </c>
      <c r="AV716" s="8">
        <f t="shared" si="1234"/>
        <v>8.3039118261179893E-4</v>
      </c>
      <c r="AW716" s="8">
        <f t="shared" si="1234"/>
        <v>2.7434659787170194E-3</v>
      </c>
      <c r="AX716" s="8">
        <f t="shared" si="1234"/>
        <v>2.4113273136175616E-3</v>
      </c>
      <c r="AY716" s="8">
        <f t="shared" si="1234"/>
        <v>-4.7062018173803927E-3</v>
      </c>
      <c r="AZ716" s="8">
        <f t="shared" si="1234"/>
        <v>4.5976035877905202E-4</v>
      </c>
      <c r="BA716" s="8">
        <f t="shared" si="1234"/>
        <v>-3.2735473040137311E-2</v>
      </c>
      <c r="BB716" s="8">
        <f t="shared" si="1234"/>
        <v>5.6699684902701136E-2</v>
      </c>
      <c r="BC716" s="8">
        <f t="shared" si="1234"/>
        <v>-9.2236940619314478E-2</v>
      </c>
      <c r="BD716" s="8">
        <f t="shared" si="1234"/>
        <v>2.8038790782560746E-2</v>
      </c>
      <c r="BE716" s="8">
        <f t="shared" si="1234"/>
        <v>-5.3027457160395542E-3</v>
      </c>
      <c r="BF716" s="8">
        <f t="shared" si="1234"/>
        <v>5.0966723342961172E-2</v>
      </c>
      <c r="BG716" s="8">
        <f t="shared" si="1234"/>
        <v>6.3076903609575125E-3</v>
      </c>
      <c r="BH716" s="8">
        <f t="shared" si="1234"/>
        <v>-5.415384130826708E-2</v>
      </c>
      <c r="BI716" s="8">
        <f t="shared" si="1234"/>
        <v>5.2247412004397071E-3</v>
      </c>
      <c r="BJ716" s="8">
        <f t="shared" si="1234"/>
        <v>-9.0691109265439371E-2</v>
      </c>
      <c r="BK716" s="8">
        <f t="shared" si="1234"/>
        <v>-6.5859209203998056E-2</v>
      </c>
      <c r="BL716" s="8">
        <f t="shared" si="1234"/>
        <v>3.3762188884475824E-2</v>
      </c>
      <c r="BM716" s="8">
        <f t="shared" si="1234"/>
        <v>-5.9776257394492882E-2</v>
      </c>
      <c r="BN716" s="8">
        <f t="shared" si="1234"/>
        <v>1.4821130169930856E-2</v>
      </c>
      <c r="BO716" s="8">
        <f t="shared" ref="BO716:BX716" si="1235">BO449-BO$511</f>
        <v>-4.2501568748135425E-2</v>
      </c>
      <c r="BP716" s="8">
        <f t="shared" si="1235"/>
        <v>-6.7261069351253464E-2</v>
      </c>
      <c r="BQ716" s="8">
        <f t="shared" si="1235"/>
        <v>-1.0036075003351717E-2</v>
      </c>
      <c r="BR716" s="8">
        <f t="shared" si="1235"/>
        <v>6.9336759160168251E-2</v>
      </c>
      <c r="BS716" s="8">
        <f t="shared" si="1235"/>
        <v>-3.07666235212577E-2</v>
      </c>
      <c r="BT716" s="8">
        <f t="shared" si="1235"/>
        <v>-6.8555615036951859E-2</v>
      </c>
      <c r="BU716" s="8">
        <f t="shared" si="1235"/>
        <v>1.4454989967748796E-2</v>
      </c>
      <c r="BV716" s="8">
        <f t="shared" si="1235"/>
        <v>-6.0507736981753812E-4</v>
      </c>
      <c r="BW716" s="8">
        <f t="shared" si="1235"/>
        <v>-3.3050411437778524E-2</v>
      </c>
      <c r="BX716" s="8">
        <f t="shared" si="1235"/>
        <v>-4.5046799419583561E-2</v>
      </c>
      <c r="BY716" s="8">
        <f t="shared" ref="BY716:CX716" si="1236">BY449-BY$511</f>
        <v>2.1316397050859699E-2</v>
      </c>
      <c r="BZ716" s="8">
        <f t="shared" si="1236"/>
        <v>-1.0200144862186386E-2</v>
      </c>
      <c r="CA716" s="8">
        <f t="shared" si="1236"/>
        <v>-1.8098246750399578E-2</v>
      </c>
      <c r="CB716" s="8">
        <f t="shared" si="1236"/>
        <v>-2.9995681392672894E-2</v>
      </c>
      <c r="CC716" s="8">
        <f t="shared" si="1236"/>
        <v>8.9284012850184641E-2</v>
      </c>
      <c r="CD716" s="8">
        <f t="shared" si="1236"/>
        <v>1.3649751879851795E-2</v>
      </c>
      <c r="CE716" s="8">
        <f t="shared" si="1236"/>
        <v>-2.7591917211398111E-2</v>
      </c>
      <c r="CF716" s="8">
        <f t="shared" si="1236"/>
        <v>6.2413553181659379E-2</v>
      </c>
      <c r="CG716" s="8">
        <f t="shared" si="1236"/>
        <v>5.5651418933773178E-2</v>
      </c>
      <c r="CH716" s="8">
        <f t="shared" si="1236"/>
        <v>-1.2608688344764906E-2</v>
      </c>
      <c r="CI716" s="8">
        <f t="shared" si="1236"/>
        <v>4.7493312540462601E-2</v>
      </c>
      <c r="CJ716" s="8">
        <f t="shared" si="1236"/>
        <v>6.1361478027109846E-2</v>
      </c>
      <c r="CK716" s="8">
        <f t="shared" si="1236"/>
        <v>4.9332345661426524E-2</v>
      </c>
      <c r="CL716" s="8">
        <f t="shared" si="1236"/>
        <v>3.0733175918627547E-2</v>
      </c>
      <c r="CM716" s="8">
        <f t="shared" si="1236"/>
        <v>3.6247207121877178E-3</v>
      </c>
      <c r="CN716" s="8">
        <f t="shared" si="1236"/>
        <v>-5.5462767737419752E-3</v>
      </c>
      <c r="CO716" s="8">
        <f t="shared" si="1236"/>
        <v>-4.6495069604567799E-2</v>
      </c>
      <c r="CP716" s="8">
        <f t="shared" si="1236"/>
        <v>2.2630350538541465E-2</v>
      </c>
      <c r="CQ716" s="8">
        <f t="shared" si="1236"/>
        <v>2.4048615725951038E-2</v>
      </c>
      <c r="CR716" s="8">
        <f t="shared" si="1236"/>
        <v>2.5023928582957142E-2</v>
      </c>
      <c r="CS716" s="8">
        <f t="shared" si="1236"/>
        <v>-1.2315954299306557E-2</v>
      </c>
      <c r="CT716" s="8">
        <f t="shared" si="1236"/>
        <v>4.1322869116489904E-3</v>
      </c>
      <c r="CU716" s="8">
        <f t="shared" si="1236"/>
        <v>2.9703256373149998E-2</v>
      </c>
      <c r="CV716" s="8">
        <f t="shared" si="1236"/>
        <v>-3.5856816693710492E-2</v>
      </c>
      <c r="CW716" s="8">
        <f t="shared" si="1236"/>
        <v>-5.6359994016376917E-2</v>
      </c>
      <c r="CX716" s="8">
        <f t="shared" si="1236"/>
        <v>2.3394634170566773E-2</v>
      </c>
    </row>
    <row r="717" spans="2:102" x14ac:dyDescent="0.35">
      <c r="B717" s="3">
        <f t="shared" si="1232"/>
        <v>194</v>
      </c>
      <c r="C717" s="8">
        <f t="shared" ref="C717:AH717" si="1237">C450-C$511</f>
        <v>-3.2911588671901706E-3</v>
      </c>
      <c r="D717" s="8">
        <f t="shared" si="1237"/>
        <v>-3.0105664479609483E-5</v>
      </c>
      <c r="E717" s="8">
        <f t="shared" si="1237"/>
        <v>4.9879006916303788E-3</v>
      </c>
      <c r="F717" s="8">
        <f t="shared" si="1237"/>
        <v>-1.9556277165644918E-2</v>
      </c>
      <c r="G717" s="8">
        <f t="shared" si="1237"/>
        <v>4.31697623784564E-3</v>
      </c>
      <c r="H717" s="8">
        <f t="shared" si="1237"/>
        <v>1.3828343287951203E-2</v>
      </c>
      <c r="I717" s="8">
        <f t="shared" si="1237"/>
        <v>1.556595273338619E-2</v>
      </c>
      <c r="J717" s="8">
        <f t="shared" si="1237"/>
        <v>-1.9291283466952441E-3</v>
      </c>
      <c r="K717" s="8">
        <f t="shared" si="1237"/>
        <v>8.0632813541957435E-4</v>
      </c>
      <c r="L717" s="8">
        <f t="shared" si="1237"/>
        <v>1.2490604919073792E-2</v>
      </c>
      <c r="M717" s="8">
        <f t="shared" si="1237"/>
        <v>1.8295737946155059E-3</v>
      </c>
      <c r="N717" s="8">
        <f t="shared" si="1237"/>
        <v>1.7583436202350052E-4</v>
      </c>
      <c r="O717" s="8">
        <f t="shared" si="1237"/>
        <v>9.013062054223607E-3</v>
      </c>
      <c r="P717" s="8">
        <f t="shared" si="1237"/>
        <v>9.7801940207462457E-3</v>
      </c>
      <c r="Q717" s="8">
        <f t="shared" si="1237"/>
        <v>-9.8970810499329244E-4</v>
      </c>
      <c r="R717" s="8">
        <f t="shared" si="1237"/>
        <v>-2.6037575278473495E-3</v>
      </c>
      <c r="S717" s="8">
        <f t="shared" si="1237"/>
        <v>5.5257568340865487E-3</v>
      </c>
      <c r="T717" s="8">
        <f t="shared" si="1237"/>
        <v>3.994410245832334E-3</v>
      </c>
      <c r="U717" s="8">
        <f t="shared" si="1237"/>
        <v>1.4358075327277231E-3</v>
      </c>
      <c r="V717" s="8">
        <f t="shared" si="1237"/>
        <v>8.4374557605295126E-3</v>
      </c>
      <c r="W717" s="8">
        <f t="shared" si="1237"/>
        <v>-3.410538678071983E-3</v>
      </c>
      <c r="X717" s="8">
        <f t="shared" si="1237"/>
        <v>5.6728199078687168E-3</v>
      </c>
      <c r="Y717" s="8">
        <f t="shared" si="1237"/>
        <v>-1.8038864054508695E-3</v>
      </c>
      <c r="Z717" s="8">
        <f t="shared" si="1237"/>
        <v>-1.053178771069738E-2</v>
      </c>
      <c r="AA717" s="8">
        <f t="shared" si="1237"/>
        <v>6.4543811046146298E-3</v>
      </c>
      <c r="AB717" s="8">
        <f t="shared" si="1237"/>
        <v>-2.8764131794307393E-3</v>
      </c>
      <c r="AC717" s="8">
        <f t="shared" si="1237"/>
        <v>3.2740709552708379E-4</v>
      </c>
      <c r="AD717" s="8">
        <f t="shared" si="1237"/>
        <v>-5.5808590575685574E-4</v>
      </c>
      <c r="AE717" s="8">
        <f t="shared" si="1237"/>
        <v>5.1003164337499463E-3</v>
      </c>
      <c r="AF717" s="8">
        <f t="shared" si="1237"/>
        <v>-1.2690001523350909E-3</v>
      </c>
      <c r="AG717" s="8">
        <f t="shared" si="1237"/>
        <v>-2.1600687068766243E-3</v>
      </c>
      <c r="AH717" s="8">
        <f t="shared" si="1237"/>
        <v>7.1486025615835449E-3</v>
      </c>
      <c r="AI717" s="8">
        <f t="shared" ref="AI717:BN717" si="1238">AI450-AI$511</f>
        <v>1.7643708486381091E-3</v>
      </c>
      <c r="AJ717" s="8">
        <f t="shared" si="1238"/>
        <v>1.0486750679752448E-3</v>
      </c>
      <c r="AK717" s="8">
        <f t="shared" si="1238"/>
        <v>-1.4293202996048159E-2</v>
      </c>
      <c r="AL717" s="8">
        <f t="shared" si="1238"/>
        <v>-2.2279217931790028E-3</v>
      </c>
      <c r="AM717" s="8">
        <f t="shared" si="1238"/>
        <v>3.1730898821242907E-3</v>
      </c>
      <c r="AN717" s="8">
        <f t="shared" si="1238"/>
        <v>-1.4689707508461626E-3</v>
      </c>
      <c r="AO717" s="8">
        <f t="shared" si="1238"/>
        <v>-3.8190221623456773E-3</v>
      </c>
      <c r="AP717" s="8">
        <f t="shared" si="1238"/>
        <v>-1.3149800649566152E-2</v>
      </c>
      <c r="AQ717" s="8">
        <f t="shared" si="1238"/>
        <v>4.6200992229734695E-3</v>
      </c>
      <c r="AR717" s="8">
        <f t="shared" si="1238"/>
        <v>-1.0021859156296054E-2</v>
      </c>
      <c r="AS717" s="8">
        <f t="shared" si="1238"/>
        <v>3.8218831181863048E-4</v>
      </c>
      <c r="AT717" s="8">
        <f t="shared" si="1238"/>
        <v>-3.709143507847536E-3</v>
      </c>
      <c r="AU717" s="8">
        <f t="shared" si="1238"/>
        <v>-4.5413614722837788E-3</v>
      </c>
      <c r="AV717" s="8">
        <f t="shared" si="1238"/>
        <v>-1.3492701639877273E-3</v>
      </c>
      <c r="AW717" s="8">
        <f t="shared" si="1238"/>
        <v>1.4995958836506956E-3</v>
      </c>
      <c r="AX717" s="8">
        <f t="shared" si="1238"/>
        <v>5.8850558558262147E-4</v>
      </c>
      <c r="AY717" s="8">
        <f t="shared" si="1238"/>
        <v>-8.0593179486219552E-3</v>
      </c>
      <c r="AZ717" s="8">
        <f t="shared" si="1238"/>
        <v>-1.3283487158746022E-3</v>
      </c>
      <c r="BA717" s="8">
        <f t="shared" si="1238"/>
        <v>5.8248055202620372E-2</v>
      </c>
      <c r="BB717" s="8">
        <f t="shared" si="1238"/>
        <v>-0.15837269919112321</v>
      </c>
      <c r="BC717" s="8">
        <f t="shared" si="1238"/>
        <v>8.506003619819974E-2</v>
      </c>
      <c r="BD717" s="8">
        <f t="shared" si="1238"/>
        <v>2.4118456071212185E-2</v>
      </c>
      <c r="BE717" s="8">
        <f t="shared" si="1238"/>
        <v>-3.2241437577444311E-3</v>
      </c>
      <c r="BF717" s="8">
        <f t="shared" si="1238"/>
        <v>1.375521793975489E-2</v>
      </c>
      <c r="BG717" s="8">
        <f t="shared" si="1238"/>
        <v>-2.2689294616106757E-3</v>
      </c>
      <c r="BH717" s="8">
        <f t="shared" si="1238"/>
        <v>4.1123886175778819E-3</v>
      </c>
      <c r="BI717" s="8">
        <f t="shared" si="1238"/>
        <v>2.6907017282888367E-2</v>
      </c>
      <c r="BJ717" s="8">
        <f t="shared" si="1238"/>
        <v>3.781029129478481E-2</v>
      </c>
      <c r="BK717" s="8">
        <f t="shared" si="1238"/>
        <v>0.12894525469352619</v>
      </c>
      <c r="BL717" s="8">
        <f t="shared" si="1238"/>
        <v>5.2746690905811772E-2</v>
      </c>
      <c r="BM717" s="8">
        <f t="shared" si="1238"/>
        <v>8.6140869239423767E-2</v>
      </c>
      <c r="BN717" s="8">
        <f t="shared" si="1238"/>
        <v>5.2166179710684095E-2</v>
      </c>
      <c r="BO717" s="8">
        <f t="shared" ref="BO717:BX717" si="1239">BO450-BO$511</f>
        <v>-3.040864647284219E-2</v>
      </c>
      <c r="BP717" s="8">
        <f t="shared" si="1239"/>
        <v>6.1351194364744968E-2</v>
      </c>
      <c r="BQ717" s="8">
        <f t="shared" si="1239"/>
        <v>1.0382558816092038E-2</v>
      </c>
      <c r="BR717" s="8">
        <f t="shared" si="1239"/>
        <v>-1.0712674971390924E-2</v>
      </c>
      <c r="BS717" s="8">
        <f t="shared" si="1239"/>
        <v>2.9959203715602341E-2</v>
      </c>
      <c r="BT717" s="8">
        <f t="shared" si="1239"/>
        <v>9.1955228583543533E-2</v>
      </c>
      <c r="BU717" s="8">
        <f t="shared" si="1239"/>
        <v>6.4434305204832565E-2</v>
      </c>
      <c r="BV717" s="8">
        <f t="shared" si="1239"/>
        <v>-3.089812972411456E-2</v>
      </c>
      <c r="BW717" s="8">
        <f t="shared" si="1239"/>
        <v>-5.600048866123529E-2</v>
      </c>
      <c r="BX717" s="8">
        <f t="shared" si="1239"/>
        <v>2.4319023885748914E-2</v>
      </c>
      <c r="BY717" s="8">
        <f t="shared" ref="BY717:CX717" si="1240">BY450-BY$511</f>
        <v>9.6676128486581858E-2</v>
      </c>
      <c r="BZ717" s="8">
        <f t="shared" si="1240"/>
        <v>4.9720667435984869E-2</v>
      </c>
      <c r="CA717" s="8">
        <f t="shared" si="1240"/>
        <v>-3.1304114274191185E-2</v>
      </c>
      <c r="CB717" s="8">
        <f t="shared" si="1240"/>
        <v>1.9464023896983259E-2</v>
      </c>
      <c r="CC717" s="8">
        <f t="shared" si="1240"/>
        <v>-7.2672600071604226E-2</v>
      </c>
      <c r="CD717" s="8">
        <f t="shared" si="1240"/>
        <v>2.7929376773287169E-2</v>
      </c>
      <c r="CE717" s="8">
        <f t="shared" si="1240"/>
        <v>1.2784539222239077E-2</v>
      </c>
      <c r="CF717" s="8">
        <f t="shared" si="1240"/>
        <v>-4.6837750075840165E-2</v>
      </c>
      <c r="CG717" s="8">
        <f t="shared" si="1240"/>
        <v>7.3739073920095211E-2</v>
      </c>
      <c r="CH717" s="8">
        <f t="shared" si="1240"/>
        <v>2.1834775440999668E-2</v>
      </c>
      <c r="CI717" s="8">
        <f t="shared" si="1240"/>
        <v>2.037841802549041E-3</v>
      </c>
      <c r="CJ717" s="8">
        <f t="shared" si="1240"/>
        <v>-7.5936360604899568E-3</v>
      </c>
      <c r="CK717" s="8">
        <f t="shared" si="1240"/>
        <v>-8.9661516835062259E-3</v>
      </c>
      <c r="CL717" s="8">
        <f t="shared" si="1240"/>
        <v>6.9476547506126356E-3</v>
      </c>
      <c r="CM717" s="8">
        <f t="shared" si="1240"/>
        <v>6.2578755663515399E-3</v>
      </c>
      <c r="CN717" s="8">
        <f t="shared" si="1240"/>
        <v>3.2358141514541194E-2</v>
      </c>
      <c r="CO717" s="8">
        <f t="shared" si="1240"/>
        <v>-5.7241971104893888E-2</v>
      </c>
      <c r="CP717" s="8">
        <f t="shared" si="1240"/>
        <v>-3.5176852610276685E-2</v>
      </c>
      <c r="CQ717" s="8">
        <f t="shared" si="1240"/>
        <v>8.5567659165276203E-3</v>
      </c>
      <c r="CR717" s="8">
        <f t="shared" si="1240"/>
        <v>-6.7449719658651671E-3</v>
      </c>
      <c r="CS717" s="8">
        <f t="shared" si="1240"/>
        <v>2.8139946563855194E-2</v>
      </c>
      <c r="CT717" s="8">
        <f t="shared" si="1240"/>
        <v>3.4094347950977072E-2</v>
      </c>
      <c r="CU717" s="8">
        <f t="shared" si="1240"/>
        <v>-3.9383100549058881E-4</v>
      </c>
      <c r="CV717" s="8">
        <f t="shared" si="1240"/>
        <v>6.376159688102373E-2</v>
      </c>
      <c r="CW717" s="8">
        <f t="shared" si="1240"/>
        <v>-8.2949831025663709E-3</v>
      </c>
      <c r="CX717" s="8">
        <f t="shared" si="1240"/>
        <v>-1.5770269875997146E-2</v>
      </c>
    </row>
    <row r="718" spans="2:102" x14ac:dyDescent="0.35">
      <c r="B718" s="3">
        <f t="shared" si="1232"/>
        <v>195</v>
      </c>
      <c r="C718" s="8">
        <f t="shared" ref="C718:AH718" si="1241">C451-C$511</f>
        <v>7.9641525906603543E-3</v>
      </c>
      <c r="D718" s="8">
        <f t="shared" si="1241"/>
        <v>3.9645681038293669E-3</v>
      </c>
      <c r="E718" s="8">
        <f t="shared" si="1241"/>
        <v>-1.845937831378738E-3</v>
      </c>
      <c r="F718" s="8">
        <f t="shared" si="1241"/>
        <v>2.1685219432994486E-2</v>
      </c>
      <c r="G718" s="8">
        <f t="shared" si="1241"/>
        <v>4.2992476274143843E-3</v>
      </c>
      <c r="H718" s="8">
        <f t="shared" si="1241"/>
        <v>1.7059273745831122E-2</v>
      </c>
      <c r="I718" s="8">
        <f t="shared" si="1241"/>
        <v>5.0558735533489767E-3</v>
      </c>
      <c r="J718" s="8">
        <f t="shared" si="1241"/>
        <v>-6.5180912680092989E-3</v>
      </c>
      <c r="K718" s="8">
        <f t="shared" si="1241"/>
        <v>-7.8309437830181971E-3</v>
      </c>
      <c r="L718" s="8">
        <f t="shared" si="1241"/>
        <v>2.3681732673646885E-2</v>
      </c>
      <c r="M718" s="8">
        <f t="shared" si="1241"/>
        <v>-2.7261932630668522E-4</v>
      </c>
      <c r="N718" s="8">
        <f t="shared" si="1241"/>
        <v>1.7583436202350052E-4</v>
      </c>
      <c r="O718" s="8">
        <f t="shared" si="1241"/>
        <v>-1.487444406573425E-3</v>
      </c>
      <c r="P718" s="8">
        <f t="shared" si="1241"/>
        <v>5.8434597643339681E-3</v>
      </c>
      <c r="Q718" s="8">
        <f t="shared" si="1241"/>
        <v>-3.1721559163763209E-4</v>
      </c>
      <c r="R718" s="8">
        <f t="shared" si="1241"/>
        <v>-1.4036910974543281E-2</v>
      </c>
      <c r="S718" s="8">
        <f t="shared" si="1241"/>
        <v>2.947490715480341E-5</v>
      </c>
      <c r="T718" s="8">
        <f t="shared" si="1241"/>
        <v>7.7660804361071346E-3</v>
      </c>
      <c r="U718" s="8">
        <f t="shared" si="1241"/>
        <v>-5.8007414622143596E-3</v>
      </c>
      <c r="V718" s="8">
        <f t="shared" si="1241"/>
        <v>6.5658878842686534E-3</v>
      </c>
      <c r="W718" s="8">
        <f t="shared" si="1241"/>
        <v>3.684198079258206E-3</v>
      </c>
      <c r="X718" s="8">
        <f t="shared" si="1241"/>
        <v>-5.4693278264578184E-3</v>
      </c>
      <c r="Y718" s="8">
        <f t="shared" si="1241"/>
        <v>9.0656788119402604E-3</v>
      </c>
      <c r="Z718" s="8">
        <f t="shared" si="1241"/>
        <v>-7.0100524616494046E-3</v>
      </c>
      <c r="AA718" s="8">
        <f t="shared" si="1241"/>
        <v>9.7757301886753061E-3</v>
      </c>
      <c r="AB718" s="8">
        <f t="shared" si="1241"/>
        <v>2.2451899931857119E-3</v>
      </c>
      <c r="AC718" s="8">
        <f t="shared" si="1241"/>
        <v>1.0142196330463161E-3</v>
      </c>
      <c r="AD718" s="8">
        <f t="shared" si="1241"/>
        <v>4.1794118238391585E-5</v>
      </c>
      <c r="AE718" s="8">
        <f t="shared" si="1241"/>
        <v>-9.245402517152056E-4</v>
      </c>
      <c r="AF718" s="8">
        <f t="shared" si="1241"/>
        <v>-9.6672563300699097E-3</v>
      </c>
      <c r="AG718" s="8">
        <f t="shared" si="1241"/>
        <v>2.4731421425289758E-3</v>
      </c>
      <c r="AH718" s="8">
        <f t="shared" si="1241"/>
        <v>-1.3601173487141236E-3</v>
      </c>
      <c r="AI718" s="8">
        <f t="shared" ref="AI718:BN718" si="1242">AI451-AI$511</f>
        <v>-7.4189327542159116E-3</v>
      </c>
      <c r="AJ718" s="8">
        <f t="shared" si="1242"/>
        <v>9.1893406683494303E-3</v>
      </c>
      <c r="AK718" s="8">
        <f t="shared" si="1242"/>
        <v>-1.5405593414948506E-3</v>
      </c>
      <c r="AL718" s="8">
        <f t="shared" si="1242"/>
        <v>1.2389544363993056E-3</v>
      </c>
      <c r="AM718" s="8">
        <f t="shared" si="1242"/>
        <v>1.396557522836527E-3</v>
      </c>
      <c r="AN718" s="8">
        <f t="shared" si="1242"/>
        <v>-4.9869925187986247E-3</v>
      </c>
      <c r="AO718" s="8">
        <f t="shared" si="1242"/>
        <v>-1.2847309387199819E-3</v>
      </c>
      <c r="AP718" s="8">
        <f t="shared" si="1242"/>
        <v>6.5986004603622184E-3</v>
      </c>
      <c r="AQ718" s="8">
        <f t="shared" si="1242"/>
        <v>-1.4715417905239927E-3</v>
      </c>
      <c r="AR718" s="8">
        <f t="shared" si="1242"/>
        <v>-2.7569954358149804E-3</v>
      </c>
      <c r="AS718" s="8">
        <f t="shared" si="1242"/>
        <v>-1.6526582743506284E-3</v>
      </c>
      <c r="AT718" s="8">
        <f t="shared" si="1242"/>
        <v>9.0744752861115253E-3</v>
      </c>
      <c r="AU718" s="8">
        <f t="shared" si="1242"/>
        <v>3.416595364988628E-3</v>
      </c>
      <c r="AV718" s="8">
        <f t="shared" si="1242"/>
        <v>6.3674728172638511E-3</v>
      </c>
      <c r="AW718" s="8">
        <f t="shared" si="1242"/>
        <v>8.3077704103950104E-3</v>
      </c>
      <c r="AX718" s="8">
        <f t="shared" si="1242"/>
        <v>-7.7812178496430625E-3</v>
      </c>
      <c r="AY718" s="8">
        <f t="shared" si="1242"/>
        <v>-6.5681906334350976E-3</v>
      </c>
      <c r="AZ718" s="8">
        <f t="shared" si="1242"/>
        <v>-8.272886304901958E-3</v>
      </c>
      <c r="BA718" s="8">
        <f t="shared" si="1242"/>
        <v>4.9584214278129798E-2</v>
      </c>
      <c r="BB718" s="8">
        <f t="shared" si="1242"/>
        <v>0.12062231344807892</v>
      </c>
      <c r="BC718" s="8">
        <f t="shared" si="1242"/>
        <v>3.1073640041359207E-2</v>
      </c>
      <c r="BD718" s="8">
        <f t="shared" si="1242"/>
        <v>5.5404039093586349E-2</v>
      </c>
      <c r="BE718" s="8">
        <f t="shared" si="1242"/>
        <v>7.3008008172419968E-3</v>
      </c>
      <c r="BF718" s="8">
        <f t="shared" si="1242"/>
        <v>1.4628696891580325E-2</v>
      </c>
      <c r="BG718" s="8">
        <f t="shared" si="1242"/>
        <v>1.9705744249809136E-2</v>
      </c>
      <c r="BH718" s="8">
        <f t="shared" si="1242"/>
        <v>2.5429940028386038E-2</v>
      </c>
      <c r="BI718" s="8">
        <f t="shared" si="1242"/>
        <v>-3.8037735504931829E-2</v>
      </c>
      <c r="BJ718" s="8">
        <f t="shared" si="1242"/>
        <v>1.7462529548576806E-2</v>
      </c>
      <c r="BK718" s="8">
        <f t="shared" si="1242"/>
        <v>-2.9974128089277175E-2</v>
      </c>
      <c r="BL718" s="8">
        <f t="shared" si="1242"/>
        <v>-4.6289961535419838E-2</v>
      </c>
      <c r="BM718" s="8">
        <f t="shared" si="1242"/>
        <v>-5.6626602275528293E-2</v>
      </c>
      <c r="BN718" s="8">
        <f t="shared" si="1242"/>
        <v>2.0593299454848162E-2</v>
      </c>
      <c r="BO718" s="8">
        <f t="shared" ref="BO718:BX718" si="1243">BO451-BO$511</f>
        <v>0.1346783941461131</v>
      </c>
      <c r="BP718" s="8">
        <f t="shared" si="1243"/>
        <v>1.1216373351262533E-2</v>
      </c>
      <c r="BQ718" s="8">
        <f t="shared" si="1243"/>
        <v>-1.330403203025313E-2</v>
      </c>
      <c r="BR718" s="8">
        <f t="shared" si="1243"/>
        <v>-8.9089940878510424E-3</v>
      </c>
      <c r="BS718" s="8">
        <f t="shared" si="1243"/>
        <v>-1.3132072154096511E-2</v>
      </c>
      <c r="BT718" s="8">
        <f t="shared" si="1243"/>
        <v>-5.1251108328780421E-3</v>
      </c>
      <c r="BU718" s="8">
        <f t="shared" si="1243"/>
        <v>-3.0825347590743572E-2</v>
      </c>
      <c r="BV718" s="8">
        <f t="shared" si="1243"/>
        <v>-1.2150068880853146E-2</v>
      </c>
      <c r="BW718" s="8">
        <f t="shared" si="1243"/>
        <v>1.9599447334059616E-2</v>
      </c>
      <c r="BX718" s="8">
        <f t="shared" si="1243"/>
        <v>2.1686617921916174E-2</v>
      </c>
      <c r="BY718" s="8">
        <f t="shared" ref="BY718:CX718" si="1244">BY451-BY$511</f>
        <v>-4.9203171919087012E-2</v>
      </c>
      <c r="BZ718" s="8">
        <f t="shared" si="1244"/>
        <v>-2.2684755348282667E-2</v>
      </c>
      <c r="CA718" s="8">
        <f t="shared" si="1244"/>
        <v>6.8995032613400939E-2</v>
      </c>
      <c r="CB718" s="8">
        <f t="shared" si="1244"/>
        <v>-3.2223890271710401E-3</v>
      </c>
      <c r="CC718" s="8">
        <f t="shared" si="1244"/>
        <v>4.6849747426564586E-2</v>
      </c>
      <c r="CD718" s="8">
        <f t="shared" si="1244"/>
        <v>-1.2323736106892353E-2</v>
      </c>
      <c r="CE718" s="8">
        <f t="shared" si="1244"/>
        <v>1.1074759873481809E-2</v>
      </c>
      <c r="CF718" s="8">
        <f t="shared" si="1244"/>
        <v>2.7219223275470841E-2</v>
      </c>
      <c r="CG718" s="8">
        <f t="shared" si="1244"/>
        <v>-3.1259091249582871E-2</v>
      </c>
      <c r="CH718" s="8">
        <f t="shared" si="1244"/>
        <v>-3.6996125340365324E-2</v>
      </c>
      <c r="CI718" s="8">
        <f t="shared" si="1244"/>
        <v>7.1075257384320707E-3</v>
      </c>
      <c r="CJ718" s="8">
        <f t="shared" si="1244"/>
        <v>-4.7487372392538689E-2</v>
      </c>
      <c r="CK718" s="8">
        <f t="shared" si="1244"/>
        <v>3.3726129749603428E-2</v>
      </c>
      <c r="CL718" s="8">
        <f t="shared" si="1244"/>
        <v>-5.6533986258418163E-3</v>
      </c>
      <c r="CM718" s="8">
        <f t="shared" si="1244"/>
        <v>2.4964306378481176E-2</v>
      </c>
      <c r="CN718" s="8">
        <f t="shared" si="1244"/>
        <v>-1.7094969993144193E-2</v>
      </c>
      <c r="CO718" s="8">
        <f t="shared" si="1244"/>
        <v>-3.802057308659286E-2</v>
      </c>
      <c r="CP718" s="8">
        <f t="shared" si="1244"/>
        <v>-2.514010740273786E-3</v>
      </c>
      <c r="CQ718" s="8">
        <f t="shared" si="1244"/>
        <v>6.5469534434937277E-2</v>
      </c>
      <c r="CR718" s="8">
        <f t="shared" si="1244"/>
        <v>-9.2241919470135835E-3</v>
      </c>
      <c r="CS718" s="8">
        <f t="shared" si="1244"/>
        <v>-1.2125099986564651E-2</v>
      </c>
      <c r="CT718" s="8">
        <f t="shared" si="1244"/>
        <v>-4.675676563443279E-2</v>
      </c>
      <c r="CU718" s="8">
        <f t="shared" si="1244"/>
        <v>1.2801267957751746E-2</v>
      </c>
      <c r="CV718" s="8">
        <f t="shared" si="1244"/>
        <v>2.4149766131760786E-3</v>
      </c>
      <c r="CW718" s="8">
        <f t="shared" si="1244"/>
        <v>5.5387047667633367E-2</v>
      </c>
      <c r="CX718" s="8">
        <f t="shared" si="1244"/>
        <v>2.1150275762909308E-2</v>
      </c>
    </row>
    <row r="719" spans="2:102" x14ac:dyDescent="0.35">
      <c r="B719" s="3">
        <f t="shared" si="1232"/>
        <v>196</v>
      </c>
      <c r="C719" s="8">
        <f t="shared" ref="C719:AH719" si="1245">C452-C$511</f>
        <v>1.500778875666081E-2</v>
      </c>
      <c r="D719" s="8">
        <f t="shared" si="1245"/>
        <v>-4.0088855053284321E-3</v>
      </c>
      <c r="E719" s="8">
        <f t="shared" si="1245"/>
        <v>-1.3240249010614015E-3</v>
      </c>
      <c r="F719" s="8">
        <f t="shared" si="1245"/>
        <v>8.5188609966122843E-4</v>
      </c>
      <c r="G719" s="8">
        <f t="shared" si="1245"/>
        <v>9.7566955145269945E-5</v>
      </c>
      <c r="H719" s="8">
        <f t="shared" si="1245"/>
        <v>2.1976633843766211E-3</v>
      </c>
      <c r="I719" s="8">
        <f t="shared" si="1245"/>
        <v>6.2359613542092955E-3</v>
      </c>
      <c r="J719" s="8">
        <f t="shared" si="1245"/>
        <v>-1.9468567630000072E-3</v>
      </c>
      <c r="K719" s="8">
        <f t="shared" si="1245"/>
        <v>8.1514129640679431E-4</v>
      </c>
      <c r="L719" s="8">
        <f t="shared" si="1245"/>
        <v>-2.6498136606843276E-3</v>
      </c>
      <c r="M719" s="8">
        <f t="shared" si="1245"/>
        <v>-1.4724693113323324E-3</v>
      </c>
      <c r="N719" s="8">
        <f t="shared" si="1245"/>
        <v>1.7583436202350052E-4</v>
      </c>
      <c r="O719" s="8">
        <f t="shared" si="1245"/>
        <v>-4.0967039676339315E-3</v>
      </c>
      <c r="P719" s="8">
        <f t="shared" si="1245"/>
        <v>7.1060818522439163E-3</v>
      </c>
      <c r="Q719" s="8">
        <f t="shared" si="1245"/>
        <v>7.779495401052194E-3</v>
      </c>
      <c r="R719" s="8">
        <f t="shared" si="1245"/>
        <v>-1.0241007385011868E-2</v>
      </c>
      <c r="S719" s="8">
        <f t="shared" si="1245"/>
        <v>-1.5782421346458237E-3</v>
      </c>
      <c r="T719" s="8">
        <f t="shared" si="1245"/>
        <v>-9.8412712765077147E-3</v>
      </c>
      <c r="U719" s="8">
        <f t="shared" si="1245"/>
        <v>-1.3103059397443755E-2</v>
      </c>
      <c r="V719" s="8">
        <f t="shared" si="1245"/>
        <v>-7.00922936325393E-3</v>
      </c>
      <c r="W719" s="8">
        <f t="shared" si="1245"/>
        <v>-6.9516151653240873E-3</v>
      </c>
      <c r="X719" s="8">
        <f t="shared" si="1245"/>
        <v>5.6728199078687168E-3</v>
      </c>
      <c r="Y719" s="8">
        <f t="shared" si="1245"/>
        <v>1.8165391628343245E-2</v>
      </c>
      <c r="Z719" s="8">
        <f t="shared" si="1245"/>
        <v>2.6929239731335043E-4</v>
      </c>
      <c r="AA719" s="8">
        <f t="shared" si="1245"/>
        <v>6.3413867543319607E-3</v>
      </c>
      <c r="AB719" s="8">
        <f t="shared" si="1245"/>
        <v>5.4379703286771301E-3</v>
      </c>
      <c r="AC719" s="8">
        <f t="shared" si="1245"/>
        <v>3.7576999756039854E-3</v>
      </c>
      <c r="AD719" s="8">
        <f t="shared" si="1245"/>
        <v>2.4427545023921081E-3</v>
      </c>
      <c r="AE719" s="8">
        <f t="shared" si="1245"/>
        <v>1.3654484707093378E-2</v>
      </c>
      <c r="AF719" s="8">
        <f t="shared" si="1245"/>
        <v>-8.9884700558196893E-3</v>
      </c>
      <c r="AG719" s="8">
        <f t="shared" si="1245"/>
        <v>2.4677754890353766E-3</v>
      </c>
      <c r="AH719" s="8">
        <f t="shared" si="1245"/>
        <v>8.1712600948412421E-3</v>
      </c>
      <c r="AI719" s="8">
        <f t="shared" ref="AI719:BN719" si="1246">AI452-AI$511</f>
        <v>-1.4255016166658262E-2</v>
      </c>
      <c r="AJ719" s="8">
        <f t="shared" si="1246"/>
        <v>5.8689666008910997E-3</v>
      </c>
      <c r="AK719" s="8">
        <f t="shared" si="1246"/>
        <v>1.3659320624411365E-2</v>
      </c>
      <c r="AL719" s="8">
        <f t="shared" si="1246"/>
        <v>-1.0745223351699283E-3</v>
      </c>
      <c r="AM719" s="8">
        <f t="shared" si="1246"/>
        <v>8.0658865834816094E-4</v>
      </c>
      <c r="AN719" s="8">
        <f t="shared" si="1246"/>
        <v>-1.4813692382307088E-3</v>
      </c>
      <c r="AO719" s="8">
        <f t="shared" si="1246"/>
        <v>-4.6891644901978858E-3</v>
      </c>
      <c r="AP719" s="8">
        <f t="shared" si="1246"/>
        <v>-3.3392844512646186E-3</v>
      </c>
      <c r="AQ719" s="8">
        <f t="shared" si="1246"/>
        <v>-2.6880832148654587E-3</v>
      </c>
      <c r="AR719" s="8">
        <f t="shared" si="1246"/>
        <v>-1.2172304017419977E-2</v>
      </c>
      <c r="AS719" s="8">
        <f t="shared" si="1246"/>
        <v>-3.1889745287994615E-3</v>
      </c>
      <c r="AT719" s="8">
        <f t="shared" si="1246"/>
        <v>-4.9832424685449222E-5</v>
      </c>
      <c r="AU719" s="8">
        <f t="shared" si="1246"/>
        <v>6.6321835953554406E-4</v>
      </c>
      <c r="AV719" s="8">
        <f t="shared" si="1246"/>
        <v>-6.6772348577290325E-3</v>
      </c>
      <c r="AW719" s="8">
        <f t="shared" si="1246"/>
        <v>1.7987290824120988E-3</v>
      </c>
      <c r="AX719" s="8">
        <f t="shared" si="1246"/>
        <v>4.258230356224935E-3</v>
      </c>
      <c r="AY719" s="8">
        <f t="shared" si="1246"/>
        <v>4.1519670636443157E-4</v>
      </c>
      <c r="AZ719" s="8">
        <f t="shared" si="1246"/>
        <v>6.7845852966601644E-3</v>
      </c>
      <c r="BA719" s="8">
        <f t="shared" si="1246"/>
        <v>-7.0169311644936075E-2</v>
      </c>
      <c r="BB719" s="8">
        <f t="shared" si="1246"/>
        <v>-4.7991897439191772E-2</v>
      </c>
      <c r="BC719" s="8">
        <f t="shared" si="1246"/>
        <v>4.1871356362331025E-2</v>
      </c>
      <c r="BD719" s="8">
        <f t="shared" si="1246"/>
        <v>-6.2610292107043303E-2</v>
      </c>
      <c r="BE719" s="8">
        <f t="shared" si="1246"/>
        <v>-2.6879574964059861E-3</v>
      </c>
      <c r="BF719" s="8">
        <f t="shared" si="1246"/>
        <v>-2.668808463470982E-2</v>
      </c>
      <c r="BG719" s="8">
        <f t="shared" si="1246"/>
        <v>-2.2361080331564985E-3</v>
      </c>
      <c r="BH719" s="8">
        <f t="shared" si="1246"/>
        <v>-8.51387400868466E-3</v>
      </c>
      <c r="BI719" s="8">
        <f t="shared" si="1246"/>
        <v>4.9196800338525366E-2</v>
      </c>
      <c r="BJ719" s="8">
        <f t="shared" si="1246"/>
        <v>-5.6960950535280656E-2</v>
      </c>
      <c r="BK719" s="8">
        <f t="shared" si="1246"/>
        <v>-2.955707940503054E-2</v>
      </c>
      <c r="BL719" s="8">
        <f t="shared" si="1246"/>
        <v>-7.1221519299001466E-3</v>
      </c>
      <c r="BM719" s="8">
        <f t="shared" si="1246"/>
        <v>0.10487173779086911</v>
      </c>
      <c r="BN719" s="8">
        <f t="shared" si="1246"/>
        <v>-6.5828292509442055E-2</v>
      </c>
      <c r="BO719" s="8">
        <f t="shared" ref="BO719:BX719" si="1247">BO452-BO$511</f>
        <v>-7.0600904868125591E-2</v>
      </c>
      <c r="BP719" s="8">
        <f t="shared" si="1247"/>
        <v>-6.5179709529503069E-2</v>
      </c>
      <c r="BQ719" s="8">
        <f t="shared" si="1247"/>
        <v>2.8327055203346409E-2</v>
      </c>
      <c r="BR719" s="8">
        <f t="shared" si="1247"/>
        <v>8.2630166861170987E-2</v>
      </c>
      <c r="BS719" s="8">
        <f t="shared" si="1247"/>
        <v>2.9446606900135227E-2</v>
      </c>
      <c r="BT719" s="8">
        <f t="shared" si="1247"/>
        <v>2.7952868494916728E-2</v>
      </c>
      <c r="BU719" s="8">
        <f t="shared" si="1247"/>
        <v>4.8555876427331356E-3</v>
      </c>
      <c r="BV719" s="8">
        <f t="shared" si="1247"/>
        <v>4.1648443756942967E-2</v>
      </c>
      <c r="BW719" s="8">
        <f t="shared" si="1247"/>
        <v>6.5280348711163408E-2</v>
      </c>
      <c r="BX719" s="8">
        <f t="shared" si="1247"/>
        <v>3.1986205599906725E-2</v>
      </c>
      <c r="BY719" s="8">
        <f t="shared" ref="BY719:CX719" si="1248">BY452-BY$511</f>
        <v>-9.1307523772798313E-3</v>
      </c>
      <c r="BZ719" s="8">
        <f t="shared" si="1248"/>
        <v>-1.2723583953451615E-3</v>
      </c>
      <c r="CA719" s="8">
        <f t="shared" si="1248"/>
        <v>-5.3120347046055807E-3</v>
      </c>
      <c r="CB719" s="8">
        <f t="shared" si="1248"/>
        <v>-1.174461874460892E-2</v>
      </c>
      <c r="CC719" s="8">
        <f t="shared" si="1248"/>
        <v>-1.4260037656257472E-2</v>
      </c>
      <c r="CD719" s="8">
        <f t="shared" si="1248"/>
        <v>1.0339880922921879E-2</v>
      </c>
      <c r="CE719" s="8">
        <f t="shared" si="1248"/>
        <v>-5.3201781985370523E-3</v>
      </c>
      <c r="CF719" s="8">
        <f t="shared" si="1248"/>
        <v>-2.2473075183581923E-2</v>
      </c>
      <c r="CG719" s="8">
        <f t="shared" si="1248"/>
        <v>3.5365380616824649E-2</v>
      </c>
      <c r="CH719" s="8">
        <f t="shared" si="1248"/>
        <v>4.3648544533833175E-3</v>
      </c>
      <c r="CI719" s="8">
        <f t="shared" si="1248"/>
        <v>1.9644446041721969E-2</v>
      </c>
      <c r="CJ719" s="8">
        <f t="shared" si="1248"/>
        <v>7.0392991224558388E-2</v>
      </c>
      <c r="CK719" s="8">
        <f t="shared" si="1248"/>
        <v>-9.1891210656469435E-2</v>
      </c>
      <c r="CL719" s="8">
        <f t="shared" si="1248"/>
        <v>6.9335020614957714E-3</v>
      </c>
      <c r="CM719" s="8">
        <f t="shared" si="1248"/>
        <v>-1.4159956998922979E-2</v>
      </c>
      <c r="CN719" s="8">
        <f t="shared" si="1248"/>
        <v>-2.0982720443840632E-3</v>
      </c>
      <c r="CO719" s="8">
        <f t="shared" si="1248"/>
        <v>0.10547604671081072</v>
      </c>
      <c r="CP719" s="8">
        <f t="shared" si="1248"/>
        <v>5.4305702978630924E-2</v>
      </c>
      <c r="CQ719" s="8">
        <f t="shared" si="1248"/>
        <v>-1.1189419696734515E-2</v>
      </c>
      <c r="CR719" s="8">
        <f t="shared" si="1248"/>
        <v>1.73333424250776E-2</v>
      </c>
      <c r="CS719" s="8">
        <f t="shared" si="1248"/>
        <v>-8.3061970890456905E-3</v>
      </c>
      <c r="CT719" s="8">
        <f t="shared" si="1248"/>
        <v>1.6407555754077421E-3</v>
      </c>
      <c r="CU719" s="8">
        <f t="shared" si="1248"/>
        <v>1.0768959692183751E-2</v>
      </c>
      <c r="CV719" s="8">
        <f t="shared" si="1248"/>
        <v>-1.7650563682578724E-2</v>
      </c>
      <c r="CW719" s="8">
        <f t="shared" si="1248"/>
        <v>2.9798834482637544E-2</v>
      </c>
      <c r="CX719" s="8">
        <f t="shared" si="1248"/>
        <v>-3.1609169914938985E-2</v>
      </c>
    </row>
    <row r="720" spans="2:102" x14ac:dyDescent="0.35">
      <c r="B720" s="3">
        <f t="shared" si="1232"/>
        <v>197</v>
      </c>
      <c r="C720" s="8">
        <f t="shared" ref="C720:AH720" si="1249">C453-C$511</f>
        <v>-9.733124107084214E-3</v>
      </c>
      <c r="D720" s="8">
        <f t="shared" si="1249"/>
        <v>-3.0105664479609483E-5</v>
      </c>
      <c r="E720" s="8">
        <f t="shared" si="1249"/>
        <v>6.0239553953186616E-3</v>
      </c>
      <c r="F720" s="8">
        <f t="shared" si="1249"/>
        <v>8.5188609966122843E-4</v>
      </c>
      <c r="G720" s="8">
        <f t="shared" si="1249"/>
        <v>4.2816673735552669E-3</v>
      </c>
      <c r="H720" s="8">
        <f t="shared" si="1249"/>
        <v>7.7854885466444772E-3</v>
      </c>
      <c r="I720" s="8">
        <f t="shared" si="1249"/>
        <v>9.7884921725583489E-3</v>
      </c>
      <c r="J720" s="8">
        <f t="shared" si="1249"/>
        <v>-1.1714690847380874E-2</v>
      </c>
      <c r="K720" s="8">
        <f t="shared" si="1249"/>
        <v>1.3834733643477858E-2</v>
      </c>
      <c r="L720" s="8">
        <f t="shared" si="1249"/>
        <v>-1.377459157513021E-2</v>
      </c>
      <c r="M720" s="8">
        <f t="shared" si="1249"/>
        <v>-2.7315975900416749E-4</v>
      </c>
      <c r="N720" s="8">
        <f t="shared" si="1249"/>
        <v>1.7583436202350052E-4</v>
      </c>
      <c r="O720" s="8">
        <f t="shared" si="1249"/>
        <v>-8.0387642146013474E-3</v>
      </c>
      <c r="P720" s="8">
        <f t="shared" si="1249"/>
        <v>-1.2178699221797717E-3</v>
      </c>
      <c r="Q720" s="8">
        <f t="shared" si="1249"/>
        <v>2.7013665170927733E-3</v>
      </c>
      <c r="R720" s="8">
        <f t="shared" si="1249"/>
        <v>1.7283018747644824E-3</v>
      </c>
      <c r="S720" s="8">
        <f t="shared" si="1249"/>
        <v>-1.9028922426037259E-3</v>
      </c>
      <c r="T720" s="8">
        <f t="shared" si="1249"/>
        <v>-6.9821270712736826E-3</v>
      </c>
      <c r="U720" s="8">
        <f t="shared" si="1249"/>
        <v>-9.5838898009259869E-3</v>
      </c>
      <c r="V720" s="8">
        <f t="shared" si="1249"/>
        <v>-1.1619898286069107E-4</v>
      </c>
      <c r="W720" s="8">
        <f t="shared" si="1249"/>
        <v>2.2703380944869241E-3</v>
      </c>
      <c r="X720" s="8">
        <f t="shared" si="1249"/>
        <v>8.6227729097717353E-5</v>
      </c>
      <c r="Y720" s="8">
        <f t="shared" si="1249"/>
        <v>1.1750330462019178E-2</v>
      </c>
      <c r="Z720" s="8">
        <f t="shared" si="1249"/>
        <v>-7.9800201599735422E-3</v>
      </c>
      <c r="AA720" s="8">
        <f t="shared" si="1249"/>
        <v>-3.6365381904804612E-3</v>
      </c>
      <c r="AB720" s="8">
        <f t="shared" si="1249"/>
        <v>-9.5391611334013889E-4</v>
      </c>
      <c r="AC720" s="8">
        <f t="shared" si="1249"/>
        <v>-2.410931811638599E-3</v>
      </c>
      <c r="AD720" s="8">
        <f t="shared" si="1249"/>
        <v>-5.5700827697109407E-4</v>
      </c>
      <c r="AE720" s="8">
        <f t="shared" si="1249"/>
        <v>-8.5278791092135153E-3</v>
      </c>
      <c r="AF720" s="8">
        <f t="shared" si="1249"/>
        <v>-5.5685064339484431E-3</v>
      </c>
      <c r="AG720" s="8">
        <f t="shared" si="1249"/>
        <v>-1.1004284354207246E-2</v>
      </c>
      <c r="AH720" s="8">
        <f t="shared" si="1249"/>
        <v>7.5183091522266782E-4</v>
      </c>
      <c r="AI720" s="8">
        <f t="shared" ref="AI720:BN720" si="1250">AI453-AI$511</f>
        <v>-1.4458981499491996E-2</v>
      </c>
      <c r="AJ720" s="8">
        <f t="shared" si="1250"/>
        <v>1.0199178002294844E-3</v>
      </c>
      <c r="AK720" s="8">
        <f t="shared" si="1250"/>
        <v>7.2556626002011973E-3</v>
      </c>
      <c r="AL720" s="8">
        <f t="shared" si="1250"/>
        <v>-1.075860378415464E-3</v>
      </c>
      <c r="AM720" s="8">
        <f t="shared" si="1250"/>
        <v>-8.0172869778394225E-3</v>
      </c>
      <c r="AN720" s="8">
        <f t="shared" si="1250"/>
        <v>8.2500169839776621E-3</v>
      </c>
      <c r="AO720" s="8">
        <f t="shared" si="1250"/>
        <v>-3.0017574221016603E-3</v>
      </c>
      <c r="AP720" s="8">
        <f t="shared" si="1250"/>
        <v>4.7698574638903746E-3</v>
      </c>
      <c r="AQ720" s="8">
        <f t="shared" si="1250"/>
        <v>3.396130832254104E-3</v>
      </c>
      <c r="AR720" s="8">
        <f t="shared" si="1250"/>
        <v>-4.5415665565609062E-3</v>
      </c>
      <c r="AS720" s="8">
        <f t="shared" si="1250"/>
        <v>4.9868388813412694E-3</v>
      </c>
      <c r="AT720" s="8">
        <f t="shared" si="1250"/>
        <v>-1.2236929010853398E-3</v>
      </c>
      <c r="AU720" s="8">
        <f t="shared" si="1250"/>
        <v>2.0348851843060675E-3</v>
      </c>
      <c r="AV720" s="8">
        <f t="shared" si="1250"/>
        <v>-1.3506479881053039E-3</v>
      </c>
      <c r="AW720" s="8">
        <f t="shared" si="1250"/>
        <v>1.0232804541027507E-2</v>
      </c>
      <c r="AX720" s="8">
        <f t="shared" si="1250"/>
        <v>-1.0014785090834344E-2</v>
      </c>
      <c r="AY720" s="8">
        <f t="shared" si="1250"/>
        <v>1.5471315589395102E-4</v>
      </c>
      <c r="AZ720" s="8">
        <f t="shared" si="1250"/>
        <v>-4.7029781372926877E-3</v>
      </c>
      <c r="BA720" s="8">
        <f t="shared" si="1250"/>
        <v>6.084546644466142E-2</v>
      </c>
      <c r="BB720" s="8">
        <f t="shared" si="1250"/>
        <v>3.3262633165004413E-2</v>
      </c>
      <c r="BC720" s="8">
        <f t="shared" si="1250"/>
        <v>9.3088086554227734E-3</v>
      </c>
      <c r="BD720" s="8">
        <f t="shared" si="1250"/>
        <v>-9.9796699630471403E-3</v>
      </c>
      <c r="BE720" s="8">
        <f t="shared" si="1250"/>
        <v>-1.7352020039147095E-2</v>
      </c>
      <c r="BF720" s="8">
        <f t="shared" si="1250"/>
        <v>3.2122967327026929E-2</v>
      </c>
      <c r="BG720" s="8">
        <f t="shared" si="1250"/>
        <v>-3.0416795081363475E-2</v>
      </c>
      <c r="BH720" s="8">
        <f t="shared" si="1250"/>
        <v>9.9888709470366908E-3</v>
      </c>
      <c r="BI720" s="8">
        <f t="shared" si="1250"/>
        <v>1.0636707761240047E-2</v>
      </c>
      <c r="BJ720" s="8">
        <f t="shared" si="1250"/>
        <v>1.8202448157529756E-2</v>
      </c>
      <c r="BK720" s="8">
        <f t="shared" si="1250"/>
        <v>3.8934857864901355E-3</v>
      </c>
      <c r="BL720" s="8">
        <f t="shared" si="1250"/>
        <v>1.970270746644057E-2</v>
      </c>
      <c r="BM720" s="8">
        <f t="shared" si="1250"/>
        <v>-8.4940351426358064E-3</v>
      </c>
      <c r="BN720" s="8">
        <f t="shared" si="1250"/>
        <v>8.6845286322200732E-2</v>
      </c>
      <c r="BO720" s="8">
        <f t="shared" ref="BO720:BX720" si="1251">BO453-BO$511</f>
        <v>2.1606683248315443E-2</v>
      </c>
      <c r="BP720" s="8">
        <f t="shared" si="1251"/>
        <v>9.7803493497456165E-2</v>
      </c>
      <c r="BQ720" s="8">
        <f t="shared" si="1251"/>
        <v>-2.0206455081988626E-2</v>
      </c>
      <c r="BR720" s="8">
        <f t="shared" si="1251"/>
        <v>-8.928906667867699E-3</v>
      </c>
      <c r="BS720" s="8">
        <f t="shared" si="1251"/>
        <v>-2.3540489824535941E-2</v>
      </c>
      <c r="BT720" s="8">
        <f t="shared" si="1251"/>
        <v>-5.0207066634573401E-3</v>
      </c>
      <c r="BU720" s="8">
        <f t="shared" si="1251"/>
        <v>1.4841144220178955E-2</v>
      </c>
      <c r="BV720" s="8">
        <f t="shared" si="1251"/>
        <v>-1.9392157132507099E-2</v>
      </c>
      <c r="BW720" s="8">
        <f t="shared" si="1251"/>
        <v>2.2957855773439461E-2</v>
      </c>
      <c r="BX720" s="8">
        <f t="shared" si="1251"/>
        <v>-3.2033166847078687E-2</v>
      </c>
      <c r="BY720" s="8">
        <f t="shared" ref="BY720:CX720" si="1252">BY453-BY$511</f>
        <v>-3.9534926060850899E-2</v>
      </c>
      <c r="BZ720" s="8">
        <f t="shared" si="1252"/>
        <v>-2.1740728614782198E-2</v>
      </c>
      <c r="CA720" s="8">
        <f t="shared" si="1252"/>
        <v>1.7160800555215665E-2</v>
      </c>
      <c r="CB720" s="8">
        <f t="shared" si="1252"/>
        <v>1.1810440831202357E-2</v>
      </c>
      <c r="CC720" s="8">
        <f t="shared" si="1252"/>
        <v>6.2622952464806786E-2</v>
      </c>
      <c r="CD720" s="8">
        <f t="shared" si="1252"/>
        <v>-5.2814825857654905E-3</v>
      </c>
      <c r="CE720" s="8">
        <f t="shared" si="1252"/>
        <v>-2.5274618076347257E-2</v>
      </c>
      <c r="CF720" s="8">
        <f t="shared" si="1252"/>
        <v>-9.7054812220718611E-3</v>
      </c>
      <c r="CG720" s="8">
        <f t="shared" si="1252"/>
        <v>-3.4617958172933616E-2</v>
      </c>
      <c r="CH720" s="8">
        <f t="shared" si="1252"/>
        <v>0.12731482171051944</v>
      </c>
      <c r="CI720" s="8">
        <f t="shared" si="1252"/>
        <v>-3.5074588694105319E-2</v>
      </c>
      <c r="CJ720" s="8">
        <f t="shared" si="1252"/>
        <v>-3.6430005396203162E-2</v>
      </c>
      <c r="CK720" s="8">
        <f t="shared" si="1252"/>
        <v>6.2215832748791205E-4</v>
      </c>
      <c r="CL720" s="8">
        <f t="shared" si="1252"/>
        <v>1.9886695555870731E-2</v>
      </c>
      <c r="CM720" s="8">
        <f t="shared" si="1252"/>
        <v>2.2406992061459068E-2</v>
      </c>
      <c r="CN720" s="8">
        <f t="shared" si="1252"/>
        <v>-3.6114764889399797E-2</v>
      </c>
      <c r="CO720" s="8">
        <f t="shared" si="1252"/>
        <v>4.8107419973260998E-2</v>
      </c>
      <c r="CP720" s="8">
        <f t="shared" si="1252"/>
        <v>-4.6214989131140069E-2</v>
      </c>
      <c r="CQ720" s="8">
        <f t="shared" si="1252"/>
        <v>1.9089872993577416E-2</v>
      </c>
      <c r="CR720" s="8">
        <f t="shared" si="1252"/>
        <v>-2.9966923584444929E-2</v>
      </c>
      <c r="CS720" s="8">
        <f t="shared" si="1252"/>
        <v>2.6088375501408283E-2</v>
      </c>
      <c r="CT720" s="8">
        <f t="shared" si="1252"/>
        <v>-1.523403596530499E-3</v>
      </c>
      <c r="CU720" s="8">
        <f t="shared" si="1252"/>
        <v>-4.547202787761559E-2</v>
      </c>
      <c r="CV720" s="8">
        <f t="shared" si="1252"/>
        <v>2.869593234522233E-2</v>
      </c>
      <c r="CW720" s="8">
        <f t="shared" si="1252"/>
        <v>-2.2367866740667479E-2</v>
      </c>
      <c r="CX720" s="8">
        <f t="shared" si="1252"/>
        <v>-2.2829284318578426E-2</v>
      </c>
    </row>
    <row r="721" spans="2:102" x14ac:dyDescent="0.35">
      <c r="B721" s="3">
        <f t="shared" si="1232"/>
        <v>198</v>
      </c>
      <c r="C721" s="8">
        <f t="shared" ref="C721:AH721" si="1253">C454-C$511</f>
        <v>-4.7738262763507575E-3</v>
      </c>
      <c r="D721" s="8">
        <f t="shared" si="1253"/>
        <v>-3.0105664479609483E-5</v>
      </c>
      <c r="E721" s="8">
        <f t="shared" si="1253"/>
        <v>-5.4917412928301183E-3</v>
      </c>
      <c r="F721" s="8">
        <f t="shared" si="1253"/>
        <v>-1.9556277165644918E-2</v>
      </c>
      <c r="G721" s="8">
        <f t="shared" si="1253"/>
        <v>-4.0690997115212712E-3</v>
      </c>
      <c r="H721" s="8">
        <f t="shared" si="1253"/>
        <v>-4.484000735709019E-3</v>
      </c>
      <c r="I721" s="8">
        <f t="shared" si="1253"/>
        <v>8.1153124373907091E-4</v>
      </c>
      <c r="J721" s="8">
        <f t="shared" si="1253"/>
        <v>-3.5357203175422486E-3</v>
      </c>
      <c r="K721" s="8">
        <f t="shared" si="1253"/>
        <v>-8.301924502244885E-3</v>
      </c>
      <c r="L721" s="8">
        <f t="shared" si="1253"/>
        <v>1.0402232396846259E-3</v>
      </c>
      <c r="M721" s="8">
        <f t="shared" si="1253"/>
        <v>-8.7421155903650476E-4</v>
      </c>
      <c r="N721" s="8">
        <f t="shared" si="1253"/>
        <v>1.7583436202350052E-4</v>
      </c>
      <c r="O721" s="8">
        <f t="shared" si="1253"/>
        <v>-8.1009283555621772E-3</v>
      </c>
      <c r="P721" s="8">
        <f t="shared" si="1253"/>
        <v>1.1563329514116415E-2</v>
      </c>
      <c r="Q721" s="8">
        <f t="shared" si="1253"/>
        <v>3.5709324180802608E-4</v>
      </c>
      <c r="R721" s="8">
        <f t="shared" si="1253"/>
        <v>3.9124818435105737E-3</v>
      </c>
      <c r="S721" s="8">
        <f t="shared" si="1253"/>
        <v>-1.2612640408929615E-3</v>
      </c>
      <c r="T721" s="8">
        <f t="shared" si="1253"/>
        <v>-1.9324333643175008E-3</v>
      </c>
      <c r="U721" s="8">
        <f t="shared" si="1253"/>
        <v>-3.7578667017094665E-4</v>
      </c>
      <c r="V721" s="8">
        <f t="shared" si="1253"/>
        <v>5.5393280094273049E-3</v>
      </c>
      <c r="W721" s="8">
        <f t="shared" si="1253"/>
        <v>8.6714630760838744E-3</v>
      </c>
      <c r="X721" s="8">
        <f t="shared" si="1253"/>
        <v>8.6227729097717353E-5</v>
      </c>
      <c r="Y721" s="8">
        <f t="shared" si="1253"/>
        <v>1.6026722807030495E-2</v>
      </c>
      <c r="Z721" s="8">
        <f t="shared" si="1253"/>
        <v>2.1177212328032076E-3</v>
      </c>
      <c r="AA721" s="8">
        <f t="shared" si="1253"/>
        <v>2.9969792238781195E-3</v>
      </c>
      <c r="AB721" s="8">
        <f t="shared" si="1253"/>
        <v>3.0776219372366273E-3</v>
      </c>
      <c r="AC721" s="8">
        <f t="shared" si="1253"/>
        <v>-4.4699398547850032E-3</v>
      </c>
      <c r="AD721" s="8">
        <f t="shared" si="1253"/>
        <v>1.2401164669501473E-3</v>
      </c>
      <c r="AE721" s="8">
        <f t="shared" si="1253"/>
        <v>4.1985693815147218E-3</v>
      </c>
      <c r="AF721" s="8">
        <f t="shared" si="1253"/>
        <v>-6.3801582274251962E-3</v>
      </c>
      <c r="AG721" s="8">
        <f t="shared" si="1253"/>
        <v>8.325059616760281E-3</v>
      </c>
      <c r="AH721" s="8">
        <f t="shared" si="1253"/>
        <v>2.2285168370015689E-2</v>
      </c>
      <c r="AI721" s="8">
        <f t="shared" ref="AI721:BN721" si="1254">AI454-AI$511</f>
        <v>1.0077292758213553E-2</v>
      </c>
      <c r="AJ721" s="8">
        <f t="shared" si="1254"/>
        <v>-2.182646302334547E-3</v>
      </c>
      <c r="AK721" s="8">
        <f t="shared" si="1254"/>
        <v>-2.2382755911851339E-3</v>
      </c>
      <c r="AL721" s="8">
        <f t="shared" si="1254"/>
        <v>-9.1884413835226081E-3</v>
      </c>
      <c r="AM721" s="8">
        <f t="shared" si="1254"/>
        <v>2.5904863806143312E-3</v>
      </c>
      <c r="AN721" s="8">
        <f t="shared" si="1254"/>
        <v>-8.4942160414212958E-3</v>
      </c>
      <c r="AO721" s="8">
        <f t="shared" si="1254"/>
        <v>8.4696089296917105E-4</v>
      </c>
      <c r="AP721" s="8">
        <f t="shared" si="1254"/>
        <v>1.461968768879675E-2</v>
      </c>
      <c r="AQ721" s="8">
        <f t="shared" si="1254"/>
        <v>2.1692349085049656E-3</v>
      </c>
      <c r="AR721" s="8">
        <f t="shared" si="1254"/>
        <v>1.4852677926599389E-2</v>
      </c>
      <c r="AS721" s="8">
        <f t="shared" si="1254"/>
        <v>3.9502401575851036E-3</v>
      </c>
      <c r="AT721" s="8">
        <f t="shared" si="1254"/>
        <v>1.2428748829060071E-3</v>
      </c>
      <c r="AU721" s="8">
        <f t="shared" si="1254"/>
        <v>2.0321800231969498E-3</v>
      </c>
      <c r="AV721" s="8">
        <f t="shared" si="1254"/>
        <v>1.1677088947251153E-3</v>
      </c>
      <c r="AW721" s="8">
        <f t="shared" si="1254"/>
        <v>-3.0755263614923086E-3</v>
      </c>
      <c r="AX721" s="8">
        <f t="shared" si="1254"/>
        <v>-5.69382996504556E-3</v>
      </c>
      <c r="AY721" s="8">
        <f t="shared" si="1254"/>
        <v>9.3366393484457777E-4</v>
      </c>
      <c r="AZ721" s="8">
        <f t="shared" si="1254"/>
        <v>3.3929733551689855E-3</v>
      </c>
      <c r="BA721" s="8">
        <f t="shared" si="1254"/>
        <v>-7.9836837486489468E-2</v>
      </c>
      <c r="BB721" s="8">
        <f t="shared" si="1254"/>
        <v>1.4246055423693475E-2</v>
      </c>
      <c r="BC721" s="8">
        <f t="shared" si="1254"/>
        <v>-9.5451397518084347E-2</v>
      </c>
      <c r="BD721" s="8">
        <f t="shared" si="1254"/>
        <v>1.7777217254597105E-2</v>
      </c>
      <c r="BE721" s="8">
        <f t="shared" si="1254"/>
        <v>-1.0715239237469917E-2</v>
      </c>
      <c r="BF721" s="8">
        <f t="shared" si="1254"/>
        <v>-1.1874963463356461E-2</v>
      </c>
      <c r="BG721" s="8">
        <f t="shared" si="1254"/>
        <v>-1.0588228682809129E-3</v>
      </c>
      <c r="BH721" s="8">
        <f t="shared" si="1254"/>
        <v>-1.2045496337351766E-2</v>
      </c>
      <c r="BI721" s="8">
        <f t="shared" si="1254"/>
        <v>1.9281280337556505E-2</v>
      </c>
      <c r="BJ721" s="8">
        <f t="shared" si="1254"/>
        <v>-3.9866933441263623E-2</v>
      </c>
      <c r="BK721" s="8">
        <f t="shared" si="1254"/>
        <v>-1.3793376349782994E-2</v>
      </c>
      <c r="BL721" s="8">
        <f t="shared" si="1254"/>
        <v>-2.5910484706044481E-2</v>
      </c>
      <c r="BM721" s="8">
        <f t="shared" si="1254"/>
        <v>-6.3768679772344572E-2</v>
      </c>
      <c r="BN721" s="8">
        <f t="shared" si="1254"/>
        <v>-5.9824122795932806E-2</v>
      </c>
      <c r="BO721" s="8">
        <f t="shared" ref="BO721:BX721" si="1255">BO454-BO$511</f>
        <v>-5.6819283694508442E-2</v>
      </c>
      <c r="BP721" s="8">
        <f t="shared" si="1255"/>
        <v>-2.6340196758281739E-2</v>
      </c>
      <c r="BQ721" s="8">
        <f t="shared" si="1255"/>
        <v>2.546833096146103E-2</v>
      </c>
      <c r="BR721" s="8">
        <f t="shared" si="1255"/>
        <v>-3.7024260124573251E-2</v>
      </c>
      <c r="BS721" s="8">
        <f t="shared" si="1255"/>
        <v>7.530671681408193E-3</v>
      </c>
      <c r="BT721" s="8">
        <f t="shared" si="1255"/>
        <v>4.7643112241509871E-3</v>
      </c>
      <c r="BU721" s="8">
        <f t="shared" si="1255"/>
        <v>-2.6826282195515118E-3</v>
      </c>
      <c r="BV721" s="8">
        <f t="shared" si="1255"/>
        <v>-3.2923464326324501E-3</v>
      </c>
      <c r="BW721" s="8">
        <f t="shared" si="1255"/>
        <v>-4.0289844578328168E-2</v>
      </c>
      <c r="BX721" s="8">
        <f t="shared" si="1255"/>
        <v>-1.7501889239942781E-2</v>
      </c>
      <c r="BY721" s="8">
        <f t="shared" ref="BY721:CX721" si="1256">BY454-BY$511</f>
        <v>7.0985195410095125E-2</v>
      </c>
      <c r="BZ721" s="8">
        <f t="shared" si="1256"/>
        <v>3.5305749292707314E-2</v>
      </c>
      <c r="CA721" s="8">
        <f t="shared" si="1256"/>
        <v>-2.2919747983076239E-2</v>
      </c>
      <c r="CB721" s="8">
        <f t="shared" si="1256"/>
        <v>-5.3531502092228388E-3</v>
      </c>
      <c r="CC721" s="8">
        <f t="shared" si="1256"/>
        <v>-2.4758333734564462E-2</v>
      </c>
      <c r="CD721" s="8">
        <f t="shared" si="1256"/>
        <v>-5.4804362439143266E-2</v>
      </c>
      <c r="CE721" s="8">
        <f t="shared" si="1256"/>
        <v>4.6933517209660637E-2</v>
      </c>
      <c r="CF721" s="8">
        <f t="shared" si="1256"/>
        <v>2.0294027238604032E-2</v>
      </c>
      <c r="CG721" s="8">
        <f t="shared" si="1256"/>
        <v>3.8422387565891836E-2</v>
      </c>
      <c r="CH721" s="8">
        <f t="shared" si="1256"/>
        <v>-2.6742252593419988E-2</v>
      </c>
      <c r="CI721" s="8">
        <f t="shared" si="1256"/>
        <v>-3.0642322165707323E-3</v>
      </c>
      <c r="CJ721" s="8">
        <f t="shared" si="1256"/>
        <v>3.5985828257834869E-2</v>
      </c>
      <c r="CK721" s="8">
        <f t="shared" si="1256"/>
        <v>9.7256000914661023E-2</v>
      </c>
      <c r="CL721" s="8">
        <f t="shared" si="1256"/>
        <v>-2.8200986683344826E-2</v>
      </c>
      <c r="CM721" s="8">
        <f t="shared" si="1256"/>
        <v>-3.2171256766021346E-2</v>
      </c>
      <c r="CN721" s="8">
        <f t="shared" si="1256"/>
        <v>5.5155076380441481E-2</v>
      </c>
      <c r="CO721" s="8">
        <f t="shared" si="1256"/>
        <v>-9.1649328491220941E-2</v>
      </c>
      <c r="CP721" s="8">
        <f t="shared" si="1256"/>
        <v>3.4434252127591783E-2</v>
      </c>
      <c r="CQ721" s="8">
        <f t="shared" si="1256"/>
        <v>-6.5494281251592207E-2</v>
      </c>
      <c r="CR721" s="8">
        <f t="shared" si="1256"/>
        <v>-2.4074928634268537E-3</v>
      </c>
      <c r="CS721" s="8">
        <f t="shared" si="1256"/>
        <v>-2.971830226453533E-2</v>
      </c>
      <c r="CT721" s="8">
        <f t="shared" si="1256"/>
        <v>3.5816768273718574E-2</v>
      </c>
      <c r="CU721" s="8">
        <f t="shared" si="1256"/>
        <v>-1.5326393625914562E-2</v>
      </c>
      <c r="CV721" s="8">
        <f t="shared" si="1256"/>
        <v>-4.5784365642041969E-2</v>
      </c>
      <c r="CW721" s="8">
        <f t="shared" si="1256"/>
        <v>-4.1588346635304634E-2</v>
      </c>
      <c r="CX721" s="8">
        <f t="shared" si="1256"/>
        <v>0.10121162258505557</v>
      </c>
    </row>
    <row r="722" spans="2:102" x14ac:dyDescent="0.35">
      <c r="B722" s="3">
        <f t="shared" si="1232"/>
        <v>199</v>
      </c>
      <c r="C722" s="8">
        <f t="shared" ref="C722:AH722" si="1257">C455-C$511</f>
        <v>2.8157682995450504E-3</v>
      </c>
      <c r="D722" s="8">
        <f t="shared" si="1257"/>
        <v>-3.0105664479609483E-5</v>
      </c>
      <c r="E722" s="8">
        <f t="shared" si="1257"/>
        <v>-2.7525720310647939E-4</v>
      </c>
      <c r="F722" s="8">
        <f t="shared" si="1257"/>
        <v>2.1685219432994486E-2</v>
      </c>
      <c r="G722" s="8">
        <f t="shared" si="1257"/>
        <v>9.7566955145269945E-5</v>
      </c>
      <c r="H722" s="8">
        <f t="shared" si="1257"/>
        <v>-1.0077933898044492E-2</v>
      </c>
      <c r="I722" s="8">
        <f t="shared" si="1257"/>
        <v>-1.5174609914971261E-2</v>
      </c>
      <c r="J722" s="8">
        <f t="shared" si="1257"/>
        <v>1.2108600653626608E-2</v>
      </c>
      <c r="K722" s="8">
        <f t="shared" si="1257"/>
        <v>-3.5092590034432455E-3</v>
      </c>
      <c r="L722" s="8">
        <f t="shared" si="1257"/>
        <v>1.0402232396846259E-3</v>
      </c>
      <c r="M722" s="8">
        <f t="shared" si="1257"/>
        <v>-2.7352113104334901E-4</v>
      </c>
      <c r="N722" s="8">
        <f t="shared" si="1257"/>
        <v>-9.2581279021274401E-3</v>
      </c>
      <c r="O722" s="8">
        <f t="shared" si="1257"/>
        <v>2.4742133948449027E-3</v>
      </c>
      <c r="P722" s="8">
        <f t="shared" si="1257"/>
        <v>-1.0692165969712798E-2</v>
      </c>
      <c r="Q722" s="8">
        <f t="shared" si="1257"/>
        <v>-6.6592782917703434E-3</v>
      </c>
      <c r="R722" s="8">
        <f t="shared" si="1257"/>
        <v>-1.555202708236491E-3</v>
      </c>
      <c r="S722" s="8">
        <f t="shared" si="1257"/>
        <v>1.3218820153937721E-3</v>
      </c>
      <c r="T722" s="8">
        <f t="shared" si="1257"/>
        <v>-7.4648851104688572E-3</v>
      </c>
      <c r="U722" s="8">
        <f t="shared" si="1257"/>
        <v>7.0591575677472927E-3</v>
      </c>
      <c r="V722" s="8">
        <f t="shared" si="1257"/>
        <v>4.9962754547671654E-3</v>
      </c>
      <c r="W722" s="8">
        <f t="shared" si="1257"/>
        <v>7.1877008296457826E-3</v>
      </c>
      <c r="X722" s="8">
        <f t="shared" si="1257"/>
        <v>8.6227729097717353E-5</v>
      </c>
      <c r="Y722" s="8">
        <f t="shared" si="1257"/>
        <v>-2.6621404653625998E-2</v>
      </c>
      <c r="Z722" s="8">
        <f t="shared" si="1257"/>
        <v>6.7268569729590751E-3</v>
      </c>
      <c r="AA722" s="8">
        <f t="shared" si="1257"/>
        <v>-3.6365381904804612E-3</v>
      </c>
      <c r="AB722" s="8">
        <f t="shared" si="1257"/>
        <v>3.2790709695087769E-3</v>
      </c>
      <c r="AC722" s="8">
        <f t="shared" si="1257"/>
        <v>3.2740709552708379E-4</v>
      </c>
      <c r="AD722" s="8">
        <f t="shared" si="1257"/>
        <v>-3.548870154652284E-3</v>
      </c>
      <c r="AE722" s="8">
        <f t="shared" si="1257"/>
        <v>1.0127769841990347E-2</v>
      </c>
      <c r="AF722" s="8">
        <f t="shared" si="1257"/>
        <v>-6.8129191188820255E-3</v>
      </c>
      <c r="AG722" s="8">
        <f t="shared" si="1257"/>
        <v>5.9431239429898509E-3</v>
      </c>
      <c r="AH722" s="8">
        <f t="shared" si="1257"/>
        <v>-9.5372728366830591E-3</v>
      </c>
      <c r="AI722" s="8">
        <f t="shared" ref="AI722:BN722" si="1258">AI455-AI$511</f>
        <v>-6.9845392444393244E-3</v>
      </c>
      <c r="AJ722" s="8">
        <f t="shared" si="1258"/>
        <v>1.0199178002294844E-3</v>
      </c>
      <c r="AK722" s="8">
        <f t="shared" si="1258"/>
        <v>1.486031542212455E-2</v>
      </c>
      <c r="AL722" s="8">
        <f t="shared" si="1258"/>
        <v>4.7599096020911474E-3</v>
      </c>
      <c r="AM722" s="8">
        <f t="shared" si="1258"/>
        <v>-5.107436647174491E-3</v>
      </c>
      <c r="AN722" s="8">
        <f t="shared" si="1258"/>
        <v>7.3713319545443273E-3</v>
      </c>
      <c r="AO722" s="8">
        <f t="shared" si="1258"/>
        <v>2.5592887171029459E-3</v>
      </c>
      <c r="AP722" s="8">
        <f t="shared" si="1258"/>
        <v>8.2115589076614693E-3</v>
      </c>
      <c r="AQ722" s="8">
        <f t="shared" si="1258"/>
        <v>-7.5218720756742219E-3</v>
      </c>
      <c r="AR722" s="8">
        <f t="shared" si="1258"/>
        <v>-1.3409930041048068E-2</v>
      </c>
      <c r="AS722" s="8">
        <f t="shared" si="1258"/>
        <v>-8.7688030455784233E-3</v>
      </c>
      <c r="AT722" s="8">
        <f t="shared" si="1258"/>
        <v>-1.119750545845696E-2</v>
      </c>
      <c r="AU722" s="8">
        <f t="shared" si="1258"/>
        <v>2.3029319203139551E-3</v>
      </c>
      <c r="AV722" s="8">
        <f t="shared" si="1258"/>
        <v>-1.0149367824948145E-3</v>
      </c>
      <c r="AW722" s="8">
        <f t="shared" si="1258"/>
        <v>5.6014826183567127E-3</v>
      </c>
      <c r="AX722" s="8">
        <f t="shared" si="1258"/>
        <v>5.7949020154822398E-3</v>
      </c>
      <c r="AY722" s="8">
        <f t="shared" si="1258"/>
        <v>9.7516941536531371E-3</v>
      </c>
      <c r="AZ722" s="8">
        <f t="shared" si="1258"/>
        <v>-5.6144803611309774E-3</v>
      </c>
      <c r="BA722" s="8">
        <f t="shared" si="1258"/>
        <v>1.5846117272336133E-2</v>
      </c>
      <c r="BB722" s="8">
        <f t="shared" si="1258"/>
        <v>-7.5535613739658697E-2</v>
      </c>
      <c r="BC722" s="8">
        <f t="shared" si="1258"/>
        <v>-2.3876956771073321E-2</v>
      </c>
      <c r="BD722" s="8">
        <f t="shared" si="1258"/>
        <v>-3.8214734348873975E-3</v>
      </c>
      <c r="BE722" s="8">
        <f t="shared" si="1258"/>
        <v>3.1139399938378502E-2</v>
      </c>
      <c r="BF722" s="8">
        <f t="shared" si="1258"/>
        <v>-8.828128237005942E-3</v>
      </c>
      <c r="BG722" s="8">
        <f t="shared" si="1258"/>
        <v>5.398099281077167E-2</v>
      </c>
      <c r="BH722" s="8">
        <f t="shared" si="1258"/>
        <v>2.1379391284432319E-2</v>
      </c>
      <c r="BI722" s="8">
        <f t="shared" si="1258"/>
        <v>-4.7498482456151285E-2</v>
      </c>
      <c r="BJ722" s="8">
        <f t="shared" si="1258"/>
        <v>7.8594605020275002E-2</v>
      </c>
      <c r="BK722" s="8">
        <f t="shared" si="1258"/>
        <v>0.10603584085146174</v>
      </c>
      <c r="BL722" s="8">
        <f t="shared" si="1258"/>
        <v>-1.1260364875942033E-2</v>
      </c>
      <c r="BM722" s="8">
        <f t="shared" si="1258"/>
        <v>-3.7526419984871606E-2</v>
      </c>
      <c r="BN722" s="8">
        <f t="shared" si="1258"/>
        <v>-1.0785808275941729E-2</v>
      </c>
      <c r="BO722" s="8">
        <f t="shared" ref="BO722:BX722" si="1259">BO455-BO$511</f>
        <v>-3.291237934867903E-3</v>
      </c>
      <c r="BP722" s="8">
        <f t="shared" si="1259"/>
        <v>-3.7551449682328306E-2</v>
      </c>
      <c r="BQ722" s="8">
        <f t="shared" si="1259"/>
        <v>1.7190904892566382E-3</v>
      </c>
      <c r="BR722" s="8">
        <f t="shared" si="1259"/>
        <v>6.2469029991558143E-2</v>
      </c>
      <c r="BS722" s="8">
        <f t="shared" si="1259"/>
        <v>5.5078862826637397E-3</v>
      </c>
      <c r="BT722" s="8">
        <f t="shared" si="1259"/>
        <v>-3.0295890778884626E-2</v>
      </c>
      <c r="BU722" s="8">
        <f t="shared" si="1259"/>
        <v>-1.5647113461060905E-2</v>
      </c>
      <c r="BV722" s="8">
        <f t="shared" si="1259"/>
        <v>3.5770806766255082E-2</v>
      </c>
      <c r="BW722" s="8">
        <f t="shared" si="1259"/>
        <v>-2.0951416816948443E-2</v>
      </c>
      <c r="BX722" s="8">
        <f t="shared" si="1259"/>
        <v>-9.6782189525728146E-3</v>
      </c>
      <c r="BY722" s="8">
        <f t="shared" ref="BY722:CX722" si="1260">BY455-BY$511</f>
        <v>9.3202870734015522E-3</v>
      </c>
      <c r="BZ722" s="8">
        <f t="shared" si="1260"/>
        <v>-1.5682489409462971E-2</v>
      </c>
      <c r="CA722" s="8">
        <f t="shared" si="1260"/>
        <v>1.6724208419989599E-2</v>
      </c>
      <c r="CB722" s="8">
        <f t="shared" si="1260"/>
        <v>-3.2394013849475537E-3</v>
      </c>
      <c r="CC722" s="8">
        <f t="shared" si="1260"/>
        <v>-4.5264446685990917E-2</v>
      </c>
      <c r="CD722" s="8">
        <f t="shared" si="1260"/>
        <v>3.4818308988793741E-2</v>
      </c>
      <c r="CE722" s="8">
        <f t="shared" si="1260"/>
        <v>-2.175781563261572E-2</v>
      </c>
      <c r="CF722" s="8">
        <f t="shared" si="1260"/>
        <v>-4.5279307436733071E-2</v>
      </c>
      <c r="CG722" s="8">
        <f t="shared" si="1260"/>
        <v>-2.7976716424723495E-2</v>
      </c>
      <c r="CH722" s="8">
        <f t="shared" si="1260"/>
        <v>-4.9086424380294633E-2</v>
      </c>
      <c r="CI722" s="8">
        <f t="shared" si="1260"/>
        <v>2.0006133053282998E-2</v>
      </c>
      <c r="CJ722" s="8">
        <f t="shared" si="1260"/>
        <v>-5.0633510612225164E-3</v>
      </c>
      <c r="CK722" s="8">
        <f t="shared" si="1260"/>
        <v>7.7684879337105465E-3</v>
      </c>
      <c r="CL722" s="8">
        <f t="shared" si="1260"/>
        <v>3.8994966870022442E-2</v>
      </c>
      <c r="CM722" s="8">
        <f t="shared" si="1260"/>
        <v>1.6064496802309868E-3</v>
      </c>
      <c r="CN722" s="8">
        <f t="shared" si="1260"/>
        <v>-3.3817354697252777E-2</v>
      </c>
      <c r="CO722" s="8">
        <f t="shared" si="1260"/>
        <v>-3.5952605196123935E-2</v>
      </c>
      <c r="CP722" s="8">
        <f t="shared" si="1260"/>
        <v>2.8672558737083752E-2</v>
      </c>
      <c r="CQ722" s="8">
        <f t="shared" si="1260"/>
        <v>4.9893463049114871E-2</v>
      </c>
      <c r="CR722" s="8">
        <f t="shared" si="1260"/>
        <v>5.9528326927754602E-2</v>
      </c>
      <c r="CS722" s="8">
        <f t="shared" si="1260"/>
        <v>3.8197869698197037E-2</v>
      </c>
      <c r="CT722" s="8">
        <f t="shared" si="1260"/>
        <v>-2.5304996609558122E-2</v>
      </c>
      <c r="CU722" s="8">
        <f t="shared" si="1260"/>
        <v>-2.7288696531163028E-2</v>
      </c>
      <c r="CV722" s="8">
        <f t="shared" si="1260"/>
        <v>2.6247644848790996E-2</v>
      </c>
      <c r="CW722" s="8">
        <f t="shared" si="1260"/>
        <v>-3.8984476264546862E-4</v>
      </c>
      <c r="CX722" s="8">
        <f t="shared" si="1260"/>
        <v>-4.7942976320219245E-2</v>
      </c>
    </row>
    <row r="723" spans="2:102" x14ac:dyDescent="0.35">
      <c r="B723" s="3">
        <f t="shared" si="1232"/>
        <v>200</v>
      </c>
      <c r="C723" s="8">
        <f t="shared" ref="C723:AH723" si="1261">C456-C$511</f>
        <v>-1.7931963030845599E-2</v>
      </c>
      <c r="D723" s="8">
        <f t="shared" si="1261"/>
        <v>-1.3616635872492312E-3</v>
      </c>
      <c r="E723" s="8">
        <f t="shared" si="1261"/>
        <v>-7.9964105208405151E-4</v>
      </c>
      <c r="F723" s="8">
        <f t="shared" si="1261"/>
        <v>-1.9556277165644918E-2</v>
      </c>
      <c r="G723" s="8">
        <f t="shared" si="1261"/>
        <v>9.7566955145269945E-5</v>
      </c>
      <c r="H723" s="8">
        <f t="shared" si="1261"/>
        <v>-3.0449894487396583E-2</v>
      </c>
      <c r="I723" s="8">
        <f t="shared" si="1261"/>
        <v>2.6244058237394163E-3</v>
      </c>
      <c r="J723" s="8">
        <f t="shared" si="1261"/>
        <v>6.2015504588884551E-4</v>
      </c>
      <c r="K723" s="8">
        <f t="shared" si="1261"/>
        <v>-7.8385241723177967E-3</v>
      </c>
      <c r="L723" s="8">
        <f t="shared" si="1261"/>
        <v>4.7996217359251442E-3</v>
      </c>
      <c r="M723" s="8">
        <f t="shared" si="1261"/>
        <v>1.2306001830720207E-3</v>
      </c>
      <c r="N723" s="8">
        <f t="shared" si="1261"/>
        <v>1.7583436202350052E-4</v>
      </c>
      <c r="O723" s="8">
        <f t="shared" si="1261"/>
        <v>3.793418767608657E-3</v>
      </c>
      <c r="P723" s="8">
        <f t="shared" si="1261"/>
        <v>1.9737654763742774E-3</v>
      </c>
      <c r="Q723" s="8">
        <f t="shared" si="1261"/>
        <v>2.7124095271378375E-3</v>
      </c>
      <c r="R723" s="8">
        <f t="shared" si="1261"/>
        <v>5.3526994150670084E-3</v>
      </c>
      <c r="S723" s="8">
        <f t="shared" si="1261"/>
        <v>-2.5520029889406154E-3</v>
      </c>
      <c r="T723" s="8">
        <f t="shared" si="1261"/>
        <v>-7.9460018261036346E-3</v>
      </c>
      <c r="U723" s="8">
        <f t="shared" si="1261"/>
        <v>-7.7558604709089653E-3</v>
      </c>
      <c r="V723" s="8">
        <f t="shared" si="1261"/>
        <v>7.2591825023886085E-3</v>
      </c>
      <c r="W723" s="8">
        <f t="shared" si="1261"/>
        <v>6.4374754405745697E-3</v>
      </c>
      <c r="X723" s="8">
        <f t="shared" si="1261"/>
        <v>8.6227729097717353E-5</v>
      </c>
      <c r="Y723" s="8">
        <f t="shared" si="1261"/>
        <v>1.1901255705970028E-3</v>
      </c>
      <c r="Z723" s="8">
        <f t="shared" si="1261"/>
        <v>2.1024729655992032E-3</v>
      </c>
      <c r="AA723" s="8">
        <f t="shared" si="1261"/>
        <v>4.6581087919842761E-3</v>
      </c>
      <c r="AB723" s="8">
        <f t="shared" si="1261"/>
        <v>6.8518820657359784E-3</v>
      </c>
      <c r="AC723" s="8">
        <f t="shared" si="1261"/>
        <v>-3.1094917071599658E-3</v>
      </c>
      <c r="AD723" s="8">
        <f t="shared" si="1261"/>
        <v>4.1794118238391585E-5</v>
      </c>
      <c r="AE723" s="8">
        <f t="shared" si="1261"/>
        <v>-7.6370282612686913E-3</v>
      </c>
      <c r="AF723" s="8">
        <f t="shared" si="1261"/>
        <v>5.8153224621604509E-3</v>
      </c>
      <c r="AG723" s="8">
        <f t="shared" si="1261"/>
        <v>3.6074220787231694E-3</v>
      </c>
      <c r="AH723" s="8">
        <f t="shared" si="1261"/>
        <v>-4.4441273960335202E-3</v>
      </c>
      <c r="AI723" s="8">
        <f t="shared" ref="AI723:BN723" si="1262">AI456-AI$511</f>
        <v>1.131020773524093E-2</v>
      </c>
      <c r="AJ723" s="8">
        <f t="shared" si="1262"/>
        <v>-3.7826463023345929E-3</v>
      </c>
      <c r="AK723" s="8">
        <f t="shared" si="1262"/>
        <v>7.1114026889551943E-3</v>
      </c>
      <c r="AL723" s="8">
        <f t="shared" si="1262"/>
        <v>1.2456913828917528E-3</v>
      </c>
      <c r="AM723" s="8">
        <f t="shared" si="1262"/>
        <v>1.4077751350485381E-3</v>
      </c>
      <c r="AN723" s="8">
        <f t="shared" si="1262"/>
        <v>-6.7506445924422204E-3</v>
      </c>
      <c r="AO723" s="8">
        <f t="shared" si="1262"/>
        <v>-8.6464018460000929E-4</v>
      </c>
      <c r="AP723" s="8">
        <f t="shared" si="1262"/>
        <v>2.4397765104920027E-3</v>
      </c>
      <c r="AQ723" s="8">
        <f t="shared" si="1262"/>
        <v>-2.5794955751433997E-4</v>
      </c>
      <c r="AR723" s="8">
        <f t="shared" si="1262"/>
        <v>-3.8922288789166046E-3</v>
      </c>
      <c r="AS723" s="8">
        <f t="shared" si="1262"/>
        <v>-2.7028524375479219E-3</v>
      </c>
      <c r="AT723" s="8">
        <f t="shared" si="1262"/>
        <v>2.7990719251639634E-3</v>
      </c>
      <c r="AU723" s="8">
        <f t="shared" si="1262"/>
        <v>-9.7583417163392742E-4</v>
      </c>
      <c r="AV723" s="8">
        <f t="shared" si="1262"/>
        <v>-3.8699055412579359E-3</v>
      </c>
      <c r="AW723" s="8">
        <f t="shared" si="1262"/>
        <v>-6.4079274858950038E-3</v>
      </c>
      <c r="AX723" s="8">
        <f t="shared" si="1262"/>
        <v>3.5481800213946423E-3</v>
      </c>
      <c r="AY723" s="8">
        <f t="shared" si="1262"/>
        <v>-1.6490640716119583E-3</v>
      </c>
      <c r="AZ723" s="8">
        <f t="shared" si="1262"/>
        <v>-2.0300540368750476E-3</v>
      </c>
      <c r="BA723" s="8">
        <f t="shared" si="1262"/>
        <v>1.5552285299092404E-2</v>
      </c>
      <c r="BB723" s="8">
        <f t="shared" si="1262"/>
        <v>9.0739398478133143E-2</v>
      </c>
      <c r="BC723" s="8">
        <f t="shared" si="1262"/>
        <v>1.900977416530597E-2</v>
      </c>
      <c r="BD723" s="8">
        <f t="shared" si="1262"/>
        <v>-1.9063018616214761E-2</v>
      </c>
      <c r="BE723" s="8">
        <f t="shared" si="1262"/>
        <v>-2.823104432819162E-2</v>
      </c>
      <c r="BF723" s="8">
        <f t="shared" si="1262"/>
        <v>-2.6013014338366315E-2</v>
      </c>
      <c r="BG723" s="8">
        <f t="shared" si="1262"/>
        <v>-6.6716435720758083E-2</v>
      </c>
      <c r="BH723" s="8">
        <f t="shared" si="1262"/>
        <v>1.0933757258821156E-2</v>
      </c>
      <c r="BI723" s="8">
        <f t="shared" si="1262"/>
        <v>-2.319308705844746E-2</v>
      </c>
      <c r="BJ723" s="8">
        <f t="shared" si="1262"/>
        <v>-3.8442432016762167E-2</v>
      </c>
      <c r="BK723" s="8">
        <f t="shared" si="1262"/>
        <v>-0.14179051141989535</v>
      </c>
      <c r="BL723" s="8">
        <f t="shared" si="1262"/>
        <v>1.4577768339240214E-2</v>
      </c>
      <c r="BM723" s="8">
        <f t="shared" si="1262"/>
        <v>3.3308642867857396E-2</v>
      </c>
      <c r="BN723" s="8">
        <f t="shared" si="1262"/>
        <v>4.2363729953607092E-2</v>
      </c>
      <c r="BO723" s="8">
        <f t="shared" ref="BO723:BX723" si="1263">BO456-BO$511</f>
        <v>3.8529234994273139E-2</v>
      </c>
      <c r="BP723" s="8">
        <f t="shared" si="1263"/>
        <v>-3.9506403072835257E-4</v>
      </c>
      <c r="BQ723" s="8">
        <f t="shared" si="1263"/>
        <v>1.0043384764263887E-2</v>
      </c>
      <c r="BR723" s="8">
        <f t="shared" si="1263"/>
        <v>-4.0230689922225983E-2</v>
      </c>
      <c r="BS723" s="8">
        <f t="shared" si="1263"/>
        <v>1.7169392990610152E-2</v>
      </c>
      <c r="BT723" s="8">
        <f t="shared" si="1263"/>
        <v>9.3660692246258954E-3</v>
      </c>
      <c r="BU723" s="8">
        <f t="shared" si="1263"/>
        <v>-3.9542789024365511E-3</v>
      </c>
      <c r="BV723" s="8">
        <f t="shared" si="1263"/>
        <v>-6.3003517408816503E-2</v>
      </c>
      <c r="BW723" s="8">
        <f t="shared" si="1263"/>
        <v>2.6625288301959437E-2</v>
      </c>
      <c r="BX723" s="8">
        <f t="shared" si="1263"/>
        <v>2.7134054125478757E-2</v>
      </c>
      <c r="BY723" s="8">
        <f t="shared" ref="BY723:CX723" si="1264">BY456-BY$511</f>
        <v>-4.3043052466939784E-2</v>
      </c>
      <c r="BZ723" s="8">
        <f t="shared" si="1264"/>
        <v>3.1668936348015111E-2</v>
      </c>
      <c r="CA723" s="8">
        <f t="shared" si="1264"/>
        <v>-7.1280692983729035E-2</v>
      </c>
      <c r="CB723" s="8">
        <f t="shared" si="1264"/>
        <v>2.2463140285724766E-2</v>
      </c>
      <c r="CC723" s="8">
        <f t="shared" si="1264"/>
        <v>1.0692579049339537E-2</v>
      </c>
      <c r="CD723" s="8">
        <f t="shared" si="1264"/>
        <v>-1.8372147789106834E-2</v>
      </c>
      <c r="CE723" s="8">
        <f t="shared" si="1264"/>
        <v>1.1528411771258717E-2</v>
      </c>
      <c r="CF723" s="8">
        <f t="shared" si="1264"/>
        <v>4.7542091277823453E-2</v>
      </c>
      <c r="CG723" s="8">
        <f t="shared" si="1264"/>
        <v>-6.1479920920329296E-3</v>
      </c>
      <c r="CH723" s="8">
        <f t="shared" si="1264"/>
        <v>-5.0576407404788512E-2</v>
      </c>
      <c r="CI723" s="8">
        <f t="shared" si="1264"/>
        <v>-2.8144878414311264E-2</v>
      </c>
      <c r="CJ723" s="8">
        <f t="shared" si="1264"/>
        <v>-1.4894796973665409E-2</v>
      </c>
      <c r="CK723" s="8">
        <f t="shared" si="1264"/>
        <v>1.7331133264669733E-2</v>
      </c>
      <c r="CL723" s="8">
        <f t="shared" si="1264"/>
        <v>-1.7166948223503526E-2</v>
      </c>
      <c r="CM723" s="8">
        <f t="shared" si="1264"/>
        <v>-2.3971198366989084E-2</v>
      </c>
      <c r="CN723" s="8">
        <f t="shared" si="1264"/>
        <v>1.1699780116156577E-2</v>
      </c>
      <c r="CO723" s="8">
        <f t="shared" si="1264"/>
        <v>3.4885882776384755E-2</v>
      </c>
      <c r="CP723" s="8">
        <f t="shared" si="1264"/>
        <v>4.0656173341366954E-3</v>
      </c>
      <c r="CQ723" s="8">
        <f t="shared" si="1264"/>
        <v>-3.9205318338869234E-2</v>
      </c>
      <c r="CR723" s="8">
        <f t="shared" si="1264"/>
        <v>-3.3883442649818088E-2</v>
      </c>
      <c r="CS723" s="8">
        <f t="shared" si="1264"/>
        <v>-2.8079831074950063E-2</v>
      </c>
      <c r="CT723" s="8">
        <f t="shared" si="1264"/>
        <v>3.984106953319641E-2</v>
      </c>
      <c r="CU723" s="8">
        <f t="shared" si="1264"/>
        <v>7.3475515728177815E-2</v>
      </c>
      <c r="CV723" s="8">
        <f t="shared" si="1264"/>
        <v>-4.5858660521486106E-4</v>
      </c>
      <c r="CW723" s="8">
        <f t="shared" si="1264"/>
        <v>3.8672655237354532E-2</v>
      </c>
      <c r="CX723" s="8">
        <f t="shared" si="1264"/>
        <v>-3.5767710926069764E-2</v>
      </c>
    </row>
    <row r="724" spans="2:102" x14ac:dyDescent="0.35">
      <c r="B724" s="3">
        <f t="shared" si="1232"/>
        <v>201</v>
      </c>
      <c r="C724" s="8">
        <f t="shared" ref="C724:AH724" si="1265">C457-C$511</f>
        <v>1.5219620030174573E-2</v>
      </c>
      <c r="D724" s="8">
        <f t="shared" si="1265"/>
        <v>5.3032276688538028E-3</v>
      </c>
      <c r="E724" s="8">
        <f t="shared" si="1265"/>
        <v>7.740607402303677E-4</v>
      </c>
      <c r="F724" s="8">
        <f t="shared" si="1265"/>
        <v>2.1685219432994486E-2</v>
      </c>
      <c r="G724" s="8">
        <f t="shared" si="1265"/>
        <v>9.7566955145269945E-5</v>
      </c>
      <c r="H724" s="8">
        <f t="shared" si="1265"/>
        <v>1.5054233333804698E-2</v>
      </c>
      <c r="I724" s="8">
        <f t="shared" si="1265"/>
        <v>-1.5805258898579544E-3</v>
      </c>
      <c r="J724" s="8">
        <f t="shared" si="1265"/>
        <v>8.8673118862203498E-3</v>
      </c>
      <c r="K724" s="8">
        <f t="shared" si="1265"/>
        <v>-1.9034327680300797E-3</v>
      </c>
      <c r="L724" s="8">
        <f t="shared" si="1265"/>
        <v>1.6021496647924363E-2</v>
      </c>
      <c r="M724" s="8">
        <f t="shared" si="1265"/>
        <v>-1.1746923282672313E-3</v>
      </c>
      <c r="N724" s="8">
        <f t="shared" si="1265"/>
        <v>1.7583436202350052E-4</v>
      </c>
      <c r="O724" s="8">
        <f t="shared" si="1265"/>
        <v>3.7776508157953068E-3</v>
      </c>
      <c r="P724" s="8">
        <f t="shared" si="1265"/>
        <v>-7.6297176318142045E-3</v>
      </c>
      <c r="Q724" s="8">
        <f t="shared" si="1265"/>
        <v>-9.8563921874913508E-4</v>
      </c>
      <c r="R724" s="8">
        <f t="shared" si="1265"/>
        <v>1.0380504581700934E-2</v>
      </c>
      <c r="S724" s="8">
        <f t="shared" si="1265"/>
        <v>-3.5292439540551496E-3</v>
      </c>
      <c r="T724" s="8">
        <f t="shared" si="1265"/>
        <v>1.4931961528600079E-3</v>
      </c>
      <c r="U724" s="8">
        <f t="shared" si="1265"/>
        <v>-7.8107309080891864E-3</v>
      </c>
      <c r="V724" s="8">
        <f t="shared" si="1265"/>
        <v>3.9231850110803016E-3</v>
      </c>
      <c r="W724" s="8">
        <f t="shared" si="1265"/>
        <v>7.7907049400994469E-3</v>
      </c>
      <c r="X724" s="8">
        <f t="shared" si="1265"/>
        <v>8.6227729097717353E-5</v>
      </c>
      <c r="Y724" s="8">
        <f t="shared" si="1265"/>
        <v>-3.296423718883665E-3</v>
      </c>
      <c r="Z724" s="8">
        <f t="shared" si="1265"/>
        <v>-1.1624577685028756E-2</v>
      </c>
      <c r="AA724" s="8">
        <f t="shared" si="1265"/>
        <v>1.2897860583533175E-2</v>
      </c>
      <c r="AB724" s="8">
        <f t="shared" si="1265"/>
        <v>7.3178124537867954E-4</v>
      </c>
      <c r="AC724" s="8">
        <f t="shared" si="1265"/>
        <v>1.0180089382061898E-3</v>
      </c>
      <c r="AD724" s="8">
        <f t="shared" si="1265"/>
        <v>-1.1594070829627602E-3</v>
      </c>
      <c r="AE724" s="8">
        <f t="shared" si="1265"/>
        <v>-3.4574727310553721E-3</v>
      </c>
      <c r="AF724" s="8">
        <f t="shared" si="1265"/>
        <v>5.7802402137781166E-3</v>
      </c>
      <c r="AG724" s="8">
        <f t="shared" si="1265"/>
        <v>-9.9337414238137253E-4</v>
      </c>
      <c r="AH724" s="8">
        <f t="shared" si="1265"/>
        <v>2.0560025758226224E-2</v>
      </c>
      <c r="AI724" s="8">
        <f t="shared" ref="AI724:BN724" si="1266">AI457-AI$511</f>
        <v>-1.0706636283732151E-2</v>
      </c>
      <c r="AJ724" s="8">
        <f t="shared" si="1266"/>
        <v>-7.0031920487230075E-3</v>
      </c>
      <c r="AK724" s="8">
        <f t="shared" si="1266"/>
        <v>1.8452299598583667E-2</v>
      </c>
      <c r="AL724" s="8">
        <f t="shared" si="1266"/>
        <v>8.2210819127128548E-3</v>
      </c>
      <c r="AM724" s="8">
        <f t="shared" si="1266"/>
        <v>2.0005383341037512E-3</v>
      </c>
      <c r="AN724" s="8">
        <f t="shared" si="1266"/>
        <v>2.9426339917455612E-3</v>
      </c>
      <c r="AO724" s="8">
        <f t="shared" si="1266"/>
        <v>8.4476183698697167E-4</v>
      </c>
      <c r="AP724" s="8">
        <f t="shared" si="1266"/>
        <v>6.8308820179387381E-4</v>
      </c>
      <c r="AQ724" s="8">
        <f t="shared" si="1266"/>
        <v>1.071766019858323E-2</v>
      </c>
      <c r="AR724" s="8">
        <f t="shared" si="1266"/>
        <v>-2.445468523668338E-3</v>
      </c>
      <c r="AS724" s="8">
        <f t="shared" si="1266"/>
        <v>3.7537836919759719E-4</v>
      </c>
      <c r="AT724" s="8">
        <f t="shared" si="1266"/>
        <v>6.6087748886848154E-4</v>
      </c>
      <c r="AU724" s="8">
        <f t="shared" si="1266"/>
        <v>-2.3441925056336579E-3</v>
      </c>
      <c r="AV724" s="8">
        <f t="shared" si="1266"/>
        <v>-3.5465591631562172E-3</v>
      </c>
      <c r="AW724" s="8">
        <f t="shared" si="1266"/>
        <v>2.8617035642685366E-3</v>
      </c>
      <c r="AX724" s="8">
        <f t="shared" si="1266"/>
        <v>-1.6246998736574648E-3</v>
      </c>
      <c r="AY724" s="8">
        <f t="shared" si="1266"/>
        <v>1.9491822298692422E-3</v>
      </c>
      <c r="AZ724" s="8">
        <f t="shared" si="1266"/>
        <v>-4.078474267951257E-3</v>
      </c>
      <c r="BA724" s="8">
        <f t="shared" si="1266"/>
        <v>-0.10772637849322782</v>
      </c>
      <c r="BB724" s="8">
        <f t="shared" si="1266"/>
        <v>-2.2794914777865466E-2</v>
      </c>
      <c r="BC724" s="8">
        <f t="shared" si="1266"/>
        <v>0.12550900316447861</v>
      </c>
      <c r="BD724" s="8">
        <f t="shared" si="1266"/>
        <v>5.4220938563620241E-3</v>
      </c>
      <c r="BE724" s="8">
        <f t="shared" si="1266"/>
        <v>1.6023890576632841E-2</v>
      </c>
      <c r="BF724" s="8">
        <f t="shared" si="1266"/>
        <v>5.7833261423709835E-2</v>
      </c>
      <c r="BG724" s="8">
        <f t="shared" si="1266"/>
        <v>1.0237616063087866E-2</v>
      </c>
      <c r="BH724" s="8">
        <f t="shared" si="1266"/>
        <v>-1.701205188863621E-2</v>
      </c>
      <c r="BI724" s="8">
        <f t="shared" si="1266"/>
        <v>2.2008015393198199E-2</v>
      </c>
      <c r="BJ724" s="8">
        <f t="shared" si="1266"/>
        <v>7.5517681943352025E-2</v>
      </c>
      <c r="BK724" s="8">
        <f t="shared" si="1266"/>
        <v>9.7315717031773177E-2</v>
      </c>
      <c r="BL724" s="8">
        <f t="shared" si="1266"/>
        <v>-2.1983874388146165E-2</v>
      </c>
      <c r="BM724" s="8">
        <f t="shared" si="1266"/>
        <v>-6.2612536922145967E-2</v>
      </c>
      <c r="BN724" s="8">
        <f t="shared" si="1266"/>
        <v>-9.4037959889383405E-2</v>
      </c>
      <c r="BO724" s="8">
        <f t="shared" ref="BO724:BX724" si="1267">BO457-BO$511</f>
        <v>3.4693969577345766E-3</v>
      </c>
      <c r="BP724" s="8">
        <f t="shared" si="1267"/>
        <v>-1.0861513109618292E-2</v>
      </c>
      <c r="BQ724" s="8">
        <f t="shared" si="1267"/>
        <v>-1.7327571125108441E-2</v>
      </c>
      <c r="BR724" s="8">
        <f t="shared" si="1267"/>
        <v>-6.71038795023602E-3</v>
      </c>
      <c r="BS724" s="8">
        <f t="shared" si="1267"/>
        <v>-1.1868719532075803E-2</v>
      </c>
      <c r="BT724" s="8">
        <f t="shared" si="1267"/>
        <v>-1.5052245546760223E-2</v>
      </c>
      <c r="BU724" s="8">
        <f t="shared" si="1267"/>
        <v>-4.6647322709857775E-2</v>
      </c>
      <c r="BV724" s="8">
        <f t="shared" si="1267"/>
        <v>6.1786603739367819E-2</v>
      </c>
      <c r="BW724" s="8">
        <f t="shared" si="1267"/>
        <v>-3.6956238231305769E-2</v>
      </c>
      <c r="BX724" s="8">
        <f t="shared" si="1267"/>
        <v>-2.1086420098417324E-2</v>
      </c>
      <c r="BY724" s="8">
        <f t="shared" ref="BY724:CX724" si="1268">BY457-BY$511</f>
        <v>-4.595266875404163E-2</v>
      </c>
      <c r="BZ724" s="8">
        <f t="shared" si="1268"/>
        <v>-2.3236933666418477E-2</v>
      </c>
      <c r="CA724" s="8">
        <f t="shared" si="1268"/>
        <v>-1.4041818474252418E-2</v>
      </c>
      <c r="CB724" s="8">
        <f t="shared" si="1268"/>
        <v>3.6200204613850381E-3</v>
      </c>
      <c r="CC724" s="8">
        <f t="shared" si="1268"/>
        <v>5.3758079347126196E-3</v>
      </c>
      <c r="CD724" s="8">
        <f t="shared" si="1268"/>
        <v>-2.3082562191151172E-2</v>
      </c>
      <c r="CE724" s="8">
        <f t="shared" si="1268"/>
        <v>-1.3380884606544208E-2</v>
      </c>
      <c r="CF724" s="8">
        <f t="shared" si="1268"/>
        <v>-2.2003952559375747E-2</v>
      </c>
      <c r="CG724" s="8">
        <f t="shared" si="1268"/>
        <v>-2.525645437324148E-2</v>
      </c>
      <c r="CH724" s="8">
        <f t="shared" si="1268"/>
        <v>3.9013483801304441E-2</v>
      </c>
      <c r="CI724" s="8">
        <f t="shared" si="1268"/>
        <v>-3.1514439397521993E-2</v>
      </c>
      <c r="CJ724" s="8">
        <f t="shared" si="1268"/>
        <v>1.9734069753072073E-2</v>
      </c>
      <c r="CK724" s="8">
        <f t="shared" si="1268"/>
        <v>-2.8431244214960013E-2</v>
      </c>
      <c r="CL724" s="8">
        <f t="shared" si="1268"/>
        <v>-2.4584062043197092E-2</v>
      </c>
      <c r="CM724" s="8">
        <f t="shared" si="1268"/>
        <v>-7.0043682607152111E-4</v>
      </c>
      <c r="CN724" s="8">
        <f t="shared" si="1268"/>
        <v>2.1614337198473397E-3</v>
      </c>
      <c r="CO724" s="8">
        <f t="shared" si="1268"/>
        <v>2.968622553559612E-2</v>
      </c>
      <c r="CP724" s="8">
        <f t="shared" si="1268"/>
        <v>-6.2555072725675162E-2</v>
      </c>
      <c r="CQ724" s="8">
        <f t="shared" si="1268"/>
        <v>8.1402700075802184E-4</v>
      </c>
      <c r="CR724" s="8">
        <f t="shared" si="1268"/>
        <v>3.6107763078549723E-2</v>
      </c>
      <c r="CS724" s="8">
        <f t="shared" si="1268"/>
        <v>-7.2389954249011557E-3</v>
      </c>
      <c r="CT724" s="8">
        <f t="shared" si="1268"/>
        <v>-1.7729060611442443E-2</v>
      </c>
      <c r="CU724" s="8">
        <f t="shared" si="1268"/>
        <v>-3.6893597032631481E-2</v>
      </c>
      <c r="CV724" s="8">
        <f t="shared" si="1268"/>
        <v>-9.129106836428702E-3</v>
      </c>
      <c r="CW724" s="8">
        <f t="shared" si="1268"/>
        <v>-2.670563423632976E-2</v>
      </c>
      <c r="CX724" s="8">
        <f t="shared" si="1268"/>
        <v>5.2690560623487891E-2</v>
      </c>
    </row>
    <row r="725" spans="2:102" x14ac:dyDescent="0.35">
      <c r="B725" s="3">
        <f t="shared" si="1232"/>
        <v>202</v>
      </c>
      <c r="C725" s="8">
        <f t="shared" ref="C725:AH725" si="1269">C458-C$511</f>
        <v>1.0927814881679985E-2</v>
      </c>
      <c r="D725" s="8">
        <f t="shared" si="1269"/>
        <v>-1.3563656114291801E-3</v>
      </c>
      <c r="E725" s="8">
        <f t="shared" si="1269"/>
        <v>-2.3716932618066144E-3</v>
      </c>
      <c r="F725" s="8">
        <f t="shared" si="1269"/>
        <v>-1.9556277165644918E-2</v>
      </c>
      <c r="G725" s="8">
        <f t="shared" si="1269"/>
        <v>9.7566955145269945E-5</v>
      </c>
      <c r="H725" s="8">
        <f t="shared" si="1269"/>
        <v>1.711798231389013E-2</v>
      </c>
      <c r="I725" s="8">
        <f t="shared" si="1269"/>
        <v>-3.9876165871031606E-3</v>
      </c>
      <c r="J725" s="8">
        <f t="shared" si="1269"/>
        <v>2.659356305144675E-3</v>
      </c>
      <c r="K725" s="8">
        <f t="shared" si="1269"/>
        <v>-1.3599557955701466E-3</v>
      </c>
      <c r="L725" s="8">
        <f t="shared" si="1269"/>
        <v>4.7302601400538019E-3</v>
      </c>
      <c r="M725" s="8">
        <f t="shared" si="1269"/>
        <v>2.13312725888453E-3</v>
      </c>
      <c r="N725" s="8">
        <f t="shared" si="1269"/>
        <v>1.7583436202350052E-4</v>
      </c>
      <c r="O725" s="8">
        <f t="shared" si="1269"/>
        <v>2.4462178741283744E-3</v>
      </c>
      <c r="P725" s="8">
        <f t="shared" si="1269"/>
        <v>1.2961057462727675E-2</v>
      </c>
      <c r="Q725" s="8">
        <f t="shared" si="1269"/>
        <v>-1.9958479346625316E-3</v>
      </c>
      <c r="R725" s="8">
        <f t="shared" si="1269"/>
        <v>8.4758623751399875E-3</v>
      </c>
      <c r="S725" s="8">
        <f t="shared" si="1269"/>
        <v>1.6528515305314411E-3</v>
      </c>
      <c r="T725" s="8">
        <f t="shared" si="1269"/>
        <v>7.9557356085210064E-3</v>
      </c>
      <c r="U725" s="8">
        <f t="shared" si="1269"/>
        <v>3.3695316818889874E-3</v>
      </c>
      <c r="V725" s="8">
        <f t="shared" si="1269"/>
        <v>8.9358503005187457E-3</v>
      </c>
      <c r="W725" s="8">
        <f t="shared" si="1269"/>
        <v>8.2162281263550374E-4</v>
      </c>
      <c r="X725" s="8">
        <f t="shared" si="1269"/>
        <v>8.6227729097717353E-5</v>
      </c>
      <c r="Y725" s="8">
        <f t="shared" si="1269"/>
        <v>5.6699551491081216E-3</v>
      </c>
      <c r="Z725" s="8">
        <f t="shared" si="1269"/>
        <v>-2.5084853804645283E-3</v>
      </c>
      <c r="AA725" s="8">
        <f t="shared" si="1269"/>
        <v>-3.2527991233463805E-4</v>
      </c>
      <c r="AB725" s="8">
        <f t="shared" si="1269"/>
        <v>-1.0573969264468218E-4</v>
      </c>
      <c r="AC725" s="8">
        <f t="shared" si="1269"/>
        <v>-3.8015070421817997E-3</v>
      </c>
      <c r="AD725" s="8">
        <f t="shared" si="1269"/>
        <v>6.4311702864132652E-4</v>
      </c>
      <c r="AE725" s="8">
        <f t="shared" si="1269"/>
        <v>6.7350788658546434E-3</v>
      </c>
      <c r="AF725" s="8">
        <f t="shared" si="1269"/>
        <v>1.8316755651810639E-3</v>
      </c>
      <c r="AG725" s="8">
        <f t="shared" si="1269"/>
        <v>-6.7374176655821648E-3</v>
      </c>
      <c r="AH725" s="8">
        <f t="shared" si="1269"/>
        <v>-3.3505585830038319E-3</v>
      </c>
      <c r="AI725" s="8">
        <f t="shared" ref="AI725:BN725" si="1270">AI458-AI$511</f>
        <v>-8.9245490278697763E-3</v>
      </c>
      <c r="AJ725" s="8">
        <f t="shared" si="1270"/>
        <v>-1.3506717384725522E-2</v>
      </c>
      <c r="AK725" s="8">
        <f t="shared" si="1270"/>
        <v>6.9309363865881837E-3</v>
      </c>
      <c r="AL725" s="8">
        <f t="shared" si="1270"/>
        <v>-2.225258045979298E-3</v>
      </c>
      <c r="AM725" s="8">
        <f t="shared" si="1270"/>
        <v>-3.7511267039379656E-4</v>
      </c>
      <c r="AN725" s="8">
        <f t="shared" si="1270"/>
        <v>-2.364761464379236E-3</v>
      </c>
      <c r="AO725" s="8">
        <f t="shared" si="1270"/>
        <v>-2.5733116925025575E-3</v>
      </c>
      <c r="AP725" s="8">
        <f t="shared" si="1270"/>
        <v>2.8676381225643138E-3</v>
      </c>
      <c r="AQ725" s="8">
        <f t="shared" si="1270"/>
        <v>1.0598504000990168E-2</v>
      </c>
      <c r="AR725" s="8">
        <f t="shared" si="1270"/>
        <v>8.0413691960861122E-3</v>
      </c>
      <c r="AS725" s="8">
        <f t="shared" si="1270"/>
        <v>5.529751978294915E-3</v>
      </c>
      <c r="AT725" s="8">
        <f t="shared" si="1270"/>
        <v>2.1968353188276707E-3</v>
      </c>
      <c r="AU725" s="8">
        <f t="shared" si="1270"/>
        <v>-5.0921590366147414E-3</v>
      </c>
      <c r="AV725" s="8">
        <f t="shared" si="1270"/>
        <v>2.8674739520980191E-3</v>
      </c>
      <c r="AW725" s="8">
        <f t="shared" si="1270"/>
        <v>7.8861857871529665E-3</v>
      </c>
      <c r="AX725" s="8">
        <f t="shared" si="1270"/>
        <v>1.0200335530129745E-2</v>
      </c>
      <c r="AY725" s="8">
        <f t="shared" si="1270"/>
        <v>-9.8570845675506752E-3</v>
      </c>
      <c r="AZ725" s="8">
        <f t="shared" si="1270"/>
        <v>-1.0025765057222844E-2</v>
      </c>
      <c r="BA725" s="8">
        <f t="shared" si="1270"/>
        <v>5.4652780690674294E-2</v>
      </c>
      <c r="BB725" s="8">
        <f t="shared" si="1270"/>
        <v>0.13015214079668533</v>
      </c>
      <c r="BC725" s="8">
        <f t="shared" si="1270"/>
        <v>-6.7255896402751971E-3</v>
      </c>
      <c r="BD725" s="8">
        <f t="shared" si="1270"/>
        <v>1.0780882682757979E-2</v>
      </c>
      <c r="BE725" s="8">
        <f t="shared" si="1270"/>
        <v>-1.7475730468378078E-2</v>
      </c>
      <c r="BF725" s="8">
        <f t="shared" si="1270"/>
        <v>2.5589044818000749E-2</v>
      </c>
      <c r="BG725" s="8">
        <f t="shared" si="1270"/>
        <v>2.0452402623937706E-3</v>
      </c>
      <c r="BH725" s="8">
        <f t="shared" si="1270"/>
        <v>-1.9635272991235259E-2</v>
      </c>
      <c r="BI725" s="8">
        <f t="shared" si="1270"/>
        <v>1.3724449604603959E-2</v>
      </c>
      <c r="BJ725" s="8">
        <f t="shared" si="1270"/>
        <v>-5.4976823551153679E-2</v>
      </c>
      <c r="BK725" s="8">
        <f t="shared" si="1270"/>
        <v>3.2921364838539871E-2</v>
      </c>
      <c r="BL725" s="8">
        <f t="shared" si="1270"/>
        <v>3.4396846668477116E-2</v>
      </c>
      <c r="BM725" s="8">
        <f t="shared" si="1270"/>
        <v>0.10567265722887764</v>
      </c>
      <c r="BN725" s="8">
        <f t="shared" si="1270"/>
        <v>7.8222490714148274E-2</v>
      </c>
      <c r="BO725" s="8">
        <f t="shared" ref="BO725:BX725" si="1271">BO458-BO$511</f>
        <v>-5.7878063200871802E-3</v>
      </c>
      <c r="BP725" s="8">
        <f t="shared" si="1271"/>
        <v>-1.1442868318794085E-2</v>
      </c>
      <c r="BQ725" s="8">
        <f t="shared" si="1271"/>
        <v>-1.3109680888440143E-2</v>
      </c>
      <c r="BR725" s="8">
        <f t="shared" si="1271"/>
        <v>-5.6747342865239615E-2</v>
      </c>
      <c r="BS725" s="8">
        <f t="shared" si="1271"/>
        <v>-2.2661288363939106E-2</v>
      </c>
      <c r="BT725" s="8">
        <f t="shared" si="1271"/>
        <v>2.959806196224456E-2</v>
      </c>
      <c r="BU725" s="8">
        <f t="shared" si="1271"/>
        <v>8.665035165691698E-2</v>
      </c>
      <c r="BV725" s="8">
        <f t="shared" si="1271"/>
        <v>-2.9316333487272601E-2</v>
      </c>
      <c r="BW725" s="8">
        <f t="shared" si="1271"/>
        <v>-4.4904803899762265E-3</v>
      </c>
      <c r="BX725" s="8">
        <f t="shared" si="1271"/>
        <v>-2.1933612590307905E-2</v>
      </c>
      <c r="BY725" s="8">
        <f t="shared" ref="BY725:CX725" si="1272">BY458-BY$511</f>
        <v>1.1255914897354398E-2</v>
      </c>
      <c r="BZ725" s="8">
        <f t="shared" si="1272"/>
        <v>1.252051108339898E-2</v>
      </c>
      <c r="CA725" s="8">
        <f t="shared" si="1272"/>
        <v>3.7296655374587186E-2</v>
      </c>
      <c r="CB725" s="8">
        <f t="shared" si="1272"/>
        <v>-1.6209754227563381E-2</v>
      </c>
      <c r="CC725" s="8">
        <f t="shared" si="1272"/>
        <v>2.9971174208333531E-2</v>
      </c>
      <c r="CD725" s="8">
        <f t="shared" si="1272"/>
        <v>-1.3068142485101625E-2</v>
      </c>
      <c r="CE725" s="8">
        <f t="shared" si="1272"/>
        <v>5.3989517905451466E-3</v>
      </c>
      <c r="CF725" s="8">
        <f t="shared" si="1272"/>
        <v>2.5615172998471228E-2</v>
      </c>
      <c r="CG725" s="8">
        <f t="shared" si="1272"/>
        <v>2.0653034509129416E-2</v>
      </c>
      <c r="CH725" s="8">
        <f t="shared" si="1272"/>
        <v>-4.4327690989653154E-2</v>
      </c>
      <c r="CI725" s="8">
        <f t="shared" si="1272"/>
        <v>7.6826645873795812E-2</v>
      </c>
      <c r="CJ725" s="8">
        <f t="shared" si="1272"/>
        <v>-1.4814708876758892E-2</v>
      </c>
      <c r="CK725" s="8">
        <f t="shared" si="1272"/>
        <v>-8.2247326560030642E-2</v>
      </c>
      <c r="CL725" s="8">
        <f t="shared" si="1272"/>
        <v>2.1087532340612763E-2</v>
      </c>
      <c r="CM725" s="8">
        <f t="shared" si="1272"/>
        <v>-1.447280356971809E-2</v>
      </c>
      <c r="CN725" s="8">
        <f t="shared" si="1272"/>
        <v>-1.0621944251775206E-2</v>
      </c>
      <c r="CO725" s="8">
        <f t="shared" si="1272"/>
        <v>-2.2372730756201345E-2</v>
      </c>
      <c r="CP725" s="8">
        <f t="shared" si="1272"/>
        <v>6.9042894433613014E-2</v>
      </c>
      <c r="CQ725" s="8">
        <f t="shared" si="1272"/>
        <v>4.3311773620687909E-2</v>
      </c>
      <c r="CR725" s="8">
        <f t="shared" si="1272"/>
        <v>-5.2578683018616415E-2</v>
      </c>
      <c r="CS725" s="8">
        <f t="shared" si="1272"/>
        <v>2.4292715287875116E-2</v>
      </c>
      <c r="CT725" s="8">
        <f t="shared" si="1272"/>
        <v>-2.3557770915564907E-2</v>
      </c>
      <c r="CU725" s="8">
        <f t="shared" si="1272"/>
        <v>-5.7362302284142659E-3</v>
      </c>
      <c r="CV725" s="8">
        <f t="shared" si="1272"/>
        <v>-1.7951297975477287E-2</v>
      </c>
      <c r="CW725" s="8">
        <f t="shared" si="1272"/>
        <v>1.8915174542374021E-2</v>
      </c>
      <c r="CX725" s="8">
        <f t="shared" si="1272"/>
        <v>-2.7320563631064256E-2</v>
      </c>
    </row>
    <row r="726" spans="2:102" x14ac:dyDescent="0.35">
      <c r="B726" s="3">
        <f t="shared" si="1232"/>
        <v>203</v>
      </c>
      <c r="C726" s="8">
        <f t="shared" ref="C726:AH726" si="1273">C459-C$511</f>
        <v>-6.2464258933837011E-3</v>
      </c>
      <c r="D726" s="8">
        <f t="shared" si="1273"/>
        <v>2.6259368322003348E-3</v>
      </c>
      <c r="E726" s="8">
        <f t="shared" si="1273"/>
        <v>6.5524738893306929E-3</v>
      </c>
      <c r="F726" s="8">
        <f t="shared" si="1273"/>
        <v>8.5188609966122843E-4</v>
      </c>
      <c r="G726" s="8">
        <f t="shared" si="1273"/>
        <v>4.2816673735552669E-3</v>
      </c>
      <c r="H726" s="8">
        <f t="shared" si="1273"/>
        <v>-1.1293083007750374E-2</v>
      </c>
      <c r="I726" s="8">
        <f t="shared" si="1273"/>
        <v>2.6331153891283143E-3</v>
      </c>
      <c r="J726" s="8">
        <f t="shared" si="1273"/>
        <v>-1.934310695408184E-3</v>
      </c>
      <c r="K726" s="8">
        <f t="shared" si="1273"/>
        <v>8.9939708189750046E-3</v>
      </c>
      <c r="L726" s="8">
        <f t="shared" si="1273"/>
        <v>-2.6362473485507659E-3</v>
      </c>
      <c r="M726" s="8">
        <f t="shared" si="1273"/>
        <v>-2.7297939844734458E-4</v>
      </c>
      <c r="N726" s="8">
        <f t="shared" si="1273"/>
        <v>1.7583436202350052E-4</v>
      </c>
      <c r="O726" s="8">
        <f t="shared" si="1273"/>
        <v>-2.8100329892507339E-3</v>
      </c>
      <c r="P726" s="8">
        <f t="shared" si="1273"/>
        <v>5.6011277809841012E-5</v>
      </c>
      <c r="Q726" s="8">
        <f t="shared" si="1273"/>
        <v>-1.6826195167895373E-2</v>
      </c>
      <c r="R726" s="8">
        <f t="shared" si="1273"/>
        <v>4.8517809786647994E-3</v>
      </c>
      <c r="S726" s="8">
        <f t="shared" si="1273"/>
        <v>5.5400097531839504E-3</v>
      </c>
      <c r="T726" s="8">
        <f t="shared" si="1273"/>
        <v>7.0341437110109407E-3</v>
      </c>
      <c r="U726" s="8">
        <f t="shared" si="1273"/>
        <v>-2.2414583119621358E-3</v>
      </c>
      <c r="V726" s="8">
        <f t="shared" si="1273"/>
        <v>1.2094117488606839E-2</v>
      </c>
      <c r="W726" s="8">
        <f t="shared" si="1273"/>
        <v>7.7272228920529321E-3</v>
      </c>
      <c r="X726" s="8">
        <f t="shared" si="1273"/>
        <v>8.6227729097717353E-5</v>
      </c>
      <c r="Y726" s="8">
        <f t="shared" si="1273"/>
        <v>1.8967626947664799E-2</v>
      </c>
      <c r="Z726" s="8">
        <f t="shared" si="1273"/>
        <v>1.3268363892206671E-2</v>
      </c>
      <c r="AA726" s="8">
        <f t="shared" si="1273"/>
        <v>-1.3375850874814273E-2</v>
      </c>
      <c r="AB726" s="8">
        <f t="shared" si="1273"/>
        <v>-9.4255977632670381E-4</v>
      </c>
      <c r="AC726" s="8">
        <f t="shared" si="1273"/>
        <v>7.2363342691837374E-3</v>
      </c>
      <c r="AD726" s="8">
        <f t="shared" si="1273"/>
        <v>-2.9630135740693177E-3</v>
      </c>
      <c r="AE726" s="8">
        <f t="shared" si="1273"/>
        <v>-9.1223681717536576E-4</v>
      </c>
      <c r="AF726" s="8">
        <f t="shared" si="1273"/>
        <v>6.5597840275446063E-4</v>
      </c>
      <c r="AG726" s="8">
        <f t="shared" si="1273"/>
        <v>-9.4837718980493278E-3</v>
      </c>
      <c r="AH726" s="8">
        <f t="shared" si="1273"/>
        <v>5.8673704816293139E-3</v>
      </c>
      <c r="AI726" s="8">
        <f t="shared" ref="AI726:BN726" si="1274">AI459-AI$511</f>
        <v>-1.0279073138398941E-2</v>
      </c>
      <c r="AJ726" s="8">
        <f t="shared" si="1274"/>
        <v>-2.2193075134639877E-3</v>
      </c>
      <c r="AK726" s="8">
        <f t="shared" si="1274"/>
        <v>-1.8108914795225771E-2</v>
      </c>
      <c r="AL726" s="8">
        <f t="shared" si="1274"/>
        <v>2.3936857573154525E-3</v>
      </c>
      <c r="AM726" s="8">
        <f t="shared" si="1274"/>
        <v>-6.3101827711716692E-3</v>
      </c>
      <c r="AN726" s="8">
        <f t="shared" si="1274"/>
        <v>3.8283735843054477E-3</v>
      </c>
      <c r="AO726" s="8">
        <f t="shared" si="1274"/>
        <v>8.4622661860186217E-4</v>
      </c>
      <c r="AP726" s="8">
        <f t="shared" si="1274"/>
        <v>-1.9180243687631554E-4</v>
      </c>
      <c r="AQ726" s="8">
        <f t="shared" si="1274"/>
        <v>4.5153201322230075E-3</v>
      </c>
      <c r="AR726" s="8">
        <f t="shared" si="1274"/>
        <v>-2.0493597244753081E-2</v>
      </c>
      <c r="AS726" s="8">
        <f t="shared" si="1274"/>
        <v>1.4036603531951115E-3</v>
      </c>
      <c r="AT726" s="8">
        <f t="shared" si="1274"/>
        <v>2.1912596910120025E-3</v>
      </c>
      <c r="AU726" s="8">
        <f t="shared" si="1274"/>
        <v>-7.0512714845943798E-3</v>
      </c>
      <c r="AV726" s="8">
        <f t="shared" si="1274"/>
        <v>5.7240509488399299E-3</v>
      </c>
      <c r="AW726" s="8">
        <f t="shared" si="1274"/>
        <v>9.6487571321678626E-3</v>
      </c>
      <c r="AX726" s="8">
        <f t="shared" si="1274"/>
        <v>-1.0762647838071715E-2</v>
      </c>
      <c r="AY726" s="8">
        <f t="shared" si="1274"/>
        <v>4.5559675571483355E-3</v>
      </c>
      <c r="AZ726" s="8">
        <f t="shared" si="1274"/>
        <v>-3.9171113297718912E-3</v>
      </c>
      <c r="BA726" s="8">
        <f t="shared" si="1274"/>
        <v>-2.6938706741549925E-2</v>
      </c>
      <c r="BB726" s="8">
        <f t="shared" si="1274"/>
        <v>-0.21475018156559181</v>
      </c>
      <c r="BC726" s="8">
        <f t="shared" si="1274"/>
        <v>-0.18062043205411488</v>
      </c>
      <c r="BD726" s="8">
        <f t="shared" si="1274"/>
        <v>-1.2979389615415922E-2</v>
      </c>
      <c r="BE726" s="8">
        <f t="shared" si="1274"/>
        <v>-1.0791226384786742E-2</v>
      </c>
      <c r="BF726" s="8">
        <f t="shared" si="1274"/>
        <v>-6.5056395271951381E-2</v>
      </c>
      <c r="BG726" s="8">
        <f t="shared" si="1274"/>
        <v>-9.1202551279571734E-3</v>
      </c>
      <c r="BH726" s="8">
        <f t="shared" si="1274"/>
        <v>1.901835100253178E-2</v>
      </c>
      <c r="BI726" s="8">
        <f t="shared" si="1274"/>
        <v>-4.5172128711212005E-2</v>
      </c>
      <c r="BJ726" s="8">
        <f t="shared" si="1274"/>
        <v>-1.4053949797250744E-3</v>
      </c>
      <c r="BK726" s="8">
        <f t="shared" si="1274"/>
        <v>-0.10016455407240603</v>
      </c>
      <c r="BL726" s="8">
        <f t="shared" si="1274"/>
        <v>-1.9501392789101204E-2</v>
      </c>
      <c r="BM726" s="8">
        <f t="shared" si="1274"/>
        <v>-6.7136089799807341E-2</v>
      </c>
      <c r="BN726" s="8">
        <f t="shared" si="1274"/>
        <v>-8.9593682237481612E-3</v>
      </c>
      <c r="BO726" s="8">
        <f t="shared" ref="BO726:BX726" si="1275">BO459-BO$511</f>
        <v>2.9491553107982619E-3</v>
      </c>
      <c r="BP726" s="8">
        <f t="shared" si="1275"/>
        <v>3.5554421389729932E-2</v>
      </c>
      <c r="BQ726" s="8">
        <f t="shared" si="1275"/>
        <v>-1.0663971421857852E-2</v>
      </c>
      <c r="BR726" s="8">
        <f t="shared" si="1275"/>
        <v>7.6869597955331229E-2</v>
      </c>
      <c r="BS726" s="8">
        <f t="shared" si="1275"/>
        <v>2.6384700834054194E-2</v>
      </c>
      <c r="BT726" s="8">
        <f t="shared" si="1275"/>
        <v>-2.3904372827440967E-2</v>
      </c>
      <c r="BU726" s="8">
        <f t="shared" si="1275"/>
        <v>-8.1812120361213936E-2</v>
      </c>
      <c r="BV726" s="8">
        <f t="shared" si="1275"/>
        <v>1.7462830601454407E-3</v>
      </c>
      <c r="BW726" s="8">
        <f t="shared" si="1275"/>
        <v>-2.1662120584246981E-2</v>
      </c>
      <c r="BX726" s="8">
        <f t="shared" si="1275"/>
        <v>2.0071942688038025E-2</v>
      </c>
      <c r="BY726" s="8">
        <f t="shared" ref="BY726:CX726" si="1276">BY459-BY$511</f>
        <v>3.2827069041798058E-2</v>
      </c>
      <c r="BZ726" s="8">
        <f t="shared" si="1276"/>
        <v>-1.6301210526342522E-2</v>
      </c>
      <c r="CA726" s="8">
        <f t="shared" si="1276"/>
        <v>1.4165913701122227E-2</v>
      </c>
      <c r="CB726" s="8">
        <f t="shared" si="1276"/>
        <v>3.8096793023280555E-2</v>
      </c>
      <c r="CC726" s="8">
        <f t="shared" si="1276"/>
        <v>-0.11163063678970672</v>
      </c>
      <c r="CD726" s="8">
        <f t="shared" si="1276"/>
        <v>-5.6154009898068905E-3</v>
      </c>
      <c r="CE726" s="8">
        <f t="shared" si="1276"/>
        <v>-2.570751163529186E-2</v>
      </c>
      <c r="CF726" s="8">
        <f t="shared" si="1276"/>
        <v>-3.9473898681394212E-2</v>
      </c>
      <c r="CG726" s="8">
        <f t="shared" si="1276"/>
        <v>5.3483595699904489E-4</v>
      </c>
      <c r="CH726" s="8">
        <f t="shared" si="1276"/>
        <v>4.9483302496342932E-2</v>
      </c>
      <c r="CI726" s="8">
        <f t="shared" si="1276"/>
        <v>-5.99126280535969E-2</v>
      </c>
      <c r="CJ726" s="8">
        <f t="shared" si="1276"/>
        <v>-2.2091384127983334E-2</v>
      </c>
      <c r="CK726" s="8">
        <f t="shared" si="1276"/>
        <v>1.9144998896689417E-2</v>
      </c>
      <c r="CL726" s="8">
        <f t="shared" si="1276"/>
        <v>-1.989625889874504E-2</v>
      </c>
      <c r="CM726" s="8">
        <f t="shared" si="1276"/>
        <v>7.4718155688335234E-3</v>
      </c>
      <c r="CN726" s="8">
        <f t="shared" si="1276"/>
        <v>-1.5891012737936805E-2</v>
      </c>
      <c r="CO726" s="8">
        <f t="shared" si="1276"/>
        <v>-8.7580868600150755E-2</v>
      </c>
      <c r="CP726" s="8">
        <f t="shared" si="1276"/>
        <v>-0.10418175006317341</v>
      </c>
      <c r="CQ726" s="8">
        <f t="shared" si="1276"/>
        <v>-3.9002402624522849E-2</v>
      </c>
      <c r="CR726" s="8">
        <f t="shared" si="1276"/>
        <v>5.2580594125638244E-2</v>
      </c>
      <c r="CS726" s="8">
        <f t="shared" si="1276"/>
        <v>1.165424454617779E-2</v>
      </c>
      <c r="CT726" s="8">
        <f t="shared" si="1276"/>
        <v>-1.5146738742865271E-3</v>
      </c>
      <c r="CU726" s="8">
        <f t="shared" si="1276"/>
        <v>8.5543668994509409E-2</v>
      </c>
      <c r="CV726" s="8">
        <f t="shared" si="1276"/>
        <v>1.141084959656552E-2</v>
      </c>
      <c r="CW726" s="8">
        <f t="shared" si="1276"/>
        <v>-1.1753481126281932E-2</v>
      </c>
      <c r="CX726" s="8">
        <f t="shared" si="1276"/>
        <v>-3.6139858490933575E-2</v>
      </c>
    </row>
    <row r="727" spans="2:102" x14ac:dyDescent="0.35">
      <c r="B727" s="3">
        <f t="shared" si="1232"/>
        <v>204</v>
      </c>
      <c r="C727" s="8">
        <f t="shared" ref="C727:AH727" si="1277">C460-C$511</f>
        <v>-6.7874030124300275E-3</v>
      </c>
      <c r="D727" s="8">
        <f t="shared" si="1277"/>
        <v>-2.6791122869961573E-3</v>
      </c>
      <c r="E727" s="8">
        <f t="shared" si="1277"/>
        <v>-8.6216317466641674E-3</v>
      </c>
      <c r="F727" s="8">
        <f t="shared" si="1277"/>
        <v>8.5188609966122843E-4</v>
      </c>
      <c r="G727" s="8">
        <f t="shared" si="1277"/>
        <v>9.7566955145269945E-5</v>
      </c>
      <c r="H727" s="8">
        <f t="shared" si="1277"/>
        <v>-8.0080840763025272E-3</v>
      </c>
      <c r="I727" s="8">
        <f t="shared" si="1277"/>
        <v>-3.995214535512371E-3</v>
      </c>
      <c r="J727" s="8">
        <f t="shared" si="1277"/>
        <v>-3.4706513205022965E-3</v>
      </c>
      <c r="K727" s="8">
        <f t="shared" si="1277"/>
        <v>-1.8946243010967831E-3</v>
      </c>
      <c r="L727" s="8">
        <f t="shared" si="1277"/>
        <v>-2.6498136606843276E-3</v>
      </c>
      <c r="M727" s="8">
        <f t="shared" si="1277"/>
        <v>2.7230748655785869E-5</v>
      </c>
      <c r="N727" s="8">
        <f t="shared" si="1277"/>
        <v>1.7583436202350052E-4</v>
      </c>
      <c r="O727" s="8">
        <f t="shared" si="1277"/>
        <v>1.1304284004442155E-3</v>
      </c>
      <c r="P727" s="8">
        <f t="shared" si="1277"/>
        <v>-8.2576423528911824E-3</v>
      </c>
      <c r="Q727" s="8">
        <f t="shared" si="1277"/>
        <v>8.5847243696790861E-3</v>
      </c>
      <c r="R727" s="8">
        <f t="shared" si="1277"/>
        <v>1.2581062025658353E-2</v>
      </c>
      <c r="S727" s="8">
        <f t="shared" si="1277"/>
        <v>-1.2600157440379673E-3</v>
      </c>
      <c r="T727" s="8">
        <f t="shared" si="1277"/>
        <v>-5.7517463890201202E-3</v>
      </c>
      <c r="U727" s="8">
        <f t="shared" si="1277"/>
        <v>-2.2449455486755312E-3</v>
      </c>
      <c r="V727" s="8">
        <f t="shared" si="1277"/>
        <v>-6.5169867721270288E-3</v>
      </c>
      <c r="W727" s="8">
        <f t="shared" si="1277"/>
        <v>1.305378091801209E-4</v>
      </c>
      <c r="X727" s="8">
        <f t="shared" si="1277"/>
        <v>8.6227729097717353E-5</v>
      </c>
      <c r="Y727" s="8">
        <f t="shared" si="1277"/>
        <v>-1.8038864054508695E-3</v>
      </c>
      <c r="Z727" s="8">
        <f t="shared" si="1277"/>
        <v>3.9356535338852779E-3</v>
      </c>
      <c r="AA727" s="8">
        <f t="shared" si="1277"/>
        <v>-3.6310650363014802E-3</v>
      </c>
      <c r="AB727" s="8">
        <f t="shared" si="1277"/>
        <v>-4.0839641482560392E-3</v>
      </c>
      <c r="AC727" s="8">
        <f t="shared" si="1277"/>
        <v>-3.6035081368907408E-4</v>
      </c>
      <c r="AD727" s="8">
        <f t="shared" si="1277"/>
        <v>1.8501123822528996E-3</v>
      </c>
      <c r="AE727" s="8">
        <f t="shared" si="1277"/>
        <v>-7.6754190611268147E-3</v>
      </c>
      <c r="AF727" s="8">
        <f t="shared" si="1277"/>
        <v>-3.2478320968552894E-3</v>
      </c>
      <c r="AG727" s="8">
        <f t="shared" si="1277"/>
        <v>5.4310991112610843E-4</v>
      </c>
      <c r="AH727" s="8">
        <f t="shared" si="1277"/>
        <v>5.3257839023069633E-3</v>
      </c>
      <c r="AI727" s="8">
        <f t="shared" ref="AI727:BN727" si="1278">AI460-AI$511</f>
        <v>-3.2966409902818287E-3</v>
      </c>
      <c r="AJ727" s="8">
        <f t="shared" si="1278"/>
        <v>4.3353864845505725E-3</v>
      </c>
      <c r="AK727" s="8">
        <f t="shared" si="1278"/>
        <v>-7.6658994508745808E-4</v>
      </c>
      <c r="AL727" s="8">
        <f t="shared" si="1278"/>
        <v>-3.3786605834648241E-3</v>
      </c>
      <c r="AM727" s="8">
        <f t="shared" si="1278"/>
        <v>-3.3662222508732305E-3</v>
      </c>
      <c r="AN727" s="8">
        <f t="shared" si="1278"/>
        <v>-2.3624223852277549E-3</v>
      </c>
      <c r="AO727" s="8">
        <f t="shared" si="1278"/>
        <v>-2.1497995098100149E-3</v>
      </c>
      <c r="AP727" s="8">
        <f t="shared" si="1278"/>
        <v>-8.0349396917782489E-3</v>
      </c>
      <c r="AQ727" s="8">
        <f t="shared" si="1278"/>
        <v>2.1173473545996824E-3</v>
      </c>
      <c r="AR727" s="8">
        <f t="shared" si="1278"/>
        <v>-7.4989848366695542E-3</v>
      </c>
      <c r="AS727" s="8">
        <f t="shared" si="1278"/>
        <v>-1.1607053307190489E-3</v>
      </c>
      <c r="AT727" s="8">
        <f t="shared" si="1278"/>
        <v>-2.4025249926728737E-3</v>
      </c>
      <c r="AU727" s="8">
        <f t="shared" si="1278"/>
        <v>2.3321594466615522E-3</v>
      </c>
      <c r="AV727" s="8">
        <f t="shared" si="1278"/>
        <v>2.8404399080753078E-3</v>
      </c>
      <c r="AW727" s="8">
        <f t="shared" si="1278"/>
        <v>1.6764559837716544E-2</v>
      </c>
      <c r="AX727" s="8">
        <f t="shared" si="1278"/>
        <v>3.1810981781753233E-3</v>
      </c>
      <c r="AY727" s="8">
        <f t="shared" si="1278"/>
        <v>-1.1705243549423525E-2</v>
      </c>
      <c r="AZ727" s="8">
        <f t="shared" si="1278"/>
        <v>7.8637399978349759E-3</v>
      </c>
      <c r="BA727" s="8">
        <f t="shared" si="1278"/>
        <v>5.8876811408525895E-2</v>
      </c>
      <c r="BB727" s="8">
        <f t="shared" si="1278"/>
        <v>0.16707992088129617</v>
      </c>
      <c r="BC727" s="8">
        <f t="shared" si="1278"/>
        <v>0.11789932592367697</v>
      </c>
      <c r="BD727" s="8">
        <f t="shared" si="1278"/>
        <v>2.3907090360494737E-2</v>
      </c>
      <c r="BE727" s="8">
        <f t="shared" si="1278"/>
        <v>2.5960172245079575E-2</v>
      </c>
      <c r="BF727" s="8">
        <f t="shared" si="1278"/>
        <v>3.6412191616251442E-2</v>
      </c>
      <c r="BG727" s="8">
        <f t="shared" si="1278"/>
        <v>1.1441650619861736E-2</v>
      </c>
      <c r="BH727" s="8">
        <f t="shared" si="1278"/>
        <v>-1.6092691648783925E-2</v>
      </c>
      <c r="BI727" s="8">
        <f t="shared" si="1278"/>
        <v>-3.2002165065963999E-3</v>
      </c>
      <c r="BJ727" s="8">
        <f t="shared" si="1278"/>
        <v>7.4066303133482239E-2</v>
      </c>
      <c r="BK727" s="8">
        <f t="shared" si="1278"/>
        <v>5.5665219149865733E-2</v>
      </c>
      <c r="BL727" s="8">
        <f t="shared" si="1278"/>
        <v>7.2288560523031987E-3</v>
      </c>
      <c r="BM727" s="8">
        <f t="shared" si="1278"/>
        <v>1.0104535831888636E-2</v>
      </c>
      <c r="BN727" s="8">
        <f t="shared" si="1278"/>
        <v>2.0438482199761236E-2</v>
      </c>
      <c r="BO727" s="8">
        <f t="shared" ref="BO727:BX727" si="1279">BO460-BO$511</f>
        <v>-6.8830296036077876E-2</v>
      </c>
      <c r="BP727" s="8">
        <f t="shared" si="1279"/>
        <v>-2.1958188119895403E-2</v>
      </c>
      <c r="BQ727" s="8">
        <f t="shared" si="1279"/>
        <v>4.536818164192144E-2</v>
      </c>
      <c r="BR727" s="8">
        <f t="shared" si="1279"/>
        <v>-3.7820045678598847E-2</v>
      </c>
      <c r="BS727" s="8">
        <f t="shared" si="1279"/>
        <v>-3.0297246581292517E-2</v>
      </c>
      <c r="BT727" s="8">
        <f t="shared" si="1279"/>
        <v>2.4206246822890843E-2</v>
      </c>
      <c r="BU727" s="8">
        <f t="shared" si="1279"/>
        <v>-9.9909755009371416E-3</v>
      </c>
      <c r="BV727" s="8">
        <f t="shared" si="1279"/>
        <v>1.5480713514900971E-2</v>
      </c>
      <c r="BW727" s="8">
        <f t="shared" si="1279"/>
        <v>-1.7266785962931522E-3</v>
      </c>
      <c r="BX727" s="8">
        <f t="shared" si="1279"/>
        <v>3.1092350851303241E-2</v>
      </c>
      <c r="BY727" s="8">
        <f t="shared" ref="BY727:CX727" si="1280">BY460-BY$511</f>
        <v>-5.2302585425852026E-2</v>
      </c>
      <c r="BZ727" s="8">
        <f t="shared" si="1280"/>
        <v>9.6473303244144076E-3</v>
      </c>
      <c r="CA727" s="8">
        <f t="shared" si="1280"/>
        <v>5.3095274823676743E-2</v>
      </c>
      <c r="CB727" s="8">
        <f t="shared" si="1280"/>
        <v>-3.7284422458270634E-2</v>
      </c>
      <c r="CC727" s="8">
        <f t="shared" si="1280"/>
        <v>6.0631187389766278E-2</v>
      </c>
      <c r="CD727" s="8">
        <f t="shared" si="1280"/>
        <v>4.7798831358971512E-2</v>
      </c>
      <c r="CE727" s="8">
        <f t="shared" si="1280"/>
        <v>2.9559837619172444E-2</v>
      </c>
      <c r="CF727" s="8">
        <f t="shared" si="1280"/>
        <v>-1.8021005742747273E-2</v>
      </c>
      <c r="CG727" s="8">
        <f t="shared" si="1280"/>
        <v>8.7968938210650199E-3</v>
      </c>
      <c r="CH727" s="8">
        <f t="shared" si="1280"/>
        <v>-6.9502103341321994E-2</v>
      </c>
      <c r="CI727" s="8">
        <f t="shared" si="1280"/>
        <v>-2.1559319038484764E-2</v>
      </c>
      <c r="CJ727" s="8">
        <f t="shared" si="1280"/>
        <v>-1.0283329851160145E-2</v>
      </c>
      <c r="CK727" s="8">
        <f t="shared" si="1280"/>
        <v>2.1343944634760529E-2</v>
      </c>
      <c r="CL727" s="8">
        <f t="shared" si="1280"/>
        <v>7.9239641733110759E-3</v>
      </c>
      <c r="CM727" s="8">
        <f t="shared" si="1280"/>
        <v>1.2143810666584926E-2</v>
      </c>
      <c r="CN727" s="8">
        <f t="shared" si="1280"/>
        <v>1.6207912433277571E-2</v>
      </c>
      <c r="CO727" s="8">
        <f t="shared" si="1280"/>
        <v>3.3032722082908163E-4</v>
      </c>
      <c r="CP727" s="8">
        <f t="shared" si="1280"/>
        <v>-9.4309133504154547E-4</v>
      </c>
      <c r="CQ727" s="8">
        <f t="shared" si="1280"/>
        <v>1.3754004696385181E-2</v>
      </c>
      <c r="CR727" s="8">
        <f t="shared" si="1280"/>
        <v>-2.1127500554589076E-2</v>
      </c>
      <c r="CS727" s="8">
        <f t="shared" si="1280"/>
        <v>6.9606871619678334E-3</v>
      </c>
      <c r="CT727" s="8">
        <f t="shared" si="1280"/>
        <v>-1.2201355826242405E-2</v>
      </c>
      <c r="CU727" s="8">
        <f t="shared" si="1280"/>
        <v>-6.0195989278871792E-2</v>
      </c>
      <c r="CV727" s="8">
        <f t="shared" si="1280"/>
        <v>2.3001823951969869E-2</v>
      </c>
      <c r="CW727" s="8">
        <f t="shared" si="1280"/>
        <v>-6.5523944379503707E-2</v>
      </c>
      <c r="CX727" s="8">
        <f t="shared" si="1280"/>
        <v>5.3278860553642858E-2</v>
      </c>
    </row>
    <row r="728" spans="2:102" x14ac:dyDescent="0.35">
      <c r="B728" s="3">
        <f t="shared" si="1232"/>
        <v>205</v>
      </c>
      <c r="C728" s="8">
        <f t="shared" ref="C728:AH728" si="1281">C461-C$511</f>
        <v>-6.8307079421711667E-3</v>
      </c>
      <c r="D728" s="8">
        <f t="shared" si="1281"/>
        <v>2.6259368322003348E-3</v>
      </c>
      <c r="E728" s="8">
        <f t="shared" si="1281"/>
        <v>-3.4314907643901737E-3</v>
      </c>
      <c r="F728" s="8">
        <f t="shared" si="1281"/>
        <v>8.5188609966122843E-4</v>
      </c>
      <c r="G728" s="8">
        <f t="shared" si="1281"/>
        <v>4.2642336218121435E-3</v>
      </c>
      <c r="H728" s="8">
        <f t="shared" si="1281"/>
        <v>-2.9861002843458866E-2</v>
      </c>
      <c r="I728" s="8">
        <f t="shared" si="1281"/>
        <v>-3.4084553462882428E-3</v>
      </c>
      <c r="J728" s="8">
        <f t="shared" si="1281"/>
        <v>-1.2709516280144398E-2</v>
      </c>
      <c r="K728" s="8">
        <f t="shared" si="1281"/>
        <v>-2.4360390291518061E-3</v>
      </c>
      <c r="L728" s="8">
        <f t="shared" si="1281"/>
        <v>-1.0070887871426557E-2</v>
      </c>
      <c r="M728" s="8">
        <f t="shared" si="1281"/>
        <v>1.52873225015742E-3</v>
      </c>
      <c r="N728" s="8">
        <f t="shared" si="1281"/>
        <v>1.7583436202350052E-4</v>
      </c>
      <c r="O728" s="8">
        <f t="shared" si="1281"/>
        <v>7.6990016074430997E-3</v>
      </c>
      <c r="P728" s="8">
        <f t="shared" si="1281"/>
        <v>6.4977728229751331E-3</v>
      </c>
      <c r="Q728" s="8">
        <f t="shared" si="1281"/>
        <v>8.5175828711856801E-3</v>
      </c>
      <c r="R728" s="8">
        <f t="shared" si="1281"/>
        <v>-7.0787786091711545E-3</v>
      </c>
      <c r="S728" s="8">
        <f t="shared" si="1281"/>
        <v>1.3206304914026639E-3</v>
      </c>
      <c r="T728" s="8">
        <f t="shared" si="1281"/>
        <v>1.0436161528723484E-2</v>
      </c>
      <c r="U728" s="8">
        <f t="shared" si="1281"/>
        <v>3.3695316818889874E-3</v>
      </c>
      <c r="V728" s="8">
        <f t="shared" si="1281"/>
        <v>-1.1018082035387842E-2</v>
      </c>
      <c r="W728" s="8">
        <f t="shared" si="1281"/>
        <v>6.9845474047934512E-3</v>
      </c>
      <c r="X728" s="8">
        <f t="shared" si="1281"/>
        <v>8.6227729097717353E-5</v>
      </c>
      <c r="Y728" s="8">
        <f t="shared" si="1281"/>
        <v>-6.1643515217299468E-3</v>
      </c>
      <c r="Z728" s="8">
        <f t="shared" si="1281"/>
        <v>-7.0366436757460541E-3</v>
      </c>
      <c r="AA728" s="8">
        <f t="shared" si="1281"/>
        <v>-6.9587790831472113E-3</v>
      </c>
      <c r="AB728" s="8">
        <f t="shared" si="1281"/>
        <v>6.4109725209353955E-3</v>
      </c>
      <c r="AC728" s="8">
        <f t="shared" si="1281"/>
        <v>-2.4165536923730956E-3</v>
      </c>
      <c r="AD728" s="8">
        <f t="shared" si="1281"/>
        <v>6.4347883544650902E-4</v>
      </c>
      <c r="AE728" s="8">
        <f t="shared" si="1281"/>
        <v>3.3395128029729271E-3</v>
      </c>
      <c r="AF728" s="8">
        <f t="shared" si="1281"/>
        <v>-2.4745276661569489E-3</v>
      </c>
      <c r="AG728" s="8">
        <f t="shared" si="1281"/>
        <v>5.4295844944513341E-4</v>
      </c>
      <c r="AH728" s="8">
        <f t="shared" si="1281"/>
        <v>-7.8836850287668497E-4</v>
      </c>
      <c r="AI728" s="8">
        <f t="shared" ref="AI728:BN728" si="1282">AI461-AI$511</f>
        <v>-6.5391156169288915E-3</v>
      </c>
      <c r="AJ728" s="8">
        <f t="shared" si="1282"/>
        <v>-5.476610413264517E-3</v>
      </c>
      <c r="AK728" s="8">
        <f t="shared" si="1282"/>
        <v>1.4443380367193094E-2</v>
      </c>
      <c r="AL728" s="8">
        <f t="shared" si="1282"/>
        <v>-5.7054900080452248E-3</v>
      </c>
      <c r="AM728" s="8">
        <f t="shared" si="1282"/>
        <v>4.4146498256589888E-3</v>
      </c>
      <c r="AN728" s="8">
        <f t="shared" si="1282"/>
        <v>-1.3873876821332107E-2</v>
      </c>
      <c r="AO728" s="8">
        <f t="shared" si="1282"/>
        <v>2.1337779021129637E-3</v>
      </c>
      <c r="AP728" s="8">
        <f t="shared" si="1282"/>
        <v>6.8654626755938969E-4</v>
      </c>
      <c r="AQ728" s="8">
        <f t="shared" si="1282"/>
        <v>-1.8030461405855618E-2</v>
      </c>
      <c r="AR728" s="8">
        <f t="shared" si="1282"/>
        <v>-4.9054311968666029E-4</v>
      </c>
      <c r="AS728" s="8">
        <f t="shared" si="1282"/>
        <v>-1.678796352407254E-3</v>
      </c>
      <c r="AT728" s="8">
        <f t="shared" si="1282"/>
        <v>-7.477689547352253E-3</v>
      </c>
      <c r="AU728" s="8">
        <f t="shared" si="1282"/>
        <v>-5.1529066529731778E-3</v>
      </c>
      <c r="AV728" s="8">
        <f t="shared" si="1282"/>
        <v>-4.0190920288560323E-3</v>
      </c>
      <c r="AW728" s="8">
        <f t="shared" si="1282"/>
        <v>-9.6112683833621034E-3</v>
      </c>
      <c r="AX728" s="8">
        <f t="shared" si="1282"/>
        <v>2.4355687551430249E-3</v>
      </c>
      <c r="AY728" s="8">
        <f t="shared" si="1282"/>
        <v>-4.5360488341379818E-3</v>
      </c>
      <c r="AZ728" s="8">
        <f t="shared" si="1282"/>
        <v>4.8235637579521345E-3</v>
      </c>
      <c r="BA728" s="8">
        <f t="shared" si="1282"/>
        <v>1.8433671793944437E-2</v>
      </c>
      <c r="BB728" s="8">
        <f t="shared" si="1282"/>
        <v>-0.10179521218837775</v>
      </c>
      <c r="BC728" s="8">
        <f t="shared" si="1282"/>
        <v>-2.5567068300864249E-2</v>
      </c>
      <c r="BD728" s="8">
        <f t="shared" si="1282"/>
        <v>-5.5754147182268704E-2</v>
      </c>
      <c r="BE728" s="8">
        <f t="shared" si="1282"/>
        <v>1.2601484275939937E-2</v>
      </c>
      <c r="BF728" s="8">
        <f t="shared" si="1282"/>
        <v>-6.9166254400150881E-2</v>
      </c>
      <c r="BG728" s="8">
        <f t="shared" si="1282"/>
        <v>3.8855529042777716E-3</v>
      </c>
      <c r="BH728" s="8">
        <f t="shared" si="1282"/>
        <v>1.4153643613299941E-2</v>
      </c>
      <c r="BI728" s="8">
        <f t="shared" si="1282"/>
        <v>-1.5964149973158193E-2</v>
      </c>
      <c r="BJ728" s="8">
        <f t="shared" si="1282"/>
        <v>-1.4053949797250744E-3</v>
      </c>
      <c r="BK728" s="8">
        <f t="shared" si="1282"/>
        <v>-1.6019853079849256E-2</v>
      </c>
      <c r="BL728" s="8">
        <f t="shared" si="1282"/>
        <v>3.406411693442038E-2</v>
      </c>
      <c r="BM728" s="8">
        <f t="shared" si="1282"/>
        <v>-2.3642358702491876E-2</v>
      </c>
      <c r="BN728" s="8">
        <f t="shared" si="1282"/>
        <v>-3.7701151469997814E-2</v>
      </c>
      <c r="BO728" s="8">
        <f t="shared" ref="BO728:BX728" si="1283">BO461-BO$511</f>
        <v>-2.8608319140599966E-2</v>
      </c>
      <c r="BP728" s="8">
        <f t="shared" si="1283"/>
        <v>-1.0923684631053353E-2</v>
      </c>
      <c r="BQ728" s="8">
        <f t="shared" si="1283"/>
        <v>-5.2601505968338548E-3</v>
      </c>
      <c r="BR728" s="8">
        <f t="shared" si="1283"/>
        <v>2.4879483365662834E-2</v>
      </c>
      <c r="BS728" s="8">
        <f t="shared" si="1283"/>
        <v>4.5396677620094139E-2</v>
      </c>
      <c r="BT728" s="8">
        <f t="shared" si="1283"/>
        <v>-6.5198440901789181E-2</v>
      </c>
      <c r="BU728" s="8">
        <f t="shared" si="1283"/>
        <v>2.4395347820631515E-2</v>
      </c>
      <c r="BV728" s="8">
        <f t="shared" si="1283"/>
        <v>-1.1818797686440249E-2</v>
      </c>
      <c r="BW728" s="8">
        <f t="shared" si="1283"/>
        <v>1.1877611097899431E-2</v>
      </c>
      <c r="BX728" s="8">
        <f t="shared" si="1283"/>
        <v>-8.2507437272483219E-3</v>
      </c>
      <c r="BY728" s="8">
        <f t="shared" ref="BY728:CX728" si="1284">BY461-BY$511</f>
        <v>3.5712853307780908E-2</v>
      </c>
      <c r="BZ728" s="8">
        <f t="shared" si="1284"/>
        <v>6.6627127455831233E-3</v>
      </c>
      <c r="CA728" s="8">
        <f t="shared" si="1284"/>
        <v>-0.1417062203482253</v>
      </c>
      <c r="CB728" s="8">
        <f t="shared" si="1284"/>
        <v>4.3899511258199957E-2</v>
      </c>
      <c r="CC728" s="8">
        <f t="shared" si="1284"/>
        <v>8.502100809537641E-2</v>
      </c>
      <c r="CD728" s="8">
        <f t="shared" si="1284"/>
        <v>-2.2890191608460779E-2</v>
      </c>
      <c r="CE728" s="8">
        <f t="shared" si="1284"/>
        <v>-2.2667509638859781E-3</v>
      </c>
      <c r="CF728" s="8">
        <f t="shared" si="1284"/>
        <v>-3.6574794670324692E-2</v>
      </c>
      <c r="CG728" s="8">
        <f t="shared" si="1284"/>
        <v>-4.7564470343716969E-2</v>
      </c>
      <c r="CH728" s="8">
        <f t="shared" si="1284"/>
        <v>3.6994466181733091E-2</v>
      </c>
      <c r="CI728" s="8">
        <f t="shared" si="1284"/>
        <v>2.1814845834733101E-3</v>
      </c>
      <c r="CJ728" s="8">
        <f t="shared" si="1284"/>
        <v>-8.9200927304097736E-3</v>
      </c>
      <c r="CK728" s="8">
        <f t="shared" si="1284"/>
        <v>2.0856376951453374E-2</v>
      </c>
      <c r="CL728" s="8">
        <f t="shared" si="1284"/>
        <v>9.3033350356674753E-3</v>
      </c>
      <c r="CM728" s="8">
        <f t="shared" si="1284"/>
        <v>8.3164942354358399E-3</v>
      </c>
      <c r="CN728" s="8">
        <f t="shared" si="1284"/>
        <v>9.9176635591936568E-3</v>
      </c>
      <c r="CO728" s="8">
        <f t="shared" si="1284"/>
        <v>-4.6768780196837792E-2</v>
      </c>
      <c r="CP728" s="8">
        <f t="shared" si="1284"/>
        <v>0.13469636564056509</v>
      </c>
      <c r="CQ728" s="8">
        <f t="shared" si="1284"/>
        <v>-8.5429146463715019E-3</v>
      </c>
      <c r="CR728" s="8">
        <f t="shared" si="1284"/>
        <v>-1.2907394740212809E-2</v>
      </c>
      <c r="CS728" s="8">
        <f t="shared" si="1284"/>
        <v>-5.7721160550987763E-2</v>
      </c>
      <c r="CT728" s="8">
        <f t="shared" si="1284"/>
        <v>1.2463465217062625E-2</v>
      </c>
      <c r="CU728" s="8">
        <f t="shared" si="1284"/>
        <v>3.9778335422056138E-2</v>
      </c>
      <c r="CV728" s="8">
        <f t="shared" si="1284"/>
        <v>-2.9111881734154743E-2</v>
      </c>
      <c r="CW728" s="8">
        <f t="shared" si="1284"/>
        <v>4.8790483106207046E-2</v>
      </c>
      <c r="CX728" s="8">
        <f t="shared" si="1284"/>
        <v>8.7200604273730744E-3</v>
      </c>
    </row>
    <row r="729" spans="2:102" x14ac:dyDescent="0.35">
      <c r="B729" s="3">
        <f t="shared" si="1232"/>
        <v>206</v>
      </c>
      <c r="C729" s="8">
        <f t="shared" ref="C729:AH729" si="1285">C462-C$511</f>
        <v>-2.2837173089623852E-4</v>
      </c>
      <c r="D729" s="8">
        <f t="shared" si="1285"/>
        <v>1.2943976467787199E-3</v>
      </c>
      <c r="E729" s="8">
        <f t="shared" si="1285"/>
        <v>-2.9137796305471497E-3</v>
      </c>
      <c r="F729" s="8">
        <f t="shared" si="1285"/>
        <v>-1.9981447233672144E-2</v>
      </c>
      <c r="G729" s="8">
        <f t="shared" si="1285"/>
        <v>-4.0518106382158225E-3</v>
      </c>
      <c r="H729" s="8">
        <f t="shared" si="1285"/>
        <v>-1.4228886245111686E-2</v>
      </c>
      <c r="I729" s="8">
        <f t="shared" si="1285"/>
        <v>-7.6692353324353986E-3</v>
      </c>
      <c r="J729" s="8">
        <f t="shared" si="1285"/>
        <v>3.738900885374305E-3</v>
      </c>
      <c r="K729" s="8">
        <f t="shared" si="1285"/>
        <v>1.86652259943174E-2</v>
      </c>
      <c r="L729" s="8">
        <f t="shared" si="1285"/>
        <v>4.7855415917445604E-3</v>
      </c>
      <c r="M729" s="8">
        <f t="shared" si="1285"/>
        <v>-2.7261932630668522E-4</v>
      </c>
      <c r="N729" s="8">
        <f t="shared" si="1285"/>
        <v>1.7583436202350052E-4</v>
      </c>
      <c r="O729" s="8">
        <f t="shared" si="1285"/>
        <v>-1.4891420380380505E-3</v>
      </c>
      <c r="P729" s="8">
        <f t="shared" si="1285"/>
        <v>5.1867150331896695E-3</v>
      </c>
      <c r="Q729" s="8">
        <f t="shared" si="1285"/>
        <v>2.7179701389412943E-3</v>
      </c>
      <c r="R729" s="8">
        <f t="shared" si="1285"/>
        <v>-3.2685657948455676E-3</v>
      </c>
      <c r="S729" s="8">
        <f t="shared" si="1285"/>
        <v>4.542692186329445E-3</v>
      </c>
      <c r="T729" s="8">
        <f t="shared" si="1285"/>
        <v>-1.5436622266595503E-2</v>
      </c>
      <c r="U729" s="8">
        <f t="shared" si="1285"/>
        <v>8.9525715387842215E-3</v>
      </c>
      <c r="V729" s="8">
        <f t="shared" si="1285"/>
        <v>-7.6312290429810222E-3</v>
      </c>
      <c r="W729" s="8">
        <f t="shared" si="1285"/>
        <v>-8.038284518934213E-3</v>
      </c>
      <c r="X729" s="8">
        <f t="shared" si="1285"/>
        <v>8.6227729097717353E-5</v>
      </c>
      <c r="Y729" s="8">
        <f t="shared" si="1285"/>
        <v>2.575675638344768E-3</v>
      </c>
      <c r="Z729" s="8">
        <f t="shared" si="1285"/>
        <v>4.8691084046730533E-3</v>
      </c>
      <c r="AA729" s="8">
        <f t="shared" si="1285"/>
        <v>6.3525164148773555E-3</v>
      </c>
      <c r="AB729" s="8">
        <f t="shared" si="1285"/>
        <v>-9.0865249892194376E-3</v>
      </c>
      <c r="AC729" s="8">
        <f t="shared" si="1285"/>
        <v>-3.7944167477551071E-3</v>
      </c>
      <c r="AD729" s="8">
        <f t="shared" si="1285"/>
        <v>-1.1608517025673672E-3</v>
      </c>
      <c r="AE729" s="8">
        <f t="shared" si="1285"/>
        <v>-4.3121243957554845E-3</v>
      </c>
      <c r="AF729" s="8">
        <f t="shared" si="1285"/>
        <v>6.5965775911249348E-4</v>
      </c>
      <c r="AG729" s="8">
        <f t="shared" si="1285"/>
        <v>-2.5688226104764698E-3</v>
      </c>
      <c r="AH729" s="8">
        <f t="shared" si="1285"/>
        <v>-4.8523753219153086E-3</v>
      </c>
      <c r="AI729" s="8">
        <f t="shared" ref="AI729:BN729" si="1286">AI462-AI$511</f>
        <v>-4.6293181160255263E-3</v>
      </c>
      <c r="AJ729" s="8">
        <f t="shared" si="1286"/>
        <v>9.2534192714359784E-3</v>
      </c>
      <c r="AK729" s="8">
        <f t="shared" si="1286"/>
        <v>6.5651993087701213E-3</v>
      </c>
      <c r="AL729" s="8">
        <f t="shared" si="1286"/>
        <v>-4.5750303866075731E-3</v>
      </c>
      <c r="AM729" s="8">
        <f t="shared" si="1286"/>
        <v>2.6060668413001691E-3</v>
      </c>
      <c r="AN729" s="8">
        <f t="shared" si="1286"/>
        <v>-1.5872574013941029E-2</v>
      </c>
      <c r="AO729" s="8">
        <f t="shared" si="1286"/>
        <v>-1.2940014781455474E-3</v>
      </c>
      <c r="AP729" s="8">
        <f t="shared" si="1286"/>
        <v>-1.9469582069508834E-3</v>
      </c>
      <c r="AQ729" s="8">
        <f t="shared" si="1286"/>
        <v>-8.7018578807952426E-3</v>
      </c>
      <c r="AR729" s="8">
        <f t="shared" si="1286"/>
        <v>3.596050538971606E-3</v>
      </c>
      <c r="AS729" s="8">
        <f t="shared" si="1286"/>
        <v>1.9209734232935023E-3</v>
      </c>
      <c r="AT729" s="8">
        <f t="shared" si="1286"/>
        <v>-7.769083826682812E-3</v>
      </c>
      <c r="AU729" s="8">
        <f t="shared" si="1286"/>
        <v>-4.6265299536267686E-3</v>
      </c>
      <c r="AV729" s="8">
        <f t="shared" si="1286"/>
        <v>-7.0530382944977172E-3</v>
      </c>
      <c r="AW729" s="8">
        <f t="shared" si="1286"/>
        <v>-6.1381800172876973E-3</v>
      </c>
      <c r="AX729" s="8">
        <f t="shared" si="1286"/>
        <v>-1.9926153583701756E-3</v>
      </c>
      <c r="AY729" s="8">
        <f t="shared" si="1286"/>
        <v>5.1323448350962392E-3</v>
      </c>
      <c r="AZ729" s="8">
        <f t="shared" si="1286"/>
        <v>-1.5983233366244488E-3</v>
      </c>
      <c r="BA729" s="8">
        <f t="shared" si="1286"/>
        <v>-2.2948332377420624E-2</v>
      </c>
      <c r="BB729" s="8">
        <f t="shared" si="1286"/>
        <v>5.0431373705951937E-2</v>
      </c>
      <c r="BC729" s="8">
        <f t="shared" si="1286"/>
        <v>-9.7101164147938568E-3</v>
      </c>
      <c r="BD729" s="8">
        <f t="shared" si="1286"/>
        <v>-2.3778931622046324E-3</v>
      </c>
      <c r="BE729" s="8">
        <f t="shared" si="1286"/>
        <v>-8.4146644683737414E-3</v>
      </c>
      <c r="BF729" s="8">
        <f t="shared" si="1286"/>
        <v>0.11387715938357081</v>
      </c>
      <c r="BG729" s="8">
        <f t="shared" si="1286"/>
        <v>8.1746087186735303E-3</v>
      </c>
      <c r="BH729" s="8">
        <f t="shared" si="1286"/>
        <v>6.8664937932168919E-3</v>
      </c>
      <c r="BI729" s="8">
        <f t="shared" si="1286"/>
        <v>1.7045760254431951E-2</v>
      </c>
      <c r="BJ729" s="8">
        <f t="shared" si="1286"/>
        <v>-0.12421241252358466</v>
      </c>
      <c r="BK729" s="8">
        <f t="shared" si="1286"/>
        <v>-6.3843628082519574E-2</v>
      </c>
      <c r="BL729" s="8">
        <f t="shared" si="1286"/>
        <v>-3.7277976942080987E-2</v>
      </c>
      <c r="BM729" s="8">
        <f t="shared" si="1286"/>
        <v>2.2297139196354118E-2</v>
      </c>
      <c r="BN729" s="8">
        <f t="shared" si="1286"/>
        <v>-2.677320424883118E-2</v>
      </c>
      <c r="BO729" s="8">
        <f t="shared" ref="BO729:BX729" si="1287">BO462-BO$511</f>
        <v>1.8642256370844993E-2</v>
      </c>
      <c r="BP729" s="8">
        <f t="shared" si="1287"/>
        <v>4.0231486649292394E-2</v>
      </c>
      <c r="BQ729" s="8">
        <f t="shared" si="1287"/>
        <v>-6.3063597939131438E-2</v>
      </c>
      <c r="BR729" s="8">
        <f t="shared" si="1287"/>
        <v>-6.0759071507116215E-2</v>
      </c>
      <c r="BS729" s="8">
        <f t="shared" si="1287"/>
        <v>4.3829072710782589E-3</v>
      </c>
      <c r="BT729" s="8">
        <f t="shared" si="1287"/>
        <v>3.147576639470772E-2</v>
      </c>
      <c r="BU729" s="8">
        <f t="shared" si="1287"/>
        <v>-1.953743789402124E-2</v>
      </c>
      <c r="BV729" s="8">
        <f t="shared" si="1287"/>
        <v>-1.361374981811638E-2</v>
      </c>
      <c r="BW729" s="8">
        <f t="shared" si="1287"/>
        <v>-2.4217511691543184E-3</v>
      </c>
      <c r="BX729" s="8">
        <f t="shared" si="1287"/>
        <v>-7.3510370451190712E-4</v>
      </c>
      <c r="BY729" s="8">
        <f t="shared" ref="BY729:CX729" si="1288">BY462-BY$511</f>
        <v>5.0450054091493453E-2</v>
      </c>
      <c r="BZ729" s="8">
        <f t="shared" si="1288"/>
        <v>-4.833743698987856E-3</v>
      </c>
      <c r="CA729" s="8">
        <f t="shared" si="1288"/>
        <v>2.1677902273716947E-2</v>
      </c>
      <c r="CB729" s="8">
        <f t="shared" si="1288"/>
        <v>-1.1718993398498084E-2</v>
      </c>
      <c r="CC729" s="8">
        <f t="shared" si="1288"/>
        <v>3.5985903909155487E-2</v>
      </c>
      <c r="CD729" s="8">
        <f t="shared" si="1288"/>
        <v>1.6801012384053245E-2</v>
      </c>
      <c r="CE729" s="8">
        <f t="shared" si="1288"/>
        <v>5.8674698766983712E-3</v>
      </c>
      <c r="CF729" s="8">
        <f t="shared" si="1288"/>
        <v>9.9595020363126577E-2</v>
      </c>
      <c r="CG729" s="8">
        <f t="shared" si="1288"/>
        <v>5.4240354963901949E-2</v>
      </c>
      <c r="CH729" s="8">
        <f t="shared" si="1288"/>
        <v>3.3099686836095224E-2</v>
      </c>
      <c r="CI729" s="8">
        <f t="shared" si="1288"/>
        <v>5.0431650342071171E-2</v>
      </c>
      <c r="CJ729" s="8">
        <f t="shared" si="1288"/>
        <v>3.736651681440057E-2</v>
      </c>
      <c r="CK729" s="8">
        <f t="shared" si="1288"/>
        <v>-4.1240569051553599E-2</v>
      </c>
      <c r="CL729" s="8">
        <f t="shared" si="1288"/>
        <v>-6.5556984411849935E-3</v>
      </c>
      <c r="CM729" s="8">
        <f t="shared" si="1288"/>
        <v>-2.6817545285033385E-3</v>
      </c>
      <c r="CN729" s="8">
        <f t="shared" si="1288"/>
        <v>3.8548399738221892E-3</v>
      </c>
      <c r="CO729" s="8">
        <f t="shared" si="1288"/>
        <v>7.4364143645949718E-2</v>
      </c>
      <c r="CP729" s="8">
        <f t="shared" si="1288"/>
        <v>-6.5222497422123479E-2</v>
      </c>
      <c r="CQ729" s="8">
        <f t="shared" si="1288"/>
        <v>5.5719492571702244E-2</v>
      </c>
      <c r="CR729" s="8">
        <f t="shared" si="1288"/>
        <v>3.3085852452254302E-2</v>
      </c>
      <c r="CS729" s="8">
        <f t="shared" si="1288"/>
        <v>-1.3290528126404315E-2</v>
      </c>
      <c r="CT729" s="8">
        <f t="shared" si="1288"/>
        <v>4.76594453477061E-3</v>
      </c>
      <c r="CU729" s="8">
        <f t="shared" si="1288"/>
        <v>-3.1198428706640104E-2</v>
      </c>
      <c r="CV729" s="8">
        <f t="shared" si="1288"/>
        <v>-9.3081441273388799E-3</v>
      </c>
      <c r="CW729" s="8">
        <f t="shared" si="1288"/>
        <v>-1.2108594762645579E-2</v>
      </c>
      <c r="CX729" s="8">
        <f t="shared" si="1288"/>
        <v>-9.9303400385859816E-2</v>
      </c>
    </row>
    <row r="730" spans="2:102" x14ac:dyDescent="0.35">
      <c r="B730" s="3">
        <f t="shared" si="1232"/>
        <v>207</v>
      </c>
      <c r="C730" s="8">
        <f t="shared" ref="C730:AH730" si="1289">C463-C$511</f>
        <v>1.0507824588122215E-2</v>
      </c>
      <c r="D730" s="8">
        <f t="shared" si="1289"/>
        <v>-3.0105664479609483E-5</v>
      </c>
      <c r="E730" s="8">
        <f t="shared" si="1289"/>
        <v>3.4284465005972853E-3</v>
      </c>
      <c r="F730" s="8">
        <f t="shared" si="1289"/>
        <v>8.5188609966122843E-4</v>
      </c>
      <c r="G730" s="8">
        <f t="shared" si="1289"/>
        <v>9.7566955145269945E-5</v>
      </c>
      <c r="H730" s="8">
        <f t="shared" si="1289"/>
        <v>3.5526332201672637E-3</v>
      </c>
      <c r="I730" s="8">
        <f t="shared" si="1289"/>
        <v>-3.4506105885146366E-3</v>
      </c>
      <c r="J730" s="8">
        <f t="shared" si="1289"/>
        <v>-6.6208721767980899E-3</v>
      </c>
      <c r="K730" s="8">
        <f t="shared" si="1289"/>
        <v>-1.673886036518292E-2</v>
      </c>
      <c r="L730" s="8">
        <f t="shared" si="1289"/>
        <v>4.7715665232665599E-3</v>
      </c>
      <c r="M730" s="8">
        <f t="shared" si="1289"/>
        <v>-8.7258928733708512E-4</v>
      </c>
      <c r="N730" s="8">
        <f t="shared" si="1289"/>
        <v>1.7583436202350052E-4</v>
      </c>
      <c r="O730" s="8">
        <f t="shared" si="1289"/>
        <v>-5.4072931881226985E-3</v>
      </c>
      <c r="P730" s="8">
        <f t="shared" si="1289"/>
        <v>8.3708984066488291E-3</v>
      </c>
      <c r="Q730" s="8">
        <f t="shared" si="1289"/>
        <v>-5.0264868389456544E-3</v>
      </c>
      <c r="R730" s="8">
        <f t="shared" si="1289"/>
        <v>-1.0655222389059903E-2</v>
      </c>
      <c r="S730" s="8">
        <f t="shared" si="1289"/>
        <v>-5.7471618065807134E-3</v>
      </c>
      <c r="T730" s="8">
        <f t="shared" si="1289"/>
        <v>8.771226233705718E-3</v>
      </c>
      <c r="U730" s="8">
        <f t="shared" si="1289"/>
        <v>-2.2242155056606929E-3</v>
      </c>
      <c r="V730" s="8">
        <f t="shared" si="1289"/>
        <v>2.155381027235395E-3</v>
      </c>
      <c r="W730" s="8">
        <f t="shared" si="1289"/>
        <v>-6.0465383747594689E-3</v>
      </c>
      <c r="X730" s="8">
        <f t="shared" si="1289"/>
        <v>8.6227729097717353E-5</v>
      </c>
      <c r="Y730" s="8">
        <f t="shared" si="1289"/>
        <v>-3.2573747775438951E-3</v>
      </c>
      <c r="Z730" s="8">
        <f t="shared" si="1289"/>
        <v>3.0165451445660881E-3</v>
      </c>
      <c r="AA730" s="8">
        <f t="shared" si="1289"/>
        <v>2.9914696730716488E-3</v>
      </c>
      <c r="AB730" s="8">
        <f t="shared" si="1289"/>
        <v>-9.4873231645939112E-4</v>
      </c>
      <c r="AC730" s="8">
        <f t="shared" si="1289"/>
        <v>3.2882906225855789E-4</v>
      </c>
      <c r="AD730" s="8">
        <f t="shared" si="1289"/>
        <v>4.1794118238391585E-5</v>
      </c>
      <c r="AE730" s="8">
        <f t="shared" si="1289"/>
        <v>5.0474472914856239E-3</v>
      </c>
      <c r="AF730" s="8">
        <f t="shared" si="1289"/>
        <v>8.1100225204016243E-3</v>
      </c>
      <c r="AG730" s="8">
        <f t="shared" si="1289"/>
        <v>8.3441810041839405E-3</v>
      </c>
      <c r="AH730" s="8">
        <f t="shared" si="1289"/>
        <v>-2.7849203908758131E-2</v>
      </c>
      <c r="AI730" s="8">
        <f t="shared" ref="AI730:BN730" si="1290">AI463-AI$511</f>
        <v>-5.9573444469223184E-3</v>
      </c>
      <c r="AJ730" s="8">
        <f t="shared" si="1290"/>
        <v>-2.0063165782854154E-2</v>
      </c>
      <c r="AK730" s="8">
        <f t="shared" si="1290"/>
        <v>2.3840616112515346E-2</v>
      </c>
      <c r="AL730" s="8">
        <f t="shared" si="1290"/>
        <v>-5.7664061873824585E-3</v>
      </c>
      <c r="AM730" s="8">
        <f t="shared" si="1290"/>
        <v>-5.7379190067079373E-3</v>
      </c>
      <c r="AN730" s="8">
        <f t="shared" si="1290"/>
        <v>1.5796364119175635E-2</v>
      </c>
      <c r="AO730" s="8">
        <f t="shared" si="1290"/>
        <v>-4.3875344521596886E-4</v>
      </c>
      <c r="AP730" s="8">
        <f t="shared" si="1290"/>
        <v>3.3246810796070552E-3</v>
      </c>
      <c r="AQ730" s="8">
        <f t="shared" si="1290"/>
        <v>-1.4744945696797331E-3</v>
      </c>
      <c r="AR730" s="8">
        <f t="shared" si="1290"/>
        <v>2.2597662986577616E-2</v>
      </c>
      <c r="AS730" s="8">
        <f t="shared" si="1290"/>
        <v>-6.5342739678137126E-4</v>
      </c>
      <c r="AT730" s="8">
        <f t="shared" si="1290"/>
        <v>-5.0744720479761439E-3</v>
      </c>
      <c r="AU730" s="8">
        <f t="shared" si="1290"/>
        <v>-1.7127255873826728E-4</v>
      </c>
      <c r="AV730" s="8">
        <f t="shared" si="1290"/>
        <v>-2.2028360254516283E-3</v>
      </c>
      <c r="AW730" s="8">
        <f t="shared" si="1290"/>
        <v>1.470723126310825E-3</v>
      </c>
      <c r="AX730" s="8">
        <f t="shared" si="1290"/>
        <v>-1.1611124728650368E-2</v>
      </c>
      <c r="AY730" s="8">
        <f t="shared" si="1290"/>
        <v>-1.312213187049531E-2</v>
      </c>
      <c r="AZ730" s="8">
        <f t="shared" si="1290"/>
        <v>1.6054982139577377E-3</v>
      </c>
      <c r="BA730" s="8">
        <f t="shared" si="1290"/>
        <v>6.1119890216104079E-3</v>
      </c>
      <c r="BB730" s="8">
        <f t="shared" si="1290"/>
        <v>-4.2280922166177209E-2</v>
      </c>
      <c r="BC730" s="8">
        <f t="shared" si="1290"/>
        <v>0.12588516875292083</v>
      </c>
      <c r="BD730" s="8">
        <f t="shared" si="1290"/>
        <v>3.2061553206399179E-3</v>
      </c>
      <c r="BE730" s="8">
        <f t="shared" si="1290"/>
        <v>1.6208629351499197E-2</v>
      </c>
      <c r="BF730" s="8">
        <f t="shared" si="1290"/>
        <v>-9.4816926949550559E-2</v>
      </c>
      <c r="BG730" s="8">
        <f t="shared" si="1290"/>
        <v>-5.6572563572122987E-2</v>
      </c>
      <c r="BH730" s="8">
        <f t="shared" si="1290"/>
        <v>-5.631265808140553E-2</v>
      </c>
      <c r="BI730" s="8">
        <f t="shared" si="1290"/>
        <v>8.6391346365504731E-2</v>
      </c>
      <c r="BJ730" s="8">
        <f t="shared" si="1290"/>
        <v>7.8594605020275002E-2</v>
      </c>
      <c r="BK730" s="8">
        <f t="shared" si="1290"/>
        <v>-4.7905737263287215E-2</v>
      </c>
      <c r="BL730" s="8">
        <f t="shared" si="1290"/>
        <v>6.7479268165601437E-3</v>
      </c>
      <c r="BM730" s="8">
        <f t="shared" si="1290"/>
        <v>-5.7147710714962163E-2</v>
      </c>
      <c r="BN730" s="8">
        <f t="shared" si="1290"/>
        <v>-3.5294492603919876E-2</v>
      </c>
      <c r="BO730" s="8">
        <f t="shared" ref="BO730:BX730" si="1291">BO463-BO$511</f>
        <v>1.8237281302122713E-2</v>
      </c>
      <c r="BP730" s="8">
        <f t="shared" si="1291"/>
        <v>-1.759188247893588E-2</v>
      </c>
      <c r="BQ730" s="8">
        <f t="shared" si="1291"/>
        <v>4.7219019172754034E-2</v>
      </c>
      <c r="BR730" s="8">
        <f t="shared" si="1291"/>
        <v>6.7825670306752475E-2</v>
      </c>
      <c r="BS730" s="8">
        <f t="shared" si="1291"/>
        <v>-1.5525981810027848E-2</v>
      </c>
      <c r="BT730" s="8">
        <f t="shared" si="1291"/>
        <v>2.3717087529868331E-2</v>
      </c>
      <c r="BU730" s="8">
        <f t="shared" si="1291"/>
        <v>5.1181996350504855E-2</v>
      </c>
      <c r="BV730" s="8">
        <f t="shared" si="1291"/>
        <v>1.4264811106018941E-2</v>
      </c>
      <c r="BW730" s="8">
        <f t="shared" si="1291"/>
        <v>5.7224783137605033E-3</v>
      </c>
      <c r="BX730" s="8">
        <f t="shared" si="1291"/>
        <v>-3.528558965137151E-3</v>
      </c>
      <c r="BY730" s="8">
        <f t="shared" ref="BY730:CX730" si="1292">BY463-BY$511</f>
        <v>-4.5547444345029379E-2</v>
      </c>
      <c r="BZ730" s="8">
        <f t="shared" si="1292"/>
        <v>1.7649259917225304E-4</v>
      </c>
      <c r="CA730" s="8">
        <f t="shared" si="1292"/>
        <v>-1.4495066519475039E-2</v>
      </c>
      <c r="CB730" s="8">
        <f t="shared" si="1292"/>
        <v>-1.3894960445171084E-2</v>
      </c>
      <c r="CC730" s="8">
        <f t="shared" si="1292"/>
        <v>-0.1835564482035987</v>
      </c>
      <c r="CD730" s="8">
        <f t="shared" si="1292"/>
        <v>3.9879542041530387E-2</v>
      </c>
      <c r="CE730" s="8">
        <f t="shared" si="1292"/>
        <v>1.1897174038551927E-2</v>
      </c>
      <c r="CF730" s="8">
        <f t="shared" si="1292"/>
        <v>-3.8736806038320012E-2</v>
      </c>
      <c r="CG730" s="8">
        <f t="shared" si="1292"/>
        <v>-5.0876735696764514E-4</v>
      </c>
      <c r="CH730" s="8">
        <f t="shared" si="1292"/>
        <v>-3.6513030364437741E-3</v>
      </c>
      <c r="CI730" s="8">
        <f t="shared" si="1292"/>
        <v>-6.4282197663619117E-2</v>
      </c>
      <c r="CJ730" s="8">
        <f t="shared" si="1292"/>
        <v>6.9151741434467272E-3</v>
      </c>
      <c r="CK730" s="8">
        <f t="shared" si="1292"/>
        <v>-2.5321840099527534E-2</v>
      </c>
      <c r="CL730" s="8">
        <f t="shared" si="1292"/>
        <v>2.2732404759961505E-2</v>
      </c>
      <c r="CM730" s="8">
        <f t="shared" si="1292"/>
        <v>-3.8188131368174845E-2</v>
      </c>
      <c r="CN730" s="8">
        <f t="shared" si="1292"/>
        <v>-9.7225130734193144E-3</v>
      </c>
      <c r="CO730" s="8">
        <f t="shared" si="1292"/>
        <v>5.4080140290965237E-2</v>
      </c>
      <c r="CP730" s="8">
        <f t="shared" si="1292"/>
        <v>2.3402962500274748E-2</v>
      </c>
      <c r="CQ730" s="8">
        <f t="shared" si="1292"/>
        <v>-0.10185918656666573</v>
      </c>
      <c r="CR730" s="8">
        <f t="shared" si="1292"/>
        <v>-9.5791458969767332E-2</v>
      </c>
      <c r="CS730" s="8">
        <f t="shared" si="1292"/>
        <v>1.0812709486758261E-2</v>
      </c>
      <c r="CT730" s="8">
        <f t="shared" si="1292"/>
        <v>6.6158189066299602E-3</v>
      </c>
      <c r="CU730" s="8">
        <f t="shared" si="1292"/>
        <v>-4.3088328159190697E-2</v>
      </c>
      <c r="CV730" s="8">
        <f t="shared" si="1292"/>
        <v>-6.4109675575957925E-3</v>
      </c>
      <c r="CW730" s="8">
        <f t="shared" si="1292"/>
        <v>4.3088416106919943E-2</v>
      </c>
      <c r="CX730" s="8">
        <f t="shared" si="1292"/>
        <v>5.2301769160906363E-2</v>
      </c>
    </row>
    <row r="731" spans="2:102" x14ac:dyDescent="0.35">
      <c r="B731" s="3">
        <f t="shared" si="1232"/>
        <v>208</v>
      </c>
      <c r="C731" s="8">
        <f t="shared" ref="C731:AH731" si="1293">C464-C$511</f>
        <v>-5.2865406737388496E-3</v>
      </c>
      <c r="D731" s="8">
        <f t="shared" si="1293"/>
        <v>2.6153969810231745E-3</v>
      </c>
      <c r="E731" s="8">
        <f t="shared" si="1293"/>
        <v>2.518909255177203E-4</v>
      </c>
      <c r="F731" s="8">
        <f t="shared" si="1293"/>
        <v>8.5188609966122843E-4</v>
      </c>
      <c r="G731" s="8">
        <f t="shared" si="1293"/>
        <v>9.7566955145269945E-5</v>
      </c>
      <c r="H731" s="8">
        <f t="shared" si="1293"/>
        <v>2.6239859783003212E-2</v>
      </c>
      <c r="I731" s="8">
        <f t="shared" si="1293"/>
        <v>8.8133437708323818E-3</v>
      </c>
      <c r="J731" s="8">
        <f t="shared" si="1293"/>
        <v>-7.7080747117178744E-3</v>
      </c>
      <c r="K731" s="8">
        <f t="shared" si="1293"/>
        <v>8.0282949114439492E-4</v>
      </c>
      <c r="L731" s="8">
        <f t="shared" si="1293"/>
        <v>-2.6772488792743826E-3</v>
      </c>
      <c r="M731" s="8">
        <f t="shared" si="1293"/>
        <v>2.7230748655785869E-5</v>
      </c>
      <c r="N731" s="8">
        <f t="shared" si="1293"/>
        <v>1.7583436202350052E-4</v>
      </c>
      <c r="O731" s="8">
        <f t="shared" si="1293"/>
        <v>-1.4976970312453387E-3</v>
      </c>
      <c r="P731" s="8">
        <f t="shared" si="1293"/>
        <v>8.957038668956795E-3</v>
      </c>
      <c r="Q731" s="8">
        <f t="shared" si="1293"/>
        <v>3.0634531876807865E-3</v>
      </c>
      <c r="R731" s="8">
        <f t="shared" si="1293"/>
        <v>-4.0153581574633333E-3</v>
      </c>
      <c r="S731" s="8">
        <f t="shared" si="1293"/>
        <v>9.9784159534069879E-4</v>
      </c>
      <c r="T731" s="8">
        <f t="shared" si="1293"/>
        <v>-7.8837283186740346E-3</v>
      </c>
      <c r="U731" s="8">
        <f t="shared" si="1293"/>
        <v>-2.2276385220229402E-3</v>
      </c>
      <c r="V731" s="8">
        <f t="shared" si="1293"/>
        <v>6.9349216416671492E-3</v>
      </c>
      <c r="W731" s="8">
        <f t="shared" si="1293"/>
        <v>1.8776946648959205E-2</v>
      </c>
      <c r="X731" s="8">
        <f t="shared" si="1293"/>
        <v>8.6227729097717353E-5</v>
      </c>
      <c r="Y731" s="8">
        <f t="shared" si="1293"/>
        <v>2.5629258216234877E-3</v>
      </c>
      <c r="Z731" s="8">
        <f t="shared" si="1293"/>
        <v>-5.2101596574810364E-3</v>
      </c>
      <c r="AA731" s="8">
        <f t="shared" si="1293"/>
        <v>-1.8507098094152716E-2</v>
      </c>
      <c r="AB731" s="8">
        <f t="shared" si="1293"/>
        <v>-1.50814832066711E-2</v>
      </c>
      <c r="AC731" s="8">
        <f t="shared" si="1293"/>
        <v>2.3944701229501831E-3</v>
      </c>
      <c r="AD731" s="8">
        <f t="shared" si="1293"/>
        <v>4.1794118238391585E-5</v>
      </c>
      <c r="AE731" s="8">
        <f t="shared" si="1293"/>
        <v>1.4351356929243025E-2</v>
      </c>
      <c r="AF731" s="8">
        <f t="shared" si="1293"/>
        <v>1.8194969752945061E-3</v>
      </c>
      <c r="AG731" s="8">
        <f t="shared" si="1293"/>
        <v>5.1828669307311705E-3</v>
      </c>
      <c r="AH731" s="8">
        <f t="shared" si="1293"/>
        <v>-1.3954327428303732E-2</v>
      </c>
      <c r="AI731" s="8">
        <f t="shared" ref="AI731:BN731" si="1294">AI464-AI$511</f>
        <v>1.8973950820253447E-3</v>
      </c>
      <c r="AJ731" s="8">
        <f t="shared" si="1294"/>
        <v>4.3842411148840117E-3</v>
      </c>
      <c r="AK731" s="8">
        <f t="shared" si="1294"/>
        <v>-1.412806326648829E-3</v>
      </c>
      <c r="AL731" s="8">
        <f t="shared" si="1294"/>
        <v>-9.330217676890476E-3</v>
      </c>
      <c r="AM731" s="8">
        <f t="shared" si="1294"/>
        <v>1.4163294885194513E-3</v>
      </c>
      <c r="AN731" s="8">
        <f t="shared" si="1294"/>
        <v>1.7356394549196366E-2</v>
      </c>
      <c r="AO731" s="8">
        <f t="shared" si="1294"/>
        <v>8.4696089296917105E-4</v>
      </c>
      <c r="AP731" s="8">
        <f t="shared" si="1294"/>
        <v>5.9404796480995326E-3</v>
      </c>
      <c r="AQ731" s="8">
        <f t="shared" si="1294"/>
        <v>2.1781040356645487E-3</v>
      </c>
      <c r="AR731" s="8">
        <f t="shared" si="1294"/>
        <v>-1.8472474634953495E-2</v>
      </c>
      <c r="AS731" s="8">
        <f t="shared" si="1294"/>
        <v>2.9524323906662802E-3</v>
      </c>
      <c r="AT731" s="8">
        <f t="shared" si="1294"/>
        <v>-2.6930908702146E-3</v>
      </c>
      <c r="AU731" s="8">
        <f t="shared" si="1294"/>
        <v>2.9105094153677566E-3</v>
      </c>
      <c r="AV731" s="8">
        <f t="shared" si="1294"/>
        <v>-1.7615134381005084E-4</v>
      </c>
      <c r="AW731" s="8">
        <f t="shared" si="1294"/>
        <v>1.6198604824909874E-3</v>
      </c>
      <c r="AX731" s="8">
        <f t="shared" si="1294"/>
        <v>1.7112600766005736E-3</v>
      </c>
      <c r="AY731" s="8">
        <f t="shared" si="1294"/>
        <v>4.3817980791814454E-3</v>
      </c>
      <c r="AZ731" s="8">
        <f t="shared" si="1294"/>
        <v>-9.1355161192350999E-4</v>
      </c>
      <c r="BA731" s="8">
        <f t="shared" si="1294"/>
        <v>-6.2792649284868343E-2</v>
      </c>
      <c r="BB731" s="8">
        <f t="shared" si="1294"/>
        <v>1.4957854404360786E-2</v>
      </c>
      <c r="BC731" s="8">
        <f t="shared" si="1294"/>
        <v>-0.14126379534218475</v>
      </c>
      <c r="BD731" s="8">
        <f t="shared" si="1294"/>
        <v>1.1139420730080089E-2</v>
      </c>
      <c r="BE731" s="8">
        <f t="shared" si="1294"/>
        <v>8.699427323580592E-3</v>
      </c>
      <c r="BF731" s="8">
        <f t="shared" si="1294"/>
        <v>3.7391283916098382E-2</v>
      </c>
      <c r="BG731" s="8">
        <f t="shared" si="1294"/>
        <v>4.1576030825977987E-2</v>
      </c>
      <c r="BH731" s="8">
        <f t="shared" si="1294"/>
        <v>7.4705477338214629E-2</v>
      </c>
      <c r="BI731" s="8">
        <f t="shared" si="1294"/>
        <v>-8.5422384615197786E-2</v>
      </c>
      <c r="BJ731" s="8">
        <f t="shared" si="1294"/>
        <v>3.5631642057311903E-2</v>
      </c>
      <c r="BK731" s="8">
        <f t="shared" si="1294"/>
        <v>8.4320900886963049E-2</v>
      </c>
      <c r="BL731" s="8">
        <f t="shared" si="1294"/>
        <v>-2.2334324051732603E-2</v>
      </c>
      <c r="BM731" s="8">
        <f t="shared" si="1294"/>
        <v>9.5084989145651666E-2</v>
      </c>
      <c r="BN731" s="8">
        <f t="shared" si="1294"/>
        <v>2.4032343426087892E-2</v>
      </c>
      <c r="BO731" s="8">
        <f t="shared" ref="BO731:BX731" si="1295">BO464-BO$511</f>
        <v>-9.3926153774766707E-2</v>
      </c>
      <c r="BP731" s="8">
        <f t="shared" si="1295"/>
        <v>-2.3072256010524358E-2</v>
      </c>
      <c r="BQ731" s="8">
        <f t="shared" si="1295"/>
        <v>-3.3194812132441492E-2</v>
      </c>
      <c r="BR731" s="8">
        <f t="shared" si="1295"/>
        <v>-8.5095158678643937E-3</v>
      </c>
      <c r="BS731" s="8">
        <f t="shared" si="1295"/>
        <v>-3.259082043128195E-3</v>
      </c>
      <c r="BT731" s="8">
        <f t="shared" si="1295"/>
        <v>-4.4288028249157237E-2</v>
      </c>
      <c r="BU731" s="8">
        <f t="shared" si="1295"/>
        <v>-3.6449582596863539E-2</v>
      </c>
      <c r="BV731" s="8">
        <f t="shared" si="1295"/>
        <v>-3.0908107672847813E-2</v>
      </c>
      <c r="BW731" s="8">
        <f t="shared" si="1295"/>
        <v>6.4112210267417771E-2</v>
      </c>
      <c r="BX731" s="8">
        <f t="shared" si="1295"/>
        <v>6.4692237782162385E-3</v>
      </c>
      <c r="BY731" s="8">
        <f t="shared" ref="BY731:CX731" si="1296">BY464-BY$511</f>
        <v>-1.8958269777919414E-3</v>
      </c>
      <c r="BZ731" s="8">
        <f t="shared" si="1296"/>
        <v>1.596922885846537E-2</v>
      </c>
      <c r="CA731" s="8">
        <f t="shared" si="1296"/>
        <v>-3.6349409320391067E-2</v>
      </c>
      <c r="CB731" s="8">
        <f t="shared" si="1296"/>
        <v>-3.7451578097124467E-2</v>
      </c>
      <c r="CC731" s="8">
        <f t="shared" si="1296"/>
        <v>9.9940006622622618E-2</v>
      </c>
      <c r="CD731" s="8">
        <f t="shared" si="1296"/>
        <v>-8.9539276540505253E-2</v>
      </c>
      <c r="CE731" s="8">
        <f t="shared" si="1296"/>
        <v>-8.7278026026025527E-3</v>
      </c>
      <c r="CF731" s="8">
        <f t="shared" si="1296"/>
        <v>-3.9223660955554671E-2</v>
      </c>
      <c r="CG731" s="8">
        <f t="shared" si="1296"/>
        <v>-8.6391069852240227E-3</v>
      </c>
      <c r="CH731" s="8">
        <f t="shared" si="1296"/>
        <v>-6.4384690952702481E-2</v>
      </c>
      <c r="CI731" s="8">
        <f t="shared" si="1296"/>
        <v>7.5787590469617888E-2</v>
      </c>
      <c r="CJ731" s="8">
        <f t="shared" si="1296"/>
        <v>-1.777037390138941E-2</v>
      </c>
      <c r="CK731" s="8">
        <f t="shared" si="1296"/>
        <v>9.633591505275433E-3</v>
      </c>
      <c r="CL731" s="8">
        <f t="shared" si="1296"/>
        <v>-7.8633153094427484E-3</v>
      </c>
      <c r="CM731" s="8">
        <f t="shared" si="1296"/>
        <v>6.8767383204050795E-3</v>
      </c>
      <c r="CN731" s="8">
        <f t="shared" si="1296"/>
        <v>1.8419024674329987E-2</v>
      </c>
      <c r="CO731" s="8">
        <f t="shared" si="1296"/>
        <v>-5.7224520620642941E-2</v>
      </c>
      <c r="CP731" s="8">
        <f t="shared" si="1296"/>
        <v>-8.479135273896864E-3</v>
      </c>
      <c r="CQ731" s="8">
        <f t="shared" si="1296"/>
        <v>4.9337828857790443E-2</v>
      </c>
      <c r="CR731" s="8">
        <f t="shared" si="1296"/>
        <v>5.5134433327841334E-2</v>
      </c>
      <c r="CS731" s="8">
        <f t="shared" si="1296"/>
        <v>1.7335578136944845E-2</v>
      </c>
      <c r="CT731" s="8">
        <f t="shared" si="1296"/>
        <v>2.6432314871868895E-2</v>
      </c>
      <c r="CU731" s="8">
        <f t="shared" si="1296"/>
        <v>1.9923314683310132E-2</v>
      </c>
      <c r="CV731" s="8">
        <f t="shared" si="1296"/>
        <v>1.4511473275024722E-2</v>
      </c>
      <c r="CW731" s="8">
        <f t="shared" si="1296"/>
        <v>-5.7208026580827236E-2</v>
      </c>
      <c r="CX731" s="8">
        <f t="shared" si="1296"/>
        <v>-2.2020318674004648E-2</v>
      </c>
    </row>
    <row r="732" spans="2:102" x14ac:dyDescent="0.35">
      <c r="B732" s="3">
        <f t="shared" si="1232"/>
        <v>209</v>
      </c>
      <c r="C732" s="8">
        <f t="shared" ref="C732:AH732" si="1297">C465-C$511</f>
        <v>5.3639007652907513E-3</v>
      </c>
      <c r="D732" s="8">
        <f t="shared" si="1297"/>
        <v>-3.0105664479609483E-5</v>
      </c>
      <c r="E732" s="8">
        <f t="shared" si="1297"/>
        <v>-8.0212759299067254E-4</v>
      </c>
      <c r="F732" s="8">
        <f t="shared" si="1297"/>
        <v>-2.0424709645019544E-2</v>
      </c>
      <c r="G732" s="8">
        <f t="shared" si="1297"/>
        <v>9.7566955145269945E-5</v>
      </c>
      <c r="H732" s="8">
        <f t="shared" si="1297"/>
        <v>1.2761098810907775E-2</v>
      </c>
      <c r="I732" s="8">
        <f t="shared" si="1297"/>
        <v>-1.6068139980306884E-3</v>
      </c>
      <c r="J732" s="8">
        <f t="shared" si="1297"/>
        <v>-2.5202466277285535E-3</v>
      </c>
      <c r="K732" s="8">
        <f t="shared" si="1297"/>
        <v>-2.9693053332671268E-3</v>
      </c>
      <c r="L732" s="8">
        <f t="shared" si="1297"/>
        <v>4.7715665232665599E-3</v>
      </c>
      <c r="M732" s="8">
        <f t="shared" si="1297"/>
        <v>6.2765104286160263E-4</v>
      </c>
      <c r="N732" s="8">
        <f t="shared" si="1297"/>
        <v>1.7583436202350052E-4</v>
      </c>
      <c r="O732" s="8">
        <f t="shared" si="1297"/>
        <v>7.6990016074430997E-3</v>
      </c>
      <c r="P732" s="8">
        <f t="shared" si="1297"/>
        <v>-6.8635708254918392E-3</v>
      </c>
      <c r="Q732" s="8">
        <f t="shared" si="1297"/>
        <v>2.3813847397835871E-3</v>
      </c>
      <c r="R732" s="8">
        <f t="shared" si="1297"/>
        <v>-9.0155358409488174E-3</v>
      </c>
      <c r="S732" s="8">
        <f t="shared" si="1297"/>
        <v>-1.2604315746253753E-3</v>
      </c>
      <c r="T732" s="8">
        <f t="shared" si="1297"/>
        <v>-1.2225354253400458E-2</v>
      </c>
      <c r="U732" s="8">
        <f t="shared" si="1297"/>
        <v>3.3347884689756855E-3</v>
      </c>
      <c r="V732" s="8">
        <f t="shared" si="1297"/>
        <v>1.7138114595533775E-2</v>
      </c>
      <c r="W732" s="8">
        <f t="shared" si="1297"/>
        <v>-5.2931910043792271E-3</v>
      </c>
      <c r="X732" s="8">
        <f t="shared" si="1297"/>
        <v>8.6227729097717353E-5</v>
      </c>
      <c r="Y732" s="8">
        <f t="shared" si="1297"/>
        <v>-1.6296640028639339E-2</v>
      </c>
      <c r="Z732" s="8">
        <f t="shared" si="1297"/>
        <v>-6.4898124823295771E-4</v>
      </c>
      <c r="AA732" s="8">
        <f t="shared" si="1297"/>
        <v>-8.7427883298431836E-3</v>
      </c>
      <c r="AB732" s="8">
        <f t="shared" si="1297"/>
        <v>1.8214551681690369E-3</v>
      </c>
      <c r="AC732" s="8">
        <f t="shared" si="1297"/>
        <v>3.7605283071900321E-3</v>
      </c>
      <c r="AD732" s="8">
        <f t="shared" si="1297"/>
        <v>-5.6025284142431381E-4</v>
      </c>
      <c r="AE732" s="8">
        <f t="shared" si="1297"/>
        <v>7.6847817875710944E-4</v>
      </c>
      <c r="AF732" s="8">
        <f t="shared" si="1297"/>
        <v>-3.6190604171212155E-3</v>
      </c>
      <c r="AG732" s="8">
        <f t="shared" si="1297"/>
        <v>4.0029680946975267E-3</v>
      </c>
      <c r="AH732" s="8">
        <f t="shared" si="1297"/>
        <v>7.6850555491812913E-3</v>
      </c>
      <c r="AI732" s="8">
        <f t="shared" ref="AI732:BN732" si="1298">AI465-AI$511</f>
        <v>-1.5823023001808833E-2</v>
      </c>
      <c r="AJ732" s="8">
        <f t="shared" si="1298"/>
        <v>2.7122466136455621E-3</v>
      </c>
      <c r="AK732" s="8">
        <f t="shared" si="1298"/>
        <v>-2.8853664294091828E-2</v>
      </c>
      <c r="AL732" s="8">
        <f t="shared" si="1298"/>
        <v>8.1547028991865329E-5</v>
      </c>
      <c r="AM732" s="8">
        <f t="shared" si="1298"/>
        <v>-4.5695452240463903E-3</v>
      </c>
      <c r="AN732" s="8">
        <f t="shared" si="1298"/>
        <v>-6.7817225951212062E-3</v>
      </c>
      <c r="AO732" s="8">
        <f t="shared" si="1298"/>
        <v>-1.0304430648679616E-5</v>
      </c>
      <c r="AP732" s="8">
        <f t="shared" si="1298"/>
        <v>-6.2867088365280276E-3</v>
      </c>
      <c r="AQ732" s="8">
        <f t="shared" si="1298"/>
        <v>-6.3332837008923592E-3</v>
      </c>
      <c r="AR732" s="8">
        <f t="shared" si="1298"/>
        <v>1.1924658300299429E-2</v>
      </c>
      <c r="AS732" s="8">
        <f t="shared" si="1298"/>
        <v>-1.6814397403424623E-3</v>
      </c>
      <c r="AT732" s="8">
        <f t="shared" si="1298"/>
        <v>1.0685295351912458E-2</v>
      </c>
      <c r="AU732" s="8">
        <f t="shared" si="1298"/>
        <v>-2.1265770667158071E-3</v>
      </c>
      <c r="AV732" s="8">
        <f t="shared" si="1298"/>
        <v>-5.9300860197281664E-3</v>
      </c>
      <c r="AW732" s="8">
        <f t="shared" si="1298"/>
        <v>1.9183404962116685E-3</v>
      </c>
      <c r="AX732" s="8">
        <f t="shared" si="1298"/>
        <v>6.943645772498586E-3</v>
      </c>
      <c r="AY732" s="8">
        <f t="shared" si="1298"/>
        <v>1.5989701934533668E-4</v>
      </c>
      <c r="AZ732" s="8">
        <f t="shared" si="1298"/>
        <v>-3.4366411997815839E-3</v>
      </c>
      <c r="BA732" s="8">
        <f t="shared" si="1298"/>
        <v>1.6712454278938346E-2</v>
      </c>
      <c r="BB732" s="8">
        <f t="shared" si="1298"/>
        <v>-7.8588952895177228E-2</v>
      </c>
      <c r="BC732" s="8">
        <f t="shared" si="1298"/>
        <v>3.9444028301221679E-2</v>
      </c>
      <c r="BD732" s="8">
        <f t="shared" si="1298"/>
        <v>-6.6770127837016552E-2</v>
      </c>
      <c r="BE732" s="8">
        <f t="shared" si="1298"/>
        <v>-2.6186629673297931E-2</v>
      </c>
      <c r="BF732" s="8">
        <f t="shared" si="1298"/>
        <v>-9.9702335897032621E-3</v>
      </c>
      <c r="BG732" s="8">
        <f t="shared" si="1298"/>
        <v>3.2813084705344765E-3</v>
      </c>
      <c r="BH732" s="8">
        <f t="shared" si="1298"/>
        <v>-5.3723979531522879E-2</v>
      </c>
      <c r="BI732" s="8">
        <f t="shared" si="1298"/>
        <v>-3.1843280352349394E-2</v>
      </c>
      <c r="BJ732" s="8">
        <f t="shared" si="1298"/>
        <v>-3.7119680694010775E-2</v>
      </c>
      <c r="BK732" s="8">
        <f t="shared" si="1298"/>
        <v>-6.822232143097777E-2</v>
      </c>
      <c r="BL732" s="8">
        <f t="shared" si="1298"/>
        <v>5.9431399987956192E-3</v>
      </c>
      <c r="BM732" s="8">
        <f t="shared" si="1298"/>
        <v>9.5295847228361562E-3</v>
      </c>
      <c r="BN732" s="8">
        <f t="shared" si="1298"/>
        <v>-3.9815125791188913E-3</v>
      </c>
      <c r="BO732" s="8">
        <f t="shared" ref="BO732:BX732" si="1299">BO465-BO$511</f>
        <v>0.12443549896597944</v>
      </c>
      <c r="BP732" s="8">
        <f t="shared" si="1299"/>
        <v>2.2317377939624031E-2</v>
      </c>
      <c r="BQ732" s="8">
        <f t="shared" si="1299"/>
        <v>3.8589531540084904E-2</v>
      </c>
      <c r="BR732" s="8">
        <f t="shared" si="1299"/>
        <v>-3.294716153618691E-2</v>
      </c>
      <c r="BS732" s="8">
        <f t="shared" si="1299"/>
        <v>-1.4839268972880907E-2</v>
      </c>
      <c r="BT732" s="8">
        <f t="shared" si="1299"/>
        <v>1.9996804676337592E-3</v>
      </c>
      <c r="BU732" s="8">
        <f t="shared" si="1299"/>
        <v>4.129653139277395E-2</v>
      </c>
      <c r="BV732" s="8">
        <f t="shared" si="1299"/>
        <v>8.3234940587538584E-3</v>
      </c>
      <c r="BW732" s="8">
        <f t="shared" si="1299"/>
        <v>-6.1480163503894278E-2</v>
      </c>
      <c r="BX732" s="8">
        <f t="shared" si="1299"/>
        <v>5.2303798203461324E-3</v>
      </c>
      <c r="BY732" s="8">
        <f t="shared" ref="BY732:CX732" si="1300">BY465-BY$511</f>
        <v>-1.1481624453603838E-2</v>
      </c>
      <c r="BZ732" s="8">
        <f t="shared" si="1300"/>
        <v>-5.3507999900340761E-2</v>
      </c>
      <c r="CA732" s="8">
        <f t="shared" si="1300"/>
        <v>8.7379723351881974E-2</v>
      </c>
      <c r="CB732" s="8">
        <f t="shared" si="1300"/>
        <v>3.9345238893867367E-2</v>
      </c>
      <c r="CC732" s="8">
        <f t="shared" si="1300"/>
        <v>2.8748122888908625E-2</v>
      </c>
      <c r="CD732" s="8">
        <f t="shared" si="1300"/>
        <v>3.5663656748302131E-3</v>
      </c>
      <c r="CE732" s="8">
        <f t="shared" si="1300"/>
        <v>-8.800525849129515E-3</v>
      </c>
      <c r="CF732" s="8">
        <f t="shared" si="1300"/>
        <v>3.3272965225282072E-2</v>
      </c>
      <c r="CG732" s="8">
        <f t="shared" si="1300"/>
        <v>2.3560417198957902E-2</v>
      </c>
      <c r="CH732" s="8">
        <f t="shared" si="1300"/>
        <v>5.3148677350585274E-2</v>
      </c>
      <c r="CI732" s="8">
        <f t="shared" si="1300"/>
        <v>-2.8354788725360264E-2</v>
      </c>
      <c r="CJ732" s="8">
        <f t="shared" si="1300"/>
        <v>-4.385158678581718E-2</v>
      </c>
      <c r="CK732" s="8">
        <f t="shared" si="1300"/>
        <v>2.4753174370268697E-2</v>
      </c>
      <c r="CL732" s="8">
        <f t="shared" si="1300"/>
        <v>-4.6272548619991881E-2</v>
      </c>
      <c r="CM732" s="8">
        <f t="shared" si="1300"/>
        <v>2.2915057743370708E-2</v>
      </c>
      <c r="CN732" s="8">
        <f t="shared" si="1300"/>
        <v>-4.0702746177633031E-2</v>
      </c>
      <c r="CO732" s="8">
        <f t="shared" si="1300"/>
        <v>5.9547158607471881E-2</v>
      </c>
      <c r="CP732" s="8">
        <f t="shared" si="1300"/>
        <v>-4.5223586757212372E-2</v>
      </c>
      <c r="CQ732" s="8">
        <f t="shared" si="1300"/>
        <v>-1.1110062607599868E-2</v>
      </c>
      <c r="CR732" s="8">
        <f t="shared" si="1300"/>
        <v>6.9511743506020388E-3</v>
      </c>
      <c r="CS732" s="8">
        <f t="shared" si="1300"/>
        <v>2.2469535899034759E-2</v>
      </c>
      <c r="CT732" s="8">
        <f t="shared" si="1300"/>
        <v>-3.4721091613321514E-2</v>
      </c>
      <c r="CU732" s="8">
        <f t="shared" si="1300"/>
        <v>1.7576057289798417E-2</v>
      </c>
      <c r="CV732" s="8">
        <f t="shared" si="1300"/>
        <v>5.4411184095344844E-3</v>
      </c>
      <c r="CW732" s="8">
        <f t="shared" si="1300"/>
        <v>3.1738669293579387E-2</v>
      </c>
      <c r="CX732" s="8">
        <f t="shared" si="1300"/>
        <v>1.9426475302599132E-2</v>
      </c>
    </row>
    <row r="733" spans="2:102" x14ac:dyDescent="0.35">
      <c r="B733" s="3">
        <f t="shared" si="1232"/>
        <v>210</v>
      </c>
      <c r="C733" s="8">
        <f t="shared" ref="C733:AH733" si="1301">C466-C$511</f>
        <v>1.2883117878094697E-3</v>
      </c>
      <c r="D733" s="8">
        <f t="shared" si="1301"/>
        <v>-1.3493668781998892E-3</v>
      </c>
      <c r="E733" s="8">
        <f t="shared" si="1301"/>
        <v>-8.024053317305681E-4</v>
      </c>
      <c r="F733" s="8">
        <f t="shared" si="1301"/>
        <v>2.259101653444371E-2</v>
      </c>
      <c r="G733" s="8">
        <f t="shared" si="1301"/>
        <v>9.7566955145269945E-5</v>
      </c>
      <c r="H733" s="8">
        <f t="shared" si="1301"/>
        <v>-8.0904660934851078E-3</v>
      </c>
      <c r="I733" s="8">
        <f t="shared" si="1301"/>
        <v>-3.4394224032380694E-3</v>
      </c>
      <c r="J733" s="8">
        <f t="shared" si="1301"/>
        <v>-1.6737679974875866E-2</v>
      </c>
      <c r="K733" s="8">
        <f t="shared" si="1301"/>
        <v>1.8830335510346833E-3</v>
      </c>
      <c r="L733" s="8">
        <f t="shared" si="1301"/>
        <v>1.2192639596562097E-2</v>
      </c>
      <c r="M733" s="8">
        <f t="shared" si="1301"/>
        <v>3.0275307786587417E-3</v>
      </c>
      <c r="N733" s="8">
        <f t="shared" si="1301"/>
        <v>1.7583436202350052E-4</v>
      </c>
      <c r="O733" s="8">
        <f t="shared" si="1301"/>
        <v>1.4156229539536901E-2</v>
      </c>
      <c r="P733" s="8">
        <f t="shared" si="1301"/>
        <v>9.5976132959007966E-3</v>
      </c>
      <c r="Q733" s="8">
        <f t="shared" si="1301"/>
        <v>-8.3971155124007105E-3</v>
      </c>
      <c r="R733" s="8">
        <f t="shared" si="1301"/>
        <v>1.0673576166774014E-2</v>
      </c>
      <c r="S733" s="8">
        <f t="shared" si="1301"/>
        <v>-1.262097582351151E-3</v>
      </c>
      <c r="T733" s="8">
        <f t="shared" si="1301"/>
        <v>-2.8346997979630498E-3</v>
      </c>
      <c r="U733" s="8">
        <f t="shared" si="1301"/>
        <v>1.0714786342767974E-2</v>
      </c>
      <c r="V733" s="8">
        <f t="shared" si="1301"/>
        <v>-2.3285883633916123E-3</v>
      </c>
      <c r="W733" s="8">
        <f t="shared" si="1301"/>
        <v>-9.4127478077251966E-3</v>
      </c>
      <c r="X733" s="8">
        <f t="shared" si="1301"/>
        <v>8.6227729097717353E-5</v>
      </c>
      <c r="Y733" s="8">
        <f t="shared" si="1301"/>
        <v>2.607878300431468E-3</v>
      </c>
      <c r="Z733" s="8">
        <f t="shared" si="1301"/>
        <v>-6.4982524974563642E-4</v>
      </c>
      <c r="AA733" s="8">
        <f t="shared" si="1301"/>
        <v>6.4658915647452225E-3</v>
      </c>
      <c r="AB733" s="8">
        <f t="shared" si="1301"/>
        <v>1.079811878852729E-4</v>
      </c>
      <c r="AC733" s="8">
        <f t="shared" si="1301"/>
        <v>-2.4123343978203525E-3</v>
      </c>
      <c r="AD733" s="8">
        <f t="shared" si="1301"/>
        <v>6.4420375679257152E-4</v>
      </c>
      <c r="AE733" s="8">
        <f t="shared" si="1301"/>
        <v>3.2740453296331296E-3</v>
      </c>
      <c r="AF733" s="8">
        <f t="shared" si="1301"/>
        <v>-9.4747067355392765E-3</v>
      </c>
      <c r="AG733" s="8">
        <f t="shared" si="1301"/>
        <v>8.5894362131652725E-3</v>
      </c>
      <c r="AH733" s="8">
        <f t="shared" si="1301"/>
        <v>1.283986300148904E-3</v>
      </c>
      <c r="AI733" s="8">
        <f t="shared" ref="AI733:BN733" si="1302">AI466-AI$511</f>
        <v>-4.0749915057458723E-3</v>
      </c>
      <c r="AJ733" s="8">
        <f t="shared" si="1302"/>
        <v>7.6275343216389941E-3</v>
      </c>
      <c r="AK733" s="8">
        <f t="shared" si="1302"/>
        <v>4.4747301164654099E-3</v>
      </c>
      <c r="AL733" s="8">
        <f t="shared" si="1302"/>
        <v>1.2691954850487653E-3</v>
      </c>
      <c r="AM733" s="8">
        <f t="shared" si="1302"/>
        <v>-2.1872845018038219E-3</v>
      </c>
      <c r="AN733" s="8">
        <f t="shared" si="1302"/>
        <v>1.0071892082393466E-2</v>
      </c>
      <c r="AO733" s="8">
        <f t="shared" si="1302"/>
        <v>-1.7233665291498741E-3</v>
      </c>
      <c r="AP733" s="8">
        <f t="shared" si="1302"/>
        <v>-1.6836568096096554E-2</v>
      </c>
      <c r="AQ733" s="8">
        <f t="shared" si="1302"/>
        <v>-6.3704189951669854E-3</v>
      </c>
      <c r="AR733" s="8">
        <f t="shared" si="1302"/>
        <v>2.97807662547278E-3</v>
      </c>
      <c r="AS733" s="8">
        <f t="shared" si="1302"/>
        <v>-5.2981803707212189E-3</v>
      </c>
      <c r="AT733" s="8">
        <f t="shared" si="1302"/>
        <v>2.3378389090610613E-3</v>
      </c>
      <c r="AU733" s="8">
        <f t="shared" si="1302"/>
        <v>-2.6933011758343175E-3</v>
      </c>
      <c r="AV733" s="8">
        <f t="shared" si="1302"/>
        <v>2.036614613636854E-3</v>
      </c>
      <c r="AW733" s="8">
        <f t="shared" si="1302"/>
        <v>-4.7689256493708087E-4</v>
      </c>
      <c r="AX733" s="8">
        <f t="shared" si="1302"/>
        <v>-5.2590749019746372E-4</v>
      </c>
      <c r="AY733" s="8">
        <f t="shared" si="1302"/>
        <v>1.1964448470351455E-2</v>
      </c>
      <c r="AZ733" s="8">
        <f t="shared" si="1302"/>
        <v>-1.3810127659332617E-3</v>
      </c>
      <c r="BA733" s="8">
        <f t="shared" si="1302"/>
        <v>0.11481952613499628</v>
      </c>
      <c r="BB733" s="8">
        <f t="shared" si="1302"/>
        <v>9.2637263958870036E-2</v>
      </c>
      <c r="BC733" s="8">
        <f t="shared" si="1302"/>
        <v>-3.6108912639064628E-2</v>
      </c>
      <c r="BD733" s="8">
        <f t="shared" si="1302"/>
        <v>7.154542114993287E-2</v>
      </c>
      <c r="BE733" s="8">
        <f t="shared" si="1302"/>
        <v>-1.5303975690517387E-2</v>
      </c>
      <c r="BF733" s="8">
        <f t="shared" si="1302"/>
        <v>-4.3541109416963299E-2</v>
      </c>
      <c r="BG733" s="8">
        <f t="shared" si="1302"/>
        <v>-2.2690466873225353E-2</v>
      </c>
      <c r="BH733" s="8">
        <f t="shared" si="1302"/>
        <v>1.9866563920749019E-2</v>
      </c>
      <c r="BI733" s="8">
        <f t="shared" si="1302"/>
        <v>3.2850512636482095E-2</v>
      </c>
      <c r="BJ733" s="8">
        <f t="shared" si="1302"/>
        <v>-1.4053949797250744E-3</v>
      </c>
      <c r="BK733" s="8">
        <f t="shared" si="1302"/>
        <v>5.5506889094400672E-2</v>
      </c>
      <c r="BL733" s="8">
        <f t="shared" si="1302"/>
        <v>-1.0885125752971594E-2</v>
      </c>
      <c r="BM733" s="8">
        <f t="shared" si="1302"/>
        <v>-6.3262678700983455E-2</v>
      </c>
      <c r="BN733" s="8">
        <f t="shared" si="1302"/>
        <v>4.426819705132861E-2</v>
      </c>
      <c r="BO733" s="8">
        <f t="shared" ref="BO733:BX733" si="1303">BO466-BO$511</f>
        <v>1.6361466911988424E-2</v>
      </c>
      <c r="BP733" s="8">
        <f t="shared" si="1303"/>
        <v>-5.6111821058610498E-2</v>
      </c>
      <c r="BQ733" s="8">
        <f t="shared" si="1303"/>
        <v>-1.1153010136721351E-2</v>
      </c>
      <c r="BR733" s="8">
        <f t="shared" si="1303"/>
        <v>1.8691097980273667E-3</v>
      </c>
      <c r="BS733" s="8">
        <f t="shared" si="1303"/>
        <v>-1.2116149633072507E-2</v>
      </c>
      <c r="BT733" s="8">
        <f t="shared" si="1303"/>
        <v>5.2814058019654879E-2</v>
      </c>
      <c r="BU733" s="8">
        <f t="shared" si="1303"/>
        <v>-4.05800173794722E-2</v>
      </c>
      <c r="BV733" s="8">
        <f t="shared" si="1303"/>
        <v>6.3724398464083051E-2</v>
      </c>
      <c r="BW733" s="8">
        <f t="shared" si="1303"/>
        <v>-3.0572759813539675E-2</v>
      </c>
      <c r="BX733" s="8">
        <f t="shared" si="1303"/>
        <v>-4.2903526452791043E-3</v>
      </c>
      <c r="BY733" s="8">
        <f t="shared" ref="BY733:CX733" si="1304">BY466-BY$511</f>
        <v>1.5314396781455138E-2</v>
      </c>
      <c r="BZ733" s="8">
        <f t="shared" si="1304"/>
        <v>1.8846617827385795E-2</v>
      </c>
      <c r="CA733" s="8">
        <f t="shared" si="1304"/>
        <v>2.4595971858453341E-2</v>
      </c>
      <c r="CB733" s="8">
        <f t="shared" si="1304"/>
        <v>1.8103737956116913E-2</v>
      </c>
      <c r="CC733" s="8">
        <f t="shared" si="1304"/>
        <v>-6.972620476435884E-2</v>
      </c>
      <c r="CD733" s="8">
        <f t="shared" si="1304"/>
        <v>3.5753685477830706E-2</v>
      </c>
      <c r="CE733" s="8">
        <f t="shared" si="1304"/>
        <v>-1.2431416062313594E-2</v>
      </c>
      <c r="CF733" s="8">
        <f t="shared" si="1304"/>
        <v>2.3330174757425895E-2</v>
      </c>
      <c r="CG733" s="8">
        <f t="shared" si="1304"/>
        <v>-7.3980674006591418E-2</v>
      </c>
      <c r="CH733" s="8">
        <f t="shared" si="1304"/>
        <v>7.7151090293129517E-3</v>
      </c>
      <c r="CI733" s="8">
        <f t="shared" si="1304"/>
        <v>-1.6131687459537442E-2</v>
      </c>
      <c r="CJ733" s="8">
        <f t="shared" si="1304"/>
        <v>5.2988969480811839E-2</v>
      </c>
      <c r="CK733" s="8">
        <f t="shared" si="1304"/>
        <v>-1.0710742379226975E-2</v>
      </c>
      <c r="CL733" s="8">
        <f t="shared" si="1304"/>
        <v>3.1294270924677563E-3</v>
      </c>
      <c r="CM733" s="8">
        <f t="shared" si="1304"/>
        <v>-2.5456645004660557E-2</v>
      </c>
      <c r="CN733" s="8">
        <f t="shared" si="1304"/>
        <v>3.4595146371692587E-2</v>
      </c>
      <c r="CO733" s="8">
        <f t="shared" si="1304"/>
        <v>-3.7980445480806549E-2</v>
      </c>
      <c r="CP733" s="8">
        <f t="shared" si="1304"/>
        <v>3.587242275204218E-2</v>
      </c>
      <c r="CQ733" s="8">
        <f t="shared" si="1304"/>
        <v>1.7867440621690843E-2</v>
      </c>
      <c r="CR733" s="8">
        <f t="shared" si="1304"/>
        <v>-3.9429029708783106E-2</v>
      </c>
      <c r="CS733" s="8">
        <f t="shared" si="1304"/>
        <v>-5.572845297081043E-2</v>
      </c>
      <c r="CT733" s="8">
        <f t="shared" si="1304"/>
        <v>-1.8418229308773931E-2</v>
      </c>
      <c r="CU733" s="8">
        <f t="shared" si="1304"/>
        <v>-1.9000701234498232E-2</v>
      </c>
      <c r="CV733" s="8">
        <f t="shared" si="1304"/>
        <v>-9.256240564159246E-3</v>
      </c>
      <c r="CW733" s="8">
        <f t="shared" si="1304"/>
        <v>-1.5954047097275874E-2</v>
      </c>
      <c r="CX733" s="8">
        <f t="shared" si="1304"/>
        <v>-1.0613071106843489E-2</v>
      </c>
    </row>
    <row r="734" spans="2:102" x14ac:dyDescent="0.35">
      <c r="B734" s="3">
        <f t="shared" si="1232"/>
        <v>211</v>
      </c>
      <c r="C734" s="8">
        <f t="shared" ref="C734:AH734" si="1305">C467-C$511</f>
        <v>1.0372334982884755E-2</v>
      </c>
      <c r="D734" s="8">
        <f t="shared" si="1305"/>
        <v>2.6119022615440387E-3</v>
      </c>
      <c r="E734" s="8">
        <f t="shared" si="1305"/>
        <v>2.8892997589188541E-3</v>
      </c>
      <c r="F734" s="8">
        <f t="shared" si="1305"/>
        <v>8.5188609966122843E-4</v>
      </c>
      <c r="G734" s="8">
        <f t="shared" si="1305"/>
        <v>9.7566955145269945E-5</v>
      </c>
      <c r="H734" s="8">
        <f t="shared" si="1305"/>
        <v>-2.2060711561713003E-2</v>
      </c>
      <c r="I734" s="8">
        <f t="shared" si="1305"/>
        <v>2.6670945982842464E-3</v>
      </c>
      <c r="J734" s="8">
        <f t="shared" si="1305"/>
        <v>1.2417059121258442E-2</v>
      </c>
      <c r="K734" s="8">
        <f t="shared" si="1305"/>
        <v>-8.8884904722084223E-3</v>
      </c>
      <c r="L734" s="8">
        <f t="shared" si="1305"/>
        <v>-1.734212970149189E-2</v>
      </c>
      <c r="M734" s="8">
        <f t="shared" si="1305"/>
        <v>6.2549578006470359E-4</v>
      </c>
      <c r="N734" s="8">
        <f t="shared" si="1305"/>
        <v>1.7583436202350052E-4</v>
      </c>
      <c r="O734" s="8">
        <f t="shared" si="1305"/>
        <v>6.2413741452688395E-3</v>
      </c>
      <c r="P734" s="8">
        <f t="shared" si="1305"/>
        <v>-4.3415027296532915E-3</v>
      </c>
      <c r="Q734" s="8">
        <f t="shared" si="1305"/>
        <v>-3.3793198016703555E-3</v>
      </c>
      <c r="R734" s="8">
        <f t="shared" si="1305"/>
        <v>4.1542759479869075E-3</v>
      </c>
      <c r="S734" s="8">
        <f t="shared" si="1305"/>
        <v>-2.8803214071032252E-3</v>
      </c>
      <c r="T734" s="8">
        <f t="shared" si="1305"/>
        <v>8.02335987982725E-3</v>
      </c>
      <c r="U734" s="8">
        <f t="shared" si="1305"/>
        <v>1.4523668947286795E-3</v>
      </c>
      <c r="V734" s="8">
        <f t="shared" si="1305"/>
        <v>7.7675162179275418E-3</v>
      </c>
      <c r="W734" s="8">
        <f t="shared" si="1305"/>
        <v>-5.3753121564083291E-3</v>
      </c>
      <c r="X734" s="8">
        <f t="shared" si="1305"/>
        <v>8.6227729097717353E-5</v>
      </c>
      <c r="Y734" s="8">
        <f t="shared" si="1305"/>
        <v>3.479933467800439E-2</v>
      </c>
      <c r="Z734" s="8">
        <f t="shared" si="1305"/>
        <v>2.6929239731335043E-4</v>
      </c>
      <c r="AA734" s="8">
        <f t="shared" si="1305"/>
        <v>-7.0706424755724046E-3</v>
      </c>
      <c r="AB734" s="8">
        <f t="shared" si="1305"/>
        <v>2.6720380851330858E-3</v>
      </c>
      <c r="AC734" s="8">
        <f t="shared" si="1305"/>
        <v>2.3812530245564357E-3</v>
      </c>
      <c r="AD734" s="8">
        <f t="shared" si="1305"/>
        <v>-1.1622998010872411E-3</v>
      </c>
      <c r="AE734" s="8">
        <f t="shared" si="1305"/>
        <v>-9.0028168969150102E-4</v>
      </c>
      <c r="AF734" s="8">
        <f t="shared" si="1305"/>
        <v>-4.8441076176938087E-3</v>
      </c>
      <c r="AG734" s="8">
        <f t="shared" si="1305"/>
        <v>-3.6484279777419491E-3</v>
      </c>
      <c r="AH734" s="8">
        <f t="shared" si="1305"/>
        <v>-1.033889551861435E-2</v>
      </c>
      <c r="AI734" s="8">
        <f t="shared" ref="AI734:BN734" si="1306">AI467-AI$511</f>
        <v>1.1973201265338396E-2</v>
      </c>
      <c r="AJ734" s="8">
        <f t="shared" si="1306"/>
        <v>-7.0973042827906412E-3</v>
      </c>
      <c r="AK734" s="8">
        <f t="shared" si="1306"/>
        <v>1.6607040312954159E-2</v>
      </c>
      <c r="AL734" s="8">
        <f t="shared" si="1306"/>
        <v>3.6402658902019293E-3</v>
      </c>
      <c r="AM734" s="8">
        <f t="shared" si="1306"/>
        <v>8.2077989447927233E-4</v>
      </c>
      <c r="AN734" s="8">
        <f t="shared" si="1306"/>
        <v>-1.4766993233787796E-3</v>
      </c>
      <c r="AO734" s="8">
        <f t="shared" si="1306"/>
        <v>1.7056972853531564E-3</v>
      </c>
      <c r="AP734" s="8">
        <f t="shared" si="1306"/>
        <v>-1.3109397091664683E-2</v>
      </c>
      <c r="AQ734" s="8">
        <f t="shared" si="1306"/>
        <v>9.720627426086446E-4</v>
      </c>
      <c r="AR734" s="8">
        <f t="shared" si="1306"/>
        <v>1.4210898794583926E-2</v>
      </c>
      <c r="AS734" s="8">
        <f t="shared" si="1306"/>
        <v>8.9057672056297292E-4</v>
      </c>
      <c r="AT734" s="8">
        <f t="shared" si="1306"/>
        <v>-1.2381494852115832E-3</v>
      </c>
      <c r="AU734" s="8">
        <f t="shared" si="1306"/>
        <v>4.3235894778820387E-3</v>
      </c>
      <c r="AV734" s="8">
        <f t="shared" si="1306"/>
        <v>-4.2522383003317805E-3</v>
      </c>
      <c r="AW734" s="8">
        <f t="shared" si="1306"/>
        <v>-3.4728988307250793E-3</v>
      </c>
      <c r="AX734" s="8">
        <f t="shared" si="1306"/>
        <v>8.0262147711534729E-3</v>
      </c>
      <c r="AY734" s="8">
        <f t="shared" si="1306"/>
        <v>4.1236610854540585E-4</v>
      </c>
      <c r="AZ734" s="8">
        <f t="shared" si="1306"/>
        <v>4.5976035877905202E-4</v>
      </c>
      <c r="BA734" s="8">
        <f t="shared" si="1306"/>
        <v>-0.11006915411640179</v>
      </c>
      <c r="BB734" s="8">
        <f t="shared" si="1306"/>
        <v>-7.8761532690624608E-2</v>
      </c>
      <c r="BC734" s="8">
        <f t="shared" si="1306"/>
        <v>-1.911367882483167E-2</v>
      </c>
      <c r="BD734" s="8">
        <f t="shared" si="1306"/>
        <v>-7.0587774681180344E-3</v>
      </c>
      <c r="BE734" s="8">
        <f t="shared" si="1306"/>
        <v>1.112898555368164E-2</v>
      </c>
      <c r="BF734" s="8">
        <f t="shared" si="1306"/>
        <v>-9.3739105129658582E-3</v>
      </c>
      <c r="BG734" s="8">
        <f t="shared" si="1306"/>
        <v>-4.4077589671116059E-4</v>
      </c>
      <c r="BH734" s="8">
        <f t="shared" si="1306"/>
        <v>1.2305665928502222E-2</v>
      </c>
      <c r="BI734" s="8">
        <f t="shared" si="1306"/>
        <v>3.5633923073310599E-2</v>
      </c>
      <c r="BJ734" s="8">
        <f t="shared" si="1306"/>
        <v>-1.4053949797250744E-3</v>
      </c>
      <c r="BK734" s="8">
        <f t="shared" si="1306"/>
        <v>1.1249804388271899E-2</v>
      </c>
      <c r="BL734" s="8">
        <f t="shared" si="1306"/>
        <v>2.8436278121938861E-2</v>
      </c>
      <c r="BM734" s="8">
        <f t="shared" si="1306"/>
        <v>-1.8433855331028152E-2</v>
      </c>
      <c r="BN734" s="8">
        <f t="shared" si="1306"/>
        <v>-3.7757018352110157E-2</v>
      </c>
      <c r="BO734" s="8">
        <f t="shared" ref="BO734:BX734" si="1307">BO467-BO$511</f>
        <v>-5.3822885596042473E-2</v>
      </c>
      <c r="BP734" s="8">
        <f t="shared" si="1307"/>
        <v>-2.0361282730041161E-2</v>
      </c>
      <c r="BQ734" s="8">
        <f t="shared" si="1307"/>
        <v>-1.0623121748655238E-2</v>
      </c>
      <c r="BR734" s="8">
        <f t="shared" si="1307"/>
        <v>-6.9311889248057992E-3</v>
      </c>
      <c r="BS734" s="8">
        <f t="shared" si="1307"/>
        <v>6.1563235138828128E-4</v>
      </c>
      <c r="BT734" s="8">
        <f t="shared" si="1307"/>
        <v>-3.5140055794086751E-2</v>
      </c>
      <c r="BU734" s="8">
        <f t="shared" si="1307"/>
        <v>4.2506461359180292E-2</v>
      </c>
      <c r="BV734" s="8">
        <f t="shared" si="1307"/>
        <v>-3.8340926426421305E-2</v>
      </c>
      <c r="BW734" s="8">
        <f t="shared" si="1307"/>
        <v>-5.2177664973265245E-2</v>
      </c>
      <c r="BX734" s="8">
        <f t="shared" si="1307"/>
        <v>4.0553021185335991E-2</v>
      </c>
      <c r="BY734" s="8">
        <f t="shared" ref="BY734:CX734" si="1308">BY467-BY$511</f>
        <v>1.286646877238846E-3</v>
      </c>
      <c r="BZ734" s="8">
        <f t="shared" si="1308"/>
        <v>2.725619981944645E-2</v>
      </c>
      <c r="CA734" s="8">
        <f t="shared" si="1308"/>
        <v>-2.6084982432609444E-2</v>
      </c>
      <c r="CB734" s="8">
        <f t="shared" si="1308"/>
        <v>-3.5700844106064618E-2</v>
      </c>
      <c r="CC734" s="8">
        <f t="shared" si="1308"/>
        <v>2.5615377229891736E-2</v>
      </c>
      <c r="CD734" s="8">
        <f t="shared" si="1308"/>
        <v>-2.9162639348829171E-2</v>
      </c>
      <c r="CE734" s="8">
        <f t="shared" si="1308"/>
        <v>2.0339837576148632E-2</v>
      </c>
      <c r="CF734" s="8">
        <f t="shared" si="1308"/>
        <v>-3.257126762324096E-2</v>
      </c>
      <c r="CG734" s="8">
        <f t="shared" si="1308"/>
        <v>-5.9238180024472065E-2</v>
      </c>
      <c r="CH734" s="8">
        <f t="shared" si="1308"/>
        <v>2.8805943518674396E-2</v>
      </c>
      <c r="CI734" s="8">
        <f t="shared" si="1308"/>
        <v>1.5366328413478377E-2</v>
      </c>
      <c r="CJ734" s="8">
        <f t="shared" si="1308"/>
        <v>-4.7065406669197278E-2</v>
      </c>
      <c r="CK734" s="8">
        <f t="shared" si="1308"/>
        <v>-5.4756680243759015E-2</v>
      </c>
      <c r="CL734" s="8">
        <f t="shared" si="1308"/>
        <v>1.2514037568300811E-2</v>
      </c>
      <c r="CM734" s="8">
        <f t="shared" si="1308"/>
        <v>2.0568783855633148E-2</v>
      </c>
      <c r="CN734" s="8">
        <f t="shared" si="1308"/>
        <v>-2.7450352378833531E-2</v>
      </c>
      <c r="CO734" s="8">
        <f t="shared" si="1308"/>
        <v>4.1314968114725533E-3</v>
      </c>
      <c r="CP734" s="8">
        <f t="shared" si="1308"/>
        <v>-5.1346379786986737E-2</v>
      </c>
      <c r="CQ734" s="8">
        <f t="shared" si="1308"/>
        <v>-4.0077689697874321E-2</v>
      </c>
      <c r="CR734" s="8">
        <f t="shared" si="1308"/>
        <v>-2.322360673695785E-2</v>
      </c>
      <c r="CS734" s="8">
        <f t="shared" si="1308"/>
        <v>2.6144503232765465E-3</v>
      </c>
      <c r="CT734" s="8">
        <f t="shared" si="1308"/>
        <v>2.0148982171936142E-2</v>
      </c>
      <c r="CU734" s="8">
        <f t="shared" si="1308"/>
        <v>9.2313865680901158E-5</v>
      </c>
      <c r="CV734" s="8">
        <f t="shared" si="1308"/>
        <v>-4.5858660521486106E-4</v>
      </c>
      <c r="CW734" s="8">
        <f t="shared" si="1308"/>
        <v>2.7278139427077915E-2</v>
      </c>
      <c r="CX734" s="8">
        <f t="shared" si="1308"/>
        <v>2.9437946972005386E-3</v>
      </c>
    </row>
    <row r="735" spans="2:102" x14ac:dyDescent="0.35">
      <c r="B735" s="3">
        <f t="shared" si="1232"/>
        <v>212</v>
      </c>
      <c r="C735" s="8">
        <f t="shared" ref="C735:AH735" si="1309">C468-C$511</f>
        <v>-7.2213787239032165E-3</v>
      </c>
      <c r="D735" s="8">
        <f t="shared" si="1309"/>
        <v>-5.3001978910936186E-3</v>
      </c>
      <c r="E735" s="8">
        <f t="shared" si="1309"/>
        <v>-3.4298313355985732E-3</v>
      </c>
      <c r="F735" s="8">
        <f t="shared" si="1309"/>
        <v>8.5188609966122843E-4</v>
      </c>
      <c r="G735" s="8">
        <f t="shared" si="1309"/>
        <v>-4.0690997115212712E-3</v>
      </c>
      <c r="H735" s="8">
        <f t="shared" si="1309"/>
        <v>-8.3383279445502865E-3</v>
      </c>
      <c r="I735" s="8">
        <f t="shared" si="1309"/>
        <v>4.4926184556319353E-3</v>
      </c>
      <c r="J735" s="8">
        <f t="shared" si="1309"/>
        <v>1.596904718146018E-2</v>
      </c>
      <c r="K735" s="8">
        <f t="shared" si="1309"/>
        <v>-2.726998888063066E-4</v>
      </c>
      <c r="L735" s="8">
        <f t="shared" si="1309"/>
        <v>-1.0195731816495066E-2</v>
      </c>
      <c r="M735" s="8">
        <f t="shared" si="1309"/>
        <v>1.820952721749917E-3</v>
      </c>
      <c r="N735" s="8">
        <f t="shared" si="1309"/>
        <v>1.7583436202350052E-4</v>
      </c>
      <c r="O735" s="8">
        <f t="shared" si="1309"/>
        <v>6.2003349676281946E-3</v>
      </c>
      <c r="P735" s="8">
        <f t="shared" si="1309"/>
        <v>6.4919667974604536E-5</v>
      </c>
      <c r="Q735" s="8">
        <f t="shared" si="1309"/>
        <v>-1.1235133147554388E-2</v>
      </c>
      <c r="R735" s="8">
        <f t="shared" si="1309"/>
        <v>-7.186387956705109E-3</v>
      </c>
      <c r="S735" s="8">
        <f t="shared" si="1309"/>
        <v>-6.1903352345479216E-4</v>
      </c>
      <c r="T735" s="8">
        <f t="shared" si="1309"/>
        <v>1.9711491886584598E-4</v>
      </c>
      <c r="U735" s="8">
        <f t="shared" si="1309"/>
        <v>-2.2006041884192031E-3</v>
      </c>
      <c r="V735" s="8">
        <f t="shared" si="1309"/>
        <v>1.9683361026916871E-2</v>
      </c>
      <c r="W735" s="8">
        <f t="shared" si="1309"/>
        <v>-1.6478458730612187E-2</v>
      </c>
      <c r="X735" s="8">
        <f t="shared" si="1309"/>
        <v>8.6227729097717353E-5</v>
      </c>
      <c r="Y735" s="8">
        <f t="shared" si="1309"/>
        <v>-1.7340609569292672E-2</v>
      </c>
      <c r="Z735" s="8">
        <f t="shared" si="1309"/>
        <v>-3.4105604085743228E-3</v>
      </c>
      <c r="AA735" s="8">
        <f t="shared" si="1309"/>
        <v>-5.4186585201444221E-3</v>
      </c>
      <c r="AB735" s="8">
        <f t="shared" si="1309"/>
        <v>-6.4982391599363839E-3</v>
      </c>
      <c r="AC735" s="8">
        <f t="shared" si="1309"/>
        <v>-2.410931811638599E-3</v>
      </c>
      <c r="AD735" s="8">
        <f t="shared" si="1309"/>
        <v>-3.5748424097905131E-3</v>
      </c>
      <c r="AE735" s="8">
        <f t="shared" si="1309"/>
        <v>-6.7343088892474479E-3</v>
      </c>
      <c r="AF735" s="8">
        <f t="shared" si="1309"/>
        <v>-1.705674600011124E-3</v>
      </c>
      <c r="AG735" s="8">
        <f t="shared" si="1309"/>
        <v>-6.3346962272411954E-3</v>
      </c>
      <c r="AH735" s="8">
        <f t="shared" si="1309"/>
        <v>1.410781841241358E-2</v>
      </c>
      <c r="AI735" s="8">
        <f t="shared" ref="AI735:BN735" si="1310">AI468-AI$511</f>
        <v>-6.688748119502496E-3</v>
      </c>
      <c r="AJ735" s="8">
        <f t="shared" si="1310"/>
        <v>-1.0418711876105094E-2</v>
      </c>
      <c r="AK735" s="8">
        <f t="shared" si="1310"/>
        <v>1.1552395504210979E-2</v>
      </c>
      <c r="AL735" s="8">
        <f t="shared" si="1310"/>
        <v>-3.4645522617884482E-3</v>
      </c>
      <c r="AM735" s="8">
        <f t="shared" si="1310"/>
        <v>-3.8440249874659524E-4</v>
      </c>
      <c r="AN735" s="8">
        <f t="shared" si="1310"/>
        <v>6.4637029457519507E-3</v>
      </c>
      <c r="AO735" s="8">
        <f t="shared" si="1310"/>
        <v>-1.7233665291498741E-3</v>
      </c>
      <c r="AP735" s="8">
        <f t="shared" si="1310"/>
        <v>4.32083294218512E-3</v>
      </c>
      <c r="AQ735" s="8">
        <f t="shared" si="1310"/>
        <v>2.199052899487971E-3</v>
      </c>
      <c r="AR735" s="8">
        <f t="shared" si="1310"/>
        <v>-6.4814327426004912E-3</v>
      </c>
      <c r="AS735" s="8">
        <f t="shared" si="1310"/>
        <v>7.1178730360793013E-3</v>
      </c>
      <c r="AT735" s="8">
        <f t="shared" si="1310"/>
        <v>-6.9569866820539915E-3</v>
      </c>
      <c r="AU735" s="8">
        <f t="shared" si="1310"/>
        <v>2.0685258923279879E-3</v>
      </c>
      <c r="AV735" s="8">
        <f t="shared" si="1310"/>
        <v>-7.5090299249833143E-3</v>
      </c>
      <c r="AW735" s="8">
        <f t="shared" si="1310"/>
        <v>-9.3530919476227711E-3</v>
      </c>
      <c r="AX735" s="8">
        <f t="shared" si="1310"/>
        <v>4.6490445298424613E-3</v>
      </c>
      <c r="AY735" s="8">
        <f t="shared" si="1310"/>
        <v>-8.3919664161609536E-3</v>
      </c>
      <c r="AZ735" s="8">
        <f t="shared" si="1310"/>
        <v>4.6091379521400327E-3</v>
      </c>
      <c r="BA735" s="8">
        <f t="shared" si="1310"/>
        <v>-9.264277062116669E-6</v>
      </c>
      <c r="BB735" s="8">
        <f t="shared" si="1310"/>
        <v>-2.7719704048111998E-2</v>
      </c>
      <c r="BC735" s="8">
        <f t="shared" si="1310"/>
        <v>-1.2004301473722723E-2</v>
      </c>
      <c r="BD735" s="8">
        <f t="shared" si="1310"/>
        <v>-1.2623257403738737E-2</v>
      </c>
      <c r="BE735" s="8">
        <f t="shared" si="1310"/>
        <v>-1.5350464254330894E-2</v>
      </c>
      <c r="BF735" s="8">
        <f t="shared" si="1310"/>
        <v>3.9518760599813761E-2</v>
      </c>
      <c r="BG735" s="8">
        <f t="shared" si="1310"/>
        <v>2.5475785418080203E-2</v>
      </c>
      <c r="BH735" s="8">
        <f t="shared" si="1310"/>
        <v>-5.4843626220789775E-2</v>
      </c>
      <c r="BI735" s="8">
        <f t="shared" si="1310"/>
        <v>9.6599702437662003E-3</v>
      </c>
      <c r="BJ735" s="8">
        <f t="shared" si="1310"/>
        <v>-1.4053949797250744E-3</v>
      </c>
      <c r="BK735" s="8">
        <f t="shared" si="1310"/>
        <v>1.0436608291781568E-2</v>
      </c>
      <c r="BL735" s="8">
        <f t="shared" si="1310"/>
        <v>-3.5208912353901417E-2</v>
      </c>
      <c r="BM735" s="8">
        <f t="shared" si="1310"/>
        <v>3.8455912699411621E-2</v>
      </c>
      <c r="BN735" s="8">
        <f t="shared" si="1310"/>
        <v>4.3966467033714145E-2</v>
      </c>
      <c r="BO735" s="8">
        <f t="shared" ref="BO735:BX735" si="1311">BO468-BO$511</f>
        <v>0.10612553886058479</v>
      </c>
      <c r="BP735" s="8">
        <f t="shared" si="1311"/>
        <v>8.1188095486049619E-2</v>
      </c>
      <c r="BQ735" s="8">
        <f t="shared" si="1311"/>
        <v>7.0303870232747111E-3</v>
      </c>
      <c r="BR735" s="8">
        <f t="shared" si="1311"/>
        <v>-3.4783789474964945E-2</v>
      </c>
      <c r="BS735" s="8">
        <f t="shared" si="1311"/>
        <v>1.0505849859786195E-2</v>
      </c>
      <c r="BT735" s="8">
        <f t="shared" si="1311"/>
        <v>4.3645261383662086E-2</v>
      </c>
      <c r="BU735" s="8">
        <f t="shared" si="1311"/>
        <v>-3.9263627826219873E-3</v>
      </c>
      <c r="BV735" s="8">
        <f t="shared" si="1311"/>
        <v>-1.0575167100625135E-2</v>
      </c>
      <c r="BW735" s="8">
        <f t="shared" si="1311"/>
        <v>1.96217227158887E-2</v>
      </c>
      <c r="BX735" s="8">
        <f t="shared" si="1311"/>
        <v>-7.8902200745078921E-2</v>
      </c>
      <c r="BY735" s="8">
        <f t="shared" ref="BY735:CX735" si="1312">BY468-BY$511</f>
        <v>-3.2544470763496584E-2</v>
      </c>
      <c r="BZ735" s="8">
        <f t="shared" si="1312"/>
        <v>-2.3317698917169324E-2</v>
      </c>
      <c r="CA735" s="8">
        <f t="shared" si="1312"/>
        <v>4.4677449422744132E-2</v>
      </c>
      <c r="CB735" s="8">
        <f t="shared" si="1312"/>
        <v>1.0146522424568324E-3</v>
      </c>
      <c r="CC735" s="8">
        <f t="shared" si="1312"/>
        <v>-4.0000636926268512E-2</v>
      </c>
      <c r="CD735" s="8">
        <f t="shared" si="1312"/>
        <v>3.6995619907428008E-2</v>
      </c>
      <c r="CE735" s="8">
        <f t="shared" si="1312"/>
        <v>-2.7454036046578058E-2</v>
      </c>
      <c r="CF735" s="8">
        <f t="shared" si="1312"/>
        <v>2.4220765938564218E-2</v>
      </c>
      <c r="CG735" s="8">
        <f t="shared" si="1312"/>
        <v>0.14323012528752216</v>
      </c>
      <c r="CH735" s="8">
        <f t="shared" si="1312"/>
        <v>-6.812123312726602E-2</v>
      </c>
      <c r="CI735" s="8">
        <f t="shared" si="1312"/>
        <v>-2.6548354126204071E-2</v>
      </c>
      <c r="CJ735" s="8">
        <f t="shared" si="1312"/>
        <v>-1.4314389523980503E-2</v>
      </c>
      <c r="CK735" s="8">
        <f t="shared" si="1312"/>
        <v>9.0274710853714302E-2</v>
      </c>
      <c r="CL735" s="8">
        <f t="shared" si="1312"/>
        <v>2.455782543303851E-2</v>
      </c>
      <c r="CM735" s="8">
        <f t="shared" si="1312"/>
        <v>-2.0532708216830682E-2</v>
      </c>
      <c r="CN735" s="8">
        <f t="shared" si="1312"/>
        <v>1.176285705425173E-2</v>
      </c>
      <c r="CO735" s="8">
        <f t="shared" si="1312"/>
        <v>-3.5127189119040184E-2</v>
      </c>
      <c r="CP735" s="8">
        <f t="shared" si="1312"/>
        <v>1.0994042419431705E-2</v>
      </c>
      <c r="CQ735" s="8">
        <f t="shared" si="1312"/>
        <v>5.1080097557130687E-2</v>
      </c>
      <c r="CR735" s="8">
        <f t="shared" si="1312"/>
        <v>3.1765115035911881E-2</v>
      </c>
      <c r="CS735" s="8">
        <f t="shared" si="1312"/>
        <v>1.5334767415961832E-2</v>
      </c>
      <c r="CT735" s="8">
        <f t="shared" si="1312"/>
        <v>3.4908189066299158E-3</v>
      </c>
      <c r="CU735" s="8">
        <f t="shared" si="1312"/>
        <v>4.7225216613557081E-2</v>
      </c>
      <c r="CV735" s="8">
        <f t="shared" si="1312"/>
        <v>2.9127212211353115E-2</v>
      </c>
      <c r="CW735" s="8">
        <f t="shared" si="1312"/>
        <v>3.4225539852739024E-2</v>
      </c>
      <c r="CX735" s="8">
        <f t="shared" si="1312"/>
        <v>2.0198773611843544E-2</v>
      </c>
    </row>
    <row r="736" spans="2:102" x14ac:dyDescent="0.35">
      <c r="B736" s="3">
        <f t="shared" si="1232"/>
        <v>213</v>
      </c>
      <c r="C736" s="8">
        <f t="shared" ref="C736:AH736" si="1313">C469-C$511</f>
        <v>-1.6324951207757399E-2</v>
      </c>
      <c r="D736" s="8">
        <f t="shared" si="1313"/>
        <v>-3.0105664479609483E-5</v>
      </c>
      <c r="E736" s="8">
        <f t="shared" si="1313"/>
        <v>-2.912388004794294E-3</v>
      </c>
      <c r="F736" s="8">
        <f t="shared" si="1313"/>
        <v>-2.0424709645019544E-2</v>
      </c>
      <c r="G736" s="8">
        <f t="shared" si="1313"/>
        <v>9.7566955145269945E-5</v>
      </c>
      <c r="H736" s="8">
        <f t="shared" si="1313"/>
        <v>4.7344834389172101E-3</v>
      </c>
      <c r="I736" s="8">
        <f t="shared" si="1313"/>
        <v>-7.683621380182238E-3</v>
      </c>
      <c r="J736" s="8">
        <f t="shared" si="1313"/>
        <v>3.7483607385684209E-3</v>
      </c>
      <c r="K736" s="8">
        <f t="shared" si="1313"/>
        <v>4.0654006569649107E-3</v>
      </c>
      <c r="L736" s="8">
        <f t="shared" si="1313"/>
        <v>-6.5355343360729429E-3</v>
      </c>
      <c r="M736" s="8">
        <f t="shared" si="1313"/>
        <v>-1.7632795467783032E-3</v>
      </c>
      <c r="N736" s="8">
        <f t="shared" si="1313"/>
        <v>1.7583436202350052E-4</v>
      </c>
      <c r="O736" s="8">
        <f t="shared" si="1313"/>
        <v>-7.7995742712096763E-3</v>
      </c>
      <c r="P736" s="8">
        <f t="shared" si="1313"/>
        <v>6.3309216142269989E-5</v>
      </c>
      <c r="Q736" s="8">
        <f t="shared" si="1313"/>
        <v>4.4964516412560381E-3</v>
      </c>
      <c r="R736" s="8">
        <f t="shared" si="1313"/>
        <v>2.3835204458881993E-3</v>
      </c>
      <c r="S736" s="8">
        <f t="shared" si="1313"/>
        <v>2.947490715480341E-5</v>
      </c>
      <c r="T736" s="8">
        <f t="shared" si="1313"/>
        <v>1.9692920818812121E-4</v>
      </c>
      <c r="U736" s="8">
        <f t="shared" si="1313"/>
        <v>-2.2039402350703509E-3</v>
      </c>
      <c r="V736" s="8">
        <f t="shared" si="1313"/>
        <v>1.3066926616372489E-2</v>
      </c>
      <c r="W736" s="8">
        <f t="shared" si="1313"/>
        <v>-6.2030301007425567E-3</v>
      </c>
      <c r="X736" s="8">
        <f t="shared" si="1313"/>
        <v>8.6227729097717353E-5</v>
      </c>
      <c r="Y736" s="8">
        <f t="shared" si="1313"/>
        <v>-1.8038864054508695E-3</v>
      </c>
      <c r="Z736" s="8">
        <f t="shared" si="1313"/>
        <v>-6.1942348418372066E-3</v>
      </c>
      <c r="AA736" s="8">
        <f t="shared" si="1313"/>
        <v>1.3326597220771145E-2</v>
      </c>
      <c r="AB736" s="8">
        <f t="shared" si="1313"/>
        <v>-7.1827287554798421E-3</v>
      </c>
      <c r="AC736" s="8">
        <f t="shared" si="1313"/>
        <v>-1.7302138273876432E-3</v>
      </c>
      <c r="AD736" s="8">
        <f t="shared" si="1313"/>
        <v>1.2517154733503897E-3</v>
      </c>
      <c r="AE736" s="8">
        <f t="shared" si="1313"/>
        <v>-7.6179777930505399E-3</v>
      </c>
      <c r="AF736" s="8">
        <f t="shared" si="1313"/>
        <v>6.6020730802376542E-3</v>
      </c>
      <c r="AG736" s="8">
        <f t="shared" si="1313"/>
        <v>3.227230263918416E-3</v>
      </c>
      <c r="AH736" s="8">
        <f t="shared" si="1313"/>
        <v>-1.8800269340143614E-3</v>
      </c>
      <c r="AI736" s="8">
        <f t="shared" ref="AI736:BN736" si="1314">AI469-AI$511</f>
        <v>-1.4065494285154902E-3</v>
      </c>
      <c r="AJ736" s="8">
        <f t="shared" si="1314"/>
        <v>2.728611975810989E-3</v>
      </c>
      <c r="AK736" s="8">
        <f t="shared" si="1314"/>
        <v>-4.1109430316328063E-3</v>
      </c>
      <c r="AL736" s="8">
        <f t="shared" si="1314"/>
        <v>6.012745131008565E-3</v>
      </c>
      <c r="AM736" s="8">
        <f t="shared" si="1314"/>
        <v>-3.8476561486388091E-4</v>
      </c>
      <c r="AN736" s="8">
        <f t="shared" si="1314"/>
        <v>1.9583660828101049E-2</v>
      </c>
      <c r="AO736" s="8">
        <f t="shared" si="1314"/>
        <v>8.4769642735212731E-4</v>
      </c>
      <c r="AP736" s="8">
        <f t="shared" si="1314"/>
        <v>-2.4379839283408095E-3</v>
      </c>
      <c r="AQ736" s="8">
        <f t="shared" si="1314"/>
        <v>1.199695240326993E-2</v>
      </c>
      <c r="AR736" s="8">
        <f t="shared" si="1314"/>
        <v>-6.3466823936106928E-3</v>
      </c>
      <c r="AS736" s="8">
        <f t="shared" si="1314"/>
        <v>3.7484696295591994E-4</v>
      </c>
      <c r="AT736" s="8">
        <f t="shared" si="1314"/>
        <v>-7.6689506308055431E-4</v>
      </c>
      <c r="AU736" s="8">
        <f t="shared" si="1314"/>
        <v>3.4631378578230507E-3</v>
      </c>
      <c r="AV736" s="8">
        <f t="shared" si="1314"/>
        <v>-2.5812363807453127E-3</v>
      </c>
      <c r="AW736" s="8">
        <f t="shared" si="1314"/>
        <v>-6.1116248416091864E-3</v>
      </c>
      <c r="AX736" s="8">
        <f t="shared" si="1314"/>
        <v>-8.8208264971149095E-4</v>
      </c>
      <c r="AY736" s="8">
        <f t="shared" si="1314"/>
        <v>-6.6297202142873574E-3</v>
      </c>
      <c r="AZ736" s="8">
        <f t="shared" si="1314"/>
        <v>6.8876758776037633E-3</v>
      </c>
      <c r="BA736" s="8">
        <f t="shared" si="1314"/>
        <v>-2.1485905210142112E-2</v>
      </c>
      <c r="BB736" s="8">
        <f t="shared" si="1314"/>
        <v>-1.3740507347628902E-4</v>
      </c>
      <c r="BC736" s="8">
        <f t="shared" si="1314"/>
        <v>0.12046672001867048</v>
      </c>
      <c r="BD736" s="8">
        <f t="shared" si="1314"/>
        <v>-9.5702101562092096E-3</v>
      </c>
      <c r="BE736" s="8">
        <f t="shared" si="1314"/>
        <v>-3.1614136118324913E-2</v>
      </c>
      <c r="BF736" s="8">
        <f t="shared" si="1314"/>
        <v>-3.4298562949924928E-2</v>
      </c>
      <c r="BG736" s="8">
        <f t="shared" si="1314"/>
        <v>-3.8641638496834503E-2</v>
      </c>
      <c r="BH736" s="8">
        <f t="shared" si="1314"/>
        <v>3.5582539202206704E-3</v>
      </c>
      <c r="BI736" s="8">
        <f t="shared" si="1314"/>
        <v>-2.4314490109212484E-2</v>
      </c>
      <c r="BJ736" s="8">
        <f t="shared" si="1314"/>
        <v>3.5631642057311903E-2</v>
      </c>
      <c r="BK736" s="8">
        <f t="shared" si="1314"/>
        <v>-7.5460369709828175E-3</v>
      </c>
      <c r="BL736" s="8">
        <f t="shared" si="1314"/>
        <v>-3.4152231812130424E-2</v>
      </c>
      <c r="BM736" s="8">
        <f t="shared" si="1314"/>
        <v>-0.13697912871501117</v>
      </c>
      <c r="BN736" s="8">
        <f t="shared" si="1314"/>
        <v>-2.997245023340573E-2</v>
      </c>
      <c r="BO736" s="8">
        <f t="shared" ref="BO736:BX736" si="1315">BO469-BO$511</f>
        <v>-3.2966274988128812E-2</v>
      </c>
      <c r="BP736" s="8">
        <f t="shared" si="1315"/>
        <v>-9.3193213443911779E-2</v>
      </c>
      <c r="BQ736" s="8">
        <f t="shared" si="1315"/>
        <v>-1.653565168551566E-2</v>
      </c>
      <c r="BR736" s="8">
        <f t="shared" si="1315"/>
        <v>2.2910427534453957E-2</v>
      </c>
      <c r="BS736" s="8">
        <f t="shared" si="1315"/>
        <v>-1.9943938282778965E-2</v>
      </c>
      <c r="BT736" s="8">
        <f t="shared" si="1315"/>
        <v>-5.3200297481041832E-2</v>
      </c>
      <c r="BU736" s="8">
        <f t="shared" si="1315"/>
        <v>-0.1075948339935115</v>
      </c>
      <c r="BV736" s="8">
        <f t="shared" si="1315"/>
        <v>-2.0746064278175953E-2</v>
      </c>
      <c r="BW736" s="8">
        <f t="shared" si="1315"/>
        <v>-8.902686101792779E-3</v>
      </c>
      <c r="BX736" s="8">
        <f t="shared" si="1315"/>
        <v>-5.7170152792548326E-3</v>
      </c>
      <c r="BY736" s="8">
        <f t="shared" ref="BY736:CX736" si="1316">BY469-BY$511</f>
        <v>1.008503337712769E-2</v>
      </c>
      <c r="BZ736" s="8">
        <f t="shared" si="1316"/>
        <v>1.7666404780736181E-2</v>
      </c>
      <c r="CA736" s="8">
        <f t="shared" si="1316"/>
        <v>-3.0652502095784257E-2</v>
      </c>
      <c r="CB736" s="8">
        <f t="shared" si="1316"/>
        <v>-5.2728629812532408E-2</v>
      </c>
      <c r="CC736" s="8">
        <f t="shared" si="1316"/>
        <v>-5.5667309372443331E-3</v>
      </c>
      <c r="CD736" s="8">
        <f t="shared" si="1316"/>
        <v>1.0674074805502814E-2</v>
      </c>
      <c r="CE736" s="8">
        <f t="shared" si="1316"/>
        <v>1.4271477909630991E-2</v>
      </c>
      <c r="CF736" s="8">
        <f t="shared" si="1316"/>
        <v>-1.6454943862964463E-2</v>
      </c>
      <c r="CG736" s="8">
        <f t="shared" si="1316"/>
        <v>-8.5559426901279545E-2</v>
      </c>
      <c r="CH736" s="8">
        <f t="shared" si="1316"/>
        <v>2.0805806298512489E-2</v>
      </c>
      <c r="CI736" s="8">
        <f t="shared" si="1316"/>
        <v>-1.9223264999644468E-2</v>
      </c>
      <c r="CJ736" s="8">
        <f t="shared" si="1316"/>
        <v>4.3671987653005347E-2</v>
      </c>
      <c r="CK736" s="8">
        <f t="shared" si="1316"/>
        <v>-5.7566997063352443E-2</v>
      </c>
      <c r="CL736" s="8">
        <f t="shared" si="1316"/>
        <v>-1.2973530001439033E-3</v>
      </c>
      <c r="CM736" s="8">
        <f t="shared" si="1316"/>
        <v>2.2276868444022373E-2</v>
      </c>
      <c r="CN736" s="8">
        <f t="shared" si="1316"/>
        <v>1.1616688206860126E-2</v>
      </c>
      <c r="CO736" s="8">
        <f t="shared" si="1316"/>
        <v>-6.1906910016408204E-2</v>
      </c>
      <c r="CP736" s="8">
        <f t="shared" si="1316"/>
        <v>6.0195568417815273E-2</v>
      </c>
      <c r="CQ736" s="8">
        <f t="shared" si="1316"/>
        <v>-2.8466004157089921E-2</v>
      </c>
      <c r="CR736" s="8">
        <f t="shared" si="1316"/>
        <v>-3.9585266660977128E-2</v>
      </c>
      <c r="CS736" s="8">
        <f t="shared" si="1316"/>
        <v>-8.8673803195484947E-3</v>
      </c>
      <c r="CT736" s="8">
        <f t="shared" si="1316"/>
        <v>-4.2600401516782044E-2</v>
      </c>
      <c r="CU736" s="8">
        <f t="shared" si="1316"/>
        <v>-4.0746335643709414E-2</v>
      </c>
      <c r="CV736" s="8">
        <f t="shared" si="1316"/>
        <v>-3.2067782007513645E-2</v>
      </c>
      <c r="CW736" s="8">
        <f t="shared" si="1316"/>
        <v>-4.1282038071195563E-2</v>
      </c>
      <c r="CX736" s="8">
        <f t="shared" si="1316"/>
        <v>-1.3546617459461155E-2</v>
      </c>
    </row>
    <row r="737" spans="2:102" x14ac:dyDescent="0.35">
      <c r="B737" s="3">
        <f t="shared" si="1232"/>
        <v>214</v>
      </c>
      <c r="C737" s="8">
        <f t="shared" ref="C737:AH737" si="1317">C470-C$511</f>
        <v>-1.3009557824965769E-2</v>
      </c>
      <c r="D737" s="8">
        <f t="shared" si="1317"/>
        <v>-1.3546089757378278E-3</v>
      </c>
      <c r="E737" s="8">
        <f t="shared" si="1317"/>
        <v>-1.3328986626517127E-3</v>
      </c>
      <c r="F737" s="8">
        <f t="shared" si="1317"/>
        <v>8.5188609966122843E-4</v>
      </c>
      <c r="G737" s="8">
        <f t="shared" si="1317"/>
        <v>-4.0865334632648386E-3</v>
      </c>
      <c r="H737" s="8">
        <f t="shared" si="1317"/>
        <v>-4.4489081990987479E-5</v>
      </c>
      <c r="I737" s="8">
        <f t="shared" si="1317"/>
        <v>-2.000147405316648E-2</v>
      </c>
      <c r="J737" s="8">
        <f t="shared" si="1317"/>
        <v>-6.1196411017595681E-3</v>
      </c>
      <c r="K737" s="8">
        <f t="shared" si="1317"/>
        <v>4.0416951808244098E-3</v>
      </c>
      <c r="L737" s="8">
        <f t="shared" si="1317"/>
        <v>-1.0410158439704761E-2</v>
      </c>
      <c r="M737" s="8">
        <f t="shared" si="1317"/>
        <v>-8.6963023789127973E-4</v>
      </c>
      <c r="N737" s="8">
        <f t="shared" si="1317"/>
        <v>1.7583436202350052E-4</v>
      </c>
      <c r="O737" s="8">
        <f t="shared" si="1317"/>
        <v>6.2085008193430088E-3</v>
      </c>
      <c r="P737" s="8">
        <f t="shared" si="1317"/>
        <v>-1.1381407683120249E-2</v>
      </c>
      <c r="Q737" s="8">
        <f t="shared" si="1317"/>
        <v>4.4793879858822435E-3</v>
      </c>
      <c r="R737" s="8">
        <f t="shared" si="1317"/>
        <v>5.2163357787034072E-3</v>
      </c>
      <c r="S737" s="8">
        <f t="shared" si="1317"/>
        <v>3.5985858740592907E-3</v>
      </c>
      <c r="T737" s="8">
        <f t="shared" si="1317"/>
        <v>1.3547303519655916E-2</v>
      </c>
      <c r="U737" s="8">
        <f t="shared" si="1317"/>
        <v>-5.8702921646765329E-3</v>
      </c>
      <c r="V737" s="8">
        <f t="shared" si="1317"/>
        <v>-2.008794204057915E-3</v>
      </c>
      <c r="W737" s="8">
        <f t="shared" si="1317"/>
        <v>1.8544135542891329E-2</v>
      </c>
      <c r="X737" s="8">
        <f t="shared" si="1317"/>
        <v>8.6227729097717353E-5</v>
      </c>
      <c r="Y737" s="8">
        <f t="shared" si="1317"/>
        <v>-1.3281648241892761E-2</v>
      </c>
      <c r="Z737" s="8">
        <f t="shared" si="1317"/>
        <v>1.1986604270531026E-3</v>
      </c>
      <c r="AA737" s="8">
        <f t="shared" si="1317"/>
        <v>1.3582217711670932E-3</v>
      </c>
      <c r="AB737" s="8">
        <f t="shared" si="1317"/>
        <v>4.2139147350011312E-3</v>
      </c>
      <c r="AC737" s="8">
        <f t="shared" si="1317"/>
        <v>-5.1614482073791311E-3</v>
      </c>
      <c r="AD737" s="8">
        <f t="shared" si="1317"/>
        <v>4.1794118238391585E-5</v>
      </c>
      <c r="AE737" s="8">
        <f t="shared" si="1317"/>
        <v>-9.1295076019695654E-4</v>
      </c>
      <c r="AF737" s="8">
        <f t="shared" si="1317"/>
        <v>-6.0214980123399582E-3</v>
      </c>
      <c r="AG737" s="8">
        <f t="shared" si="1317"/>
        <v>-7.8890420512798785E-3</v>
      </c>
      <c r="AH737" s="8">
        <f t="shared" si="1317"/>
        <v>-6.6338134707417838E-3</v>
      </c>
      <c r="AI737" s="8">
        <f t="shared" ref="AI737:BN737" si="1318">AI470-AI$511</f>
        <v>-6.0749915057458741E-3</v>
      </c>
      <c r="AJ737" s="8">
        <f t="shared" si="1318"/>
        <v>1.0968508813177022E-2</v>
      </c>
      <c r="AK737" s="8">
        <f t="shared" si="1318"/>
        <v>2.1974271951372283E-2</v>
      </c>
      <c r="AL737" s="8">
        <f t="shared" si="1318"/>
        <v>-5.8146793861025975E-3</v>
      </c>
      <c r="AM737" s="8">
        <f t="shared" si="1318"/>
        <v>8.2114344861362507E-4</v>
      </c>
      <c r="AN737" s="8">
        <f t="shared" si="1318"/>
        <v>-3.1569255776722062E-3</v>
      </c>
      <c r="AO737" s="8">
        <f t="shared" si="1318"/>
        <v>-3.4393657251191941E-3</v>
      </c>
      <c r="AP737" s="8">
        <f t="shared" si="1318"/>
        <v>3.4101786527229888E-3</v>
      </c>
      <c r="AQ737" s="8">
        <f t="shared" si="1318"/>
        <v>2.1633579485389543E-3</v>
      </c>
      <c r="AR737" s="8">
        <f t="shared" si="1318"/>
        <v>4.1837366857258021E-3</v>
      </c>
      <c r="AS737" s="8">
        <f t="shared" si="1318"/>
        <v>-8.9133448480643324E-3</v>
      </c>
      <c r="AT737" s="8">
        <f t="shared" si="1318"/>
        <v>-8.8725967617794442E-4</v>
      </c>
      <c r="AU737" s="8">
        <f t="shared" si="1318"/>
        <v>5.6827483968887697E-3</v>
      </c>
      <c r="AV737" s="8">
        <f t="shared" si="1318"/>
        <v>2.2347320727560942E-3</v>
      </c>
      <c r="AW737" s="8">
        <f t="shared" si="1318"/>
        <v>-8.296917842465756E-3</v>
      </c>
      <c r="AX737" s="8">
        <f t="shared" si="1318"/>
        <v>2.7976366606930702E-3</v>
      </c>
      <c r="AY737" s="8">
        <f t="shared" si="1318"/>
        <v>-1.060932420388809E-2</v>
      </c>
      <c r="AZ737" s="8">
        <f t="shared" si="1318"/>
        <v>5.9342129135233762E-3</v>
      </c>
      <c r="BA737" s="8">
        <f t="shared" si="1318"/>
        <v>2.1931770044094231E-2</v>
      </c>
      <c r="BB737" s="8">
        <f t="shared" si="1318"/>
        <v>-5.4133538738209613E-2</v>
      </c>
      <c r="BC737" s="8">
        <f t="shared" si="1318"/>
        <v>-0.11575428767635648</v>
      </c>
      <c r="BD737" s="8">
        <f t="shared" si="1318"/>
        <v>3.7088415655706947E-2</v>
      </c>
      <c r="BE737" s="8">
        <f t="shared" si="1318"/>
        <v>1.871757995160667E-2</v>
      </c>
      <c r="BF737" s="8">
        <f t="shared" si="1318"/>
        <v>6.4581559479299968E-3</v>
      </c>
      <c r="BG737" s="8">
        <f t="shared" si="1318"/>
        <v>-2.9268450464295999E-2</v>
      </c>
      <c r="BH737" s="8">
        <f t="shared" si="1318"/>
        <v>-3.6658465178486054E-2</v>
      </c>
      <c r="BI737" s="8">
        <f t="shared" si="1318"/>
        <v>-3.1600486063428572E-2</v>
      </c>
      <c r="BJ737" s="8">
        <f t="shared" si="1318"/>
        <v>-5.4976823551153679E-2</v>
      </c>
      <c r="BK737" s="8">
        <f t="shared" si="1318"/>
        <v>-7.0999971856753372E-2</v>
      </c>
      <c r="BL737" s="8">
        <f t="shared" si="1318"/>
        <v>6.405116260949853E-2</v>
      </c>
      <c r="BM737" s="8">
        <f t="shared" si="1318"/>
        <v>0.10961433975345736</v>
      </c>
      <c r="BN737" s="8">
        <f t="shared" si="1318"/>
        <v>-3.263501018094634E-2</v>
      </c>
      <c r="BO737" s="8">
        <f t="shared" ref="BO737:BX737" si="1319">BO470-BO$511</f>
        <v>-3.9614509260065538E-2</v>
      </c>
      <c r="BP737" s="8">
        <f t="shared" si="1319"/>
        <v>7.6970176086477007E-2</v>
      </c>
      <c r="BQ737" s="8">
        <f t="shared" si="1319"/>
        <v>1.9713863643110976E-2</v>
      </c>
      <c r="BR737" s="8">
        <f t="shared" si="1319"/>
        <v>-2.9422160406253985E-2</v>
      </c>
      <c r="BS737" s="8">
        <f t="shared" si="1319"/>
        <v>4.7529724958253916E-2</v>
      </c>
      <c r="BT737" s="8">
        <f t="shared" si="1319"/>
        <v>-2.9915417412431543E-2</v>
      </c>
      <c r="BU737" s="8">
        <f t="shared" si="1319"/>
        <v>5.4948618475809084E-3</v>
      </c>
      <c r="BV737" s="8">
        <f t="shared" si="1319"/>
        <v>3.0912565658616758E-2</v>
      </c>
      <c r="BW737" s="8">
        <f t="shared" si="1319"/>
        <v>3.7909609809233649E-2</v>
      </c>
      <c r="BX737" s="8">
        <f t="shared" si="1319"/>
        <v>2.1303396567966981E-2</v>
      </c>
      <c r="BY737" s="8">
        <f t="shared" ref="BY737:CX737" si="1320">BY470-BY$511</f>
        <v>-7.6425949674359062E-2</v>
      </c>
      <c r="BZ737" s="8">
        <f t="shared" si="1320"/>
        <v>-4.4890968305568643E-2</v>
      </c>
      <c r="CA737" s="8">
        <f t="shared" si="1320"/>
        <v>-0.1122674540674727</v>
      </c>
      <c r="CB737" s="8">
        <f t="shared" si="1320"/>
        <v>5.6129704433574727E-2</v>
      </c>
      <c r="CC737" s="8">
        <f t="shared" si="1320"/>
        <v>1.8125064532766435E-2</v>
      </c>
      <c r="CD737" s="8">
        <f t="shared" si="1320"/>
        <v>5.1117782570388633E-2</v>
      </c>
      <c r="CE737" s="8">
        <f t="shared" si="1320"/>
        <v>2.5810692610049955E-2</v>
      </c>
      <c r="CF737" s="8">
        <f t="shared" si="1320"/>
        <v>-4.2290946823601741E-4</v>
      </c>
      <c r="CG737" s="8">
        <f t="shared" si="1320"/>
        <v>-3.1071800574455081E-2</v>
      </c>
      <c r="CH737" s="8">
        <f t="shared" si="1320"/>
        <v>-7.7992062099414214E-2</v>
      </c>
      <c r="CI737" s="8">
        <f t="shared" si="1320"/>
        <v>1.8566882022751557E-2</v>
      </c>
      <c r="CJ737" s="8">
        <f t="shared" si="1320"/>
        <v>-6.3481237716949079E-2</v>
      </c>
      <c r="CK737" s="8">
        <f t="shared" si="1320"/>
        <v>6.4488781294793655E-3</v>
      </c>
      <c r="CL737" s="8">
        <f t="shared" si="1320"/>
        <v>-2.2280617506279427E-2</v>
      </c>
      <c r="CM737" s="8">
        <f t="shared" si="1320"/>
        <v>-2.4517609792355129E-2</v>
      </c>
      <c r="CN737" s="8">
        <f t="shared" si="1320"/>
        <v>-1.2274949064851048E-2</v>
      </c>
      <c r="CO737" s="8">
        <f t="shared" si="1320"/>
        <v>-2.1125611476488906E-2</v>
      </c>
      <c r="CP737" s="8">
        <f t="shared" si="1320"/>
        <v>-5.1455922377718552E-2</v>
      </c>
      <c r="CQ737" s="8">
        <f t="shared" si="1320"/>
        <v>4.5427061841239423E-2</v>
      </c>
      <c r="CR737" s="8">
        <f t="shared" si="1320"/>
        <v>4.9767972339813824E-2</v>
      </c>
      <c r="CS737" s="8">
        <f t="shared" si="1320"/>
        <v>-3.4218676638935977E-2</v>
      </c>
      <c r="CT737" s="8">
        <f t="shared" si="1320"/>
        <v>1.3394915135498703E-2</v>
      </c>
      <c r="CU737" s="8">
        <f t="shared" si="1320"/>
        <v>-3.7771079508747947E-3</v>
      </c>
      <c r="CV737" s="8">
        <f t="shared" si="1320"/>
        <v>1.141084959656552E-2</v>
      </c>
      <c r="CW737" s="8">
        <f t="shared" si="1320"/>
        <v>-1.2017751739389786E-2</v>
      </c>
      <c r="CX737" s="8">
        <f t="shared" si="1320"/>
        <v>-4.5384804655313228E-2</v>
      </c>
    </row>
    <row r="738" spans="2:102" x14ac:dyDescent="0.35">
      <c r="B738" s="3">
        <f t="shared" si="1232"/>
        <v>215</v>
      </c>
      <c r="C738" s="8">
        <f t="shared" ref="C738:AH738" si="1321">C471-C$511</f>
        <v>-1.6282229835505146E-2</v>
      </c>
      <c r="D738" s="8">
        <f t="shared" si="1321"/>
        <v>-3.0105664479609483E-5</v>
      </c>
      <c r="E738" s="8">
        <f t="shared" si="1321"/>
        <v>1.3128846709010965E-3</v>
      </c>
      <c r="F738" s="8">
        <f t="shared" si="1321"/>
        <v>-2.0887244335121367E-2</v>
      </c>
      <c r="G738" s="8">
        <f t="shared" si="1321"/>
        <v>-4.104113717123512E-3</v>
      </c>
      <c r="H738" s="8">
        <f t="shared" si="1321"/>
        <v>-8.3679135766402766E-3</v>
      </c>
      <c r="I738" s="8">
        <f t="shared" si="1321"/>
        <v>-1.7917221027378295E-2</v>
      </c>
      <c r="J738" s="8">
        <f t="shared" si="1321"/>
        <v>6.8893939730418768E-3</v>
      </c>
      <c r="K738" s="8">
        <f t="shared" si="1321"/>
        <v>1.8699911539698947E-3</v>
      </c>
      <c r="L738" s="8">
        <f t="shared" si="1321"/>
        <v>-6.6817844823230804E-3</v>
      </c>
      <c r="M738" s="8">
        <f t="shared" si="1321"/>
        <v>-1.1696573423077357E-3</v>
      </c>
      <c r="N738" s="8">
        <f t="shared" si="1321"/>
        <v>1.7583436202350052E-4</v>
      </c>
      <c r="O738" s="8">
        <f t="shared" si="1321"/>
        <v>-2.7266571342313486E-3</v>
      </c>
      <c r="P738" s="8">
        <f t="shared" si="1321"/>
        <v>-7.6816595590905156E-3</v>
      </c>
      <c r="Q738" s="8">
        <f t="shared" si="1321"/>
        <v>2.7518931049624103E-3</v>
      </c>
      <c r="R738" s="8">
        <f t="shared" si="1321"/>
        <v>-3.9965558494424623E-3</v>
      </c>
      <c r="S738" s="8">
        <f t="shared" si="1321"/>
        <v>2.2926498182443194E-3</v>
      </c>
      <c r="T738" s="8">
        <f t="shared" si="1321"/>
        <v>-1.0429331628463736E-2</v>
      </c>
      <c r="U738" s="8">
        <f t="shared" si="1321"/>
        <v>1.4658339559801726E-3</v>
      </c>
      <c r="V738" s="8">
        <f t="shared" si="1321"/>
        <v>-1.4337578456669551E-2</v>
      </c>
      <c r="W738" s="8">
        <f t="shared" si="1321"/>
        <v>3.6075892695416009E-3</v>
      </c>
      <c r="X738" s="8">
        <f t="shared" si="1321"/>
        <v>8.6227729097717353E-5</v>
      </c>
      <c r="Y738" s="8">
        <f t="shared" si="1321"/>
        <v>2.5502500241573771E-3</v>
      </c>
      <c r="Z738" s="8">
        <f t="shared" si="1321"/>
        <v>-3.4447280297988684E-3</v>
      </c>
      <c r="AA738" s="8">
        <f t="shared" si="1321"/>
        <v>1.1439425970018261E-2</v>
      </c>
      <c r="AB738" s="8">
        <f t="shared" si="1321"/>
        <v>-3.9767074345801985E-3</v>
      </c>
      <c r="AC738" s="8">
        <f t="shared" si="1321"/>
        <v>-1.7387105655843381E-3</v>
      </c>
      <c r="AD738" s="8">
        <f t="shared" si="1321"/>
        <v>2.4587125472414371E-3</v>
      </c>
      <c r="AE738" s="8">
        <f t="shared" si="1321"/>
        <v>5.0084999093990834E-3</v>
      </c>
      <c r="AF738" s="8">
        <f t="shared" si="1321"/>
        <v>-6.4518829060632261E-3</v>
      </c>
      <c r="AG738" s="8">
        <f t="shared" si="1321"/>
        <v>2.0843553215814138E-3</v>
      </c>
      <c r="AH738" s="8">
        <f t="shared" si="1321"/>
        <v>-5.6185010680040058E-3</v>
      </c>
      <c r="AI738" s="8">
        <f t="shared" ref="AI738:BN738" si="1322">AI471-AI$511</f>
        <v>3.278462551933526E-3</v>
      </c>
      <c r="AJ738" s="8">
        <f t="shared" si="1322"/>
        <v>-8.7392531538843434E-3</v>
      </c>
      <c r="AK738" s="8">
        <f t="shared" si="1322"/>
        <v>3.5887981902345332E-3</v>
      </c>
      <c r="AL738" s="8">
        <f t="shared" si="1322"/>
        <v>-4.6634114526212939E-3</v>
      </c>
      <c r="AM738" s="8">
        <f t="shared" si="1322"/>
        <v>-9.8753836953523557E-4</v>
      </c>
      <c r="AN738" s="8">
        <f t="shared" si="1322"/>
        <v>-4.8959319361929626E-3</v>
      </c>
      <c r="AO738" s="8">
        <f t="shared" si="1322"/>
        <v>-1.0304430648679616E-5</v>
      </c>
      <c r="AP738" s="8">
        <f t="shared" si="1322"/>
        <v>2.5682923651994477E-4</v>
      </c>
      <c r="AQ738" s="8">
        <f t="shared" si="1322"/>
        <v>9.4038861912779728E-3</v>
      </c>
      <c r="AR738" s="8">
        <f t="shared" si="1322"/>
        <v>1.3697293107954422E-2</v>
      </c>
      <c r="AS738" s="8">
        <f t="shared" si="1322"/>
        <v>4.0172051728817864E-3</v>
      </c>
      <c r="AT738" s="8">
        <f t="shared" si="1322"/>
        <v>7.1583365562219205E-3</v>
      </c>
      <c r="AU738" s="8">
        <f t="shared" si="1322"/>
        <v>2.3289276870207651E-3</v>
      </c>
      <c r="AV738" s="8">
        <f t="shared" si="1322"/>
        <v>2.0571419047726285E-3</v>
      </c>
      <c r="AW738" s="8">
        <f t="shared" si="1322"/>
        <v>1.9584740362340817E-3</v>
      </c>
      <c r="AX738" s="8">
        <f t="shared" si="1322"/>
        <v>1.0507682661262308E-2</v>
      </c>
      <c r="AY738" s="8">
        <f t="shared" si="1322"/>
        <v>-3.5497507396526217E-3</v>
      </c>
      <c r="AZ738" s="8">
        <f t="shared" si="1322"/>
        <v>-2.4894229443061934E-3</v>
      </c>
      <c r="BA738" s="8">
        <f t="shared" si="1322"/>
        <v>-9.7802699074019797E-2</v>
      </c>
      <c r="BB738" s="8">
        <f t="shared" si="1322"/>
        <v>0.13117302008668683</v>
      </c>
      <c r="BC738" s="8">
        <f t="shared" si="1322"/>
        <v>0.10487169937368718</v>
      </c>
      <c r="BD738" s="8">
        <f t="shared" si="1322"/>
        <v>-6.8330851515128216E-2</v>
      </c>
      <c r="BE738" s="8">
        <f t="shared" si="1322"/>
        <v>2.2141484355980904E-2</v>
      </c>
      <c r="BF738" s="8">
        <f t="shared" si="1322"/>
        <v>2.1051831255890961E-2</v>
      </c>
      <c r="BG738" s="8">
        <f t="shared" si="1322"/>
        <v>8.9268986636270309E-2</v>
      </c>
      <c r="BH738" s="8">
        <f t="shared" si="1322"/>
        <v>2.6792211027619622E-2</v>
      </c>
      <c r="BI738" s="8">
        <f t="shared" si="1322"/>
        <v>-2.3917521020926273E-3</v>
      </c>
      <c r="BJ738" s="8">
        <f t="shared" si="1322"/>
        <v>3.6330454076878689E-2</v>
      </c>
      <c r="BK738" s="8">
        <f t="shared" si="1322"/>
        <v>0.10142113396023363</v>
      </c>
      <c r="BL738" s="8">
        <f t="shared" si="1322"/>
        <v>1.0771271787651502E-2</v>
      </c>
      <c r="BM738" s="8">
        <f t="shared" si="1322"/>
        <v>-0.14617389048709251</v>
      </c>
      <c r="BN738" s="8">
        <f t="shared" si="1322"/>
        <v>5.3418094251761965E-2</v>
      </c>
      <c r="BO738" s="8">
        <f t="shared" ref="BO738:BX738" si="1323">BO471-BO$511</f>
        <v>-6.7748108493495385E-2</v>
      </c>
      <c r="BP738" s="8">
        <f t="shared" si="1323"/>
        <v>-1.2426155445344466E-2</v>
      </c>
      <c r="BQ738" s="8">
        <f t="shared" si="1323"/>
        <v>-1.7133538415321978E-2</v>
      </c>
      <c r="BR738" s="8">
        <f t="shared" si="1323"/>
        <v>7.8349559782522907E-2</v>
      </c>
      <c r="BS738" s="8">
        <f t="shared" si="1323"/>
        <v>-5.0850657134703159E-2</v>
      </c>
      <c r="BT738" s="8">
        <f t="shared" si="1323"/>
        <v>1.4178853558705174E-2</v>
      </c>
      <c r="BU738" s="8">
        <f t="shared" si="1323"/>
        <v>-2.139237769277328E-3</v>
      </c>
      <c r="BV738" s="8">
        <f t="shared" si="1323"/>
        <v>-3.9794715363839404E-2</v>
      </c>
      <c r="BW738" s="8">
        <f t="shared" si="1323"/>
        <v>-5.0890338992105252E-2</v>
      </c>
      <c r="BX738" s="8">
        <f t="shared" si="1323"/>
        <v>-3.3622057726811951E-4</v>
      </c>
      <c r="BY738" s="8">
        <f t="shared" ref="BY738:CX738" si="1324">BY471-BY$511</f>
        <v>3.4214731781404613E-2</v>
      </c>
      <c r="BZ738" s="8">
        <f t="shared" si="1324"/>
        <v>1.6673670656849951E-2</v>
      </c>
      <c r="CA738" s="8">
        <f t="shared" si="1324"/>
        <v>0.15098404710417337</v>
      </c>
      <c r="CB738" s="8">
        <f t="shared" si="1324"/>
        <v>-1.0037161897858254E-2</v>
      </c>
      <c r="CC738" s="8">
        <f t="shared" si="1324"/>
        <v>-5.8753020393076033E-2</v>
      </c>
      <c r="CD738" s="8">
        <f t="shared" si="1324"/>
        <v>-9.1965221382180495E-2</v>
      </c>
      <c r="CE738" s="8">
        <f t="shared" si="1324"/>
        <v>-3.6075019845290289E-2</v>
      </c>
      <c r="CF738" s="8">
        <f t="shared" si="1324"/>
        <v>-1.2291454470957515E-2</v>
      </c>
      <c r="CG738" s="8">
        <f t="shared" si="1324"/>
        <v>1.194059071316139E-2</v>
      </c>
      <c r="CH738" s="8">
        <f t="shared" si="1324"/>
        <v>5.8005953794714307E-2</v>
      </c>
      <c r="CI738" s="8">
        <f t="shared" si="1324"/>
        <v>-8.5280778338690227E-3</v>
      </c>
      <c r="CJ738" s="8">
        <f t="shared" si="1324"/>
        <v>4.6961352899302873E-2</v>
      </c>
      <c r="CK738" s="8">
        <f t="shared" si="1324"/>
        <v>-8.0539548619875889E-2</v>
      </c>
      <c r="CL738" s="8">
        <f t="shared" si="1324"/>
        <v>3.5247875637206973E-2</v>
      </c>
      <c r="CM738" s="8">
        <f t="shared" si="1324"/>
        <v>3.0230065094625384E-2</v>
      </c>
      <c r="CN738" s="8">
        <f t="shared" si="1324"/>
        <v>1.0758319108147618E-2</v>
      </c>
      <c r="CO738" s="8">
        <f t="shared" si="1324"/>
        <v>9.265580189757025E-3</v>
      </c>
      <c r="CP738" s="8">
        <f t="shared" si="1324"/>
        <v>3.1038894071523614E-2</v>
      </c>
      <c r="CQ738" s="8">
        <f t="shared" si="1324"/>
        <v>-2.2729433854156413E-2</v>
      </c>
      <c r="CR738" s="8">
        <f t="shared" si="1324"/>
        <v>-2.3288160413844586E-2</v>
      </c>
      <c r="CS738" s="8">
        <f t="shared" si="1324"/>
        <v>1.7694198058366899E-2</v>
      </c>
      <c r="CT738" s="8">
        <f t="shared" si="1324"/>
        <v>4.4641396199766564E-2</v>
      </c>
      <c r="CU738" s="8">
        <f t="shared" si="1324"/>
        <v>-3.6281318881339425E-2</v>
      </c>
      <c r="CV738" s="8">
        <f t="shared" si="1324"/>
        <v>-4.5858660521486106E-4</v>
      </c>
      <c r="CW738" s="8">
        <f t="shared" si="1324"/>
        <v>-1.2154550644998367E-2</v>
      </c>
      <c r="CX738" s="8">
        <f t="shared" si="1324"/>
        <v>5.3071671935052266E-2</v>
      </c>
    </row>
    <row r="739" spans="2:102" x14ac:dyDescent="0.35">
      <c r="B739" s="3">
        <f t="shared" si="1232"/>
        <v>216</v>
      </c>
      <c r="C739" s="8">
        <f t="shared" ref="C739:AH739" si="1325">C472-C$511</f>
        <v>1.2403207216472088E-2</v>
      </c>
      <c r="D739" s="8">
        <f t="shared" si="1325"/>
        <v>-5.3351454522780027E-3</v>
      </c>
      <c r="E739" s="8">
        <f t="shared" si="1325"/>
        <v>3.4245313804027989E-3</v>
      </c>
      <c r="F739" s="8">
        <f t="shared" si="1325"/>
        <v>8.5188609966122843E-4</v>
      </c>
      <c r="G739" s="8">
        <f t="shared" si="1325"/>
        <v>9.7566955145269945E-5</v>
      </c>
      <c r="H739" s="8">
        <f t="shared" si="1325"/>
        <v>5.9507147549396526E-3</v>
      </c>
      <c r="I739" s="8">
        <f t="shared" si="1325"/>
        <v>-3.6025418688276256E-3</v>
      </c>
      <c r="J739" s="8">
        <f t="shared" si="1325"/>
        <v>3.9503077439655851E-2</v>
      </c>
      <c r="K739" s="8">
        <f t="shared" si="1325"/>
        <v>7.7546047462562087E-3</v>
      </c>
      <c r="L739" s="8">
        <f t="shared" si="1325"/>
        <v>1.2713374990657569E-2</v>
      </c>
      <c r="M739" s="8">
        <f t="shared" si="1325"/>
        <v>1.5251336845454803E-3</v>
      </c>
      <c r="N739" s="8">
        <f t="shared" si="1325"/>
        <v>1.7583436202350052E-4</v>
      </c>
      <c r="O739" s="8">
        <f t="shared" si="1325"/>
        <v>1.0885242770783054E-3</v>
      </c>
      <c r="P739" s="8">
        <f t="shared" si="1325"/>
        <v>-6.161672528080097E-4</v>
      </c>
      <c r="Q739" s="8">
        <f t="shared" si="1325"/>
        <v>-4.7623606831067259E-3</v>
      </c>
      <c r="R739" s="8">
        <f t="shared" si="1325"/>
        <v>-2.237275457685805E-3</v>
      </c>
      <c r="S739" s="8">
        <f t="shared" si="1325"/>
        <v>-2.2285896089742846E-3</v>
      </c>
      <c r="T739" s="8">
        <f t="shared" si="1325"/>
        <v>-7.5300569029487473E-3</v>
      </c>
      <c r="U739" s="8">
        <f t="shared" si="1325"/>
        <v>3.3006839180643342E-3</v>
      </c>
      <c r="V739" s="8">
        <f t="shared" si="1325"/>
        <v>7.8184006805199231E-3</v>
      </c>
      <c r="W739" s="8">
        <f t="shared" si="1325"/>
        <v>-1.2343474664832354E-2</v>
      </c>
      <c r="X739" s="8">
        <f t="shared" si="1325"/>
        <v>8.6227729097717353E-5</v>
      </c>
      <c r="Y739" s="8">
        <f t="shared" si="1325"/>
        <v>5.4215471205607017E-3</v>
      </c>
      <c r="Z739" s="8">
        <f t="shared" si="1325"/>
        <v>-6.2544727471415011E-3</v>
      </c>
      <c r="AA739" s="8">
        <f t="shared" si="1325"/>
        <v>-5.3086686166534409E-3</v>
      </c>
      <c r="AB739" s="8">
        <f t="shared" si="1325"/>
        <v>-8.5254288118156961E-3</v>
      </c>
      <c r="AC739" s="8">
        <f t="shared" si="1325"/>
        <v>3.090304810879514E-3</v>
      </c>
      <c r="AD739" s="8">
        <f t="shared" si="1325"/>
        <v>-1.1637513911045396E-3</v>
      </c>
      <c r="AE739" s="8">
        <f t="shared" si="1325"/>
        <v>1.4242122087183534E-2</v>
      </c>
      <c r="AF739" s="8">
        <f t="shared" si="1325"/>
        <v>5.4457590434229446E-3</v>
      </c>
      <c r="AG739" s="8">
        <f t="shared" si="1325"/>
        <v>-1.0022159730824177E-3</v>
      </c>
      <c r="AH739" s="8">
        <f t="shared" si="1325"/>
        <v>1.0915815711795545E-2</v>
      </c>
      <c r="AI739" s="8">
        <f t="shared" ref="AI739:BN739" si="1326">AI472-AI$511</f>
        <v>5.9410512750028739E-3</v>
      </c>
      <c r="AJ739" s="8">
        <f t="shared" si="1326"/>
        <v>9.2857747502968022E-3</v>
      </c>
      <c r="AK739" s="8">
        <f t="shared" si="1326"/>
        <v>3.5755355762279516E-3</v>
      </c>
      <c r="AL739" s="8">
        <f t="shared" si="1326"/>
        <v>-2.3022431974683154E-3</v>
      </c>
      <c r="AM739" s="8">
        <f t="shared" si="1326"/>
        <v>-3.8549316194257474E-4</v>
      </c>
      <c r="AN739" s="8">
        <f t="shared" si="1326"/>
        <v>-8.3951403414894571E-3</v>
      </c>
      <c r="AO739" s="8">
        <f t="shared" si="1326"/>
        <v>-1.7307345381755508E-3</v>
      </c>
      <c r="AP739" s="8">
        <f t="shared" si="1326"/>
        <v>-3.3308158897911006E-3</v>
      </c>
      <c r="AQ739" s="8">
        <f t="shared" si="1326"/>
        <v>-2.6502940551219522E-3</v>
      </c>
      <c r="AR739" s="8">
        <f t="shared" si="1326"/>
        <v>-1.8005152827782487E-3</v>
      </c>
      <c r="AS739" s="8">
        <f t="shared" si="1326"/>
        <v>4.0074598374460462E-3</v>
      </c>
      <c r="AT739" s="8">
        <f t="shared" si="1326"/>
        <v>2.5747815236389121E-3</v>
      </c>
      <c r="AU739" s="8">
        <f t="shared" si="1326"/>
        <v>-4.4108086934545641E-4</v>
      </c>
      <c r="AV739" s="8">
        <f t="shared" si="1326"/>
        <v>5.3089360747705077E-3</v>
      </c>
      <c r="AW739" s="8">
        <f t="shared" si="1326"/>
        <v>-1.5862724541605194E-3</v>
      </c>
      <c r="AX739" s="8">
        <f t="shared" si="1326"/>
        <v>-5.0280034384612158E-4</v>
      </c>
      <c r="AY739" s="8">
        <f t="shared" si="1326"/>
        <v>-4.6248882690749643E-3</v>
      </c>
      <c r="AZ739" s="8">
        <f t="shared" si="1326"/>
        <v>-3.1807402100492012E-3</v>
      </c>
      <c r="BA739" s="8">
        <f t="shared" si="1326"/>
        <v>-8.551960772671131E-3</v>
      </c>
      <c r="BB739" s="8">
        <f t="shared" si="1326"/>
        <v>-2.7599516555623677E-2</v>
      </c>
      <c r="BC739" s="8">
        <f t="shared" si="1326"/>
        <v>-6.1780290164742013E-2</v>
      </c>
      <c r="BD739" s="8">
        <f t="shared" si="1326"/>
        <v>8.7475515849542135E-2</v>
      </c>
      <c r="BE739" s="8">
        <f t="shared" si="1326"/>
        <v>6.8132354077915002E-3</v>
      </c>
      <c r="BF739" s="8">
        <f t="shared" si="1326"/>
        <v>4.044926065883294E-2</v>
      </c>
      <c r="BG739" s="8">
        <f t="shared" si="1326"/>
        <v>-5.7341502288962905E-2</v>
      </c>
      <c r="BH739" s="8">
        <f t="shared" si="1326"/>
        <v>-2.038011617422471E-3</v>
      </c>
      <c r="BI739" s="8">
        <f t="shared" si="1326"/>
        <v>-6.7235541242602797E-3</v>
      </c>
      <c r="BJ739" s="8">
        <f t="shared" si="1326"/>
        <v>1.6776423202093223E-2</v>
      </c>
      <c r="BK739" s="8">
        <f t="shared" si="1326"/>
        <v>-1.7409310848386417E-2</v>
      </c>
      <c r="BL739" s="8">
        <f t="shared" si="1326"/>
        <v>-2.8856123084217002E-2</v>
      </c>
      <c r="BM739" s="8">
        <f t="shared" si="1326"/>
        <v>0.1690212857191381</v>
      </c>
      <c r="BN739" s="8">
        <f t="shared" si="1326"/>
        <v>-2.8470130414827106E-2</v>
      </c>
      <c r="BO739" s="8">
        <f t="shared" ref="BO739:BX739" si="1327">BO472-BO$511</f>
        <v>-1.6516959273997819E-2</v>
      </c>
      <c r="BP739" s="8">
        <f t="shared" si="1327"/>
        <v>1.763847043770024E-2</v>
      </c>
      <c r="BQ739" s="8">
        <f t="shared" si="1327"/>
        <v>1.7802998848988859E-3</v>
      </c>
      <c r="BR739" s="8">
        <f t="shared" si="1327"/>
        <v>-2.4801662703499501E-3</v>
      </c>
      <c r="BS739" s="8">
        <f t="shared" si="1327"/>
        <v>-7.3955298480814537E-3</v>
      </c>
      <c r="BT739" s="8">
        <f t="shared" si="1327"/>
        <v>3.2843699691162624E-2</v>
      </c>
      <c r="BU739" s="8">
        <f t="shared" si="1327"/>
        <v>5.1000382896580321E-2</v>
      </c>
      <c r="BV739" s="8">
        <f t="shared" si="1327"/>
        <v>-4.3121496312091966E-2</v>
      </c>
      <c r="BW739" s="8">
        <f t="shared" si="1327"/>
        <v>5.4156554912015001E-2</v>
      </c>
      <c r="BX739" s="8">
        <f t="shared" si="1327"/>
        <v>6.5884230072532643E-3</v>
      </c>
      <c r="BY739" s="8">
        <f t="shared" ref="BY739:CX739" si="1328">BY472-BY$511</f>
        <v>-3.0893335336729601E-3</v>
      </c>
      <c r="BZ739" s="8">
        <f t="shared" si="1328"/>
        <v>5.3447831779446916E-3</v>
      </c>
      <c r="CA739" s="8">
        <f t="shared" si="1328"/>
        <v>-2.2682267234732618E-2</v>
      </c>
      <c r="CB739" s="8">
        <f t="shared" si="1328"/>
        <v>8.4596853606076442E-3</v>
      </c>
      <c r="CC739" s="8">
        <f t="shared" si="1328"/>
        <v>5.6369685072581027E-2</v>
      </c>
      <c r="CD739" s="8">
        <f t="shared" si="1328"/>
        <v>-1.1662191079150059E-2</v>
      </c>
      <c r="CE739" s="8">
        <f t="shared" si="1328"/>
        <v>3.4869539652457739E-2</v>
      </c>
      <c r="CF739" s="8">
        <f t="shared" si="1328"/>
        <v>-1.9630047022318006E-2</v>
      </c>
      <c r="CG739" s="8">
        <f t="shared" si="1328"/>
        <v>-9.3597586578143006E-3</v>
      </c>
      <c r="CH739" s="8">
        <f t="shared" si="1328"/>
        <v>2.8736592452715112E-3</v>
      </c>
      <c r="CI739" s="8">
        <f t="shared" si="1328"/>
        <v>7.5795659097348273E-3</v>
      </c>
      <c r="CJ739" s="8">
        <f t="shared" si="1328"/>
        <v>-1.6010011915040086E-2</v>
      </c>
      <c r="CK739" s="8">
        <f t="shared" si="1328"/>
        <v>0.11865153795153383</v>
      </c>
      <c r="CL739" s="8">
        <f t="shared" si="1328"/>
        <v>-2.1530958994927536E-2</v>
      </c>
      <c r="CM739" s="8">
        <f t="shared" si="1328"/>
        <v>-2.1712206033302102E-2</v>
      </c>
      <c r="CN739" s="8">
        <f t="shared" si="1328"/>
        <v>1.0635174475140619E-2</v>
      </c>
      <c r="CO739" s="8">
        <f t="shared" si="1328"/>
        <v>-1.8366408588786645E-2</v>
      </c>
      <c r="CP739" s="8">
        <f t="shared" si="1328"/>
        <v>-4.0683500112971602E-2</v>
      </c>
      <c r="CQ739" s="8">
        <f t="shared" si="1328"/>
        <v>-2.9105668809493536E-2</v>
      </c>
      <c r="CR739" s="8">
        <f t="shared" si="1328"/>
        <v>-4.0258651282305705E-4</v>
      </c>
      <c r="CS739" s="8">
        <f t="shared" si="1328"/>
        <v>-4.5468987993407973E-3</v>
      </c>
      <c r="CT739" s="8">
        <f t="shared" si="1328"/>
        <v>-2.1744755065131766E-2</v>
      </c>
      <c r="CU739" s="8">
        <f t="shared" si="1328"/>
        <v>1.5199730362718851E-2</v>
      </c>
      <c r="CV739" s="8">
        <f t="shared" si="1328"/>
        <v>-4.5858660521486106E-4</v>
      </c>
      <c r="CW739" s="8">
        <f t="shared" si="1328"/>
        <v>7.5466631738624395E-3</v>
      </c>
      <c r="CX739" s="8">
        <f t="shared" si="1328"/>
        <v>-2.806635304420655E-2</v>
      </c>
    </row>
    <row r="740" spans="2:102" x14ac:dyDescent="0.35">
      <c r="B740" s="3">
        <f t="shared" si="1232"/>
        <v>217</v>
      </c>
      <c r="C740" s="8">
        <f t="shared" ref="C740:AH740" si="1329">C473-C$511</f>
        <v>1.0686389183864829E-2</v>
      </c>
      <c r="D740" s="8">
        <f t="shared" si="1329"/>
        <v>-3.0105664479609483E-5</v>
      </c>
      <c r="E740" s="8">
        <f t="shared" si="1329"/>
        <v>1.304521627857239E-3</v>
      </c>
      <c r="F740" s="8">
        <f t="shared" si="1329"/>
        <v>8.5188609966122843E-4</v>
      </c>
      <c r="G740" s="8">
        <f t="shared" si="1329"/>
        <v>9.7566955145269945E-5</v>
      </c>
      <c r="H740" s="8">
        <f t="shared" si="1329"/>
        <v>-1.2363841952210224E-3</v>
      </c>
      <c r="I740" s="8">
        <f t="shared" si="1329"/>
        <v>1.8761313670618573E-2</v>
      </c>
      <c r="J740" s="8">
        <f t="shared" si="1329"/>
        <v>3.0969439915238123E-3</v>
      </c>
      <c r="K740" s="8">
        <f t="shared" si="1329"/>
        <v>6.0885833061507947E-3</v>
      </c>
      <c r="L740" s="8">
        <f t="shared" si="1329"/>
        <v>8.7325309319922911E-3</v>
      </c>
      <c r="M740" s="8">
        <f t="shared" si="1329"/>
        <v>1.2237608114736213E-3</v>
      </c>
      <c r="N740" s="8">
        <f t="shared" si="1329"/>
        <v>1.7583436202350052E-4</v>
      </c>
      <c r="O740" s="8">
        <f t="shared" si="1329"/>
        <v>-5.2744195974132393E-3</v>
      </c>
      <c r="P740" s="8">
        <f t="shared" si="1329"/>
        <v>1.3051900485983469E-2</v>
      </c>
      <c r="Q740" s="8">
        <f t="shared" si="1329"/>
        <v>-2.044278970884961E-3</v>
      </c>
      <c r="R740" s="8">
        <f t="shared" si="1329"/>
        <v>9.474169709061243E-3</v>
      </c>
      <c r="S740" s="8">
        <f t="shared" si="1329"/>
        <v>-6.7600498261138559E-3</v>
      </c>
      <c r="T740" s="8">
        <f t="shared" si="1329"/>
        <v>-6.7190038699888287E-3</v>
      </c>
      <c r="U740" s="8">
        <f t="shared" si="1329"/>
        <v>-2.2072885016727719E-3</v>
      </c>
      <c r="V740" s="8">
        <f t="shared" si="1329"/>
        <v>-6.5570386775172769E-3</v>
      </c>
      <c r="W740" s="8">
        <f t="shared" si="1329"/>
        <v>-3.3782341206444514E-3</v>
      </c>
      <c r="X740" s="8">
        <f t="shared" si="1329"/>
        <v>8.6227729097717353E-5</v>
      </c>
      <c r="Y740" s="8">
        <f t="shared" si="1329"/>
        <v>-3.2386066350060224E-3</v>
      </c>
      <c r="Z740" s="8">
        <f t="shared" si="1329"/>
        <v>6.8358965248931621E-3</v>
      </c>
      <c r="AA740" s="8">
        <f t="shared" si="1329"/>
        <v>1.3441691694683602E-3</v>
      </c>
      <c r="AB740" s="8">
        <f t="shared" si="1329"/>
        <v>-2.0652432850678218E-3</v>
      </c>
      <c r="AC740" s="8">
        <f t="shared" si="1329"/>
        <v>-1.04810872290501E-3</v>
      </c>
      <c r="AD740" s="8">
        <f t="shared" si="1329"/>
        <v>1.85229502348887E-3</v>
      </c>
      <c r="AE740" s="8">
        <f t="shared" si="1329"/>
        <v>4.9116108894524391E-3</v>
      </c>
      <c r="AF740" s="8">
        <f t="shared" si="1329"/>
        <v>-5.2099775474443843E-4</v>
      </c>
      <c r="AG740" s="8">
        <f t="shared" si="1329"/>
        <v>7.8699027737953488E-3</v>
      </c>
      <c r="AH740" s="8">
        <f t="shared" si="1329"/>
        <v>-9.8212490250757685E-3</v>
      </c>
      <c r="AI740" s="8">
        <f t="shared" ref="AI740:BN740" si="1330">AI473-AI$511</f>
        <v>9.2273340756494522E-3</v>
      </c>
      <c r="AJ740" s="8">
        <f t="shared" si="1330"/>
        <v>7.560676173235646E-3</v>
      </c>
      <c r="AK740" s="8">
        <f t="shared" si="1330"/>
        <v>8.8307259676572505E-3</v>
      </c>
      <c r="AL740" s="8">
        <f t="shared" si="1330"/>
        <v>-7.086911752369987E-3</v>
      </c>
      <c r="AM740" s="8">
        <f t="shared" si="1330"/>
        <v>5.0489250142038526E-3</v>
      </c>
      <c r="AN740" s="8">
        <f t="shared" si="1330"/>
        <v>1.6922893322647528E-2</v>
      </c>
      <c r="AO740" s="8">
        <f t="shared" si="1330"/>
        <v>-3.8879433793776248E-3</v>
      </c>
      <c r="AP740" s="8">
        <f t="shared" si="1330"/>
        <v>2.5804011822929069E-4</v>
      </c>
      <c r="AQ740" s="8">
        <f t="shared" si="1330"/>
        <v>3.3391727446439113E-3</v>
      </c>
      <c r="AR740" s="8">
        <f t="shared" si="1330"/>
        <v>1.4367284354273027E-3</v>
      </c>
      <c r="AS740" s="8">
        <f t="shared" si="1330"/>
        <v>-5.3238199650919599E-3</v>
      </c>
      <c r="AT740" s="8">
        <f t="shared" si="1330"/>
        <v>-5.2795837462657723E-3</v>
      </c>
      <c r="AU740" s="8">
        <f t="shared" si="1330"/>
        <v>-3.4871743429213289E-3</v>
      </c>
      <c r="AV740" s="8">
        <f t="shared" si="1330"/>
        <v>6.8132792733056041E-3</v>
      </c>
      <c r="AW740" s="8">
        <f t="shared" si="1330"/>
        <v>-2.0161530755855527E-4</v>
      </c>
      <c r="AX740" s="8">
        <f t="shared" si="1330"/>
        <v>5.6868304217080005E-3</v>
      </c>
      <c r="AY740" s="8">
        <f t="shared" si="1330"/>
        <v>3.1108984650206196E-3</v>
      </c>
      <c r="AZ740" s="8">
        <f t="shared" si="1330"/>
        <v>-4.1074924386631378E-3</v>
      </c>
      <c r="BA740" s="8">
        <f t="shared" si="1330"/>
        <v>6.6178364571279499E-2</v>
      </c>
      <c r="BB740" s="8">
        <f t="shared" si="1330"/>
        <v>-8.759672922867015E-2</v>
      </c>
      <c r="BC740" s="8">
        <f t="shared" si="1330"/>
        <v>1.7280633678388002E-2</v>
      </c>
      <c r="BD740" s="8">
        <f t="shared" si="1330"/>
        <v>-2.4502706837876725E-2</v>
      </c>
      <c r="BE740" s="8">
        <f t="shared" si="1330"/>
        <v>-7.9946490605048826E-2</v>
      </c>
      <c r="BF740" s="8">
        <f t="shared" si="1330"/>
        <v>-3.0005582089657847E-2</v>
      </c>
      <c r="BG740" s="8">
        <f t="shared" si="1330"/>
        <v>8.5451034357663588E-3</v>
      </c>
      <c r="BH740" s="8">
        <f t="shared" si="1330"/>
        <v>-4.3289572166735811E-2</v>
      </c>
      <c r="BI740" s="8">
        <f t="shared" si="1330"/>
        <v>2.8948327212838253E-2</v>
      </c>
      <c r="BJ740" s="8">
        <f t="shared" si="1330"/>
        <v>-1.4053949797250744E-3</v>
      </c>
      <c r="BK740" s="8">
        <f t="shared" si="1330"/>
        <v>2.6224420357417559E-3</v>
      </c>
      <c r="BL740" s="8">
        <f t="shared" si="1330"/>
        <v>-4.1564218295373573E-2</v>
      </c>
      <c r="BM740" s="8">
        <f t="shared" si="1330"/>
        <v>-4.4874863551812361E-2</v>
      </c>
      <c r="BN740" s="8">
        <f t="shared" si="1330"/>
        <v>2.3762349593077929E-2</v>
      </c>
      <c r="BO740" s="8">
        <f t="shared" ref="BO740:BX740" si="1331">BO473-BO$511</f>
        <v>3.4215163109633857E-2</v>
      </c>
      <c r="BP740" s="8">
        <f t="shared" si="1331"/>
        <v>-4.5825595050208265E-2</v>
      </c>
      <c r="BQ740" s="8">
        <f t="shared" si="1331"/>
        <v>-7.4767789418697418E-3</v>
      </c>
      <c r="BR740" s="8">
        <f t="shared" si="1331"/>
        <v>-4.2825821009434308E-2</v>
      </c>
      <c r="BS740" s="8">
        <f t="shared" si="1331"/>
        <v>3.6659373818911348E-3</v>
      </c>
      <c r="BT740" s="8">
        <f t="shared" si="1331"/>
        <v>-2.1562252212558596E-2</v>
      </c>
      <c r="BU740" s="8">
        <f t="shared" si="1331"/>
        <v>-2.4400402268994596E-2</v>
      </c>
      <c r="BV740" s="8">
        <f t="shared" si="1331"/>
        <v>-1.4323488922164082E-2</v>
      </c>
      <c r="BW740" s="8">
        <f t="shared" si="1331"/>
        <v>-1.373511257173975E-2</v>
      </c>
      <c r="BX740" s="8">
        <f t="shared" si="1331"/>
        <v>1.4226886218848378E-2</v>
      </c>
      <c r="BY740" s="8">
        <f t="shared" ref="BY740:CX740" si="1332">BY473-BY$511</f>
        <v>-7.6193275073000374E-3</v>
      </c>
      <c r="BZ740" s="8">
        <f t="shared" si="1332"/>
        <v>3.1157462715313963E-3</v>
      </c>
      <c r="CA740" s="8">
        <f t="shared" si="1332"/>
        <v>3.9709006971488194E-2</v>
      </c>
      <c r="CB740" s="8">
        <f t="shared" si="1332"/>
        <v>3.115749312308231E-3</v>
      </c>
      <c r="CC740" s="8">
        <f t="shared" si="1332"/>
        <v>-7.0953647399395109E-2</v>
      </c>
      <c r="CD740" s="8">
        <f t="shared" si="1332"/>
        <v>-2.0964246859000717E-2</v>
      </c>
      <c r="CE740" s="8">
        <f t="shared" si="1332"/>
        <v>-3.4151506081168924E-2</v>
      </c>
      <c r="CF740" s="8">
        <f t="shared" si="1332"/>
        <v>5.5315837996900577E-3</v>
      </c>
      <c r="CG740" s="8">
        <f t="shared" si="1332"/>
        <v>-1.0551648194203124E-2</v>
      </c>
      <c r="CH740" s="8">
        <f t="shared" si="1332"/>
        <v>-2.6821922598879819E-2</v>
      </c>
      <c r="CI740" s="8">
        <f t="shared" si="1332"/>
        <v>-2.1897061791088218E-2</v>
      </c>
      <c r="CJ740" s="8">
        <f t="shared" si="1332"/>
        <v>-1.9622966886065182E-2</v>
      </c>
      <c r="CK740" s="8">
        <f t="shared" si="1332"/>
        <v>-5.8241833448809843E-2</v>
      </c>
      <c r="CL740" s="8">
        <f t="shared" si="1332"/>
        <v>-2.3432541404984648E-2</v>
      </c>
      <c r="CM740" s="8">
        <f t="shared" si="1332"/>
        <v>-3.7729572816918634E-3</v>
      </c>
      <c r="CN740" s="8">
        <f t="shared" si="1332"/>
        <v>-4.9938682365710196E-2</v>
      </c>
      <c r="CO740" s="8">
        <f t="shared" si="1332"/>
        <v>6.0787843560698371E-2</v>
      </c>
      <c r="CP740" s="8">
        <f t="shared" si="1332"/>
        <v>-1.0082080297832184E-2</v>
      </c>
      <c r="CQ740" s="8">
        <f t="shared" si="1332"/>
        <v>4.8589244023318993E-3</v>
      </c>
      <c r="CR740" s="8">
        <f t="shared" si="1332"/>
        <v>-7.4627552779726727E-2</v>
      </c>
      <c r="CS740" s="8">
        <f t="shared" si="1332"/>
        <v>1.1754532167311134E-2</v>
      </c>
      <c r="CT740" s="8">
        <f t="shared" si="1332"/>
        <v>-2.7685913819520966E-3</v>
      </c>
      <c r="CU740" s="8">
        <f t="shared" si="1332"/>
        <v>-1.3844204061839978E-3</v>
      </c>
      <c r="CV740" s="8">
        <f t="shared" si="1332"/>
        <v>-2.0986445842751611E-2</v>
      </c>
      <c r="CW740" s="8">
        <f t="shared" si="1332"/>
        <v>-2.4011892006740025E-2</v>
      </c>
      <c r="CX740" s="8">
        <f t="shared" si="1332"/>
        <v>3.6913135349686453E-2</v>
      </c>
    </row>
    <row r="741" spans="2:102" x14ac:dyDescent="0.35">
      <c r="B741" s="3">
        <f t="shared" si="1232"/>
        <v>218</v>
      </c>
      <c r="C741" s="8">
        <f t="shared" ref="C741:AH741" si="1333">C474-C$511</f>
        <v>-8.9687316280683844E-3</v>
      </c>
      <c r="D741" s="8">
        <f t="shared" si="1333"/>
        <v>-1.363438997812907E-3</v>
      </c>
      <c r="E741" s="8">
        <f t="shared" si="1333"/>
        <v>-6.0586431126753186E-3</v>
      </c>
      <c r="F741" s="8">
        <f t="shared" si="1333"/>
        <v>8.5188609966122843E-4</v>
      </c>
      <c r="G741" s="8">
        <f t="shared" si="1333"/>
        <v>9.7566955145269945E-5</v>
      </c>
      <c r="H741" s="8">
        <f t="shared" si="1333"/>
        <v>1.1888685142352603E-2</v>
      </c>
      <c r="I741" s="8">
        <f t="shared" si="1333"/>
        <v>-9.8248280652043947E-3</v>
      </c>
      <c r="J741" s="8">
        <f t="shared" si="1333"/>
        <v>-1.4316260937476302E-2</v>
      </c>
      <c r="K741" s="8">
        <f t="shared" si="1333"/>
        <v>2.3955883447300639E-4</v>
      </c>
      <c r="L741" s="8">
        <f t="shared" si="1333"/>
        <v>2.0124192705333457E-2</v>
      </c>
      <c r="M741" s="8">
        <f t="shared" si="1333"/>
        <v>9.2355581588026521E-4</v>
      </c>
      <c r="N741" s="8">
        <f t="shared" si="1333"/>
        <v>1.7583436202350052E-4</v>
      </c>
      <c r="O741" s="8">
        <f t="shared" si="1333"/>
        <v>2.3721836837930152E-3</v>
      </c>
      <c r="P741" s="8">
        <f t="shared" si="1333"/>
        <v>-5.9735144451845794E-4</v>
      </c>
      <c r="Q741" s="8">
        <f t="shared" si="1333"/>
        <v>7.0097219641599394E-4</v>
      </c>
      <c r="R741" s="8">
        <f t="shared" si="1333"/>
        <v>3.0494560854617109E-3</v>
      </c>
      <c r="S741" s="8">
        <f t="shared" si="1333"/>
        <v>-4.202295926178456E-3</v>
      </c>
      <c r="T741" s="8">
        <f t="shared" si="1333"/>
        <v>1.6302198799901777E-2</v>
      </c>
      <c r="U741" s="8">
        <f t="shared" si="1333"/>
        <v>5.1288004857924117E-3</v>
      </c>
      <c r="V741" s="8">
        <f t="shared" si="1333"/>
        <v>-1.8363497902428468E-2</v>
      </c>
      <c r="W741" s="8">
        <f t="shared" si="1333"/>
        <v>1.5389885134054712E-3</v>
      </c>
      <c r="X741" s="8">
        <f t="shared" si="1333"/>
        <v>8.6227729097717353E-5</v>
      </c>
      <c r="Y741" s="8">
        <f t="shared" si="1333"/>
        <v>-1.7608484106600372E-2</v>
      </c>
      <c r="Z741" s="8">
        <f t="shared" si="1333"/>
        <v>-2.5266069503102366E-3</v>
      </c>
      <c r="AA741" s="8">
        <f t="shared" si="1333"/>
        <v>1.341386754332067E-3</v>
      </c>
      <c r="AB741" s="8">
        <f t="shared" si="1333"/>
        <v>2.0757611799555905E-3</v>
      </c>
      <c r="AC741" s="8">
        <f t="shared" si="1333"/>
        <v>1.0161116777081492E-3</v>
      </c>
      <c r="AD741" s="8">
        <f t="shared" si="1333"/>
        <v>-5.606155203158994E-4</v>
      </c>
      <c r="AE741" s="8">
        <f t="shared" si="1333"/>
        <v>7.3642322613169664E-3</v>
      </c>
      <c r="AF741" s="8">
        <f t="shared" si="1333"/>
        <v>1.452239269412405E-2</v>
      </c>
      <c r="AG741" s="8">
        <f t="shared" si="1333"/>
        <v>-2.9089337452146667E-3</v>
      </c>
      <c r="AH741" s="8">
        <f t="shared" si="1333"/>
        <v>-7.7864756722167026E-3</v>
      </c>
      <c r="AI741" s="8">
        <f t="shared" ref="AI741:BN741" si="1334">AI474-AI$511</f>
        <v>5.1916312723976239E-3</v>
      </c>
      <c r="AJ741" s="8">
        <f t="shared" si="1334"/>
        <v>4.2638803535619647E-3</v>
      </c>
      <c r="AK741" s="8">
        <f t="shared" si="1334"/>
        <v>-5.6079292257752086E-3</v>
      </c>
      <c r="AL741" s="8">
        <f t="shared" si="1334"/>
        <v>-9.5454084463391237E-3</v>
      </c>
      <c r="AM741" s="8">
        <f t="shared" si="1334"/>
        <v>2.6218532936537302E-3</v>
      </c>
      <c r="AN741" s="8">
        <f t="shared" si="1334"/>
        <v>9.7600060840059705E-3</v>
      </c>
      <c r="AO741" s="8">
        <f t="shared" si="1334"/>
        <v>4.3149550849222651E-3</v>
      </c>
      <c r="AP741" s="8">
        <f t="shared" si="1334"/>
        <v>-6.9364067534229811E-3</v>
      </c>
      <c r="AQ741" s="8">
        <f t="shared" si="1334"/>
        <v>5.7157660936206856E-3</v>
      </c>
      <c r="AR741" s="8">
        <f t="shared" si="1334"/>
        <v>8.4945062292069995E-3</v>
      </c>
      <c r="AS741" s="8">
        <f t="shared" si="1334"/>
        <v>4.538309914935033E-3</v>
      </c>
      <c r="AT741" s="8">
        <f t="shared" si="1334"/>
        <v>-3.27430544481563E-3</v>
      </c>
      <c r="AU741" s="8">
        <f t="shared" si="1334"/>
        <v>-1.0728492732552043E-2</v>
      </c>
      <c r="AV741" s="8">
        <f t="shared" si="1334"/>
        <v>6.9340568837166754E-3</v>
      </c>
      <c r="AW741" s="8">
        <f t="shared" si="1334"/>
        <v>-3.5669938230107278E-4</v>
      </c>
      <c r="AX741" s="8">
        <f t="shared" si="1334"/>
        <v>-1.100569731296811E-2</v>
      </c>
      <c r="AY741" s="8">
        <f t="shared" si="1334"/>
        <v>-1.1289631022263255E-2</v>
      </c>
      <c r="AZ741" s="8">
        <f t="shared" si="1334"/>
        <v>-5.046089606809398E-3</v>
      </c>
      <c r="BA741" s="8">
        <f t="shared" si="1334"/>
        <v>1.1969860658170671E-2</v>
      </c>
      <c r="BB741" s="8">
        <f t="shared" si="1334"/>
        <v>7.2173056442831646E-2</v>
      </c>
      <c r="BC741" s="8">
        <f t="shared" si="1334"/>
        <v>-3.1787529796554914E-2</v>
      </c>
      <c r="BD741" s="8">
        <f t="shared" si="1334"/>
        <v>-5.4864620215633614E-3</v>
      </c>
      <c r="BE741" s="8">
        <f t="shared" si="1334"/>
        <v>5.8191861000323204E-2</v>
      </c>
      <c r="BF741" s="8">
        <f t="shared" si="1334"/>
        <v>-3.4187359900330817E-2</v>
      </c>
      <c r="BG741" s="8">
        <f t="shared" si="1334"/>
        <v>5.9205472585050429E-3</v>
      </c>
      <c r="BH741" s="8">
        <f t="shared" si="1334"/>
        <v>4.8166041410287665E-2</v>
      </c>
      <c r="BI741" s="8">
        <f t="shared" si="1334"/>
        <v>1.9657112920488672E-2</v>
      </c>
      <c r="BJ741" s="8">
        <f t="shared" si="1334"/>
        <v>-3.7119680694010775E-2</v>
      </c>
      <c r="BK741" s="8">
        <f t="shared" si="1334"/>
        <v>-0.12862743302073271</v>
      </c>
      <c r="BL741" s="8">
        <f t="shared" si="1334"/>
        <v>6.100828300013808E-2</v>
      </c>
      <c r="BM741" s="8">
        <f t="shared" si="1334"/>
        <v>-5.8539985759739177E-2</v>
      </c>
      <c r="BN741" s="8">
        <f t="shared" si="1334"/>
        <v>-2.4452024658779777E-2</v>
      </c>
      <c r="BO741" s="8">
        <f t="shared" ref="BO741:BX741" si="1335">BO474-BO$511</f>
        <v>-8.7207880562967632E-2</v>
      </c>
      <c r="BP741" s="8">
        <f t="shared" si="1335"/>
        <v>-4.5437878132890616E-2</v>
      </c>
      <c r="BQ741" s="8">
        <f t="shared" si="1335"/>
        <v>3.2416714025867627E-2</v>
      </c>
      <c r="BR741" s="8">
        <f t="shared" si="1335"/>
        <v>-2.6176265616496532E-2</v>
      </c>
      <c r="BS741" s="8">
        <f t="shared" si="1335"/>
        <v>6.6023923683539709E-2</v>
      </c>
      <c r="BT741" s="8">
        <f t="shared" si="1335"/>
        <v>-8.4459920399614932E-2</v>
      </c>
      <c r="BU741" s="8">
        <f t="shared" si="1335"/>
        <v>-1.6885824207601822E-2</v>
      </c>
      <c r="BV741" s="8">
        <f t="shared" si="1335"/>
        <v>4.1122594665321623E-2</v>
      </c>
      <c r="BW741" s="8">
        <f t="shared" si="1335"/>
        <v>3.5428757003901704E-2</v>
      </c>
      <c r="BX741" s="8">
        <f t="shared" si="1335"/>
        <v>-3.1835423129102258E-2</v>
      </c>
      <c r="BY741" s="8">
        <f t="shared" ref="BY741:CX741" si="1336">BY474-BY$511</f>
        <v>3.4475519893724611E-2</v>
      </c>
      <c r="BZ741" s="8">
        <f t="shared" si="1336"/>
        <v>3.007034669253357E-2</v>
      </c>
      <c r="CA741" s="8">
        <f t="shared" si="1336"/>
        <v>-9.0152309356893848E-2</v>
      </c>
      <c r="CB741" s="8">
        <f t="shared" si="1336"/>
        <v>-7.3854512507142743E-3</v>
      </c>
      <c r="CC741" s="8">
        <f t="shared" si="1336"/>
        <v>8.7414850588125842E-2</v>
      </c>
      <c r="CD741" s="8">
        <f t="shared" si="1336"/>
        <v>-8.8686304730896618E-3</v>
      </c>
      <c r="CE741" s="8">
        <f t="shared" si="1336"/>
        <v>3.0223179301399259E-2</v>
      </c>
      <c r="CF741" s="8">
        <f t="shared" si="1336"/>
        <v>3.189944804107743E-2</v>
      </c>
      <c r="CG741" s="8">
        <f t="shared" si="1336"/>
        <v>4.8812968809599566E-2</v>
      </c>
      <c r="CH741" s="8">
        <f t="shared" si="1336"/>
        <v>2.8180118567602178E-2</v>
      </c>
      <c r="CI741" s="8">
        <f t="shared" si="1336"/>
        <v>2.4083476474888704E-2</v>
      </c>
      <c r="CJ741" s="8">
        <f t="shared" si="1336"/>
        <v>2.3898486324985983E-2</v>
      </c>
      <c r="CK741" s="8">
        <f t="shared" si="1336"/>
        <v>3.8063433397957702E-2</v>
      </c>
      <c r="CL741" s="8">
        <f t="shared" si="1336"/>
        <v>2.7228106006032187E-2</v>
      </c>
      <c r="CM741" s="8">
        <f t="shared" si="1336"/>
        <v>-3.4426163661369137E-3</v>
      </c>
      <c r="CN741" s="8">
        <f t="shared" si="1336"/>
        <v>3.405181764467391E-2</v>
      </c>
      <c r="CO741" s="8">
        <f t="shared" si="1336"/>
        <v>-4.2558100626104947E-2</v>
      </c>
      <c r="CP741" s="8">
        <f t="shared" si="1336"/>
        <v>2.2431843041897281E-2</v>
      </c>
      <c r="CQ741" s="8">
        <f t="shared" si="1336"/>
        <v>-2.6766461083424432E-2</v>
      </c>
      <c r="CR741" s="8">
        <f t="shared" si="1336"/>
        <v>8.3611269232431493E-2</v>
      </c>
      <c r="CS741" s="8">
        <f t="shared" si="1336"/>
        <v>2.2857413756827576E-2</v>
      </c>
      <c r="CT741" s="8">
        <f t="shared" si="1336"/>
        <v>-2.0384967256892012E-2</v>
      </c>
      <c r="CU741" s="8">
        <f t="shared" si="1336"/>
        <v>3.232803314919433E-2</v>
      </c>
      <c r="CV741" s="8">
        <f t="shared" si="1336"/>
        <v>1.7505485251072594E-2</v>
      </c>
      <c r="CW741" s="8">
        <f t="shared" si="1336"/>
        <v>-2.4583393149742221E-2</v>
      </c>
      <c r="CX741" s="8">
        <f t="shared" si="1336"/>
        <v>-2.3727055042797575E-2</v>
      </c>
    </row>
    <row r="742" spans="2:102" x14ac:dyDescent="0.35">
      <c r="B742" s="3">
        <f t="shared" si="1232"/>
        <v>219</v>
      </c>
      <c r="C742" s="8">
        <f t="shared" ref="C742:AH742" si="1337">C475-C$511</f>
        <v>-9.045799116788435E-3</v>
      </c>
      <c r="D742" s="8">
        <f t="shared" si="1337"/>
        <v>3.9752347894588015E-3</v>
      </c>
      <c r="E742" s="8">
        <f t="shared" si="1337"/>
        <v>2.3688464457566594E-3</v>
      </c>
      <c r="F742" s="8">
        <f t="shared" si="1337"/>
        <v>8.5188609966122843E-4</v>
      </c>
      <c r="G742" s="8">
        <f t="shared" si="1337"/>
        <v>9.7566955145269945E-5</v>
      </c>
      <c r="H742" s="8">
        <f t="shared" si="1337"/>
        <v>-9.4784513461419282E-3</v>
      </c>
      <c r="I742" s="8">
        <f t="shared" si="1337"/>
        <v>-8.6585015439343722E-3</v>
      </c>
      <c r="J742" s="8">
        <f t="shared" si="1337"/>
        <v>9.1861609088672441E-3</v>
      </c>
      <c r="K742" s="8">
        <f t="shared" si="1337"/>
        <v>-8.1529348620203071E-4</v>
      </c>
      <c r="L742" s="8">
        <f t="shared" si="1337"/>
        <v>-2.7050951123751971E-3</v>
      </c>
      <c r="M742" s="8">
        <f t="shared" si="1337"/>
        <v>-1.4653065647770099E-3</v>
      </c>
      <c r="N742" s="8">
        <f t="shared" si="1337"/>
        <v>9.6996438858329911E-3</v>
      </c>
      <c r="O742" s="8">
        <f t="shared" si="1337"/>
        <v>-2.7363814814034063E-3</v>
      </c>
      <c r="P742" s="8">
        <f t="shared" si="1337"/>
        <v>5.2016224395618916E-3</v>
      </c>
      <c r="Q742" s="8">
        <f t="shared" si="1337"/>
        <v>-9.9557290338881613E-3</v>
      </c>
      <c r="R742" s="8">
        <f t="shared" si="1337"/>
        <v>5.8530568795346399E-4</v>
      </c>
      <c r="S742" s="8">
        <f t="shared" si="1337"/>
        <v>6.832833412835699E-4</v>
      </c>
      <c r="T742" s="8">
        <f t="shared" si="1337"/>
        <v>5.3311489292578763E-3</v>
      </c>
      <c r="U742" s="8">
        <f t="shared" si="1337"/>
        <v>-4.0254217066673483E-3</v>
      </c>
      <c r="V742" s="8">
        <f t="shared" si="1337"/>
        <v>1.8402695913627999E-3</v>
      </c>
      <c r="W742" s="8">
        <f t="shared" si="1337"/>
        <v>1.0679061015931158E-2</v>
      </c>
      <c r="X742" s="8">
        <f t="shared" si="1337"/>
        <v>8.6227729097717353E-5</v>
      </c>
      <c r="Y742" s="8">
        <f t="shared" si="1337"/>
        <v>-3.4403239085217569E-4</v>
      </c>
      <c r="Z742" s="8">
        <f t="shared" si="1337"/>
        <v>-5.3381842382005133E-3</v>
      </c>
      <c r="AA742" s="8">
        <f t="shared" si="1337"/>
        <v>1.3386135984806682E-3</v>
      </c>
      <c r="AB742" s="8">
        <f t="shared" si="1337"/>
        <v>3.5947391928581626E-3</v>
      </c>
      <c r="AC742" s="8">
        <f t="shared" si="1337"/>
        <v>1.0142196330463161E-3</v>
      </c>
      <c r="AD742" s="8">
        <f t="shared" si="1337"/>
        <v>-2.3692969004474708E-3</v>
      </c>
      <c r="AE742" s="8">
        <f t="shared" si="1337"/>
        <v>4.0307184331569157E-3</v>
      </c>
      <c r="AF742" s="8">
        <f t="shared" si="1337"/>
        <v>-4.8072848629496607E-3</v>
      </c>
      <c r="AG742" s="8">
        <f t="shared" si="1337"/>
        <v>-2.1502940743583464E-3</v>
      </c>
      <c r="AH742" s="8">
        <f t="shared" si="1337"/>
        <v>5.0728714965003587E-3</v>
      </c>
      <c r="AI742" s="8">
        <f t="shared" ref="AI742:BN742" si="1338">AI475-AI$511</f>
        <v>-2.0396280479855304E-3</v>
      </c>
      <c r="AJ742" s="8">
        <f t="shared" si="1338"/>
        <v>-5.8264630233461246E-4</v>
      </c>
      <c r="AK742" s="8">
        <f t="shared" si="1338"/>
        <v>1.7990915162533073E-2</v>
      </c>
      <c r="AL742" s="8">
        <f t="shared" si="1338"/>
        <v>3.7267475150184327E-3</v>
      </c>
      <c r="AM742" s="8">
        <f t="shared" si="1338"/>
        <v>3.8151294419659469E-3</v>
      </c>
      <c r="AN742" s="8">
        <f t="shared" si="1338"/>
        <v>-4.8340387108486288E-3</v>
      </c>
      <c r="AO742" s="8">
        <f t="shared" si="1338"/>
        <v>6.8803071111257141E-3</v>
      </c>
      <c r="AP742" s="8">
        <f t="shared" si="1338"/>
        <v>5.6932134073970509E-3</v>
      </c>
      <c r="AQ742" s="8">
        <f t="shared" si="1338"/>
        <v>2.1173473545996824E-3</v>
      </c>
      <c r="AR742" s="8">
        <f t="shared" si="1338"/>
        <v>7.3249600023927988E-3</v>
      </c>
      <c r="AS742" s="8">
        <f t="shared" si="1338"/>
        <v>-2.2246880769449268E-3</v>
      </c>
      <c r="AT742" s="8">
        <f t="shared" si="1338"/>
        <v>-5.3218700502836967E-3</v>
      </c>
      <c r="AU742" s="8">
        <f t="shared" si="1338"/>
        <v>-1.0572419515934673E-2</v>
      </c>
      <c r="AV742" s="8">
        <f t="shared" si="1338"/>
        <v>3.017662742590908E-3</v>
      </c>
      <c r="AW742" s="8">
        <f t="shared" si="1338"/>
        <v>-1.0717850080216173E-2</v>
      </c>
      <c r="AX742" s="8">
        <f t="shared" si="1338"/>
        <v>-5.643165968669683E-3</v>
      </c>
      <c r="AY742" s="8">
        <f t="shared" si="1338"/>
        <v>-2.7896063293736816E-3</v>
      </c>
      <c r="AZ742" s="8">
        <f t="shared" si="1338"/>
        <v>9.6869806586637047E-3</v>
      </c>
      <c r="BA742" s="8">
        <f t="shared" si="1338"/>
        <v>8.8511616137241667E-3</v>
      </c>
      <c r="BB742" s="8">
        <f t="shared" si="1338"/>
        <v>-5.4882145794365816E-2</v>
      </c>
      <c r="BC742" s="8">
        <f t="shared" si="1338"/>
        <v>5.5500794624122218E-2</v>
      </c>
      <c r="BD742" s="8">
        <f t="shared" si="1338"/>
        <v>-4.6453559002779171E-2</v>
      </c>
      <c r="BE742" s="8">
        <f t="shared" si="1338"/>
        <v>-3.4560357488519759E-2</v>
      </c>
      <c r="BF742" s="8">
        <f t="shared" si="1338"/>
        <v>-1.8423661185703134E-2</v>
      </c>
      <c r="BG742" s="8">
        <f t="shared" si="1338"/>
        <v>-1.1186667173575922E-2</v>
      </c>
      <c r="BH742" s="8">
        <f t="shared" si="1338"/>
        <v>1.69953797638787E-3</v>
      </c>
      <c r="BI742" s="8">
        <f t="shared" si="1338"/>
        <v>-0.11309592799557043</v>
      </c>
      <c r="BJ742" s="8">
        <f t="shared" si="1338"/>
        <v>1.7113123538793525E-2</v>
      </c>
      <c r="BK742" s="8">
        <f t="shared" si="1338"/>
        <v>6.8995695660363524E-2</v>
      </c>
      <c r="BL742" s="8">
        <f t="shared" si="1338"/>
        <v>-3.5913853039105346E-3</v>
      </c>
      <c r="BM742" s="8">
        <f t="shared" si="1338"/>
        <v>0.10592802714551242</v>
      </c>
      <c r="BN742" s="8">
        <f t="shared" si="1338"/>
        <v>-9.364455876450027E-4</v>
      </c>
      <c r="BO742" s="8">
        <f t="shared" ref="BO742:BX742" si="1339">BO475-BO$511</f>
        <v>3.0710845802036816E-2</v>
      </c>
      <c r="BP742" s="8">
        <f t="shared" si="1339"/>
        <v>6.3070271932879132E-2</v>
      </c>
      <c r="BQ742" s="8">
        <f t="shared" si="1339"/>
        <v>2.3725262203969331E-3</v>
      </c>
      <c r="BR742" s="8">
        <f t="shared" si="1339"/>
        <v>1.0483158516395051E-2</v>
      </c>
      <c r="BS742" s="8">
        <f t="shared" si="1339"/>
        <v>-2.6789560998135346E-2</v>
      </c>
      <c r="BT742" s="8">
        <f t="shared" si="1339"/>
        <v>7.2468145320826335E-2</v>
      </c>
      <c r="BU742" s="8">
        <f t="shared" si="1339"/>
        <v>-3.3487755739331215E-2</v>
      </c>
      <c r="BV742" s="8">
        <f t="shared" si="1339"/>
        <v>9.9360329604706119E-3</v>
      </c>
      <c r="BW742" s="8">
        <f t="shared" si="1339"/>
        <v>-0.11010645354131053</v>
      </c>
      <c r="BX742" s="8">
        <f t="shared" si="1339"/>
        <v>2.9717299389796503E-2</v>
      </c>
      <c r="BY742" s="8">
        <f t="shared" ref="BY742:CX742" si="1340">BY475-BY$511</f>
        <v>-2.7234637454584258E-2</v>
      </c>
      <c r="BZ742" s="8">
        <f t="shared" si="1340"/>
        <v>-9.0284611474340942E-3</v>
      </c>
      <c r="CA742" s="8">
        <f t="shared" si="1340"/>
        <v>4.6941423180694528E-3</v>
      </c>
      <c r="CB742" s="8">
        <f t="shared" si="1340"/>
        <v>2.3718761594862466E-2</v>
      </c>
      <c r="CC742" s="8">
        <f t="shared" si="1340"/>
        <v>-9.5289550910834547E-2</v>
      </c>
      <c r="CD742" s="8">
        <f t="shared" si="1340"/>
        <v>1.4691901022973635E-2</v>
      </c>
      <c r="CE742" s="8">
        <f t="shared" si="1340"/>
        <v>-4.7831484491855612E-2</v>
      </c>
      <c r="CF742" s="8">
        <f t="shared" si="1340"/>
        <v>-5.7289713341930046E-2</v>
      </c>
      <c r="CG742" s="8">
        <f t="shared" si="1340"/>
        <v>-5.2257716715010616E-2</v>
      </c>
      <c r="CH742" s="8">
        <f t="shared" si="1340"/>
        <v>-5.0261962829600146E-2</v>
      </c>
      <c r="CI742" s="8">
        <f t="shared" si="1340"/>
        <v>-4.5840020792870778E-2</v>
      </c>
      <c r="CJ742" s="8">
        <f t="shared" si="1340"/>
        <v>-3.5178771044099659E-2</v>
      </c>
      <c r="CK742" s="8">
        <f t="shared" si="1340"/>
        <v>-1.0898612440489171E-2</v>
      </c>
      <c r="CL742" s="8">
        <f t="shared" si="1340"/>
        <v>-8.9693386332048326E-3</v>
      </c>
      <c r="CM742" s="8">
        <f t="shared" si="1340"/>
        <v>-1.099928936043732E-2</v>
      </c>
      <c r="CN742" s="8">
        <f t="shared" si="1340"/>
        <v>1.070114336971939E-2</v>
      </c>
      <c r="CO742" s="8">
        <f t="shared" si="1340"/>
        <v>-6.4407104735623125E-2</v>
      </c>
      <c r="CP742" s="8">
        <f t="shared" si="1340"/>
        <v>-5.6717304488481987E-2</v>
      </c>
      <c r="CQ742" s="8">
        <f t="shared" si="1340"/>
        <v>1.3214966205651846E-2</v>
      </c>
      <c r="CR742" s="8">
        <f t="shared" si="1340"/>
        <v>-2.3178439989538682E-2</v>
      </c>
      <c r="CS742" s="8">
        <f t="shared" si="1340"/>
        <v>-2.6040101756188223E-2</v>
      </c>
      <c r="CT742" s="8">
        <f t="shared" si="1340"/>
        <v>5.5174556203655125E-3</v>
      </c>
      <c r="CU742" s="8">
        <f t="shared" si="1340"/>
        <v>-5.1762049920516889E-2</v>
      </c>
      <c r="CV742" s="8">
        <f t="shared" si="1340"/>
        <v>2.4825898653733636E-3</v>
      </c>
      <c r="CW742" s="8">
        <f t="shared" si="1340"/>
        <v>-8.6543075725627958E-3</v>
      </c>
      <c r="CX742" s="8">
        <f t="shared" si="1340"/>
        <v>-3.4205479238315052E-2</v>
      </c>
    </row>
    <row r="743" spans="2:102" x14ac:dyDescent="0.35">
      <c r="B743" s="3">
        <f t="shared" si="1232"/>
        <v>220</v>
      </c>
      <c r="C743" s="8">
        <f t="shared" ref="C743:AH743" si="1341">C476-C$511</f>
        <v>2.3880594569635747E-3</v>
      </c>
      <c r="D743" s="8">
        <f t="shared" si="1341"/>
        <v>-3.0105664479609483E-5</v>
      </c>
      <c r="E743" s="8">
        <f t="shared" si="1341"/>
        <v>1.3070212779059652E-3</v>
      </c>
      <c r="F743" s="8">
        <f t="shared" si="1341"/>
        <v>8.5188609966122843E-4</v>
      </c>
      <c r="G743" s="8">
        <f t="shared" si="1341"/>
        <v>-4.1218423275552118E-3</v>
      </c>
      <c r="H743" s="8">
        <f t="shared" si="1341"/>
        <v>5.9078918703899435E-3</v>
      </c>
      <c r="I743" s="8">
        <f t="shared" si="1341"/>
        <v>-1.0017610066112948E-2</v>
      </c>
      <c r="J743" s="8">
        <f t="shared" si="1341"/>
        <v>-1.1895574711717885E-2</v>
      </c>
      <c r="K743" s="8">
        <f t="shared" si="1341"/>
        <v>2.3844729356613345E-4</v>
      </c>
      <c r="L743" s="8">
        <f t="shared" si="1341"/>
        <v>-1.3997370745277779E-2</v>
      </c>
      <c r="M743" s="8">
        <f t="shared" si="1341"/>
        <v>1.5219990595674508E-3</v>
      </c>
      <c r="N743" s="8">
        <f t="shared" si="1341"/>
        <v>1.7583436202350052E-4</v>
      </c>
      <c r="O743" s="8">
        <f t="shared" si="1341"/>
        <v>-1.8536107324016574E-4</v>
      </c>
      <c r="P743" s="8">
        <f t="shared" si="1341"/>
        <v>1.2251583369734297E-2</v>
      </c>
      <c r="Q743" s="8">
        <f t="shared" si="1341"/>
        <v>3.5709324180802608E-4</v>
      </c>
      <c r="R743" s="8">
        <f t="shared" si="1341"/>
        <v>-1.271180850528396E-2</v>
      </c>
      <c r="S743" s="8">
        <f t="shared" si="1341"/>
        <v>-2.257359460698904E-3</v>
      </c>
      <c r="T743" s="8">
        <f t="shared" si="1341"/>
        <v>-2.1093859964063124E-2</v>
      </c>
      <c r="U743" s="8">
        <f t="shared" si="1341"/>
        <v>1.4557151613308783E-3</v>
      </c>
      <c r="V743" s="8">
        <f t="shared" si="1341"/>
        <v>1.2576014832126061E-2</v>
      </c>
      <c r="W743" s="8">
        <f t="shared" si="1341"/>
        <v>-5.6535641489777666E-4</v>
      </c>
      <c r="X743" s="8">
        <f t="shared" si="1341"/>
        <v>8.6227729097717353E-5</v>
      </c>
      <c r="Y743" s="8">
        <f t="shared" si="1341"/>
        <v>1.1315647122245922E-2</v>
      </c>
      <c r="Z743" s="8">
        <f t="shared" si="1341"/>
        <v>-2.5106647452310813E-2</v>
      </c>
      <c r="AA743" s="8">
        <f t="shared" si="1341"/>
        <v>-1.9864094804409056E-3</v>
      </c>
      <c r="AB743" s="8">
        <f t="shared" si="1341"/>
        <v>2.9304780475419043E-3</v>
      </c>
      <c r="AC743" s="8">
        <f t="shared" si="1341"/>
        <v>-2.419376208335715E-3</v>
      </c>
      <c r="AD743" s="8">
        <f t="shared" si="1341"/>
        <v>-1.166665096263131E-3</v>
      </c>
      <c r="AE743" s="8">
        <f t="shared" si="1341"/>
        <v>-1.639417283482561E-2</v>
      </c>
      <c r="AF743" s="8">
        <f t="shared" si="1341"/>
        <v>-5.2213123655717548E-3</v>
      </c>
      <c r="AG743" s="8">
        <f t="shared" si="1341"/>
        <v>-2.155615431091492E-3</v>
      </c>
      <c r="AH743" s="8">
        <f t="shared" si="1341"/>
        <v>-1.3813722011969563E-3</v>
      </c>
      <c r="AI743" s="8">
        <f t="shared" ref="AI743:BN743" si="1342">AI476-AI$511</f>
        <v>5.1743523262750453E-3</v>
      </c>
      <c r="AJ743" s="8">
        <f t="shared" si="1342"/>
        <v>4.2405048230673799E-3</v>
      </c>
      <c r="AK743" s="8">
        <f t="shared" si="1342"/>
        <v>-6.1847069468781921E-3</v>
      </c>
      <c r="AL743" s="8">
        <f t="shared" si="1342"/>
        <v>-3.5504142300879647E-3</v>
      </c>
      <c r="AM743" s="8">
        <f t="shared" si="1342"/>
        <v>3.8022365304888443E-3</v>
      </c>
      <c r="AN743" s="8">
        <f t="shared" si="1342"/>
        <v>6.2888457457985908E-3</v>
      </c>
      <c r="AO743" s="8">
        <f t="shared" si="1342"/>
        <v>8.4512756250795047E-4</v>
      </c>
      <c r="AP743" s="8">
        <f t="shared" si="1342"/>
        <v>7.0089176351309113E-3</v>
      </c>
      <c r="AQ743" s="8">
        <f t="shared" si="1342"/>
        <v>-2.6276178039598063E-3</v>
      </c>
      <c r="AR743" s="8">
        <f t="shared" si="1342"/>
        <v>3.9266889372671079E-3</v>
      </c>
      <c r="AS743" s="8">
        <f t="shared" si="1342"/>
        <v>2.9739100538961876E-3</v>
      </c>
      <c r="AT743" s="8">
        <f t="shared" si="1342"/>
        <v>-1.8541811099939925E-3</v>
      </c>
      <c r="AU743" s="8">
        <f t="shared" si="1342"/>
        <v>6.3563990824043841E-3</v>
      </c>
      <c r="AV743" s="8">
        <f t="shared" si="1342"/>
        <v>3.6777360556537447E-3</v>
      </c>
      <c r="AW743" s="8">
        <f t="shared" si="1342"/>
        <v>8.3900589455593536E-3</v>
      </c>
      <c r="AX743" s="8">
        <f t="shared" si="1342"/>
        <v>3.9083137744427513E-3</v>
      </c>
      <c r="AY743" s="8">
        <f t="shared" si="1342"/>
        <v>2.0654244238829801E-3</v>
      </c>
      <c r="AZ743" s="8">
        <f t="shared" si="1342"/>
        <v>4.1169032159218549E-3</v>
      </c>
      <c r="BA743" s="8">
        <f t="shared" si="1342"/>
        <v>-7.3495357780059514E-2</v>
      </c>
      <c r="BB743" s="8">
        <f t="shared" si="1342"/>
        <v>-6.1384577019177572E-2</v>
      </c>
      <c r="BC743" s="8">
        <f t="shared" si="1342"/>
        <v>-7.9745369058742133E-2</v>
      </c>
      <c r="BD743" s="8">
        <f t="shared" si="1342"/>
        <v>-6.0190208258255856E-2</v>
      </c>
      <c r="BE743" s="8">
        <f t="shared" si="1342"/>
        <v>2.7861728090995023E-2</v>
      </c>
      <c r="BF743" s="8">
        <f t="shared" si="1342"/>
        <v>-3.445651405053848E-4</v>
      </c>
      <c r="BG743" s="8">
        <f t="shared" si="1342"/>
        <v>-3.6356640756249402E-3</v>
      </c>
      <c r="BH743" s="8">
        <f t="shared" si="1342"/>
        <v>-2.3756673346127428E-2</v>
      </c>
      <c r="BI743" s="8">
        <f t="shared" si="1342"/>
        <v>6.4781174349274454E-2</v>
      </c>
      <c r="BJ743" s="8">
        <f t="shared" si="1342"/>
        <v>3.4958241383911078E-2</v>
      </c>
      <c r="BK743" s="8">
        <f t="shared" si="1342"/>
        <v>-2.2056467874306863E-2</v>
      </c>
      <c r="BL743" s="8">
        <f t="shared" si="1342"/>
        <v>-1.8009211876927802E-2</v>
      </c>
      <c r="BM743" s="8">
        <f t="shared" si="1342"/>
        <v>-2.1488521175759948E-2</v>
      </c>
      <c r="BN743" s="8">
        <f t="shared" si="1342"/>
        <v>-4.8498155401010386E-2</v>
      </c>
      <c r="BO743" s="8">
        <f t="shared" ref="BO743:BX743" si="1343">BO476-BO$511</f>
        <v>2.1997410239551877E-2</v>
      </c>
      <c r="BP743" s="8">
        <f t="shared" si="1343"/>
        <v>-3.7816840665359217E-2</v>
      </c>
      <c r="BQ743" s="8">
        <f t="shared" si="1343"/>
        <v>-4.0077837718644621E-2</v>
      </c>
      <c r="BR743" s="8">
        <f t="shared" si="1343"/>
        <v>-3.1737864791184213E-2</v>
      </c>
      <c r="BS743" s="8">
        <f t="shared" si="1343"/>
        <v>2.5325100856733421E-3</v>
      </c>
      <c r="BT743" s="8">
        <f t="shared" si="1343"/>
        <v>2.1006301608392886E-2</v>
      </c>
      <c r="BU743" s="8">
        <f t="shared" si="1343"/>
        <v>-1.9055216399680389E-2</v>
      </c>
      <c r="BV743" s="8">
        <f t="shared" si="1343"/>
        <v>1.2955423325592722E-2</v>
      </c>
      <c r="BW743" s="8">
        <f t="shared" si="1343"/>
        <v>0.10269823808436009</v>
      </c>
      <c r="BX743" s="8">
        <f t="shared" si="1343"/>
        <v>-6.4285061504526175E-2</v>
      </c>
      <c r="BY743" s="8">
        <f t="shared" ref="BY743:CX743" si="1344">BY476-BY$511</f>
        <v>-2.2300923744230143E-2</v>
      </c>
      <c r="BZ743" s="8">
        <f t="shared" si="1344"/>
        <v>-3.4065436008563862E-2</v>
      </c>
      <c r="CA743" s="8">
        <f t="shared" si="1344"/>
        <v>-1.0039807088703076E-2</v>
      </c>
      <c r="CB743" s="8">
        <f t="shared" si="1344"/>
        <v>-1.599389049059046E-3</v>
      </c>
      <c r="CC743" s="8">
        <f t="shared" si="1344"/>
        <v>3.5812819024173798E-2</v>
      </c>
      <c r="CD743" s="8">
        <f t="shared" si="1344"/>
        <v>-5.5319696364562514E-2</v>
      </c>
      <c r="CE743" s="8">
        <f t="shared" si="1344"/>
        <v>2.6065652232935308E-2</v>
      </c>
      <c r="CF743" s="8">
        <f t="shared" si="1344"/>
        <v>-8.956383433424446E-2</v>
      </c>
      <c r="CG743" s="8">
        <f t="shared" si="1344"/>
        <v>6.4360899947761674E-2</v>
      </c>
      <c r="CH743" s="8">
        <f t="shared" si="1344"/>
        <v>5.9998427451197225E-2</v>
      </c>
      <c r="CI743" s="8">
        <f t="shared" si="1344"/>
        <v>-3.2999835489229399E-3</v>
      </c>
      <c r="CJ743" s="8">
        <f t="shared" si="1344"/>
        <v>3.7680191051564456E-2</v>
      </c>
      <c r="CK743" s="8">
        <f t="shared" si="1344"/>
        <v>-3.8409636879692566E-2</v>
      </c>
      <c r="CL743" s="8">
        <f t="shared" si="1344"/>
        <v>-1.2910975542674525E-2</v>
      </c>
      <c r="CM743" s="8">
        <f t="shared" si="1344"/>
        <v>-3.8320473699676228E-3</v>
      </c>
      <c r="CN743" s="8">
        <f t="shared" si="1344"/>
        <v>-4.8542371067005985E-2</v>
      </c>
      <c r="CO743" s="8">
        <f t="shared" si="1344"/>
        <v>4.3635498751807097E-2</v>
      </c>
      <c r="CP743" s="8">
        <f t="shared" si="1344"/>
        <v>8.1812963292582599E-2</v>
      </c>
      <c r="CQ743" s="8">
        <f t="shared" si="1344"/>
        <v>7.9455978969701028E-3</v>
      </c>
      <c r="CR743" s="8">
        <f t="shared" si="1344"/>
        <v>-6.6128624816153739E-2</v>
      </c>
      <c r="CS743" s="8">
        <f t="shared" si="1344"/>
        <v>5.2515381467885657E-3</v>
      </c>
      <c r="CT743" s="8">
        <f t="shared" si="1344"/>
        <v>4.824113798767668E-2</v>
      </c>
      <c r="CU743" s="8">
        <f t="shared" si="1344"/>
        <v>-4.3916098211968485E-2</v>
      </c>
      <c r="CV743" s="8">
        <f t="shared" si="1344"/>
        <v>-2.6851548482047793E-2</v>
      </c>
      <c r="CW743" s="8">
        <f t="shared" si="1344"/>
        <v>3.7768219040214051E-3</v>
      </c>
      <c r="CX743" s="8">
        <f t="shared" si="1344"/>
        <v>8.9070073234189548E-4</v>
      </c>
    </row>
    <row r="744" spans="2:102" x14ac:dyDescent="0.35">
      <c r="B744" s="3">
        <f t="shared" si="1232"/>
        <v>221</v>
      </c>
      <c r="C744" s="8">
        <f t="shared" ref="C744:AH744" si="1345">C477-C$511</f>
        <v>5.5127556177467221E-3</v>
      </c>
      <c r="D744" s="8">
        <f t="shared" si="1345"/>
        <v>-1.3598928985221438E-3</v>
      </c>
      <c r="E744" s="8">
        <f t="shared" si="1345"/>
        <v>-8.0185014676090421E-4</v>
      </c>
      <c r="F744" s="8">
        <f t="shared" si="1345"/>
        <v>2.307410832188337E-2</v>
      </c>
      <c r="G744" s="8">
        <f t="shared" si="1345"/>
        <v>9.7566955145269945E-5</v>
      </c>
      <c r="H744" s="8">
        <f t="shared" si="1345"/>
        <v>-8.3285127506298826E-3</v>
      </c>
      <c r="I744" s="8">
        <f t="shared" si="1345"/>
        <v>1.2500949993375209E-2</v>
      </c>
      <c r="J744" s="8">
        <f t="shared" si="1345"/>
        <v>-8.4988135781147861E-3</v>
      </c>
      <c r="K744" s="8">
        <f t="shared" si="1345"/>
        <v>-1.1341609275675636E-2</v>
      </c>
      <c r="L744" s="8">
        <f t="shared" si="1345"/>
        <v>8.6738110259440698E-3</v>
      </c>
      <c r="M744" s="8">
        <f t="shared" si="1345"/>
        <v>2.7230748655785869E-5</v>
      </c>
      <c r="N744" s="8">
        <f t="shared" si="1345"/>
        <v>1.7583436202350052E-4</v>
      </c>
      <c r="O744" s="8">
        <f t="shared" si="1345"/>
        <v>-5.300450587306639E-3</v>
      </c>
      <c r="P744" s="8">
        <f t="shared" si="1345"/>
        <v>-5.0200896664942662E-3</v>
      </c>
      <c r="Q744" s="8">
        <f t="shared" si="1345"/>
        <v>-9.3685059245691375E-3</v>
      </c>
      <c r="R744" s="8">
        <f t="shared" si="1345"/>
        <v>6.2649462189186102E-3</v>
      </c>
      <c r="S744" s="8">
        <f t="shared" si="1345"/>
        <v>-9.5284336396491635E-4</v>
      </c>
      <c r="T744" s="8">
        <f t="shared" si="1345"/>
        <v>7.1573847839333272E-3</v>
      </c>
      <c r="U744" s="8">
        <f t="shared" si="1345"/>
        <v>-5.860247364869159E-3</v>
      </c>
      <c r="V744" s="8">
        <f t="shared" si="1345"/>
        <v>-9.2750324367050756E-3</v>
      </c>
      <c r="W744" s="8">
        <f t="shared" si="1345"/>
        <v>-1.5189796452658199E-2</v>
      </c>
      <c r="X744" s="8">
        <f t="shared" si="1345"/>
        <v>8.6227729097717353E-5</v>
      </c>
      <c r="Y744" s="8">
        <f t="shared" si="1345"/>
        <v>-4.6815842471775145E-3</v>
      </c>
      <c r="Z744" s="8">
        <f t="shared" si="1345"/>
        <v>-2.6236680655602222E-3</v>
      </c>
      <c r="AA744" s="8">
        <f t="shared" si="1345"/>
        <v>-3.6530669339651396E-3</v>
      </c>
      <c r="AB744" s="8">
        <f t="shared" si="1345"/>
        <v>5.7320981451931844E-3</v>
      </c>
      <c r="AC744" s="8">
        <f t="shared" si="1345"/>
        <v>3.2740709552708379E-4</v>
      </c>
      <c r="AD744" s="8">
        <f t="shared" si="1345"/>
        <v>6.4675479579416855E-4</v>
      </c>
      <c r="AE744" s="8">
        <f t="shared" si="1345"/>
        <v>-7.5365218906305043E-3</v>
      </c>
      <c r="AF744" s="8">
        <f t="shared" si="1345"/>
        <v>1.0119015242786153E-2</v>
      </c>
      <c r="AG744" s="8">
        <f t="shared" si="1345"/>
        <v>-6.4047885842293782E-3</v>
      </c>
      <c r="AH744" s="8">
        <f t="shared" si="1345"/>
        <v>8.8146432839747262E-3</v>
      </c>
      <c r="AI744" s="8">
        <f t="shared" ref="AI744:BN744" si="1346">AI477-AI$511</f>
        <v>-6.602406649348979E-3</v>
      </c>
      <c r="AJ744" s="8">
        <f t="shared" si="1346"/>
        <v>-8.5826463023346202E-3</v>
      </c>
      <c r="AK744" s="8">
        <f t="shared" si="1346"/>
        <v>-1.7250674034542689E-2</v>
      </c>
      <c r="AL744" s="8">
        <f t="shared" si="1346"/>
        <v>-1.1335197996836942E-3</v>
      </c>
      <c r="AM744" s="8">
        <f t="shared" si="1346"/>
        <v>-3.7723095543050841E-4</v>
      </c>
      <c r="AN744" s="8">
        <f t="shared" si="1346"/>
        <v>-9.9447638140669342E-3</v>
      </c>
      <c r="AO744" s="8">
        <f t="shared" si="1346"/>
        <v>-1.0304430648679616E-5</v>
      </c>
      <c r="AP744" s="8">
        <f t="shared" si="1346"/>
        <v>2.0362263693597411E-2</v>
      </c>
      <c r="AQ744" s="8">
        <f t="shared" si="1346"/>
        <v>-6.1961918377995062E-3</v>
      </c>
      <c r="AR744" s="8">
        <f t="shared" si="1346"/>
        <v>1.0038237901696334E-2</v>
      </c>
      <c r="AS744" s="8">
        <f t="shared" si="1346"/>
        <v>-4.3069284769420863E-3</v>
      </c>
      <c r="AT744" s="8">
        <f t="shared" si="1346"/>
        <v>-4.5124330476269091E-3</v>
      </c>
      <c r="AU744" s="8">
        <f t="shared" si="1346"/>
        <v>-3.5660076105602403E-3</v>
      </c>
      <c r="AV744" s="8">
        <f t="shared" si="1346"/>
        <v>2.3276042896401266E-3</v>
      </c>
      <c r="AW744" s="8">
        <f t="shared" si="1346"/>
        <v>-8.2642019078180639E-4</v>
      </c>
      <c r="AX744" s="8">
        <f t="shared" si="1346"/>
        <v>-3.0879650026525486E-3</v>
      </c>
      <c r="AY744" s="8">
        <f t="shared" si="1346"/>
        <v>6.1004798775228936E-3</v>
      </c>
      <c r="AZ744" s="8">
        <f t="shared" si="1346"/>
        <v>5.4700085938053228E-3</v>
      </c>
      <c r="BA744" s="8">
        <f t="shared" si="1346"/>
        <v>3.5419789064704596E-2</v>
      </c>
      <c r="BB744" s="8">
        <f t="shared" si="1346"/>
        <v>7.2860867032301074E-2</v>
      </c>
      <c r="BC744" s="8">
        <f t="shared" si="1346"/>
        <v>8.578393588236255E-3</v>
      </c>
      <c r="BD744" s="8">
        <f t="shared" si="1346"/>
        <v>5.5356083212996426E-2</v>
      </c>
      <c r="BE744" s="8">
        <f t="shared" si="1346"/>
        <v>-2.7727773207353919E-2</v>
      </c>
      <c r="BF744" s="8">
        <f t="shared" si="1346"/>
        <v>2.3821142569506314E-2</v>
      </c>
      <c r="BG744" s="8">
        <f t="shared" si="1346"/>
        <v>-5.5568981024916204E-2</v>
      </c>
      <c r="BH744" s="8">
        <f t="shared" si="1346"/>
        <v>4.8107586375976507E-4</v>
      </c>
      <c r="BI744" s="8">
        <f t="shared" si="1346"/>
        <v>2.8413630093734417E-3</v>
      </c>
      <c r="BJ744" s="8">
        <f t="shared" si="1346"/>
        <v>3.3682324318520647E-2</v>
      </c>
      <c r="BK744" s="8">
        <f t="shared" si="1346"/>
        <v>-3.6937519836698393E-2</v>
      </c>
      <c r="BL744" s="8">
        <f t="shared" si="1346"/>
        <v>1.3757595339084858E-2</v>
      </c>
      <c r="BM744" s="8">
        <f t="shared" si="1346"/>
        <v>-3.0469947778349441E-2</v>
      </c>
      <c r="BN744" s="8">
        <f t="shared" si="1346"/>
        <v>2.6244338230306856E-2</v>
      </c>
      <c r="BO744" s="8">
        <f t="shared" ref="BO744:BX744" si="1347">BO477-BO$511</f>
        <v>1.9714410761077331E-2</v>
      </c>
      <c r="BP744" s="8">
        <f t="shared" si="1347"/>
        <v>-4.2303252921416165E-2</v>
      </c>
      <c r="BQ744" s="8">
        <f t="shared" si="1347"/>
        <v>-1.8960641284265809E-2</v>
      </c>
      <c r="BR744" s="8">
        <f t="shared" si="1347"/>
        <v>4.8147009554220153E-2</v>
      </c>
      <c r="BS744" s="8">
        <f t="shared" si="1347"/>
        <v>-1.1002485982184122E-2</v>
      </c>
      <c r="BT744" s="8">
        <f t="shared" si="1347"/>
        <v>-2.5776871538373365E-3</v>
      </c>
      <c r="BU744" s="8">
        <f t="shared" si="1347"/>
        <v>8.2421385145072079E-2</v>
      </c>
      <c r="BV744" s="8">
        <f t="shared" si="1347"/>
        <v>2.2036432064144722E-2</v>
      </c>
      <c r="BW744" s="8">
        <f t="shared" si="1347"/>
        <v>-3.547026445325552E-3</v>
      </c>
      <c r="BX744" s="8">
        <f t="shared" si="1347"/>
        <v>2.9979748679777041E-2</v>
      </c>
      <c r="BY744" s="8">
        <f t="shared" ref="BY744:CX744" si="1348">BY477-BY$511</f>
        <v>2.4572159853322013E-2</v>
      </c>
      <c r="BZ744" s="8">
        <f t="shared" si="1348"/>
        <v>6.6616773381290309E-2</v>
      </c>
      <c r="CA744" s="8">
        <f t="shared" si="1348"/>
        <v>2.7774933357019121E-2</v>
      </c>
      <c r="CB744" s="8">
        <f t="shared" si="1348"/>
        <v>-5.7284199343376517E-3</v>
      </c>
      <c r="CC744" s="8">
        <f t="shared" si="1348"/>
        <v>-1.8873118083013483E-2</v>
      </c>
      <c r="CD744" s="8">
        <f t="shared" si="1348"/>
        <v>2.2225580515007949E-3</v>
      </c>
      <c r="CE744" s="8">
        <f t="shared" si="1348"/>
        <v>-6.8995437266760285E-3</v>
      </c>
      <c r="CF744" s="8">
        <f t="shared" si="1348"/>
        <v>0.15266253504023017</v>
      </c>
      <c r="CG744" s="8">
        <f t="shared" si="1348"/>
        <v>-1.3823986075210239E-2</v>
      </c>
      <c r="CH744" s="8">
        <f t="shared" si="1348"/>
        <v>-7.2150186965015281E-2</v>
      </c>
      <c r="CI744" s="8">
        <f t="shared" si="1348"/>
        <v>2.7504517022255398E-2</v>
      </c>
      <c r="CJ744" s="8">
        <f t="shared" si="1348"/>
        <v>9.1364329182492317E-3</v>
      </c>
      <c r="CK744" s="8">
        <f t="shared" si="1348"/>
        <v>-4.5889020075965625E-2</v>
      </c>
      <c r="CL744" s="8">
        <f t="shared" si="1348"/>
        <v>2.9024057307120748E-2</v>
      </c>
      <c r="CM744" s="8">
        <f t="shared" si="1348"/>
        <v>-2.5416833056745643E-2</v>
      </c>
      <c r="CN744" s="8">
        <f t="shared" si="1348"/>
        <v>9.3599467343802312E-3</v>
      </c>
      <c r="CO744" s="8">
        <f t="shared" si="1348"/>
        <v>-2.006859593139794E-2</v>
      </c>
      <c r="CP744" s="8">
        <f t="shared" si="1348"/>
        <v>-4.0456678878204019E-2</v>
      </c>
      <c r="CQ744" s="8">
        <f t="shared" si="1348"/>
        <v>-1.5290441887872019E-2</v>
      </c>
      <c r="CR744" s="8">
        <f t="shared" si="1348"/>
        <v>2.6774259289965949E-2</v>
      </c>
      <c r="CS744" s="8">
        <f t="shared" si="1348"/>
        <v>-1.5348543482810466E-2</v>
      </c>
      <c r="CT744" s="8">
        <f t="shared" si="1348"/>
        <v>-5.4428383771398053E-2</v>
      </c>
      <c r="CU744" s="8">
        <f t="shared" si="1348"/>
        <v>6.8918338306678845E-2</v>
      </c>
      <c r="CV744" s="8">
        <f t="shared" si="1348"/>
        <v>5.0746232671893765E-2</v>
      </c>
      <c r="CW744" s="8">
        <f t="shared" si="1348"/>
        <v>-8.6885999493674301E-3</v>
      </c>
      <c r="CX744" s="8">
        <f t="shared" si="1348"/>
        <v>1.871627062436234E-2</v>
      </c>
    </row>
    <row r="745" spans="2:102" x14ac:dyDescent="0.35">
      <c r="B745" s="3">
        <f t="shared" si="1232"/>
        <v>222</v>
      </c>
      <c r="C745" s="8">
        <f t="shared" ref="C745:AH745" si="1349">C478-C$511</f>
        <v>-9.569316204170732E-3</v>
      </c>
      <c r="D745" s="8">
        <f t="shared" si="1349"/>
        <v>-3.0105664479609483E-5</v>
      </c>
      <c r="E745" s="8">
        <f t="shared" si="1349"/>
        <v>-2.9096091525270006E-3</v>
      </c>
      <c r="F745" s="8">
        <f t="shared" si="1349"/>
        <v>-2.0887244335121367E-2</v>
      </c>
      <c r="G745" s="8">
        <f t="shared" si="1349"/>
        <v>-4.1397211804478284E-3</v>
      </c>
      <c r="H745" s="8">
        <f t="shared" si="1349"/>
        <v>-4.4489081990987479E-5</v>
      </c>
      <c r="I745" s="8">
        <f t="shared" si="1349"/>
        <v>9.7976582434304398E-3</v>
      </c>
      <c r="J745" s="8">
        <f t="shared" si="1349"/>
        <v>6.1488981099787343E-4</v>
      </c>
      <c r="K745" s="8">
        <f t="shared" si="1349"/>
        <v>7.8045119464896604E-4</v>
      </c>
      <c r="L745" s="8">
        <f t="shared" si="1349"/>
        <v>-6.5355343360729429E-3</v>
      </c>
      <c r="M745" s="8">
        <f t="shared" si="1349"/>
        <v>-1.1667991020904507E-3</v>
      </c>
      <c r="N745" s="8">
        <f t="shared" si="1349"/>
        <v>1.7583436202350052E-4</v>
      </c>
      <c r="O745" s="8">
        <f t="shared" si="1349"/>
        <v>3.6706800578651042E-3</v>
      </c>
      <c r="P745" s="8">
        <f t="shared" si="1349"/>
        <v>7.7270123785666434E-3</v>
      </c>
      <c r="Q745" s="8">
        <f t="shared" si="1349"/>
        <v>5.9691591835829057E-3</v>
      </c>
      <c r="R745" s="8">
        <f t="shared" si="1349"/>
        <v>3.0531664357311811E-3</v>
      </c>
      <c r="S745" s="8">
        <f t="shared" si="1349"/>
        <v>-1.9370934310950156E-3</v>
      </c>
      <c r="T745" s="8">
        <f t="shared" si="1349"/>
        <v>-8.0025859428313438E-3</v>
      </c>
      <c r="U745" s="8">
        <f t="shared" si="1349"/>
        <v>-3.7578667017094665E-4</v>
      </c>
      <c r="V745" s="8">
        <f t="shared" si="1349"/>
        <v>8.5680028738982755E-4</v>
      </c>
      <c r="W745" s="8">
        <f t="shared" si="1349"/>
        <v>-1.0477665868330465E-2</v>
      </c>
      <c r="X745" s="8">
        <f t="shared" si="1349"/>
        <v>8.6227729097717353E-5</v>
      </c>
      <c r="Y745" s="8">
        <f t="shared" si="1349"/>
        <v>6.8541222525579397E-3</v>
      </c>
      <c r="Z745" s="8">
        <f t="shared" si="1349"/>
        <v>-9.4018874866324854E-3</v>
      </c>
      <c r="AA745" s="8">
        <f t="shared" si="1349"/>
        <v>8.0219654966803538E-3</v>
      </c>
      <c r="AB745" s="8">
        <f t="shared" si="1349"/>
        <v>1.0427364348627708E-2</v>
      </c>
      <c r="AC745" s="8">
        <f t="shared" si="1349"/>
        <v>-1.7349212604245755E-3</v>
      </c>
      <c r="AD745" s="8">
        <f t="shared" si="1349"/>
        <v>-2.9811804887750039E-3</v>
      </c>
      <c r="AE745" s="8">
        <f t="shared" si="1349"/>
        <v>-8.4288462359587701E-3</v>
      </c>
      <c r="AF745" s="8">
        <f t="shared" si="1349"/>
        <v>4.9449312108667169E-3</v>
      </c>
      <c r="AG745" s="8">
        <f t="shared" si="1349"/>
        <v>-2.1762436962992592E-3</v>
      </c>
      <c r="AH745" s="8">
        <f t="shared" si="1349"/>
        <v>-7.224426846463866E-3</v>
      </c>
      <c r="AI745" s="8">
        <f t="shared" ref="AI745:BN745" si="1350">AI478-AI$511</f>
        <v>4.5242200579860177E-3</v>
      </c>
      <c r="AJ745" s="8">
        <f t="shared" si="1350"/>
        <v>9.0947730525039547E-3</v>
      </c>
      <c r="AK745" s="8">
        <f t="shared" si="1350"/>
        <v>-8.3104514362207435E-3</v>
      </c>
      <c r="AL745" s="8">
        <f t="shared" si="1350"/>
        <v>2.5146370533226515E-3</v>
      </c>
      <c r="AM745" s="8">
        <f t="shared" si="1350"/>
        <v>-8.1202894653143905E-3</v>
      </c>
      <c r="AN745" s="8">
        <f t="shared" si="1350"/>
        <v>8.0373531985622609E-3</v>
      </c>
      <c r="AO745" s="8">
        <f t="shared" si="1350"/>
        <v>2.5537981334538755E-3</v>
      </c>
      <c r="AP745" s="8">
        <f t="shared" si="1350"/>
        <v>1.1216826769591287E-3</v>
      </c>
      <c r="AQ745" s="8">
        <f t="shared" si="1350"/>
        <v>3.3262798331668087E-3</v>
      </c>
      <c r="AR745" s="8">
        <f t="shared" si="1350"/>
        <v>-8.1689986951004601E-3</v>
      </c>
      <c r="AS745" s="8">
        <f t="shared" si="1350"/>
        <v>-3.2891515970964753E-3</v>
      </c>
      <c r="AT745" s="8">
        <f t="shared" si="1350"/>
        <v>-1.2582722133697949E-3</v>
      </c>
      <c r="AU745" s="8">
        <f t="shared" si="1350"/>
        <v>1.0518716208908165E-4</v>
      </c>
      <c r="AV745" s="8">
        <f t="shared" si="1350"/>
        <v>-5.0915167681048353E-4</v>
      </c>
      <c r="AW745" s="8">
        <f t="shared" si="1350"/>
        <v>1.5026287863119331E-3</v>
      </c>
      <c r="AX745" s="8">
        <f t="shared" si="1350"/>
        <v>4.2785424859515756E-3</v>
      </c>
      <c r="AY745" s="8">
        <f t="shared" si="1350"/>
        <v>-4.3800266572184138E-3</v>
      </c>
      <c r="AZ745" s="8">
        <f t="shared" si="1350"/>
        <v>-2.7126846899406666E-3</v>
      </c>
      <c r="BA745" s="8">
        <f t="shared" si="1350"/>
        <v>-2.0353697334393586E-2</v>
      </c>
      <c r="BB745" s="8">
        <f t="shared" si="1350"/>
        <v>1.7699677503022343E-2</v>
      </c>
      <c r="BC745" s="8">
        <f t="shared" si="1350"/>
        <v>1.781811569950148E-2</v>
      </c>
      <c r="BD745" s="8">
        <f t="shared" si="1350"/>
        <v>-1.1581609856887417E-2</v>
      </c>
      <c r="BE745" s="8">
        <f t="shared" si="1350"/>
        <v>2.2826334994827505E-2</v>
      </c>
      <c r="BF745" s="8">
        <f t="shared" si="1350"/>
        <v>-1.0456924691067163E-2</v>
      </c>
      <c r="BG745" s="8">
        <f t="shared" si="1350"/>
        <v>4.0264787196911671E-2</v>
      </c>
      <c r="BH745" s="8">
        <f t="shared" si="1350"/>
        <v>2.649469179265505E-2</v>
      </c>
      <c r="BI745" s="8">
        <f t="shared" si="1350"/>
        <v>4.4425636414251575E-2</v>
      </c>
      <c r="BJ745" s="8">
        <f t="shared" si="1350"/>
        <v>-8.6151157691589361E-2</v>
      </c>
      <c r="BK745" s="8">
        <f t="shared" si="1350"/>
        <v>6.813648279424396E-2</v>
      </c>
      <c r="BL745" s="8">
        <f t="shared" si="1350"/>
        <v>-2.3947068751077962E-2</v>
      </c>
      <c r="BM745" s="8">
        <f t="shared" si="1350"/>
        <v>-4.9977588864748346E-2</v>
      </c>
      <c r="BN745" s="8">
        <f t="shared" si="1350"/>
        <v>2.4909708258508849E-2</v>
      </c>
      <c r="BO745" s="8">
        <f t="shared" ref="BO745:BX745" si="1351">BO478-BO$511</f>
        <v>3.4554848382703347E-2</v>
      </c>
      <c r="BP745" s="8">
        <f t="shared" si="1351"/>
        <v>7.2234628492575961E-2</v>
      </c>
      <c r="BQ745" s="8">
        <f t="shared" si="1351"/>
        <v>5.1670678023813504E-2</v>
      </c>
      <c r="BR745" s="8">
        <f t="shared" si="1351"/>
        <v>-2.0407589410343686E-2</v>
      </c>
      <c r="BS745" s="8">
        <f t="shared" si="1351"/>
        <v>6.020958414872903E-4</v>
      </c>
      <c r="BT745" s="8">
        <f t="shared" si="1351"/>
        <v>-2.46093912466674E-2</v>
      </c>
      <c r="BU745" s="8">
        <f t="shared" si="1351"/>
        <v>-0.14364534979263061</v>
      </c>
      <c r="BV745" s="8">
        <f t="shared" si="1351"/>
        <v>-4.7233725474480258E-2</v>
      </c>
      <c r="BW745" s="8">
        <f t="shared" si="1351"/>
        <v>-5.0345411093051226E-2</v>
      </c>
      <c r="BX745" s="8">
        <f t="shared" si="1351"/>
        <v>7.1233732892879162E-3</v>
      </c>
      <c r="BY745" s="8">
        <f t="shared" ref="BY745:CX745" si="1352">BY478-BY$511</f>
        <v>-4.249866385722461E-2</v>
      </c>
      <c r="BZ745" s="8">
        <f t="shared" si="1352"/>
        <v>-5.4483806919118513E-2</v>
      </c>
      <c r="CA745" s="8">
        <f t="shared" si="1352"/>
        <v>-1.6271256095220805E-2</v>
      </c>
      <c r="CB745" s="8">
        <f t="shared" si="1352"/>
        <v>-2.9095432168364358E-2</v>
      </c>
      <c r="CC745" s="8">
        <f t="shared" si="1352"/>
        <v>6.9122343002080672E-2</v>
      </c>
      <c r="CD745" s="8">
        <f t="shared" si="1352"/>
        <v>-3.7003842891390186E-2</v>
      </c>
      <c r="CE745" s="8">
        <f t="shared" si="1352"/>
        <v>5.9556563533021733E-3</v>
      </c>
      <c r="CF745" s="8">
        <f t="shared" si="1352"/>
        <v>-6.9645732945322544E-2</v>
      </c>
      <c r="CG745" s="8">
        <f t="shared" si="1352"/>
        <v>2.546933072077456E-2</v>
      </c>
      <c r="CH745" s="8">
        <f t="shared" si="1352"/>
        <v>8.984030481271045E-2</v>
      </c>
      <c r="CI745" s="8">
        <f t="shared" si="1352"/>
        <v>4.3090042785694144E-2</v>
      </c>
      <c r="CJ745" s="8">
        <f t="shared" si="1352"/>
        <v>-5.7598214031398025E-2</v>
      </c>
      <c r="CK745" s="8">
        <f t="shared" si="1352"/>
        <v>2.8260999518676447E-2</v>
      </c>
      <c r="CL745" s="8">
        <f t="shared" si="1352"/>
        <v>5.8371269517023365E-3</v>
      </c>
      <c r="CM745" s="8">
        <f t="shared" si="1352"/>
        <v>5.6737428960095863E-2</v>
      </c>
      <c r="CN745" s="8">
        <f t="shared" si="1352"/>
        <v>-2.1579484194024215E-3</v>
      </c>
      <c r="CO745" s="8">
        <f t="shared" si="1352"/>
        <v>0.16496660026517376</v>
      </c>
      <c r="CP745" s="8">
        <f t="shared" si="1352"/>
        <v>-3.4540585378039043E-2</v>
      </c>
      <c r="CQ745" s="8">
        <f t="shared" si="1352"/>
        <v>-1.1992125826847722E-3</v>
      </c>
      <c r="CR745" s="8">
        <f t="shared" si="1352"/>
        <v>6.643790441922863E-2</v>
      </c>
      <c r="CS745" s="8">
        <f t="shared" si="1352"/>
        <v>1.024053984101035E-2</v>
      </c>
      <c r="CT745" s="8">
        <f t="shared" si="1352"/>
        <v>3.1915851081662255E-2</v>
      </c>
      <c r="CU745" s="8">
        <f t="shared" si="1352"/>
        <v>-3.4040540555218407E-2</v>
      </c>
      <c r="CV745" s="8">
        <f t="shared" si="1352"/>
        <v>8.13740193346707E-3</v>
      </c>
      <c r="CW745" s="8">
        <f t="shared" si="1352"/>
        <v>5.400346067668494E-2</v>
      </c>
      <c r="CX745" s="8">
        <f t="shared" si="1352"/>
        <v>-6.8565214311808495E-2</v>
      </c>
    </row>
    <row r="746" spans="2:102" x14ac:dyDescent="0.35">
      <c r="B746" s="3">
        <f t="shared" si="1232"/>
        <v>223</v>
      </c>
      <c r="C746" s="8">
        <f t="shared" ref="C746:AH746" si="1353">C479-C$511</f>
        <v>-3.8952130090523242E-3</v>
      </c>
      <c r="D746" s="8">
        <f t="shared" si="1353"/>
        <v>-1.3616635872492312E-3</v>
      </c>
      <c r="E746" s="8">
        <f t="shared" si="1353"/>
        <v>-3.9730913288328088E-3</v>
      </c>
      <c r="F746" s="8">
        <f t="shared" si="1353"/>
        <v>8.5188609966122843E-4</v>
      </c>
      <c r="G746" s="8">
        <f t="shared" si="1353"/>
        <v>9.7566955145269945E-5</v>
      </c>
      <c r="H746" s="8">
        <f t="shared" si="1353"/>
        <v>4.7287806077463595E-3</v>
      </c>
      <c r="I746" s="8">
        <f t="shared" si="1353"/>
        <v>1.0971802354170678E-2</v>
      </c>
      <c r="J746" s="8">
        <f t="shared" si="1353"/>
        <v>1.3879935492363535E-2</v>
      </c>
      <c r="K746" s="8">
        <f t="shared" si="1353"/>
        <v>1.8400437416259277E-3</v>
      </c>
      <c r="L746" s="8">
        <f t="shared" si="1353"/>
        <v>-2.7765706534452067E-3</v>
      </c>
      <c r="M746" s="8">
        <f t="shared" si="1353"/>
        <v>1.5215523266592294E-3</v>
      </c>
      <c r="N746" s="8">
        <f t="shared" si="1353"/>
        <v>1.7583436202350052E-4</v>
      </c>
      <c r="O746" s="8">
        <f t="shared" si="1353"/>
        <v>6.2166875823296483E-3</v>
      </c>
      <c r="P746" s="8">
        <f t="shared" si="1353"/>
        <v>-1.2081455750077141E-3</v>
      </c>
      <c r="Q746" s="8">
        <f t="shared" si="1353"/>
        <v>3.5709324180802608E-4</v>
      </c>
      <c r="R746" s="8">
        <f t="shared" si="1353"/>
        <v>-8.1793673961020209E-3</v>
      </c>
      <c r="S746" s="8">
        <f t="shared" si="1353"/>
        <v>-4.8966334672294271E-3</v>
      </c>
      <c r="T746" s="8">
        <f t="shared" si="1353"/>
        <v>-1.1038630175683984E-3</v>
      </c>
      <c r="U746" s="8">
        <f t="shared" si="1353"/>
        <v>1.4624486239465829E-3</v>
      </c>
      <c r="V746" s="8">
        <f t="shared" si="1353"/>
        <v>-1.6641107852848499E-2</v>
      </c>
      <c r="W746" s="8">
        <f t="shared" si="1353"/>
        <v>6.5637043567140178E-3</v>
      </c>
      <c r="X746" s="8">
        <f t="shared" si="1353"/>
        <v>8.6227729097717353E-5</v>
      </c>
      <c r="Y746" s="8">
        <f t="shared" si="1353"/>
        <v>-7.5263470635338866E-3</v>
      </c>
      <c r="Z746" s="8">
        <f t="shared" si="1353"/>
        <v>-1.340258260268665E-2</v>
      </c>
      <c r="AA746" s="8">
        <f t="shared" si="1353"/>
        <v>7.9528657830295873E-3</v>
      </c>
      <c r="AB746" s="8">
        <f t="shared" si="1353"/>
        <v>-1.1693431812640179E-3</v>
      </c>
      <c r="AC746" s="8">
        <f t="shared" si="1353"/>
        <v>1.0161116777081492E-3</v>
      </c>
      <c r="AD746" s="8">
        <f t="shared" si="1353"/>
        <v>6.4822225650400494E-4</v>
      </c>
      <c r="AE746" s="8">
        <f t="shared" si="1353"/>
        <v>8.3640609814665534E-3</v>
      </c>
      <c r="AF746" s="8">
        <f t="shared" si="1353"/>
        <v>-3.6177046589451574E-3</v>
      </c>
      <c r="AG746" s="8">
        <f t="shared" si="1353"/>
        <v>5.4310991112610843E-4</v>
      </c>
      <c r="AH746" s="8">
        <f t="shared" si="1353"/>
        <v>1.3094977548378722E-2</v>
      </c>
      <c r="AI746" s="8">
        <f t="shared" ref="AI746:BN746" si="1354">AI479-AI$511</f>
        <v>-7.2901374250190418E-4</v>
      </c>
      <c r="AJ746" s="8">
        <f t="shared" si="1354"/>
        <v>-5.374978570705115E-3</v>
      </c>
      <c r="AK746" s="8">
        <f t="shared" si="1354"/>
        <v>1.5913751350114448E-2</v>
      </c>
      <c r="AL746" s="8">
        <f t="shared" si="1354"/>
        <v>8.5766926600598786E-3</v>
      </c>
      <c r="AM746" s="8">
        <f t="shared" si="1354"/>
        <v>3.8216107434114847E-3</v>
      </c>
      <c r="AN746" s="8">
        <f t="shared" si="1354"/>
        <v>-1.1680396751745689E-2</v>
      </c>
      <c r="AO746" s="8">
        <f t="shared" si="1354"/>
        <v>1.6947254073734412E-3</v>
      </c>
      <c r="AP746" s="8">
        <f t="shared" si="1354"/>
        <v>-1.5035645706761142E-3</v>
      </c>
      <c r="AQ746" s="8">
        <f t="shared" si="1354"/>
        <v>-5.0198543194191958E-3</v>
      </c>
      <c r="AR746" s="8">
        <f t="shared" si="1354"/>
        <v>-1.0552477317273832E-3</v>
      </c>
      <c r="AS746" s="8">
        <f t="shared" si="1354"/>
        <v>-8.5532847694685405E-3</v>
      </c>
      <c r="AT746" s="8">
        <f t="shared" si="1354"/>
        <v>1.8958759210904491E-3</v>
      </c>
      <c r="AU746" s="8">
        <f t="shared" si="1354"/>
        <v>-4.1502124428717153E-3</v>
      </c>
      <c r="AV746" s="8">
        <f t="shared" si="1354"/>
        <v>-7.6711546749225774E-3</v>
      </c>
      <c r="AW746" s="8">
        <f t="shared" si="1354"/>
        <v>-5.7952433462132632E-3</v>
      </c>
      <c r="AX746" s="8">
        <f t="shared" si="1354"/>
        <v>2.2085852675920439E-4</v>
      </c>
      <c r="AY746" s="8">
        <f t="shared" si="1354"/>
        <v>-5.7399365844962719E-3</v>
      </c>
      <c r="AZ746" s="8">
        <f t="shared" si="1354"/>
        <v>2.278355494037113E-3</v>
      </c>
      <c r="BA746" s="8">
        <f t="shared" si="1354"/>
        <v>-3.0741336912286157E-2</v>
      </c>
      <c r="BB746" s="8">
        <f t="shared" si="1354"/>
        <v>-1.0639356727245948E-2</v>
      </c>
      <c r="BC746" s="8">
        <f t="shared" si="1354"/>
        <v>1.9285201178436184E-2</v>
      </c>
      <c r="BD746" s="8">
        <f t="shared" si="1354"/>
        <v>2.0206496399615331E-2</v>
      </c>
      <c r="BE746" s="8">
        <f t="shared" si="1354"/>
        <v>2.9374658706020244E-2</v>
      </c>
      <c r="BF746" s="8">
        <f t="shared" si="1354"/>
        <v>-7.1550078192795605E-3</v>
      </c>
      <c r="BG746" s="8">
        <f t="shared" si="1354"/>
        <v>6.3444491378386647E-2</v>
      </c>
      <c r="BH746" s="8">
        <f t="shared" si="1354"/>
        <v>-3.2908163890021845E-2</v>
      </c>
      <c r="BI746" s="8">
        <f t="shared" si="1354"/>
        <v>6.4729262823232199E-3</v>
      </c>
      <c r="BJ746" s="8">
        <f t="shared" si="1354"/>
        <v>-1.9923913498243566E-2</v>
      </c>
      <c r="BK746" s="8">
        <f t="shared" si="1354"/>
        <v>5.8893585197511714E-2</v>
      </c>
      <c r="BL746" s="8">
        <f t="shared" si="1354"/>
        <v>1.7134897577626571E-2</v>
      </c>
      <c r="BM746" s="8">
        <f t="shared" si="1354"/>
        <v>1.3635882581114585E-2</v>
      </c>
      <c r="BN746" s="8">
        <f t="shared" si="1354"/>
        <v>1.2860794964244353E-2</v>
      </c>
      <c r="BO746" s="8">
        <f t="shared" ref="BO746:BX746" si="1355">BO479-BO$511</f>
        <v>-8.5838247682003932E-2</v>
      </c>
      <c r="BP746" s="8">
        <f t="shared" si="1355"/>
        <v>-5.1094797126497712E-2</v>
      </c>
      <c r="BQ746" s="8">
        <f t="shared" si="1355"/>
        <v>-3.9791140351294191E-2</v>
      </c>
      <c r="BR746" s="8">
        <f t="shared" si="1355"/>
        <v>1.9509983444402561E-3</v>
      </c>
      <c r="BS746" s="8">
        <f t="shared" si="1355"/>
        <v>-3.744666585127097E-4</v>
      </c>
      <c r="BT746" s="8">
        <f t="shared" si="1355"/>
        <v>-3.1421611480426E-2</v>
      </c>
      <c r="BU746" s="8">
        <f t="shared" si="1355"/>
        <v>0.12962212133528744</v>
      </c>
      <c r="BV746" s="8">
        <f t="shared" si="1355"/>
        <v>-2.8402403196700083E-2</v>
      </c>
      <c r="BW746" s="8">
        <f t="shared" si="1355"/>
        <v>2.5682160639692985E-2</v>
      </c>
      <c r="BX746" s="8">
        <f t="shared" si="1355"/>
        <v>2.2699567164402135E-2</v>
      </c>
      <c r="BY746" s="8">
        <f t="shared" ref="BY746:CX746" si="1356">BY479-BY$511</f>
        <v>4.6171528073836905E-2</v>
      </c>
      <c r="BZ746" s="8">
        <f t="shared" si="1356"/>
        <v>8.9610257711826985E-3</v>
      </c>
      <c r="CA746" s="8">
        <f t="shared" si="1356"/>
        <v>0.10051186608420652</v>
      </c>
      <c r="CB746" s="8">
        <f t="shared" si="1356"/>
        <v>2.1321554803077455E-2</v>
      </c>
      <c r="CC746" s="8">
        <f t="shared" si="1356"/>
        <v>-7.4411005673986591E-2</v>
      </c>
      <c r="CD746" s="8">
        <f t="shared" si="1356"/>
        <v>6.8435394950639161E-2</v>
      </c>
      <c r="CE746" s="8">
        <f t="shared" si="1356"/>
        <v>3.8662699914698609E-3</v>
      </c>
      <c r="CF746" s="8">
        <f t="shared" si="1356"/>
        <v>4.4427381879161579E-2</v>
      </c>
      <c r="CG746" s="8">
        <f t="shared" si="1356"/>
        <v>-4.2617998314421646E-2</v>
      </c>
      <c r="CH746" s="8">
        <f t="shared" si="1356"/>
        <v>-1.0226367912631861E-2</v>
      </c>
      <c r="CI746" s="8">
        <f t="shared" si="1356"/>
        <v>-3.1838280148832526E-2</v>
      </c>
      <c r="CJ746" s="8">
        <f t="shared" si="1356"/>
        <v>3.7737307634648505E-2</v>
      </c>
      <c r="CK746" s="8">
        <f t="shared" si="1356"/>
        <v>-1.5466799413116569E-2</v>
      </c>
      <c r="CL746" s="8">
        <f t="shared" si="1356"/>
        <v>-4.0987240434163706E-2</v>
      </c>
      <c r="CM746" s="8">
        <f t="shared" si="1356"/>
        <v>-6.5860927282985149E-2</v>
      </c>
      <c r="CN746" s="8">
        <f t="shared" si="1356"/>
        <v>3.8331915191083143E-2</v>
      </c>
      <c r="CO746" s="8">
        <f t="shared" si="1356"/>
        <v>-0.17018112533287696</v>
      </c>
      <c r="CP746" s="8">
        <f t="shared" si="1356"/>
        <v>8.7147843627462876E-2</v>
      </c>
      <c r="CQ746" s="8">
        <f t="shared" si="1356"/>
        <v>-4.2610516767860242E-2</v>
      </c>
      <c r="CR746" s="8">
        <f t="shared" si="1356"/>
        <v>1.3727837664367847E-2</v>
      </c>
      <c r="CS746" s="8">
        <f t="shared" si="1356"/>
        <v>4.2059605894531046E-2</v>
      </c>
      <c r="CT746" s="8">
        <f t="shared" si="1356"/>
        <v>2.1561267784435539E-2</v>
      </c>
      <c r="CU746" s="8">
        <f t="shared" si="1356"/>
        <v>-1.370668302802011E-2</v>
      </c>
      <c r="CV746" s="8">
        <f t="shared" si="1356"/>
        <v>-5.4435859332487568E-2</v>
      </c>
      <c r="CW746" s="8">
        <f t="shared" si="1356"/>
        <v>-2.0231114603915239E-2</v>
      </c>
      <c r="CX746" s="8">
        <f t="shared" si="1356"/>
        <v>6.2939865325565628E-2</v>
      </c>
    </row>
    <row r="747" spans="2:102" x14ac:dyDescent="0.35">
      <c r="B747" s="3">
        <f t="shared" si="1232"/>
        <v>224</v>
      </c>
      <c r="C747" s="8">
        <f t="shared" ref="C747:AH747" si="1357">C480-C$511</f>
        <v>2.9262024015958552E-3</v>
      </c>
      <c r="D747" s="8">
        <f t="shared" si="1357"/>
        <v>-1.363438997812907E-3</v>
      </c>
      <c r="E747" s="8">
        <f t="shared" si="1357"/>
        <v>-1.3357025901689936E-3</v>
      </c>
      <c r="F747" s="8">
        <f t="shared" si="1357"/>
        <v>8.5188609966122843E-4</v>
      </c>
      <c r="G747" s="8">
        <f t="shared" si="1357"/>
        <v>9.7566955145269945E-5</v>
      </c>
      <c r="H747" s="8">
        <f t="shared" si="1357"/>
        <v>2.6083776951263255E-2</v>
      </c>
      <c r="I747" s="8">
        <f t="shared" si="1357"/>
        <v>-5.4129258679348931E-3</v>
      </c>
      <c r="J747" s="8">
        <f t="shared" si="1357"/>
        <v>-3.4184735541941264E-3</v>
      </c>
      <c r="K747" s="8">
        <f t="shared" si="1357"/>
        <v>-1.8746155201002776E-3</v>
      </c>
      <c r="L747" s="8">
        <f t="shared" si="1357"/>
        <v>-1.8116864882920677E-2</v>
      </c>
      <c r="M747" s="8">
        <f t="shared" si="1357"/>
        <v>2.1161594266623711E-3</v>
      </c>
      <c r="N747" s="8">
        <f t="shared" si="1357"/>
        <v>1.7583436202350052E-4</v>
      </c>
      <c r="O747" s="8">
        <f t="shared" si="1357"/>
        <v>-4.0021549663699987E-3</v>
      </c>
      <c r="P747" s="8">
        <f t="shared" si="1357"/>
        <v>-5.0362762656088866E-3</v>
      </c>
      <c r="Q747" s="8">
        <f t="shared" si="1357"/>
        <v>-1.4292366123382106E-2</v>
      </c>
      <c r="R747" s="8">
        <f t="shared" si="1357"/>
        <v>1.7555719010312842E-2</v>
      </c>
      <c r="S747" s="8">
        <f t="shared" si="1357"/>
        <v>-3.6008881291487932E-3</v>
      </c>
      <c r="T747" s="8">
        <f t="shared" si="1357"/>
        <v>-3.7167232208366288E-3</v>
      </c>
      <c r="U747" s="8">
        <f t="shared" si="1357"/>
        <v>8.7985252564345036E-3</v>
      </c>
      <c r="V747" s="8">
        <f t="shared" si="1357"/>
        <v>8.7218747624490361E-4</v>
      </c>
      <c r="W747" s="8">
        <f t="shared" si="1357"/>
        <v>3.6816741728165855E-3</v>
      </c>
      <c r="X747" s="8">
        <f t="shared" si="1357"/>
        <v>8.6227729097717353E-5</v>
      </c>
      <c r="Y747" s="8">
        <f t="shared" si="1357"/>
        <v>2.5126603571389875E-3</v>
      </c>
      <c r="Z747" s="8">
        <f t="shared" si="1357"/>
        <v>-4.6812026521914933E-3</v>
      </c>
      <c r="AA747" s="8">
        <f t="shared" si="1357"/>
        <v>1.6095081335612795E-2</v>
      </c>
      <c r="AB747" s="8">
        <f t="shared" si="1357"/>
        <v>-2.8740531509071324E-3</v>
      </c>
      <c r="AC747" s="8">
        <f t="shared" si="1357"/>
        <v>2.3887900797817064E-3</v>
      </c>
      <c r="AD747" s="8">
        <f t="shared" si="1357"/>
        <v>-1.7763876999435492E-3</v>
      </c>
      <c r="AE747" s="8">
        <f t="shared" si="1357"/>
        <v>-2.57600342659417E-3</v>
      </c>
      <c r="AF747" s="8">
        <f t="shared" si="1357"/>
        <v>1.8217689011968035E-3</v>
      </c>
      <c r="AG747" s="8">
        <f t="shared" si="1357"/>
        <v>-2.3525166728627034E-4</v>
      </c>
      <c r="AH747" s="8">
        <f t="shared" si="1357"/>
        <v>-1.3537551400793841E-2</v>
      </c>
      <c r="AI747" s="8">
        <f t="shared" ref="AI747:BN747" si="1358">AI480-AI$511</f>
        <v>1.2339090178143839E-3</v>
      </c>
      <c r="AJ747" s="8">
        <f t="shared" si="1358"/>
        <v>-1.3423737795111515E-2</v>
      </c>
      <c r="AK747" s="8">
        <f t="shared" si="1358"/>
        <v>-9.2309332649473594E-3</v>
      </c>
      <c r="AL747" s="8">
        <f t="shared" si="1358"/>
        <v>2.4882858978245571E-3</v>
      </c>
      <c r="AM747" s="8">
        <f t="shared" si="1358"/>
        <v>2.1800713980769574E-4</v>
      </c>
      <c r="AN747" s="8">
        <f t="shared" si="1358"/>
        <v>1.1504671171802682E-3</v>
      </c>
      <c r="AO747" s="8">
        <f t="shared" si="1358"/>
        <v>-1.7124320902231279E-3</v>
      </c>
      <c r="AP747" s="8">
        <f t="shared" si="1358"/>
        <v>1.2067391958920497E-2</v>
      </c>
      <c r="AQ747" s="8">
        <f t="shared" si="1358"/>
        <v>1.4096117428131778E-2</v>
      </c>
      <c r="AR747" s="8">
        <f t="shared" si="1358"/>
        <v>-4.3325379220394708E-3</v>
      </c>
      <c r="AS747" s="8">
        <f t="shared" si="1358"/>
        <v>-1.2280673472336316E-3</v>
      </c>
      <c r="AT747" s="8">
        <f t="shared" si="1358"/>
        <v>1.528300189525354E-3</v>
      </c>
      <c r="AU747" s="8">
        <f t="shared" si="1358"/>
        <v>1.5287205541428923E-3</v>
      </c>
      <c r="AV747" s="8">
        <f t="shared" si="1358"/>
        <v>9.9854239675028892E-4</v>
      </c>
      <c r="AW747" s="8">
        <f t="shared" si="1358"/>
        <v>1.9764778539109965E-3</v>
      </c>
      <c r="AX747" s="8">
        <f t="shared" si="1358"/>
        <v>1.382866740978258E-2</v>
      </c>
      <c r="AY747" s="8">
        <f t="shared" si="1358"/>
        <v>-3.3372070477258185E-3</v>
      </c>
      <c r="AZ747" s="8">
        <f t="shared" si="1358"/>
        <v>-6.5745033126528435E-3</v>
      </c>
      <c r="BA747" s="8">
        <f t="shared" si="1358"/>
        <v>2.8739728637038817E-2</v>
      </c>
      <c r="BB747" s="8">
        <f t="shared" si="1358"/>
        <v>7.1453315721884264E-2</v>
      </c>
      <c r="BC747" s="8">
        <f t="shared" si="1358"/>
        <v>-4.4767197209334966E-3</v>
      </c>
      <c r="BD747" s="8">
        <f t="shared" si="1358"/>
        <v>2.4709153388435129E-2</v>
      </c>
      <c r="BE747" s="8">
        <f t="shared" si="1358"/>
        <v>-6.1444654184137186E-2</v>
      </c>
      <c r="BF747" s="8">
        <f t="shared" si="1358"/>
        <v>-4.9159937119338335E-3</v>
      </c>
      <c r="BG747" s="8">
        <f t="shared" si="1358"/>
        <v>-6.0489795504554307E-2</v>
      </c>
      <c r="BH747" s="8">
        <f t="shared" si="1358"/>
        <v>4.8348909007482545E-2</v>
      </c>
      <c r="BI747" s="8">
        <f t="shared" si="1358"/>
        <v>-3.7285313742579256E-2</v>
      </c>
      <c r="BJ747" s="8">
        <f t="shared" si="1358"/>
        <v>0.1306700767183881</v>
      </c>
      <c r="BK747" s="8">
        <f t="shared" si="1358"/>
        <v>-3.5775817045493194E-2</v>
      </c>
      <c r="BL747" s="8">
        <f t="shared" si="1358"/>
        <v>-1.7730136147896172E-2</v>
      </c>
      <c r="BM747" s="8">
        <f t="shared" si="1358"/>
        <v>0.19937551861524583</v>
      </c>
      <c r="BN747" s="8">
        <f t="shared" si="1358"/>
        <v>-5.5374315410130111E-2</v>
      </c>
      <c r="BO747" s="8">
        <f t="shared" ref="BO747:BX747" si="1359">BO480-BO$511</f>
        <v>8.9006881887488676E-2</v>
      </c>
      <c r="BP747" s="8">
        <f t="shared" si="1359"/>
        <v>9.2322689420009388E-2</v>
      </c>
      <c r="BQ747" s="8">
        <f t="shared" si="1359"/>
        <v>-8.821307576644434E-4</v>
      </c>
      <c r="BR747" s="8">
        <f t="shared" si="1359"/>
        <v>-1.8808017946698598E-2</v>
      </c>
      <c r="BS747" s="8">
        <f t="shared" si="1359"/>
        <v>3.0845045536609269E-2</v>
      </c>
      <c r="BT747" s="8">
        <f t="shared" si="1359"/>
        <v>2.9024633132476042E-2</v>
      </c>
      <c r="BU747" s="8">
        <f t="shared" si="1359"/>
        <v>-9.8245765282616693E-2</v>
      </c>
      <c r="BV747" s="8">
        <f t="shared" si="1359"/>
        <v>4.6083304823450667E-2</v>
      </c>
      <c r="BW747" s="8">
        <f t="shared" si="1359"/>
        <v>1.5709242985353266E-2</v>
      </c>
      <c r="BX747" s="8">
        <f t="shared" si="1359"/>
        <v>-2.2853309439351044E-2</v>
      </c>
      <c r="BY747" s="8">
        <f t="shared" ref="BY747:CX747" si="1360">BY480-BY$511</f>
        <v>-1.4300010658571498E-2</v>
      </c>
      <c r="BZ747" s="8">
        <f t="shared" si="1360"/>
        <v>-3.1678755555172119E-2</v>
      </c>
      <c r="CA747" s="8">
        <f t="shared" si="1360"/>
        <v>-0.11489927560139608</v>
      </c>
      <c r="CB747" s="8">
        <f t="shared" si="1360"/>
        <v>1.7195384136044652E-2</v>
      </c>
      <c r="CC747" s="8">
        <f t="shared" si="1360"/>
        <v>-8.875095800727293E-3</v>
      </c>
      <c r="CD747" s="8">
        <f t="shared" si="1360"/>
        <v>-1.2149632850268538E-2</v>
      </c>
      <c r="CE747" s="8">
        <f t="shared" si="1360"/>
        <v>-2.7899202602257541E-3</v>
      </c>
      <c r="CF747" s="8">
        <f t="shared" si="1360"/>
        <v>-3.9116376329441691E-2</v>
      </c>
      <c r="CG747" s="8">
        <f t="shared" si="1360"/>
        <v>1.7664162915606737E-2</v>
      </c>
      <c r="CH747" s="8">
        <f t="shared" si="1360"/>
        <v>3.8238390090107452E-3</v>
      </c>
      <c r="CI747" s="8">
        <f t="shared" si="1360"/>
        <v>1.2970401489249524E-2</v>
      </c>
      <c r="CJ747" s="8">
        <f t="shared" si="1360"/>
        <v>8.4969550140700564E-3</v>
      </c>
      <c r="CK747" s="8">
        <f t="shared" si="1360"/>
        <v>5.2360826268442765E-3</v>
      </c>
      <c r="CL747" s="8">
        <f t="shared" si="1360"/>
        <v>3.3645629466289663E-2</v>
      </c>
      <c r="CM747" s="8">
        <f t="shared" si="1360"/>
        <v>2.8868040967652774E-3</v>
      </c>
      <c r="CN747" s="8">
        <f t="shared" si="1360"/>
        <v>1.1463927604546842E-2</v>
      </c>
      <c r="CO747" s="8">
        <f t="shared" si="1360"/>
        <v>2.9860241750743685E-2</v>
      </c>
      <c r="CP747" s="8">
        <f t="shared" si="1360"/>
        <v>-6.5925719662818447E-2</v>
      </c>
      <c r="CQ747" s="8">
        <f t="shared" si="1360"/>
        <v>3.1862467323996523E-2</v>
      </c>
      <c r="CR747" s="8">
        <f t="shared" si="1360"/>
        <v>-7.8764076411591121E-3</v>
      </c>
      <c r="CS747" s="8">
        <f t="shared" si="1360"/>
        <v>1.4745454778727114E-2</v>
      </c>
      <c r="CT747" s="8">
        <f t="shared" si="1360"/>
        <v>-1.4292128012223043E-2</v>
      </c>
      <c r="CU747" s="8">
        <f t="shared" si="1360"/>
        <v>2.29585301776957E-2</v>
      </c>
      <c r="CV747" s="8">
        <f t="shared" si="1360"/>
        <v>3.5577449430821251E-2</v>
      </c>
      <c r="CW747" s="8">
        <f t="shared" si="1360"/>
        <v>4.4144568192819984E-2</v>
      </c>
      <c r="CX747" s="8">
        <f t="shared" si="1360"/>
        <v>-3.0128720786812481E-2</v>
      </c>
    </row>
    <row r="748" spans="2:102" x14ac:dyDescent="0.35">
      <c r="B748" s="3">
        <f t="shared" si="1232"/>
        <v>225</v>
      </c>
      <c r="C748" s="8">
        <f t="shared" ref="C748:AH748" si="1361">C481-C$511</f>
        <v>-2.3248077895963739E-3</v>
      </c>
      <c r="D748" s="8">
        <f t="shared" si="1361"/>
        <v>-1.3652191491258204E-3</v>
      </c>
      <c r="E748" s="8">
        <f t="shared" si="1361"/>
        <v>6.6249551111185164E-3</v>
      </c>
      <c r="F748" s="8">
        <f t="shared" si="1361"/>
        <v>2.307410832188337E-2</v>
      </c>
      <c r="G748" s="8">
        <f t="shared" si="1361"/>
        <v>9.7566955145269945E-5</v>
      </c>
      <c r="H748" s="8">
        <f t="shared" si="1361"/>
        <v>1.2686992399490412E-2</v>
      </c>
      <c r="I748" s="8">
        <f t="shared" si="1361"/>
        <v>2.7364206641917288E-3</v>
      </c>
      <c r="J748" s="8">
        <f t="shared" si="1361"/>
        <v>8.6902838741404892E-3</v>
      </c>
      <c r="K748" s="8">
        <f t="shared" si="1361"/>
        <v>8.1984923038298397E-3</v>
      </c>
      <c r="L748" s="8">
        <f t="shared" si="1361"/>
        <v>-2.8660267603154849E-3</v>
      </c>
      <c r="M748" s="8">
        <f t="shared" si="1361"/>
        <v>-2.705655586699514E-4</v>
      </c>
      <c r="N748" s="8">
        <f t="shared" si="1361"/>
        <v>-9.2581279021274401E-3</v>
      </c>
      <c r="O748" s="8">
        <f t="shared" si="1361"/>
        <v>-4.016778697761271E-3</v>
      </c>
      <c r="P748" s="8">
        <f t="shared" si="1361"/>
        <v>7.7434068962398562E-3</v>
      </c>
      <c r="Q748" s="8">
        <f t="shared" si="1361"/>
        <v>-1.238626959005037E-2</v>
      </c>
      <c r="R748" s="8">
        <f t="shared" si="1361"/>
        <v>-1.853889206308012E-3</v>
      </c>
      <c r="S748" s="8">
        <f t="shared" si="1361"/>
        <v>-2.9516446688637394E-3</v>
      </c>
      <c r="T748" s="8">
        <f t="shared" si="1361"/>
        <v>5.8822883871775013E-3</v>
      </c>
      <c r="U748" s="8">
        <f t="shared" si="1361"/>
        <v>-3.7578667017094665E-4</v>
      </c>
      <c r="V748" s="8">
        <f t="shared" si="1361"/>
        <v>-1.1619898286069107E-4</v>
      </c>
      <c r="W748" s="8">
        <f t="shared" si="1361"/>
        <v>-5.5311748589020101E-3</v>
      </c>
      <c r="X748" s="8">
        <f t="shared" si="1361"/>
        <v>8.6227729097717353E-5</v>
      </c>
      <c r="Y748" s="8">
        <f t="shared" si="1361"/>
        <v>-1.3265204457026778E-2</v>
      </c>
      <c r="Z748" s="8">
        <f t="shared" si="1361"/>
        <v>-1.2666030985771324E-2</v>
      </c>
      <c r="AA748" s="8">
        <f t="shared" si="1361"/>
        <v>7.752264514159583E-3</v>
      </c>
      <c r="AB748" s="8">
        <f t="shared" si="1361"/>
        <v>-4.3765062952497409E-3</v>
      </c>
      <c r="AC748" s="8">
        <f t="shared" si="1361"/>
        <v>-4.472756571057117E-3</v>
      </c>
      <c r="AD748" s="8">
        <f t="shared" si="1361"/>
        <v>4.1794118238391585E-5</v>
      </c>
      <c r="AE748" s="8">
        <f t="shared" si="1361"/>
        <v>-5.0969800264365761E-3</v>
      </c>
      <c r="AF748" s="8">
        <f t="shared" si="1361"/>
        <v>4.1498935795909646E-3</v>
      </c>
      <c r="AG748" s="8">
        <f t="shared" si="1361"/>
        <v>-4.5172248494811905E-3</v>
      </c>
      <c r="AH748" s="8">
        <f t="shared" si="1361"/>
        <v>-8.3619536027671644E-3</v>
      </c>
      <c r="AI748" s="8">
        <f t="shared" ref="AI748:BN748" si="1362">AI481-AI$511</f>
        <v>3.8465771217050977E-3</v>
      </c>
      <c r="AJ748" s="8">
        <f t="shared" si="1362"/>
        <v>7.5474349984783291E-3</v>
      </c>
      <c r="AK748" s="8">
        <f t="shared" si="1362"/>
        <v>-1.5927394948753802E-2</v>
      </c>
      <c r="AL748" s="8">
        <f t="shared" si="1362"/>
        <v>-2.3194133551617401E-3</v>
      </c>
      <c r="AM748" s="8">
        <f t="shared" si="1362"/>
        <v>1.4148952307711062E-3</v>
      </c>
      <c r="AN748" s="8">
        <f t="shared" si="1362"/>
        <v>-4.0361059613876898E-3</v>
      </c>
      <c r="AO748" s="8">
        <f t="shared" si="1362"/>
        <v>-1.0304430648679616E-5</v>
      </c>
      <c r="AP748" s="8">
        <f t="shared" si="1362"/>
        <v>3.7009311271374462E-3</v>
      </c>
      <c r="AQ748" s="8">
        <f t="shared" si="1362"/>
        <v>-4.9749306895898659E-3</v>
      </c>
      <c r="AR748" s="8">
        <f t="shared" si="1362"/>
        <v>7.457361378413462E-3</v>
      </c>
      <c r="AS748" s="8">
        <f t="shared" si="1362"/>
        <v>3.5979115793022113E-4</v>
      </c>
      <c r="AT748" s="8">
        <f t="shared" si="1362"/>
        <v>2.0090476886304482E-3</v>
      </c>
      <c r="AU748" s="8">
        <f t="shared" si="1362"/>
        <v>4.6586494742625432E-3</v>
      </c>
      <c r="AV748" s="8">
        <f t="shared" si="1362"/>
        <v>-7.2160440692541922E-3</v>
      </c>
      <c r="AW748" s="8">
        <f t="shared" si="1362"/>
        <v>1.0868246265519544E-2</v>
      </c>
      <c r="AX748" s="8">
        <f t="shared" si="1362"/>
        <v>-3.0412584797531506E-3</v>
      </c>
      <c r="AY748" s="8">
        <f t="shared" si="1362"/>
        <v>1.5353119817715324E-2</v>
      </c>
      <c r="AZ748" s="8">
        <f t="shared" si="1362"/>
        <v>-5.4817387271440671E-3</v>
      </c>
      <c r="BA748" s="8">
        <f t="shared" si="1362"/>
        <v>4.7130675423874321E-2</v>
      </c>
      <c r="BB748" s="8">
        <f t="shared" si="1362"/>
        <v>-7.7900182315520455E-2</v>
      </c>
      <c r="BC748" s="8">
        <f t="shared" si="1362"/>
        <v>-8.4917872842864506E-2</v>
      </c>
      <c r="BD748" s="8">
        <f t="shared" si="1362"/>
        <v>-7.0551709524661749E-2</v>
      </c>
      <c r="BE748" s="8">
        <f t="shared" si="1362"/>
        <v>-5.6685158727876562E-3</v>
      </c>
      <c r="BF748" s="8">
        <f t="shared" si="1362"/>
        <v>3.0997517366471352E-3</v>
      </c>
      <c r="BG748" s="8">
        <f t="shared" si="1362"/>
        <v>-2.4560723745472531E-2</v>
      </c>
      <c r="BH748" s="8">
        <f t="shared" si="1362"/>
        <v>-4.4585192604692091E-2</v>
      </c>
      <c r="BI748" s="8">
        <f t="shared" si="1362"/>
        <v>-1.4500042929562409E-2</v>
      </c>
      <c r="BJ748" s="8">
        <f t="shared" si="1362"/>
        <v>-5.1405394979725121E-2</v>
      </c>
      <c r="BK748" s="8">
        <f t="shared" si="1362"/>
        <v>-0.11639688622788306</v>
      </c>
      <c r="BL748" s="8">
        <f t="shared" si="1362"/>
        <v>1.9448641214831728E-2</v>
      </c>
      <c r="BM748" s="8">
        <f t="shared" si="1362"/>
        <v>-0.17274077868985915</v>
      </c>
      <c r="BN748" s="8">
        <f t="shared" si="1362"/>
        <v>-5.663106386048606E-2</v>
      </c>
      <c r="BO748" s="8">
        <f t="shared" ref="BO748:BX748" si="1363">BO481-BO$511</f>
        <v>-4.9278240029339386E-2</v>
      </c>
      <c r="BP748" s="8">
        <f t="shared" si="1363"/>
        <v>-7.7020453144833786E-2</v>
      </c>
      <c r="BQ748" s="8">
        <f t="shared" si="1363"/>
        <v>1.8725255533292042E-2</v>
      </c>
      <c r="BR748" s="8">
        <f t="shared" si="1363"/>
        <v>7.93674386994727E-3</v>
      </c>
      <c r="BS748" s="8">
        <f t="shared" si="1363"/>
        <v>-2.2666142460244817E-3</v>
      </c>
      <c r="BT748" s="8">
        <f t="shared" si="1363"/>
        <v>3.5574998071989376E-2</v>
      </c>
      <c r="BU748" s="8">
        <f t="shared" si="1363"/>
        <v>6.7984379667287376E-2</v>
      </c>
      <c r="BV748" s="8">
        <f t="shared" si="1363"/>
        <v>-4.7544549631785196E-3</v>
      </c>
      <c r="BW748" s="8">
        <f t="shared" si="1363"/>
        <v>-2.0778122638196995E-2</v>
      </c>
      <c r="BX748" s="8">
        <f t="shared" si="1363"/>
        <v>-4.3528322592899404E-2</v>
      </c>
      <c r="BY748" s="8">
        <f t="shared" ref="BY748:CX748" si="1364">BY481-BY$511</f>
        <v>-1.6759187179181172E-2</v>
      </c>
      <c r="BZ748" s="8">
        <f t="shared" si="1364"/>
        <v>-4.278818982705144E-3</v>
      </c>
      <c r="CA748" s="8">
        <f t="shared" si="1364"/>
        <v>-2.1851307367528345E-2</v>
      </c>
      <c r="CB748" s="8">
        <f t="shared" si="1364"/>
        <v>-1.95623010497365E-2</v>
      </c>
      <c r="CC748" s="8">
        <f t="shared" si="1364"/>
        <v>6.3254719990176317E-2</v>
      </c>
      <c r="CD748" s="8">
        <f t="shared" si="1364"/>
        <v>-4.4325361242320387E-2</v>
      </c>
      <c r="CE748" s="8">
        <f t="shared" si="1364"/>
        <v>1.1028426831045967E-2</v>
      </c>
      <c r="CF748" s="8">
        <f t="shared" si="1364"/>
        <v>-4.3879383025730431E-3</v>
      </c>
      <c r="CG748" s="8">
        <f t="shared" si="1364"/>
        <v>-4.0930855873586636E-2</v>
      </c>
      <c r="CH748" s="8">
        <f t="shared" si="1364"/>
        <v>-5.0495371192552527E-2</v>
      </c>
      <c r="CI748" s="8">
        <f t="shared" si="1364"/>
        <v>-3.7740730012728846E-2</v>
      </c>
      <c r="CJ748" s="8">
        <f t="shared" si="1364"/>
        <v>-2.2519303946243959E-2</v>
      </c>
      <c r="CK748" s="8">
        <f t="shared" si="1364"/>
        <v>-3.0195602893445913E-2</v>
      </c>
      <c r="CL748" s="8">
        <f t="shared" si="1364"/>
        <v>1.585367129714042E-2</v>
      </c>
      <c r="CM748" s="8">
        <f t="shared" si="1364"/>
        <v>1.836060207811923E-2</v>
      </c>
      <c r="CN748" s="8">
        <f t="shared" si="1364"/>
        <v>-1.6313376997559637E-2</v>
      </c>
      <c r="CO748" s="8">
        <f t="shared" si="1364"/>
        <v>-5.0137465460078426E-2</v>
      </c>
      <c r="CP748" s="8">
        <f t="shared" si="1364"/>
        <v>2.366661662404746E-3</v>
      </c>
      <c r="CQ748" s="8">
        <f t="shared" si="1364"/>
        <v>3.962185114006752E-2</v>
      </c>
      <c r="CR748" s="8">
        <f t="shared" si="1364"/>
        <v>-5.6522455956695541E-2</v>
      </c>
      <c r="CS748" s="8">
        <f t="shared" si="1364"/>
        <v>-5.9317617878594811E-2</v>
      </c>
      <c r="CT748" s="8">
        <f t="shared" si="1364"/>
        <v>-1.1397794954756152E-2</v>
      </c>
      <c r="CU748" s="8">
        <f t="shared" si="1364"/>
        <v>-2.9805595711372836E-2</v>
      </c>
      <c r="CV748" s="8">
        <f t="shared" si="1364"/>
        <v>-3.5241195300867056E-2</v>
      </c>
      <c r="CW748" s="8">
        <f t="shared" si="1364"/>
        <v>-2.3645658716133881E-2</v>
      </c>
      <c r="CX748" s="8">
        <f t="shared" si="1364"/>
        <v>4.6624152302797837E-2</v>
      </c>
    </row>
    <row r="749" spans="2:102" x14ac:dyDescent="0.35">
      <c r="B749" s="3">
        <f t="shared" si="1232"/>
        <v>226</v>
      </c>
      <c r="C749" s="8">
        <f t="shared" ref="C749:AH749" si="1365">C482-C$511</f>
        <v>1.8679191294313779E-2</v>
      </c>
      <c r="D749" s="8">
        <f t="shared" si="1365"/>
        <v>-4.0408008516454007E-3</v>
      </c>
      <c r="E749" s="8">
        <f t="shared" si="1365"/>
        <v>-3.4381459748512332E-3</v>
      </c>
      <c r="F749" s="8">
        <f t="shared" si="1365"/>
        <v>8.5188609966122843E-4</v>
      </c>
      <c r="G749" s="8">
        <f t="shared" si="1365"/>
        <v>9.7566955145269945E-5</v>
      </c>
      <c r="H749" s="8">
        <f t="shared" si="1365"/>
        <v>-1.947306051056245E-2</v>
      </c>
      <c r="I749" s="8">
        <f t="shared" si="1365"/>
        <v>1.026305642945986E-2</v>
      </c>
      <c r="J749" s="8">
        <f t="shared" si="1365"/>
        <v>-3.901583725238203E-3</v>
      </c>
      <c r="K749" s="8">
        <f t="shared" si="1365"/>
        <v>3.388595110750168E-3</v>
      </c>
      <c r="L749" s="8">
        <f t="shared" si="1365"/>
        <v>-2.8813453877662293E-3</v>
      </c>
      <c r="M749" s="8">
        <f t="shared" si="1365"/>
        <v>1.8145408469579165E-3</v>
      </c>
      <c r="N749" s="8">
        <f t="shared" si="1365"/>
        <v>1.7583436202350052E-4</v>
      </c>
      <c r="O749" s="8">
        <f t="shared" si="1365"/>
        <v>-9.1597200475991084E-3</v>
      </c>
      <c r="P749" s="8">
        <f t="shared" si="1365"/>
        <v>-1.2146202146534734E-3</v>
      </c>
      <c r="Q749" s="8">
        <f t="shared" si="1365"/>
        <v>6.4524679280753335E-3</v>
      </c>
      <c r="R749" s="8">
        <f t="shared" si="1365"/>
        <v>-8.1306669230473089E-4</v>
      </c>
      <c r="S749" s="8">
        <f t="shared" si="1365"/>
        <v>2.947490715480341E-5</v>
      </c>
      <c r="T749" s="8">
        <f t="shared" si="1365"/>
        <v>1.5029453948566006E-3</v>
      </c>
      <c r="U749" s="8">
        <f t="shared" si="1365"/>
        <v>1.0533304238919811E-2</v>
      </c>
      <c r="V749" s="8">
        <f t="shared" si="1365"/>
        <v>5.3145588547102744E-3</v>
      </c>
      <c r="W749" s="8">
        <f t="shared" si="1365"/>
        <v>-6.2751561409977504E-3</v>
      </c>
      <c r="X749" s="8">
        <f t="shared" si="1365"/>
        <v>8.6227729097717353E-5</v>
      </c>
      <c r="Y749" s="8">
        <f t="shared" si="1365"/>
        <v>1.8485968667012857E-2</v>
      </c>
      <c r="Z749" s="8">
        <f t="shared" si="1365"/>
        <v>3.2934859457003614E-3</v>
      </c>
      <c r="AA749" s="8">
        <f t="shared" si="1365"/>
        <v>-3.2527991233463805E-4</v>
      </c>
      <c r="AB749" s="8">
        <f t="shared" si="1365"/>
        <v>-5.0381866152267836E-3</v>
      </c>
      <c r="AC749" s="8">
        <f t="shared" si="1365"/>
        <v>-1.7368133050861866E-3</v>
      </c>
      <c r="AD749" s="8">
        <f t="shared" si="1365"/>
        <v>1.863287743010855E-3</v>
      </c>
      <c r="AE749" s="8">
        <f t="shared" si="1365"/>
        <v>-1.7525621888823395E-3</v>
      </c>
      <c r="AF749" s="8">
        <f t="shared" si="1365"/>
        <v>2.6172530677938838E-4</v>
      </c>
      <c r="AG749" s="8">
        <f t="shared" si="1365"/>
        <v>1.5385339107937602E-4</v>
      </c>
      <c r="AH749" s="8">
        <f t="shared" si="1365"/>
        <v>1.7010318852515121E-2</v>
      </c>
      <c r="AI749" s="8">
        <f t="shared" ref="AI749:BN749" si="1366">AI482-AI$511</f>
        <v>5.7843834942541313E-3</v>
      </c>
      <c r="AJ749" s="8">
        <f t="shared" si="1366"/>
        <v>5.8689666008910997E-3</v>
      </c>
      <c r="AK749" s="8">
        <f t="shared" si="1366"/>
        <v>1.438444485891769E-2</v>
      </c>
      <c r="AL749" s="8">
        <f t="shared" si="1366"/>
        <v>8.1547028991865329E-5</v>
      </c>
      <c r="AM749" s="8">
        <f t="shared" si="1366"/>
        <v>-5.1615505410051894E-3</v>
      </c>
      <c r="AN749" s="8">
        <f t="shared" si="1366"/>
        <v>4.6256929918440243E-3</v>
      </c>
      <c r="AO749" s="8">
        <f t="shared" si="1366"/>
        <v>1.268467947867911E-3</v>
      </c>
      <c r="AP749" s="8">
        <f t="shared" si="1366"/>
        <v>-1.0534999810383034E-3</v>
      </c>
      <c r="AQ749" s="8">
        <f t="shared" si="1366"/>
        <v>-2.5794955751433997E-4</v>
      </c>
      <c r="AR749" s="8">
        <f t="shared" si="1366"/>
        <v>-2.5104719085567752E-5</v>
      </c>
      <c r="AS749" s="8">
        <f t="shared" si="1366"/>
        <v>-1.7647605072647636E-3</v>
      </c>
      <c r="AT749" s="8">
        <f t="shared" si="1366"/>
        <v>-7.0438142988406803E-3</v>
      </c>
      <c r="AU749" s="8">
        <f t="shared" si="1366"/>
        <v>-3.0125658948910619E-3</v>
      </c>
      <c r="AV749" s="8">
        <f t="shared" si="1366"/>
        <v>2.5247264414701136E-3</v>
      </c>
      <c r="AW749" s="8">
        <f t="shared" si="1366"/>
        <v>-3.5996563159731206E-3</v>
      </c>
      <c r="AX749" s="8">
        <f t="shared" si="1366"/>
        <v>2.7742979353094443E-3</v>
      </c>
      <c r="AY749" s="8">
        <f t="shared" si="1366"/>
        <v>9.2400853682673284E-3</v>
      </c>
      <c r="AZ749" s="8">
        <f t="shared" si="1366"/>
        <v>-4.5977987110599989E-4</v>
      </c>
      <c r="BA749" s="8">
        <f t="shared" si="1366"/>
        <v>-8.3060603092158083E-2</v>
      </c>
      <c r="BB749" s="8">
        <f t="shared" si="1366"/>
        <v>-3.9133372254674975E-2</v>
      </c>
      <c r="BC749" s="8">
        <f t="shared" si="1366"/>
        <v>5.7454596773665989E-2</v>
      </c>
      <c r="BD749" s="8">
        <f t="shared" si="1366"/>
        <v>4.5767456473734675E-2</v>
      </c>
      <c r="BE749" s="8">
        <f t="shared" si="1366"/>
        <v>3.1111985937621715E-2</v>
      </c>
      <c r="BF749" s="8">
        <f t="shared" si="1366"/>
        <v>-1.1786212737759353E-2</v>
      </c>
      <c r="BG749" s="8">
        <f t="shared" si="1366"/>
        <v>7.7715536728539314E-2</v>
      </c>
      <c r="BH749" s="8">
        <f t="shared" si="1366"/>
        <v>2.338345582308619E-2</v>
      </c>
      <c r="BI749" s="8">
        <f t="shared" si="1366"/>
        <v>6.78468640349784E-3</v>
      </c>
      <c r="BJ749" s="8">
        <f t="shared" si="1366"/>
        <v>-3.6493114277970577E-2</v>
      </c>
      <c r="BK749" s="8">
        <f t="shared" si="1366"/>
        <v>-4.0194352474908664E-3</v>
      </c>
      <c r="BL749" s="8">
        <f t="shared" si="1366"/>
        <v>-5.2627412504332755E-2</v>
      </c>
      <c r="BM749" s="8">
        <f t="shared" si="1366"/>
        <v>-7.6333789498243432E-2</v>
      </c>
      <c r="BN749" s="8">
        <f t="shared" si="1366"/>
        <v>2.7559246923952112E-2</v>
      </c>
      <c r="BO749" s="8">
        <f t="shared" ref="BO749:BX749" si="1367">BO482-BO$511</f>
        <v>2.9098180926434062E-3</v>
      </c>
      <c r="BP749" s="8">
        <f t="shared" si="1367"/>
        <v>-6.5734643530709781E-3</v>
      </c>
      <c r="BQ749" s="8">
        <f t="shared" si="1367"/>
        <v>3.7749649578256682E-3</v>
      </c>
      <c r="BR749" s="8">
        <f t="shared" si="1367"/>
        <v>-8.5083280585885671E-3</v>
      </c>
      <c r="BS749" s="8">
        <f t="shared" si="1367"/>
        <v>-1.3223339570910294E-3</v>
      </c>
      <c r="BT749" s="8">
        <f t="shared" si="1367"/>
        <v>-4.6957706903390968E-2</v>
      </c>
      <c r="BU749" s="8">
        <f t="shared" si="1367"/>
        <v>-4.520399332375119E-2</v>
      </c>
      <c r="BV749" s="8">
        <f t="shared" si="1367"/>
        <v>-1.2410632925373052E-2</v>
      </c>
      <c r="BW749" s="8">
        <f t="shared" si="1367"/>
        <v>-3.3140647768085549E-2</v>
      </c>
      <c r="BX749" s="8">
        <f t="shared" si="1367"/>
        <v>5.383402877784782E-2</v>
      </c>
      <c r="BY749" s="8">
        <f t="shared" ref="BY749:CX749" si="1368">BY482-BY$511</f>
        <v>4.6566846740078001E-2</v>
      </c>
      <c r="BZ749" s="8">
        <f t="shared" si="1368"/>
        <v>7.1476106295699629E-2</v>
      </c>
      <c r="CA749" s="8">
        <f t="shared" si="1368"/>
        <v>1.6790091232640563E-2</v>
      </c>
      <c r="CB749" s="8">
        <f t="shared" si="1368"/>
        <v>-3.708178639439124E-3</v>
      </c>
      <c r="CC749" s="8">
        <f t="shared" si="1368"/>
        <v>-6.9377617334176772E-2</v>
      </c>
      <c r="CD749" s="8">
        <f t="shared" si="1368"/>
        <v>6.0920418940645878E-2</v>
      </c>
      <c r="CE749" s="8">
        <f t="shared" si="1368"/>
        <v>-4.37805979085625E-2</v>
      </c>
      <c r="CF749" s="8">
        <f t="shared" si="1368"/>
        <v>2.2163641698123418E-2</v>
      </c>
      <c r="CG749" s="8">
        <f t="shared" si="1368"/>
        <v>-2.9107043406161274E-2</v>
      </c>
      <c r="CH749" s="8">
        <f t="shared" si="1368"/>
        <v>3.049531568048737E-2</v>
      </c>
      <c r="CI749" s="8">
        <f t="shared" si="1368"/>
        <v>4.6454638507313434E-2</v>
      </c>
      <c r="CJ749" s="8">
        <f t="shared" si="1368"/>
        <v>1.4333810287004261E-2</v>
      </c>
      <c r="CK749" s="8">
        <f t="shared" si="1368"/>
        <v>2.7953065437806627E-2</v>
      </c>
      <c r="CL749" s="8">
        <f t="shared" si="1368"/>
        <v>-4.6758020426666012E-2</v>
      </c>
      <c r="CM749" s="8">
        <f t="shared" si="1368"/>
        <v>1.0239812880685701E-2</v>
      </c>
      <c r="CN749" s="8">
        <f t="shared" si="1368"/>
        <v>-2.3379202579369429E-2</v>
      </c>
      <c r="CO749" s="8">
        <f t="shared" si="1368"/>
        <v>4.9195741931314305E-2</v>
      </c>
      <c r="CP749" s="8">
        <f t="shared" si="1368"/>
        <v>-2.0768693253831561E-2</v>
      </c>
      <c r="CQ749" s="8">
        <f t="shared" si="1368"/>
        <v>-7.2720019722580825E-2</v>
      </c>
      <c r="CR749" s="8">
        <f t="shared" si="1368"/>
        <v>1.3942877894029525E-2</v>
      </c>
      <c r="CS749" s="8">
        <f t="shared" si="1368"/>
        <v>-7.5567871085771166E-3</v>
      </c>
      <c r="CT749" s="8">
        <f t="shared" si="1368"/>
        <v>-2.3413123521405149E-2</v>
      </c>
      <c r="CU749" s="8">
        <f t="shared" si="1368"/>
        <v>4.6105646528469629E-2</v>
      </c>
      <c r="CV749" s="8">
        <f t="shared" si="1368"/>
        <v>2.3565437418809287E-2</v>
      </c>
      <c r="CW749" s="8">
        <f t="shared" si="1368"/>
        <v>-5.9913654286455002E-2</v>
      </c>
      <c r="CX749" s="8">
        <f t="shared" si="1368"/>
        <v>-1.1773685354757183E-2</v>
      </c>
    </row>
    <row r="750" spans="2:102" x14ac:dyDescent="0.35">
      <c r="B750" s="3">
        <f t="shared" si="1232"/>
        <v>227</v>
      </c>
      <c r="C750" s="8">
        <f t="shared" ref="C750:AH750" si="1369">C483-C$511</f>
        <v>2.3489478567326181E-3</v>
      </c>
      <c r="D750" s="8">
        <f t="shared" si="1369"/>
        <v>-3.0105664479609483E-5</v>
      </c>
      <c r="E750" s="8">
        <f t="shared" si="1369"/>
        <v>2.5356352666619275E-4</v>
      </c>
      <c r="F750" s="8">
        <f t="shared" si="1369"/>
        <v>8.5188609966122843E-4</v>
      </c>
      <c r="G750" s="8">
        <f t="shared" si="1369"/>
        <v>9.7566955145269945E-5</v>
      </c>
      <c r="H750" s="8">
        <f t="shared" si="1369"/>
        <v>5.78301674551492E-3</v>
      </c>
      <c r="I750" s="8">
        <f t="shared" si="1369"/>
        <v>8.9201707389953803E-3</v>
      </c>
      <c r="J750" s="8">
        <f t="shared" si="1369"/>
        <v>1.0442528828201464E-4</v>
      </c>
      <c r="K750" s="8">
        <f t="shared" si="1369"/>
        <v>2.8477101768016192E-3</v>
      </c>
      <c r="L750" s="8">
        <f t="shared" si="1369"/>
        <v>1.0402232396846259E-3</v>
      </c>
      <c r="M750" s="8">
        <f t="shared" si="1369"/>
        <v>1.5139985155304052E-3</v>
      </c>
      <c r="N750" s="8">
        <f t="shared" si="1369"/>
        <v>1.7583436202350052E-4</v>
      </c>
      <c r="O750" s="8">
        <f t="shared" si="1369"/>
        <v>-1.8536107324016574E-4</v>
      </c>
      <c r="P750" s="8">
        <f t="shared" si="1369"/>
        <v>-5.8255832627697283E-4</v>
      </c>
      <c r="Q750" s="8">
        <f t="shared" si="1369"/>
        <v>-5.3449737574791881E-3</v>
      </c>
      <c r="R750" s="8">
        <f t="shared" si="1369"/>
        <v>-8.8104059079826425E-3</v>
      </c>
      <c r="S750" s="8">
        <f t="shared" si="1369"/>
        <v>-1.6316546609515753E-3</v>
      </c>
      <c r="T750" s="8">
        <f t="shared" si="1369"/>
        <v>7.5684211383178802E-3</v>
      </c>
      <c r="U750" s="8">
        <f t="shared" si="1369"/>
        <v>-3.7578667017094665E-4</v>
      </c>
      <c r="V750" s="8">
        <f t="shared" si="1369"/>
        <v>5.0397057556612083E-3</v>
      </c>
      <c r="W750" s="8">
        <f t="shared" si="1369"/>
        <v>7.2938615914149522E-3</v>
      </c>
      <c r="X750" s="8">
        <f t="shared" si="1369"/>
        <v>8.6227729097717353E-5</v>
      </c>
      <c r="Y750" s="8">
        <f t="shared" si="1369"/>
        <v>2.4574772309128882E-3</v>
      </c>
      <c r="Z750" s="8">
        <f t="shared" si="1369"/>
        <v>-8.7759337333399336E-3</v>
      </c>
      <c r="AA750" s="8">
        <f t="shared" si="1369"/>
        <v>1.089266880561404E-2</v>
      </c>
      <c r="AB750" s="8">
        <f t="shared" si="1369"/>
        <v>-2.2609121064378315E-3</v>
      </c>
      <c r="AC750" s="8">
        <f t="shared" si="1369"/>
        <v>2.3963686901014537E-3</v>
      </c>
      <c r="AD750" s="8">
        <f t="shared" si="1369"/>
        <v>1.8599759364203326E-3</v>
      </c>
      <c r="AE750" s="8">
        <f t="shared" si="1369"/>
        <v>-6.8186970749013753E-3</v>
      </c>
      <c r="AF750" s="8">
        <f t="shared" si="1369"/>
        <v>1.8089643795436055E-3</v>
      </c>
      <c r="AG750" s="8">
        <f t="shared" si="1369"/>
        <v>1.327103293308599E-3</v>
      </c>
      <c r="AH750" s="8">
        <f t="shared" si="1369"/>
        <v>-1.4683133327660376E-2</v>
      </c>
      <c r="AI750" s="8">
        <f t="shared" ref="AI750:BN750" si="1370">AI483-AI$511</f>
        <v>-3.9584866513768906E-3</v>
      </c>
      <c r="AJ750" s="8">
        <f t="shared" si="1370"/>
        <v>-3.787774507462917E-3</v>
      </c>
      <c r="AK750" s="8">
        <f t="shared" si="1370"/>
        <v>1.5960027853603518E-3</v>
      </c>
      <c r="AL750" s="8">
        <f t="shared" si="1370"/>
        <v>-4.73193070867374E-3</v>
      </c>
      <c r="AM750" s="8">
        <f t="shared" si="1370"/>
        <v>8.1896867826914874E-4</v>
      </c>
      <c r="AN750" s="8">
        <f t="shared" si="1370"/>
        <v>2.0140236842476488E-3</v>
      </c>
      <c r="AO750" s="8">
        <f t="shared" si="1370"/>
        <v>-1.0304430648679616E-5</v>
      </c>
      <c r="AP750" s="8">
        <f t="shared" si="1370"/>
        <v>-1.2265972337695647E-2</v>
      </c>
      <c r="AQ750" s="8">
        <f t="shared" si="1370"/>
        <v>4.4813869353768155E-3</v>
      </c>
      <c r="AR750" s="8">
        <f t="shared" si="1370"/>
        <v>-6.3788641234220353E-3</v>
      </c>
      <c r="AS750" s="8">
        <f t="shared" si="1370"/>
        <v>-6.0316810004169014E-3</v>
      </c>
      <c r="AT750" s="8">
        <f t="shared" si="1370"/>
        <v>3.9629926429528874E-3</v>
      </c>
      <c r="AU750" s="8">
        <f t="shared" si="1370"/>
        <v>-4.6444767149221897E-4</v>
      </c>
      <c r="AV750" s="8">
        <f t="shared" si="1370"/>
        <v>3.6959025282439755E-3</v>
      </c>
      <c r="AW750" s="8">
        <f t="shared" si="1370"/>
        <v>-6.5637671833100649E-3</v>
      </c>
      <c r="AX750" s="8">
        <f t="shared" si="1370"/>
        <v>2.769530667371034E-3</v>
      </c>
      <c r="AY750" s="8">
        <f t="shared" si="1370"/>
        <v>1.7491275410060484E-3</v>
      </c>
      <c r="AZ750" s="8">
        <f t="shared" si="1370"/>
        <v>2.0704368429023266E-3</v>
      </c>
      <c r="BA750" s="8">
        <f t="shared" si="1370"/>
        <v>0.14187169568804242</v>
      </c>
      <c r="BB750" s="8">
        <f t="shared" si="1370"/>
        <v>4.0454439026126859E-2</v>
      </c>
      <c r="BC750" s="8">
        <f t="shared" si="1370"/>
        <v>-9.0538302833042483E-2</v>
      </c>
      <c r="BD750" s="8">
        <f t="shared" si="1370"/>
        <v>-5.7266070381668827E-3</v>
      </c>
      <c r="BE750" s="8">
        <f t="shared" si="1370"/>
        <v>-1.6957881784105911E-3</v>
      </c>
      <c r="BF750" s="8">
        <f t="shared" si="1370"/>
        <v>-3.445651405053848E-4</v>
      </c>
      <c r="BG750" s="8">
        <f t="shared" si="1370"/>
        <v>-4.1332969205261368E-2</v>
      </c>
      <c r="BH750" s="8">
        <f t="shared" si="1370"/>
        <v>3.3371918516493883E-2</v>
      </c>
      <c r="BI750" s="8">
        <f t="shared" si="1370"/>
        <v>1.7188745331304999E-2</v>
      </c>
      <c r="BJ750" s="8">
        <f t="shared" si="1370"/>
        <v>1.6776423202093223E-2</v>
      </c>
      <c r="BK750" s="8">
        <f t="shared" si="1370"/>
        <v>1.1341258084716747E-3</v>
      </c>
      <c r="BL750" s="8">
        <f t="shared" si="1370"/>
        <v>3.5452791554782564E-2</v>
      </c>
      <c r="BM750" s="8">
        <f t="shared" si="1370"/>
        <v>0.10179437466709185</v>
      </c>
      <c r="BN750" s="8">
        <f t="shared" si="1370"/>
        <v>-1.5756033216511041E-2</v>
      </c>
      <c r="BO750" s="8">
        <f t="shared" ref="BO750:BX750" si="1371">BO483-BO$511</f>
        <v>2.1184969331933871E-2</v>
      </c>
      <c r="BP750" s="8">
        <f t="shared" si="1371"/>
        <v>-8.7102785747743435E-4</v>
      </c>
      <c r="BQ750" s="8">
        <f t="shared" si="1371"/>
        <v>1.1154219834442446E-3</v>
      </c>
      <c r="BR750" s="8">
        <f t="shared" si="1371"/>
        <v>-2.2431960107451722E-2</v>
      </c>
      <c r="BS750" s="8">
        <f t="shared" si="1371"/>
        <v>-4.2120197208797339E-2</v>
      </c>
      <c r="BT750" s="8">
        <f t="shared" si="1371"/>
        <v>2.061946327839791E-2</v>
      </c>
      <c r="BU750" s="8">
        <f t="shared" si="1371"/>
        <v>2.4380675705719387E-2</v>
      </c>
      <c r="BV750" s="8">
        <f t="shared" si="1371"/>
        <v>3.9802512229620259E-2</v>
      </c>
      <c r="BW750" s="8">
        <f t="shared" si="1371"/>
        <v>2.9836441017159109E-2</v>
      </c>
      <c r="BX750" s="8">
        <f t="shared" si="1371"/>
        <v>-4.0303594149861954E-2</v>
      </c>
      <c r="BY750" s="8">
        <f t="shared" ref="BY750:CX750" si="1372">BY483-BY$511</f>
        <v>-1.8492041340668224E-2</v>
      </c>
      <c r="BZ750" s="8">
        <f t="shared" si="1372"/>
        <v>-3.3432031165537432E-2</v>
      </c>
      <c r="CA750" s="8">
        <f t="shared" si="1372"/>
        <v>-1.4121945168696434E-2</v>
      </c>
      <c r="CB750" s="8">
        <f t="shared" si="1372"/>
        <v>-3.7313868038154459E-2</v>
      </c>
      <c r="CC750" s="8">
        <f t="shared" si="1372"/>
        <v>4.7878150952519488E-2</v>
      </c>
      <c r="CD750" s="8">
        <f t="shared" si="1372"/>
        <v>-2.6292723533026523E-2</v>
      </c>
      <c r="CE750" s="8">
        <f t="shared" si="1372"/>
        <v>3.4693702615898651E-3</v>
      </c>
      <c r="CF750" s="8">
        <f t="shared" si="1372"/>
        <v>-2.779876425851284E-2</v>
      </c>
      <c r="CG750" s="8">
        <f t="shared" si="1372"/>
        <v>3.0196717066657993E-2</v>
      </c>
      <c r="CH750" s="8">
        <f t="shared" si="1372"/>
        <v>-2.9967382596474454E-2</v>
      </c>
      <c r="CI750" s="8">
        <f t="shared" si="1372"/>
        <v>2.3240014387428259E-2</v>
      </c>
      <c r="CJ750" s="8">
        <f t="shared" si="1372"/>
        <v>-1.1794484639861708E-2</v>
      </c>
      <c r="CK750" s="8">
        <f t="shared" si="1372"/>
        <v>2.9389083852171542E-2</v>
      </c>
      <c r="CL750" s="8">
        <f t="shared" si="1372"/>
        <v>3.456206968697171E-2</v>
      </c>
      <c r="CM750" s="8">
        <f t="shared" si="1372"/>
        <v>-1.1557365718866069E-2</v>
      </c>
      <c r="CN750" s="8">
        <f t="shared" si="1372"/>
        <v>4.7060096425866147E-4</v>
      </c>
      <c r="CO750" s="8">
        <f t="shared" si="1372"/>
        <v>5.5588263728765727E-2</v>
      </c>
      <c r="CP750" s="8">
        <f t="shared" si="1372"/>
        <v>6.1438246248388464E-2</v>
      </c>
      <c r="CQ750" s="8">
        <f t="shared" si="1372"/>
        <v>4.2673657988996215E-2</v>
      </c>
      <c r="CR750" s="8">
        <f t="shared" si="1372"/>
        <v>-5.4230627134388157E-2</v>
      </c>
      <c r="CS750" s="8">
        <f t="shared" si="1372"/>
        <v>3.8364119035689134E-2</v>
      </c>
      <c r="CT750" s="8">
        <f t="shared" si="1372"/>
        <v>-1.4352710881967018E-2</v>
      </c>
      <c r="CU750" s="8">
        <f t="shared" si="1372"/>
        <v>2.4568725160260794E-2</v>
      </c>
      <c r="CV750" s="8">
        <f t="shared" si="1372"/>
        <v>-4.5858660521486106E-4</v>
      </c>
      <c r="CW750" s="8">
        <f t="shared" si="1372"/>
        <v>-3.8364528306949357E-2</v>
      </c>
      <c r="CX750" s="8">
        <f t="shared" si="1372"/>
        <v>3.27601470754725E-2</v>
      </c>
    </row>
    <row r="751" spans="2:102" x14ac:dyDescent="0.35">
      <c r="B751" s="3">
        <f t="shared" si="1232"/>
        <v>228</v>
      </c>
      <c r="C751" s="8">
        <f t="shared" ref="C751:AH751" si="1373">C484-C$511</f>
        <v>-1.2566493658576216E-3</v>
      </c>
      <c r="D751" s="8">
        <f t="shared" si="1373"/>
        <v>1.3121762147149973E-3</v>
      </c>
      <c r="E751" s="8">
        <f t="shared" si="1373"/>
        <v>-1.8608808817534874E-3</v>
      </c>
      <c r="F751" s="8">
        <f t="shared" si="1373"/>
        <v>8.5188609966122843E-4</v>
      </c>
      <c r="G751" s="8">
        <f t="shared" si="1373"/>
        <v>9.7566955145269945E-5</v>
      </c>
      <c r="H751" s="8">
        <f t="shared" si="1373"/>
        <v>2.2730080211375756E-3</v>
      </c>
      <c r="I751" s="8">
        <f t="shared" si="1373"/>
        <v>-4.7100293791786825E-3</v>
      </c>
      <c r="J751" s="8">
        <f t="shared" si="1373"/>
        <v>2.1220564051479526E-2</v>
      </c>
      <c r="K751" s="8">
        <f t="shared" si="1373"/>
        <v>1.2702122489387383E-3</v>
      </c>
      <c r="L751" s="8">
        <f t="shared" si="1373"/>
        <v>2.4662270483779072E-2</v>
      </c>
      <c r="M751" s="8">
        <f t="shared" si="1373"/>
        <v>-8.6350559338705573E-4</v>
      </c>
      <c r="N751" s="8">
        <f t="shared" si="1373"/>
        <v>1.7583436202350052E-4</v>
      </c>
      <c r="O751" s="8">
        <f t="shared" si="1373"/>
        <v>-1.0534649559656752E-2</v>
      </c>
      <c r="P751" s="8">
        <f t="shared" si="1373"/>
        <v>-8.9035737622571564E-3</v>
      </c>
      <c r="Q751" s="8">
        <f t="shared" si="1373"/>
        <v>3.582899693420882E-3</v>
      </c>
      <c r="R751" s="8">
        <f t="shared" si="1373"/>
        <v>-3.2705314914737043E-3</v>
      </c>
      <c r="S751" s="8">
        <f t="shared" si="1373"/>
        <v>3.357261928785416E-3</v>
      </c>
      <c r="T751" s="8">
        <f t="shared" si="1373"/>
        <v>-1.5242421445380817E-3</v>
      </c>
      <c r="U751" s="8">
        <f t="shared" si="1373"/>
        <v>-7.5700312744874489E-3</v>
      </c>
      <c r="V751" s="8">
        <f t="shared" si="1373"/>
        <v>1.649347370888327E-2</v>
      </c>
      <c r="W751" s="8">
        <f t="shared" si="1373"/>
        <v>-6.9818377242480186E-3</v>
      </c>
      <c r="X751" s="8">
        <f t="shared" si="1373"/>
        <v>8.6227729097717353E-5</v>
      </c>
      <c r="Y751" s="8">
        <f t="shared" si="1373"/>
        <v>-1.8777012289467872E-2</v>
      </c>
      <c r="Z751" s="8">
        <f t="shared" si="1373"/>
        <v>-1.4943689347108411E-2</v>
      </c>
      <c r="AA751" s="8">
        <f t="shared" si="1373"/>
        <v>-1.7757926505044572E-2</v>
      </c>
      <c r="AB751" s="8">
        <f t="shared" si="1373"/>
        <v>-5.3770513540915251E-4</v>
      </c>
      <c r="AC751" s="8">
        <f t="shared" si="1373"/>
        <v>2.3887900797817064E-3</v>
      </c>
      <c r="AD751" s="8">
        <f t="shared" si="1373"/>
        <v>6.4675479579416855E-4</v>
      </c>
      <c r="AE751" s="8">
        <f t="shared" si="1373"/>
        <v>-6.8645835989613879E-3</v>
      </c>
      <c r="AF751" s="8">
        <f t="shared" si="1373"/>
        <v>-9.3916808636546976E-3</v>
      </c>
      <c r="AG751" s="8">
        <f t="shared" si="1373"/>
        <v>9.9194783910793762E-3</v>
      </c>
      <c r="AH751" s="8">
        <f t="shared" si="1373"/>
        <v>5.0912097054685969E-3</v>
      </c>
      <c r="AI751" s="8">
        <f t="shared" ref="AI751:BN751" si="1374">AI484-AI$511</f>
        <v>5.123189131031259E-3</v>
      </c>
      <c r="AJ751" s="8">
        <f t="shared" si="1374"/>
        <v>-2.1903633441352393E-3</v>
      </c>
      <c r="AK751" s="8">
        <f t="shared" si="1374"/>
        <v>-2.0430974280925764E-3</v>
      </c>
      <c r="AL751" s="8">
        <f t="shared" si="1374"/>
        <v>-1.1276428138134041E-3</v>
      </c>
      <c r="AM751" s="8">
        <f t="shared" si="1374"/>
        <v>-2.7849958631951284E-3</v>
      </c>
      <c r="AN751" s="8">
        <f t="shared" si="1374"/>
        <v>-1.0068338021481646E-2</v>
      </c>
      <c r="AO751" s="8">
        <f t="shared" si="1374"/>
        <v>-3.4160089857784644E-3</v>
      </c>
      <c r="AP751" s="8">
        <f t="shared" si="1374"/>
        <v>-1.9180243687631554E-4</v>
      </c>
      <c r="AQ751" s="8">
        <f t="shared" si="1374"/>
        <v>-1.0871157104684108E-2</v>
      </c>
      <c r="AR751" s="8">
        <f t="shared" si="1374"/>
        <v>-1.1444432196724974E-2</v>
      </c>
      <c r="AS751" s="8">
        <f t="shared" si="1374"/>
        <v>5.1801209564879529E-3</v>
      </c>
      <c r="AT751" s="8">
        <f t="shared" si="1374"/>
        <v>1.889386594124885E-3</v>
      </c>
      <c r="AU751" s="8">
        <f t="shared" si="1374"/>
        <v>-5.3043451172546281E-3</v>
      </c>
      <c r="AV751" s="8">
        <f t="shared" si="1374"/>
        <v>-8.3934916087773943E-3</v>
      </c>
      <c r="AW751" s="8">
        <f t="shared" si="1374"/>
        <v>1.3512337895559506E-3</v>
      </c>
      <c r="AX751" s="8">
        <f t="shared" si="1374"/>
        <v>-1.6821722923666606E-2</v>
      </c>
      <c r="AY751" s="8">
        <f t="shared" si="1374"/>
        <v>2.2720934378311487E-3</v>
      </c>
      <c r="AZ751" s="8">
        <f t="shared" si="1374"/>
        <v>-6.8887276780037155E-4</v>
      </c>
      <c r="BA751" s="8">
        <f t="shared" si="1374"/>
        <v>-0.10928609328823653</v>
      </c>
      <c r="BB751" s="8">
        <f t="shared" si="1374"/>
        <v>7.2803771397112221E-2</v>
      </c>
      <c r="BC751" s="8">
        <f t="shared" si="1374"/>
        <v>-1.0310025630659914E-2</v>
      </c>
      <c r="BD751" s="8">
        <f t="shared" si="1374"/>
        <v>-7.8426766419651013E-4</v>
      </c>
      <c r="BE751" s="8">
        <f t="shared" si="1374"/>
        <v>5.0080776132472172E-4</v>
      </c>
      <c r="BF751" s="8">
        <f t="shared" si="1374"/>
        <v>1.8173953378013218E-2</v>
      </c>
      <c r="BG751" s="8">
        <f t="shared" si="1374"/>
        <v>4.0811879275783275E-3</v>
      </c>
      <c r="BH751" s="8">
        <f t="shared" si="1374"/>
        <v>-4.4633416010579595E-2</v>
      </c>
      <c r="BI751" s="8">
        <f t="shared" si="1374"/>
        <v>1.046919733836916E-2</v>
      </c>
      <c r="BJ751" s="8">
        <f t="shared" si="1374"/>
        <v>1.6451747877417496E-2</v>
      </c>
      <c r="BK751" s="8">
        <f t="shared" si="1374"/>
        <v>-5.1776815201676804E-2</v>
      </c>
      <c r="BL751" s="8">
        <f t="shared" si="1374"/>
        <v>-1.1540127078070474E-2</v>
      </c>
      <c r="BM751" s="8">
        <f t="shared" si="1374"/>
        <v>-0.11672910846499096</v>
      </c>
      <c r="BN751" s="8">
        <f t="shared" si="1374"/>
        <v>1.4760088094500294E-2</v>
      </c>
      <c r="BO751" s="8">
        <f t="shared" ref="BO751:BX751" si="1375">BO484-BO$511</f>
        <v>-0.13416148592909388</v>
      </c>
      <c r="BP751" s="8">
        <f t="shared" si="1375"/>
        <v>2.2069535229071027E-2</v>
      </c>
      <c r="BQ751" s="8">
        <f t="shared" si="1375"/>
        <v>-2.1866531017907011E-3</v>
      </c>
      <c r="BR751" s="8">
        <f t="shared" si="1375"/>
        <v>4.7258450229128356E-2</v>
      </c>
      <c r="BS751" s="8">
        <f t="shared" si="1375"/>
        <v>3.5859293810912543E-3</v>
      </c>
      <c r="BT751" s="8">
        <f t="shared" si="1375"/>
        <v>-2.3857282900817355E-2</v>
      </c>
      <c r="BU751" s="8">
        <f t="shared" si="1375"/>
        <v>-3.5262532237151312E-2</v>
      </c>
      <c r="BV751" s="8">
        <f t="shared" si="1375"/>
        <v>-5.9369008474174166E-2</v>
      </c>
      <c r="BW751" s="8">
        <f t="shared" si="1375"/>
        <v>3.2679616110430923E-2</v>
      </c>
      <c r="BX751" s="8">
        <f t="shared" si="1375"/>
        <v>5.1915266253657943E-2</v>
      </c>
      <c r="BY751" s="8">
        <f t="shared" ref="BY751:CX751" si="1376">BY484-BY$511</f>
        <v>3.6623848319140072E-3</v>
      </c>
      <c r="BZ751" s="8">
        <f t="shared" si="1376"/>
        <v>1.0311936816282244E-2</v>
      </c>
      <c r="CA751" s="8">
        <f t="shared" si="1376"/>
        <v>-2.2738404771698046E-2</v>
      </c>
      <c r="CB751" s="8">
        <f t="shared" si="1376"/>
        <v>8.6958439631040167E-3</v>
      </c>
      <c r="CC751" s="8">
        <f t="shared" si="1376"/>
        <v>-4.8738390400864001E-2</v>
      </c>
      <c r="CD751" s="8">
        <f t="shared" si="1376"/>
        <v>-4.4745450861439044E-2</v>
      </c>
      <c r="CE751" s="8">
        <f t="shared" si="1376"/>
        <v>2.138817846274552E-2</v>
      </c>
      <c r="CF751" s="8">
        <f t="shared" si="1376"/>
        <v>4.4576085915490185E-2</v>
      </c>
      <c r="CG751" s="8">
        <f t="shared" si="1376"/>
        <v>2.7009750063884449E-2</v>
      </c>
      <c r="CH751" s="8">
        <f t="shared" si="1376"/>
        <v>5.213250708512053E-2</v>
      </c>
      <c r="CI751" s="8">
        <f t="shared" si="1376"/>
        <v>-4.6898440036856975E-2</v>
      </c>
      <c r="CJ751" s="8">
        <f t="shared" si="1376"/>
        <v>-3.9268075487360492E-2</v>
      </c>
      <c r="CK751" s="8">
        <f t="shared" si="1376"/>
        <v>-3.9737578262662332E-2</v>
      </c>
      <c r="CL751" s="8">
        <f t="shared" si="1376"/>
        <v>-1.6496537319336774E-2</v>
      </c>
      <c r="CM751" s="8">
        <f t="shared" si="1376"/>
        <v>2.8995104323112857E-2</v>
      </c>
      <c r="CN751" s="8">
        <f t="shared" si="1376"/>
        <v>1.3401648631800054E-3</v>
      </c>
      <c r="CO751" s="8">
        <f t="shared" si="1376"/>
        <v>0.15929657194656735</v>
      </c>
      <c r="CP751" s="8">
        <f t="shared" si="1376"/>
        <v>1.5487174825449713E-2</v>
      </c>
      <c r="CQ751" s="8">
        <f t="shared" si="1376"/>
        <v>1.877191783848564E-3</v>
      </c>
      <c r="CR751" s="8">
        <f t="shared" si="1376"/>
        <v>0.11394243849261169</v>
      </c>
      <c r="CS751" s="8">
        <f t="shared" si="1376"/>
        <v>-3.1113893962845491E-2</v>
      </c>
      <c r="CT751" s="8">
        <f t="shared" si="1376"/>
        <v>2.7681039829307114E-2</v>
      </c>
      <c r="CU751" s="8">
        <f t="shared" si="1376"/>
        <v>-3.5951551414647981E-2</v>
      </c>
      <c r="CV751" s="8">
        <f t="shared" si="1376"/>
        <v>2.0069272632321777E-2</v>
      </c>
      <c r="CW751" s="8">
        <f t="shared" si="1376"/>
        <v>6.1013664009284325E-2</v>
      </c>
      <c r="CX751" s="8">
        <f t="shared" si="1376"/>
        <v>-5.4230618277866106E-2</v>
      </c>
    </row>
    <row r="752" spans="2:102" x14ac:dyDescent="0.35">
      <c r="B752" s="3">
        <f t="shared" si="1232"/>
        <v>229</v>
      </c>
      <c r="C752" s="8">
        <f t="shared" ref="C752:AH752" si="1377">C485-C$511</f>
        <v>-7.4337242785030297E-3</v>
      </c>
      <c r="D752" s="8">
        <f t="shared" si="1377"/>
        <v>1.310376909246822E-3</v>
      </c>
      <c r="E752" s="8">
        <f t="shared" si="1377"/>
        <v>5.5479296682540398E-3</v>
      </c>
      <c r="F752" s="8">
        <f t="shared" si="1377"/>
        <v>8.5188609966122843E-4</v>
      </c>
      <c r="G752" s="8">
        <f t="shared" si="1377"/>
        <v>9.7566955145269945E-5</v>
      </c>
      <c r="H752" s="8">
        <f t="shared" si="1377"/>
        <v>-1.8541598908580575E-2</v>
      </c>
      <c r="I752" s="8">
        <f t="shared" si="1377"/>
        <v>-1.7118347118181877E-2</v>
      </c>
      <c r="J752" s="8">
        <f t="shared" si="1377"/>
        <v>3.0586350371743926E-3</v>
      </c>
      <c r="K752" s="8">
        <f t="shared" si="1377"/>
        <v>-2.896458938855497E-3</v>
      </c>
      <c r="L752" s="8">
        <f t="shared" si="1377"/>
        <v>1.0402232396846259E-3</v>
      </c>
      <c r="M752" s="8">
        <f t="shared" si="1377"/>
        <v>2.7230748655785869E-5</v>
      </c>
      <c r="N752" s="8">
        <f t="shared" si="1377"/>
        <v>1.7583436202350052E-4</v>
      </c>
      <c r="O752" s="8">
        <f t="shared" si="1377"/>
        <v>1.1218284692434898E-3</v>
      </c>
      <c r="P752" s="8">
        <f t="shared" si="1377"/>
        <v>5.2116249526932158E-3</v>
      </c>
      <c r="Q752" s="8">
        <f t="shared" si="1377"/>
        <v>-5.7165044716610217E-3</v>
      </c>
      <c r="R752" s="8">
        <f t="shared" si="1377"/>
        <v>7.270101281835928E-3</v>
      </c>
      <c r="S752" s="8">
        <f t="shared" si="1377"/>
        <v>-1.2972249270076447E-3</v>
      </c>
      <c r="T752" s="8">
        <f t="shared" si="1377"/>
        <v>-1.3153816204719584E-2</v>
      </c>
      <c r="U752" s="8">
        <f t="shared" si="1377"/>
        <v>5.0589959385248405E-3</v>
      </c>
      <c r="V752" s="8">
        <f t="shared" si="1377"/>
        <v>-3.9605046051575639E-3</v>
      </c>
      <c r="W752" s="8">
        <f t="shared" si="1377"/>
        <v>-7.0327859730549332E-3</v>
      </c>
      <c r="X752" s="8">
        <f t="shared" si="1377"/>
        <v>8.6227729097717353E-5</v>
      </c>
      <c r="Y752" s="8">
        <f t="shared" si="1377"/>
        <v>3.9515092780024212E-3</v>
      </c>
      <c r="Z752" s="8">
        <f t="shared" si="1377"/>
        <v>2.6929239731335043E-4</v>
      </c>
      <c r="AA752" s="8">
        <f t="shared" si="1377"/>
        <v>-1.3228505718786284E-2</v>
      </c>
      <c r="AB752" s="8">
        <f t="shared" si="1377"/>
        <v>7.889074481944678E-3</v>
      </c>
      <c r="AC752" s="8">
        <f t="shared" si="1377"/>
        <v>1.0104511054336808E-3</v>
      </c>
      <c r="AD752" s="8">
        <f t="shared" si="1377"/>
        <v>-1.1673957245668777E-3</v>
      </c>
      <c r="AE752" s="8">
        <f t="shared" si="1377"/>
        <v>-1.0332826140459189E-2</v>
      </c>
      <c r="AF752" s="8">
        <f t="shared" si="1377"/>
        <v>-3.2429645044942208E-3</v>
      </c>
      <c r="AG752" s="8">
        <f t="shared" si="1377"/>
        <v>1.3143949771527474E-3</v>
      </c>
      <c r="AH752" s="8">
        <f t="shared" si="1377"/>
        <v>8.8331226781509335E-3</v>
      </c>
      <c r="AI752" s="8">
        <f t="shared" ref="AI752:BN752" si="1378">AI485-AI$511</f>
        <v>-9.1247652614020562E-3</v>
      </c>
      <c r="AJ752" s="8">
        <f t="shared" si="1378"/>
        <v>1.7130719237117963E-2</v>
      </c>
      <c r="AK752" s="8">
        <f t="shared" si="1378"/>
        <v>5.2401417814316523E-3</v>
      </c>
      <c r="AL752" s="8">
        <f t="shared" si="1378"/>
        <v>4.9241620410984538E-3</v>
      </c>
      <c r="AM752" s="8">
        <f t="shared" si="1378"/>
        <v>4.4348746096871776E-3</v>
      </c>
      <c r="AN752" s="8">
        <f t="shared" si="1378"/>
        <v>4.6446131216511116E-3</v>
      </c>
      <c r="AO752" s="8">
        <f t="shared" si="1378"/>
        <v>1.2711992002783705E-3</v>
      </c>
      <c r="AP752" s="8">
        <f t="shared" si="1378"/>
        <v>-6.2829305232812776E-4</v>
      </c>
      <c r="AQ752" s="8">
        <f t="shared" si="1378"/>
        <v>4.5096308954057996E-3</v>
      </c>
      <c r="AR752" s="8">
        <f t="shared" si="1378"/>
        <v>-8.3922755824036299E-3</v>
      </c>
      <c r="AS752" s="8">
        <f t="shared" si="1378"/>
        <v>7.8313135064678723E-3</v>
      </c>
      <c r="AT752" s="8">
        <f t="shared" si="1378"/>
        <v>-4.0305654156511349E-3</v>
      </c>
      <c r="AU752" s="8">
        <f t="shared" si="1378"/>
        <v>6.9733924162890364E-3</v>
      </c>
      <c r="AV752" s="8">
        <f t="shared" si="1378"/>
        <v>3.3747448347492531E-3</v>
      </c>
      <c r="AW752" s="8">
        <f t="shared" si="1378"/>
        <v>-1.7709614702656523E-3</v>
      </c>
      <c r="AX752" s="8">
        <f t="shared" si="1378"/>
        <v>-8.639992015008013E-3</v>
      </c>
      <c r="AY752" s="8">
        <f t="shared" si="1378"/>
        <v>1.2130794167851259E-3</v>
      </c>
      <c r="AZ752" s="8">
        <f t="shared" si="1378"/>
        <v>2.5296775620908961E-3</v>
      </c>
      <c r="BA752" s="8">
        <f t="shared" si="1378"/>
        <v>1.661041916289778E-2</v>
      </c>
      <c r="BB752" s="8">
        <f t="shared" si="1378"/>
        <v>-0.18192141846001245</v>
      </c>
      <c r="BC752" s="8">
        <f t="shared" si="1378"/>
        <v>7.8652486807845146E-2</v>
      </c>
      <c r="BD752" s="8">
        <f t="shared" si="1378"/>
        <v>-1.6120822337329106E-3</v>
      </c>
      <c r="BE752" s="8">
        <f t="shared" si="1378"/>
        <v>2.1904650899525816E-2</v>
      </c>
      <c r="BF752" s="8">
        <f t="shared" si="1378"/>
        <v>2.4655434859494528E-2</v>
      </c>
      <c r="BG752" s="8">
        <f t="shared" si="1378"/>
        <v>-3.0131231635922083E-3</v>
      </c>
      <c r="BH752" s="8">
        <f t="shared" si="1378"/>
        <v>1.6170226828239192E-2</v>
      </c>
      <c r="BI752" s="8">
        <f t="shared" si="1378"/>
        <v>6.1203826963266523E-3</v>
      </c>
      <c r="BJ752" s="8">
        <f t="shared" si="1378"/>
        <v>-1.8949254628847716E-2</v>
      </c>
      <c r="BK752" s="8">
        <f t="shared" si="1378"/>
        <v>8.7900290879618995E-2</v>
      </c>
      <c r="BL752" s="8">
        <f t="shared" si="1378"/>
        <v>1.9176614159167747E-2</v>
      </c>
      <c r="BM752" s="8">
        <f t="shared" si="1378"/>
        <v>0.19341560009958225</v>
      </c>
      <c r="BN752" s="8">
        <f t="shared" si="1378"/>
        <v>4.6713264650603485E-2</v>
      </c>
      <c r="BO752" s="8">
        <f t="shared" ref="BO752:BX752" si="1379">BO485-BO$511</f>
        <v>5.3727128916497509E-2</v>
      </c>
      <c r="BP752" s="8">
        <f t="shared" si="1379"/>
        <v>3.8884323824479664E-2</v>
      </c>
      <c r="BQ752" s="8">
        <f t="shared" si="1379"/>
        <v>8.3914285158951073E-3</v>
      </c>
      <c r="BR752" s="8">
        <f t="shared" si="1379"/>
        <v>3.1545968271348944E-2</v>
      </c>
      <c r="BS752" s="8">
        <f t="shared" si="1379"/>
        <v>2.4280365688627344E-2</v>
      </c>
      <c r="BT752" s="8">
        <f t="shared" si="1379"/>
        <v>3.9254422017380823E-2</v>
      </c>
      <c r="BU752" s="8">
        <f t="shared" si="1379"/>
        <v>7.4499784491744048E-2</v>
      </c>
      <c r="BV752" s="8">
        <f t="shared" si="1379"/>
        <v>4.0594364443194784E-3</v>
      </c>
      <c r="BW752" s="8">
        <f t="shared" si="1379"/>
        <v>-3.4724032554544468E-2</v>
      </c>
      <c r="BX752" s="8">
        <f t="shared" si="1379"/>
        <v>2.5905200496611602E-2</v>
      </c>
      <c r="BY752" s="8">
        <f t="shared" ref="BY752:CX752" si="1380">BY485-BY$511</f>
        <v>-3.6626180635748011E-2</v>
      </c>
      <c r="BZ752" s="8">
        <f t="shared" si="1380"/>
        <v>1.8785231357924384E-2</v>
      </c>
      <c r="CA752" s="8">
        <f t="shared" si="1380"/>
        <v>-1.2844058845826253E-2</v>
      </c>
      <c r="CB752" s="8">
        <f t="shared" si="1380"/>
        <v>5.1267391917742038E-2</v>
      </c>
      <c r="CC752" s="8">
        <f t="shared" si="1380"/>
        <v>8.673198901771409E-2</v>
      </c>
      <c r="CD752" s="8">
        <f t="shared" si="1380"/>
        <v>0.15799632299560745</v>
      </c>
      <c r="CE752" s="8">
        <f t="shared" si="1380"/>
        <v>-1.0561539335668191E-2</v>
      </c>
      <c r="CF752" s="8">
        <f t="shared" si="1380"/>
        <v>1.0430602234910063E-2</v>
      </c>
      <c r="CG752" s="8">
        <f t="shared" si="1380"/>
        <v>-1.0171557657118766E-3</v>
      </c>
      <c r="CH752" s="8">
        <f t="shared" si="1380"/>
        <v>-5.5440491038452042E-2</v>
      </c>
      <c r="CI752" s="8">
        <f t="shared" si="1380"/>
        <v>-3.2939119891969876E-2</v>
      </c>
      <c r="CJ752" s="8">
        <f t="shared" si="1380"/>
        <v>3.937618122878956E-2</v>
      </c>
      <c r="CK752" s="8">
        <f t="shared" si="1380"/>
        <v>4.8421628123149763E-2</v>
      </c>
      <c r="CL752" s="8">
        <f t="shared" si="1380"/>
        <v>5.4497839524734019E-3</v>
      </c>
      <c r="CM752" s="8">
        <f t="shared" si="1380"/>
        <v>-1.8234056797500182E-2</v>
      </c>
      <c r="CN752" s="8">
        <f t="shared" si="1380"/>
        <v>3.6958339243652216E-2</v>
      </c>
      <c r="CO752" s="8">
        <f t="shared" si="1380"/>
        <v>-0.23489297113806248</v>
      </c>
      <c r="CP752" s="8">
        <f t="shared" si="1380"/>
        <v>-2.8533899985494927E-2</v>
      </c>
      <c r="CQ752" s="8">
        <f t="shared" si="1380"/>
        <v>-1.6041348180745131E-2</v>
      </c>
      <c r="CR752" s="8">
        <f t="shared" si="1380"/>
        <v>-7.6691322664851971E-2</v>
      </c>
      <c r="CS752" s="8">
        <f t="shared" si="1380"/>
        <v>9.0442819077429636E-3</v>
      </c>
      <c r="CT752" s="8">
        <f t="shared" si="1380"/>
        <v>2.3761046466680508E-2</v>
      </c>
      <c r="CU752" s="8">
        <f t="shared" si="1380"/>
        <v>-3.1201911813571317E-2</v>
      </c>
      <c r="CV752" s="8">
        <f t="shared" si="1380"/>
        <v>1.965635592352083E-2</v>
      </c>
      <c r="CW752" s="8">
        <f t="shared" si="1380"/>
        <v>6.9858089121651923E-2</v>
      </c>
      <c r="CX752" s="8">
        <f t="shared" si="1380"/>
        <v>5.3071671935052266E-2</v>
      </c>
    </row>
    <row r="753" spans="2:102" x14ac:dyDescent="0.35">
      <c r="B753" s="3">
        <f t="shared" si="1232"/>
        <v>230</v>
      </c>
      <c r="C753" s="8">
        <f t="shared" ref="C753:AH753" si="1381">C486-C$511</f>
        <v>5.9924680824787182E-3</v>
      </c>
      <c r="D753" s="8">
        <f t="shared" si="1381"/>
        <v>-3.0105664479609483E-5</v>
      </c>
      <c r="E753" s="8">
        <f t="shared" si="1381"/>
        <v>-3.4331519399485055E-3</v>
      </c>
      <c r="F753" s="8">
        <f t="shared" si="1381"/>
        <v>8.5188609966122843E-4</v>
      </c>
      <c r="G753" s="8">
        <f t="shared" si="1381"/>
        <v>9.7566955145269945E-5</v>
      </c>
      <c r="H753" s="8">
        <f t="shared" si="1381"/>
        <v>-2.477947141414653E-2</v>
      </c>
      <c r="I753" s="8">
        <f t="shared" si="1381"/>
        <v>-5.4519633225981641E-3</v>
      </c>
      <c r="J753" s="8">
        <f t="shared" si="1381"/>
        <v>7.9591135553413878E-3</v>
      </c>
      <c r="K753" s="8">
        <f t="shared" si="1381"/>
        <v>-4.986304956483458E-3</v>
      </c>
      <c r="L753" s="8">
        <f t="shared" si="1381"/>
        <v>1.2578684778146124E-2</v>
      </c>
      <c r="M753" s="8">
        <f t="shared" si="1381"/>
        <v>2.7018221305279903E-3</v>
      </c>
      <c r="N753" s="8">
        <f t="shared" si="1381"/>
        <v>1.7583436202350052E-4</v>
      </c>
      <c r="O753" s="8">
        <f t="shared" si="1381"/>
        <v>5.0365710416423667E-3</v>
      </c>
      <c r="P753" s="8">
        <f t="shared" si="1381"/>
        <v>3.2648954956422272E-3</v>
      </c>
      <c r="Q753" s="8">
        <f t="shared" si="1381"/>
        <v>2.8732686551798167E-3</v>
      </c>
      <c r="R753" s="8">
        <f t="shared" si="1381"/>
        <v>4.7682928934658199E-3</v>
      </c>
      <c r="S753" s="8">
        <f t="shared" si="1381"/>
        <v>6.3396708553447373E-3</v>
      </c>
      <c r="T753" s="8">
        <f t="shared" si="1381"/>
        <v>-3.7243209600535091E-3</v>
      </c>
      <c r="U753" s="8">
        <f t="shared" si="1381"/>
        <v>5.0296187352344033E-3</v>
      </c>
      <c r="V753" s="8">
        <f t="shared" si="1381"/>
        <v>4.9489240272694883E-3</v>
      </c>
      <c r="W753" s="8">
        <f t="shared" si="1381"/>
        <v>3.0165406951830572E-3</v>
      </c>
      <c r="X753" s="8">
        <f t="shared" si="1381"/>
        <v>8.6227729097717353E-5</v>
      </c>
      <c r="Y753" s="8">
        <f t="shared" si="1381"/>
        <v>-4.6651167344923779E-3</v>
      </c>
      <c r="Z753" s="8">
        <f t="shared" si="1381"/>
        <v>2.6929239731335043E-4</v>
      </c>
      <c r="AA753" s="8">
        <f t="shared" si="1381"/>
        <v>1.3087070157699313E-3</v>
      </c>
      <c r="AB753" s="8">
        <f t="shared" si="1381"/>
        <v>1.3613445730720906E-2</v>
      </c>
      <c r="AC753" s="8">
        <f t="shared" si="1381"/>
        <v>2.3774999734429937E-3</v>
      </c>
      <c r="AD753" s="8">
        <f t="shared" si="1381"/>
        <v>4.2790822538316007E-3</v>
      </c>
      <c r="AE753" s="8">
        <f t="shared" si="1381"/>
        <v>-6.1177718682160764E-3</v>
      </c>
      <c r="AF753" s="8">
        <f t="shared" si="1381"/>
        <v>-6.3801582274251962E-3</v>
      </c>
      <c r="AG753" s="8">
        <f t="shared" si="1381"/>
        <v>5.4025215460335233E-4</v>
      </c>
      <c r="AH753" s="8">
        <f t="shared" si="1381"/>
        <v>-4.5736551593962447E-3</v>
      </c>
      <c r="AI753" s="8">
        <f t="shared" ref="AI753:BN753" si="1382">AI486-AI$511</f>
        <v>9.7097443063871476E-3</v>
      </c>
      <c r="AJ753" s="8">
        <f t="shared" si="1382"/>
        <v>-5.3294817453726122E-3</v>
      </c>
      <c r="AK753" s="8">
        <f t="shared" si="1382"/>
        <v>-2.0158473141191978E-2</v>
      </c>
      <c r="AL753" s="8">
        <f t="shared" si="1382"/>
        <v>3.696004860317167E-3</v>
      </c>
      <c r="AM753" s="8">
        <f t="shared" si="1382"/>
        <v>4.417167307773983E-3</v>
      </c>
      <c r="AN753" s="8">
        <f t="shared" si="1382"/>
        <v>3.7576374362884445E-3</v>
      </c>
      <c r="AO753" s="8">
        <f t="shared" si="1382"/>
        <v>-2.9966525535155904E-3</v>
      </c>
      <c r="AP753" s="8">
        <f t="shared" si="1382"/>
        <v>6.3584159037351085E-3</v>
      </c>
      <c r="AQ753" s="8">
        <f t="shared" si="1382"/>
        <v>2.1145296832922955E-3</v>
      </c>
      <c r="AR753" s="8">
        <f t="shared" si="1382"/>
        <v>2.2328575352118296E-2</v>
      </c>
      <c r="AS753" s="8">
        <f t="shared" si="1382"/>
        <v>-6.5325409888750702E-3</v>
      </c>
      <c r="AT753" s="8">
        <f t="shared" si="1382"/>
        <v>-4.0962573625488328E-4</v>
      </c>
      <c r="AU753" s="8">
        <f t="shared" si="1382"/>
        <v>2.6641075048444815E-3</v>
      </c>
      <c r="AV753" s="8">
        <f t="shared" si="1382"/>
        <v>6.5635285213963539E-3</v>
      </c>
      <c r="AW753" s="8">
        <f t="shared" si="1382"/>
        <v>-3.6538021836360676E-3</v>
      </c>
      <c r="AX753" s="8">
        <f t="shared" si="1382"/>
        <v>-6.1179027601700239E-3</v>
      </c>
      <c r="AY753" s="8">
        <f t="shared" si="1382"/>
        <v>8.8261391067317591E-3</v>
      </c>
      <c r="AZ753" s="8">
        <f t="shared" si="1382"/>
        <v>-5.9666798523754089E-3</v>
      </c>
      <c r="BA753" s="8">
        <f t="shared" si="1382"/>
        <v>5.1756735562656073E-2</v>
      </c>
      <c r="BB753" s="8">
        <f t="shared" si="1382"/>
        <v>0.14150965375005317</v>
      </c>
      <c r="BC753" s="8">
        <f t="shared" si="1382"/>
        <v>1.3734270322581843E-2</v>
      </c>
      <c r="BD753" s="8">
        <f t="shared" si="1382"/>
        <v>-5.0494292519208922E-2</v>
      </c>
      <c r="BE753" s="8">
        <f t="shared" si="1382"/>
        <v>-3.1193906542085256E-2</v>
      </c>
      <c r="BF753" s="8">
        <f t="shared" si="1382"/>
        <v>-2.4734809042944318E-2</v>
      </c>
      <c r="BG753" s="8">
        <f t="shared" si="1382"/>
        <v>2.148056517356605E-2</v>
      </c>
      <c r="BH753" s="8">
        <f t="shared" si="1382"/>
        <v>-2.7349176860991604E-2</v>
      </c>
      <c r="BI753" s="8">
        <f t="shared" si="1382"/>
        <v>-5.9997167220461105E-2</v>
      </c>
      <c r="BJ753" s="8">
        <f t="shared" si="1382"/>
        <v>1.6451747877417496E-2</v>
      </c>
      <c r="BK753" s="8">
        <f t="shared" si="1382"/>
        <v>6.2771259028800167E-2</v>
      </c>
      <c r="BL753" s="8">
        <f t="shared" si="1382"/>
        <v>1.3757595339084858E-2</v>
      </c>
      <c r="BM753" s="8">
        <f t="shared" si="1382"/>
        <v>-4.8114059679970511E-2</v>
      </c>
      <c r="BN753" s="8">
        <f t="shared" si="1382"/>
        <v>-4.0095863374914401E-3</v>
      </c>
      <c r="BO753" s="8">
        <f t="shared" ref="BO753:BX753" si="1383">BO486-BO$511</f>
        <v>0.11247837194609106</v>
      </c>
      <c r="BP753" s="8">
        <f t="shared" si="1383"/>
        <v>-1.4596518053555706E-2</v>
      </c>
      <c r="BQ753" s="8">
        <f t="shared" si="1383"/>
        <v>8.3181350819459786E-3</v>
      </c>
      <c r="BR753" s="8">
        <f t="shared" si="1383"/>
        <v>-5.9289831796055494E-2</v>
      </c>
      <c r="BS753" s="8">
        <f t="shared" si="1383"/>
        <v>-9.9991057345475455E-3</v>
      </c>
      <c r="BT753" s="8">
        <f t="shared" si="1383"/>
        <v>-7.1461901965273007E-3</v>
      </c>
      <c r="BU753" s="8">
        <f t="shared" si="1383"/>
        <v>-2.4286952839078061E-2</v>
      </c>
      <c r="BV753" s="8">
        <f t="shared" si="1383"/>
        <v>2.7252065487325266E-2</v>
      </c>
      <c r="BW753" s="8">
        <f t="shared" si="1383"/>
        <v>-1.0034580262302185E-2</v>
      </c>
      <c r="BX753" s="8">
        <f t="shared" si="1383"/>
        <v>-5.7771311057205232E-2</v>
      </c>
      <c r="BY753" s="8">
        <f t="shared" ref="BY753:CX753" si="1384">BY486-BY$511</f>
        <v>-3.5634781413295617E-2</v>
      </c>
      <c r="BZ753" s="8">
        <f t="shared" si="1384"/>
        <v>-2.7929538654863736E-2</v>
      </c>
      <c r="CA753" s="8">
        <f t="shared" si="1384"/>
        <v>5.5746341797407707E-2</v>
      </c>
      <c r="CB753" s="8">
        <f t="shared" si="1384"/>
        <v>-2.1085022817693469E-3</v>
      </c>
      <c r="CC753" s="8">
        <f t="shared" si="1384"/>
        <v>-8.0827788207306822E-2</v>
      </c>
      <c r="CD753" s="8">
        <f t="shared" si="1384"/>
        <v>-9.4486787407396078E-2</v>
      </c>
      <c r="CE753" s="8">
        <f t="shared" si="1384"/>
        <v>2.3237884292661579E-2</v>
      </c>
      <c r="CF753" s="8">
        <f t="shared" si="1384"/>
        <v>-9.7555503736426585E-3</v>
      </c>
      <c r="CG753" s="8">
        <f t="shared" si="1384"/>
        <v>1.370476353636013E-2</v>
      </c>
      <c r="CH753" s="8">
        <f t="shared" si="1384"/>
        <v>3.4051935468738706E-4</v>
      </c>
      <c r="CI753" s="8">
        <f t="shared" si="1384"/>
        <v>4.9772642149401108E-2</v>
      </c>
      <c r="CJ753" s="8">
        <f t="shared" si="1384"/>
        <v>9.7293640715693849E-3</v>
      </c>
      <c r="CK753" s="8">
        <f t="shared" si="1384"/>
        <v>-1.6674760440019139E-2</v>
      </c>
      <c r="CL753" s="8">
        <f t="shared" si="1384"/>
        <v>9.2570179288380232E-3</v>
      </c>
      <c r="CM753" s="8">
        <f t="shared" si="1384"/>
        <v>-4.5633813678264742E-3</v>
      </c>
      <c r="CN753" s="8">
        <f t="shared" si="1384"/>
        <v>-6.1539507650825831E-2</v>
      </c>
      <c r="CO753" s="8">
        <f t="shared" si="1384"/>
        <v>-1.9797608285655202E-2</v>
      </c>
      <c r="CP753" s="8">
        <f t="shared" si="1384"/>
        <v>1.4082967881622345E-2</v>
      </c>
      <c r="CQ753" s="8">
        <f t="shared" si="1384"/>
        <v>6.0685303774446701E-3</v>
      </c>
      <c r="CR753" s="8">
        <f t="shared" si="1384"/>
        <v>1.1414597141999149E-2</v>
      </c>
      <c r="CS753" s="8">
        <f t="shared" si="1384"/>
        <v>-2.5062577552669735E-2</v>
      </c>
      <c r="CT753" s="8">
        <f t="shared" si="1384"/>
        <v>-1.1987576155098295E-2</v>
      </c>
      <c r="CU753" s="8">
        <f t="shared" si="1384"/>
        <v>1.3675997029944405E-2</v>
      </c>
      <c r="CV753" s="8">
        <f t="shared" si="1384"/>
        <v>-4.5529009140426069E-2</v>
      </c>
      <c r="CW753" s="8">
        <f t="shared" si="1384"/>
        <v>-5.4443898816699414E-2</v>
      </c>
      <c r="CX753" s="8">
        <f t="shared" si="1384"/>
        <v>-3.5286569650704737E-2</v>
      </c>
    </row>
    <row r="754" spans="2:102" x14ac:dyDescent="0.35">
      <c r="B754" s="3">
        <f t="shared" si="1232"/>
        <v>231</v>
      </c>
      <c r="C754" s="8">
        <f t="shared" ref="C754:AH754" si="1385">C487-C$511</f>
        <v>4.9236117827566308E-3</v>
      </c>
      <c r="D754" s="8">
        <f t="shared" si="1385"/>
        <v>2.6472705068724986E-3</v>
      </c>
      <c r="E754" s="8">
        <f t="shared" si="1385"/>
        <v>-6.0830713530538342E-3</v>
      </c>
      <c r="F754" s="8">
        <f t="shared" si="1385"/>
        <v>8.5188609966122843E-4</v>
      </c>
      <c r="G754" s="8">
        <f t="shared" si="1385"/>
        <v>9.7566955145269945E-5</v>
      </c>
      <c r="H754" s="8">
        <f t="shared" si="1385"/>
        <v>-6.0831364249860726E-3</v>
      </c>
      <c r="I754" s="8">
        <f t="shared" si="1385"/>
        <v>6.5562497968298487E-3</v>
      </c>
      <c r="J754" s="8">
        <f t="shared" si="1385"/>
        <v>6.4366220734743823E-3</v>
      </c>
      <c r="K754" s="8">
        <f t="shared" si="1385"/>
        <v>-8.1529348620203071E-4</v>
      </c>
      <c r="L754" s="8">
        <f t="shared" si="1385"/>
        <v>4.8425046085060625E-3</v>
      </c>
      <c r="M754" s="8">
        <f t="shared" si="1385"/>
        <v>-5.6553747896732247E-4</v>
      </c>
      <c r="N754" s="8">
        <f t="shared" si="1385"/>
        <v>1.7583436202350052E-4</v>
      </c>
      <c r="O754" s="8">
        <f t="shared" si="1385"/>
        <v>-1.4840623719414093E-3</v>
      </c>
      <c r="P754" s="8">
        <f t="shared" si="1385"/>
        <v>-1.2375436014201557E-3</v>
      </c>
      <c r="Q754" s="8">
        <f t="shared" si="1385"/>
        <v>-1.3267861939260406E-2</v>
      </c>
      <c r="R754" s="8">
        <f t="shared" si="1385"/>
        <v>5.7823482112553505E-3</v>
      </c>
      <c r="S754" s="8">
        <f t="shared" si="1385"/>
        <v>2.6697389335572979E-3</v>
      </c>
      <c r="T754" s="8">
        <f t="shared" si="1385"/>
        <v>4.5821925201702009E-3</v>
      </c>
      <c r="U754" s="8">
        <f t="shared" si="1385"/>
        <v>3.2084427205099795E-3</v>
      </c>
      <c r="V754" s="8">
        <f t="shared" si="1385"/>
        <v>3.6376262021104133E-4</v>
      </c>
      <c r="W754" s="8">
        <f t="shared" si="1385"/>
        <v>-1.3083111116832017E-3</v>
      </c>
      <c r="X754" s="8">
        <f t="shared" si="1385"/>
        <v>5.6417832846532533E-3</v>
      </c>
      <c r="Y754" s="8">
        <f t="shared" si="1385"/>
        <v>1.3978036119656813E-2</v>
      </c>
      <c r="Z754" s="8">
        <f t="shared" si="1385"/>
        <v>-8.9995026593294482E-3</v>
      </c>
      <c r="AA754" s="8">
        <f t="shared" si="1385"/>
        <v>-5.2192440232645427E-3</v>
      </c>
      <c r="AB754" s="8">
        <f t="shared" si="1385"/>
        <v>-2.0088904644780217E-3</v>
      </c>
      <c r="AC754" s="8">
        <f t="shared" si="1385"/>
        <v>2.3700246129319492E-3</v>
      </c>
      <c r="AD754" s="8">
        <f t="shared" si="1385"/>
        <v>2.4528851369242542E-3</v>
      </c>
      <c r="AE754" s="8">
        <f t="shared" si="1385"/>
        <v>7.7584447339409113E-3</v>
      </c>
      <c r="AF754" s="8">
        <f t="shared" si="1385"/>
        <v>9.7095041698669528E-3</v>
      </c>
      <c r="AG754" s="8">
        <f t="shared" si="1385"/>
        <v>5.1750971145247439E-3</v>
      </c>
      <c r="AH754" s="8">
        <f t="shared" si="1385"/>
        <v>-8.8840517295999573E-3</v>
      </c>
      <c r="AI754" s="8">
        <f t="shared" ref="AI754:BN754" si="1386">AI487-AI$511</f>
        <v>-8.4729243222834254E-3</v>
      </c>
      <c r="AJ754" s="8">
        <f t="shared" si="1386"/>
        <v>-2.1724714215714995E-3</v>
      </c>
      <c r="AK754" s="8">
        <f t="shared" si="1386"/>
        <v>2.1460212247498091E-2</v>
      </c>
      <c r="AL754" s="8">
        <f t="shared" si="1386"/>
        <v>8.1547028991865329E-5</v>
      </c>
      <c r="AM754" s="8">
        <f t="shared" si="1386"/>
        <v>8.1537870492122042E-4</v>
      </c>
      <c r="AN754" s="8">
        <f t="shared" si="1386"/>
        <v>1.0666038051436302E-2</v>
      </c>
      <c r="AO754" s="8">
        <f t="shared" si="1386"/>
        <v>-2.5776985256423042E-3</v>
      </c>
      <c r="AP754" s="8">
        <f t="shared" si="1386"/>
        <v>1.9330974135791674E-2</v>
      </c>
      <c r="AQ754" s="8">
        <f t="shared" si="1386"/>
        <v>-4.9916773681650739E-3</v>
      </c>
      <c r="AR754" s="8">
        <f t="shared" si="1386"/>
        <v>5.5554420772385617E-4</v>
      </c>
      <c r="AS754" s="8">
        <f t="shared" si="1386"/>
        <v>2.4931408231270696E-3</v>
      </c>
      <c r="AT754" s="8">
        <f t="shared" si="1386"/>
        <v>2.4997590631485084E-3</v>
      </c>
      <c r="AU754" s="8">
        <f t="shared" si="1386"/>
        <v>6.7256309427555735E-4</v>
      </c>
      <c r="AV754" s="8">
        <f t="shared" si="1386"/>
        <v>-5.1087937728294826E-4</v>
      </c>
      <c r="AW754" s="8">
        <f t="shared" si="1386"/>
        <v>4.340848435214895E-3</v>
      </c>
      <c r="AX754" s="8">
        <f t="shared" si="1386"/>
        <v>1.7137869059128063E-3</v>
      </c>
      <c r="AY754" s="8">
        <f t="shared" si="1386"/>
        <v>-7.1305851130108316E-3</v>
      </c>
      <c r="AZ754" s="8">
        <f t="shared" si="1386"/>
        <v>9.2176082077967446E-4</v>
      </c>
      <c r="BA754" s="8">
        <f t="shared" si="1386"/>
        <v>-5.9276045345194109E-2</v>
      </c>
      <c r="BB754" s="8">
        <f t="shared" si="1386"/>
        <v>3.8302194542593954E-2</v>
      </c>
      <c r="BC754" s="8">
        <f t="shared" si="1386"/>
        <v>6.6597948976181709E-2</v>
      </c>
      <c r="BD754" s="8">
        <f t="shared" si="1386"/>
        <v>0.11255487793301341</v>
      </c>
      <c r="BE754" s="8">
        <f t="shared" si="1386"/>
        <v>6.0464249348489195E-3</v>
      </c>
      <c r="BF754" s="8">
        <f t="shared" si="1386"/>
        <v>-1.9662746958687173E-2</v>
      </c>
      <c r="BG754" s="8">
        <f t="shared" si="1386"/>
        <v>-9.0030681259487155E-2</v>
      </c>
      <c r="BH754" s="8">
        <f t="shared" si="1386"/>
        <v>-2.2363176227649512E-2</v>
      </c>
      <c r="BI754" s="8">
        <f t="shared" si="1386"/>
        <v>-2.3285745615130479E-4</v>
      </c>
      <c r="BJ754" s="8">
        <f t="shared" si="1386"/>
        <v>-1.4053949797250744E-3</v>
      </c>
      <c r="BK754" s="8">
        <f t="shared" si="1386"/>
        <v>-0.13248021956121642</v>
      </c>
      <c r="BL754" s="8">
        <f t="shared" si="1386"/>
        <v>9.4917021481539E-3</v>
      </c>
      <c r="BM754" s="8">
        <f t="shared" si="1386"/>
        <v>3.5779768796361577E-2</v>
      </c>
      <c r="BN754" s="8">
        <f t="shared" si="1386"/>
        <v>-8.2317456685055468E-2</v>
      </c>
      <c r="BO754" s="8">
        <f t="shared" ref="BO754:BX754" si="1387">BO487-BO$511</f>
        <v>-0.1249729134503999</v>
      </c>
      <c r="BP754" s="8">
        <f t="shared" si="1387"/>
        <v>-1.4787528851513286E-2</v>
      </c>
      <c r="BQ754" s="8">
        <f t="shared" si="1387"/>
        <v>-6.0582106086466726E-3</v>
      </c>
      <c r="BR754" s="8">
        <f t="shared" si="1387"/>
        <v>-1.9205116548344205E-2</v>
      </c>
      <c r="BS754" s="8">
        <f t="shared" si="1387"/>
        <v>-1.9810812625470801E-2</v>
      </c>
      <c r="BT754" s="8">
        <f t="shared" si="1387"/>
        <v>5.7488373166825528E-2</v>
      </c>
      <c r="BU754" s="8">
        <f t="shared" si="1387"/>
        <v>-1.5613888545871927E-2</v>
      </c>
      <c r="BV754" s="8">
        <f t="shared" si="1387"/>
        <v>-2.0063034284341547E-2</v>
      </c>
      <c r="BW754" s="8">
        <f t="shared" si="1387"/>
        <v>-4.5350686919872193E-2</v>
      </c>
      <c r="BX754" s="8">
        <f t="shared" si="1387"/>
        <v>2.1783979756621497E-2</v>
      </c>
      <c r="BY754" s="8">
        <f t="shared" ref="BY754:CX754" si="1388">BY487-BY$511</f>
        <v>7.581464347903806E-3</v>
      </c>
      <c r="BZ754" s="8">
        <f t="shared" si="1388"/>
        <v>8.8443833830222501E-3</v>
      </c>
      <c r="CA754" s="8">
        <f t="shared" si="1388"/>
        <v>-0.11482857665700437</v>
      </c>
      <c r="CB754" s="8">
        <f t="shared" si="1388"/>
        <v>-2.9360234992927784E-2</v>
      </c>
      <c r="CC754" s="8">
        <f t="shared" si="1388"/>
        <v>-2.6754972737207925E-2</v>
      </c>
      <c r="CD754" s="8">
        <f t="shared" si="1388"/>
        <v>-3.0041637719466267E-2</v>
      </c>
      <c r="CE754" s="8">
        <f t="shared" si="1388"/>
        <v>1.5054225766581641E-2</v>
      </c>
      <c r="CF754" s="8">
        <f t="shared" si="1388"/>
        <v>-5.4863344134504818E-2</v>
      </c>
      <c r="CG754" s="8">
        <f t="shared" si="1388"/>
        <v>-6.3349235292847805E-2</v>
      </c>
      <c r="CH754" s="8">
        <f t="shared" si="1388"/>
        <v>2.368156748742857E-2</v>
      </c>
      <c r="CI754" s="8">
        <f t="shared" si="1388"/>
        <v>-1.3804559799962894E-2</v>
      </c>
      <c r="CJ754" s="8">
        <f t="shared" si="1388"/>
        <v>-5.2899459104454683E-4</v>
      </c>
      <c r="CK754" s="8">
        <f t="shared" si="1388"/>
        <v>-4.386282343072101E-2</v>
      </c>
      <c r="CL754" s="8">
        <f t="shared" si="1388"/>
        <v>-3.6958878754431733E-2</v>
      </c>
      <c r="CM754" s="8">
        <f t="shared" si="1388"/>
        <v>2.1068950014979375E-2</v>
      </c>
      <c r="CN754" s="8">
        <f t="shared" si="1388"/>
        <v>3.8850189870380913E-2</v>
      </c>
      <c r="CO754" s="8">
        <f t="shared" si="1388"/>
        <v>1.3603913809022303E-2</v>
      </c>
      <c r="CP754" s="8">
        <f t="shared" si="1388"/>
        <v>-4.1620459559444808E-2</v>
      </c>
      <c r="CQ754" s="8">
        <f t="shared" si="1388"/>
        <v>-1.3078520648801139E-2</v>
      </c>
      <c r="CR754" s="8">
        <f t="shared" si="1388"/>
        <v>3.0322223343673224E-2</v>
      </c>
      <c r="CS754" s="8">
        <f t="shared" si="1388"/>
        <v>-3.6418810291249062E-2</v>
      </c>
      <c r="CT754" s="8">
        <f t="shared" si="1388"/>
        <v>-4.7104902517480035E-2</v>
      </c>
      <c r="CU754" s="8">
        <f t="shared" si="1388"/>
        <v>1.1939159744766366E-2</v>
      </c>
      <c r="CV754" s="8">
        <f t="shared" si="1388"/>
        <v>2.9039938468531423E-2</v>
      </c>
      <c r="CW754" s="8">
        <f t="shared" si="1388"/>
        <v>3.6344849114905549E-2</v>
      </c>
      <c r="CX754" s="8">
        <f t="shared" si="1388"/>
        <v>-8.7454964038552272E-3</v>
      </c>
    </row>
    <row r="755" spans="2:102" x14ac:dyDescent="0.35">
      <c r="B755" s="3">
        <f t="shared" si="1232"/>
        <v>232</v>
      </c>
      <c r="C755" s="8">
        <f t="shared" ref="C755:AH755" si="1389">C488-C$511</f>
        <v>2.8469742455261003E-3</v>
      </c>
      <c r="D755" s="8">
        <f t="shared" si="1389"/>
        <v>-3.0105664479609483E-5</v>
      </c>
      <c r="E755" s="8">
        <f t="shared" si="1389"/>
        <v>8.7528893715086691E-3</v>
      </c>
      <c r="F755" s="8">
        <f t="shared" si="1389"/>
        <v>8.5188609966122843E-4</v>
      </c>
      <c r="G755" s="8">
        <f t="shared" si="1389"/>
        <v>-4.1577521937910178E-3</v>
      </c>
      <c r="H755" s="8">
        <f t="shared" si="1389"/>
        <v>4.8157782327112502E-3</v>
      </c>
      <c r="I755" s="8">
        <f t="shared" si="1389"/>
        <v>7.7757892450999837E-3</v>
      </c>
      <c r="J755" s="8">
        <f t="shared" si="1389"/>
        <v>1.268913003174775E-2</v>
      </c>
      <c r="K755" s="8">
        <f t="shared" si="1389"/>
        <v>-3.4330945333225357E-3</v>
      </c>
      <c r="L755" s="8">
        <f t="shared" si="1389"/>
        <v>4.8281020275632996E-3</v>
      </c>
      <c r="M755" s="8">
        <f t="shared" si="1389"/>
        <v>-2.6932915644501581E-4</v>
      </c>
      <c r="N755" s="8">
        <f t="shared" si="1389"/>
        <v>1.7583436202350052E-4</v>
      </c>
      <c r="O755" s="8">
        <f t="shared" si="1389"/>
        <v>7.6169796289703648E-3</v>
      </c>
      <c r="P755" s="8">
        <f t="shared" si="1389"/>
        <v>1.3331504859834687E-3</v>
      </c>
      <c r="Q755" s="8">
        <f t="shared" si="1389"/>
        <v>6.5366643068751947E-3</v>
      </c>
      <c r="R755" s="8">
        <f t="shared" si="1389"/>
        <v>-1.0468931868447539E-2</v>
      </c>
      <c r="S755" s="8">
        <f t="shared" si="1389"/>
        <v>-2.9968901647910937E-4</v>
      </c>
      <c r="T755" s="8">
        <f t="shared" si="1389"/>
        <v>-2.3391956389287271E-4</v>
      </c>
      <c r="U755" s="8">
        <f t="shared" si="1389"/>
        <v>1.4099276155435548E-3</v>
      </c>
      <c r="V755" s="8">
        <f t="shared" si="1389"/>
        <v>-8.2716319404044208E-3</v>
      </c>
      <c r="W755" s="8">
        <f t="shared" si="1389"/>
        <v>-5.8992328592081178E-4</v>
      </c>
      <c r="X755" s="8">
        <f t="shared" si="1389"/>
        <v>-5.4386341493553071E-3</v>
      </c>
      <c r="Y755" s="8">
        <f t="shared" si="1389"/>
        <v>-1.0278462676637399E-2</v>
      </c>
      <c r="Z755" s="8">
        <f t="shared" si="1389"/>
        <v>7.5457996738206553E-3</v>
      </c>
      <c r="AA755" s="8">
        <f t="shared" si="1389"/>
        <v>1.3140643499606455E-3</v>
      </c>
      <c r="AB755" s="8">
        <f t="shared" si="1389"/>
        <v>2.8603620022704976E-3</v>
      </c>
      <c r="AC755" s="8">
        <f t="shared" si="1389"/>
        <v>1.6818547683395369E-3</v>
      </c>
      <c r="AD755" s="8">
        <f t="shared" si="1389"/>
        <v>6.4311702864132652E-4</v>
      </c>
      <c r="AE755" s="8">
        <f t="shared" si="1389"/>
        <v>-7.8329571492416206E-3</v>
      </c>
      <c r="AF755" s="8">
        <f t="shared" si="1389"/>
        <v>1.2730201717908304E-2</v>
      </c>
      <c r="AG755" s="8">
        <f t="shared" si="1389"/>
        <v>2.0754521612562117E-3</v>
      </c>
      <c r="AH755" s="8">
        <f t="shared" si="1389"/>
        <v>-3.2223628117751937E-2</v>
      </c>
      <c r="AI755" s="8">
        <f t="shared" ref="AI755:BN755" si="1390">AI488-AI$511</f>
        <v>-1.0498444274475559E-2</v>
      </c>
      <c r="AJ755" s="8">
        <f t="shared" si="1390"/>
        <v>-8.5444297418250017E-3</v>
      </c>
      <c r="AK755" s="8">
        <f t="shared" si="1390"/>
        <v>-2.40885927789923E-2</v>
      </c>
      <c r="AL755" s="8">
        <f t="shared" si="1390"/>
        <v>1.2820272210687235E-3</v>
      </c>
      <c r="AM755" s="8">
        <f t="shared" si="1390"/>
        <v>-4.5581122631772504E-3</v>
      </c>
      <c r="AN755" s="8">
        <f t="shared" si="1390"/>
        <v>1.3984045351052479E-2</v>
      </c>
      <c r="AO755" s="8">
        <f t="shared" si="1390"/>
        <v>-4.3930485964897208E-4</v>
      </c>
      <c r="AP755" s="8">
        <f t="shared" si="1390"/>
        <v>4.0635167120599714E-3</v>
      </c>
      <c r="AQ755" s="8">
        <f t="shared" si="1390"/>
        <v>1.2821717505505877E-2</v>
      </c>
      <c r="AR755" s="8">
        <f t="shared" si="1390"/>
        <v>-4.5917595901089356E-3</v>
      </c>
      <c r="AS755" s="8">
        <f t="shared" si="1390"/>
        <v>2.4905767205630185E-3</v>
      </c>
      <c r="AT755" s="8">
        <f t="shared" si="1390"/>
        <v>1.5254302300399575E-3</v>
      </c>
      <c r="AU755" s="8">
        <f t="shared" si="1390"/>
        <v>4.9278017415251944E-3</v>
      </c>
      <c r="AV755" s="8">
        <f t="shared" si="1390"/>
        <v>6.5206509331028877E-3</v>
      </c>
      <c r="AW755" s="8">
        <f t="shared" si="1390"/>
        <v>6.6744695192732188E-3</v>
      </c>
      <c r="AX755" s="8">
        <f t="shared" si="1390"/>
        <v>-8.7782984608767763E-3</v>
      </c>
      <c r="AY755" s="8">
        <f t="shared" si="1390"/>
        <v>5.3986513969502409E-3</v>
      </c>
      <c r="AZ755" s="8">
        <f t="shared" si="1390"/>
        <v>9.2154747491847476E-4</v>
      </c>
      <c r="BA755" s="8">
        <f t="shared" si="1390"/>
        <v>7.0818116227737746E-2</v>
      </c>
      <c r="BB755" s="8">
        <f t="shared" si="1390"/>
        <v>-0.13350938320403408</v>
      </c>
      <c r="BC755" s="8">
        <f t="shared" si="1390"/>
        <v>-5.060730651106865E-2</v>
      </c>
      <c r="BD755" s="8">
        <f t="shared" si="1390"/>
        <v>-6.8912693662630226E-2</v>
      </c>
      <c r="BE755" s="8">
        <f t="shared" si="1390"/>
        <v>6.5526217339307346E-3</v>
      </c>
      <c r="BF755" s="8">
        <f t="shared" si="1390"/>
        <v>7.7666747204445854E-3</v>
      </c>
      <c r="BG755" s="8">
        <f t="shared" si="1390"/>
        <v>8.757031211437688E-2</v>
      </c>
      <c r="BH755" s="8">
        <f t="shared" si="1390"/>
        <v>1.6720155459723256E-2</v>
      </c>
      <c r="BI755" s="8">
        <f t="shared" si="1390"/>
        <v>7.8244388733025392E-3</v>
      </c>
      <c r="BJ755" s="8">
        <f t="shared" si="1390"/>
        <v>1.6138464669397785E-2</v>
      </c>
      <c r="BK755" s="8">
        <f t="shared" si="1390"/>
        <v>6.5671109682137477E-2</v>
      </c>
      <c r="BL755" s="8">
        <f t="shared" si="1390"/>
        <v>-4.6981992543878665E-2</v>
      </c>
      <c r="BM755" s="8">
        <f t="shared" si="1390"/>
        <v>-8.8676054648578417E-2</v>
      </c>
      <c r="BN755" s="8">
        <f t="shared" si="1390"/>
        <v>-9.364455876450027E-4</v>
      </c>
      <c r="BO755" s="8">
        <f t="shared" ref="BO755:BX755" si="1391">BO488-BO$511</f>
        <v>7.8314757782476929E-2</v>
      </c>
      <c r="BP755" s="8">
        <f t="shared" si="1391"/>
        <v>1.1451011747805728E-3</v>
      </c>
      <c r="BQ755" s="8">
        <f t="shared" si="1391"/>
        <v>-3.9447789287351515E-2</v>
      </c>
      <c r="BR755" s="8">
        <f t="shared" si="1391"/>
        <v>3.0410312641092528E-2</v>
      </c>
      <c r="BS755" s="8">
        <f t="shared" si="1391"/>
        <v>2.1429299446541813E-2</v>
      </c>
      <c r="BT755" s="8">
        <f t="shared" si="1391"/>
        <v>-2.8530413135353882E-2</v>
      </c>
      <c r="BU755" s="8">
        <f t="shared" si="1391"/>
        <v>5.1711336943366326E-2</v>
      </c>
      <c r="BV755" s="8">
        <f t="shared" si="1391"/>
        <v>7.8995292921243219E-3</v>
      </c>
      <c r="BW755" s="8">
        <f t="shared" si="1391"/>
        <v>5.9219399351244997E-2</v>
      </c>
      <c r="BX755" s="8">
        <f t="shared" si="1391"/>
        <v>-1.9527727314711973E-2</v>
      </c>
      <c r="BY755" s="8">
        <f t="shared" ref="BY755:CX755" si="1392">BY488-BY$511</f>
        <v>7.5112686020524858E-3</v>
      </c>
      <c r="BZ755" s="8">
        <f t="shared" si="1392"/>
        <v>-2.3431740837757495E-2</v>
      </c>
      <c r="CA755" s="8">
        <f t="shared" si="1392"/>
        <v>4.2796832756641624E-2</v>
      </c>
      <c r="CB755" s="8">
        <f t="shared" si="1392"/>
        <v>-2.7037492447464399E-2</v>
      </c>
      <c r="CC755" s="8">
        <f t="shared" si="1392"/>
        <v>7.5503701894888108E-3</v>
      </c>
      <c r="CD755" s="8">
        <f t="shared" si="1392"/>
        <v>0.10010473188180252</v>
      </c>
      <c r="CE755" s="8">
        <f t="shared" si="1392"/>
        <v>-2.9352759974548139E-2</v>
      </c>
      <c r="CF755" s="8">
        <f t="shared" si="1392"/>
        <v>-1.13112618405324E-3</v>
      </c>
      <c r="CG755" s="8">
        <f t="shared" si="1392"/>
        <v>1.6747887214230869E-2</v>
      </c>
      <c r="CH755" s="8">
        <f t="shared" si="1392"/>
        <v>8.5999794920387351E-3</v>
      </c>
      <c r="CI755" s="8">
        <f t="shared" si="1392"/>
        <v>5.6097086125368206E-2</v>
      </c>
      <c r="CJ755" s="8">
        <f t="shared" si="1392"/>
        <v>-6.5214966761033277E-2</v>
      </c>
      <c r="CK755" s="8">
        <f t="shared" si="1392"/>
        <v>5.4732986513391202E-2</v>
      </c>
      <c r="CL755" s="8">
        <f t="shared" si="1392"/>
        <v>2.7296152956483671E-2</v>
      </c>
      <c r="CM755" s="8">
        <f t="shared" si="1392"/>
        <v>-4.267630249664784E-2</v>
      </c>
      <c r="CN755" s="8">
        <f t="shared" si="1392"/>
        <v>-2.3576444840350153E-2</v>
      </c>
      <c r="CO755" s="8">
        <f t="shared" si="1392"/>
        <v>-0.16200511248427882</v>
      </c>
      <c r="CP755" s="8">
        <f t="shared" si="1392"/>
        <v>4.7014796879201196E-2</v>
      </c>
      <c r="CQ755" s="8">
        <f t="shared" si="1392"/>
        <v>-4.7734750163943497E-2</v>
      </c>
      <c r="CR755" s="8">
        <f t="shared" si="1392"/>
        <v>-3.3765442957391104E-2</v>
      </c>
      <c r="CS755" s="8">
        <f t="shared" si="1392"/>
        <v>8.6687854434844377E-2</v>
      </c>
      <c r="CT755" s="8">
        <f t="shared" si="1392"/>
        <v>3.0173588804177356E-3</v>
      </c>
      <c r="CU755" s="8">
        <f t="shared" si="1392"/>
        <v>-6.9928157770640905E-3</v>
      </c>
      <c r="CV755" s="8">
        <f t="shared" si="1392"/>
        <v>-3.4842540759942697E-2</v>
      </c>
      <c r="CW755" s="8">
        <f t="shared" si="1392"/>
        <v>-4.7633939250834471E-2</v>
      </c>
      <c r="CX755" s="8">
        <f t="shared" si="1392"/>
        <v>-2.8866877380998384E-3</v>
      </c>
    </row>
    <row r="756" spans="2:102" x14ac:dyDescent="0.35">
      <c r="B756" s="3">
        <f t="shared" si="1232"/>
        <v>233</v>
      </c>
      <c r="C756" s="8">
        <f t="shared" ref="C756:AH756" si="1393">C489-C$511</f>
        <v>-2.272316544386256E-3</v>
      </c>
      <c r="D756" s="8">
        <f t="shared" si="1393"/>
        <v>-4.0354461184182421E-3</v>
      </c>
      <c r="E756" s="8">
        <f t="shared" si="1393"/>
        <v>3.4089533232092551E-3</v>
      </c>
      <c r="F756" s="8">
        <f t="shared" si="1393"/>
        <v>8.5188609966122843E-4</v>
      </c>
      <c r="G756" s="8">
        <f t="shared" si="1393"/>
        <v>9.7566955145269945E-5</v>
      </c>
      <c r="H756" s="8">
        <f t="shared" si="1393"/>
        <v>-3.6720586104069066E-3</v>
      </c>
      <c r="I756" s="8">
        <f t="shared" si="1393"/>
        <v>7.7191141821277391E-3</v>
      </c>
      <c r="J756" s="8">
        <f t="shared" si="1393"/>
        <v>-1.5669953296804109E-2</v>
      </c>
      <c r="K756" s="8">
        <f t="shared" si="1393"/>
        <v>-8.1529348620203071E-4</v>
      </c>
      <c r="L756" s="8">
        <f t="shared" si="1393"/>
        <v>4.8138081453450027E-3</v>
      </c>
      <c r="M756" s="8">
        <f t="shared" si="1393"/>
        <v>2.7230748655785869E-5</v>
      </c>
      <c r="N756" s="8">
        <f t="shared" si="1393"/>
        <v>1.7583436202350052E-4</v>
      </c>
      <c r="O756" s="8">
        <f t="shared" si="1393"/>
        <v>1.271786473321148E-2</v>
      </c>
      <c r="P756" s="8">
        <f t="shared" si="1393"/>
        <v>-3.1771587923670307E-3</v>
      </c>
      <c r="Q756" s="8">
        <f t="shared" si="1393"/>
        <v>-6.8683402842035449E-3</v>
      </c>
      <c r="R756" s="8">
        <f t="shared" si="1393"/>
        <v>6.8515907676169998E-3</v>
      </c>
      <c r="S756" s="8">
        <f t="shared" si="1393"/>
        <v>-1.9461589420385001E-3</v>
      </c>
      <c r="T756" s="8">
        <f t="shared" si="1393"/>
        <v>-1.9768389538710432E-3</v>
      </c>
      <c r="U756" s="8">
        <f t="shared" si="1393"/>
        <v>-9.2884426416505565E-3</v>
      </c>
      <c r="V756" s="8">
        <f t="shared" si="1393"/>
        <v>-1.0835508571049289E-3</v>
      </c>
      <c r="W756" s="8">
        <f t="shared" si="1393"/>
        <v>1.0224265278538558E-2</v>
      </c>
      <c r="X756" s="8">
        <f t="shared" si="1393"/>
        <v>5.6417832846532533E-3</v>
      </c>
      <c r="Y756" s="8">
        <f t="shared" si="1393"/>
        <v>1.0451164435520434E-3</v>
      </c>
      <c r="Z756" s="8">
        <f t="shared" si="1393"/>
        <v>-6.9546498111489911E-3</v>
      </c>
      <c r="AA756" s="8">
        <f t="shared" si="1393"/>
        <v>-1.5055230812498462E-2</v>
      </c>
      <c r="AB756" s="8">
        <f t="shared" si="1393"/>
        <v>8.1325366064679862E-3</v>
      </c>
      <c r="AC756" s="8">
        <f t="shared" si="1393"/>
        <v>-2.3983942919500499E-3</v>
      </c>
      <c r="AD756" s="8">
        <f t="shared" si="1393"/>
        <v>6.4275565669984463E-4</v>
      </c>
      <c r="AE756" s="8">
        <f t="shared" si="1393"/>
        <v>9.4975751687235987E-3</v>
      </c>
      <c r="AF756" s="8">
        <f t="shared" si="1393"/>
        <v>-9.7406562126300753E-3</v>
      </c>
      <c r="AG756" s="8">
        <f t="shared" si="1393"/>
        <v>-1.3804772571753244E-3</v>
      </c>
      <c r="AH756" s="8">
        <f t="shared" si="1393"/>
        <v>-1.4505696367579533E-3</v>
      </c>
      <c r="AI756" s="8">
        <f t="shared" ref="AI756:BN756" si="1394">AI489-AI$511</f>
        <v>1.769986037048853E-2</v>
      </c>
      <c r="AJ756" s="8">
        <f t="shared" si="1394"/>
        <v>-1.1818601358514416E-2</v>
      </c>
      <c r="AK756" s="8">
        <f t="shared" si="1394"/>
        <v>-2.8390149119311113E-2</v>
      </c>
      <c r="AL756" s="8">
        <f t="shared" si="1394"/>
        <v>-7.1126975753247473E-3</v>
      </c>
      <c r="AM756" s="8">
        <f t="shared" si="1394"/>
        <v>3.2174072597834884E-3</v>
      </c>
      <c r="AN756" s="8">
        <f t="shared" si="1394"/>
        <v>-6.4713415426906756E-3</v>
      </c>
      <c r="AO756" s="8">
        <f t="shared" si="1394"/>
        <v>1.7064337667761146E-3</v>
      </c>
      <c r="AP756" s="8">
        <f t="shared" si="1394"/>
        <v>3.1980280715982073E-3</v>
      </c>
      <c r="AQ756" s="8">
        <f t="shared" si="1394"/>
        <v>-2.5794955751433997E-4</v>
      </c>
      <c r="AR756" s="8">
        <f t="shared" si="1394"/>
        <v>-7.8405859958011748E-3</v>
      </c>
      <c r="AS756" s="8">
        <f t="shared" si="1394"/>
        <v>-7.6291250898736247E-3</v>
      </c>
      <c r="AT756" s="8">
        <f t="shared" si="1394"/>
        <v>5.0228717200254992E-3</v>
      </c>
      <c r="AU756" s="8">
        <f t="shared" si="1394"/>
        <v>8.296165448535963E-3</v>
      </c>
      <c r="AV756" s="8">
        <f t="shared" si="1394"/>
        <v>-3.1696653966954442E-3</v>
      </c>
      <c r="AW756" s="8">
        <f t="shared" si="1394"/>
        <v>-1.0941906558036818E-2</v>
      </c>
      <c r="AX756" s="8">
        <f t="shared" si="1394"/>
        <v>6.2617279759003778E-3</v>
      </c>
      <c r="AY756" s="8">
        <f t="shared" si="1394"/>
        <v>-3.4908513779226412E-3</v>
      </c>
      <c r="AZ756" s="8">
        <f t="shared" si="1394"/>
        <v>-1.2002736756383622E-2</v>
      </c>
      <c r="BA756" s="8">
        <f t="shared" si="1394"/>
        <v>-4.9269042989856418E-2</v>
      </c>
      <c r="BB756" s="8">
        <f t="shared" si="1394"/>
        <v>9.0293158904692555E-2</v>
      </c>
      <c r="BC756" s="8">
        <f t="shared" si="1394"/>
        <v>-8.5125335901888921E-2</v>
      </c>
      <c r="BD756" s="8">
        <f t="shared" si="1394"/>
        <v>1.6862791159332841E-2</v>
      </c>
      <c r="BE756" s="8">
        <f t="shared" si="1394"/>
        <v>-2.7826919175872279E-3</v>
      </c>
      <c r="BF756" s="8">
        <f t="shared" si="1394"/>
        <v>3.6437044054896915E-2</v>
      </c>
      <c r="BG756" s="8">
        <f t="shared" si="1394"/>
        <v>-4.5026763157857648E-2</v>
      </c>
      <c r="BH756" s="8">
        <f t="shared" si="1394"/>
        <v>4.3187483282595009E-2</v>
      </c>
      <c r="BI756" s="8">
        <f t="shared" si="1394"/>
        <v>-1.0001951594694738E-2</v>
      </c>
      <c r="BJ756" s="8">
        <f t="shared" si="1394"/>
        <v>3.3077363640964648E-2</v>
      </c>
      <c r="BK756" s="8">
        <f t="shared" si="1394"/>
        <v>7.2180699979013399E-2</v>
      </c>
      <c r="BL756" s="8">
        <f t="shared" si="1394"/>
        <v>-5.6114498886883045E-3</v>
      </c>
      <c r="BM756" s="8">
        <f t="shared" si="1394"/>
        <v>-7.8124035377159284E-2</v>
      </c>
      <c r="BN756" s="8">
        <f t="shared" si="1394"/>
        <v>8.8996440318395209E-2</v>
      </c>
      <c r="BO756" s="8">
        <f t="shared" ref="BO756:BX756" si="1395">BO489-BO$511</f>
        <v>0.14414809111581012</v>
      </c>
      <c r="BP756" s="8">
        <f t="shared" si="1395"/>
        <v>2.1261768923206706E-2</v>
      </c>
      <c r="BQ756" s="8">
        <f t="shared" si="1395"/>
        <v>2.2257806320325892E-2</v>
      </c>
      <c r="BR756" s="8">
        <f t="shared" si="1395"/>
        <v>-2.8154693480985517E-2</v>
      </c>
      <c r="BS756" s="8">
        <f t="shared" si="1395"/>
        <v>2.096403964604587E-2</v>
      </c>
      <c r="BT756" s="8">
        <f t="shared" si="1395"/>
        <v>-5.3137669012388151E-2</v>
      </c>
      <c r="BU756" s="8">
        <f t="shared" si="1395"/>
        <v>-4.5787918203957612E-2</v>
      </c>
      <c r="BV756" s="8">
        <f t="shared" si="1395"/>
        <v>-3.7147593181482995E-2</v>
      </c>
      <c r="BW756" s="8">
        <f t="shared" si="1395"/>
        <v>5.0225444767370578E-2</v>
      </c>
      <c r="BX756" s="8">
        <f t="shared" si="1395"/>
        <v>1.0071772761616193E-2</v>
      </c>
      <c r="BY756" s="8">
        <f t="shared" ref="BY756:CX756" si="1396">BY489-BY$511</f>
        <v>2.7536797135683085E-2</v>
      </c>
      <c r="BZ756" s="8">
        <f t="shared" si="1396"/>
        <v>7.5108104329346245E-3</v>
      </c>
      <c r="CA756" s="8">
        <f t="shared" si="1396"/>
        <v>9.271766498014615E-2</v>
      </c>
      <c r="CB756" s="8">
        <f t="shared" si="1396"/>
        <v>3.5320608932811352E-2</v>
      </c>
      <c r="CC756" s="8">
        <f t="shared" si="1396"/>
        <v>1.0118704438416139E-2</v>
      </c>
      <c r="CD756" s="8">
        <f t="shared" si="1396"/>
        <v>-7.334528709959548E-2</v>
      </c>
      <c r="CE756" s="8">
        <f t="shared" si="1396"/>
        <v>7.5196521143453309E-3</v>
      </c>
      <c r="CF756" s="8">
        <f t="shared" si="1396"/>
        <v>-2.976961918157924E-3</v>
      </c>
      <c r="CG756" s="8">
        <f t="shared" si="1396"/>
        <v>0.10878014153158527</v>
      </c>
      <c r="CH756" s="8">
        <f t="shared" si="1396"/>
        <v>-1.0983288189086214E-2</v>
      </c>
      <c r="CI756" s="8">
        <f t="shared" si="1396"/>
        <v>-8.9792401745251743E-2</v>
      </c>
      <c r="CJ756" s="8">
        <f t="shared" si="1396"/>
        <v>0.10642717750384895</v>
      </c>
      <c r="CK756" s="8">
        <f t="shared" si="1396"/>
        <v>-4.8860248147813645E-2</v>
      </c>
      <c r="CL756" s="8">
        <f t="shared" si="1396"/>
        <v>1.9828392345862627E-2</v>
      </c>
      <c r="CM756" s="8">
        <f t="shared" si="1396"/>
        <v>-1.5091652484192813E-2</v>
      </c>
      <c r="CN756" s="8">
        <f t="shared" si="1396"/>
        <v>4.7929925042811905E-2</v>
      </c>
      <c r="CO756" s="8">
        <f t="shared" si="1396"/>
        <v>0.3358984141047055</v>
      </c>
      <c r="CP756" s="8">
        <f t="shared" si="1396"/>
        <v>-3.039424391462452E-2</v>
      </c>
      <c r="CQ756" s="8">
        <f t="shared" si="1396"/>
        <v>8.1045180093534647E-2</v>
      </c>
      <c r="CR756" s="8">
        <f t="shared" si="1396"/>
        <v>2.0320188993502006E-2</v>
      </c>
      <c r="CS756" s="8">
        <f t="shared" si="1396"/>
        <v>-2.4530133904323254E-2</v>
      </c>
      <c r="CT756" s="8">
        <f t="shared" si="1396"/>
        <v>9.538336868746361E-3</v>
      </c>
      <c r="CU756" s="8">
        <f t="shared" si="1396"/>
        <v>6.9100292653170664E-2</v>
      </c>
      <c r="CV756" s="8">
        <f t="shared" si="1396"/>
        <v>1.141084959656552E-2</v>
      </c>
      <c r="CW756" s="8">
        <f t="shared" si="1396"/>
        <v>4.0932469286941393E-2</v>
      </c>
      <c r="CX756" s="8">
        <f t="shared" si="1396"/>
        <v>2.7869590703676471E-2</v>
      </c>
    </row>
    <row r="757" spans="2:102" x14ac:dyDescent="0.35">
      <c r="B757" s="3">
        <f t="shared" si="1232"/>
        <v>234</v>
      </c>
      <c r="C757" s="8">
        <f t="shared" ref="C757:AH757" si="1397">C490-C$511</f>
        <v>-9.4449615926473513E-3</v>
      </c>
      <c r="D757" s="8">
        <f t="shared" si="1397"/>
        <v>-2.7110708119325836E-3</v>
      </c>
      <c r="E757" s="8">
        <f t="shared" si="1397"/>
        <v>1.2978943438259037E-3</v>
      </c>
      <c r="F757" s="8">
        <f t="shared" si="1397"/>
        <v>8.5188609966122843E-4</v>
      </c>
      <c r="G757" s="8">
        <f t="shared" si="1397"/>
        <v>4.37107122864975E-3</v>
      </c>
      <c r="H757" s="8">
        <f t="shared" si="1397"/>
        <v>-2.1889149276165736E-2</v>
      </c>
      <c r="I757" s="8">
        <f t="shared" si="1397"/>
        <v>2.0801563657503841E-3</v>
      </c>
      <c r="J757" s="8">
        <f t="shared" si="1397"/>
        <v>1.0442528828201464E-4</v>
      </c>
      <c r="K757" s="8">
        <f t="shared" si="1397"/>
        <v>8.1085910282334573E-3</v>
      </c>
      <c r="L757" s="8">
        <f t="shared" si="1397"/>
        <v>8.5590202321658843E-3</v>
      </c>
      <c r="M757" s="8">
        <f t="shared" si="1397"/>
        <v>2.4004137803970631E-3</v>
      </c>
      <c r="N757" s="8">
        <f t="shared" si="1397"/>
        <v>-9.3479751617859888E-3</v>
      </c>
      <c r="O757" s="8">
        <f t="shared" si="1397"/>
        <v>-1.4592464235586367E-3</v>
      </c>
      <c r="P757" s="8">
        <f t="shared" si="1397"/>
        <v>3.865210410646143E-5</v>
      </c>
      <c r="Q757" s="8">
        <f t="shared" si="1397"/>
        <v>-5.1014220420348647E-3</v>
      </c>
      <c r="R757" s="8">
        <f t="shared" si="1397"/>
        <v>1.33705604886183E-2</v>
      </c>
      <c r="S757" s="8">
        <f t="shared" si="1397"/>
        <v>-4.5894627371869329E-3</v>
      </c>
      <c r="T757" s="8">
        <f t="shared" si="1397"/>
        <v>-1.9798820256998998E-3</v>
      </c>
      <c r="U757" s="8">
        <f t="shared" si="1397"/>
        <v>-3.7578667017094665E-4</v>
      </c>
      <c r="V757" s="8">
        <f t="shared" si="1397"/>
        <v>3.5148830795938583E-3</v>
      </c>
      <c r="W757" s="8">
        <f t="shared" si="1397"/>
        <v>-1.2970139395707451E-3</v>
      </c>
      <c r="X757" s="8">
        <f t="shared" si="1397"/>
        <v>8.6227729097717353E-5</v>
      </c>
      <c r="Y757" s="8">
        <f t="shared" si="1397"/>
        <v>5.2983863218218378E-3</v>
      </c>
      <c r="Z757" s="8">
        <f t="shared" si="1397"/>
        <v>7.5457996738206553E-3</v>
      </c>
      <c r="AA757" s="8">
        <f t="shared" si="1397"/>
        <v>2.9969792238781195E-3</v>
      </c>
      <c r="AB757" s="8">
        <f t="shared" si="1397"/>
        <v>-1.1532988797386648E-3</v>
      </c>
      <c r="AC757" s="8">
        <f t="shared" si="1397"/>
        <v>2.362589962349E-3</v>
      </c>
      <c r="AD757" s="8">
        <f t="shared" si="1397"/>
        <v>6.4239471883913407E-4</v>
      </c>
      <c r="AE757" s="8">
        <f t="shared" si="1397"/>
        <v>-1.3848865306129415E-2</v>
      </c>
      <c r="AF757" s="8">
        <f t="shared" si="1397"/>
        <v>1.816475975570127E-3</v>
      </c>
      <c r="AG757" s="8">
        <f t="shared" si="1397"/>
        <v>3.6114023730233237E-3</v>
      </c>
      <c r="AH757" s="8">
        <f t="shared" si="1397"/>
        <v>-5.3727593027331931E-3</v>
      </c>
      <c r="AI757" s="8">
        <f t="shared" ref="AI757:BN757" si="1398">AI490-AI$511</f>
        <v>-1.4952093704969648E-2</v>
      </c>
      <c r="AJ757" s="8">
        <f t="shared" si="1398"/>
        <v>1.4027743308054905E-2</v>
      </c>
      <c r="AK757" s="8">
        <f t="shared" si="1398"/>
        <v>-8.3900671728724605E-3</v>
      </c>
      <c r="AL757" s="8">
        <f t="shared" si="1398"/>
        <v>6.1201943719870616E-3</v>
      </c>
      <c r="AM757" s="8">
        <f t="shared" si="1398"/>
        <v>2.6103516374154194E-3</v>
      </c>
      <c r="AN757" s="8">
        <f t="shared" si="1398"/>
        <v>-3.9662854662059072E-3</v>
      </c>
      <c r="AO757" s="8">
        <f t="shared" si="1398"/>
        <v>-1.7241004889177254E-3</v>
      </c>
      <c r="AP757" s="8">
        <f t="shared" si="1398"/>
        <v>1.036562999555614E-2</v>
      </c>
      <c r="AQ757" s="8">
        <f t="shared" si="1398"/>
        <v>2.08946828286117E-3</v>
      </c>
      <c r="AR757" s="8">
        <f t="shared" si="1398"/>
        <v>3.9798315380310525E-3</v>
      </c>
      <c r="AS757" s="8">
        <f t="shared" si="1398"/>
        <v>-1.1461732624227618E-2</v>
      </c>
      <c r="AT757" s="8">
        <f t="shared" si="1398"/>
        <v>2.8346903545609964E-3</v>
      </c>
      <c r="AU757" s="8">
        <f t="shared" si="1398"/>
        <v>5.1520336518485858E-3</v>
      </c>
      <c r="AV757" s="8">
        <f t="shared" si="1398"/>
        <v>-4.0126817858451864E-3</v>
      </c>
      <c r="AW757" s="8">
        <f t="shared" si="1398"/>
        <v>-2.5773956903130998E-3</v>
      </c>
      <c r="AX757" s="8">
        <f t="shared" si="1398"/>
        <v>-6.5570378517998736E-3</v>
      </c>
      <c r="AY757" s="8">
        <f t="shared" si="1398"/>
        <v>-3.7619540087481672E-3</v>
      </c>
      <c r="AZ757" s="8">
        <f t="shared" si="1398"/>
        <v>-3.2794310410806239E-3</v>
      </c>
      <c r="BA757" s="8">
        <f t="shared" si="1398"/>
        <v>-4.4870960637761314E-3</v>
      </c>
      <c r="BB757" s="8">
        <f t="shared" si="1398"/>
        <v>-0.15932996889145615</v>
      </c>
      <c r="BC757" s="8">
        <f t="shared" si="1398"/>
        <v>5.6904762251441643E-2</v>
      </c>
      <c r="BD757" s="8">
        <f t="shared" si="1398"/>
        <v>-9.0419059796383056E-3</v>
      </c>
      <c r="BE757" s="8">
        <f t="shared" si="1398"/>
        <v>3.6074046782839604E-2</v>
      </c>
      <c r="BF757" s="8">
        <f t="shared" si="1398"/>
        <v>-3.3603988643831163E-2</v>
      </c>
      <c r="BG757" s="8">
        <f t="shared" si="1398"/>
        <v>5.6892557436622075E-2</v>
      </c>
      <c r="BH757" s="8">
        <f t="shared" si="1398"/>
        <v>-2.3988595365758942E-2</v>
      </c>
      <c r="BI757" s="8">
        <f t="shared" si="1398"/>
        <v>1.3220057342055011E-2</v>
      </c>
      <c r="BJ757" s="8">
        <f t="shared" si="1398"/>
        <v>-0.10140539497972494</v>
      </c>
      <c r="BK757" s="8">
        <f t="shared" si="1398"/>
        <v>4.875410316152639E-3</v>
      </c>
      <c r="BL757" s="8">
        <f t="shared" si="1398"/>
        <v>3.728629499147243E-2</v>
      </c>
      <c r="BM757" s="8">
        <f t="shared" si="1398"/>
        <v>0.16783926433867602</v>
      </c>
      <c r="BN757" s="8">
        <f t="shared" si="1398"/>
        <v>-7.7098446024232506E-3</v>
      </c>
      <c r="BO757" s="8">
        <f t="shared" ref="BO757:BX757" si="1399">BO490-BO$511</f>
        <v>-6.6331706863987872E-2</v>
      </c>
      <c r="BP757" s="8">
        <f t="shared" si="1399"/>
        <v>1.9306137496853351E-2</v>
      </c>
      <c r="BQ757" s="8">
        <f t="shared" si="1399"/>
        <v>-2.2037919661429851E-3</v>
      </c>
      <c r="BR757" s="8">
        <f t="shared" si="1399"/>
        <v>-1.8831600071448108E-2</v>
      </c>
      <c r="BS757" s="8">
        <f t="shared" si="1399"/>
        <v>-3.2663165613878276E-2</v>
      </c>
      <c r="BT757" s="8">
        <f t="shared" si="1399"/>
        <v>2.3267432928270149E-2</v>
      </c>
      <c r="BU757" s="8">
        <f t="shared" si="1399"/>
        <v>4.9942280358168556E-2</v>
      </c>
      <c r="BV757" s="8">
        <f t="shared" si="1399"/>
        <v>8.5123551611817425E-3</v>
      </c>
      <c r="BW757" s="8">
        <f t="shared" si="1399"/>
        <v>-2.4861620391289797E-2</v>
      </c>
      <c r="BX757" s="8">
        <f t="shared" si="1399"/>
        <v>1.6557063312307552E-2</v>
      </c>
      <c r="BY757" s="8">
        <f t="shared" ref="BY757:CX757" si="1400">BY490-BY$511</f>
        <v>-1.1176824776764786E-2</v>
      </c>
      <c r="BZ757" s="8">
        <f t="shared" si="1400"/>
        <v>-7.804062330334747E-3</v>
      </c>
      <c r="CA757" s="8">
        <f t="shared" si="1400"/>
        <v>-4.648773426333782E-2</v>
      </c>
      <c r="CB757" s="8">
        <f t="shared" si="1400"/>
        <v>-3.3639327355739775E-2</v>
      </c>
      <c r="CC757" s="8">
        <f t="shared" si="1400"/>
        <v>6.8856068933592002E-2</v>
      </c>
      <c r="CD757" s="8">
        <f t="shared" si="1400"/>
        <v>6.387893446197529E-2</v>
      </c>
      <c r="CE757" s="8">
        <f t="shared" si="1400"/>
        <v>-2.5890475742700116E-2</v>
      </c>
      <c r="CF757" s="8">
        <f t="shared" si="1400"/>
        <v>5.8431366222224848E-2</v>
      </c>
      <c r="CG757" s="8">
        <f t="shared" si="1400"/>
        <v>-0.12126068696814724</v>
      </c>
      <c r="CH757" s="8">
        <f t="shared" si="1400"/>
        <v>-6.6558836894660564E-2</v>
      </c>
      <c r="CI757" s="8">
        <f t="shared" si="1400"/>
        <v>1.9101155677717613E-2</v>
      </c>
      <c r="CJ757" s="8">
        <f t="shared" si="1400"/>
        <v>-7.0271094118832533E-2</v>
      </c>
      <c r="CK757" s="8">
        <f t="shared" si="1400"/>
        <v>6.0732165966907115E-2</v>
      </c>
      <c r="CL757" s="8">
        <f t="shared" si="1400"/>
        <v>-5.9666552215266531E-2</v>
      </c>
      <c r="CM757" s="8">
        <f t="shared" si="1400"/>
        <v>3.6456357916367192E-2</v>
      </c>
      <c r="CN757" s="8">
        <f t="shared" si="1400"/>
        <v>-3.4767620834795565E-2</v>
      </c>
      <c r="CO757" s="8">
        <f t="shared" si="1400"/>
        <v>-7.8290147186162187E-2</v>
      </c>
      <c r="CP757" s="8">
        <f t="shared" si="1400"/>
        <v>3.3246559123899747E-2</v>
      </c>
      <c r="CQ757" s="8">
        <f t="shared" si="1400"/>
        <v>-3.0099991085194379E-2</v>
      </c>
      <c r="CR757" s="8">
        <f t="shared" si="1400"/>
        <v>1.312203052145826E-2</v>
      </c>
      <c r="CS757" s="8">
        <f t="shared" si="1400"/>
        <v>-3.6371689351910388E-2</v>
      </c>
      <c r="CT757" s="8">
        <f t="shared" si="1400"/>
        <v>-2.8465032149741784E-3</v>
      </c>
      <c r="CU757" s="8">
        <f t="shared" si="1400"/>
        <v>-5.1038838172236839E-2</v>
      </c>
      <c r="CV757" s="8">
        <f t="shared" si="1400"/>
        <v>2.47396471443323E-3</v>
      </c>
      <c r="CW757" s="8">
        <f t="shared" si="1400"/>
        <v>-1.6262860635661396E-2</v>
      </c>
      <c r="CX757" s="8">
        <f t="shared" si="1400"/>
        <v>-5.7920503802892022E-2</v>
      </c>
    </row>
    <row r="758" spans="2:102" x14ac:dyDescent="0.35">
      <c r="B758" s="3">
        <f t="shared" si="1232"/>
        <v>235</v>
      </c>
      <c r="C758" s="8">
        <f t="shared" ref="C758:AH758" si="1401">C491-C$511</f>
        <v>-1.7787593277955327E-3</v>
      </c>
      <c r="D758" s="8">
        <f t="shared" si="1401"/>
        <v>4.0021524000364052E-3</v>
      </c>
      <c r="E758" s="8">
        <f t="shared" si="1401"/>
        <v>-1.3223776219548368E-3</v>
      </c>
      <c r="F758" s="8">
        <f t="shared" si="1401"/>
        <v>8.5188609966122843E-4</v>
      </c>
      <c r="G758" s="8">
        <f t="shared" si="1401"/>
        <v>-4.1577521937910178E-3</v>
      </c>
      <c r="H758" s="8">
        <f t="shared" si="1401"/>
        <v>4.9182900743363804E-3</v>
      </c>
      <c r="I758" s="8">
        <f t="shared" si="1401"/>
        <v>-9.6880065609062267E-3</v>
      </c>
      <c r="J758" s="8">
        <f t="shared" si="1401"/>
        <v>2.0502676866718236E-2</v>
      </c>
      <c r="K758" s="8">
        <f t="shared" si="1401"/>
        <v>8.0296596875752847E-3</v>
      </c>
      <c r="L758" s="8">
        <f t="shared" si="1401"/>
        <v>4.7715665232665599E-3</v>
      </c>
      <c r="M758" s="8">
        <f t="shared" si="1401"/>
        <v>9.1506738671447803E-4</v>
      </c>
      <c r="N758" s="8">
        <f t="shared" si="1401"/>
        <v>9.7912189774080824E-3</v>
      </c>
      <c r="O758" s="8">
        <f t="shared" si="1401"/>
        <v>-1.8536107324016574E-4</v>
      </c>
      <c r="P758" s="8">
        <f t="shared" si="1401"/>
        <v>-5.1477309138868842E-3</v>
      </c>
      <c r="Q758" s="8">
        <f t="shared" si="1401"/>
        <v>-7.4060159902608093E-4</v>
      </c>
      <c r="R758" s="8">
        <f t="shared" si="1401"/>
        <v>1.9227809882194197E-3</v>
      </c>
      <c r="S758" s="8">
        <f t="shared" si="1401"/>
        <v>-1.6278005320232375E-3</v>
      </c>
      <c r="T758" s="8">
        <f t="shared" si="1401"/>
        <v>-2.3391956389287271E-4</v>
      </c>
      <c r="U758" s="8">
        <f t="shared" si="1401"/>
        <v>5.0198967830664297E-3</v>
      </c>
      <c r="V758" s="8">
        <f t="shared" si="1401"/>
        <v>6.637298363979696E-3</v>
      </c>
      <c r="W758" s="8">
        <f t="shared" si="1401"/>
        <v>-1.2990547569385106E-3</v>
      </c>
      <c r="X758" s="8">
        <f t="shared" si="1401"/>
        <v>-5.4386341493553071E-3</v>
      </c>
      <c r="Y758" s="8">
        <f t="shared" si="1401"/>
        <v>-6.0351981120799177E-3</v>
      </c>
      <c r="Z758" s="8">
        <f t="shared" si="1401"/>
        <v>1.2653193326106062E-2</v>
      </c>
      <c r="AA758" s="8">
        <f t="shared" si="1401"/>
        <v>-1.3570313024917376E-2</v>
      </c>
      <c r="AB758" s="8">
        <f t="shared" si="1401"/>
        <v>7.3318648185186379E-4</v>
      </c>
      <c r="AC758" s="8">
        <f t="shared" si="1401"/>
        <v>-3.6035081368907408E-4</v>
      </c>
      <c r="AD758" s="8">
        <f t="shared" si="1401"/>
        <v>-1.7589261698768956E-3</v>
      </c>
      <c r="AE758" s="8">
        <f t="shared" si="1401"/>
        <v>1.6526244240301552E-2</v>
      </c>
      <c r="AF758" s="8">
        <f t="shared" si="1401"/>
        <v>-1.0977984775540109E-2</v>
      </c>
      <c r="AG758" s="8">
        <f t="shared" si="1401"/>
        <v>-5.9717208815087096E-3</v>
      </c>
      <c r="AH758" s="8">
        <f t="shared" si="1401"/>
        <v>-9.9087902945315283E-3</v>
      </c>
      <c r="AI758" s="8">
        <f t="shared" ref="AI758:BN758" si="1402">AI491-AI$511</f>
        <v>-4.0145844144786717E-3</v>
      </c>
      <c r="AJ758" s="8">
        <f t="shared" si="1402"/>
        <v>-8.5826463023346202E-3</v>
      </c>
      <c r="AK758" s="8">
        <f t="shared" si="1402"/>
        <v>2.6191686211915845E-2</v>
      </c>
      <c r="AL758" s="8">
        <f t="shared" si="1402"/>
        <v>-4.720373739315567E-3</v>
      </c>
      <c r="AM758" s="8">
        <f t="shared" si="1402"/>
        <v>3.7979594071107063E-3</v>
      </c>
      <c r="AN758" s="8">
        <f t="shared" si="1402"/>
        <v>8.8251248639379526E-3</v>
      </c>
      <c r="AO758" s="8">
        <f t="shared" si="1402"/>
        <v>4.2815410629134165E-3</v>
      </c>
      <c r="AP758" s="8">
        <f t="shared" si="1402"/>
        <v>-1.8160878909922667E-2</v>
      </c>
      <c r="AQ758" s="8">
        <f t="shared" si="1402"/>
        <v>-1.7822352367818588E-2</v>
      </c>
      <c r="AR758" s="8">
        <f t="shared" si="1402"/>
        <v>-1.5947288050240593E-2</v>
      </c>
      <c r="AS758" s="8">
        <f t="shared" si="1402"/>
        <v>-2.9158398101602496E-3</v>
      </c>
      <c r="AT758" s="8">
        <f t="shared" si="1402"/>
        <v>2.5862708608774027E-3</v>
      </c>
      <c r="AU758" s="8">
        <f t="shared" si="1402"/>
        <v>3.4562793119034094E-3</v>
      </c>
      <c r="AV758" s="8">
        <f t="shared" si="1402"/>
        <v>3.2619292946517285E-4</v>
      </c>
      <c r="AW758" s="8">
        <f t="shared" si="1402"/>
        <v>8.6220118766452639E-3</v>
      </c>
      <c r="AX758" s="8">
        <f t="shared" si="1402"/>
        <v>3.6188086158857823E-3</v>
      </c>
      <c r="AY758" s="8">
        <f t="shared" si="1402"/>
        <v>-5.8710677781197845E-3</v>
      </c>
      <c r="AZ758" s="8">
        <f t="shared" si="1402"/>
        <v>-2.4396940899017134E-4</v>
      </c>
      <c r="BA758" s="8">
        <f t="shared" si="1402"/>
        <v>-2.3580360613487186E-2</v>
      </c>
      <c r="BB758" s="8">
        <f t="shared" si="1402"/>
        <v>0.19051664675704613</v>
      </c>
      <c r="BC758" s="8">
        <f t="shared" si="1402"/>
        <v>-3.8897308624786631E-2</v>
      </c>
      <c r="BD758" s="8">
        <f t="shared" si="1402"/>
        <v>4.9174100362447931E-2</v>
      </c>
      <c r="BE758" s="8">
        <f t="shared" si="1402"/>
        <v>-8.296345764591867E-2</v>
      </c>
      <c r="BF758" s="8">
        <f t="shared" si="1402"/>
        <v>-3.7849321129825673E-3</v>
      </c>
      <c r="BG758" s="8">
        <f t="shared" si="1402"/>
        <v>-4.2238780404689263E-3</v>
      </c>
      <c r="BH758" s="8">
        <f t="shared" si="1402"/>
        <v>7.9604278332642085E-3</v>
      </c>
      <c r="BI758" s="8">
        <f t="shared" si="1402"/>
        <v>2.0121124844733617E-2</v>
      </c>
      <c r="BJ758" s="8">
        <f t="shared" si="1402"/>
        <v>-1.4053949797250744E-3</v>
      </c>
      <c r="BK758" s="8">
        <f t="shared" si="1402"/>
        <v>-5.8956410037406967E-2</v>
      </c>
      <c r="BL758" s="8">
        <f t="shared" si="1402"/>
        <v>-2.9085917701494903E-2</v>
      </c>
      <c r="BM758" s="8">
        <f t="shared" si="1402"/>
        <v>-3.5693123173686447E-2</v>
      </c>
      <c r="BN758" s="8">
        <f t="shared" si="1402"/>
        <v>-5.3013320975121743E-2</v>
      </c>
      <c r="BO758" s="8">
        <f t="shared" ref="BO758:BX758" si="1403">BO491-BO$511</f>
        <v>-8.2138805932425896E-2</v>
      </c>
      <c r="BP758" s="8">
        <f t="shared" si="1403"/>
        <v>-0.13159944078560099</v>
      </c>
      <c r="BQ758" s="8">
        <f t="shared" si="1403"/>
        <v>-1.5550017456905239E-2</v>
      </c>
      <c r="BR758" s="8">
        <f t="shared" si="1403"/>
        <v>-7.5084924520441923E-3</v>
      </c>
      <c r="BS758" s="8">
        <f t="shared" si="1403"/>
        <v>-4.2998837340768627E-3</v>
      </c>
      <c r="BT758" s="8">
        <f t="shared" si="1403"/>
        <v>-1.7553477513702741E-2</v>
      </c>
      <c r="BU758" s="8">
        <f t="shared" si="1403"/>
        <v>1.8238129555206924E-2</v>
      </c>
      <c r="BV758" s="8">
        <f t="shared" si="1403"/>
        <v>2.0356252590428264E-2</v>
      </c>
      <c r="BW758" s="8">
        <f t="shared" si="1403"/>
        <v>-2.6921502702654355E-2</v>
      </c>
      <c r="BX758" s="8">
        <f t="shared" si="1403"/>
        <v>1.2845249656816557E-3</v>
      </c>
      <c r="BY758" s="8">
        <f t="shared" ref="BY758:CX758" si="1404">BY491-BY$511</f>
        <v>7.2980841102550723E-3</v>
      </c>
      <c r="BZ758" s="8">
        <f t="shared" si="1404"/>
        <v>6.7733907484881081E-3</v>
      </c>
      <c r="CA758" s="8">
        <f t="shared" si="1404"/>
        <v>-1.8993771731290538E-2</v>
      </c>
      <c r="CB758" s="8">
        <f t="shared" si="1404"/>
        <v>1.1375078416828549E-2</v>
      </c>
      <c r="CC758" s="8">
        <f t="shared" si="1404"/>
        <v>-0.14399715587124104</v>
      </c>
      <c r="CD758" s="8">
        <f t="shared" si="1404"/>
        <v>-2.3921984131626099E-2</v>
      </c>
      <c r="CE758" s="8">
        <f t="shared" si="1404"/>
        <v>-2.3629411109418283E-4</v>
      </c>
      <c r="CF758" s="8">
        <f t="shared" si="1404"/>
        <v>-3.9532642927128367E-2</v>
      </c>
      <c r="CG758" s="8">
        <f t="shared" si="1404"/>
        <v>2.5511102596456555E-2</v>
      </c>
      <c r="CH758" s="8">
        <f t="shared" si="1404"/>
        <v>8.5293922754344234E-2</v>
      </c>
      <c r="CI758" s="8">
        <f t="shared" si="1404"/>
        <v>-3.2539402067902888E-3</v>
      </c>
      <c r="CJ758" s="8">
        <f t="shared" si="1404"/>
        <v>6.4242282402777095E-4</v>
      </c>
      <c r="CK758" s="8">
        <f t="shared" si="1404"/>
        <v>-8.2252302739843408E-2</v>
      </c>
      <c r="CL758" s="8">
        <f t="shared" si="1404"/>
        <v>3.4690516718073529E-2</v>
      </c>
      <c r="CM758" s="8">
        <f t="shared" si="1404"/>
        <v>4.6400478559989793E-2</v>
      </c>
      <c r="CN758" s="8">
        <f t="shared" si="1404"/>
        <v>-7.3449236195585179E-3</v>
      </c>
      <c r="CO758" s="8">
        <f t="shared" si="1404"/>
        <v>4.314525461022449E-2</v>
      </c>
      <c r="CP758" s="8">
        <f t="shared" si="1404"/>
        <v>-5.026301031882395E-2</v>
      </c>
      <c r="CQ758" s="8">
        <f t="shared" si="1404"/>
        <v>-5.8159490747128263E-2</v>
      </c>
      <c r="CR758" s="8">
        <f t="shared" si="1404"/>
        <v>-3.0127020287818176E-2</v>
      </c>
      <c r="CS758" s="8">
        <f t="shared" si="1404"/>
        <v>1.9050444060388232E-2</v>
      </c>
      <c r="CT758" s="8">
        <f t="shared" si="1404"/>
        <v>4.2803779208971651E-3</v>
      </c>
      <c r="CU758" s="8">
        <f t="shared" si="1404"/>
        <v>1.01748655219375E-2</v>
      </c>
      <c r="CV758" s="8">
        <f t="shared" si="1404"/>
        <v>-3.2622329295273256E-2</v>
      </c>
      <c r="CW758" s="8">
        <f t="shared" si="1404"/>
        <v>-3.8984476264546862E-4</v>
      </c>
      <c r="CX758" s="8">
        <f t="shared" si="1404"/>
        <v>3.7108169963166703E-2</v>
      </c>
    </row>
    <row r="759" spans="2:102" x14ac:dyDescent="0.35">
      <c r="B759" s="3">
        <f t="shared" si="1232"/>
        <v>236</v>
      </c>
      <c r="C759" s="8">
        <f t="shared" ref="C759:AH759" si="1405">C492-C$511</f>
        <v>5.465210049642121E-3</v>
      </c>
      <c r="D759" s="8">
        <f t="shared" si="1405"/>
        <v>-3.0105664479609483E-5</v>
      </c>
      <c r="E759" s="8">
        <f t="shared" si="1405"/>
        <v>-6.5645653792069962E-3</v>
      </c>
      <c r="F759" s="8">
        <f t="shared" si="1405"/>
        <v>8.5188609966122843E-4</v>
      </c>
      <c r="G759" s="8">
        <f t="shared" si="1405"/>
        <v>-4.1759373183588777E-3</v>
      </c>
      <c r="H759" s="8">
        <f t="shared" si="1405"/>
        <v>1.1066622029120085E-2</v>
      </c>
      <c r="I759" s="8">
        <f t="shared" si="1405"/>
        <v>-4.0627668716557538E-4</v>
      </c>
      <c r="J759" s="8">
        <f t="shared" si="1405"/>
        <v>2.1522797491994469E-2</v>
      </c>
      <c r="K759" s="8">
        <f t="shared" si="1405"/>
        <v>-4.9411315470582326E-3</v>
      </c>
      <c r="L759" s="8">
        <f t="shared" si="1405"/>
        <v>8.4751674776028657E-3</v>
      </c>
      <c r="M759" s="8">
        <f t="shared" si="1405"/>
        <v>-2.3382334736978335E-3</v>
      </c>
      <c r="N759" s="8">
        <f t="shared" si="1405"/>
        <v>1.7583436202350052E-4</v>
      </c>
      <c r="O759" s="8">
        <f t="shared" si="1405"/>
        <v>-1.8536107324016574E-4</v>
      </c>
      <c r="P759" s="8">
        <f t="shared" si="1405"/>
        <v>-1.171316393019396E-2</v>
      </c>
      <c r="Q759" s="8">
        <f t="shared" si="1405"/>
        <v>-7.4180785709306897E-4</v>
      </c>
      <c r="R759" s="8">
        <f t="shared" si="1405"/>
        <v>2.152527908947493E-4</v>
      </c>
      <c r="S759" s="8">
        <f t="shared" si="1405"/>
        <v>-4.6185994620350996E-3</v>
      </c>
      <c r="T759" s="8">
        <f t="shared" si="1405"/>
        <v>5.450383015905922E-3</v>
      </c>
      <c r="U759" s="8">
        <f t="shared" si="1405"/>
        <v>-3.9536042014767627E-3</v>
      </c>
      <c r="V759" s="8">
        <f t="shared" si="1405"/>
        <v>-3.7098741146286947E-3</v>
      </c>
      <c r="W759" s="8">
        <f t="shared" si="1405"/>
        <v>1.3731110464870822E-2</v>
      </c>
      <c r="X759" s="8">
        <f t="shared" si="1405"/>
        <v>5.6417832846532533E-3</v>
      </c>
      <c r="Y759" s="8">
        <f t="shared" si="1405"/>
        <v>-1.7384622949360103E-2</v>
      </c>
      <c r="Z759" s="8">
        <f t="shared" si="1405"/>
        <v>1.3521076291298974E-2</v>
      </c>
      <c r="AA759" s="8">
        <f t="shared" si="1405"/>
        <v>6.3861294836386178E-3</v>
      </c>
      <c r="AB759" s="8">
        <f t="shared" si="1405"/>
        <v>1.1419826107858442E-2</v>
      </c>
      <c r="AC759" s="8">
        <f t="shared" si="1405"/>
        <v>9.9742243817773756E-4</v>
      </c>
      <c r="AD759" s="8">
        <f t="shared" si="1405"/>
        <v>6.4311702864132652E-4</v>
      </c>
      <c r="AE759" s="8">
        <f t="shared" si="1405"/>
        <v>-9.267487517903571E-4</v>
      </c>
      <c r="AF759" s="8">
        <f t="shared" si="1405"/>
        <v>-2.868218305709473E-3</v>
      </c>
      <c r="AG759" s="8">
        <f t="shared" si="1405"/>
        <v>1.5385339107937602E-4</v>
      </c>
      <c r="AH759" s="8">
        <f t="shared" si="1405"/>
        <v>-2.6177962287931176E-3</v>
      </c>
      <c r="AI759" s="8">
        <f t="shared" ref="AI759:BN759" si="1406">AI492-AI$511</f>
        <v>-1.2599711347538799E-2</v>
      </c>
      <c r="AJ759" s="8">
        <f t="shared" si="1406"/>
        <v>7.4818698266976387E-3</v>
      </c>
      <c r="AK759" s="8">
        <f t="shared" si="1406"/>
        <v>-1.0828187138762426E-3</v>
      </c>
      <c r="AL759" s="8">
        <f t="shared" si="1406"/>
        <v>3.7003648818267755E-3</v>
      </c>
      <c r="AM759" s="8">
        <f t="shared" si="1406"/>
        <v>-6.3218263917024127E-3</v>
      </c>
      <c r="AN759" s="8">
        <f t="shared" si="1406"/>
        <v>1.7220216230154031E-2</v>
      </c>
      <c r="AO759" s="8">
        <f t="shared" si="1406"/>
        <v>-8.6500528534953129E-4</v>
      </c>
      <c r="AP759" s="8">
        <f t="shared" si="1406"/>
        <v>-9.127972649642364E-3</v>
      </c>
      <c r="AQ759" s="8">
        <f t="shared" si="1406"/>
        <v>-1.0985005576584654E-2</v>
      </c>
      <c r="AR759" s="8">
        <f t="shared" si="1406"/>
        <v>2.9827433121394345E-3</v>
      </c>
      <c r="AS759" s="8">
        <f t="shared" si="1406"/>
        <v>-7.4697786458993872E-4</v>
      </c>
      <c r="AT759" s="8">
        <f t="shared" si="1406"/>
        <v>-3.1519491176238107E-3</v>
      </c>
      <c r="AU759" s="8">
        <f t="shared" si="1406"/>
        <v>1.5008324586122219E-3</v>
      </c>
      <c r="AV759" s="8">
        <f t="shared" si="1406"/>
        <v>4.6774051415455192E-3</v>
      </c>
      <c r="AW759" s="8">
        <f t="shared" si="1406"/>
        <v>3.7025692791262891E-3</v>
      </c>
      <c r="AX759" s="8">
        <f t="shared" si="1406"/>
        <v>3.6096536218362617E-3</v>
      </c>
      <c r="AY759" s="8">
        <f t="shared" si="1406"/>
        <v>-5.9015519960738255E-3</v>
      </c>
      <c r="AZ759" s="8">
        <f t="shared" si="1406"/>
        <v>-3.0613664017843235E-3</v>
      </c>
      <c r="BA759" s="8">
        <f t="shared" si="1406"/>
        <v>3.6808410086884E-2</v>
      </c>
      <c r="BB759" s="8">
        <f t="shared" si="1406"/>
        <v>-0.16544462526518702</v>
      </c>
      <c r="BC759" s="8">
        <f t="shared" si="1406"/>
        <v>1.1690731073010163E-2</v>
      </c>
      <c r="BD759" s="8">
        <f t="shared" si="1406"/>
        <v>-6.5019002002023513E-2</v>
      </c>
      <c r="BE759" s="8">
        <f t="shared" si="1406"/>
        <v>3.6801216213632033E-2</v>
      </c>
      <c r="BF759" s="8">
        <f t="shared" si="1406"/>
        <v>2.9574882500461162E-2</v>
      </c>
      <c r="BG759" s="8">
        <f t="shared" si="1406"/>
        <v>2.0445300052655817E-2</v>
      </c>
      <c r="BH759" s="8">
        <f t="shared" si="1406"/>
        <v>-7.8957216673582631E-4</v>
      </c>
      <c r="BI759" s="8">
        <f t="shared" si="1406"/>
        <v>3.7928460843935537E-2</v>
      </c>
      <c r="BJ759" s="8">
        <f t="shared" si="1406"/>
        <v>-5.6960950535280656E-2</v>
      </c>
      <c r="BK759" s="8">
        <f t="shared" si="1406"/>
        <v>2.0032817789030388E-2</v>
      </c>
      <c r="BL759" s="8">
        <f t="shared" si="1406"/>
        <v>7.9734688642089414E-3</v>
      </c>
      <c r="BM759" s="8">
        <f t="shared" si="1406"/>
        <v>-5.2895044630927091E-2</v>
      </c>
      <c r="BN759" s="8">
        <f t="shared" si="1406"/>
        <v>3.8958910854474164E-2</v>
      </c>
      <c r="BO759" s="8">
        <f t="shared" ref="BO759:BX759" si="1407">BO492-BO$511</f>
        <v>9.4715399316253664E-3</v>
      </c>
      <c r="BP759" s="8">
        <f t="shared" si="1407"/>
        <v>8.403463251988115E-2</v>
      </c>
      <c r="BQ759" s="8">
        <f t="shared" si="1407"/>
        <v>1.0633653319095462E-2</v>
      </c>
      <c r="BR759" s="8">
        <f t="shared" si="1407"/>
        <v>5.3217621425287208E-2</v>
      </c>
      <c r="BS759" s="8">
        <f t="shared" si="1407"/>
        <v>8.4925284153788382E-3</v>
      </c>
      <c r="BT759" s="8">
        <f t="shared" si="1407"/>
        <v>-1.5502904693244012E-2</v>
      </c>
      <c r="BU759" s="8">
        <f t="shared" si="1407"/>
        <v>-6.003813119872764E-2</v>
      </c>
      <c r="BV759" s="8">
        <f t="shared" si="1407"/>
        <v>-1.2640475599906017E-2</v>
      </c>
      <c r="BW759" s="8">
        <f t="shared" si="1407"/>
        <v>-3.8120933408739885E-2</v>
      </c>
      <c r="BX759" s="8">
        <f t="shared" si="1407"/>
        <v>2.1912970361243289E-2</v>
      </c>
      <c r="BY759" s="8">
        <f t="shared" ref="BY759:CX759" si="1408">BY492-BY$511</f>
        <v>-2.6177619310373372E-2</v>
      </c>
      <c r="BZ759" s="8">
        <f t="shared" si="1408"/>
        <v>1.3982430044392882E-2</v>
      </c>
      <c r="CA759" s="8">
        <f t="shared" si="1408"/>
        <v>-2.2211624601115438E-2</v>
      </c>
      <c r="CB759" s="8">
        <f t="shared" si="1408"/>
        <v>2.3573169687280123E-2</v>
      </c>
      <c r="CC759" s="8">
        <f t="shared" si="1408"/>
        <v>0.17293535919050565</v>
      </c>
      <c r="CD759" s="8">
        <f t="shared" si="1408"/>
        <v>-0.10246018663533613</v>
      </c>
      <c r="CE759" s="8">
        <f t="shared" si="1408"/>
        <v>-4.4490376603305805E-3</v>
      </c>
      <c r="CF759" s="8">
        <f t="shared" si="1408"/>
        <v>1.0547379711000765E-3</v>
      </c>
      <c r="CG759" s="8">
        <f t="shared" si="1408"/>
        <v>1.527497906574876E-2</v>
      </c>
      <c r="CH759" s="8">
        <f t="shared" si="1408"/>
        <v>-5.1309249670322341E-2</v>
      </c>
      <c r="CI759" s="8">
        <f t="shared" si="1408"/>
        <v>-3.2615083961764755E-3</v>
      </c>
      <c r="CJ759" s="8">
        <f t="shared" si="1408"/>
        <v>1.4681613833292534E-2</v>
      </c>
      <c r="CK759" s="8">
        <f t="shared" si="1408"/>
        <v>8.9768726369212661E-3</v>
      </c>
      <c r="CL759" s="8">
        <f t="shared" si="1408"/>
        <v>4.9746306192086469E-3</v>
      </c>
      <c r="CM759" s="8">
        <f t="shared" si="1408"/>
        <v>-8.8708611429980155E-2</v>
      </c>
      <c r="CN759" s="8">
        <f t="shared" si="1408"/>
        <v>5.7184019437669384E-3</v>
      </c>
      <c r="CO759" s="8">
        <f t="shared" si="1408"/>
        <v>-0.14924977613834398</v>
      </c>
      <c r="CP759" s="8">
        <f t="shared" si="1408"/>
        <v>5.7616805809132213E-2</v>
      </c>
      <c r="CQ759" s="8">
        <f t="shared" si="1408"/>
        <v>8.523195100427991E-2</v>
      </c>
      <c r="CR759" s="8">
        <f t="shared" si="1408"/>
        <v>-2.3086523902513381E-2</v>
      </c>
      <c r="CS759" s="8">
        <f t="shared" si="1408"/>
        <v>-3.0593981291007371E-3</v>
      </c>
      <c r="CT759" s="8">
        <f t="shared" si="1408"/>
        <v>4.2598634514977298E-3</v>
      </c>
      <c r="CU759" s="8">
        <f t="shared" si="1408"/>
        <v>-1.2346022240550229E-2</v>
      </c>
      <c r="CV759" s="8">
        <f t="shared" si="1408"/>
        <v>2.6731745721069011E-2</v>
      </c>
      <c r="CW759" s="8">
        <f t="shared" si="1408"/>
        <v>-3.8984476264546862E-4</v>
      </c>
      <c r="CX759" s="8">
        <f t="shared" si="1408"/>
        <v>-4.4860270974691275E-3</v>
      </c>
    </row>
    <row r="760" spans="2:102" x14ac:dyDescent="0.35">
      <c r="B760" s="3">
        <f t="shared" si="1232"/>
        <v>237</v>
      </c>
      <c r="C760" s="8">
        <f t="shared" ref="C760:AH760" si="1409">C493-C$511</f>
        <v>1.1094325129628655E-2</v>
      </c>
      <c r="D760" s="8">
        <f t="shared" si="1409"/>
        <v>-1.3687937501556636E-3</v>
      </c>
      <c r="E760" s="8">
        <f t="shared" si="1409"/>
        <v>-1.8575356841191461E-3</v>
      </c>
      <c r="F760" s="8">
        <f t="shared" si="1409"/>
        <v>-2.0887244335121367E-2</v>
      </c>
      <c r="G760" s="8">
        <f t="shared" si="1409"/>
        <v>9.7566955145269945E-5</v>
      </c>
      <c r="H760" s="8">
        <f t="shared" si="1409"/>
        <v>-4.9284939659957434E-3</v>
      </c>
      <c r="I760" s="8">
        <f t="shared" si="1409"/>
        <v>-7.2902725512891571E-3</v>
      </c>
      <c r="J760" s="8">
        <f t="shared" si="1409"/>
        <v>-6.4193398561728371E-3</v>
      </c>
      <c r="K760" s="8">
        <f t="shared" si="1409"/>
        <v>-1.3331598766731642E-3</v>
      </c>
      <c r="L760" s="8">
        <f t="shared" si="1409"/>
        <v>4.7302601400538019E-3</v>
      </c>
      <c r="M760" s="8">
        <f t="shared" si="1409"/>
        <v>2.7230748655785869E-5</v>
      </c>
      <c r="N760" s="8">
        <f t="shared" si="1409"/>
        <v>1.7583436202350052E-4</v>
      </c>
      <c r="O760" s="8">
        <f t="shared" si="1409"/>
        <v>2.3656593349231855E-3</v>
      </c>
      <c r="P760" s="8">
        <f t="shared" si="1409"/>
        <v>1.1273420550505023E-5</v>
      </c>
      <c r="Q760" s="8">
        <f t="shared" si="1409"/>
        <v>-3.6766434651959948E-3</v>
      </c>
      <c r="R760" s="8">
        <f t="shared" si="1409"/>
        <v>1.3480095828177786E-2</v>
      </c>
      <c r="S760" s="8">
        <f t="shared" si="1409"/>
        <v>-2.3054150194629858E-3</v>
      </c>
      <c r="T760" s="8">
        <f t="shared" si="1409"/>
        <v>1.9399934795854867E-3</v>
      </c>
      <c r="U760" s="8">
        <f t="shared" si="1409"/>
        <v>8.6008740120551881E-3</v>
      </c>
      <c r="V760" s="8">
        <f t="shared" si="1409"/>
        <v>7.0970734383943327E-3</v>
      </c>
      <c r="W760" s="8">
        <f t="shared" si="1409"/>
        <v>-4.8129650156786604E-3</v>
      </c>
      <c r="X760" s="8">
        <f t="shared" si="1409"/>
        <v>-5.4386341493553071E-3</v>
      </c>
      <c r="Y760" s="8">
        <f t="shared" si="1409"/>
        <v>1.9778847407498638E-2</v>
      </c>
      <c r="Z760" s="8">
        <f t="shared" si="1409"/>
        <v>2.039001674338994E-2</v>
      </c>
      <c r="AA760" s="8">
        <f t="shared" si="1409"/>
        <v>-1.1991946579001352E-2</v>
      </c>
      <c r="AB760" s="8">
        <f t="shared" si="1409"/>
        <v>4.2447885857890581E-3</v>
      </c>
      <c r="AC760" s="8">
        <f t="shared" si="1409"/>
        <v>3.1761528800583049E-4</v>
      </c>
      <c r="AD760" s="8">
        <f t="shared" si="1409"/>
        <v>-1.1601289586846255E-3</v>
      </c>
      <c r="AE760" s="8">
        <f t="shared" si="1409"/>
        <v>5.0914291445731397E-3</v>
      </c>
      <c r="AF760" s="8">
        <f t="shared" si="1409"/>
        <v>-9.9484543084439134E-3</v>
      </c>
      <c r="AG760" s="8">
        <f t="shared" si="1409"/>
        <v>4.7763495389991396E-3</v>
      </c>
      <c r="AH760" s="8">
        <f t="shared" si="1409"/>
        <v>-1.0612217623743109E-2</v>
      </c>
      <c r="AI760" s="8">
        <f t="shared" ref="AI760:BN760" si="1410">AI493-AI$511</f>
        <v>-4.747888702007607E-3</v>
      </c>
      <c r="AJ760" s="8">
        <f t="shared" si="1410"/>
        <v>9.0173536976652178E-3</v>
      </c>
      <c r="AK760" s="8">
        <f t="shared" si="1410"/>
        <v>1.3255498262197331E-2</v>
      </c>
      <c r="AL760" s="8">
        <f t="shared" si="1410"/>
        <v>2.4853931828378996E-3</v>
      </c>
      <c r="AM760" s="8">
        <f t="shared" si="1410"/>
        <v>4.4071154581799658E-3</v>
      </c>
      <c r="AN760" s="8">
        <f t="shared" si="1410"/>
        <v>2.8541521406612351E-4</v>
      </c>
      <c r="AO760" s="8">
        <f t="shared" si="1410"/>
        <v>2.5559915488209887E-3</v>
      </c>
      <c r="AP760" s="8">
        <f t="shared" si="1410"/>
        <v>1.9559163642986394E-2</v>
      </c>
      <c r="AQ760" s="8">
        <f t="shared" si="1410"/>
        <v>-1.4627688346229219E-3</v>
      </c>
      <c r="AR760" s="8">
        <f t="shared" si="1410"/>
        <v>5.191451393806056E-3</v>
      </c>
      <c r="AS760" s="8">
        <f t="shared" si="1410"/>
        <v>3.0775641453851237E-3</v>
      </c>
      <c r="AT760" s="8">
        <f t="shared" si="1410"/>
        <v>1.0011190870872797E-2</v>
      </c>
      <c r="AU760" s="8">
        <f t="shared" si="1410"/>
        <v>3.8879464932673982E-4</v>
      </c>
      <c r="AV760" s="8">
        <f t="shared" si="1410"/>
        <v>1.1562936928322649E-3</v>
      </c>
      <c r="AW760" s="8">
        <f t="shared" si="1410"/>
        <v>3.3805323035597471E-3</v>
      </c>
      <c r="AX760" s="8">
        <f t="shared" si="1410"/>
        <v>-6.9416148963450715E-3</v>
      </c>
      <c r="AY760" s="8">
        <f t="shared" si="1410"/>
        <v>-5.1370416056381457E-3</v>
      </c>
      <c r="AZ760" s="8">
        <f t="shared" si="1410"/>
        <v>5.1711855649037158E-3</v>
      </c>
      <c r="BA760" s="8">
        <f t="shared" si="1410"/>
        <v>-4.7307617687470008E-2</v>
      </c>
      <c r="BB760" s="8">
        <f t="shared" si="1410"/>
        <v>0.25241161453436717</v>
      </c>
      <c r="BC760" s="8">
        <f t="shared" si="1410"/>
        <v>6.0934226124160384E-2</v>
      </c>
      <c r="BD760" s="8">
        <f t="shared" si="1410"/>
        <v>6.8707257759532209E-2</v>
      </c>
      <c r="BE760" s="8">
        <f t="shared" si="1410"/>
        <v>-5.9809333757637328E-4</v>
      </c>
      <c r="BF760" s="8">
        <f t="shared" si="1410"/>
        <v>-2.7160207598605803E-2</v>
      </c>
      <c r="BG760" s="8">
        <f t="shared" si="1410"/>
        <v>6.9987777300712312E-3</v>
      </c>
      <c r="BH760" s="8">
        <f t="shared" si="1410"/>
        <v>2.4613153979484808E-2</v>
      </c>
      <c r="BI760" s="8">
        <f t="shared" si="1410"/>
        <v>-8.587076336686086E-3</v>
      </c>
      <c r="BJ760" s="8">
        <f t="shared" si="1410"/>
        <v>0.11624166384380415</v>
      </c>
      <c r="BK760" s="8">
        <f t="shared" si="1410"/>
        <v>9.4506779510534697E-4</v>
      </c>
      <c r="BL760" s="8">
        <f t="shared" si="1410"/>
        <v>1.8575967976632111E-2</v>
      </c>
      <c r="BM760" s="8">
        <f t="shared" si="1410"/>
        <v>5.0898622453879105E-2</v>
      </c>
      <c r="BN760" s="8">
        <f t="shared" si="1410"/>
        <v>4.749122736832994E-2</v>
      </c>
      <c r="BO760" s="8">
        <f t="shared" ref="BO760:BX760" si="1411">BO493-BO$511</f>
        <v>-2.0849005283725183E-2</v>
      </c>
      <c r="BP760" s="8">
        <f t="shared" si="1411"/>
        <v>-3.002703808765643E-2</v>
      </c>
      <c r="BQ760" s="8">
        <f t="shared" si="1411"/>
        <v>-8.9195918112111895E-3</v>
      </c>
      <c r="BR760" s="8">
        <f t="shared" si="1411"/>
        <v>3.9373740736729154E-3</v>
      </c>
      <c r="BS760" s="8">
        <f t="shared" si="1411"/>
        <v>2.794584584148729E-2</v>
      </c>
      <c r="BT760" s="8">
        <f t="shared" si="1411"/>
        <v>1.9111829064752384E-2</v>
      </c>
      <c r="BU760" s="8">
        <f t="shared" si="1411"/>
        <v>0.12443443437626239</v>
      </c>
      <c r="BV760" s="8">
        <f t="shared" si="1411"/>
        <v>-1.4578563575478617E-2</v>
      </c>
      <c r="BW760" s="8">
        <f t="shared" si="1411"/>
        <v>8.8096769347747364E-2</v>
      </c>
      <c r="BX760" s="8">
        <f t="shared" si="1411"/>
        <v>-8.6464698847473764E-3</v>
      </c>
      <c r="BY760" s="8">
        <f t="shared" ref="BY760:CX760" si="1412">BY493-BY$511</f>
        <v>-5.5601295782648427E-3</v>
      </c>
      <c r="BZ760" s="8">
        <f t="shared" si="1412"/>
        <v>-1.2577178188828845E-3</v>
      </c>
      <c r="CA760" s="8">
        <f t="shared" si="1412"/>
        <v>7.6869098065228611E-2</v>
      </c>
      <c r="CB760" s="8">
        <f t="shared" si="1412"/>
        <v>5.2338820085102093E-2</v>
      </c>
      <c r="CC760" s="8">
        <f t="shared" si="1412"/>
        <v>1.9786622228079389E-2</v>
      </c>
      <c r="CD760" s="8">
        <f t="shared" si="1412"/>
        <v>6.6652202860243925E-2</v>
      </c>
      <c r="CE760" s="8">
        <f t="shared" si="1412"/>
        <v>5.4761061785256838E-2</v>
      </c>
      <c r="CF760" s="8">
        <f t="shared" si="1412"/>
        <v>2.6078646457742896E-2</v>
      </c>
      <c r="CG760" s="8">
        <f t="shared" si="1412"/>
        <v>6.5317835942414082E-2</v>
      </c>
      <c r="CH760" s="8">
        <f t="shared" si="1412"/>
        <v>5.5790763365601306E-2</v>
      </c>
      <c r="CI760" s="8">
        <f t="shared" si="1412"/>
        <v>2.9880052871954249E-2</v>
      </c>
      <c r="CJ760" s="8">
        <f t="shared" si="1412"/>
        <v>1.3301201336731022E-2</v>
      </c>
      <c r="CK760" s="8">
        <f t="shared" si="1412"/>
        <v>0.21247495681874695</v>
      </c>
      <c r="CL760" s="8">
        <f t="shared" si="1412"/>
        <v>4.9464869740438559E-3</v>
      </c>
      <c r="CM760" s="8">
        <f t="shared" si="1412"/>
        <v>7.3327326585594432E-2</v>
      </c>
      <c r="CN760" s="8">
        <f t="shared" si="1412"/>
        <v>2.9139051667631422E-2</v>
      </c>
      <c r="CO760" s="8">
        <f t="shared" si="1412"/>
        <v>0.12532086290131364</v>
      </c>
      <c r="CP760" s="8">
        <f t="shared" si="1412"/>
        <v>-3.433680266136073E-2</v>
      </c>
      <c r="CQ760" s="8">
        <f t="shared" si="1412"/>
        <v>1.3536317115504181E-3</v>
      </c>
      <c r="CR760" s="8">
        <f t="shared" si="1412"/>
        <v>1.2047729771131598E-2</v>
      </c>
      <c r="CS760" s="8">
        <f t="shared" si="1412"/>
        <v>-6.5082272015323395E-3</v>
      </c>
      <c r="CT760" s="8">
        <f t="shared" si="1412"/>
        <v>2.030637160585877E-2</v>
      </c>
      <c r="CU760" s="8">
        <f t="shared" si="1412"/>
        <v>2.2791652865477161E-2</v>
      </c>
      <c r="CV760" s="8">
        <f t="shared" si="1412"/>
        <v>-2.6929174840508885E-2</v>
      </c>
      <c r="CW760" s="8">
        <f t="shared" si="1412"/>
        <v>-1.651887702070997E-2</v>
      </c>
      <c r="CX760" s="8">
        <f t="shared" si="1412"/>
        <v>5.3626850481408937E-2</v>
      </c>
    </row>
    <row r="761" spans="2:102" x14ac:dyDescent="0.35">
      <c r="B761" s="3">
        <f t="shared" si="1232"/>
        <v>238</v>
      </c>
      <c r="C761" s="8">
        <f t="shared" ref="C761:AH761" si="1413">C494-C$511</f>
        <v>-8.8797712219902975E-3</v>
      </c>
      <c r="D761" s="8">
        <f t="shared" si="1413"/>
        <v>-4.0515533856592366E-3</v>
      </c>
      <c r="E761" s="8">
        <f t="shared" si="1413"/>
        <v>-7.6709254545592491E-3</v>
      </c>
      <c r="F761" s="8">
        <f t="shared" si="1413"/>
        <v>2.307410832188337E-2</v>
      </c>
      <c r="G761" s="8">
        <f t="shared" si="1413"/>
        <v>9.7566955145269945E-5</v>
      </c>
      <c r="H761" s="8">
        <f t="shared" si="1413"/>
        <v>-4.4489081990987479E-5</v>
      </c>
      <c r="I761" s="8">
        <f t="shared" si="1413"/>
        <v>-2.9334709376705359E-3</v>
      </c>
      <c r="J761" s="8">
        <f t="shared" si="1413"/>
        <v>-1.2090696662937619E-2</v>
      </c>
      <c r="K761" s="8">
        <f t="shared" si="1413"/>
        <v>2.2935148039533318E-3</v>
      </c>
      <c r="L761" s="8">
        <f t="shared" si="1413"/>
        <v>-6.312717936785936E-3</v>
      </c>
      <c r="M761" s="8">
        <f t="shared" si="1413"/>
        <v>-2.0474580480247047E-3</v>
      </c>
      <c r="N761" s="8">
        <f t="shared" si="1413"/>
        <v>1.7583436202350052E-4</v>
      </c>
      <c r="O761" s="8">
        <f t="shared" si="1413"/>
        <v>7.4482267130192778E-3</v>
      </c>
      <c r="P761" s="8">
        <f t="shared" si="1413"/>
        <v>5.3040306977638497E-3</v>
      </c>
      <c r="Q761" s="8">
        <f t="shared" si="1413"/>
        <v>-6.6384884960418392E-3</v>
      </c>
      <c r="R761" s="8">
        <f t="shared" si="1413"/>
        <v>-1.3002450308107155E-4</v>
      </c>
      <c r="S761" s="8">
        <f t="shared" si="1413"/>
        <v>-2.3108794893681112E-3</v>
      </c>
      <c r="T761" s="8">
        <f t="shared" si="1413"/>
        <v>-8.9107091517453239E-3</v>
      </c>
      <c r="U761" s="8">
        <f t="shared" si="1413"/>
        <v>1.4035727604340853E-3</v>
      </c>
      <c r="V761" s="8">
        <f t="shared" si="1413"/>
        <v>2.0322851422286984E-3</v>
      </c>
      <c r="W761" s="8">
        <f t="shared" si="1413"/>
        <v>-4.8375246464621765E-3</v>
      </c>
      <c r="X761" s="8">
        <f t="shared" si="1413"/>
        <v>8.6227729097717353E-5</v>
      </c>
      <c r="Y761" s="8">
        <f t="shared" si="1413"/>
        <v>3.8299164114505317E-3</v>
      </c>
      <c r="Z761" s="8">
        <f t="shared" si="1413"/>
        <v>-4.6616740721146825E-3</v>
      </c>
      <c r="AA761" s="8">
        <f t="shared" si="1413"/>
        <v>-3.6979611939534657E-3</v>
      </c>
      <c r="AB761" s="8">
        <f t="shared" si="1413"/>
        <v>2.7820490862331712E-3</v>
      </c>
      <c r="AC761" s="8">
        <f t="shared" si="1413"/>
        <v>-2.392871138892254E-3</v>
      </c>
      <c r="AD761" s="8">
        <f t="shared" si="1413"/>
        <v>1.2451635526546266E-3</v>
      </c>
      <c r="AE761" s="8">
        <f t="shared" si="1413"/>
        <v>1.4474701661080419E-2</v>
      </c>
      <c r="AF761" s="8">
        <f t="shared" si="1413"/>
        <v>1.5747744275770543E-2</v>
      </c>
      <c r="AG761" s="8">
        <f t="shared" si="1413"/>
        <v>-6.130177745647358E-4</v>
      </c>
      <c r="AH761" s="8">
        <f t="shared" si="1413"/>
        <v>8.8768638717456709E-3</v>
      </c>
      <c r="AI761" s="8">
        <f t="shared" ref="AI761:BN761" si="1414">AI494-AI$511</f>
        <v>-6.7818996211046582E-3</v>
      </c>
      <c r="AJ761" s="8">
        <f t="shared" si="1414"/>
        <v>-3.7522184100999738E-3</v>
      </c>
      <c r="AK761" s="8">
        <f t="shared" si="1414"/>
        <v>1.4428244266233604E-2</v>
      </c>
      <c r="AL761" s="8">
        <f t="shared" si="1414"/>
        <v>-4.7146160405523579E-3</v>
      </c>
      <c r="AM761" s="8">
        <f t="shared" si="1414"/>
        <v>-6.3374159829574402E-3</v>
      </c>
      <c r="AN761" s="8">
        <f t="shared" si="1414"/>
        <v>2.8541521406612351E-4</v>
      </c>
      <c r="AO761" s="8">
        <f t="shared" si="1414"/>
        <v>-1.7167890722870412E-3</v>
      </c>
      <c r="AP761" s="8">
        <f t="shared" si="1414"/>
        <v>6.5030282628166175E-4</v>
      </c>
      <c r="AQ761" s="8">
        <f t="shared" si="1414"/>
        <v>9.4832306009751881E-4</v>
      </c>
      <c r="AR761" s="8">
        <f t="shared" si="1414"/>
        <v>6.4724940243572329E-3</v>
      </c>
      <c r="AS761" s="8">
        <f t="shared" si="1414"/>
        <v>-6.2016218609972102E-3</v>
      </c>
      <c r="AT761" s="8">
        <f t="shared" si="1414"/>
        <v>9.5530156873259477E-3</v>
      </c>
      <c r="AU761" s="8">
        <f t="shared" si="1414"/>
        <v>1.777297842884173E-3</v>
      </c>
      <c r="AV761" s="8">
        <f t="shared" si="1414"/>
        <v>-1.506823333164599E-3</v>
      </c>
      <c r="AW761" s="8">
        <f t="shared" si="1414"/>
        <v>-5.2534095334099687E-5</v>
      </c>
      <c r="AX761" s="8">
        <f t="shared" si="1414"/>
        <v>2.1059562684354271E-3</v>
      </c>
      <c r="AY761" s="8">
        <f t="shared" si="1414"/>
        <v>3.3643179904321997E-3</v>
      </c>
      <c r="AZ761" s="8">
        <f t="shared" si="1414"/>
        <v>-5.4019043539993289E-3</v>
      </c>
      <c r="BA761" s="8">
        <f t="shared" si="1414"/>
        <v>5.2930566425294409E-2</v>
      </c>
      <c r="BB761" s="8">
        <f t="shared" si="1414"/>
        <v>-8.0707033928039424E-3</v>
      </c>
      <c r="BC761" s="8">
        <f t="shared" si="1414"/>
        <v>1.2591387899376028E-2</v>
      </c>
      <c r="BD761" s="8">
        <f t="shared" si="1414"/>
        <v>-6.1006137711740044E-2</v>
      </c>
      <c r="BE761" s="8">
        <f t="shared" si="1414"/>
        <v>3.7116826240903907E-2</v>
      </c>
      <c r="BF761" s="8">
        <f t="shared" si="1414"/>
        <v>-2.3306677654856812E-2</v>
      </c>
      <c r="BG761" s="8">
        <f t="shared" si="1414"/>
        <v>-5.3979237435172696E-2</v>
      </c>
      <c r="BH761" s="8">
        <f t="shared" si="1414"/>
        <v>-2.1937608420512306E-2</v>
      </c>
      <c r="BI761" s="8">
        <f t="shared" si="1414"/>
        <v>-2.8034036900127724E-2</v>
      </c>
      <c r="BJ761" s="8">
        <f t="shared" si="1414"/>
        <v>-5.4036973927093328E-2</v>
      </c>
      <c r="BK761" s="8">
        <f t="shared" si="1414"/>
        <v>2.5009005564872688E-2</v>
      </c>
      <c r="BL761" s="8">
        <f t="shared" si="1414"/>
        <v>-1.9575237125240754E-2</v>
      </c>
      <c r="BM761" s="8">
        <f t="shared" si="1414"/>
        <v>-6.0962230052821975E-2</v>
      </c>
      <c r="BN761" s="8">
        <f t="shared" si="1414"/>
        <v>-5.6725287819198784E-2</v>
      </c>
      <c r="BO761" s="8">
        <f t="shared" ref="BO761:BX761" si="1415">BO494-BO$511</f>
        <v>6.995478146512929E-2</v>
      </c>
      <c r="BP761" s="8">
        <f t="shared" si="1415"/>
        <v>5.0762270351163277E-2</v>
      </c>
      <c r="BQ761" s="8">
        <f t="shared" si="1415"/>
        <v>-1.1024575433577408E-2</v>
      </c>
      <c r="BR761" s="8">
        <f t="shared" si="1415"/>
        <v>5.8733753184586832E-3</v>
      </c>
      <c r="BS761" s="8">
        <f t="shared" si="1415"/>
        <v>-2.5065824683204067E-2</v>
      </c>
      <c r="BT761" s="8">
        <f t="shared" si="1415"/>
        <v>-7.281690751518753E-3</v>
      </c>
      <c r="BU761" s="8">
        <f t="shared" si="1415"/>
        <v>-7.7454607722491631E-2</v>
      </c>
      <c r="BV761" s="8">
        <f t="shared" si="1415"/>
        <v>4.990364356041508E-2</v>
      </c>
      <c r="BW761" s="8">
        <f t="shared" si="1415"/>
        <v>-9.5918652386336352E-3</v>
      </c>
      <c r="BX761" s="8">
        <f t="shared" si="1415"/>
        <v>1.4428344466626664E-2</v>
      </c>
      <c r="BY761" s="8">
        <f t="shared" ref="BY761:CX761" si="1416">BY494-BY$511</f>
        <v>6.2113370980463385E-2</v>
      </c>
      <c r="BZ761" s="8">
        <f t="shared" si="1416"/>
        <v>-6.2725572312134917E-3</v>
      </c>
      <c r="CA761" s="8">
        <f t="shared" si="1416"/>
        <v>-2.0560723298241951E-2</v>
      </c>
      <c r="CB761" s="8">
        <f t="shared" si="1416"/>
        <v>-4.584209305480353E-2</v>
      </c>
      <c r="CC761" s="8">
        <f t="shared" si="1416"/>
        <v>6.4536631011618238E-3</v>
      </c>
      <c r="CD761" s="8">
        <f t="shared" si="1416"/>
        <v>3.471622725048757E-2</v>
      </c>
      <c r="CE761" s="8">
        <f t="shared" si="1416"/>
        <v>-3.5324013409339793E-2</v>
      </c>
      <c r="CF761" s="8">
        <f t="shared" si="1416"/>
        <v>-2.3015743122769258E-2</v>
      </c>
      <c r="CG761" s="8">
        <f t="shared" si="1416"/>
        <v>-7.6185636843990767E-2</v>
      </c>
      <c r="CH761" s="8">
        <f t="shared" si="1416"/>
        <v>-5.0135777533387257E-2</v>
      </c>
      <c r="CI761" s="8">
        <f t="shared" si="1416"/>
        <v>1.557910342518107E-2</v>
      </c>
      <c r="CJ761" s="8">
        <f t="shared" si="1416"/>
        <v>9.3232221577239146E-3</v>
      </c>
      <c r="CK761" s="8">
        <f t="shared" si="1416"/>
        <v>-6.2167588198621337E-2</v>
      </c>
      <c r="CL761" s="8">
        <f t="shared" si="1416"/>
        <v>2.5262950801678667E-3</v>
      </c>
      <c r="CM761" s="8">
        <f t="shared" si="1416"/>
        <v>-2.4386603927482771E-2</v>
      </c>
      <c r="CN761" s="8">
        <f t="shared" si="1416"/>
        <v>-2.1497525588616173E-2</v>
      </c>
      <c r="CO761" s="8">
        <f t="shared" si="1416"/>
        <v>4.8912066059365419E-2</v>
      </c>
      <c r="CP761" s="8">
        <f t="shared" si="1416"/>
        <v>1.4740891220510711E-2</v>
      </c>
      <c r="CQ761" s="8">
        <f t="shared" si="1416"/>
        <v>-2.8197141305445518E-2</v>
      </c>
      <c r="CR761" s="8">
        <f t="shared" si="1416"/>
        <v>3.6935248364526593E-2</v>
      </c>
      <c r="CS761" s="8">
        <f t="shared" si="1416"/>
        <v>2.8082809062599284E-2</v>
      </c>
      <c r="CT761" s="8">
        <f t="shared" si="1416"/>
        <v>-3.300477303291674E-2</v>
      </c>
      <c r="CU761" s="8">
        <f t="shared" si="1416"/>
        <v>-1.3694323616328023E-2</v>
      </c>
      <c r="CV761" s="8">
        <f t="shared" si="1416"/>
        <v>8.6048575035465036E-3</v>
      </c>
      <c r="CW761" s="8">
        <f t="shared" si="1416"/>
        <v>-8.5865660741208868E-3</v>
      </c>
      <c r="CX761" s="8">
        <f t="shared" si="1416"/>
        <v>-6.3519812185062294E-2</v>
      </c>
    </row>
    <row r="762" spans="2:102" x14ac:dyDescent="0.35">
      <c r="B762" s="3">
        <f t="shared" si="1232"/>
        <v>239</v>
      </c>
      <c r="C762" s="8">
        <f t="shared" ref="C762:AH762" si="1417">C495-C$511</f>
        <v>6.9584865853255509E-3</v>
      </c>
      <c r="D762" s="8">
        <f t="shared" si="1417"/>
        <v>1.3157893557089494E-3</v>
      </c>
      <c r="E762" s="8">
        <f t="shared" si="1417"/>
        <v>3.9823266180750968E-3</v>
      </c>
      <c r="F762" s="8">
        <f t="shared" si="1417"/>
        <v>-2.0887244335121367E-2</v>
      </c>
      <c r="G762" s="8">
        <f t="shared" si="1417"/>
        <v>-4.1942785384170489E-3</v>
      </c>
      <c r="H762" s="8">
        <f t="shared" si="1417"/>
        <v>4.8634863781316833E-3</v>
      </c>
      <c r="I762" s="8">
        <f t="shared" si="1417"/>
        <v>1.2236824492058051E-2</v>
      </c>
      <c r="J762" s="8">
        <f t="shared" si="1417"/>
        <v>3.9030957536192318E-3</v>
      </c>
      <c r="K762" s="8">
        <f t="shared" si="1417"/>
        <v>6.9326403980955889E-3</v>
      </c>
      <c r="L762" s="8">
        <f t="shared" si="1417"/>
        <v>-1.0070887871426557E-2</v>
      </c>
      <c r="M762" s="8">
        <f t="shared" si="1417"/>
        <v>-1.4577707363458499E-3</v>
      </c>
      <c r="N762" s="8">
        <f t="shared" si="1417"/>
        <v>1.7583436202350052E-4</v>
      </c>
      <c r="O762" s="8">
        <f t="shared" si="1417"/>
        <v>1.0772651893861329E-3</v>
      </c>
      <c r="P762" s="8">
        <f t="shared" si="1417"/>
        <v>5.2883251728654702E-3</v>
      </c>
      <c r="Q762" s="8">
        <f t="shared" si="1417"/>
        <v>1.4694402940882752E-3</v>
      </c>
      <c r="R762" s="8">
        <f t="shared" si="1417"/>
        <v>3.5586624661006045E-3</v>
      </c>
      <c r="S762" s="8">
        <f t="shared" si="1417"/>
        <v>2.0401987677445615E-3</v>
      </c>
      <c r="T762" s="8">
        <f t="shared" si="1417"/>
        <v>4.5800848124747141E-3</v>
      </c>
      <c r="U762" s="8">
        <f t="shared" si="1417"/>
        <v>-5.7043834730128697E-3</v>
      </c>
      <c r="V762" s="8">
        <f t="shared" si="1417"/>
        <v>-5.1185810695684704E-3</v>
      </c>
      <c r="W762" s="8">
        <f t="shared" si="1417"/>
        <v>1.2969339521020274E-2</v>
      </c>
      <c r="X762" s="8">
        <f t="shared" si="1417"/>
        <v>8.6227729097717353E-5</v>
      </c>
      <c r="Y762" s="8">
        <f t="shared" si="1417"/>
        <v>2.3977942668180234E-3</v>
      </c>
      <c r="Z762" s="8">
        <f t="shared" si="1417"/>
        <v>-1.8561232875233678E-2</v>
      </c>
      <c r="AA762" s="8">
        <f t="shared" si="1417"/>
        <v>1.3667674649918951E-3</v>
      </c>
      <c r="AB762" s="8">
        <f t="shared" si="1417"/>
        <v>-1.0573969264468218E-4</v>
      </c>
      <c r="AC762" s="8">
        <f t="shared" si="1417"/>
        <v>-3.6035081368907408E-4</v>
      </c>
      <c r="AD762" s="8">
        <f t="shared" si="1417"/>
        <v>6.4275565669984463E-4</v>
      </c>
      <c r="AE762" s="8">
        <f t="shared" si="1417"/>
        <v>2.4618687386334936E-3</v>
      </c>
      <c r="AF762" s="8">
        <f t="shared" si="1417"/>
        <v>2.9997284027543274E-3</v>
      </c>
      <c r="AG762" s="8">
        <f t="shared" si="1417"/>
        <v>5.9098012038191795E-3</v>
      </c>
      <c r="AH762" s="8">
        <f t="shared" si="1417"/>
        <v>1.3698554180768653E-3</v>
      </c>
      <c r="AI762" s="8">
        <f t="shared" ref="AI762:BN762" si="1418">AI495-AI$511</f>
        <v>-1.9656355449027451E-2</v>
      </c>
      <c r="AJ762" s="8">
        <f t="shared" si="1418"/>
        <v>-5.3521216600452741E-3</v>
      </c>
      <c r="AK762" s="8">
        <f t="shared" si="1418"/>
        <v>1.3889227847549569E-2</v>
      </c>
      <c r="AL762" s="8">
        <f t="shared" si="1418"/>
        <v>-7.1473686336588488E-3</v>
      </c>
      <c r="AM762" s="8">
        <f t="shared" si="1418"/>
        <v>4.417167307773983E-3</v>
      </c>
      <c r="AN762" s="8">
        <f t="shared" si="1418"/>
        <v>2.7833336153981901E-3</v>
      </c>
      <c r="AO762" s="8">
        <f t="shared" si="1418"/>
        <v>4.170459967017462E-4</v>
      </c>
      <c r="AP762" s="8">
        <f t="shared" si="1418"/>
        <v>-6.9229761852986748E-3</v>
      </c>
      <c r="AQ762" s="8">
        <f t="shared" si="1418"/>
        <v>-2.5794955751433997E-4</v>
      </c>
      <c r="AR762" s="8">
        <f t="shared" si="1418"/>
        <v>7.2837338014708477E-3</v>
      </c>
      <c r="AS762" s="8">
        <f t="shared" si="1418"/>
        <v>-2.0832437833812208E-4</v>
      </c>
      <c r="AT762" s="8">
        <f t="shared" si="1418"/>
        <v>-7.3285363457938589E-3</v>
      </c>
      <c r="AU762" s="8">
        <f t="shared" si="1418"/>
        <v>-5.712148223662717E-3</v>
      </c>
      <c r="AV762" s="8">
        <f t="shared" si="1418"/>
        <v>-5.006264601638168E-3</v>
      </c>
      <c r="AW762" s="8">
        <f t="shared" si="1418"/>
        <v>-1.0958047578399332E-2</v>
      </c>
      <c r="AX762" s="8">
        <f t="shared" si="1418"/>
        <v>-6.2296762325992124E-3</v>
      </c>
      <c r="AY762" s="8">
        <f t="shared" si="1418"/>
        <v>6.965337614087267E-4</v>
      </c>
      <c r="AZ762" s="8">
        <f t="shared" si="1418"/>
        <v>1.4031565851942017E-3</v>
      </c>
      <c r="BA762" s="8">
        <f t="shared" si="1418"/>
        <v>-2.2369712386100041E-2</v>
      </c>
      <c r="BB762" s="8">
        <f t="shared" si="1418"/>
        <v>-5.0750727843661664E-2</v>
      </c>
      <c r="BC762" s="8">
        <f t="shared" si="1418"/>
        <v>-2.5021011261780635E-2</v>
      </c>
      <c r="BD762" s="8">
        <f t="shared" si="1418"/>
        <v>-3.3137786254106311E-3</v>
      </c>
      <c r="BE762" s="8">
        <f t="shared" si="1418"/>
        <v>-2.8925191146234871E-2</v>
      </c>
      <c r="BF762" s="8">
        <f t="shared" si="1418"/>
        <v>1.7281756833642768E-2</v>
      </c>
      <c r="BG762" s="8">
        <f t="shared" si="1418"/>
        <v>2.1600043373590162E-3</v>
      </c>
      <c r="BH762" s="8">
        <f t="shared" si="1418"/>
        <v>-2.1777226487723417E-2</v>
      </c>
      <c r="BI762" s="8">
        <f t="shared" si="1418"/>
        <v>-7.7355907716116543E-2</v>
      </c>
      <c r="BJ762" s="8">
        <f t="shared" si="1418"/>
        <v>3.5631642057311903E-2</v>
      </c>
      <c r="BK762" s="8">
        <f t="shared" si="1418"/>
        <v>-6.0085488594482636E-2</v>
      </c>
      <c r="BL762" s="8">
        <f t="shared" si="1418"/>
        <v>-7.4133423659668816E-3</v>
      </c>
      <c r="BM762" s="8">
        <f t="shared" si="1418"/>
        <v>6.6757082305605141E-3</v>
      </c>
      <c r="BN762" s="8">
        <f t="shared" si="1418"/>
        <v>4.8618827601681507E-2</v>
      </c>
      <c r="BO762" s="8">
        <f t="shared" ref="BO762:BX762" si="1419">BO495-BO$511</f>
        <v>-9.1188004648462384E-2</v>
      </c>
      <c r="BP762" s="8">
        <f t="shared" si="1419"/>
        <v>6.319781545465875E-4</v>
      </c>
      <c r="BQ762" s="8">
        <f t="shared" si="1419"/>
        <v>1.8932300898872514E-2</v>
      </c>
      <c r="BR762" s="8">
        <f t="shared" si="1419"/>
        <v>-1.8148161669279884E-2</v>
      </c>
      <c r="BS762" s="8">
        <f t="shared" si="1419"/>
        <v>-1.4980114175552676E-2</v>
      </c>
      <c r="BT762" s="8">
        <f t="shared" si="1419"/>
        <v>-2.0221194245459106E-2</v>
      </c>
      <c r="BU762" s="8">
        <f t="shared" si="1419"/>
        <v>-0.10749988851120756</v>
      </c>
      <c r="BV762" s="8">
        <f t="shared" si="1419"/>
        <v>-1.6427805866975529E-3</v>
      </c>
      <c r="BW762" s="8">
        <f t="shared" si="1419"/>
        <v>-3.9254005823191149E-2</v>
      </c>
      <c r="BX762" s="8">
        <f t="shared" si="1419"/>
        <v>-2.8256000364920486E-2</v>
      </c>
      <c r="BY762" s="8">
        <f t="shared" ref="BY762:CX762" si="1420">BY495-BY$511</f>
        <v>-3.066634062066247E-3</v>
      </c>
      <c r="BZ762" s="8">
        <f t="shared" si="1420"/>
        <v>8.9902398477610592E-4</v>
      </c>
      <c r="CA762" s="8">
        <f t="shared" si="1420"/>
        <v>-7.7520430257949149E-2</v>
      </c>
      <c r="CB762" s="8">
        <f t="shared" si="1420"/>
        <v>-1.8286022443814668E-2</v>
      </c>
      <c r="CC762" s="8">
        <f t="shared" si="1420"/>
        <v>-9.281622788545893E-2</v>
      </c>
      <c r="CD762" s="8">
        <f t="shared" si="1420"/>
        <v>-2.7743728589259047E-2</v>
      </c>
      <c r="CE762" s="8">
        <f t="shared" si="1420"/>
        <v>-4.3921382669382071E-3</v>
      </c>
      <c r="CF762" s="8">
        <f t="shared" si="1420"/>
        <v>2.1280509163885278E-3</v>
      </c>
      <c r="CG762" s="8">
        <f t="shared" si="1420"/>
        <v>2.5328135714108687E-2</v>
      </c>
      <c r="CH762" s="8">
        <f t="shared" si="1420"/>
        <v>4.375855595337387E-2</v>
      </c>
      <c r="CI762" s="8">
        <f t="shared" si="1420"/>
        <v>-2.4253389306503143E-2</v>
      </c>
      <c r="CJ762" s="8">
        <f t="shared" si="1420"/>
        <v>-3.3549632489731133E-2</v>
      </c>
      <c r="CK762" s="8">
        <f t="shared" si="1420"/>
        <v>-0.10230594866794884</v>
      </c>
      <c r="CL762" s="8">
        <f t="shared" si="1420"/>
        <v>-4.5191846561236336E-2</v>
      </c>
      <c r="CM762" s="8">
        <f t="shared" si="1420"/>
        <v>-3.2361828050418047E-2</v>
      </c>
      <c r="CN762" s="8">
        <f t="shared" si="1420"/>
        <v>-2.1246171061485289E-3</v>
      </c>
      <c r="CO762" s="8">
        <f t="shared" si="1420"/>
        <v>0.15416174484535031</v>
      </c>
      <c r="CP762" s="8">
        <f t="shared" si="1420"/>
        <v>-3.9424391462449199E-4</v>
      </c>
      <c r="CQ762" s="8">
        <f t="shared" si="1420"/>
        <v>2.4547804305357856E-3</v>
      </c>
      <c r="CR762" s="8">
        <f t="shared" si="1420"/>
        <v>-4.0972866793777943E-2</v>
      </c>
      <c r="CS762" s="8">
        <f t="shared" si="1420"/>
        <v>-1.1379033268532784E-3</v>
      </c>
      <c r="CT762" s="8">
        <f t="shared" si="1420"/>
        <v>1.6939439066299957E-3</v>
      </c>
      <c r="CU762" s="8">
        <f t="shared" si="1420"/>
        <v>-3.0848149527707282E-2</v>
      </c>
      <c r="CV762" s="8">
        <f t="shared" si="1420"/>
        <v>4.4451593035503889E-2</v>
      </c>
      <c r="CW762" s="8">
        <f t="shared" si="1420"/>
        <v>-1.278653897752146E-2</v>
      </c>
      <c r="CX762" s="8">
        <f t="shared" si="1420"/>
        <v>-3.7225050618703494E-2</v>
      </c>
    </row>
    <row r="763" spans="2:102" x14ac:dyDescent="0.35">
      <c r="B763" s="3">
        <f t="shared" si="1232"/>
        <v>240</v>
      </c>
      <c r="C763" s="8">
        <f t="shared" ref="C763:AH763" si="1421">C496-C$511</f>
        <v>-6.8542636778892727E-3</v>
      </c>
      <c r="D763" s="8">
        <f t="shared" si="1421"/>
        <v>-3.0105664479609483E-5</v>
      </c>
      <c r="E763" s="8">
        <f t="shared" si="1421"/>
        <v>3.4343347417797022E-3</v>
      </c>
      <c r="F763" s="8">
        <f t="shared" si="1421"/>
        <v>8.5188609966122843E-4</v>
      </c>
      <c r="G763" s="8">
        <f t="shared" si="1421"/>
        <v>4.4079117827315684E-3</v>
      </c>
      <c r="H763" s="8">
        <f t="shared" si="1421"/>
        <v>2.397513360011668E-3</v>
      </c>
      <c r="I763" s="8">
        <f t="shared" si="1421"/>
        <v>3.969114182127597E-3</v>
      </c>
      <c r="J763" s="8">
        <f t="shared" si="1421"/>
        <v>-1.4086681618056721E-2</v>
      </c>
      <c r="K763" s="8">
        <f t="shared" si="1421"/>
        <v>-4.9157547880985938E-3</v>
      </c>
      <c r="L763" s="8">
        <f t="shared" si="1421"/>
        <v>-1.3941050168555111E-2</v>
      </c>
      <c r="M763" s="8">
        <f t="shared" si="1421"/>
        <v>2.7230748655785869E-5</v>
      </c>
      <c r="N763" s="8">
        <f t="shared" si="1421"/>
        <v>1.7583436202350052E-4</v>
      </c>
      <c r="O763" s="8">
        <f t="shared" si="1421"/>
        <v>3.5977410705178223E-3</v>
      </c>
      <c r="P763" s="8">
        <f t="shared" si="1421"/>
        <v>-1.2932447865050666E-3</v>
      </c>
      <c r="Q763" s="8">
        <f t="shared" si="1421"/>
        <v>5.5422784269932076E-3</v>
      </c>
      <c r="R763" s="8">
        <f t="shared" si="1421"/>
        <v>1.8725269489226043E-3</v>
      </c>
      <c r="S763" s="8">
        <f t="shared" si="1421"/>
        <v>2.036163870365682E-3</v>
      </c>
      <c r="T763" s="8">
        <f t="shared" si="1421"/>
        <v>2.8148609239121189E-3</v>
      </c>
      <c r="U763" s="8">
        <f t="shared" si="1421"/>
        <v>1.4099276155435548E-3</v>
      </c>
      <c r="V763" s="8">
        <f t="shared" si="1421"/>
        <v>9.2206456424683298E-3</v>
      </c>
      <c r="W763" s="8">
        <f t="shared" si="1421"/>
        <v>-5.7368754293255419E-4</v>
      </c>
      <c r="X763" s="8">
        <f t="shared" si="1421"/>
        <v>8.6227729097717353E-5</v>
      </c>
      <c r="Y763" s="8">
        <f t="shared" si="1421"/>
        <v>-5.9879868238609775E-3</v>
      </c>
      <c r="Z763" s="8">
        <f t="shared" si="1421"/>
        <v>-1.7509096228885718E-3</v>
      </c>
      <c r="AA763" s="8">
        <f t="shared" si="1421"/>
        <v>-3.7036582907129263E-3</v>
      </c>
      <c r="AB763" s="8">
        <f t="shared" si="1421"/>
        <v>9.9936983620349762E-5</v>
      </c>
      <c r="AC763" s="8">
        <f t="shared" si="1421"/>
        <v>3.7129689419115831E-3</v>
      </c>
      <c r="AD763" s="8">
        <f t="shared" si="1421"/>
        <v>4.1794118238391585E-5</v>
      </c>
      <c r="AE763" s="8">
        <f t="shared" si="1421"/>
        <v>8.3427867092948638E-3</v>
      </c>
      <c r="AF763" s="8">
        <f t="shared" si="1421"/>
        <v>-5.5769849928841526E-3</v>
      </c>
      <c r="AG763" s="8">
        <f t="shared" si="1421"/>
        <v>-1.3722816718736953E-3</v>
      </c>
      <c r="AH763" s="8">
        <f t="shared" si="1421"/>
        <v>-8.340188568876656E-3</v>
      </c>
      <c r="AI763" s="8">
        <f t="shared" ref="AI763:BN763" si="1422">AI496-AI$511</f>
        <v>4.745945133372665E-3</v>
      </c>
      <c r="AJ763" s="8">
        <f t="shared" si="1422"/>
        <v>-2.1800903917914465E-3</v>
      </c>
      <c r="AK763" s="8">
        <f t="shared" si="1422"/>
        <v>1.7627894117954658E-2</v>
      </c>
      <c r="AL763" s="8">
        <f t="shared" si="1422"/>
        <v>8.1547028991865329E-5</v>
      </c>
      <c r="AM763" s="8">
        <f t="shared" si="1422"/>
        <v>8.1537870492122042E-4</v>
      </c>
      <c r="AN763" s="8">
        <f t="shared" si="1422"/>
        <v>2.8541521406612351E-4</v>
      </c>
      <c r="AO763" s="8">
        <f t="shared" si="1422"/>
        <v>1.6983670772539798E-3</v>
      </c>
      <c r="AP763" s="8">
        <f t="shared" si="1422"/>
        <v>7.8556350895955408E-3</v>
      </c>
      <c r="AQ763" s="8">
        <f t="shared" si="1422"/>
        <v>-3.8724073888397525E-3</v>
      </c>
      <c r="AR763" s="8">
        <f t="shared" si="1422"/>
        <v>3.4267244442436331E-3</v>
      </c>
      <c r="AS763" s="8">
        <f t="shared" si="1422"/>
        <v>-1.121063340044909E-2</v>
      </c>
      <c r="AT763" s="8">
        <f t="shared" si="1422"/>
        <v>-6.5524738689952365E-3</v>
      </c>
      <c r="AU763" s="8">
        <f t="shared" si="1422"/>
        <v>1.0977679218372407E-4</v>
      </c>
      <c r="AV763" s="8">
        <f t="shared" si="1422"/>
        <v>2.1669448904995652E-3</v>
      </c>
      <c r="AW763" s="8">
        <f t="shared" si="1422"/>
        <v>5.9287778933120542E-3</v>
      </c>
      <c r="AX763" s="8">
        <f t="shared" si="1422"/>
        <v>2.4954468517915606E-3</v>
      </c>
      <c r="AY763" s="8">
        <f t="shared" si="1422"/>
        <v>1.2256307167373829E-3</v>
      </c>
      <c r="AZ763" s="8">
        <f t="shared" si="1422"/>
        <v>-3.5458946836336293E-3</v>
      </c>
      <c r="BA763" s="8">
        <f t="shared" si="1422"/>
        <v>7.7182998165138669E-2</v>
      </c>
      <c r="BB763" s="8">
        <f t="shared" si="1422"/>
        <v>2.4632295259487375E-2</v>
      </c>
      <c r="BC763" s="8">
        <f t="shared" si="1422"/>
        <v>-2.9914660185737352E-2</v>
      </c>
      <c r="BD763" s="8">
        <f t="shared" si="1422"/>
        <v>3.3873382378069E-2</v>
      </c>
      <c r="BE763" s="8">
        <f t="shared" si="1422"/>
        <v>2.1521816899264289E-3</v>
      </c>
      <c r="BF763" s="8">
        <f t="shared" si="1422"/>
        <v>1.2357513381434445E-2</v>
      </c>
      <c r="BG763" s="8">
        <f t="shared" si="1422"/>
        <v>1.901447702157693E-2</v>
      </c>
      <c r="BH763" s="8">
        <f t="shared" si="1422"/>
        <v>-8.986293478211135E-3</v>
      </c>
      <c r="BI763" s="8">
        <f t="shared" si="1422"/>
        <v>0.10915681390535105</v>
      </c>
      <c r="BJ763" s="8">
        <f t="shared" si="1422"/>
        <v>1.6451747877417496E-2</v>
      </c>
      <c r="BK763" s="8">
        <f t="shared" si="1422"/>
        <v>2.3790999025791692E-2</v>
      </c>
      <c r="BL763" s="8">
        <f t="shared" si="1422"/>
        <v>4.0691165897467935E-2</v>
      </c>
      <c r="BM763" s="8">
        <f t="shared" si="1422"/>
        <v>0.11008842458274259</v>
      </c>
      <c r="BN763" s="8">
        <f t="shared" si="1422"/>
        <v>4.446307015085376E-2</v>
      </c>
      <c r="BO763" s="8">
        <f t="shared" ref="BO763:BX763" si="1423">BO496-BO$511</f>
        <v>0.15183417525820503</v>
      </c>
      <c r="BP763" s="8">
        <f t="shared" si="1423"/>
        <v>-2.8720283577275286E-3</v>
      </c>
      <c r="BQ763" s="8">
        <f t="shared" si="1423"/>
        <v>7.1711438449061048E-3</v>
      </c>
      <c r="BR763" s="8">
        <f t="shared" si="1423"/>
        <v>-2.5056114343455872E-2</v>
      </c>
      <c r="BS763" s="8">
        <f t="shared" si="1423"/>
        <v>9.5069562663886407E-3</v>
      </c>
      <c r="BT763" s="8">
        <f t="shared" si="1423"/>
        <v>3.3195727189855188E-2</v>
      </c>
      <c r="BU763" s="8">
        <f t="shared" si="1423"/>
        <v>0.12402570257423923</v>
      </c>
      <c r="BV763" s="8">
        <f t="shared" si="1423"/>
        <v>1.3591598530459418E-2</v>
      </c>
      <c r="BW763" s="8">
        <f t="shared" si="1423"/>
        <v>4.5995660791612429E-3</v>
      </c>
      <c r="BX763" s="8">
        <f t="shared" si="1423"/>
        <v>-3.1889618635520423E-2</v>
      </c>
      <c r="BY763" s="8">
        <f t="shared" ref="BY763:CX763" si="1424">BY496-BY$511</f>
        <v>-8.3199719055786952E-4</v>
      </c>
      <c r="BZ763" s="8">
        <f t="shared" si="1424"/>
        <v>-2.2844056478806871E-2</v>
      </c>
      <c r="CA763" s="8">
        <f t="shared" si="1424"/>
        <v>6.5377141141744907E-2</v>
      </c>
      <c r="CB763" s="8">
        <f t="shared" si="1424"/>
        <v>1.0572122340369023E-2</v>
      </c>
      <c r="CC763" s="8">
        <f t="shared" si="1424"/>
        <v>-3.1608100864416212E-3</v>
      </c>
      <c r="CD763" s="8">
        <f t="shared" si="1424"/>
        <v>3.1201934043039455E-2</v>
      </c>
      <c r="CE763" s="8">
        <f t="shared" si="1424"/>
        <v>1.5934806567048685E-2</v>
      </c>
      <c r="CF763" s="8">
        <f t="shared" si="1424"/>
        <v>4.8229231972842526E-2</v>
      </c>
      <c r="CG763" s="8">
        <f t="shared" si="1424"/>
        <v>-1.1940148665766483E-2</v>
      </c>
      <c r="CH763" s="8">
        <f t="shared" si="1424"/>
        <v>5.4353880551415565E-3</v>
      </c>
      <c r="CI763" s="8">
        <f t="shared" si="1424"/>
        <v>-5.0668745953744013E-4</v>
      </c>
      <c r="CJ763" s="8">
        <f t="shared" si="1424"/>
        <v>-9.0660531863103137E-3</v>
      </c>
      <c r="CK763" s="8">
        <f t="shared" si="1424"/>
        <v>3.4145359006162668E-2</v>
      </c>
      <c r="CL763" s="8">
        <f t="shared" si="1424"/>
        <v>2.6628508656065347E-2</v>
      </c>
      <c r="CM763" s="8">
        <f t="shared" si="1424"/>
        <v>4.3574803322540771E-3</v>
      </c>
      <c r="CN763" s="8">
        <f t="shared" si="1424"/>
        <v>7.3715415502745305E-3</v>
      </c>
      <c r="CO763" s="8">
        <f t="shared" si="1424"/>
        <v>-0.1626958977619177</v>
      </c>
      <c r="CP763" s="8">
        <f t="shared" si="1424"/>
        <v>2.3034936064076039E-2</v>
      </c>
      <c r="CQ763" s="8">
        <f t="shared" si="1424"/>
        <v>3.0121173098494568E-2</v>
      </c>
      <c r="CR763" s="8">
        <f t="shared" si="1424"/>
        <v>5.7943769163421407E-2</v>
      </c>
      <c r="CS763" s="8">
        <f t="shared" si="1424"/>
        <v>-1.9858044265056569E-2</v>
      </c>
      <c r="CT763" s="8">
        <f t="shared" si="1424"/>
        <v>3.2229447886487156E-2</v>
      </c>
      <c r="CU763" s="8">
        <f t="shared" si="1424"/>
        <v>2.5352821929627876E-2</v>
      </c>
      <c r="CV763" s="8">
        <f t="shared" si="1424"/>
        <v>-6.0630506375988602E-2</v>
      </c>
      <c r="CW763" s="8">
        <f t="shared" si="1424"/>
        <v>3.7267059003044951E-2</v>
      </c>
      <c r="CX763" s="8">
        <f t="shared" si="1424"/>
        <v>0.11684787809426757</v>
      </c>
    </row>
    <row r="764" spans="2:102" x14ac:dyDescent="0.35">
      <c r="B764" s="3">
        <f t="shared" si="1232"/>
        <v>241</v>
      </c>
      <c r="C764" s="8">
        <f t="shared" ref="C764:AH764" si="1425">C497-C$511</f>
        <v>1.823962799632316E-3</v>
      </c>
      <c r="D764" s="8">
        <f t="shared" si="1425"/>
        <v>-3.0105664479609483E-5</v>
      </c>
      <c r="E764" s="8">
        <f t="shared" si="1425"/>
        <v>-3.971138934891069E-3</v>
      </c>
      <c r="F764" s="8">
        <f t="shared" si="1425"/>
        <v>8.5188609966122843E-4</v>
      </c>
      <c r="G764" s="8">
        <f t="shared" si="1425"/>
        <v>9.7566955145269945E-5</v>
      </c>
      <c r="H764" s="8">
        <f t="shared" si="1425"/>
        <v>1.2135778883904122E-2</v>
      </c>
      <c r="I764" s="8">
        <f t="shared" si="1425"/>
        <v>1.7653734356473948E-2</v>
      </c>
      <c r="J764" s="8">
        <f t="shared" si="1425"/>
        <v>6.8222755761899595E-3</v>
      </c>
      <c r="K764" s="8">
        <f t="shared" si="1425"/>
        <v>4.3313869049457091E-3</v>
      </c>
      <c r="L764" s="8">
        <f t="shared" si="1425"/>
        <v>1.0402232396846259E-3</v>
      </c>
      <c r="M764" s="8">
        <f t="shared" si="1425"/>
        <v>3.001650736758114E-3</v>
      </c>
      <c r="N764" s="8">
        <f t="shared" si="1425"/>
        <v>1.7583436202350052E-4</v>
      </c>
      <c r="O764" s="8">
        <f t="shared" si="1425"/>
        <v>-5.2104867013808912E-3</v>
      </c>
      <c r="P764" s="8">
        <f t="shared" si="1425"/>
        <v>-5.9084558339638337E-3</v>
      </c>
      <c r="Q764" s="8">
        <f t="shared" si="1425"/>
        <v>-7.4828627182507192E-4</v>
      </c>
      <c r="R764" s="8">
        <f t="shared" si="1425"/>
        <v>-4.6548240311471373E-4</v>
      </c>
      <c r="S764" s="8">
        <f t="shared" si="1425"/>
        <v>3.7010369899317724E-3</v>
      </c>
      <c r="T764" s="8">
        <f t="shared" si="1425"/>
        <v>1.7568946263289174E-2</v>
      </c>
      <c r="U764" s="8">
        <f t="shared" si="1425"/>
        <v>-3.7578667017094665E-4</v>
      </c>
      <c r="V764" s="8">
        <f t="shared" si="1425"/>
        <v>-5.5716069525000829E-3</v>
      </c>
      <c r="W764" s="8">
        <f t="shared" si="1425"/>
        <v>1.5399810790886711E-3</v>
      </c>
      <c r="X764" s="8">
        <f t="shared" si="1425"/>
        <v>8.6227729097717353E-5</v>
      </c>
      <c r="Y764" s="8">
        <f t="shared" si="1425"/>
        <v>-1.8038864054508695E-3</v>
      </c>
      <c r="Z764" s="8">
        <f t="shared" si="1425"/>
        <v>-1.592503958649236E-2</v>
      </c>
      <c r="AA764" s="8">
        <f t="shared" si="1425"/>
        <v>1.3696353419025123E-3</v>
      </c>
      <c r="AB764" s="8">
        <f t="shared" si="1425"/>
        <v>2.773141656316844E-3</v>
      </c>
      <c r="AC764" s="8">
        <f t="shared" si="1425"/>
        <v>1.6680467522339161E-3</v>
      </c>
      <c r="AD764" s="8">
        <f t="shared" si="1425"/>
        <v>3.044797121241438E-3</v>
      </c>
      <c r="AE764" s="8">
        <f t="shared" si="1425"/>
        <v>5.7705562761682649E-3</v>
      </c>
      <c r="AF764" s="8">
        <f t="shared" si="1425"/>
        <v>-5.2153264132204042E-3</v>
      </c>
      <c r="AG764" s="8">
        <f t="shared" si="1425"/>
        <v>-6.1038046448052771E-4</v>
      </c>
      <c r="AH764" s="8">
        <f t="shared" si="1425"/>
        <v>1.9544554396822957E-3</v>
      </c>
      <c r="AI764" s="8">
        <f t="shared" ref="AI764:BN764" si="1426">AI497-AI$511</f>
        <v>2.6666123324996412E-3</v>
      </c>
      <c r="AJ764" s="8">
        <f t="shared" si="1426"/>
        <v>1.5417353697665401E-2</v>
      </c>
      <c r="AK764" s="8">
        <f t="shared" si="1426"/>
        <v>8.6304283614469304E-3</v>
      </c>
      <c r="AL764" s="8">
        <f t="shared" si="1426"/>
        <v>-8.4135986020761472E-3</v>
      </c>
      <c r="AM764" s="8">
        <f t="shared" si="1426"/>
        <v>-3.7900778556553357E-4</v>
      </c>
      <c r="AN764" s="8">
        <f t="shared" si="1426"/>
        <v>-5.5285382743058692E-3</v>
      </c>
      <c r="AO764" s="8">
        <f t="shared" si="1426"/>
        <v>2.1218917313981715E-3</v>
      </c>
      <c r="AP764" s="8">
        <f t="shared" si="1426"/>
        <v>1.4514079916064808E-2</v>
      </c>
      <c r="AQ764" s="8">
        <f t="shared" si="1426"/>
        <v>-5.0947089287355285E-3</v>
      </c>
      <c r="AR764" s="8">
        <f t="shared" si="1426"/>
        <v>-1.5956228124032079E-2</v>
      </c>
      <c r="AS764" s="8">
        <f t="shared" si="1426"/>
        <v>-5.79093775605183E-3</v>
      </c>
      <c r="AT764" s="8">
        <f t="shared" si="1426"/>
        <v>6.4970556892964028E-3</v>
      </c>
      <c r="AU764" s="8">
        <f t="shared" si="1426"/>
        <v>5.1334220565274584E-3</v>
      </c>
      <c r="AV764" s="8">
        <f t="shared" si="1426"/>
        <v>-4.851389280026432E-3</v>
      </c>
      <c r="AW764" s="8">
        <f t="shared" si="1426"/>
        <v>1.8243429189680699E-3</v>
      </c>
      <c r="AX764" s="8">
        <f t="shared" si="1426"/>
        <v>-9.3087155792440975E-3</v>
      </c>
      <c r="AY764" s="8">
        <f t="shared" si="1426"/>
        <v>4.9287688828346249E-3</v>
      </c>
      <c r="AZ764" s="8">
        <f t="shared" si="1426"/>
        <v>-5.4545997074617464E-3</v>
      </c>
      <c r="BA764" s="8">
        <f t="shared" si="1426"/>
        <v>-2.4089806705663033E-2</v>
      </c>
      <c r="BB764" s="8">
        <f t="shared" si="1426"/>
        <v>-5.071078253008468E-2</v>
      </c>
      <c r="BC764" s="8">
        <f t="shared" si="1426"/>
        <v>8.5029495417416501E-2</v>
      </c>
      <c r="BD764" s="8">
        <f t="shared" si="1426"/>
        <v>6.1307235603777349E-2</v>
      </c>
      <c r="BE764" s="8">
        <f t="shared" si="1426"/>
        <v>4.3285614835764381E-2</v>
      </c>
      <c r="BF764" s="8">
        <f t="shared" si="1426"/>
        <v>5.2106974198149268E-2</v>
      </c>
      <c r="BG764" s="8">
        <f t="shared" si="1426"/>
        <v>-2.3977671571011445E-2</v>
      </c>
      <c r="BH764" s="8">
        <f t="shared" si="1426"/>
        <v>3.4811190706754182E-2</v>
      </c>
      <c r="BI764" s="8">
        <f t="shared" si="1426"/>
        <v>-1.7160491819249047E-2</v>
      </c>
      <c r="BJ764" s="8">
        <f t="shared" si="1426"/>
        <v>-1.8949254628847716E-2</v>
      </c>
      <c r="BK764" s="8">
        <f t="shared" si="1426"/>
        <v>1.0669110073550158E-2</v>
      </c>
      <c r="BL764" s="8">
        <f t="shared" si="1426"/>
        <v>-2.6493559453546114E-2</v>
      </c>
      <c r="BM764" s="8">
        <f t="shared" si="1426"/>
        <v>-4.4579036314918774E-2</v>
      </c>
      <c r="BN764" s="8">
        <f t="shared" si="1426"/>
        <v>-9.8794002043927576E-2</v>
      </c>
      <c r="BO764" s="8">
        <f t="shared" ref="BO764:BX764" si="1427">BO497-BO$511</f>
        <v>-3.3773616757239271E-2</v>
      </c>
      <c r="BP764" s="8">
        <f t="shared" si="1427"/>
        <v>-2.3747872559735528E-3</v>
      </c>
      <c r="BQ764" s="8">
        <f t="shared" si="1427"/>
        <v>4.1071840523870223E-2</v>
      </c>
      <c r="BR764" s="8">
        <f t="shared" si="1427"/>
        <v>4.6679494648571705E-2</v>
      </c>
      <c r="BS764" s="8">
        <f t="shared" si="1427"/>
        <v>1.8216531384540043E-2</v>
      </c>
      <c r="BT764" s="8">
        <f t="shared" si="1427"/>
        <v>-3.3064732841003648E-2</v>
      </c>
      <c r="BU764" s="8">
        <f t="shared" si="1427"/>
        <v>3.7063930916650001E-2</v>
      </c>
      <c r="BV764" s="8">
        <f t="shared" si="1427"/>
        <v>-2.8259566956707189E-2</v>
      </c>
      <c r="BW764" s="8">
        <f t="shared" si="1427"/>
        <v>-4.3864533184604267E-3</v>
      </c>
      <c r="BX764" s="8">
        <f t="shared" si="1427"/>
        <v>1.4701373407694174E-2</v>
      </c>
      <c r="BY764" s="8">
        <f t="shared" ref="BY764:CX764" si="1428">BY497-BY$511</f>
        <v>-3.8905905365249897E-2</v>
      </c>
      <c r="BZ764" s="8">
        <f t="shared" si="1428"/>
        <v>1.6382310771763511E-2</v>
      </c>
      <c r="CA764" s="8">
        <f t="shared" si="1428"/>
        <v>4.9835480838723724E-2</v>
      </c>
      <c r="CB764" s="8">
        <f t="shared" si="1428"/>
        <v>-9.4876637323704823E-3</v>
      </c>
      <c r="CC764" s="8">
        <f t="shared" si="1428"/>
        <v>2.9599419803273432E-2</v>
      </c>
      <c r="CD764" s="8">
        <f t="shared" si="1428"/>
        <v>-2.9181130473089616E-2</v>
      </c>
      <c r="CE764" s="8">
        <f t="shared" si="1428"/>
        <v>-1.7176745856474131E-2</v>
      </c>
      <c r="CF764" s="8">
        <f t="shared" si="1428"/>
        <v>4.1476888494994715E-2</v>
      </c>
      <c r="CG764" s="8">
        <f t="shared" si="1428"/>
        <v>6.1931491390555371E-2</v>
      </c>
      <c r="CH764" s="8">
        <f t="shared" si="1428"/>
        <v>2.1205972428879907E-2</v>
      </c>
      <c r="CI764" s="8">
        <f t="shared" si="1428"/>
        <v>5.3547366594516504E-2</v>
      </c>
      <c r="CJ764" s="8">
        <f t="shared" si="1428"/>
        <v>3.9784116954943723E-2</v>
      </c>
      <c r="CK764" s="8">
        <f t="shared" si="1428"/>
        <v>-1.6307790245462802E-2</v>
      </c>
      <c r="CL764" s="8">
        <f t="shared" si="1428"/>
        <v>3.4188555612999695E-2</v>
      </c>
      <c r="CM764" s="8">
        <f t="shared" si="1428"/>
        <v>7.1218873109843261E-2</v>
      </c>
      <c r="CN764" s="8">
        <f t="shared" si="1428"/>
        <v>7.3116030870966639E-3</v>
      </c>
      <c r="CO764" s="8">
        <f t="shared" si="1428"/>
        <v>-5.4060304386053951E-3</v>
      </c>
      <c r="CP764" s="8">
        <f t="shared" si="1428"/>
        <v>-2.484793798330286E-2</v>
      </c>
      <c r="CQ764" s="8">
        <f t="shared" si="1428"/>
        <v>2.3512872984995047E-3</v>
      </c>
      <c r="CR764" s="8">
        <f t="shared" si="1428"/>
        <v>2.5869969115783917E-2</v>
      </c>
      <c r="CS764" s="8">
        <f t="shared" si="1428"/>
        <v>3.7411006928815146E-2</v>
      </c>
      <c r="CT764" s="8">
        <f t="shared" si="1428"/>
        <v>9.994721476621329E-4</v>
      </c>
      <c r="CU764" s="8">
        <f t="shared" si="1428"/>
        <v>2.1192514376035563E-2</v>
      </c>
      <c r="CV764" s="8">
        <f t="shared" si="1428"/>
        <v>7.5760925589907047E-2</v>
      </c>
      <c r="CW764" s="8">
        <f t="shared" si="1428"/>
        <v>4.7997252011548037E-2</v>
      </c>
      <c r="CX764" s="8">
        <f t="shared" si="1428"/>
        <v>-4.2715478116628992E-2</v>
      </c>
    </row>
    <row r="765" spans="2:102" x14ac:dyDescent="0.35">
      <c r="B765" s="3">
        <f t="shared" si="1232"/>
        <v>242</v>
      </c>
      <c r="C765" s="8">
        <f t="shared" ref="C765:AH765" si="1429">C498-C$511</f>
        <v>-2.2837173089623852E-4</v>
      </c>
      <c r="D765" s="8">
        <f t="shared" si="1429"/>
        <v>-3.0105664479609483E-5</v>
      </c>
      <c r="E765" s="8">
        <f t="shared" si="1429"/>
        <v>-3.4549074415803648E-3</v>
      </c>
      <c r="F765" s="8">
        <f t="shared" si="1429"/>
        <v>8.5188609966122843E-4</v>
      </c>
      <c r="G765" s="8">
        <f t="shared" si="1429"/>
        <v>-4.1942785384170489E-3</v>
      </c>
      <c r="H765" s="8">
        <f t="shared" si="1429"/>
        <v>1.1588803524252473E-3</v>
      </c>
      <c r="I765" s="8">
        <f t="shared" si="1429"/>
        <v>-7.1248270663423659E-3</v>
      </c>
      <c r="J765" s="8">
        <f t="shared" si="1429"/>
        <v>1.9170202218691909E-2</v>
      </c>
      <c r="K765" s="8">
        <f t="shared" si="1429"/>
        <v>-3.3754573366885495E-3</v>
      </c>
      <c r="L765" s="8">
        <f t="shared" si="1429"/>
        <v>-6.5643394979579134E-3</v>
      </c>
      <c r="M765" s="8">
        <f t="shared" si="1429"/>
        <v>-1.1590088717475318E-3</v>
      </c>
      <c r="N765" s="8">
        <f t="shared" si="1429"/>
        <v>9.6996438858329911E-3</v>
      </c>
      <c r="O765" s="8">
        <f t="shared" si="1429"/>
        <v>-1.4479873358663531E-3</v>
      </c>
      <c r="P765" s="8">
        <f t="shared" si="1429"/>
        <v>1.2606360035054985E-2</v>
      </c>
      <c r="Q765" s="8">
        <f t="shared" si="1429"/>
        <v>1.4636959714280692E-3</v>
      </c>
      <c r="R765" s="8">
        <f t="shared" si="1429"/>
        <v>-1.4651491808554845E-3</v>
      </c>
      <c r="S765" s="8">
        <f t="shared" si="1429"/>
        <v>6.0155074977766071E-3</v>
      </c>
      <c r="T765" s="8">
        <f t="shared" si="1429"/>
        <v>1.7684169173308371E-2</v>
      </c>
      <c r="U765" s="8">
        <f t="shared" si="1429"/>
        <v>-3.9408490587628355E-3</v>
      </c>
      <c r="V765" s="8">
        <f t="shared" si="1429"/>
        <v>9.4235100560135527E-3</v>
      </c>
      <c r="W765" s="8">
        <f t="shared" si="1429"/>
        <v>-1.2769217263583258E-3</v>
      </c>
      <c r="X765" s="8">
        <f t="shared" si="1429"/>
        <v>8.6227729097717353E-5</v>
      </c>
      <c r="Y765" s="8">
        <f t="shared" si="1429"/>
        <v>-4.033261813612386E-4</v>
      </c>
      <c r="Z765" s="8">
        <f t="shared" si="1429"/>
        <v>2.3269055660375655E-3</v>
      </c>
      <c r="AA765" s="8">
        <f t="shared" si="1429"/>
        <v>1.321109910627785E-2</v>
      </c>
      <c r="AB765" s="8">
        <f t="shared" si="1429"/>
        <v>5.2254065037875856E-3</v>
      </c>
      <c r="AC765" s="8">
        <f t="shared" si="1429"/>
        <v>-1.7098784790062259E-3</v>
      </c>
      <c r="AD765" s="8">
        <f t="shared" si="1429"/>
        <v>-1.1558106721806906E-3</v>
      </c>
      <c r="AE765" s="8">
        <f t="shared" si="1429"/>
        <v>1.4028543515396147E-2</v>
      </c>
      <c r="AF765" s="8">
        <f t="shared" si="1429"/>
        <v>2.2360034913022813E-3</v>
      </c>
      <c r="AG765" s="8">
        <f t="shared" si="1429"/>
        <v>-8.2591485209664826E-3</v>
      </c>
      <c r="AH765" s="8">
        <f t="shared" si="1429"/>
        <v>-8.9743452111500539E-3</v>
      </c>
      <c r="AI765" s="8">
        <f t="shared" ref="AI765:BN765" si="1430">AI498-AI$511</f>
        <v>-6.2267344995942213E-3</v>
      </c>
      <c r="AJ765" s="8">
        <f t="shared" si="1430"/>
        <v>2.5669599968780694E-3</v>
      </c>
      <c r="AK765" s="8">
        <f t="shared" si="1430"/>
        <v>-1.9523570195448224E-2</v>
      </c>
      <c r="AL765" s="8">
        <f t="shared" si="1430"/>
        <v>8.1547028991865329E-5</v>
      </c>
      <c r="AM765" s="8">
        <f t="shared" si="1430"/>
        <v>-3.3662222508732305E-3</v>
      </c>
      <c r="AN765" s="8">
        <f t="shared" si="1430"/>
        <v>1.1981321646814549E-2</v>
      </c>
      <c r="AO765" s="8">
        <f t="shared" si="1430"/>
        <v>-4.2656235795848563E-3</v>
      </c>
      <c r="AP765" s="8">
        <f t="shared" si="1430"/>
        <v>-1.3442320035220041E-2</v>
      </c>
      <c r="AQ765" s="8">
        <f t="shared" si="1430"/>
        <v>1.0677651900565806E-2</v>
      </c>
      <c r="AR765" s="8">
        <f t="shared" si="1430"/>
        <v>-8.8334823157453224E-3</v>
      </c>
      <c r="AS765" s="8">
        <f t="shared" si="1430"/>
        <v>6.4959578864823269E-3</v>
      </c>
      <c r="AT765" s="8">
        <f t="shared" si="1430"/>
        <v>-9.9475185859373592E-4</v>
      </c>
      <c r="AU765" s="8">
        <f t="shared" si="1430"/>
        <v>-1.6676090622890258E-4</v>
      </c>
      <c r="AV765" s="8">
        <f t="shared" si="1430"/>
        <v>-5.5443781513926944E-3</v>
      </c>
      <c r="AW765" s="8">
        <f t="shared" si="1430"/>
        <v>-4.1268130103445429E-3</v>
      </c>
      <c r="AX765" s="8">
        <f t="shared" si="1430"/>
        <v>1.05846609104577E-2</v>
      </c>
      <c r="AY765" s="8">
        <f t="shared" si="1430"/>
        <v>-6.6841526877110952E-3</v>
      </c>
      <c r="AZ765" s="8">
        <f t="shared" si="1430"/>
        <v>2.6015975791502531E-3</v>
      </c>
      <c r="BA765" s="8">
        <f t="shared" si="1430"/>
        <v>-6.1544331847961667E-2</v>
      </c>
      <c r="BB765" s="8">
        <f t="shared" si="1430"/>
        <v>-3.7472252160682423E-2</v>
      </c>
      <c r="BC765" s="8">
        <f t="shared" si="1430"/>
        <v>-6.0617988954882962E-2</v>
      </c>
      <c r="BD765" s="8">
        <f t="shared" si="1430"/>
        <v>-1.7707344587273438E-2</v>
      </c>
      <c r="BE765" s="8">
        <f t="shared" si="1430"/>
        <v>-3.6331146411669839E-2</v>
      </c>
      <c r="BF765" s="8">
        <f t="shared" si="1430"/>
        <v>-5.4515746072249717E-2</v>
      </c>
      <c r="BG765" s="8">
        <f t="shared" si="1430"/>
        <v>4.125303517820738E-2</v>
      </c>
      <c r="BH765" s="8">
        <f t="shared" si="1430"/>
        <v>2.1309875347076273E-2</v>
      </c>
      <c r="BI765" s="8">
        <f t="shared" si="1430"/>
        <v>2.3443423215394065E-2</v>
      </c>
      <c r="BJ765" s="8">
        <f t="shared" si="1430"/>
        <v>-1.9262537836867981E-2</v>
      </c>
      <c r="BK765" s="8">
        <f t="shared" si="1430"/>
        <v>-5.9347799469892146E-2</v>
      </c>
      <c r="BL765" s="8">
        <f t="shared" si="1430"/>
        <v>3.5511718410663834E-2</v>
      </c>
      <c r="BM765" s="8">
        <f t="shared" si="1430"/>
        <v>-0.11493923167511422</v>
      </c>
      <c r="BN765" s="8">
        <f t="shared" si="1430"/>
        <v>2.3453798314794043E-2</v>
      </c>
      <c r="BO765" s="8">
        <f t="shared" ref="BO765:BX765" si="1431">BO498-BO$511</f>
        <v>-1.7446111782740522E-2</v>
      </c>
      <c r="BP765" s="8">
        <f t="shared" si="1431"/>
        <v>5.3345839612402093E-2</v>
      </c>
      <c r="BQ765" s="8">
        <f t="shared" si="1431"/>
        <v>-5.9669370683011619E-2</v>
      </c>
      <c r="BR765" s="8">
        <f t="shared" si="1431"/>
        <v>1.9325292788658003E-3</v>
      </c>
      <c r="BS765" s="8">
        <f t="shared" si="1431"/>
        <v>7.310451689229832E-3</v>
      </c>
      <c r="BT765" s="8">
        <f t="shared" si="1431"/>
        <v>7.5413305660349525E-2</v>
      </c>
      <c r="BU765" s="8">
        <f t="shared" si="1431"/>
        <v>6.3578344493304094E-3</v>
      </c>
      <c r="BV765" s="8">
        <f t="shared" si="1431"/>
        <v>3.1698293416699254E-2</v>
      </c>
      <c r="BW765" s="8">
        <f t="shared" si="1431"/>
        <v>-4.2616999351040449E-2</v>
      </c>
      <c r="BX765" s="8">
        <f t="shared" si="1431"/>
        <v>-2.8731282305663242E-2</v>
      </c>
      <c r="BY765" s="8">
        <f t="shared" ref="BY765:CX765" si="1432">BY498-BY$511</f>
        <v>8.6478829351933462E-2</v>
      </c>
      <c r="BZ765" s="8">
        <f t="shared" si="1432"/>
        <v>4.5232248047046416E-3</v>
      </c>
      <c r="CA765" s="8">
        <f t="shared" si="1432"/>
        <v>0.10467329092982307</v>
      </c>
      <c r="CB765" s="8">
        <f t="shared" si="1432"/>
        <v>2.5371189394780166E-2</v>
      </c>
      <c r="CC765" s="8">
        <f t="shared" si="1432"/>
        <v>-1.0186365176512811E-2</v>
      </c>
      <c r="CD765" s="8">
        <f t="shared" si="1432"/>
        <v>0.10183776020215168</v>
      </c>
      <c r="CE765" s="8">
        <f t="shared" si="1432"/>
        <v>3.3706264635642171E-2</v>
      </c>
      <c r="CF765" s="8">
        <f t="shared" si="1432"/>
        <v>-3.8653391027788905E-2</v>
      </c>
      <c r="CG765" s="8">
        <f t="shared" si="1432"/>
        <v>-2.6471701220257274E-2</v>
      </c>
      <c r="CH765" s="8">
        <f t="shared" si="1432"/>
        <v>-3.6150757253010743E-2</v>
      </c>
      <c r="CI765" s="8">
        <f t="shared" si="1432"/>
        <v>-6.9737456690306648E-2</v>
      </c>
      <c r="CJ765" s="8">
        <f t="shared" si="1432"/>
        <v>5.1143462667432903E-3</v>
      </c>
      <c r="CK765" s="8">
        <f t="shared" si="1432"/>
        <v>1.7917268801815437E-2</v>
      </c>
      <c r="CL765" s="8">
        <f t="shared" si="1432"/>
        <v>-2.291151408564986E-2</v>
      </c>
      <c r="CM765" s="8">
        <f t="shared" si="1432"/>
        <v>-1.7571118722733488E-2</v>
      </c>
      <c r="CN765" s="8">
        <f t="shared" si="1432"/>
        <v>-1.6556941760148103E-2</v>
      </c>
      <c r="CO765" s="8">
        <f t="shared" si="1432"/>
        <v>5.689973045195322E-2</v>
      </c>
      <c r="CP765" s="8">
        <f t="shared" si="1432"/>
        <v>2.7339089418708894E-2</v>
      </c>
      <c r="CQ765" s="8">
        <f t="shared" si="1432"/>
        <v>-1.0789236480322184E-2</v>
      </c>
      <c r="CR765" s="8">
        <f t="shared" si="1432"/>
        <v>-4.3234068157475061E-2</v>
      </c>
      <c r="CS765" s="8">
        <f t="shared" si="1432"/>
        <v>5.4970010269621405E-3</v>
      </c>
      <c r="CT765" s="8">
        <f t="shared" si="1432"/>
        <v>3.3681736568477921E-2</v>
      </c>
      <c r="CU765" s="8">
        <f t="shared" si="1432"/>
        <v>4.2358011746351926E-2</v>
      </c>
      <c r="CV765" s="8">
        <f t="shared" si="1432"/>
        <v>-2.3121476123628304E-2</v>
      </c>
      <c r="CW765" s="8">
        <f t="shared" si="1432"/>
        <v>-1.9620613993414852E-2</v>
      </c>
      <c r="CX765" s="8">
        <f t="shared" si="1432"/>
        <v>-1.1820321086388511E-2</v>
      </c>
    </row>
    <row r="766" spans="2:102" x14ac:dyDescent="0.35">
      <c r="B766" s="3">
        <f t="shared" si="1232"/>
        <v>243</v>
      </c>
      <c r="C766" s="8">
        <f t="shared" ref="C766:AH766" si="1433">C499-C$511</f>
        <v>-9.4449615926473513E-3</v>
      </c>
      <c r="D766" s="8">
        <f t="shared" si="1433"/>
        <v>-1.3741916859850956E-3</v>
      </c>
      <c r="E766" s="8">
        <f t="shared" si="1433"/>
        <v>2.9145354603704854E-3</v>
      </c>
      <c r="F766" s="8">
        <f t="shared" si="1433"/>
        <v>2.307410832188337E-2</v>
      </c>
      <c r="G766" s="8">
        <f t="shared" si="1433"/>
        <v>4.4079117827315684E-3</v>
      </c>
      <c r="H766" s="8">
        <f t="shared" si="1433"/>
        <v>-7.2560275435295347E-3</v>
      </c>
      <c r="I766" s="8">
        <f t="shared" si="1433"/>
        <v>-3.9740862921626815E-4</v>
      </c>
      <c r="J766" s="8">
        <f t="shared" si="1433"/>
        <v>-5.0405700344494792E-3</v>
      </c>
      <c r="K766" s="8">
        <f t="shared" si="1433"/>
        <v>6.3715648300197584E-3</v>
      </c>
      <c r="L766" s="8">
        <f t="shared" si="1433"/>
        <v>-1.0454029633878467E-2</v>
      </c>
      <c r="M766" s="8">
        <f t="shared" si="1433"/>
        <v>9.1796709069851641E-4</v>
      </c>
      <c r="N766" s="8">
        <f t="shared" si="1433"/>
        <v>1.7583436202350052E-4</v>
      </c>
      <c r="O766" s="8">
        <f t="shared" si="1433"/>
        <v>-3.9780285827218723E-3</v>
      </c>
      <c r="P766" s="8">
        <f t="shared" si="1433"/>
        <v>-2.6012757435247679E-3</v>
      </c>
      <c r="Q766" s="8">
        <f t="shared" si="1433"/>
        <v>-6.2751838399900065E-3</v>
      </c>
      <c r="R766" s="8">
        <f t="shared" si="1433"/>
        <v>-7.4701521829679705E-3</v>
      </c>
      <c r="S766" s="8">
        <f t="shared" si="1433"/>
        <v>4.9881525931050668E-3</v>
      </c>
      <c r="T766" s="8">
        <f t="shared" si="1433"/>
        <v>2.6998608216898009E-3</v>
      </c>
      <c r="U766" s="8">
        <f t="shared" si="1433"/>
        <v>1.4131220954819057E-3</v>
      </c>
      <c r="V766" s="8">
        <f t="shared" si="1433"/>
        <v>-3.4235460180603279E-3</v>
      </c>
      <c r="W766" s="8">
        <f t="shared" si="1433"/>
        <v>8.5871974286305334E-3</v>
      </c>
      <c r="X766" s="8">
        <f t="shared" si="1433"/>
        <v>8.6227729097717353E-5</v>
      </c>
      <c r="Y766" s="8">
        <f t="shared" si="1433"/>
        <v>9.3849247833603395E-3</v>
      </c>
      <c r="Z766" s="8">
        <f t="shared" si="1433"/>
        <v>5.4027626231858668E-3</v>
      </c>
      <c r="AA766" s="8">
        <f t="shared" si="1433"/>
        <v>3.0136182512713588E-3</v>
      </c>
      <c r="AB766" s="8">
        <f t="shared" si="1433"/>
        <v>-3.9809181548106894E-3</v>
      </c>
      <c r="AC766" s="8">
        <f t="shared" si="1433"/>
        <v>3.6937032403648274E-3</v>
      </c>
      <c r="AD766" s="8">
        <f t="shared" si="1433"/>
        <v>1.2408348856244754E-3</v>
      </c>
      <c r="AE766" s="8">
        <f t="shared" si="1433"/>
        <v>4.0206652181386804E-3</v>
      </c>
      <c r="AF766" s="8">
        <f t="shared" si="1433"/>
        <v>-5.229315570547381E-3</v>
      </c>
      <c r="AG766" s="8">
        <f t="shared" si="1433"/>
        <v>7.4812733679403033E-3</v>
      </c>
      <c r="AH766" s="8">
        <f t="shared" si="1433"/>
        <v>3.7086431574929581E-3</v>
      </c>
      <c r="AI766" s="8">
        <f t="shared" ref="AI766:BN766" si="1434">AI499-AI$511</f>
        <v>-9.7036022347691923E-3</v>
      </c>
      <c r="AJ766" s="8">
        <f t="shared" si="1434"/>
        <v>-8.4319398659138314E-3</v>
      </c>
      <c r="AK766" s="8">
        <f t="shared" si="1434"/>
        <v>-9.496658569787951E-3</v>
      </c>
      <c r="AL766" s="8">
        <f t="shared" si="1434"/>
        <v>1.3055372370702613E-3</v>
      </c>
      <c r="AM766" s="8">
        <f t="shared" si="1434"/>
        <v>2.6160886745798632E-3</v>
      </c>
      <c r="AN766" s="8">
        <f t="shared" si="1434"/>
        <v>-1.3661124490221689E-3</v>
      </c>
      <c r="AO766" s="8">
        <f t="shared" si="1434"/>
        <v>8.4439642405239408E-4</v>
      </c>
      <c r="AP766" s="8">
        <f t="shared" si="1434"/>
        <v>3.1653104460445274E-3</v>
      </c>
      <c r="AQ766" s="8">
        <f t="shared" si="1434"/>
        <v>3.3478196732548227E-3</v>
      </c>
      <c r="AR766" s="8">
        <f t="shared" si="1434"/>
        <v>-1.7737820147378878E-4</v>
      </c>
      <c r="AS766" s="8">
        <f t="shared" si="1434"/>
        <v>-4.6835592883556782E-3</v>
      </c>
      <c r="AT766" s="8">
        <f t="shared" si="1434"/>
        <v>-1.9419587500849283E-3</v>
      </c>
      <c r="AU766" s="8">
        <f t="shared" si="1434"/>
        <v>-3.2243237497837532E-3</v>
      </c>
      <c r="AV766" s="8">
        <f t="shared" si="1434"/>
        <v>8.0883114661072768E-3</v>
      </c>
      <c r="AW766" s="8">
        <f t="shared" si="1434"/>
        <v>6.8625040848374844E-3</v>
      </c>
      <c r="AX766" s="8">
        <f t="shared" si="1434"/>
        <v>1.6956986742796186E-2</v>
      </c>
      <c r="AY766" s="8">
        <f t="shared" si="1434"/>
        <v>3.6095254342357187E-3</v>
      </c>
      <c r="AZ766" s="8">
        <f t="shared" si="1434"/>
        <v>4.49680619112304E-3</v>
      </c>
      <c r="BA766" s="8">
        <f t="shared" si="1434"/>
        <v>3.1795401145851433E-3</v>
      </c>
      <c r="BB766" s="8">
        <f t="shared" si="1434"/>
        <v>0.20625965375005326</v>
      </c>
      <c r="BC766" s="8">
        <f t="shared" si="1434"/>
        <v>6.696602944238067E-2</v>
      </c>
      <c r="BD766" s="8">
        <f t="shared" si="1434"/>
        <v>-3.5213062656371724E-2</v>
      </c>
      <c r="BE766" s="8">
        <f t="shared" si="1434"/>
        <v>-1.6880115937072905E-3</v>
      </c>
      <c r="BF766" s="8">
        <f t="shared" si="1434"/>
        <v>-1.7526695724697873E-2</v>
      </c>
      <c r="BG766" s="8">
        <f t="shared" si="1434"/>
        <v>-1.4824765890457288E-2</v>
      </c>
      <c r="BH766" s="8">
        <f t="shared" si="1434"/>
        <v>-1.9907733679369781E-3</v>
      </c>
      <c r="BI766" s="8">
        <f t="shared" si="1434"/>
        <v>9.4391358155056036E-3</v>
      </c>
      <c r="BJ766" s="8">
        <f t="shared" si="1434"/>
        <v>-1.4053949797250744E-3</v>
      </c>
      <c r="BK766" s="8">
        <f t="shared" si="1434"/>
        <v>0.18423295873335738</v>
      </c>
      <c r="BL766" s="8">
        <f t="shared" si="1434"/>
        <v>-4.2283109917378686E-2</v>
      </c>
      <c r="BM766" s="8">
        <f t="shared" si="1434"/>
        <v>0.19054974243802103</v>
      </c>
      <c r="BN766" s="8">
        <f t="shared" si="1434"/>
        <v>2.663247671811924E-2</v>
      </c>
      <c r="BO766" s="8">
        <f t="shared" ref="BO766:BX766" si="1435">BO499-BO$511</f>
        <v>1.8745459052493533E-2</v>
      </c>
      <c r="BP766" s="8">
        <f t="shared" si="1435"/>
        <v>-3.9918646905096541E-2</v>
      </c>
      <c r="BQ766" s="8">
        <f t="shared" si="1435"/>
        <v>1.7468595903735364E-2</v>
      </c>
      <c r="BR766" s="8">
        <f t="shared" si="1435"/>
        <v>-6.4978188962992072E-4</v>
      </c>
      <c r="BS766" s="8">
        <f t="shared" si="1435"/>
        <v>-2.1346821281963638E-2</v>
      </c>
      <c r="BT766" s="8">
        <f t="shared" si="1435"/>
        <v>-7.6950360740319704E-2</v>
      </c>
      <c r="BU766" s="8">
        <f t="shared" si="1435"/>
        <v>-8.0855651028109488E-2</v>
      </c>
      <c r="BV766" s="8">
        <f t="shared" si="1435"/>
        <v>1.0956029022913629E-3</v>
      </c>
      <c r="BW766" s="8">
        <f t="shared" si="1435"/>
        <v>8.5775692241313442E-2</v>
      </c>
      <c r="BX766" s="8">
        <f t="shared" si="1435"/>
        <v>4.7101305894565959E-2</v>
      </c>
      <c r="BY766" s="8">
        <f t="shared" ref="BY766:CX766" si="1436">BY499-BY$511</f>
        <v>-3.4022575349016142E-2</v>
      </c>
      <c r="BZ766" s="8">
        <f t="shared" si="1436"/>
        <v>-3.149942160355361E-2</v>
      </c>
      <c r="CA766" s="8">
        <f t="shared" si="1436"/>
        <v>-0.1108654063902111</v>
      </c>
      <c r="CB766" s="8">
        <f t="shared" si="1436"/>
        <v>-5.6846121400750316E-4</v>
      </c>
      <c r="CC766" s="8">
        <f t="shared" si="1436"/>
        <v>8.1719614367153498E-2</v>
      </c>
      <c r="CD766" s="8">
        <f t="shared" si="1436"/>
        <v>-6.2280620269007873E-2</v>
      </c>
      <c r="CE766" s="8">
        <f t="shared" si="1436"/>
        <v>-4.2766981514983605E-3</v>
      </c>
      <c r="CF766" s="8">
        <f t="shared" si="1436"/>
        <v>-2.5419656740591587E-2</v>
      </c>
      <c r="CG766" s="8">
        <f t="shared" si="1436"/>
        <v>3.5230178989085481E-2</v>
      </c>
      <c r="CH766" s="8">
        <f t="shared" si="1436"/>
        <v>5.773673935233016E-2</v>
      </c>
      <c r="CI766" s="8">
        <f t="shared" si="1436"/>
        <v>5.1834910336605783E-2</v>
      </c>
      <c r="CJ766" s="8">
        <f t="shared" si="1436"/>
        <v>6.2695846411574274E-2</v>
      </c>
      <c r="CK766" s="8">
        <f t="shared" si="1436"/>
        <v>-4.1898650025610884E-2</v>
      </c>
      <c r="CL766" s="8">
        <f t="shared" si="1436"/>
        <v>-1.3812531784974897E-2</v>
      </c>
      <c r="CM766" s="8">
        <f t="shared" si="1436"/>
        <v>-6.2156608034224133E-2</v>
      </c>
      <c r="CN766" s="8">
        <f t="shared" si="1436"/>
        <v>-7.3149130558400879E-3</v>
      </c>
      <c r="CO766" s="8">
        <f t="shared" si="1436"/>
        <v>0.16281865588562841</v>
      </c>
      <c r="CP766" s="8">
        <f t="shared" si="1436"/>
        <v>1.2469744500199825E-4</v>
      </c>
      <c r="CQ766" s="8">
        <f t="shared" si="1436"/>
        <v>4.9311773620687692E-2</v>
      </c>
      <c r="CR766" s="8">
        <f t="shared" si="1436"/>
        <v>-1.2216475032874775E-2</v>
      </c>
      <c r="CS766" s="8">
        <f t="shared" si="1436"/>
        <v>5.096786359027201E-3</v>
      </c>
      <c r="CT766" s="8">
        <f t="shared" si="1436"/>
        <v>-4.3420275318293983E-2</v>
      </c>
      <c r="CU766" s="8">
        <f t="shared" si="1436"/>
        <v>-4.469166323923221E-2</v>
      </c>
      <c r="CV766" s="8">
        <f t="shared" si="1436"/>
        <v>1.6932717742611125E-2</v>
      </c>
      <c r="CW766" s="8">
        <f t="shared" si="1436"/>
        <v>-1.6076119272449445E-2</v>
      </c>
      <c r="CX766" s="8">
        <f t="shared" si="1436"/>
        <v>-1.4080246633159635E-2</v>
      </c>
    </row>
    <row r="767" spans="2:102" x14ac:dyDescent="0.35">
      <c r="B767" s="3">
        <f t="shared" si="1232"/>
        <v>244</v>
      </c>
      <c r="C767" s="8">
        <f t="shared" ref="C767:AH767" si="1437">C500-C$511</f>
        <v>6.4899745223336294E-3</v>
      </c>
      <c r="D767" s="8">
        <f t="shared" si="1437"/>
        <v>-6.7595807654217376E-3</v>
      </c>
      <c r="E767" s="8">
        <f t="shared" si="1437"/>
        <v>-1.8650823223434778E-3</v>
      </c>
      <c r="F767" s="8">
        <f t="shared" si="1437"/>
        <v>-2.0887244335121367E-2</v>
      </c>
      <c r="G767" s="8">
        <f t="shared" si="1437"/>
        <v>9.7566955145269945E-5</v>
      </c>
      <c r="H767" s="8">
        <f t="shared" si="1437"/>
        <v>-2.4657965880441703E-3</v>
      </c>
      <c r="I767" s="8">
        <f t="shared" si="1437"/>
        <v>-1.0885142449581098E-2</v>
      </c>
      <c r="J767" s="8">
        <f t="shared" si="1437"/>
        <v>4.8058827400920684E-3</v>
      </c>
      <c r="K767" s="8">
        <f t="shared" si="1437"/>
        <v>-4.892765453582317E-3</v>
      </c>
      <c r="L767" s="8">
        <f t="shared" si="1437"/>
        <v>1.6544099208676902E-2</v>
      </c>
      <c r="M767" s="8">
        <f t="shared" si="1437"/>
        <v>6.2052650659110515E-4</v>
      </c>
      <c r="N767" s="8">
        <f t="shared" si="1437"/>
        <v>1.7583436202350052E-4</v>
      </c>
      <c r="O767" s="8">
        <f t="shared" si="1437"/>
        <v>-6.5305387382147209E-3</v>
      </c>
      <c r="P767" s="8">
        <f t="shared" si="1437"/>
        <v>-1.9584887503561032E-3</v>
      </c>
      <c r="Q767" s="8">
        <f t="shared" si="1437"/>
        <v>-1.4975061647201863E-3</v>
      </c>
      <c r="R767" s="8">
        <f t="shared" si="1437"/>
        <v>4.9090557225151101E-3</v>
      </c>
      <c r="S767" s="8">
        <f t="shared" si="1437"/>
        <v>-1.9442093033714353E-3</v>
      </c>
      <c r="T767" s="8">
        <f t="shared" si="1437"/>
        <v>-5.2485455563710225E-3</v>
      </c>
      <c r="U767" s="8">
        <f t="shared" si="1437"/>
        <v>-7.5186438130280643E-3</v>
      </c>
      <c r="V767" s="8">
        <f t="shared" si="1437"/>
        <v>-1.5383369302414661E-3</v>
      </c>
      <c r="W767" s="8">
        <f t="shared" si="1437"/>
        <v>4.3234099265803908E-3</v>
      </c>
      <c r="X767" s="8">
        <f t="shared" si="1437"/>
        <v>8.6227729097717353E-5</v>
      </c>
      <c r="Y767" s="8">
        <f t="shared" si="1437"/>
        <v>-7.3363898632655107E-3</v>
      </c>
      <c r="Z767" s="8">
        <f t="shared" si="1437"/>
        <v>4.3550942359243091E-3</v>
      </c>
      <c r="AA767" s="8">
        <f t="shared" si="1437"/>
        <v>9.6580811525572002E-3</v>
      </c>
      <c r="AB767" s="8">
        <f t="shared" si="1437"/>
        <v>5.2177656308605462E-3</v>
      </c>
      <c r="AC767" s="8">
        <f t="shared" si="1437"/>
        <v>9.855442064994847E-4</v>
      </c>
      <c r="AD767" s="8">
        <f t="shared" si="1437"/>
        <v>1.239398908657585E-3</v>
      </c>
      <c r="AE767" s="8">
        <f t="shared" si="1437"/>
        <v>1.1333009243217312E-2</v>
      </c>
      <c r="AF767" s="8">
        <f t="shared" si="1437"/>
        <v>1.0924452159660555E-2</v>
      </c>
      <c r="AG767" s="8">
        <f t="shared" si="1437"/>
        <v>9.1955017515283125E-4</v>
      </c>
      <c r="AH767" s="8">
        <f t="shared" si="1437"/>
        <v>-1.3076142146093778E-2</v>
      </c>
      <c r="AI767" s="8">
        <f t="shared" ref="AI767:BN767" si="1438">AI500-AI$511</f>
        <v>4.7861196053653361E-3</v>
      </c>
      <c r="AJ767" s="8">
        <f t="shared" si="1438"/>
        <v>-5.3294817453726122E-3</v>
      </c>
      <c r="AK767" s="8">
        <f t="shared" si="1438"/>
        <v>1.3738008337483211E-2</v>
      </c>
      <c r="AL767" s="8">
        <f t="shared" si="1438"/>
        <v>1.30404091652235E-3</v>
      </c>
      <c r="AM767" s="8">
        <f t="shared" si="1438"/>
        <v>3.2084377618173503E-3</v>
      </c>
      <c r="AN767" s="8">
        <f t="shared" si="1438"/>
        <v>2.7668047922298077E-3</v>
      </c>
      <c r="AO767" s="8">
        <f t="shared" si="1438"/>
        <v>-1.7182463606231564E-3</v>
      </c>
      <c r="AP767" s="8">
        <f t="shared" si="1438"/>
        <v>1.0629027074147306E-3</v>
      </c>
      <c r="AQ767" s="8">
        <f t="shared" si="1438"/>
        <v>6.9276791850005981E-3</v>
      </c>
      <c r="AR767" s="8">
        <f t="shared" si="1438"/>
        <v>-2.3897904742925533E-3</v>
      </c>
      <c r="AS767" s="8">
        <f t="shared" si="1438"/>
        <v>7.6170341196662422E-3</v>
      </c>
      <c r="AT767" s="8">
        <f t="shared" si="1438"/>
        <v>-2.1821650933499764E-3</v>
      </c>
      <c r="AU767" s="8">
        <f t="shared" si="1438"/>
        <v>-3.2374257132953168E-3</v>
      </c>
      <c r="AV767" s="8">
        <f t="shared" si="1438"/>
        <v>-1.5143915579284865E-3</v>
      </c>
      <c r="AW767" s="8">
        <f t="shared" si="1438"/>
        <v>9.4806546164559972E-3</v>
      </c>
      <c r="AX767" s="8">
        <f t="shared" si="1438"/>
        <v>-2.4077490960652593E-3</v>
      </c>
      <c r="AY767" s="8">
        <f t="shared" si="1438"/>
        <v>-4.3238655507132212E-3</v>
      </c>
      <c r="AZ767" s="8">
        <f t="shared" si="1438"/>
        <v>-7.2283188341591654E-4</v>
      </c>
      <c r="BA767" s="8">
        <f t="shared" si="1438"/>
        <v>3.4599988751941521E-2</v>
      </c>
      <c r="BB767" s="8">
        <f t="shared" si="1438"/>
        <v>-4.0753014295448226E-2</v>
      </c>
      <c r="BC767" s="8">
        <f t="shared" si="1438"/>
        <v>6.6075197652660178E-2</v>
      </c>
      <c r="BD767" s="8">
        <f t="shared" si="1438"/>
        <v>-1.7802095865168927E-2</v>
      </c>
      <c r="BE767" s="8">
        <f t="shared" si="1438"/>
        <v>1.740517998484609E-2</v>
      </c>
      <c r="BF767" s="8">
        <f t="shared" si="1438"/>
        <v>2.646196166602157E-2</v>
      </c>
      <c r="BG767" s="8">
        <f t="shared" si="1438"/>
        <v>6.5389195347608725E-3</v>
      </c>
      <c r="BH767" s="8">
        <f t="shared" si="1438"/>
        <v>-1.9430582389225255E-2</v>
      </c>
      <c r="BI767" s="8">
        <f t="shared" si="1438"/>
        <v>-2.064102072145756E-2</v>
      </c>
      <c r="BJ767" s="8">
        <f t="shared" si="1438"/>
        <v>5.3140059565729376E-2</v>
      </c>
      <c r="BK767" s="8">
        <f t="shared" si="1438"/>
        <v>-7.1053748972981154E-2</v>
      </c>
      <c r="BL767" s="8">
        <f t="shared" si="1438"/>
        <v>4.4139391592091043E-2</v>
      </c>
      <c r="BM767" s="8">
        <f t="shared" si="1438"/>
        <v>2.5360509234382819E-2</v>
      </c>
      <c r="BN767" s="8">
        <f t="shared" si="1438"/>
        <v>-3.447303095349858E-2</v>
      </c>
      <c r="BO767" s="8">
        <f t="shared" ref="BO767:BX767" si="1439">BO500-BO$511</f>
        <v>-6.7161432693713607E-2</v>
      </c>
      <c r="BP767" s="8">
        <f t="shared" si="1439"/>
        <v>-3.8442686899848189E-3</v>
      </c>
      <c r="BQ767" s="8">
        <f t="shared" si="1439"/>
        <v>3.8015609500755242E-3</v>
      </c>
      <c r="BR767" s="8">
        <f t="shared" si="1439"/>
        <v>2.6394648245592255E-2</v>
      </c>
      <c r="BS767" s="8">
        <f t="shared" si="1439"/>
        <v>-3.2955961619206583E-3</v>
      </c>
      <c r="BT767" s="8">
        <f t="shared" si="1439"/>
        <v>3.3385824403014179E-2</v>
      </c>
      <c r="BU767" s="8">
        <f t="shared" si="1439"/>
        <v>7.9195578693459001E-2</v>
      </c>
      <c r="BV767" s="8">
        <f t="shared" si="1439"/>
        <v>1.9089319913713969E-2</v>
      </c>
      <c r="BW767" s="8">
        <f t="shared" si="1439"/>
        <v>-4.7449973522398534E-2</v>
      </c>
      <c r="BX767" s="8">
        <f t="shared" si="1439"/>
        <v>-1.9341477350418135E-2</v>
      </c>
      <c r="BY767" s="8">
        <f t="shared" ref="BY767:CX767" si="1440">BY500-BY$511</f>
        <v>8.0273605060091138E-3</v>
      </c>
      <c r="BZ767" s="8">
        <f t="shared" si="1440"/>
        <v>2.1746363310176167E-2</v>
      </c>
      <c r="CA767" s="8">
        <f t="shared" si="1440"/>
        <v>-6.9973556483727564E-2</v>
      </c>
      <c r="CB767" s="8">
        <f t="shared" si="1440"/>
        <v>-2.3788275455493505E-2</v>
      </c>
      <c r="CC767" s="8">
        <f t="shared" si="1440"/>
        <v>-2.978242101185E-2</v>
      </c>
      <c r="CD767" s="8">
        <f t="shared" si="1440"/>
        <v>1.7577409899581183E-2</v>
      </c>
      <c r="CE767" s="8">
        <f t="shared" si="1440"/>
        <v>-1.250492894055567E-3</v>
      </c>
      <c r="CF767" s="8">
        <f t="shared" si="1440"/>
        <v>-1.4455942718735333E-2</v>
      </c>
      <c r="CG767" s="8">
        <f t="shared" si="1440"/>
        <v>-8.3321682514683137E-2</v>
      </c>
      <c r="CH767" s="8">
        <f t="shared" si="1440"/>
        <v>-6.7192778781800619E-2</v>
      </c>
      <c r="CI767" s="8">
        <f t="shared" si="1440"/>
        <v>1.7817919870305648E-2</v>
      </c>
      <c r="CJ767" s="8">
        <f t="shared" si="1440"/>
        <v>-8.6384026258884139E-2</v>
      </c>
      <c r="CK767" s="8">
        <f t="shared" si="1440"/>
        <v>0.1281418848032474</v>
      </c>
      <c r="CL767" s="8">
        <f t="shared" si="1440"/>
        <v>-7.6580239239825328E-3</v>
      </c>
      <c r="CM767" s="8">
        <f t="shared" si="1440"/>
        <v>3.4761593916755977E-2</v>
      </c>
      <c r="CN767" s="8">
        <f t="shared" si="1440"/>
        <v>3.1801435533327926E-2</v>
      </c>
      <c r="CO767" s="8">
        <f t="shared" si="1440"/>
        <v>-0.13826475824925641</v>
      </c>
      <c r="CP767" s="8">
        <f t="shared" si="1440"/>
        <v>-2.3734492877280234E-2</v>
      </c>
      <c r="CQ767" s="8">
        <f t="shared" si="1440"/>
        <v>-1.3321851257834838E-2</v>
      </c>
      <c r="CR767" s="8">
        <f t="shared" si="1440"/>
        <v>-1.0786493387065567E-2</v>
      </c>
      <c r="CS767" s="8">
        <f t="shared" si="1440"/>
        <v>9.7958416515948454E-3</v>
      </c>
      <c r="CT767" s="8">
        <f t="shared" si="1440"/>
        <v>1.8800539364063201E-2</v>
      </c>
      <c r="CU767" s="8">
        <f t="shared" si="1440"/>
        <v>3.5509421700518377E-3</v>
      </c>
      <c r="CV767" s="8">
        <f t="shared" si="1440"/>
        <v>-3.7495623642251841E-2</v>
      </c>
      <c r="CW767" s="8">
        <f t="shared" si="1440"/>
        <v>-3.2262354722804691E-2</v>
      </c>
      <c r="CX767" s="8">
        <f t="shared" si="1440"/>
        <v>-2.8971780555368891E-3</v>
      </c>
    </row>
    <row r="768" spans="2:102" x14ac:dyDescent="0.35">
      <c r="B768" s="3">
        <f t="shared" si="1232"/>
        <v>245</v>
      </c>
      <c r="C768" s="8">
        <f t="shared" ref="C768:AH768" si="1441">C501-C$511</f>
        <v>-1.7684127986580822E-3</v>
      </c>
      <c r="D768" s="8">
        <f t="shared" si="1441"/>
        <v>2.6799214357915188E-3</v>
      </c>
      <c r="E768" s="8">
        <f t="shared" si="1441"/>
        <v>3.9710272979550905E-3</v>
      </c>
      <c r="F768" s="8">
        <f t="shared" si="1441"/>
        <v>2.307410832188337E-2</v>
      </c>
      <c r="G768" s="8">
        <f t="shared" si="1441"/>
        <v>4.3894124487073661E-3</v>
      </c>
      <c r="H768" s="8">
        <f t="shared" si="1441"/>
        <v>-1.2180411412088069E-2</v>
      </c>
      <c r="I768" s="8">
        <f t="shared" si="1441"/>
        <v>-2.2762070904861942E-3</v>
      </c>
      <c r="J768" s="8">
        <f t="shared" si="1441"/>
        <v>8.9953939359188467E-3</v>
      </c>
      <c r="K768" s="8">
        <f t="shared" si="1441"/>
        <v>6.3494966878001472E-3</v>
      </c>
      <c r="L768" s="8">
        <f t="shared" si="1441"/>
        <v>-2.7765706534452067E-3</v>
      </c>
      <c r="M768" s="8">
        <f t="shared" si="1441"/>
        <v>3.2370273205355833E-4</v>
      </c>
      <c r="N768" s="8">
        <f t="shared" si="1441"/>
        <v>1.7583436202350052E-4</v>
      </c>
      <c r="O768" s="8">
        <f t="shared" si="1441"/>
        <v>7.4774741758018223E-3</v>
      </c>
      <c r="P768" s="8">
        <f t="shared" si="1441"/>
        <v>-2.629861403052226E-3</v>
      </c>
      <c r="Q768" s="8">
        <f t="shared" si="1441"/>
        <v>4.073183914420386E-3</v>
      </c>
      <c r="R768" s="8">
        <f t="shared" si="1441"/>
        <v>-7.4818539366930835E-3</v>
      </c>
      <c r="S768" s="8">
        <f t="shared" si="1441"/>
        <v>1.6774643600223965E-3</v>
      </c>
      <c r="T768" s="8">
        <f t="shared" si="1441"/>
        <v>1.1105853640643069E-2</v>
      </c>
      <c r="U768" s="8">
        <f t="shared" si="1441"/>
        <v>-3.9729089723291979E-3</v>
      </c>
      <c r="V768" s="8">
        <f t="shared" si="1441"/>
        <v>-1.008534211127282E-2</v>
      </c>
      <c r="W768" s="8">
        <f t="shared" si="1441"/>
        <v>-1.1003769776066796E-2</v>
      </c>
      <c r="X768" s="8">
        <f t="shared" si="1441"/>
        <v>8.6227729097717353E-5</v>
      </c>
      <c r="Y768" s="8">
        <f t="shared" si="1441"/>
        <v>-7.3671687420294148E-3</v>
      </c>
      <c r="Z768" s="8">
        <f t="shared" si="1441"/>
        <v>-9.9036475823407223E-3</v>
      </c>
      <c r="AA768" s="8">
        <f t="shared" si="1441"/>
        <v>-5.2676192863050104E-3</v>
      </c>
      <c r="AB768" s="8">
        <f t="shared" si="1441"/>
        <v>-5.1307166820488111E-4</v>
      </c>
      <c r="AC768" s="8">
        <f t="shared" si="1441"/>
        <v>-2.3764798459471924E-3</v>
      </c>
      <c r="AD768" s="8">
        <f t="shared" si="1441"/>
        <v>4.1794118238391585E-5</v>
      </c>
      <c r="AE768" s="8">
        <f t="shared" si="1441"/>
        <v>1.542663735551314E-3</v>
      </c>
      <c r="AF768" s="8">
        <f t="shared" si="1441"/>
        <v>1.0803690151388398E-2</v>
      </c>
      <c r="AG768" s="8">
        <f t="shared" si="1441"/>
        <v>-1.132281072521751E-2</v>
      </c>
      <c r="AH768" s="8">
        <f t="shared" si="1441"/>
        <v>1.2535840737438613E-2</v>
      </c>
      <c r="AI768" s="8">
        <f t="shared" ref="AI768:BN768" si="1442">AI501-AI$511</f>
        <v>1.1673453552996305E-2</v>
      </c>
      <c r="AJ768" s="8">
        <f t="shared" si="1442"/>
        <v>1.531560489003426E-2</v>
      </c>
      <c r="AK768" s="8">
        <f t="shared" si="1442"/>
        <v>3.1808143462228942E-3</v>
      </c>
      <c r="AL768" s="8">
        <f t="shared" si="1442"/>
        <v>-4.8024578550128899E-3</v>
      </c>
      <c r="AM768" s="8">
        <f t="shared" si="1442"/>
        <v>2.1800713980769574E-4</v>
      </c>
      <c r="AN768" s="8">
        <f t="shared" si="1442"/>
        <v>6.8860752800728037E-3</v>
      </c>
      <c r="AO768" s="8">
        <f t="shared" si="1442"/>
        <v>4.1741156592974644E-4</v>
      </c>
      <c r="AP768" s="8">
        <f t="shared" si="1442"/>
        <v>-6.0951338090307677E-4</v>
      </c>
      <c r="AQ768" s="8">
        <f t="shared" si="1442"/>
        <v>2.120171726671013E-3</v>
      </c>
      <c r="AR768" s="8">
        <f t="shared" si="1442"/>
        <v>-1.4477402075231072E-2</v>
      </c>
      <c r="AS768" s="8">
        <f t="shared" si="1442"/>
        <v>2.0041624666654028E-3</v>
      </c>
      <c r="AT768" s="8">
        <f t="shared" si="1442"/>
        <v>2.9206551107222906E-3</v>
      </c>
      <c r="AU768" s="8">
        <f t="shared" si="1442"/>
        <v>-2.1308022151747988E-3</v>
      </c>
      <c r="AV768" s="8">
        <f t="shared" si="1442"/>
        <v>4.1789575339117851E-3</v>
      </c>
      <c r="AW768" s="8">
        <f t="shared" si="1442"/>
        <v>8.007476072069997E-3</v>
      </c>
      <c r="AX768" s="8">
        <f t="shared" si="1442"/>
        <v>-5.384666157697616E-4</v>
      </c>
      <c r="AY768" s="8">
        <f t="shared" si="1442"/>
        <v>-1.6898916298873498E-3</v>
      </c>
      <c r="AZ768" s="8">
        <f t="shared" si="1442"/>
        <v>-1.434627517138506E-3</v>
      </c>
      <c r="BA768" s="8">
        <f t="shared" si="1442"/>
        <v>-2.1831484833716008E-3</v>
      </c>
      <c r="BB768" s="8">
        <f t="shared" si="1442"/>
        <v>-7.6683894637043643E-2</v>
      </c>
      <c r="BC768" s="8">
        <f t="shared" si="1442"/>
        <v>-0.1215063216430064</v>
      </c>
      <c r="BD768" s="8">
        <f t="shared" si="1442"/>
        <v>1.6528180810659182E-2</v>
      </c>
      <c r="BE768" s="8">
        <f t="shared" si="1442"/>
        <v>1.5479077080430118E-2</v>
      </c>
      <c r="BF768" s="8">
        <f t="shared" si="1442"/>
        <v>4.0518090932139227E-2</v>
      </c>
      <c r="BG768" s="8">
        <f t="shared" si="1442"/>
        <v>-4.7699755102760318E-2</v>
      </c>
      <c r="BH768" s="8">
        <f t="shared" si="1442"/>
        <v>1.0486631273819253E-3</v>
      </c>
      <c r="BI768" s="8">
        <f t="shared" si="1442"/>
        <v>-4.0593880683962207E-3</v>
      </c>
      <c r="BJ768" s="8">
        <f t="shared" si="1442"/>
        <v>-8.7612291531449046E-2</v>
      </c>
      <c r="BK768" s="8">
        <f t="shared" si="1442"/>
        <v>2.781120023250756E-2</v>
      </c>
      <c r="BL768" s="8">
        <f t="shared" si="1442"/>
        <v>-1.3788815959306446E-2</v>
      </c>
      <c r="BM768" s="8">
        <f t="shared" si="1442"/>
        <v>-0.11782572873969344</v>
      </c>
      <c r="BN768" s="8">
        <f t="shared" si="1442"/>
        <v>-1.6709316250105584E-2</v>
      </c>
      <c r="BO768" s="8">
        <f t="shared" ref="BO768:BX768" si="1443">BO501-BO$511</f>
        <v>5.1874169274939482E-5</v>
      </c>
      <c r="BP768" s="8">
        <f t="shared" si="1443"/>
        <v>-3.2680172986702158E-2</v>
      </c>
      <c r="BQ768" s="8">
        <f t="shared" si="1443"/>
        <v>-4.8775982693432335E-2</v>
      </c>
      <c r="BR768" s="8">
        <f t="shared" si="1443"/>
        <v>-4.1402132986808483E-2</v>
      </c>
      <c r="BS768" s="8">
        <f t="shared" si="1443"/>
        <v>4.9430220841487293E-2</v>
      </c>
      <c r="BT768" s="8">
        <f t="shared" si="1443"/>
        <v>2.4511486580081388E-2</v>
      </c>
      <c r="BU768" s="8">
        <f t="shared" si="1443"/>
        <v>-4.2981055666299006E-2</v>
      </c>
      <c r="BV768" s="8">
        <f t="shared" si="1443"/>
        <v>-5.888013564487584E-2</v>
      </c>
      <c r="BW768" s="8">
        <f t="shared" si="1443"/>
        <v>8.9980723864710691E-2</v>
      </c>
      <c r="BX768" s="8">
        <f t="shared" si="1443"/>
        <v>-1.1606228855947079E-3</v>
      </c>
      <c r="BY768" s="8">
        <f t="shared" ref="BY768:CX768" si="1444">BY501-BY$511</f>
        <v>1.3633924911107885E-3</v>
      </c>
      <c r="BZ768" s="8">
        <f t="shared" si="1444"/>
        <v>-2.8158177275192917E-2</v>
      </c>
      <c r="CA768" s="8">
        <f t="shared" si="1444"/>
        <v>5.232570630988579E-2</v>
      </c>
      <c r="CB768" s="8">
        <f t="shared" si="1444"/>
        <v>-1.9585893860600227E-2</v>
      </c>
      <c r="CC768" s="8">
        <f t="shared" si="1444"/>
        <v>2.2950474964091441E-2</v>
      </c>
      <c r="CD768" s="8">
        <f t="shared" si="1444"/>
        <v>5.6870698795203296E-2</v>
      </c>
      <c r="CE768" s="8">
        <f t="shared" si="1444"/>
        <v>-7.5870811877591621E-2</v>
      </c>
      <c r="CF768" s="8">
        <f t="shared" si="1444"/>
        <v>8.8498390581374809E-3</v>
      </c>
      <c r="CG768" s="8">
        <f t="shared" si="1444"/>
        <v>-5.4828814958537031E-2</v>
      </c>
      <c r="CH768" s="8">
        <f t="shared" si="1444"/>
        <v>3.9592520589210603E-2</v>
      </c>
      <c r="CI768" s="8">
        <f t="shared" si="1444"/>
        <v>-8.2187697217483129E-3</v>
      </c>
      <c r="CJ768" s="8">
        <f t="shared" si="1444"/>
        <v>-1.6837290021300363E-3</v>
      </c>
      <c r="CK768" s="8">
        <f t="shared" si="1444"/>
        <v>-3.4735268361988147E-2</v>
      </c>
      <c r="CL768" s="8">
        <f t="shared" si="1444"/>
        <v>3.6001257714472802E-2</v>
      </c>
      <c r="CM768" s="8">
        <f t="shared" si="1444"/>
        <v>1.4128112633248585E-2</v>
      </c>
      <c r="CN768" s="8">
        <f t="shared" si="1444"/>
        <v>-5.4363379681016233E-2</v>
      </c>
      <c r="CO768" s="8">
        <f t="shared" si="1444"/>
        <v>3.7886346383245992E-2</v>
      </c>
      <c r="CP768" s="8">
        <f t="shared" si="1444"/>
        <v>-1.4563788057556531E-3</v>
      </c>
      <c r="CQ768" s="8">
        <f t="shared" si="1444"/>
        <v>-2.1849643702146739E-2</v>
      </c>
      <c r="CR768" s="8">
        <f t="shared" si="1444"/>
        <v>-1.9283936923879377E-2</v>
      </c>
      <c r="CS768" s="8">
        <f t="shared" si="1444"/>
        <v>-1.1912906859829058E-2</v>
      </c>
      <c r="CT768" s="8">
        <f t="shared" si="1444"/>
        <v>-2.4573395557210304E-2</v>
      </c>
      <c r="CU768" s="8">
        <f t="shared" si="1444"/>
        <v>-1.1690491123368811E-2</v>
      </c>
      <c r="CV768" s="8">
        <f t="shared" si="1444"/>
        <v>2.6168632329696406E-2</v>
      </c>
      <c r="CW768" s="8">
        <f t="shared" si="1444"/>
        <v>5.7223323961634327E-2</v>
      </c>
      <c r="CX768" s="8">
        <f t="shared" si="1444"/>
        <v>3.126298571417143E-2</v>
      </c>
    </row>
    <row r="769" spans="1:102" x14ac:dyDescent="0.35">
      <c r="B769" s="3">
        <f t="shared" si="1232"/>
        <v>246</v>
      </c>
      <c r="C769" s="8">
        <f t="shared" ref="C769:AH769" si="1445">C502-C$511</f>
        <v>3.8847388089495159E-3</v>
      </c>
      <c r="D769" s="8">
        <f t="shared" si="1445"/>
        <v>-3.0105664479609483E-5</v>
      </c>
      <c r="E769" s="8">
        <f t="shared" si="1445"/>
        <v>-1.3323396555378921E-3</v>
      </c>
      <c r="F769" s="8">
        <f t="shared" si="1445"/>
        <v>-2.0887244335121367E-2</v>
      </c>
      <c r="G769" s="8">
        <f t="shared" si="1445"/>
        <v>9.7566955145269945E-5</v>
      </c>
      <c r="H769" s="8">
        <f t="shared" si="1445"/>
        <v>2.4125133750113235E-3</v>
      </c>
      <c r="I769" s="8">
        <f t="shared" si="1445"/>
        <v>1.1476149829407322E-2</v>
      </c>
      <c r="J769" s="8">
        <f t="shared" si="1445"/>
        <v>-1.241876580633762E-2</v>
      </c>
      <c r="K769" s="8">
        <f t="shared" si="1445"/>
        <v>6.2985276520093206E-3</v>
      </c>
      <c r="L769" s="8">
        <f t="shared" si="1445"/>
        <v>-6.6226120093574731E-3</v>
      </c>
      <c r="M769" s="8">
        <f t="shared" si="1445"/>
        <v>-2.640226275647813E-3</v>
      </c>
      <c r="N769" s="8">
        <f t="shared" si="1445"/>
        <v>1.7583436202350052E-4</v>
      </c>
      <c r="O769" s="8">
        <f t="shared" si="1445"/>
        <v>2.3494931726407917E-3</v>
      </c>
      <c r="P769" s="8">
        <f t="shared" si="1445"/>
        <v>5.3119303268322916E-3</v>
      </c>
      <c r="Q769" s="8">
        <f t="shared" si="1445"/>
        <v>3.6891924643181247E-3</v>
      </c>
      <c r="R769" s="8">
        <f t="shared" si="1445"/>
        <v>-2.4843249333973299E-3</v>
      </c>
      <c r="S769" s="8">
        <f t="shared" si="1445"/>
        <v>-4.5773036384194271E-3</v>
      </c>
      <c r="T769" s="8">
        <f t="shared" si="1445"/>
        <v>-6.4920195591935633E-4</v>
      </c>
      <c r="U769" s="8">
        <f t="shared" si="1445"/>
        <v>-5.79094912504467E-3</v>
      </c>
      <c r="V769" s="8">
        <f t="shared" si="1445"/>
        <v>3.4800609068538794E-3</v>
      </c>
      <c r="W769" s="8">
        <f t="shared" si="1445"/>
        <v>-8.3142194040501157E-3</v>
      </c>
      <c r="X769" s="8">
        <f t="shared" si="1445"/>
        <v>8.6227729097717353E-5</v>
      </c>
      <c r="Y769" s="8">
        <f t="shared" si="1445"/>
        <v>1.358072897916446E-2</v>
      </c>
      <c r="Z769" s="8">
        <f t="shared" si="1445"/>
        <v>1.2970416265014855E-3</v>
      </c>
      <c r="AA769" s="8">
        <f t="shared" si="1445"/>
        <v>-3.6365381904804612E-3</v>
      </c>
      <c r="AB769" s="8">
        <f t="shared" si="1445"/>
        <v>-1.9394805239404092E-3</v>
      </c>
      <c r="AC769" s="8">
        <f t="shared" si="1445"/>
        <v>-3.6035081368907408E-4</v>
      </c>
      <c r="AD769" s="8">
        <f t="shared" si="1445"/>
        <v>-1.7524642549671789E-3</v>
      </c>
      <c r="AE769" s="8">
        <f t="shared" si="1445"/>
        <v>-9.7139444733845004E-3</v>
      </c>
      <c r="AF769" s="8">
        <f t="shared" si="1445"/>
        <v>8.7550372830633907E-3</v>
      </c>
      <c r="AG769" s="8">
        <f t="shared" si="1445"/>
        <v>-1.0071373209949409E-3</v>
      </c>
      <c r="AH769" s="8">
        <f t="shared" si="1445"/>
        <v>9.4909655701927824E-3</v>
      </c>
      <c r="AI769" s="8">
        <f t="shared" ref="AI769:BN769" si="1446">AI502-AI$511</f>
        <v>-1.0320893145090115E-2</v>
      </c>
      <c r="AJ769" s="8">
        <f t="shared" si="1446"/>
        <v>1.9761641647587213E-2</v>
      </c>
      <c r="AK769" s="8">
        <f t="shared" si="1446"/>
        <v>6.4003219667010738E-3</v>
      </c>
      <c r="AL769" s="8">
        <f t="shared" si="1446"/>
        <v>2.5355347590532008E-3</v>
      </c>
      <c r="AM769" s="8">
        <f t="shared" si="1446"/>
        <v>8.1431006169220186E-4</v>
      </c>
      <c r="AN769" s="8">
        <f t="shared" si="1446"/>
        <v>-1.1189994621999308E-2</v>
      </c>
      <c r="AO769" s="8">
        <f t="shared" si="1446"/>
        <v>5.9751594428015453E-3</v>
      </c>
      <c r="AP769" s="8">
        <f t="shared" si="1446"/>
        <v>-1.8633444343689582E-3</v>
      </c>
      <c r="AQ769" s="8">
        <f t="shared" si="1446"/>
        <v>-1.4441891779176576E-3</v>
      </c>
      <c r="AR769" s="8">
        <f t="shared" si="1446"/>
        <v>1.0292646855173393E-2</v>
      </c>
      <c r="AS769" s="8">
        <f t="shared" si="1446"/>
        <v>4.783791403544067E-3</v>
      </c>
      <c r="AT769" s="8">
        <f t="shared" si="1446"/>
        <v>-7.8631816209409865E-3</v>
      </c>
      <c r="AU769" s="8">
        <f t="shared" si="1446"/>
        <v>1.1615289176410647E-2</v>
      </c>
      <c r="AV769" s="8">
        <f t="shared" si="1446"/>
        <v>-5.0970704761260795E-4</v>
      </c>
      <c r="AW769" s="8">
        <f t="shared" si="1446"/>
        <v>2.7234114897153553E-3</v>
      </c>
      <c r="AX769" s="8">
        <f t="shared" si="1446"/>
        <v>-2.0440630492424617E-3</v>
      </c>
      <c r="AY769" s="8">
        <f t="shared" si="1446"/>
        <v>5.4720547030045613E-3</v>
      </c>
      <c r="AZ769" s="8">
        <f t="shared" si="1446"/>
        <v>-6.8949252877213846E-3</v>
      </c>
      <c r="BA769" s="8">
        <f t="shared" si="1446"/>
        <v>6.3001488411109682E-2</v>
      </c>
      <c r="BB769" s="8">
        <f t="shared" si="1446"/>
        <v>7.8810466758183567E-2</v>
      </c>
      <c r="BC769" s="8">
        <f t="shared" si="1446"/>
        <v>6.7951334356444237E-2</v>
      </c>
      <c r="BD769" s="8">
        <f t="shared" si="1446"/>
        <v>-2.9147314665817242E-2</v>
      </c>
      <c r="BE769" s="8">
        <f t="shared" si="1446"/>
        <v>-3.5408219919854815E-2</v>
      </c>
      <c r="BF769" s="8">
        <f t="shared" si="1446"/>
        <v>-5.1598654562533854E-2</v>
      </c>
      <c r="BG769" s="8">
        <f t="shared" si="1446"/>
        <v>2.2045996590061394E-2</v>
      </c>
      <c r="BH769" s="8">
        <f t="shared" si="1446"/>
        <v>-1.7795137162881114E-4</v>
      </c>
      <c r="BI769" s="8">
        <f t="shared" si="1446"/>
        <v>-2.366873674674576E-3</v>
      </c>
      <c r="BJ769" s="8">
        <f t="shared" si="1446"/>
        <v>3.6330454076878689E-2</v>
      </c>
      <c r="BK769" s="8">
        <f t="shared" si="1446"/>
        <v>-4.3710976515829898E-3</v>
      </c>
      <c r="BL769" s="8">
        <f t="shared" si="1446"/>
        <v>-1.5321117832594235E-2</v>
      </c>
      <c r="BM769" s="8">
        <f t="shared" si="1446"/>
        <v>5.7040303940785075E-2</v>
      </c>
      <c r="BN769" s="8">
        <f t="shared" si="1446"/>
        <v>-4.1415737927730858E-3</v>
      </c>
      <c r="BO769" s="8">
        <f t="shared" ref="BO769:BX769" si="1447">BO502-BO$511</f>
        <v>1.2049311928816245E-3</v>
      </c>
      <c r="BP769" s="8">
        <f t="shared" si="1447"/>
        <v>3.5063263723631291E-2</v>
      </c>
      <c r="BQ769" s="8">
        <f t="shared" si="1447"/>
        <v>3.4758579883046398E-2</v>
      </c>
      <c r="BR769" s="8">
        <f t="shared" si="1447"/>
        <v>-6.4978188962992072E-4</v>
      </c>
      <c r="BS769" s="8">
        <f t="shared" si="1447"/>
        <v>-5.6188420146884743E-2</v>
      </c>
      <c r="BT769" s="8">
        <f t="shared" si="1447"/>
        <v>-3.0549986727754119E-2</v>
      </c>
      <c r="BU769" s="8">
        <f t="shared" si="1447"/>
        <v>2.5632340219656487E-2</v>
      </c>
      <c r="BV769" s="8">
        <f t="shared" si="1447"/>
        <v>4.854626633598156E-2</v>
      </c>
      <c r="BW769" s="8">
        <f t="shared" si="1447"/>
        <v>-7.4753440214592279E-2</v>
      </c>
      <c r="BX769" s="8">
        <f t="shared" si="1447"/>
        <v>2.1941007145504177E-2</v>
      </c>
      <c r="BY769" s="8">
        <f t="shared" ref="BY769:CX769" si="1448">BY502-BY$511</f>
        <v>-5.4501219534478999E-2</v>
      </c>
      <c r="BZ769" s="8">
        <f t="shared" si="1448"/>
        <v>4.7290687743752183E-2</v>
      </c>
      <c r="CA769" s="8">
        <f t="shared" si="1448"/>
        <v>7.5334847275560099E-2</v>
      </c>
      <c r="CB769" s="8">
        <f t="shared" si="1448"/>
        <v>5.4358840886153996E-2</v>
      </c>
      <c r="CC769" s="8">
        <f t="shared" si="1448"/>
        <v>-2.5922159336518626E-3</v>
      </c>
      <c r="CD769" s="8">
        <f t="shared" si="1448"/>
        <v>-4.1401951798738006E-2</v>
      </c>
      <c r="CE769" s="8">
        <f t="shared" si="1448"/>
        <v>8.0488582330421415E-2</v>
      </c>
      <c r="CF769" s="8">
        <f t="shared" si="1448"/>
        <v>-4.5896114031392862E-2</v>
      </c>
      <c r="CG769" s="8">
        <f t="shared" si="1448"/>
        <v>0.13109184897362464</v>
      </c>
      <c r="CH769" s="8">
        <f t="shared" si="1448"/>
        <v>1.8905963728780187E-2</v>
      </c>
      <c r="CI769" s="8">
        <f t="shared" si="1448"/>
        <v>-3.0973610346668721E-3</v>
      </c>
      <c r="CJ769" s="8">
        <f t="shared" si="1448"/>
        <v>-6.3093414118537373E-3</v>
      </c>
      <c r="CK769" s="8">
        <f t="shared" si="1448"/>
        <v>1.1009538229680874E-2</v>
      </c>
      <c r="CL769" s="8">
        <f t="shared" si="1448"/>
        <v>-3.7311342961511305E-2</v>
      </c>
      <c r="CM769" s="8">
        <f t="shared" si="1448"/>
        <v>2.8555219637237776E-2</v>
      </c>
      <c r="CN769" s="8">
        <f t="shared" si="1448"/>
        <v>2.8120019933620122E-2</v>
      </c>
      <c r="CO769" s="8">
        <f t="shared" si="1448"/>
        <v>-1.581643451416799E-2</v>
      </c>
      <c r="CP769" s="8">
        <f t="shared" si="1448"/>
        <v>1.3959823071021405E-2</v>
      </c>
      <c r="CQ769" s="8">
        <f t="shared" si="1448"/>
        <v>3.1488746974131919E-2</v>
      </c>
      <c r="CR769" s="8">
        <f t="shared" si="1448"/>
        <v>5.5238499108515013E-2</v>
      </c>
      <c r="CS769" s="8">
        <f t="shared" si="1448"/>
        <v>3.2533068931366155E-3</v>
      </c>
      <c r="CT769" s="8">
        <f t="shared" si="1448"/>
        <v>2.3382991430591499E-2</v>
      </c>
      <c r="CU769" s="8">
        <f t="shared" si="1448"/>
        <v>-3.8645197125709102E-2</v>
      </c>
      <c r="CV769" s="8">
        <f t="shared" si="1448"/>
        <v>-5.8095474213284037E-2</v>
      </c>
      <c r="CW769" s="8">
        <f t="shared" si="1448"/>
        <v>-3.5409300015563742E-2</v>
      </c>
      <c r="CX769" s="8">
        <f t="shared" si="1448"/>
        <v>2.0812253168345139E-2</v>
      </c>
    </row>
    <row r="770" spans="1:102" x14ac:dyDescent="0.35">
      <c r="B770" s="3">
        <f t="shared" si="1232"/>
        <v>247</v>
      </c>
      <c r="C770" s="8">
        <f t="shared" ref="C770:AH770" si="1449">C503-C$511</f>
        <v>-5.860732201966313E-3</v>
      </c>
      <c r="D770" s="8">
        <f t="shared" si="1449"/>
        <v>2.6725970382230654E-3</v>
      </c>
      <c r="E770" s="8">
        <f t="shared" si="1449"/>
        <v>4.4866475587982653E-3</v>
      </c>
      <c r="F770" s="8">
        <f t="shared" si="1449"/>
        <v>2.307410832188337E-2</v>
      </c>
      <c r="G770" s="8">
        <f t="shared" si="1449"/>
        <v>9.7566955145269945E-5</v>
      </c>
      <c r="H770" s="8">
        <f t="shared" si="1449"/>
        <v>-1.107390084669683E-2</v>
      </c>
      <c r="I770" s="8">
        <f t="shared" si="1449"/>
        <v>2.1911418212767656E-4</v>
      </c>
      <c r="J770" s="8">
        <f t="shared" si="1449"/>
        <v>-2.7137992302712771E-3</v>
      </c>
      <c r="K770" s="8">
        <f t="shared" si="1449"/>
        <v>6.9832911722887789E-4</v>
      </c>
      <c r="L770" s="8">
        <f t="shared" si="1449"/>
        <v>-1.0542788343326934E-2</v>
      </c>
      <c r="M770" s="8">
        <f t="shared" si="1449"/>
        <v>3.2961757709440358E-3</v>
      </c>
      <c r="N770" s="8">
        <f t="shared" si="1449"/>
        <v>-9.2581279021274401E-3</v>
      </c>
      <c r="O770" s="8">
        <f t="shared" si="1449"/>
        <v>-7.7706960922035787E-3</v>
      </c>
      <c r="P770" s="8">
        <f t="shared" si="1449"/>
        <v>7.2776683195370107E-3</v>
      </c>
      <c r="Q770" s="8">
        <f t="shared" si="1449"/>
        <v>1.4748237153247057E-2</v>
      </c>
      <c r="R770" s="8">
        <f t="shared" si="1449"/>
        <v>5.266142681173769E-3</v>
      </c>
      <c r="S770" s="8">
        <f t="shared" si="1449"/>
        <v>2.0129459815348199E-3</v>
      </c>
      <c r="T770" s="8">
        <f t="shared" si="1449"/>
        <v>1.4307002746036666E-2</v>
      </c>
      <c r="U770" s="8">
        <f t="shared" si="1449"/>
        <v>6.8837414605005974E-3</v>
      </c>
      <c r="V770" s="8">
        <f t="shared" si="1449"/>
        <v>-3.9384636746904707E-3</v>
      </c>
      <c r="W770" s="8">
        <f t="shared" si="1449"/>
        <v>9.3569395125157832E-3</v>
      </c>
      <c r="X770" s="8">
        <f t="shared" si="1449"/>
        <v>8.6227729097717353E-5</v>
      </c>
      <c r="Y770" s="8">
        <f t="shared" si="1449"/>
        <v>-5.9361178104094222E-3</v>
      </c>
      <c r="Z770" s="8">
        <f t="shared" si="1449"/>
        <v>6.4294566683607253E-3</v>
      </c>
      <c r="AA770" s="8">
        <f t="shared" si="1449"/>
        <v>2.9969792238781195E-3</v>
      </c>
      <c r="AB770" s="8">
        <f t="shared" si="1449"/>
        <v>-5.0046986638632969E-3</v>
      </c>
      <c r="AC770" s="8">
        <f t="shared" si="1449"/>
        <v>1.659851206512959E-3</v>
      </c>
      <c r="AD770" s="8">
        <f t="shared" si="1449"/>
        <v>-5.5736705611759724E-4</v>
      </c>
      <c r="AE770" s="8">
        <f t="shared" si="1449"/>
        <v>-9.807901962840565E-3</v>
      </c>
      <c r="AF770" s="8">
        <f t="shared" si="1449"/>
        <v>-3.5695884743982371E-3</v>
      </c>
      <c r="AG770" s="8">
        <f t="shared" si="1449"/>
        <v>-3.3331671435970454E-3</v>
      </c>
      <c r="AH770" s="8">
        <f t="shared" si="1449"/>
        <v>7.6847498893702739E-3</v>
      </c>
      <c r="AI770" s="8">
        <f t="shared" ref="AI770:BN770" si="1450">AI503-AI$511</f>
        <v>4.755926368650288E-3</v>
      </c>
      <c r="AJ770" s="8">
        <f t="shared" si="1450"/>
        <v>4.0185806915305029E-3</v>
      </c>
      <c r="AK770" s="8">
        <f t="shared" si="1450"/>
        <v>-1.8673233542415978E-2</v>
      </c>
      <c r="AL770" s="8">
        <f t="shared" si="1450"/>
        <v>-7.2623942194781771E-3</v>
      </c>
      <c r="AM770" s="8">
        <f t="shared" si="1450"/>
        <v>-2.1657830866524848E-3</v>
      </c>
      <c r="AN770" s="8">
        <f t="shared" si="1450"/>
        <v>-1.3810770523910651E-2</v>
      </c>
      <c r="AO770" s="8">
        <f t="shared" si="1450"/>
        <v>-3.4102194327736775E-3</v>
      </c>
      <c r="AP770" s="8">
        <f t="shared" si="1450"/>
        <v>-7.3077505323137903E-3</v>
      </c>
      <c r="AQ770" s="8">
        <f t="shared" si="1450"/>
        <v>6.8679411788277267E-3</v>
      </c>
      <c r="AR770" s="8">
        <f t="shared" si="1450"/>
        <v>4.8376319365754919E-3</v>
      </c>
      <c r="AS770" s="8">
        <f t="shared" si="1450"/>
        <v>3.3656010006427443E-4</v>
      </c>
      <c r="AT770" s="8">
        <f t="shared" si="1450"/>
        <v>4.2935664436308642E-4</v>
      </c>
      <c r="AU770" s="8">
        <f t="shared" si="1450"/>
        <v>-1.8315772629685539E-3</v>
      </c>
      <c r="AV770" s="8">
        <f t="shared" si="1450"/>
        <v>-5.0981834414359924E-4</v>
      </c>
      <c r="AW770" s="8">
        <f t="shared" si="1450"/>
        <v>9.0109890571029808E-3</v>
      </c>
      <c r="AX770" s="8">
        <f t="shared" si="1450"/>
        <v>2.4738751180109707E-3</v>
      </c>
      <c r="AY770" s="8">
        <f t="shared" si="1450"/>
        <v>-1.1563852931626847E-3</v>
      </c>
      <c r="AZ770" s="8">
        <f t="shared" si="1450"/>
        <v>-7.3526832190938486E-4</v>
      </c>
      <c r="BA770" s="8">
        <f t="shared" si="1450"/>
        <v>-6.1289859304037478E-2</v>
      </c>
      <c r="BB770" s="8">
        <f t="shared" si="1450"/>
        <v>-1.6453826378840436E-2</v>
      </c>
      <c r="BC770" s="8">
        <f t="shared" si="1450"/>
        <v>-5.6556963261640669E-2</v>
      </c>
      <c r="BD770" s="8">
        <f t="shared" si="1450"/>
        <v>5.0091462110615853E-2</v>
      </c>
      <c r="BE770" s="8">
        <f t="shared" si="1450"/>
        <v>-1.8084432135390623E-2</v>
      </c>
      <c r="BF770" s="8">
        <f t="shared" si="1450"/>
        <v>6.172440037673612E-2</v>
      </c>
      <c r="BG770" s="8">
        <f t="shared" si="1450"/>
        <v>1.1202173650507401E-2</v>
      </c>
      <c r="BH770" s="8">
        <f t="shared" si="1450"/>
        <v>-4.0520623511479024E-2</v>
      </c>
      <c r="BI770" s="8">
        <f t="shared" si="1450"/>
        <v>7.8937464788359033E-3</v>
      </c>
      <c r="BJ770" s="8">
        <f t="shared" si="1450"/>
        <v>-1.9587213161543264E-2</v>
      </c>
      <c r="BK770" s="8">
        <f t="shared" si="1450"/>
        <v>-2.9377655458652275E-2</v>
      </c>
      <c r="BL770" s="8">
        <f t="shared" si="1450"/>
        <v>1.6933794516753285E-2</v>
      </c>
      <c r="BM770" s="8">
        <f t="shared" si="1450"/>
        <v>9.8633234932946588E-3</v>
      </c>
      <c r="BN770" s="8">
        <f t="shared" si="1450"/>
        <v>7.5590885602065561E-2</v>
      </c>
      <c r="BO770" s="8">
        <f t="shared" ref="BO770:BX770" si="1451">BO503-BO$511</f>
        <v>3.5202365851640889E-2</v>
      </c>
      <c r="BP770" s="8">
        <f t="shared" si="1451"/>
        <v>-8.3041299387458956E-3</v>
      </c>
      <c r="BQ770" s="8">
        <f t="shared" si="1451"/>
        <v>-1.5746995622529156E-2</v>
      </c>
      <c r="BR770" s="8">
        <f t="shared" si="1451"/>
        <v>5.5559368437167488E-2</v>
      </c>
      <c r="BS770" s="8">
        <f t="shared" si="1451"/>
        <v>1.3418636789762958E-2</v>
      </c>
      <c r="BT770" s="8">
        <f t="shared" si="1451"/>
        <v>3.0104905589549136E-2</v>
      </c>
      <c r="BU770" s="8">
        <f t="shared" si="1451"/>
        <v>2.162226974328146E-2</v>
      </c>
      <c r="BV770" s="8">
        <f t="shared" si="1451"/>
        <v>-4.9475990750336728E-2</v>
      </c>
      <c r="BW770" s="8">
        <f t="shared" si="1451"/>
        <v>3.7491383749423637E-2</v>
      </c>
      <c r="BX770" s="8">
        <f t="shared" si="1451"/>
        <v>3.6992919328204818E-3</v>
      </c>
      <c r="BY770" s="8">
        <f t="shared" ref="BY770:CX770" si="1452">BY503-BY$511</f>
        <v>8.4816150957590264E-2</v>
      </c>
      <c r="BZ770" s="8">
        <f t="shared" si="1452"/>
        <v>-3.0499102199719449E-2</v>
      </c>
      <c r="CA770" s="8">
        <f t="shared" si="1452"/>
        <v>-1.9001471738990434E-2</v>
      </c>
      <c r="CB770" s="8">
        <f t="shared" si="1452"/>
        <v>-3.170679709966346E-2</v>
      </c>
      <c r="CC770" s="8">
        <f t="shared" si="1452"/>
        <v>3.1760503893695918E-2</v>
      </c>
      <c r="CD770" s="8">
        <f t="shared" si="1452"/>
        <v>-6.1116190533149699E-2</v>
      </c>
      <c r="CE770" s="8">
        <f t="shared" si="1452"/>
        <v>7.3856571084179633E-3</v>
      </c>
      <c r="CF770" s="8">
        <f t="shared" si="1452"/>
        <v>0.12368396317806658</v>
      </c>
      <c r="CG770" s="8">
        <f t="shared" si="1452"/>
        <v>-2.1425319031018023E-2</v>
      </c>
      <c r="CH770" s="8">
        <f t="shared" si="1452"/>
        <v>-6.4393876148487447E-2</v>
      </c>
      <c r="CI770" s="8">
        <f t="shared" si="1452"/>
        <v>7.285520332670244E-3</v>
      </c>
      <c r="CJ770" s="8">
        <f t="shared" si="1452"/>
        <v>9.4819842618257766E-2</v>
      </c>
      <c r="CK770" s="8">
        <f t="shared" si="1452"/>
        <v>1.859541760450201E-2</v>
      </c>
      <c r="CL770" s="8">
        <f t="shared" si="1452"/>
        <v>-1.6584675797276533E-2</v>
      </c>
      <c r="CM770" s="8">
        <f t="shared" si="1452"/>
        <v>-5.9287770011274228E-2</v>
      </c>
      <c r="CN770" s="8">
        <f t="shared" si="1452"/>
        <v>4.6607195140258104E-4</v>
      </c>
      <c r="CO770" s="8">
        <f t="shared" si="1452"/>
        <v>-6.3423060313046301E-2</v>
      </c>
      <c r="CP770" s="8">
        <f t="shared" si="1452"/>
        <v>5.3709552468013235E-3</v>
      </c>
      <c r="CQ770" s="8">
        <f t="shared" si="1452"/>
        <v>-5.9139273627242174E-2</v>
      </c>
      <c r="CR770" s="8">
        <f t="shared" si="1452"/>
        <v>-2.0151739840919738E-2</v>
      </c>
      <c r="CS770" s="8">
        <f t="shared" si="1452"/>
        <v>-7.2862320805460335E-3</v>
      </c>
      <c r="CT770" s="8">
        <f t="shared" si="1452"/>
        <v>-1.6488893952296385E-2</v>
      </c>
      <c r="CU770" s="8">
        <f t="shared" si="1452"/>
        <v>8.9036896556663764E-3</v>
      </c>
      <c r="CV770" s="8">
        <f t="shared" si="1452"/>
        <v>5.6576213458555125E-3</v>
      </c>
      <c r="CW770" s="8">
        <f t="shared" si="1452"/>
        <v>7.2190800398645005E-2</v>
      </c>
      <c r="CX770" s="8">
        <f t="shared" si="1452"/>
        <v>-2.7996050376631533E-2</v>
      </c>
    </row>
    <row r="771" spans="1:102" x14ac:dyDescent="0.35">
      <c r="B771" s="3">
        <f t="shared" si="1232"/>
        <v>248</v>
      </c>
      <c r="C771" s="8">
        <f t="shared" ref="C771:AH771" si="1453">C504-C$511</f>
        <v>-2.8030370244081517E-3</v>
      </c>
      <c r="D771" s="8">
        <f t="shared" si="1453"/>
        <v>-1.3778145593582836E-3</v>
      </c>
      <c r="E771" s="8">
        <f t="shared" si="1453"/>
        <v>4.4640792897844535E-3</v>
      </c>
      <c r="F771" s="8">
        <f t="shared" si="1453"/>
        <v>8.5188609966122843E-4</v>
      </c>
      <c r="G771" s="8">
        <f t="shared" si="1453"/>
        <v>4.37107122864975E-3</v>
      </c>
      <c r="H771" s="8">
        <f t="shared" si="1453"/>
        <v>1.1107927274886261E-2</v>
      </c>
      <c r="I771" s="8">
        <f t="shared" si="1453"/>
        <v>6.4034060807051756E-3</v>
      </c>
      <c r="J771" s="8">
        <f t="shared" si="1453"/>
        <v>-8.3741427757783177E-3</v>
      </c>
      <c r="K771" s="8">
        <f t="shared" si="1453"/>
        <v>3.2149332140498513E-3</v>
      </c>
      <c r="L771" s="8">
        <f t="shared" si="1453"/>
        <v>2.0571473239684626E-2</v>
      </c>
      <c r="M771" s="8">
        <f t="shared" si="1453"/>
        <v>-2.6897778214980033E-4</v>
      </c>
      <c r="N771" s="8">
        <f t="shared" si="1453"/>
        <v>1.7583436202350052E-4</v>
      </c>
      <c r="O771" s="8">
        <f t="shared" si="1453"/>
        <v>-5.2809024745140501E-3</v>
      </c>
      <c r="P771" s="8">
        <f t="shared" si="1453"/>
        <v>-3.2630412408714126E-3</v>
      </c>
      <c r="Q771" s="8">
        <f t="shared" si="1453"/>
        <v>7.208618849510514E-4</v>
      </c>
      <c r="R771" s="8">
        <f t="shared" si="1453"/>
        <v>4.2277794138481208E-3</v>
      </c>
      <c r="S771" s="8">
        <f t="shared" si="1453"/>
        <v>-3.9296145022809864E-3</v>
      </c>
      <c r="T771" s="8">
        <f t="shared" si="1453"/>
        <v>-1.052920382893865E-3</v>
      </c>
      <c r="U771" s="8">
        <f t="shared" si="1453"/>
        <v>-3.9793902737745137E-3</v>
      </c>
      <c r="V771" s="8">
        <f t="shared" si="1453"/>
        <v>1.8022662449569983E-3</v>
      </c>
      <c r="W771" s="8">
        <f t="shared" si="1453"/>
        <v>-6.9018109953206449E-3</v>
      </c>
      <c r="X771" s="8">
        <f t="shared" si="1453"/>
        <v>8.6227729097717353E-5</v>
      </c>
      <c r="Y771" s="8">
        <f t="shared" si="1453"/>
        <v>-1.0102641592172943E-2</v>
      </c>
      <c r="Z771" s="8">
        <f t="shared" si="1453"/>
        <v>5.3713332136398314E-3</v>
      </c>
      <c r="AA771" s="8">
        <f t="shared" si="1453"/>
        <v>6.2972366439567867E-3</v>
      </c>
      <c r="AB771" s="8">
        <f t="shared" si="1453"/>
        <v>-1.0573969264468218E-4</v>
      </c>
      <c r="AC771" s="8">
        <f t="shared" si="1453"/>
        <v>2.3278212293216761E-3</v>
      </c>
      <c r="AD771" s="8">
        <f t="shared" si="1453"/>
        <v>4.1794118238391585E-5</v>
      </c>
      <c r="AE771" s="8">
        <f t="shared" si="1453"/>
        <v>9.7684233511898533E-3</v>
      </c>
      <c r="AF771" s="8">
        <f t="shared" si="1453"/>
        <v>-5.5016156832669956E-3</v>
      </c>
      <c r="AG771" s="8">
        <f t="shared" si="1453"/>
        <v>-1.012554073928359E-3</v>
      </c>
      <c r="AH771" s="8">
        <f t="shared" si="1453"/>
        <v>2.3574864202790518E-2</v>
      </c>
      <c r="AI771" s="8">
        <f t="shared" ref="AI771:BN771" si="1454">AI504-AI$511</f>
        <v>-2.1354310661855329E-3</v>
      </c>
      <c r="AJ771" s="8">
        <f t="shared" si="1454"/>
        <v>-6.6895165313423004E-3</v>
      </c>
      <c r="AK771" s="8">
        <f t="shared" si="1454"/>
        <v>1.3674840618164631E-2</v>
      </c>
      <c r="AL771" s="8">
        <f t="shared" si="1454"/>
        <v>3.7806838970561997E-3</v>
      </c>
      <c r="AM771" s="8">
        <f t="shared" si="1454"/>
        <v>-2.171479120646292E-3</v>
      </c>
      <c r="AN771" s="8">
        <f t="shared" si="1454"/>
        <v>-3.9197992518716779E-3</v>
      </c>
      <c r="AO771" s="8">
        <f t="shared" si="1454"/>
        <v>1.6954524989888013E-3</v>
      </c>
      <c r="AP771" s="8">
        <f t="shared" si="1454"/>
        <v>-1.9163134645982498E-2</v>
      </c>
      <c r="AQ771" s="8">
        <f t="shared" si="1454"/>
        <v>-7.333421255627629E-3</v>
      </c>
      <c r="AR771" s="8">
        <f t="shared" si="1454"/>
        <v>2.3844267835627431E-2</v>
      </c>
      <c r="AS771" s="8">
        <f t="shared" si="1454"/>
        <v>2.5535478957293117E-3</v>
      </c>
      <c r="AT771" s="8">
        <f t="shared" si="1454"/>
        <v>-1.8888909863816607E-2</v>
      </c>
      <c r="AU771" s="8">
        <f t="shared" si="1454"/>
        <v>5.9520769859052851E-3</v>
      </c>
      <c r="AV771" s="8">
        <f t="shared" si="1454"/>
        <v>5.3311917803554026E-3</v>
      </c>
      <c r="AW771" s="8">
        <f t="shared" si="1454"/>
        <v>1.0267793681401299E-3</v>
      </c>
      <c r="AX771" s="8">
        <f t="shared" si="1454"/>
        <v>-2.422408979716606E-3</v>
      </c>
      <c r="AY771" s="8">
        <f t="shared" si="1454"/>
        <v>4.9147936815499699E-3</v>
      </c>
      <c r="AZ771" s="8">
        <f t="shared" si="1454"/>
        <v>1.4169271450914654E-3</v>
      </c>
      <c r="BA771" s="8">
        <f t="shared" si="1454"/>
        <v>1.9282432567701499E-2</v>
      </c>
      <c r="BB771" s="8">
        <f t="shared" si="1454"/>
        <v>-3.081278633709264E-2</v>
      </c>
      <c r="BC771" s="8">
        <f t="shared" si="1454"/>
        <v>-7.0059718861627531E-3</v>
      </c>
      <c r="BD771" s="8">
        <f t="shared" si="1454"/>
        <v>7.7787160907232006E-2</v>
      </c>
      <c r="BE771" s="8">
        <f t="shared" si="1454"/>
        <v>5.5575432802579323E-2</v>
      </c>
      <c r="BF771" s="8">
        <f t="shared" si="1454"/>
        <v>-5.5539370335310513E-2</v>
      </c>
      <c r="BG771" s="8">
        <f t="shared" si="1454"/>
        <v>8.5106307529051947E-3</v>
      </c>
      <c r="BH771" s="8">
        <f t="shared" si="1454"/>
        <v>7.1139135662672145E-2</v>
      </c>
      <c r="BI771" s="8">
        <f t="shared" si="1454"/>
        <v>1.5040795492512147E-2</v>
      </c>
      <c r="BJ771" s="8">
        <f t="shared" si="1454"/>
        <v>-3.8442432016762167E-2</v>
      </c>
      <c r="BK771" s="8">
        <f t="shared" si="1454"/>
        <v>-2.6203796796988633E-2</v>
      </c>
      <c r="BL771" s="8">
        <f t="shared" si="1454"/>
        <v>-5.5305669173044997E-2</v>
      </c>
      <c r="BM771" s="8">
        <f t="shared" si="1454"/>
        <v>6.9515697837674639E-2</v>
      </c>
      <c r="BN771" s="8">
        <f t="shared" si="1454"/>
        <v>-7.0828918705924504E-2</v>
      </c>
      <c r="BO771" s="8">
        <f t="shared" ref="BO771:BX771" si="1455">BO504-BO$511</f>
        <v>1.387896011710738E-2</v>
      </c>
      <c r="BP771" s="8">
        <f t="shared" si="1455"/>
        <v>-7.8605435838878124E-3</v>
      </c>
      <c r="BQ771" s="8">
        <f t="shared" si="1455"/>
        <v>2.5188191451985222E-2</v>
      </c>
      <c r="BR771" s="8">
        <f t="shared" si="1455"/>
        <v>-5.3867603671808074E-2</v>
      </c>
      <c r="BS771" s="8">
        <f t="shared" si="1455"/>
        <v>-1.7867178028775025E-2</v>
      </c>
      <c r="BT771" s="8">
        <f t="shared" si="1455"/>
        <v>-8.6218203761473482E-3</v>
      </c>
      <c r="BU771" s="8">
        <f t="shared" si="1455"/>
        <v>-2.8511438266966619E-2</v>
      </c>
      <c r="BV771" s="8">
        <f t="shared" si="1455"/>
        <v>2.5617459837836792E-2</v>
      </c>
      <c r="BW771" s="8">
        <f t="shared" si="1455"/>
        <v>8.7122770134086085E-3</v>
      </c>
      <c r="BX771" s="8">
        <f t="shared" si="1455"/>
        <v>-2.7477961399690045E-3</v>
      </c>
      <c r="BY771" s="8">
        <f t="shared" ref="BY771:CX771" si="1456">BY504-BY$511</f>
        <v>-3.9211528107402298E-2</v>
      </c>
      <c r="BZ771" s="8">
        <f t="shared" si="1456"/>
        <v>1.0487513559280306E-2</v>
      </c>
      <c r="CA771" s="8">
        <f t="shared" si="1456"/>
        <v>1.9304966567447773E-2</v>
      </c>
      <c r="CB771" s="8">
        <f t="shared" si="1456"/>
        <v>-5.6846121400750316E-4</v>
      </c>
      <c r="CC771" s="8">
        <f t="shared" si="1456"/>
        <v>-4.4907465797594276E-2</v>
      </c>
      <c r="CD771" s="8">
        <f t="shared" si="1456"/>
        <v>2.9295307226590968E-2</v>
      </c>
      <c r="CE771" s="8">
        <f t="shared" si="1456"/>
        <v>-2.0407751498890427E-2</v>
      </c>
      <c r="CF771" s="8">
        <f t="shared" si="1456"/>
        <v>-7.9870814431130376E-3</v>
      </c>
      <c r="CG771" s="8">
        <f t="shared" si="1456"/>
        <v>7.1632416883860739E-2</v>
      </c>
      <c r="CH771" s="8">
        <f t="shared" si="1456"/>
        <v>1.8782865222649506E-2</v>
      </c>
      <c r="CI771" s="8">
        <f t="shared" si="1456"/>
        <v>-5.7207718387372403E-2</v>
      </c>
      <c r="CJ771" s="8">
        <f t="shared" si="1456"/>
        <v>-2.6360558639169137E-2</v>
      </c>
      <c r="CK771" s="8">
        <f t="shared" si="1456"/>
        <v>-3.9385353703922155E-2</v>
      </c>
      <c r="CL771" s="8">
        <f t="shared" si="1456"/>
        <v>2.917023906172787E-2</v>
      </c>
      <c r="CM771" s="8">
        <f t="shared" si="1456"/>
        <v>6.1168284522834453E-2</v>
      </c>
      <c r="CN771" s="8">
        <f t="shared" si="1456"/>
        <v>3.9285251538901953E-3</v>
      </c>
      <c r="CO771" s="8">
        <f t="shared" si="1456"/>
        <v>9.0965609870628378E-3</v>
      </c>
      <c r="CP771" s="8">
        <f t="shared" si="1456"/>
        <v>-1.2379652981847055E-2</v>
      </c>
      <c r="CQ771" s="8">
        <f t="shared" si="1456"/>
        <v>4.0180888985406137E-2</v>
      </c>
      <c r="CR771" s="8">
        <f t="shared" si="1456"/>
        <v>5.5361352962123009E-2</v>
      </c>
      <c r="CS771" s="8">
        <f t="shared" si="1456"/>
        <v>-9.5271072569929217E-3</v>
      </c>
      <c r="CT771" s="8">
        <f t="shared" si="1456"/>
        <v>-2.5639891753268557E-2</v>
      </c>
      <c r="CU771" s="8">
        <f t="shared" si="1456"/>
        <v>1.0353354255512455E-2</v>
      </c>
      <c r="CV771" s="8">
        <f t="shared" si="1456"/>
        <v>2.0818009139465909E-2</v>
      </c>
      <c r="CW771" s="8">
        <f t="shared" si="1456"/>
        <v>-5.6780822206254571E-2</v>
      </c>
      <c r="CX771" s="8">
        <f t="shared" si="1456"/>
        <v>-3.9056002696703312E-3</v>
      </c>
    </row>
    <row r="772" spans="1:102" x14ac:dyDescent="0.35">
      <c r="B772" s="3">
        <f t="shared" si="1232"/>
        <v>249</v>
      </c>
      <c r="C772" s="8">
        <f t="shared" ref="C772:AH772" si="1457">C505-C$511</f>
        <v>-7.9723056493268846E-3</v>
      </c>
      <c r="D772" s="8">
        <f t="shared" si="1457"/>
        <v>-2.7291609951139132E-3</v>
      </c>
      <c r="E772" s="8">
        <f t="shared" si="1457"/>
        <v>1.297069840918844E-3</v>
      </c>
      <c r="F772" s="8">
        <f t="shared" si="1457"/>
        <v>8.5188609966122843E-4</v>
      </c>
      <c r="G772" s="8">
        <f t="shared" si="1457"/>
        <v>9.7566955145269945E-5</v>
      </c>
      <c r="H772" s="8">
        <f t="shared" si="1457"/>
        <v>1.4661393270950137E-2</v>
      </c>
      <c r="I772" s="8">
        <f t="shared" si="1457"/>
        <v>1.9272586831174898E-2</v>
      </c>
      <c r="J772" s="8">
        <f t="shared" si="1457"/>
        <v>1.2931028613697645E-2</v>
      </c>
      <c r="K772" s="8">
        <f t="shared" si="1457"/>
        <v>9.7215855905667826E-3</v>
      </c>
      <c r="L772" s="8">
        <f t="shared" si="1457"/>
        <v>1.0402232396846259E-3</v>
      </c>
      <c r="M772" s="8">
        <f t="shared" si="1457"/>
        <v>1.5087122301372029E-3</v>
      </c>
      <c r="N772" s="8">
        <f t="shared" si="1457"/>
        <v>9.6996438858329911E-3</v>
      </c>
      <c r="O772" s="8">
        <f t="shared" si="1457"/>
        <v>1.0950486578739304E-3</v>
      </c>
      <c r="P772" s="8">
        <f t="shared" si="1457"/>
        <v>-5.2631555826180409E-3</v>
      </c>
      <c r="Q772" s="8">
        <f t="shared" si="1457"/>
        <v>-1.0974522127373491E-3</v>
      </c>
      <c r="R772" s="8">
        <f t="shared" si="1457"/>
        <v>-4.4694864071186278E-3</v>
      </c>
      <c r="S772" s="8">
        <f t="shared" si="1457"/>
        <v>1.354416940940773E-3</v>
      </c>
      <c r="T772" s="8">
        <f t="shared" si="1457"/>
        <v>-1.0535916950404035E-3</v>
      </c>
      <c r="U772" s="8">
        <f t="shared" si="1457"/>
        <v>-3.7578667017094665E-4</v>
      </c>
      <c r="V772" s="8">
        <f t="shared" si="1457"/>
        <v>1.0654504703113412E-2</v>
      </c>
      <c r="W772" s="8">
        <f t="shared" si="1457"/>
        <v>7.2126907836845503E-3</v>
      </c>
      <c r="X772" s="8">
        <f t="shared" si="1457"/>
        <v>8.6227729097717353E-5</v>
      </c>
      <c r="Y772" s="8">
        <f t="shared" si="1457"/>
        <v>-7.3826869633309396E-3</v>
      </c>
      <c r="Z772" s="8">
        <f t="shared" si="1457"/>
        <v>5.3454345292931723E-3</v>
      </c>
      <c r="AA772" s="8">
        <f t="shared" si="1457"/>
        <v>4.6089306139812918E-3</v>
      </c>
      <c r="AB772" s="8">
        <f t="shared" si="1457"/>
        <v>2.5609269740221349E-3</v>
      </c>
      <c r="AC772" s="8">
        <f t="shared" si="1457"/>
        <v>-3.6035081368907408E-4</v>
      </c>
      <c r="AD772" s="8">
        <f t="shared" si="1457"/>
        <v>1.2408348856244754E-3</v>
      </c>
      <c r="AE772" s="8">
        <f t="shared" si="1457"/>
        <v>2.3674227124841074E-3</v>
      </c>
      <c r="AF772" s="8">
        <f t="shared" si="1457"/>
        <v>5.666234194260396E-3</v>
      </c>
      <c r="AG772" s="8">
        <f t="shared" si="1457"/>
        <v>-4.5172248494811905E-3</v>
      </c>
      <c r="AH772" s="8">
        <f t="shared" si="1457"/>
        <v>1.33931089513904E-3</v>
      </c>
      <c r="AI772" s="8">
        <f t="shared" ref="AI772:BN772" si="1458">AI505-AI$511</f>
        <v>1.3689633408225255E-2</v>
      </c>
      <c r="AJ772" s="8">
        <f t="shared" si="1458"/>
        <v>-6.7270395435020574E-3</v>
      </c>
      <c r="AK772" s="8">
        <f t="shared" si="1458"/>
        <v>2.629542914489923E-4</v>
      </c>
      <c r="AL772" s="8">
        <f t="shared" si="1458"/>
        <v>-3.603956656511934E-3</v>
      </c>
      <c r="AM772" s="8">
        <f t="shared" si="1458"/>
        <v>-3.9736096266593697E-3</v>
      </c>
      <c r="AN772" s="8">
        <f t="shared" si="1458"/>
        <v>1.1265144943795949E-2</v>
      </c>
      <c r="AO772" s="8">
        <f t="shared" si="1458"/>
        <v>-4.3601750003977784E-4</v>
      </c>
      <c r="AP772" s="8">
        <f t="shared" si="1458"/>
        <v>1.6997711959342094E-2</v>
      </c>
      <c r="AQ772" s="8">
        <f t="shared" si="1458"/>
        <v>-7.3838402938564062E-3</v>
      </c>
      <c r="AR772" s="8">
        <f t="shared" si="1458"/>
        <v>2.9144439971189309E-3</v>
      </c>
      <c r="AS772" s="8">
        <f t="shared" si="1458"/>
        <v>-4.0900541593484347E-3</v>
      </c>
      <c r="AT772" s="8">
        <f t="shared" si="1458"/>
        <v>6.7594916915069449E-3</v>
      </c>
      <c r="AU772" s="8">
        <f t="shared" si="1458"/>
        <v>-7.9099605373952227E-3</v>
      </c>
      <c r="AV772" s="8">
        <f t="shared" si="1458"/>
        <v>4.8774907112775055E-4</v>
      </c>
      <c r="AW772" s="8">
        <f t="shared" si="1458"/>
        <v>9.5449768651675541E-3</v>
      </c>
      <c r="AX772" s="8">
        <f t="shared" si="1458"/>
        <v>-3.9415057394455496E-3</v>
      </c>
      <c r="AY772" s="8">
        <f t="shared" si="1458"/>
        <v>-7.4553734983101999E-3</v>
      </c>
      <c r="AZ772" s="8">
        <f t="shared" si="1458"/>
        <v>2.8503890941364994E-3</v>
      </c>
      <c r="BA772" s="8">
        <f t="shared" si="1458"/>
        <v>-6.5257314263936397E-2</v>
      </c>
      <c r="BB772" s="8">
        <f t="shared" si="1458"/>
        <v>2.5536559579649593E-2</v>
      </c>
      <c r="BC772" s="8">
        <f t="shared" si="1458"/>
        <v>0.13114967694077501</v>
      </c>
      <c r="BD772" s="8">
        <f t="shared" si="1458"/>
        <v>-0.11410288429407137</v>
      </c>
      <c r="BE772" s="8">
        <f t="shared" si="1458"/>
        <v>-7.2214733674595799E-2</v>
      </c>
      <c r="BF772" s="8">
        <f t="shared" si="1458"/>
        <v>4.8910875867512991E-2</v>
      </c>
      <c r="BG772" s="8">
        <f t="shared" si="1458"/>
        <v>-1.5016187810526001E-2</v>
      </c>
      <c r="BH772" s="8">
        <f t="shared" si="1458"/>
        <v>-5.5421401145358117E-2</v>
      </c>
      <c r="BI772" s="8">
        <f t="shared" si="1458"/>
        <v>-1.6530391931705014E-2</v>
      </c>
      <c r="BJ772" s="8">
        <f t="shared" si="1458"/>
        <v>3.7056143481813471E-2</v>
      </c>
      <c r="BK772" s="8">
        <f t="shared" si="1458"/>
        <v>-1.5327066408063295E-2</v>
      </c>
      <c r="BL772" s="8">
        <f t="shared" si="1458"/>
        <v>2.3337315582823068E-2</v>
      </c>
      <c r="BM772" s="8">
        <f t="shared" si="1458"/>
        <v>-9.9053714551973315E-2</v>
      </c>
      <c r="BN772" s="8">
        <f t="shared" si="1458"/>
        <v>-3.5054886191158772E-3</v>
      </c>
      <c r="BO772" s="8">
        <f t="shared" ref="BO772:BX772" si="1459">BO505-BO$511</f>
        <v>2.6935207819295862E-3</v>
      </c>
      <c r="BP772" s="8">
        <f t="shared" si="1459"/>
        <v>-1.3737930661251053E-3</v>
      </c>
      <c r="BQ772" s="8">
        <f t="shared" si="1459"/>
        <v>2.255124237450409E-2</v>
      </c>
      <c r="BR772" s="8">
        <f t="shared" si="1459"/>
        <v>1.3075708306448462E-2</v>
      </c>
      <c r="BS772" s="8">
        <f t="shared" si="1459"/>
        <v>2.1386166378084877E-2</v>
      </c>
      <c r="BT772" s="8">
        <f t="shared" si="1459"/>
        <v>-1.2496336259774875E-2</v>
      </c>
      <c r="BU772" s="8">
        <f t="shared" si="1459"/>
        <v>2.7027238595189459E-2</v>
      </c>
      <c r="BV772" s="8">
        <f t="shared" si="1459"/>
        <v>6.983691158045878E-2</v>
      </c>
      <c r="BW772" s="8">
        <f t="shared" si="1459"/>
        <v>1.148047264148001E-2</v>
      </c>
      <c r="BX772" s="8">
        <f t="shared" si="1459"/>
        <v>1.4168211332482139E-2</v>
      </c>
      <c r="BY772" s="8">
        <f t="shared" ref="BY772:CX772" si="1460">BY505-BY$511</f>
        <v>1.0254477310550687E-2</v>
      </c>
      <c r="BZ772" s="8">
        <f t="shared" si="1460"/>
        <v>-5.4189820542553744E-4</v>
      </c>
      <c r="CA772" s="8">
        <f t="shared" si="1460"/>
        <v>-6.5611965472345671E-2</v>
      </c>
      <c r="CB772" s="8">
        <f t="shared" si="1460"/>
        <v>1.5237650482515181E-2</v>
      </c>
      <c r="CC772" s="8">
        <f t="shared" si="1460"/>
        <v>-3.8736209484950795E-2</v>
      </c>
      <c r="CD772" s="8">
        <f t="shared" si="1460"/>
        <v>6.695807511406587E-3</v>
      </c>
      <c r="CE772" s="8">
        <f t="shared" si="1460"/>
        <v>1.0057066671201298E-2</v>
      </c>
      <c r="CF772" s="8">
        <f t="shared" si="1460"/>
        <v>-4.0788586271720481E-2</v>
      </c>
      <c r="CG772" s="8">
        <f t="shared" si="1460"/>
        <v>-0.14792950636332142</v>
      </c>
      <c r="CH772" s="8">
        <f t="shared" si="1460"/>
        <v>-1.9852949559194685E-2</v>
      </c>
      <c r="CI772" s="8">
        <f t="shared" si="1460"/>
        <v>4.5941399972156488E-2</v>
      </c>
      <c r="CJ772" s="8">
        <f t="shared" si="1460"/>
        <v>-2.1596920490063839E-2</v>
      </c>
      <c r="CK772" s="8">
        <f t="shared" si="1460"/>
        <v>-6.2989476552423151E-2</v>
      </c>
      <c r="CL772" s="8">
        <f t="shared" si="1460"/>
        <v>1.4232741158257217E-2</v>
      </c>
      <c r="CM772" s="8">
        <f t="shared" si="1460"/>
        <v>-3.5279895227228027E-2</v>
      </c>
      <c r="CN772" s="8">
        <f t="shared" si="1460"/>
        <v>-2.9710824002700309E-2</v>
      </c>
      <c r="CO772" s="8">
        <f t="shared" si="1460"/>
        <v>0.18014884045589</v>
      </c>
      <c r="CP772" s="8">
        <f t="shared" si="1460"/>
        <v>1.5955967055839581E-2</v>
      </c>
      <c r="CQ772" s="8">
        <f t="shared" si="1460"/>
        <v>-1.7089816836568662E-2</v>
      </c>
      <c r="CR772" s="8">
        <f t="shared" si="1460"/>
        <v>-3.0236746708286869E-2</v>
      </c>
      <c r="CS772" s="8">
        <f t="shared" si="1460"/>
        <v>1.0307479363252476E-2</v>
      </c>
      <c r="CT772" s="8">
        <f t="shared" si="1460"/>
        <v>4.9871027239963256E-2</v>
      </c>
      <c r="CU772" s="8">
        <f t="shared" si="1460"/>
        <v>2.8466928488180363E-2</v>
      </c>
      <c r="CV772" s="8">
        <f t="shared" si="1460"/>
        <v>2.5176038709756043E-3</v>
      </c>
      <c r="CW772" s="8">
        <f t="shared" si="1460"/>
        <v>3.1482665197513866E-2</v>
      </c>
      <c r="CX772" s="8">
        <f t="shared" si="1460"/>
        <v>1.571294745114029E-2</v>
      </c>
    </row>
    <row r="773" spans="1:102" x14ac:dyDescent="0.35">
      <c r="B773" s="3">
        <f t="shared" si="1232"/>
        <v>250</v>
      </c>
      <c r="C773" s="8">
        <f t="shared" ref="C773:AH773" si="1461">C506-C$511</f>
        <v>-2.3095371835497049E-3</v>
      </c>
      <c r="D773" s="8">
        <f t="shared" si="1461"/>
        <v>-3.0105664479609483E-5</v>
      </c>
      <c r="E773" s="8">
        <f t="shared" si="1461"/>
        <v>3.3877464598971708E-3</v>
      </c>
      <c r="F773" s="8">
        <f t="shared" si="1461"/>
        <v>-2.0887244335121367E-2</v>
      </c>
      <c r="G773" s="8">
        <f t="shared" si="1461"/>
        <v>9.7566955145269945E-5</v>
      </c>
      <c r="H773" s="8">
        <f t="shared" si="1461"/>
        <v>1.4448264541197483E-2</v>
      </c>
      <c r="I773" s="8">
        <f t="shared" si="1461"/>
        <v>-4.6059762883185369E-3</v>
      </c>
      <c r="J773" s="8">
        <f t="shared" si="1461"/>
        <v>-1.1621653510967569E-2</v>
      </c>
      <c r="K773" s="8">
        <f t="shared" si="1461"/>
        <v>6.1360471294882183E-3</v>
      </c>
      <c r="L773" s="8">
        <f t="shared" si="1461"/>
        <v>-1.0454029633878467E-2</v>
      </c>
      <c r="M773" s="8">
        <f t="shared" si="1461"/>
        <v>3.2308873682156776E-4</v>
      </c>
      <c r="N773" s="8">
        <f t="shared" si="1461"/>
        <v>1.7583436202350052E-4</v>
      </c>
      <c r="O773" s="8">
        <f t="shared" si="1461"/>
        <v>-6.5792229658233406E-3</v>
      </c>
      <c r="P773" s="8">
        <f t="shared" si="1461"/>
        <v>-7.298987628226462E-3</v>
      </c>
      <c r="Q773" s="8">
        <f t="shared" si="1461"/>
        <v>-6.5620618929334799E-3</v>
      </c>
      <c r="R773" s="8">
        <f t="shared" si="1461"/>
        <v>-5.8256164064648284E-3</v>
      </c>
      <c r="S773" s="8">
        <f t="shared" si="1461"/>
        <v>6.9106934976152009E-4</v>
      </c>
      <c r="T773" s="8">
        <f t="shared" si="1461"/>
        <v>-7.2068481939173944E-3</v>
      </c>
      <c r="U773" s="8">
        <f t="shared" si="1461"/>
        <v>-7.6090597262288675E-3</v>
      </c>
      <c r="V773" s="8">
        <f t="shared" si="1461"/>
        <v>1.2434120695093477E-2</v>
      </c>
      <c r="W773" s="8">
        <f t="shared" si="1461"/>
        <v>1.5370075700803184E-3</v>
      </c>
      <c r="X773" s="8">
        <f t="shared" si="1461"/>
        <v>8.6227729097717353E-5</v>
      </c>
      <c r="Y773" s="8">
        <f t="shared" si="1461"/>
        <v>-4.60893549380986E-3</v>
      </c>
      <c r="Z773" s="8">
        <f t="shared" si="1461"/>
        <v>-7.4080861278766623E-4</v>
      </c>
      <c r="AA773" s="8">
        <f t="shared" si="1461"/>
        <v>-1.6691892023627728E-2</v>
      </c>
      <c r="AB773" s="8">
        <f t="shared" si="1461"/>
        <v>-7.0615498399443062E-3</v>
      </c>
      <c r="AC773" s="8">
        <f t="shared" si="1461"/>
        <v>9.8013176003735724E-4</v>
      </c>
      <c r="AD773" s="8">
        <f t="shared" si="1461"/>
        <v>6.4059651344809925E-4</v>
      </c>
      <c r="AE773" s="8">
        <f t="shared" si="1461"/>
        <v>-1.6870754209612759E-3</v>
      </c>
      <c r="AF773" s="8">
        <f t="shared" si="1461"/>
        <v>6.7845172703169436E-3</v>
      </c>
      <c r="AG773" s="8">
        <f t="shared" si="1461"/>
        <v>9.3601999256537674E-4</v>
      </c>
      <c r="AH773" s="8">
        <f t="shared" si="1461"/>
        <v>-6.9998919576174266E-3</v>
      </c>
      <c r="AI773" s="8">
        <f t="shared" ref="AI773:BN773" si="1462">AI506-AI$511</f>
        <v>9.4294212573227017E-3</v>
      </c>
      <c r="AJ773" s="8">
        <f t="shared" si="1462"/>
        <v>1.3327709184527867E-2</v>
      </c>
      <c r="AK773" s="8">
        <f t="shared" si="1462"/>
        <v>-1.3603644412403214E-2</v>
      </c>
      <c r="AL773" s="8">
        <f t="shared" si="1462"/>
        <v>8.1547028991865329E-5</v>
      </c>
      <c r="AM773" s="8">
        <f t="shared" si="1462"/>
        <v>2.1800713980769574E-4</v>
      </c>
      <c r="AN773" s="8">
        <f t="shared" si="1462"/>
        <v>-1.809386632311015E-2</v>
      </c>
      <c r="AO773" s="8">
        <f t="shared" si="1462"/>
        <v>-8.6209318703704045E-4</v>
      </c>
      <c r="AP773" s="8">
        <f t="shared" si="1462"/>
        <v>2.7655275166511722E-3</v>
      </c>
      <c r="AQ773" s="8">
        <f t="shared" si="1462"/>
        <v>-5.0426385527295647E-3</v>
      </c>
      <c r="AR773" s="8">
        <f t="shared" si="1462"/>
        <v>-2.0003018126919181E-2</v>
      </c>
      <c r="AS773" s="8">
        <f t="shared" si="1462"/>
        <v>-4.6711585408387175E-3</v>
      </c>
      <c r="AT773" s="8">
        <f t="shared" si="1462"/>
        <v>2.3671644906510286E-3</v>
      </c>
      <c r="AU773" s="8">
        <f t="shared" si="1462"/>
        <v>-2.4006056296132952E-3</v>
      </c>
      <c r="AV773" s="8">
        <f t="shared" si="1462"/>
        <v>9.849035575003036E-4</v>
      </c>
      <c r="AW773" s="8">
        <f t="shared" si="1462"/>
        <v>1.022511888284639E-3</v>
      </c>
      <c r="AX773" s="8">
        <f t="shared" si="1462"/>
        <v>5.5183501058707288E-3</v>
      </c>
      <c r="AY773" s="8">
        <f t="shared" si="1462"/>
        <v>-1.2795611286099337E-2</v>
      </c>
      <c r="AZ773" s="8">
        <f t="shared" si="1462"/>
        <v>6.9825308475081381E-4</v>
      </c>
      <c r="BA773" s="8">
        <f t="shared" si="1462"/>
        <v>2.4893217475573201E-2</v>
      </c>
      <c r="BB773" s="8">
        <f t="shared" si="1462"/>
        <v>-3.7386747558561778E-2</v>
      </c>
      <c r="BC773" s="8">
        <f t="shared" si="1462"/>
        <v>-9.2987767467380966E-2</v>
      </c>
      <c r="BD773" s="8">
        <f t="shared" si="1462"/>
        <v>7.473440453497357E-2</v>
      </c>
      <c r="BE773" s="8">
        <f t="shared" si="1462"/>
        <v>5.8392264007857637E-2</v>
      </c>
      <c r="BF773" s="8">
        <f t="shared" si="1462"/>
        <v>-2.982054767325646E-2</v>
      </c>
      <c r="BG773" s="8">
        <f t="shared" si="1462"/>
        <v>1.370713407113449E-2</v>
      </c>
      <c r="BH773" s="8">
        <f t="shared" si="1462"/>
        <v>7.7099875069445031E-2</v>
      </c>
      <c r="BI773" s="8">
        <f t="shared" si="1462"/>
        <v>-7.3724786088266922E-2</v>
      </c>
      <c r="BJ773" s="8">
        <f t="shared" si="1462"/>
        <v>-7.547946905379925E-2</v>
      </c>
      <c r="BK773" s="8">
        <f t="shared" si="1462"/>
        <v>1.2570008749285998E-2</v>
      </c>
      <c r="BL773" s="8">
        <f t="shared" si="1462"/>
        <v>1.8738660092180483E-3</v>
      </c>
      <c r="BM773" s="8">
        <f t="shared" si="1462"/>
        <v>7.1290871778507646E-3</v>
      </c>
      <c r="BN773" s="8">
        <f t="shared" si="1462"/>
        <v>7.6977269801923598E-2</v>
      </c>
      <c r="BO773" s="8">
        <f t="shared" ref="BO773:BX773" si="1463">BO506-BO$511</f>
        <v>1.7388327264765639E-2</v>
      </c>
      <c r="BP773" s="8">
        <f t="shared" si="1463"/>
        <v>8.1120923852784202E-2</v>
      </c>
      <c r="BQ773" s="8">
        <f t="shared" si="1463"/>
        <v>-2.8347816338533147E-2</v>
      </c>
      <c r="BR773" s="8">
        <f t="shared" si="1463"/>
        <v>-8.3867257967865441E-3</v>
      </c>
      <c r="BS773" s="8">
        <f t="shared" si="1463"/>
        <v>-4.2000797733052875E-2</v>
      </c>
      <c r="BT773" s="8">
        <f t="shared" si="1463"/>
        <v>1.9757333329080685E-2</v>
      </c>
      <c r="BU773" s="8">
        <f t="shared" si="1463"/>
        <v>-1.3683967658035427E-2</v>
      </c>
      <c r="BV773" s="8">
        <f t="shared" si="1463"/>
        <v>-6.4476045111752991E-2</v>
      </c>
      <c r="BW773" s="8">
        <f t="shared" si="1463"/>
        <v>-6.3770783513452542E-2</v>
      </c>
      <c r="BX773" s="8">
        <f t="shared" si="1463"/>
        <v>-2.4561796431120331E-2</v>
      </c>
      <c r="BY773" s="8">
        <f t="shared" ref="BY773:CX773" si="1464">BY506-BY$511</f>
        <v>-2.8244277892312257E-2</v>
      </c>
      <c r="BZ773" s="8">
        <f t="shared" si="1464"/>
        <v>-6.0905534569061934E-2</v>
      </c>
      <c r="CA773" s="8">
        <f t="shared" si="1464"/>
        <v>2.7478910198455091E-2</v>
      </c>
      <c r="CB773" s="8">
        <f t="shared" si="1464"/>
        <v>-1.6128627189111292E-2</v>
      </c>
      <c r="CC773" s="8">
        <f t="shared" si="1464"/>
        <v>0.11732533752705046</v>
      </c>
      <c r="CD773" s="8">
        <f t="shared" si="1464"/>
        <v>-1.0286899703858704E-2</v>
      </c>
      <c r="CE773" s="8">
        <f t="shared" si="1464"/>
        <v>-4.2518515201262173E-2</v>
      </c>
      <c r="CF773" s="8">
        <f t="shared" si="1464"/>
        <v>-2.0059159020549597E-2</v>
      </c>
      <c r="CG773" s="8">
        <f t="shared" si="1464"/>
        <v>5.0938477625998513E-2</v>
      </c>
      <c r="CH773" s="8">
        <f t="shared" si="1464"/>
        <v>4.3031679139360027E-2</v>
      </c>
      <c r="CI773" s="8">
        <f t="shared" si="1464"/>
        <v>-8.3395856318612387E-3</v>
      </c>
      <c r="CJ773" s="8">
        <f t="shared" si="1464"/>
        <v>-9.0633174110816232E-3</v>
      </c>
      <c r="CK773" s="8">
        <f t="shared" si="1464"/>
        <v>0.10770135364197708</v>
      </c>
      <c r="CL773" s="8">
        <f t="shared" si="1464"/>
        <v>-2.6685514485543921E-2</v>
      </c>
      <c r="CM773" s="8">
        <f t="shared" si="1464"/>
        <v>3.9677508641250796E-2</v>
      </c>
      <c r="CN773" s="8">
        <f t="shared" si="1464"/>
        <v>2.3578206437674498E-2</v>
      </c>
      <c r="CO773" s="8">
        <f t="shared" si="1464"/>
        <v>-0.16046916346406556</v>
      </c>
      <c r="CP773" s="8">
        <f t="shared" si="1464"/>
        <v>-1.4405660624536286E-2</v>
      </c>
      <c r="CQ773" s="8">
        <f t="shared" si="1464"/>
        <v>4.8701364301875997E-3</v>
      </c>
      <c r="CR773" s="8">
        <f t="shared" si="1464"/>
        <v>1.7215654705716885E-2</v>
      </c>
      <c r="CS773" s="8">
        <f t="shared" si="1464"/>
        <v>-1.352836648779489E-2</v>
      </c>
      <c r="CT773" s="8">
        <f t="shared" si="1464"/>
        <v>-1.6378213951398518E-2</v>
      </c>
      <c r="CU773" s="8">
        <f t="shared" si="1464"/>
        <v>-4.862217746218353E-2</v>
      </c>
      <c r="CV773" s="8">
        <f t="shared" si="1464"/>
        <v>-9.3606637565502582E-3</v>
      </c>
      <c r="CW773" s="8">
        <f t="shared" si="1464"/>
        <v>-3.5138879511680148E-2</v>
      </c>
      <c r="CX773" s="8">
        <f t="shared" si="1464"/>
        <v>-1.639029593278838E-2</v>
      </c>
    </row>
    <row r="774" spans="1:102" x14ac:dyDescent="0.35">
      <c r="A774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1D17-7420-42F4-BD70-11B067841FF5}">
  <dimension ref="A1:GV208"/>
  <sheetViews>
    <sheetView showGridLines="0" zoomScale="53" zoomScaleNormal="80" workbookViewId="0">
      <selection activeCell="F8" sqref="F8"/>
    </sheetView>
  </sheetViews>
  <sheetFormatPr defaultRowHeight="14.5" x14ac:dyDescent="0.35"/>
  <cols>
    <col min="1" max="1" width="1.7265625" bestFit="1" customWidth="1"/>
    <col min="2" max="2" width="14.08984375" bestFit="1" customWidth="1"/>
    <col min="3" max="3" width="21.26953125" bestFit="1" customWidth="1"/>
    <col min="4" max="5" width="13.08984375" bestFit="1" customWidth="1"/>
    <col min="6" max="6" width="12" bestFit="1" customWidth="1"/>
    <col min="7" max="7" width="13.08984375" bestFit="1" customWidth="1"/>
    <col min="8" max="8" width="12" bestFit="1" customWidth="1"/>
    <col min="9" max="18" width="13.08984375" bestFit="1" customWidth="1"/>
    <col min="19" max="19" width="13" bestFit="1" customWidth="1"/>
    <col min="20" max="24" width="13.08984375" bestFit="1" customWidth="1"/>
    <col min="25" max="25" width="13" bestFit="1" customWidth="1"/>
    <col min="26" max="27" width="13.08984375" bestFit="1" customWidth="1"/>
    <col min="28" max="29" width="13" bestFit="1" customWidth="1"/>
    <col min="30" max="30" width="13.08984375" bestFit="1" customWidth="1"/>
    <col min="31" max="31" width="13" bestFit="1" customWidth="1"/>
    <col min="32" max="34" width="13.08984375" bestFit="1" customWidth="1"/>
    <col min="35" max="36" width="13" bestFit="1" customWidth="1"/>
    <col min="37" max="38" width="13.08984375" bestFit="1" customWidth="1"/>
    <col min="39" max="39" width="13" bestFit="1" customWidth="1"/>
    <col min="40" max="45" width="13.08984375" bestFit="1" customWidth="1"/>
    <col min="46" max="46" width="13" bestFit="1" customWidth="1"/>
    <col min="47" max="51" width="13.08984375" bestFit="1" customWidth="1"/>
    <col min="52" max="101" width="13" bestFit="1" customWidth="1"/>
    <col min="102" max="102" width="14.1796875" bestFit="1" customWidth="1"/>
    <col min="104" max="104" width="14.08984375" bestFit="1" customWidth="1"/>
    <col min="105" max="113" width="11.90625" bestFit="1" customWidth="1"/>
    <col min="114" max="203" width="12.90625" bestFit="1" customWidth="1"/>
    <col min="204" max="204" width="14.08984375" bestFit="1" customWidth="1"/>
  </cols>
  <sheetData>
    <row r="1" spans="1:204" s="24" customFormat="1" ht="18.5" x14ac:dyDescent="0.45">
      <c r="A1" s="24" t="s">
        <v>136</v>
      </c>
    </row>
    <row r="2" spans="1:204" s="7" customFormat="1" x14ac:dyDescent="0.35">
      <c r="A2" s="6" t="s">
        <v>10</v>
      </c>
      <c r="X2" s="6"/>
      <c r="CZ2" s="6" t="s">
        <v>15</v>
      </c>
    </row>
    <row r="3" spans="1:204" x14ac:dyDescent="0.35">
      <c r="B3" s="1" t="s">
        <v>5</v>
      </c>
      <c r="CZ3" s="1">
        <v>250</v>
      </c>
    </row>
    <row r="4" spans="1:204" x14ac:dyDescent="0.35">
      <c r="C4" s="1" t="str">
        <f>'Prices&amp;Returns'!C3</f>
        <v>Instrument 1</v>
      </c>
      <c r="D4" s="1" t="str">
        <f>'Prices&amp;Returns'!D3</f>
        <v>Instrument 2</v>
      </c>
      <c r="E4" s="1" t="str">
        <f>'Prices&amp;Returns'!E3</f>
        <v>Instrument 3</v>
      </c>
      <c r="F4" s="1" t="str">
        <f>'Prices&amp;Returns'!F3</f>
        <v>Instrument 4</v>
      </c>
      <c r="G4" s="1" t="str">
        <f>'Prices&amp;Returns'!G3</f>
        <v>Instrument 5</v>
      </c>
      <c r="H4" s="1" t="str">
        <f>'Prices&amp;Returns'!H3</f>
        <v>Instrument 6</v>
      </c>
      <c r="I4" s="1" t="str">
        <f>'Prices&amp;Returns'!I3</f>
        <v>Instrument 7</v>
      </c>
      <c r="J4" s="1" t="str">
        <f>'Prices&amp;Returns'!J3</f>
        <v>Instrument 8</v>
      </c>
      <c r="K4" s="1" t="str">
        <f>'Prices&amp;Returns'!K3</f>
        <v>Instrument 9</v>
      </c>
      <c r="L4" s="1" t="str">
        <f>'Prices&amp;Returns'!L3</f>
        <v>Instrument 10</v>
      </c>
      <c r="M4" s="1" t="str">
        <f>'Prices&amp;Returns'!M3</f>
        <v>Instrument 11</v>
      </c>
      <c r="N4" s="1" t="str">
        <f>'Prices&amp;Returns'!N3</f>
        <v>Instrument 12</v>
      </c>
      <c r="O4" s="1" t="str">
        <f>'Prices&amp;Returns'!O3</f>
        <v>Instrument 13</v>
      </c>
      <c r="P4" s="1" t="str">
        <f>'Prices&amp;Returns'!P3</f>
        <v>Instrument 14</v>
      </c>
      <c r="Q4" s="1" t="str">
        <f>'Prices&amp;Returns'!Q3</f>
        <v>Instrument 15</v>
      </c>
      <c r="R4" s="1" t="str">
        <f>'Prices&amp;Returns'!R3</f>
        <v>Instrument 16</v>
      </c>
      <c r="S4" s="1" t="str">
        <f>'Prices&amp;Returns'!S3</f>
        <v>Instrument 17</v>
      </c>
      <c r="T4" s="1" t="str">
        <f>'Prices&amp;Returns'!T3</f>
        <v>Instrument 18</v>
      </c>
      <c r="U4" s="1" t="str">
        <f>'Prices&amp;Returns'!U3</f>
        <v>Instrument 19</v>
      </c>
      <c r="V4" s="1" t="str">
        <f>'Prices&amp;Returns'!V3</f>
        <v>Instrument 20</v>
      </c>
      <c r="W4" s="1" t="str">
        <f>'Prices&amp;Returns'!W3</f>
        <v>Instrument 21</v>
      </c>
      <c r="X4" s="1" t="str">
        <f>'Prices&amp;Returns'!X3</f>
        <v>Instrument 22</v>
      </c>
      <c r="Y4" s="1" t="str">
        <f>'Prices&amp;Returns'!Y3</f>
        <v>Instrument 23</v>
      </c>
      <c r="Z4" s="1" t="str">
        <f>'Prices&amp;Returns'!Z3</f>
        <v>Instrument 24</v>
      </c>
      <c r="AA4" s="1" t="str">
        <f>'Prices&amp;Returns'!AA3</f>
        <v>Instrument 25</v>
      </c>
      <c r="AB4" s="1" t="str">
        <f>'Prices&amp;Returns'!AB3</f>
        <v>Instrument 26</v>
      </c>
      <c r="AC4" s="1" t="str">
        <f>'Prices&amp;Returns'!AC3</f>
        <v>Instrument 27</v>
      </c>
      <c r="AD4" s="1" t="str">
        <f>'Prices&amp;Returns'!AD3</f>
        <v>Instrument 28</v>
      </c>
      <c r="AE4" s="1" t="str">
        <f>'Prices&amp;Returns'!AE3</f>
        <v>Instrument 29</v>
      </c>
      <c r="AF4" s="1" t="str">
        <f>'Prices&amp;Returns'!AF3</f>
        <v>Instrument 30</v>
      </c>
      <c r="AG4" s="1" t="str">
        <f>'Prices&amp;Returns'!AG3</f>
        <v>Instrument 31</v>
      </c>
      <c r="AH4" s="1" t="str">
        <f>'Prices&amp;Returns'!AH3</f>
        <v>Instrument 32</v>
      </c>
      <c r="AI4" s="1" t="str">
        <f>'Prices&amp;Returns'!AI3</f>
        <v>Instrument 33</v>
      </c>
      <c r="AJ4" s="1" t="str">
        <f>'Prices&amp;Returns'!AJ3</f>
        <v>Instrument 34</v>
      </c>
      <c r="AK4" s="1" t="str">
        <f>'Prices&amp;Returns'!AK3</f>
        <v>Instrument 35</v>
      </c>
      <c r="AL4" s="1" t="str">
        <f>'Prices&amp;Returns'!AL3</f>
        <v>Instrument 36</v>
      </c>
      <c r="AM4" s="1" t="str">
        <f>'Prices&amp;Returns'!AM3</f>
        <v>Instrument 37</v>
      </c>
      <c r="AN4" s="1" t="str">
        <f>'Prices&amp;Returns'!AN3</f>
        <v>Instrument 38</v>
      </c>
      <c r="AO4" s="1" t="str">
        <f>'Prices&amp;Returns'!AO3</f>
        <v>Instrument 39</v>
      </c>
      <c r="AP4" s="1" t="str">
        <f>'Prices&amp;Returns'!AP3</f>
        <v>Instrument 40</v>
      </c>
      <c r="AQ4" s="1" t="str">
        <f>'Prices&amp;Returns'!AQ3</f>
        <v>Instrument 41</v>
      </c>
      <c r="AR4" s="1" t="str">
        <f>'Prices&amp;Returns'!AR3</f>
        <v>Instrument 42</v>
      </c>
      <c r="AS4" s="1" t="str">
        <f>'Prices&amp;Returns'!AS3</f>
        <v>Instrument 43</v>
      </c>
      <c r="AT4" s="1" t="str">
        <f>'Prices&amp;Returns'!AT3</f>
        <v>Instrument 44</v>
      </c>
      <c r="AU4" s="1" t="str">
        <f>'Prices&amp;Returns'!AU3</f>
        <v>Instrument 45</v>
      </c>
      <c r="AV4" s="1" t="str">
        <f>'Prices&amp;Returns'!AV3</f>
        <v>Instrument 46</v>
      </c>
      <c r="AW4" s="1" t="str">
        <f>'Prices&amp;Returns'!AW3</f>
        <v>Instrument 47</v>
      </c>
      <c r="AX4" s="1" t="str">
        <f>'Prices&amp;Returns'!AX3</f>
        <v>Instrument 48</v>
      </c>
      <c r="AY4" s="1" t="str">
        <f>'Prices&amp;Returns'!AY3</f>
        <v>Instrument 49</v>
      </c>
      <c r="AZ4" s="1" t="str">
        <f>'Prices&amp;Returns'!AZ3</f>
        <v>Instrument 50</v>
      </c>
      <c r="BA4" s="1" t="str">
        <f>'Prices&amp;Returns'!BA3</f>
        <v>Instrument 51</v>
      </c>
      <c r="BB4" s="1" t="str">
        <f>'Prices&amp;Returns'!BB3</f>
        <v>Instrument 52</v>
      </c>
      <c r="BC4" s="1" t="str">
        <f>'Prices&amp;Returns'!BC3</f>
        <v>Instrument 53</v>
      </c>
      <c r="BD4" s="1" t="str">
        <f>'Prices&amp;Returns'!BD3</f>
        <v>Instrument 54</v>
      </c>
      <c r="BE4" s="1" t="str">
        <f>'Prices&amp;Returns'!BE3</f>
        <v>Instrument 55</v>
      </c>
      <c r="BF4" s="1" t="str">
        <f>'Prices&amp;Returns'!BF3</f>
        <v>Instrument 56</v>
      </c>
      <c r="BG4" s="1" t="str">
        <f>'Prices&amp;Returns'!BG3</f>
        <v>Instrument 57</v>
      </c>
      <c r="BH4" s="1" t="str">
        <f>'Prices&amp;Returns'!BH3</f>
        <v>Instrument 58</v>
      </c>
      <c r="BI4" s="1" t="str">
        <f>'Prices&amp;Returns'!BI3</f>
        <v>Instrument 59</v>
      </c>
      <c r="BJ4" s="1" t="str">
        <f>'Prices&amp;Returns'!BJ3</f>
        <v>Instrument 60</v>
      </c>
      <c r="BK4" s="1" t="str">
        <f>'Prices&amp;Returns'!BK3</f>
        <v>Instrument 61</v>
      </c>
      <c r="BL4" s="1" t="str">
        <f>'Prices&amp;Returns'!BL3</f>
        <v>Instrument 62</v>
      </c>
      <c r="BM4" s="1" t="str">
        <f>'Prices&amp;Returns'!BM3</f>
        <v>Instrument 63</v>
      </c>
      <c r="BN4" s="1" t="str">
        <f>'Prices&amp;Returns'!BN3</f>
        <v>Instrument 64</v>
      </c>
      <c r="BO4" s="1" t="str">
        <f>'Prices&amp;Returns'!BO3</f>
        <v>Instrument 65</v>
      </c>
      <c r="BP4" s="1" t="str">
        <f>'Prices&amp;Returns'!BP3</f>
        <v>Instrument 66</v>
      </c>
      <c r="BQ4" s="1" t="str">
        <f>'Prices&amp;Returns'!BQ3</f>
        <v>Instrument 67</v>
      </c>
      <c r="BR4" s="1" t="str">
        <f>'Prices&amp;Returns'!BR3</f>
        <v>Instrument 68</v>
      </c>
      <c r="BS4" s="1" t="str">
        <f>'Prices&amp;Returns'!BS3</f>
        <v>Instrument 69</v>
      </c>
      <c r="BT4" s="1" t="str">
        <f>'Prices&amp;Returns'!BT3</f>
        <v>Instrument 70</v>
      </c>
      <c r="BU4" s="1" t="str">
        <f>'Prices&amp;Returns'!BU3</f>
        <v>Instrument 71</v>
      </c>
      <c r="BV4" s="1" t="str">
        <f>'Prices&amp;Returns'!BV3</f>
        <v>Instrument 72</v>
      </c>
      <c r="BW4" s="1" t="str">
        <f>'Prices&amp;Returns'!BW3</f>
        <v>Instrument 73</v>
      </c>
      <c r="BX4" s="1" t="str">
        <f>'Prices&amp;Returns'!BX3</f>
        <v>Instrument 74</v>
      </c>
      <c r="BY4" s="1" t="str">
        <f>'Prices&amp;Returns'!BY3</f>
        <v>Instrument 75</v>
      </c>
      <c r="BZ4" s="1" t="str">
        <f>'Prices&amp;Returns'!BZ3</f>
        <v>Instrument 76</v>
      </c>
      <c r="CA4" s="1" t="str">
        <f>'Prices&amp;Returns'!CA3</f>
        <v>Instrument 77</v>
      </c>
      <c r="CB4" s="1" t="str">
        <f>'Prices&amp;Returns'!CB3</f>
        <v>Instrument 78</v>
      </c>
      <c r="CC4" s="1" t="str">
        <f>'Prices&amp;Returns'!CC3</f>
        <v>Instrument 79</v>
      </c>
      <c r="CD4" s="1" t="str">
        <f>'Prices&amp;Returns'!CD3</f>
        <v>Instrument 80</v>
      </c>
      <c r="CE4" s="1" t="str">
        <f>'Prices&amp;Returns'!CE3</f>
        <v>Instrument 81</v>
      </c>
      <c r="CF4" s="1" t="str">
        <f>'Prices&amp;Returns'!CF3</f>
        <v>Instrument 82</v>
      </c>
      <c r="CG4" s="1" t="str">
        <f>'Prices&amp;Returns'!CG3</f>
        <v>Instrument 83</v>
      </c>
      <c r="CH4" s="1" t="str">
        <f>'Prices&amp;Returns'!CH3</f>
        <v>Instrument 84</v>
      </c>
      <c r="CI4" s="1" t="str">
        <f>'Prices&amp;Returns'!CI3</f>
        <v>Instrument 85</v>
      </c>
      <c r="CJ4" s="1" t="str">
        <f>'Prices&amp;Returns'!CJ3</f>
        <v>Instrument 86</v>
      </c>
      <c r="CK4" s="1" t="str">
        <f>'Prices&amp;Returns'!CK3</f>
        <v>Instrument 87</v>
      </c>
      <c r="CL4" s="1" t="str">
        <f>'Prices&amp;Returns'!CL3</f>
        <v>Instrument 88</v>
      </c>
      <c r="CM4" s="1" t="str">
        <f>'Prices&amp;Returns'!CM3</f>
        <v>Instrument 89</v>
      </c>
      <c r="CN4" s="1" t="str">
        <f>'Prices&amp;Returns'!CN3</f>
        <v>Instrument 90</v>
      </c>
      <c r="CO4" s="1" t="str">
        <f>'Prices&amp;Returns'!CO3</f>
        <v>Instrument 91</v>
      </c>
      <c r="CP4" s="1" t="str">
        <f>'Prices&amp;Returns'!CP3</f>
        <v>Instrument 92</v>
      </c>
      <c r="CQ4" s="1" t="str">
        <f>'Prices&amp;Returns'!CQ3</f>
        <v>Instrument 93</v>
      </c>
      <c r="CR4" s="1" t="str">
        <f>'Prices&amp;Returns'!CR3</f>
        <v>Instrument 94</v>
      </c>
      <c r="CS4" s="1" t="str">
        <f>'Prices&amp;Returns'!CS3</f>
        <v>Instrument 95</v>
      </c>
      <c r="CT4" s="1" t="str">
        <f>'Prices&amp;Returns'!CT3</f>
        <v>Instrument 96</v>
      </c>
      <c r="CU4" s="1" t="str">
        <f>'Prices&amp;Returns'!CU3</f>
        <v>Instrument 97</v>
      </c>
      <c r="CV4" s="1" t="str">
        <f>'Prices&amp;Returns'!CV3</f>
        <v>Instrument 98</v>
      </c>
      <c r="CW4" s="1" t="str">
        <f>'Prices&amp;Returns'!CW3</f>
        <v>Instrument 99</v>
      </c>
      <c r="CX4" s="1" t="str">
        <f>'Prices&amp;Returns'!CX3</f>
        <v>Instrument 100</v>
      </c>
      <c r="DA4" s="1" t="str">
        <f>C4</f>
        <v>Instrument 1</v>
      </c>
      <c r="DB4" s="1" t="str">
        <f t="shared" ref="DB4:FM4" si="0">D4</f>
        <v>Instrument 2</v>
      </c>
      <c r="DC4" s="1" t="str">
        <f t="shared" si="0"/>
        <v>Instrument 3</v>
      </c>
      <c r="DD4" s="1" t="str">
        <f t="shared" si="0"/>
        <v>Instrument 4</v>
      </c>
      <c r="DE4" s="1" t="str">
        <f t="shared" si="0"/>
        <v>Instrument 5</v>
      </c>
      <c r="DF4" s="1" t="str">
        <f t="shared" si="0"/>
        <v>Instrument 6</v>
      </c>
      <c r="DG4" s="1" t="str">
        <f t="shared" si="0"/>
        <v>Instrument 7</v>
      </c>
      <c r="DH4" s="1" t="str">
        <f t="shared" si="0"/>
        <v>Instrument 8</v>
      </c>
      <c r="DI4" s="1" t="str">
        <f t="shared" si="0"/>
        <v>Instrument 9</v>
      </c>
      <c r="DJ4" s="1" t="str">
        <f t="shared" si="0"/>
        <v>Instrument 10</v>
      </c>
      <c r="DK4" s="1" t="str">
        <f t="shared" si="0"/>
        <v>Instrument 11</v>
      </c>
      <c r="DL4" s="1" t="str">
        <f t="shared" si="0"/>
        <v>Instrument 12</v>
      </c>
      <c r="DM4" s="1" t="str">
        <f t="shared" si="0"/>
        <v>Instrument 13</v>
      </c>
      <c r="DN4" s="1" t="str">
        <f t="shared" si="0"/>
        <v>Instrument 14</v>
      </c>
      <c r="DO4" s="1" t="str">
        <f t="shared" si="0"/>
        <v>Instrument 15</v>
      </c>
      <c r="DP4" s="1" t="str">
        <f t="shared" si="0"/>
        <v>Instrument 16</v>
      </c>
      <c r="DQ4" s="1" t="str">
        <f t="shared" si="0"/>
        <v>Instrument 17</v>
      </c>
      <c r="DR4" s="1" t="str">
        <f t="shared" si="0"/>
        <v>Instrument 18</v>
      </c>
      <c r="DS4" s="1" t="str">
        <f t="shared" si="0"/>
        <v>Instrument 19</v>
      </c>
      <c r="DT4" s="1" t="str">
        <f t="shared" si="0"/>
        <v>Instrument 20</v>
      </c>
      <c r="DU4" s="1" t="str">
        <f t="shared" si="0"/>
        <v>Instrument 21</v>
      </c>
      <c r="DV4" s="1" t="str">
        <f t="shared" si="0"/>
        <v>Instrument 22</v>
      </c>
      <c r="DW4" s="1" t="str">
        <f t="shared" si="0"/>
        <v>Instrument 23</v>
      </c>
      <c r="DX4" s="1" t="str">
        <f t="shared" si="0"/>
        <v>Instrument 24</v>
      </c>
      <c r="DY4" s="1" t="str">
        <f t="shared" si="0"/>
        <v>Instrument 25</v>
      </c>
      <c r="DZ4" s="1" t="str">
        <f t="shared" si="0"/>
        <v>Instrument 26</v>
      </c>
      <c r="EA4" s="1" t="str">
        <f t="shared" si="0"/>
        <v>Instrument 27</v>
      </c>
      <c r="EB4" s="1" t="str">
        <f t="shared" si="0"/>
        <v>Instrument 28</v>
      </c>
      <c r="EC4" s="1" t="str">
        <f t="shared" si="0"/>
        <v>Instrument 29</v>
      </c>
      <c r="ED4" s="1" t="str">
        <f t="shared" si="0"/>
        <v>Instrument 30</v>
      </c>
      <c r="EE4" s="1" t="str">
        <f t="shared" si="0"/>
        <v>Instrument 31</v>
      </c>
      <c r="EF4" s="1" t="str">
        <f t="shared" si="0"/>
        <v>Instrument 32</v>
      </c>
      <c r="EG4" s="1" t="str">
        <f t="shared" si="0"/>
        <v>Instrument 33</v>
      </c>
      <c r="EH4" s="1" t="str">
        <f t="shared" si="0"/>
        <v>Instrument 34</v>
      </c>
      <c r="EI4" s="1" t="str">
        <f t="shared" si="0"/>
        <v>Instrument 35</v>
      </c>
      <c r="EJ4" s="1" t="str">
        <f t="shared" si="0"/>
        <v>Instrument 36</v>
      </c>
      <c r="EK4" s="1" t="str">
        <f t="shared" si="0"/>
        <v>Instrument 37</v>
      </c>
      <c r="EL4" s="1" t="str">
        <f t="shared" si="0"/>
        <v>Instrument 38</v>
      </c>
      <c r="EM4" s="1" t="str">
        <f t="shared" si="0"/>
        <v>Instrument 39</v>
      </c>
      <c r="EN4" s="1" t="str">
        <f t="shared" si="0"/>
        <v>Instrument 40</v>
      </c>
      <c r="EO4" s="1" t="str">
        <f t="shared" si="0"/>
        <v>Instrument 41</v>
      </c>
      <c r="EP4" s="1" t="str">
        <f t="shared" si="0"/>
        <v>Instrument 42</v>
      </c>
      <c r="EQ4" s="1" t="str">
        <f t="shared" si="0"/>
        <v>Instrument 43</v>
      </c>
      <c r="ER4" s="1" t="str">
        <f t="shared" si="0"/>
        <v>Instrument 44</v>
      </c>
      <c r="ES4" s="1" t="str">
        <f t="shared" si="0"/>
        <v>Instrument 45</v>
      </c>
      <c r="ET4" s="1" t="str">
        <f t="shared" si="0"/>
        <v>Instrument 46</v>
      </c>
      <c r="EU4" s="1" t="str">
        <f t="shared" si="0"/>
        <v>Instrument 47</v>
      </c>
      <c r="EV4" s="1" t="str">
        <f t="shared" si="0"/>
        <v>Instrument 48</v>
      </c>
      <c r="EW4" s="1" t="str">
        <f t="shared" si="0"/>
        <v>Instrument 49</v>
      </c>
      <c r="EX4" s="1" t="str">
        <f t="shared" si="0"/>
        <v>Instrument 50</v>
      </c>
      <c r="EY4" s="1" t="str">
        <f t="shared" si="0"/>
        <v>Instrument 51</v>
      </c>
      <c r="EZ4" s="1" t="str">
        <f t="shared" si="0"/>
        <v>Instrument 52</v>
      </c>
      <c r="FA4" s="1" t="str">
        <f t="shared" si="0"/>
        <v>Instrument 53</v>
      </c>
      <c r="FB4" s="1" t="str">
        <f t="shared" si="0"/>
        <v>Instrument 54</v>
      </c>
      <c r="FC4" s="1" t="str">
        <f t="shared" si="0"/>
        <v>Instrument 55</v>
      </c>
      <c r="FD4" s="1" t="str">
        <f t="shared" si="0"/>
        <v>Instrument 56</v>
      </c>
      <c r="FE4" s="1" t="str">
        <f t="shared" si="0"/>
        <v>Instrument 57</v>
      </c>
      <c r="FF4" s="1" t="str">
        <f t="shared" si="0"/>
        <v>Instrument 58</v>
      </c>
      <c r="FG4" s="1" t="str">
        <f t="shared" si="0"/>
        <v>Instrument 59</v>
      </c>
      <c r="FH4" s="1" t="str">
        <f t="shared" si="0"/>
        <v>Instrument 60</v>
      </c>
      <c r="FI4" s="1" t="str">
        <f t="shared" si="0"/>
        <v>Instrument 61</v>
      </c>
      <c r="FJ4" s="1" t="str">
        <f t="shared" si="0"/>
        <v>Instrument 62</v>
      </c>
      <c r="FK4" s="1" t="str">
        <f t="shared" si="0"/>
        <v>Instrument 63</v>
      </c>
      <c r="FL4" s="1" t="str">
        <f t="shared" si="0"/>
        <v>Instrument 64</v>
      </c>
      <c r="FM4" s="1" t="str">
        <f t="shared" si="0"/>
        <v>Instrument 65</v>
      </c>
      <c r="FN4" s="1" t="str">
        <f t="shared" ref="FN4:GV4" si="1">BP4</f>
        <v>Instrument 66</v>
      </c>
      <c r="FO4" s="1" t="str">
        <f t="shared" si="1"/>
        <v>Instrument 67</v>
      </c>
      <c r="FP4" s="1" t="str">
        <f t="shared" si="1"/>
        <v>Instrument 68</v>
      </c>
      <c r="FQ4" s="1" t="str">
        <f t="shared" si="1"/>
        <v>Instrument 69</v>
      </c>
      <c r="FR4" s="1" t="str">
        <f t="shared" si="1"/>
        <v>Instrument 70</v>
      </c>
      <c r="FS4" s="1" t="str">
        <f t="shared" si="1"/>
        <v>Instrument 71</v>
      </c>
      <c r="FT4" s="1" t="str">
        <f t="shared" si="1"/>
        <v>Instrument 72</v>
      </c>
      <c r="FU4" s="1" t="str">
        <f t="shared" si="1"/>
        <v>Instrument 73</v>
      </c>
      <c r="FV4" s="1" t="str">
        <f t="shared" si="1"/>
        <v>Instrument 74</v>
      </c>
      <c r="FW4" s="1" t="str">
        <f t="shared" si="1"/>
        <v>Instrument 75</v>
      </c>
      <c r="FX4" s="1" t="str">
        <f t="shared" si="1"/>
        <v>Instrument 76</v>
      </c>
      <c r="FY4" s="1" t="str">
        <f t="shared" si="1"/>
        <v>Instrument 77</v>
      </c>
      <c r="FZ4" s="1" t="str">
        <f t="shared" si="1"/>
        <v>Instrument 78</v>
      </c>
      <c r="GA4" s="1" t="str">
        <f t="shared" si="1"/>
        <v>Instrument 79</v>
      </c>
      <c r="GB4" s="1" t="str">
        <f t="shared" si="1"/>
        <v>Instrument 80</v>
      </c>
      <c r="GC4" s="1" t="str">
        <f t="shared" si="1"/>
        <v>Instrument 81</v>
      </c>
      <c r="GD4" s="1" t="str">
        <f t="shared" si="1"/>
        <v>Instrument 82</v>
      </c>
      <c r="GE4" s="1" t="str">
        <f t="shared" si="1"/>
        <v>Instrument 83</v>
      </c>
      <c r="GF4" s="1" t="str">
        <f t="shared" si="1"/>
        <v>Instrument 84</v>
      </c>
      <c r="GG4" s="1" t="str">
        <f t="shared" si="1"/>
        <v>Instrument 85</v>
      </c>
      <c r="GH4" s="1" t="str">
        <f t="shared" si="1"/>
        <v>Instrument 86</v>
      </c>
      <c r="GI4" s="1" t="str">
        <f t="shared" si="1"/>
        <v>Instrument 87</v>
      </c>
      <c r="GJ4" s="1" t="str">
        <f t="shared" si="1"/>
        <v>Instrument 88</v>
      </c>
      <c r="GK4" s="1" t="str">
        <f t="shared" si="1"/>
        <v>Instrument 89</v>
      </c>
      <c r="GL4" s="1" t="str">
        <f t="shared" si="1"/>
        <v>Instrument 90</v>
      </c>
      <c r="GM4" s="1" t="str">
        <f t="shared" si="1"/>
        <v>Instrument 91</v>
      </c>
      <c r="GN4" s="1" t="str">
        <f t="shared" si="1"/>
        <v>Instrument 92</v>
      </c>
      <c r="GO4" s="1" t="str">
        <f t="shared" si="1"/>
        <v>Instrument 93</v>
      </c>
      <c r="GP4" s="1" t="str">
        <f t="shared" si="1"/>
        <v>Instrument 94</v>
      </c>
      <c r="GQ4" s="1" t="str">
        <f t="shared" si="1"/>
        <v>Instrument 95</v>
      </c>
      <c r="GR4" s="1" t="str">
        <f t="shared" si="1"/>
        <v>Instrument 96</v>
      </c>
      <c r="GS4" s="1" t="str">
        <f t="shared" si="1"/>
        <v>Instrument 97</v>
      </c>
      <c r="GT4" s="1" t="str">
        <f t="shared" si="1"/>
        <v>Instrument 98</v>
      </c>
      <c r="GU4" s="1" t="str">
        <f t="shared" si="1"/>
        <v>Instrument 99</v>
      </c>
      <c r="GV4" s="1" t="str">
        <f t="shared" si="1"/>
        <v>Instrument 100</v>
      </c>
    </row>
    <row r="5" spans="1:204" x14ac:dyDescent="0.35">
      <c r="B5" s="1" t="str">
        <f t="array" ref="B5:B104">TRANSPOSE(C4:CX4)</f>
        <v>Instrument 1</v>
      </c>
      <c r="C5" s="10">
        <f t="array" ref="C5:CX104">MMULT(TRANSPOSE(ExcessReturns),ExcessReturns)/(COUNT('Prices&amp;Returns'!$B$525:$B$773)-1)</f>
        <v>5.7764745009501523E-5</v>
      </c>
      <c r="D5" s="10">
        <v>-9.1608566013870606E-7</v>
      </c>
      <c r="E5" s="10">
        <v>-2.6486415939109273E-8</v>
      </c>
      <c r="F5" s="10">
        <v>1.1832371297119522E-6</v>
      </c>
      <c r="G5" s="10">
        <v>-1.8250683462016988E-7</v>
      </c>
      <c r="H5" s="10">
        <v>5.6514177734605697E-6</v>
      </c>
      <c r="I5" s="10">
        <v>6.1152636379257924E-6</v>
      </c>
      <c r="J5" s="10">
        <v>9.1732619530880985E-6</v>
      </c>
      <c r="K5" s="10">
        <v>-1.6439970270261703E-6</v>
      </c>
      <c r="L5" s="10">
        <v>1.0089266286772846E-5</v>
      </c>
      <c r="M5" s="10">
        <v>3.56141029053977E-7</v>
      </c>
      <c r="N5" s="10">
        <v>2.8081906146332409E-7</v>
      </c>
      <c r="O5" s="10">
        <v>-9.2453235314305703E-7</v>
      </c>
      <c r="P5" s="10">
        <v>1.9016692126925912E-6</v>
      </c>
      <c r="Q5" s="10">
        <v>-9.6800711026280854E-7</v>
      </c>
      <c r="R5" s="10">
        <v>3.3640708842977308E-6</v>
      </c>
      <c r="S5" s="10">
        <v>-2.1006011610494664E-6</v>
      </c>
      <c r="T5" s="10">
        <v>2.3153973353240838E-6</v>
      </c>
      <c r="U5" s="10">
        <v>5.1193654150333876E-6</v>
      </c>
      <c r="V5" s="10">
        <v>-1.1431160887819258E-6</v>
      </c>
      <c r="W5" s="10">
        <v>-4.6806951149004407E-6</v>
      </c>
      <c r="X5" s="10">
        <v>4.438364791201392E-7</v>
      </c>
      <c r="Y5" s="10">
        <v>-9.4745070609445772E-8</v>
      </c>
      <c r="Z5" s="10">
        <v>-6.9260330547611837E-6</v>
      </c>
      <c r="AA5" s="10">
        <v>-2.9709327417085391E-6</v>
      </c>
      <c r="AB5" s="10">
        <v>4.4566910119939632E-6</v>
      </c>
      <c r="AC5" s="10">
        <v>-3.4519186044774745E-7</v>
      </c>
      <c r="AD5" s="10">
        <v>2.1214440474089176E-7</v>
      </c>
      <c r="AE5" s="10">
        <v>3.4182492736833308E-6</v>
      </c>
      <c r="AF5" s="10">
        <v>-2.2012804637293508E-6</v>
      </c>
      <c r="AG5" s="10">
        <v>1.1106098714613714E-6</v>
      </c>
      <c r="AH5" s="10">
        <v>-3.9710475896150199E-6</v>
      </c>
      <c r="AI5" s="10">
        <v>2.1852697739203551E-6</v>
      </c>
      <c r="AJ5" s="10">
        <v>4.5792489438376066E-6</v>
      </c>
      <c r="AK5" s="10">
        <v>5.5074212790772534E-6</v>
      </c>
      <c r="AL5" s="10">
        <v>2.6452232417225674E-6</v>
      </c>
      <c r="AM5" s="10">
        <v>-1.5280097206950995E-6</v>
      </c>
      <c r="AN5" s="10">
        <v>6.0511852212286975E-7</v>
      </c>
      <c r="AO5" s="10">
        <v>-3.6325795650170908E-7</v>
      </c>
      <c r="AP5" s="10">
        <v>-3.7118591896438243E-6</v>
      </c>
      <c r="AQ5" s="10">
        <v>-1.839478570614993E-6</v>
      </c>
      <c r="AR5" s="10">
        <v>1.7489898633580056E-8</v>
      </c>
      <c r="AS5" s="10">
        <v>-1.4159355375736039E-6</v>
      </c>
      <c r="AT5" s="10">
        <v>4.9712209719124016E-8</v>
      </c>
      <c r="AU5" s="10">
        <v>-1.2134111645019843E-6</v>
      </c>
      <c r="AV5" s="10">
        <v>-1.6074800750618041E-6</v>
      </c>
      <c r="AW5" s="10">
        <v>4.353482196978695E-6</v>
      </c>
      <c r="AX5" s="10">
        <v>-4.4955408034323513E-6</v>
      </c>
      <c r="AY5" s="10">
        <v>8.9560444889501998E-6</v>
      </c>
      <c r="AZ5" s="10">
        <v>-1.2326176344741541E-6</v>
      </c>
      <c r="BA5" s="10">
        <v>-2.6444667094672768E-5</v>
      </c>
      <c r="BB5" s="10">
        <v>-3.6632462292682384E-5</v>
      </c>
      <c r="BC5" s="10">
        <v>-5.5737115170708728E-6</v>
      </c>
      <c r="BD5" s="10">
        <v>-5.3171879820494865E-6</v>
      </c>
      <c r="BE5" s="10">
        <v>-2.5371131754346874E-6</v>
      </c>
      <c r="BF5" s="10">
        <v>1.6545168610499899E-5</v>
      </c>
      <c r="BG5" s="10">
        <v>-4.8446443299805555E-9</v>
      </c>
      <c r="BH5" s="10">
        <v>-3.8072463364378833E-5</v>
      </c>
      <c r="BI5" s="10">
        <v>-1.5464294953810656E-5</v>
      </c>
      <c r="BJ5" s="10">
        <v>1.1957319208112819E-5</v>
      </c>
      <c r="BK5" s="10">
        <v>1.0201380473578363E-6</v>
      </c>
      <c r="BL5" s="10">
        <v>6.8000175846820914E-6</v>
      </c>
      <c r="BM5" s="10">
        <v>-1.5182388461213391E-5</v>
      </c>
      <c r="BN5" s="10">
        <v>-2.5117400749469244E-5</v>
      </c>
      <c r="BO5" s="10">
        <v>-3.3367598421358542E-5</v>
      </c>
      <c r="BP5" s="10">
        <v>-7.4964661897415056E-6</v>
      </c>
      <c r="BQ5" s="10">
        <v>-1.0492758952698406E-5</v>
      </c>
      <c r="BR5" s="10">
        <v>3.2001403415533876E-5</v>
      </c>
      <c r="BS5" s="10">
        <v>3.5598340544221196E-6</v>
      </c>
      <c r="BT5" s="10">
        <v>-1.4222979338335854E-5</v>
      </c>
      <c r="BU5" s="10">
        <v>3.9574267757492709E-5</v>
      </c>
      <c r="BV5" s="10">
        <v>1.40308305518559E-6</v>
      </c>
      <c r="BW5" s="10">
        <v>2.2831099136500003E-5</v>
      </c>
      <c r="BX5" s="10">
        <v>-1.2188570759255401E-6</v>
      </c>
      <c r="BY5" s="10">
        <v>6.8406539341487114E-6</v>
      </c>
      <c r="BZ5" s="10">
        <v>1.1381997122401974E-5</v>
      </c>
      <c r="CA5" s="10">
        <v>1.0317765150020198E-5</v>
      </c>
      <c r="CB5" s="10">
        <v>3.5412245594308487E-6</v>
      </c>
      <c r="CC5" s="10">
        <v>-1.3873721085481323E-5</v>
      </c>
      <c r="CD5" s="10">
        <v>1.702748798410381E-5</v>
      </c>
      <c r="CE5" s="10">
        <v>-5.2601750000767251E-6</v>
      </c>
      <c r="CF5" s="10">
        <v>3.4904189178857648E-5</v>
      </c>
      <c r="CG5" s="10">
        <v>4.905676730853414E-5</v>
      </c>
      <c r="CH5" s="10">
        <v>-1.9990657842028132E-5</v>
      </c>
      <c r="CI5" s="10">
        <v>-1.8839583391214125E-6</v>
      </c>
      <c r="CJ5" s="10">
        <v>-1.4873233269752603E-5</v>
      </c>
      <c r="CK5" s="10">
        <v>-4.0587646939329665E-5</v>
      </c>
      <c r="CL5" s="10">
        <v>7.6571630880275456E-6</v>
      </c>
      <c r="CM5" s="10">
        <v>-1.8041524063564485E-5</v>
      </c>
      <c r="CN5" s="10">
        <v>-2.856616965367235E-5</v>
      </c>
      <c r="CO5" s="10">
        <v>-4.3558044782943181E-5</v>
      </c>
      <c r="CP5" s="10">
        <v>-4.5431637718088134E-5</v>
      </c>
      <c r="CQ5" s="10">
        <v>2.4985349499602613E-6</v>
      </c>
      <c r="CR5" s="10">
        <v>3.4680201707978221E-7</v>
      </c>
      <c r="CS5" s="10">
        <v>1.4931977324947008E-5</v>
      </c>
      <c r="CT5" s="10">
        <v>-3.6723881764924572E-5</v>
      </c>
      <c r="CU5" s="10">
        <v>-5.1325406075836277E-6</v>
      </c>
      <c r="CV5" s="10">
        <v>-2.0400389525912412E-5</v>
      </c>
      <c r="CW5" s="10">
        <v>-1.1925496633013661E-5</v>
      </c>
      <c r="CX5" s="10">
        <v>1.4874938274961278E-5</v>
      </c>
      <c r="CZ5" s="1" t="str">
        <f t="array" ref="CZ5:CZ104">TRANSPOSE(DA4:GV4)</f>
        <v>Instrument 1</v>
      </c>
      <c r="DA5" s="10">
        <f>C5*$CZ$3</f>
        <v>1.4441186252375381E-2</v>
      </c>
      <c r="DB5" s="10">
        <f t="shared" ref="DB5:FM5" si="2">D5*$CZ$3</f>
        <v>-2.2902141503467651E-4</v>
      </c>
      <c r="DC5" s="10">
        <f t="shared" si="2"/>
        <v>-6.6216039847773182E-6</v>
      </c>
      <c r="DD5" s="10">
        <f t="shared" si="2"/>
        <v>2.9580928242798807E-4</v>
      </c>
      <c r="DE5" s="10">
        <f t="shared" si="2"/>
        <v>-4.5626708655042471E-5</v>
      </c>
      <c r="DF5" s="10">
        <f t="shared" si="2"/>
        <v>1.4128544433651424E-3</v>
      </c>
      <c r="DG5" s="10">
        <f t="shared" si="2"/>
        <v>1.528815909481448E-3</v>
      </c>
      <c r="DH5" s="10">
        <f t="shared" si="2"/>
        <v>2.2933154882720246E-3</v>
      </c>
      <c r="DI5" s="10">
        <f t="shared" si="2"/>
        <v>-4.1099925675654257E-4</v>
      </c>
      <c r="DJ5" s="10">
        <f t="shared" si="2"/>
        <v>2.5223165716932116E-3</v>
      </c>
      <c r="DK5" s="10">
        <f t="shared" si="2"/>
        <v>8.9035257263494244E-5</v>
      </c>
      <c r="DL5" s="10">
        <f t="shared" si="2"/>
        <v>7.0204765365831023E-5</v>
      </c>
      <c r="DM5" s="10">
        <f t="shared" si="2"/>
        <v>-2.3113308828576426E-4</v>
      </c>
      <c r="DN5" s="10">
        <f t="shared" si="2"/>
        <v>4.7541730317314778E-4</v>
      </c>
      <c r="DO5" s="10">
        <f t="shared" si="2"/>
        <v>-2.4200177756570214E-4</v>
      </c>
      <c r="DP5" s="10">
        <f t="shared" si="2"/>
        <v>8.410177210744327E-4</v>
      </c>
      <c r="DQ5" s="10">
        <f t="shared" si="2"/>
        <v>-5.251502902623666E-4</v>
      </c>
      <c r="DR5" s="10">
        <f t="shared" si="2"/>
        <v>5.7884933383102097E-4</v>
      </c>
      <c r="DS5" s="10">
        <f t="shared" si="2"/>
        <v>1.2798413537583469E-3</v>
      </c>
      <c r="DT5" s="10">
        <f t="shared" si="2"/>
        <v>-2.8577902219548146E-4</v>
      </c>
      <c r="DU5" s="10">
        <f t="shared" si="2"/>
        <v>-1.1701737787251103E-3</v>
      </c>
      <c r="DV5" s="10">
        <f t="shared" si="2"/>
        <v>1.109591197800348E-4</v>
      </c>
      <c r="DW5" s="10">
        <f t="shared" si="2"/>
        <v>-2.3686267652361442E-5</v>
      </c>
      <c r="DX5" s="10">
        <f t="shared" si="2"/>
        <v>-1.731508263690296E-3</v>
      </c>
      <c r="DY5" s="10">
        <f t="shared" si="2"/>
        <v>-7.4273318542713478E-4</v>
      </c>
      <c r="DZ5" s="10">
        <f t="shared" si="2"/>
        <v>1.1141727529984909E-3</v>
      </c>
      <c r="EA5" s="10">
        <f t="shared" si="2"/>
        <v>-8.6297965111936865E-5</v>
      </c>
      <c r="EB5" s="10">
        <f t="shared" si="2"/>
        <v>5.3036101185222939E-5</v>
      </c>
      <c r="EC5" s="10">
        <f t="shared" si="2"/>
        <v>8.5456231842083268E-4</v>
      </c>
      <c r="ED5" s="10">
        <f t="shared" si="2"/>
        <v>-5.5032011593233771E-4</v>
      </c>
      <c r="EE5" s="10">
        <f t="shared" si="2"/>
        <v>2.7765246786534285E-4</v>
      </c>
      <c r="EF5" s="10">
        <f t="shared" si="2"/>
        <v>-9.9276189740375503E-4</v>
      </c>
      <c r="EG5" s="10">
        <f t="shared" si="2"/>
        <v>5.4631744348008875E-4</v>
      </c>
      <c r="EH5" s="10">
        <f t="shared" si="2"/>
        <v>1.1448122359594016E-3</v>
      </c>
      <c r="EI5" s="10">
        <f t="shared" si="2"/>
        <v>1.3768553197693134E-3</v>
      </c>
      <c r="EJ5" s="10">
        <f t="shared" si="2"/>
        <v>6.6130581043064181E-4</v>
      </c>
      <c r="EK5" s="10">
        <f t="shared" si="2"/>
        <v>-3.820024301737749E-4</v>
      </c>
      <c r="EL5" s="10">
        <f t="shared" si="2"/>
        <v>1.5127963053071744E-4</v>
      </c>
      <c r="EM5" s="10">
        <f t="shared" si="2"/>
        <v>-9.0814489125427269E-5</v>
      </c>
      <c r="EN5" s="10">
        <f t="shared" si="2"/>
        <v>-9.2796479741095604E-4</v>
      </c>
      <c r="EO5" s="10">
        <f t="shared" si="2"/>
        <v>-4.5986964265374826E-4</v>
      </c>
      <c r="EP5" s="10">
        <f t="shared" si="2"/>
        <v>4.3724746583950141E-6</v>
      </c>
      <c r="EQ5" s="10">
        <f t="shared" si="2"/>
        <v>-3.5398388439340095E-4</v>
      </c>
      <c r="ER5" s="10">
        <f t="shared" si="2"/>
        <v>1.2428052429781005E-5</v>
      </c>
      <c r="ES5" s="10">
        <f t="shared" si="2"/>
        <v>-3.0335279112549607E-4</v>
      </c>
      <c r="ET5" s="10">
        <f t="shared" si="2"/>
        <v>-4.0187001876545103E-4</v>
      </c>
      <c r="EU5" s="10">
        <f t="shared" si="2"/>
        <v>1.0883705492446738E-3</v>
      </c>
      <c r="EV5" s="10">
        <f t="shared" si="2"/>
        <v>-1.1238852008580878E-3</v>
      </c>
      <c r="EW5" s="10">
        <f t="shared" si="2"/>
        <v>2.2390111222375499E-3</v>
      </c>
      <c r="EX5" s="10">
        <f t="shared" si="2"/>
        <v>-3.0815440861853852E-4</v>
      </c>
      <c r="EY5" s="10">
        <f t="shared" si="2"/>
        <v>-6.6111667736681919E-3</v>
      </c>
      <c r="EZ5" s="10">
        <f t="shared" si="2"/>
        <v>-9.1581155731705957E-3</v>
      </c>
      <c r="FA5" s="10">
        <f t="shared" si="2"/>
        <v>-1.3934278792677181E-3</v>
      </c>
      <c r="FB5" s="10">
        <f t="shared" si="2"/>
        <v>-1.3292969955123715E-3</v>
      </c>
      <c r="FC5" s="10">
        <f t="shared" si="2"/>
        <v>-6.3427829385867183E-4</v>
      </c>
      <c r="FD5" s="10">
        <f t="shared" si="2"/>
        <v>4.1362921526249749E-3</v>
      </c>
      <c r="FE5" s="10">
        <f t="shared" si="2"/>
        <v>-1.2111610824951388E-6</v>
      </c>
      <c r="FF5" s="10">
        <f t="shared" si="2"/>
        <v>-9.5181158410947084E-3</v>
      </c>
      <c r="FG5" s="10">
        <f t="shared" si="2"/>
        <v>-3.8660737384526643E-3</v>
      </c>
      <c r="FH5" s="10">
        <f t="shared" si="2"/>
        <v>2.9893298020282049E-3</v>
      </c>
      <c r="FI5" s="10">
        <f t="shared" si="2"/>
        <v>2.5503451183945907E-4</v>
      </c>
      <c r="FJ5" s="10">
        <f t="shared" si="2"/>
        <v>1.7000043961705228E-3</v>
      </c>
      <c r="FK5" s="10">
        <f t="shared" si="2"/>
        <v>-3.795597115303348E-3</v>
      </c>
      <c r="FL5" s="10">
        <f t="shared" si="2"/>
        <v>-6.2793501873673113E-3</v>
      </c>
      <c r="FM5" s="10">
        <f t="shared" si="2"/>
        <v>-8.3418996053396359E-3</v>
      </c>
      <c r="FN5" s="10">
        <f t="shared" ref="FN5:GV5" si="3">BP5*$CZ$3</f>
        <v>-1.8741165474353764E-3</v>
      </c>
      <c r="FO5" s="10">
        <f t="shared" si="3"/>
        <v>-2.6231897381746015E-3</v>
      </c>
      <c r="FP5" s="10">
        <f t="shared" si="3"/>
        <v>8.000350853883469E-3</v>
      </c>
      <c r="FQ5" s="10">
        <f t="shared" si="3"/>
        <v>8.899585136055299E-4</v>
      </c>
      <c r="FR5" s="10">
        <f t="shared" si="3"/>
        <v>-3.5557448345839636E-3</v>
      </c>
      <c r="FS5" s="10">
        <f t="shared" si="3"/>
        <v>9.8935669393731777E-3</v>
      </c>
      <c r="FT5" s="10">
        <f t="shared" si="3"/>
        <v>3.5077076379639753E-4</v>
      </c>
      <c r="FU5" s="10">
        <f t="shared" si="3"/>
        <v>5.7077747841250007E-3</v>
      </c>
      <c r="FV5" s="10">
        <f t="shared" si="3"/>
        <v>-3.0471426898138505E-4</v>
      </c>
      <c r="FW5" s="10">
        <f t="shared" si="3"/>
        <v>1.7101634835371778E-3</v>
      </c>
      <c r="FX5" s="10">
        <f t="shared" si="3"/>
        <v>2.8454992806004934E-3</v>
      </c>
      <c r="FY5" s="10">
        <f t="shared" si="3"/>
        <v>2.5794412875050493E-3</v>
      </c>
      <c r="FZ5" s="10">
        <f t="shared" si="3"/>
        <v>8.853061398577122E-4</v>
      </c>
      <c r="GA5" s="10">
        <f t="shared" si="3"/>
        <v>-3.4684302713703309E-3</v>
      </c>
      <c r="GB5" s="10">
        <f t="shared" si="3"/>
        <v>4.2568719960259524E-3</v>
      </c>
      <c r="GC5" s="10">
        <f t="shared" si="3"/>
        <v>-1.3150437500191812E-3</v>
      </c>
      <c r="GD5" s="10">
        <f t="shared" si="3"/>
        <v>8.7260472947144115E-3</v>
      </c>
      <c r="GE5" s="10">
        <f t="shared" si="3"/>
        <v>1.2264191827133536E-2</v>
      </c>
      <c r="GF5" s="10">
        <f t="shared" si="3"/>
        <v>-4.9976644605070333E-3</v>
      </c>
      <c r="GG5" s="10">
        <f t="shared" si="3"/>
        <v>-4.709895847803531E-4</v>
      </c>
      <c r="GH5" s="10">
        <f t="shared" si="3"/>
        <v>-3.7183083174381509E-3</v>
      </c>
      <c r="GI5" s="10">
        <f t="shared" si="3"/>
        <v>-1.0146911734832417E-2</v>
      </c>
      <c r="GJ5" s="10">
        <f t="shared" si="3"/>
        <v>1.9142907720068865E-3</v>
      </c>
      <c r="GK5" s="10">
        <f t="shared" si="3"/>
        <v>-4.5103810158911217E-3</v>
      </c>
      <c r="GL5" s="10">
        <f t="shared" si="3"/>
        <v>-7.1415424134180878E-3</v>
      </c>
      <c r="GM5" s="10">
        <f t="shared" si="3"/>
        <v>-1.0889511195735795E-2</v>
      </c>
      <c r="GN5" s="10">
        <f t="shared" si="3"/>
        <v>-1.1357909429522034E-2</v>
      </c>
      <c r="GO5" s="10">
        <f t="shared" si="3"/>
        <v>6.2463373749006531E-4</v>
      </c>
      <c r="GP5" s="10">
        <f t="shared" si="3"/>
        <v>8.670050426994555E-5</v>
      </c>
      <c r="GQ5" s="10">
        <f t="shared" si="3"/>
        <v>3.7329943312367519E-3</v>
      </c>
      <c r="GR5" s="10">
        <f t="shared" si="3"/>
        <v>-9.1809704412311437E-3</v>
      </c>
      <c r="GS5" s="10">
        <f t="shared" si="3"/>
        <v>-1.283135151895907E-3</v>
      </c>
      <c r="GT5" s="10">
        <f t="shared" si="3"/>
        <v>-5.1000973814781031E-3</v>
      </c>
      <c r="GU5" s="10">
        <f t="shared" si="3"/>
        <v>-2.9813741582534153E-3</v>
      </c>
      <c r="GV5" s="10">
        <f t="shared" si="3"/>
        <v>3.7187345687403196E-3</v>
      </c>
    </row>
    <row r="6" spans="1:204" x14ac:dyDescent="0.35">
      <c r="B6" s="1" t="str">
        <v>Instrument 2</v>
      </c>
      <c r="C6" s="10">
        <v>-9.1608566013870606E-7</v>
      </c>
      <c r="D6" s="10">
        <v>5.7046036516901432E-6</v>
      </c>
      <c r="E6" s="10">
        <v>7.1363585509936308E-7</v>
      </c>
      <c r="F6" s="10">
        <v>7.0853155610986357E-8</v>
      </c>
      <c r="G6" s="10">
        <v>4.2436159235307952E-7</v>
      </c>
      <c r="H6" s="10">
        <v>5.2114170506725501E-7</v>
      </c>
      <c r="I6" s="10">
        <v>4.841237972873601E-8</v>
      </c>
      <c r="J6" s="10">
        <v>-9.6941249561439841E-7</v>
      </c>
      <c r="K6" s="10">
        <v>-1.2843698951040509E-6</v>
      </c>
      <c r="L6" s="10">
        <v>-1.1353677914495734E-6</v>
      </c>
      <c r="M6" s="10">
        <v>1.157307034272422E-7</v>
      </c>
      <c r="N6" s="10">
        <v>1.2043018184545389E-6</v>
      </c>
      <c r="O6" s="10">
        <v>9.589333657103802E-8</v>
      </c>
      <c r="P6" s="10">
        <v>-6.6192741956217948E-7</v>
      </c>
      <c r="Q6" s="10">
        <v>-1.4130017327355185E-6</v>
      </c>
      <c r="R6" s="10">
        <v>-1.3954087959135084E-6</v>
      </c>
      <c r="S6" s="10">
        <v>4.3677387234622014E-7</v>
      </c>
      <c r="T6" s="10">
        <v>2.1007040391705137E-6</v>
      </c>
      <c r="U6" s="10">
        <v>-3.5150689675546426E-7</v>
      </c>
      <c r="V6" s="10">
        <v>-1.3775834198292332E-6</v>
      </c>
      <c r="W6" s="10">
        <v>1.4408454232019961E-6</v>
      </c>
      <c r="X6" s="10">
        <v>-4.6968443094135248E-7</v>
      </c>
      <c r="Y6" s="10">
        <v>-1.6642393643098846E-7</v>
      </c>
      <c r="Z6" s="10">
        <v>-1.8498210868566789E-6</v>
      </c>
      <c r="AA6" s="10">
        <v>-3.2760465779038E-7</v>
      </c>
      <c r="AB6" s="10">
        <v>-9.9129881851658431E-7</v>
      </c>
      <c r="AC6" s="10">
        <v>3.6784140099445748E-7</v>
      </c>
      <c r="AD6" s="10">
        <v>1.5407762616597212E-8</v>
      </c>
      <c r="AE6" s="10">
        <v>3.2359779745386637E-8</v>
      </c>
      <c r="AF6" s="10">
        <v>-1.1307576788468809E-6</v>
      </c>
      <c r="AG6" s="10">
        <v>-9.8295297542162859E-7</v>
      </c>
      <c r="AH6" s="10">
        <v>3.9679034240261505E-7</v>
      </c>
      <c r="AI6" s="10">
        <v>-1.9025835852127646E-6</v>
      </c>
      <c r="AJ6" s="10">
        <v>1.1835333653504067E-6</v>
      </c>
      <c r="AK6" s="10">
        <v>2.5544020106376777E-6</v>
      </c>
      <c r="AL6" s="10">
        <v>5.2847712656442086E-7</v>
      </c>
      <c r="AM6" s="10">
        <v>-3.5923560789803851E-8</v>
      </c>
      <c r="AN6" s="10">
        <v>1.5327271048097824E-6</v>
      </c>
      <c r="AO6" s="10">
        <v>6.0279965384674632E-7</v>
      </c>
      <c r="AP6" s="10">
        <v>-1.9205638201065564E-7</v>
      </c>
      <c r="AQ6" s="10">
        <v>1.6209939713707864E-7</v>
      </c>
      <c r="AR6" s="10">
        <v>-8.1116287941212354E-7</v>
      </c>
      <c r="AS6" s="10">
        <v>-1.2052312677617566E-6</v>
      </c>
      <c r="AT6" s="10">
        <v>2.2275496601291784E-8</v>
      </c>
      <c r="AU6" s="10">
        <v>-4.948405304159986E-7</v>
      </c>
      <c r="AV6" s="10">
        <v>8.7465809600726288E-7</v>
      </c>
      <c r="AW6" s="10">
        <v>6.672436264239242E-8</v>
      </c>
      <c r="AX6" s="10">
        <v>9.123849952813632E-7</v>
      </c>
      <c r="AY6" s="10">
        <v>-3.1718480651056976E-7</v>
      </c>
      <c r="AZ6" s="10">
        <v>5.8849641322264957E-7</v>
      </c>
      <c r="BA6" s="10">
        <v>2.6573872295736602E-6</v>
      </c>
      <c r="BB6" s="10">
        <v>-1.5242321877871835E-5</v>
      </c>
      <c r="BC6" s="10">
        <v>-1.2488291583099291E-5</v>
      </c>
      <c r="BD6" s="10">
        <v>1.6055179158527544E-6</v>
      </c>
      <c r="BE6" s="10">
        <v>-5.6424485509689918E-6</v>
      </c>
      <c r="BF6" s="10">
        <v>-5.642861192544924E-8</v>
      </c>
      <c r="BG6" s="10">
        <v>1.5574107205404331E-6</v>
      </c>
      <c r="BH6" s="10">
        <v>-1.9304165014329454E-7</v>
      </c>
      <c r="BI6" s="10">
        <v>-3.346104013597567E-6</v>
      </c>
      <c r="BJ6" s="10">
        <v>-5.9979697261513043E-6</v>
      </c>
      <c r="BK6" s="10">
        <v>7.5010394017667054E-6</v>
      </c>
      <c r="BL6" s="10">
        <v>2.102197511787068E-6</v>
      </c>
      <c r="BM6" s="10">
        <v>-6.4715469212696835E-6</v>
      </c>
      <c r="BN6" s="10">
        <v>1.7590889548496956E-6</v>
      </c>
      <c r="BO6" s="10">
        <v>7.6132177402934789E-6</v>
      </c>
      <c r="BP6" s="10">
        <v>6.7131414385432386E-6</v>
      </c>
      <c r="BQ6" s="10">
        <v>-7.8846687589422814E-6</v>
      </c>
      <c r="BR6" s="10">
        <v>2.2525359233928488E-6</v>
      </c>
      <c r="BS6" s="10">
        <v>6.5962837530245806E-6</v>
      </c>
      <c r="BT6" s="10">
        <v>7.9957332410081475E-7</v>
      </c>
      <c r="BU6" s="10">
        <v>-3.082393889961438E-6</v>
      </c>
      <c r="BV6" s="10">
        <v>4.3219438144861046E-6</v>
      </c>
      <c r="BW6" s="10">
        <v>-1.9764633954824661E-6</v>
      </c>
      <c r="BX6" s="10">
        <v>-5.8408897411766449E-7</v>
      </c>
      <c r="BY6" s="10">
        <v>-2.837157333249385E-6</v>
      </c>
      <c r="BZ6" s="10">
        <v>-4.8900127182106321E-6</v>
      </c>
      <c r="CA6" s="10">
        <v>1.8564282741739452E-6</v>
      </c>
      <c r="CB6" s="10">
        <v>5.6295308431598057E-6</v>
      </c>
      <c r="CC6" s="10">
        <v>5.6304070402338188E-6</v>
      </c>
      <c r="CD6" s="10">
        <v>-1.2404691187811576E-5</v>
      </c>
      <c r="CE6" s="10">
        <v>1.7274802277111726E-6</v>
      </c>
      <c r="CF6" s="10">
        <v>-4.613507246333472E-6</v>
      </c>
      <c r="CG6" s="10">
        <v>-5.0398592886258806E-6</v>
      </c>
      <c r="CH6" s="10">
        <v>6.6013117896731219E-6</v>
      </c>
      <c r="CI6" s="10">
        <v>-7.8622920148074631E-6</v>
      </c>
      <c r="CJ6" s="10">
        <v>-7.0778369521893818E-6</v>
      </c>
      <c r="CK6" s="10">
        <v>-7.4137663393472937E-6</v>
      </c>
      <c r="CL6" s="10">
        <v>-3.9204141885718345E-6</v>
      </c>
      <c r="CM6" s="10">
        <v>9.0112330761748788E-6</v>
      </c>
      <c r="CN6" s="10">
        <v>-1.5160871925475084E-6</v>
      </c>
      <c r="CO6" s="10">
        <v>-1.2592273722748879E-5</v>
      </c>
      <c r="CP6" s="10">
        <v>1.2451959118481244E-6</v>
      </c>
      <c r="CQ6" s="10">
        <v>-4.1268109780754662E-6</v>
      </c>
      <c r="CR6" s="10">
        <v>-4.2956017244091753E-6</v>
      </c>
      <c r="CS6" s="10">
        <v>3.3048925966771217E-6</v>
      </c>
      <c r="CT6" s="10">
        <v>-2.8245732409839143E-6</v>
      </c>
      <c r="CU6" s="10">
        <v>-1.0235604358232968E-5</v>
      </c>
      <c r="CV6" s="10">
        <v>1.8348113338146787E-6</v>
      </c>
      <c r="CW6" s="10">
        <v>4.9751828768585631E-6</v>
      </c>
      <c r="CX6" s="10">
        <v>-2.8490100918049977E-6</v>
      </c>
      <c r="CZ6" s="1" t="str">
        <v>Instrument 2</v>
      </c>
      <c r="DA6" s="10">
        <f t="shared" ref="DA6:DP21" si="4">C6*$CZ$3</f>
        <v>-2.2902141503467651E-4</v>
      </c>
      <c r="DB6" s="10">
        <f t="shared" si="4"/>
        <v>1.4261509129225357E-3</v>
      </c>
      <c r="DC6" s="10">
        <f t="shared" si="4"/>
        <v>1.7840896377484077E-4</v>
      </c>
      <c r="DD6" s="10">
        <f t="shared" si="4"/>
        <v>1.7713288902746589E-5</v>
      </c>
      <c r="DE6" s="10">
        <f t="shared" si="4"/>
        <v>1.0609039808826988E-4</v>
      </c>
      <c r="DF6" s="10">
        <f t="shared" si="4"/>
        <v>1.3028542626681376E-4</v>
      </c>
      <c r="DG6" s="10">
        <f t="shared" si="4"/>
        <v>1.2103094932184002E-5</v>
      </c>
      <c r="DH6" s="10">
        <f t="shared" si="4"/>
        <v>-2.4235312390359959E-4</v>
      </c>
      <c r="DI6" s="10">
        <f t="shared" si="4"/>
        <v>-3.2109247377601271E-4</v>
      </c>
      <c r="DJ6" s="10">
        <f t="shared" si="4"/>
        <v>-2.8384194786239335E-4</v>
      </c>
      <c r="DK6" s="10">
        <f t="shared" si="4"/>
        <v>2.893267585681055E-5</v>
      </c>
      <c r="DL6" s="10">
        <f t="shared" si="4"/>
        <v>3.0107545461363476E-4</v>
      </c>
      <c r="DM6" s="10">
        <f t="shared" si="4"/>
        <v>2.3973334142759505E-5</v>
      </c>
      <c r="DN6" s="10">
        <f t="shared" si="4"/>
        <v>-1.6548185489054487E-4</v>
      </c>
      <c r="DO6" s="10">
        <f t="shared" si="4"/>
        <v>-3.532504331838796E-4</v>
      </c>
      <c r="DP6" s="10">
        <f t="shared" si="4"/>
        <v>-3.488521989783771E-4</v>
      </c>
      <c r="DQ6" s="10">
        <f t="shared" ref="DQ6:EF35" si="5">S6*$CZ$3</f>
        <v>1.0919346808655504E-4</v>
      </c>
      <c r="DR6" s="10">
        <f t="shared" si="5"/>
        <v>5.2517600979262843E-4</v>
      </c>
      <c r="DS6" s="10">
        <f t="shared" si="5"/>
        <v>-8.7876724188866071E-5</v>
      </c>
      <c r="DT6" s="10">
        <f t="shared" si="5"/>
        <v>-3.4439585495730829E-4</v>
      </c>
      <c r="DU6" s="10">
        <f t="shared" si="5"/>
        <v>3.6021135580049902E-4</v>
      </c>
      <c r="DV6" s="10">
        <f t="shared" si="5"/>
        <v>-1.1742110773533812E-4</v>
      </c>
      <c r="DW6" s="10">
        <f t="shared" si="5"/>
        <v>-4.1605984107747115E-5</v>
      </c>
      <c r="DX6" s="10">
        <f t="shared" si="5"/>
        <v>-4.6245527171416974E-4</v>
      </c>
      <c r="DY6" s="10">
        <f t="shared" si="5"/>
        <v>-8.1901164447595001E-5</v>
      </c>
      <c r="DZ6" s="10">
        <f t="shared" si="5"/>
        <v>-2.4782470462914611E-4</v>
      </c>
      <c r="EA6" s="10">
        <f t="shared" si="5"/>
        <v>9.1960350248614366E-5</v>
      </c>
      <c r="EB6" s="10">
        <f t="shared" si="5"/>
        <v>3.8519406541493029E-6</v>
      </c>
      <c r="EC6" s="10">
        <f t="shared" si="5"/>
        <v>8.0899449363466599E-6</v>
      </c>
      <c r="ED6" s="10">
        <f t="shared" si="5"/>
        <v>-2.8268941971172022E-4</v>
      </c>
      <c r="EE6" s="10">
        <f t="shared" si="5"/>
        <v>-2.4573824385540712E-4</v>
      </c>
      <c r="EF6" s="10">
        <f t="shared" si="5"/>
        <v>9.9197585600653763E-5</v>
      </c>
      <c r="EG6" s="10">
        <f t="shared" ref="EG6:EV21" si="6">AI6*$CZ$3</f>
        <v>-4.7564589630319114E-4</v>
      </c>
      <c r="EH6" s="10">
        <f t="shared" si="6"/>
        <v>2.9588334133760167E-4</v>
      </c>
      <c r="EI6" s="10">
        <f t="shared" si="6"/>
        <v>6.3860050265941942E-4</v>
      </c>
      <c r="EJ6" s="10">
        <f t="shared" si="6"/>
        <v>1.3211928164110523E-4</v>
      </c>
      <c r="EK6" s="10">
        <f t="shared" si="6"/>
        <v>-8.9808901974509626E-6</v>
      </c>
      <c r="EL6" s="10">
        <f t="shared" si="6"/>
        <v>3.831817762024456E-4</v>
      </c>
      <c r="EM6" s="10">
        <f t="shared" si="6"/>
        <v>1.5069991346168657E-4</v>
      </c>
      <c r="EN6" s="10">
        <f t="shared" si="6"/>
        <v>-4.8014095502663908E-5</v>
      </c>
      <c r="EO6" s="10">
        <f t="shared" si="6"/>
        <v>4.0524849284269661E-5</v>
      </c>
      <c r="EP6" s="10">
        <f t="shared" si="6"/>
        <v>-2.0279071985303089E-4</v>
      </c>
      <c r="EQ6" s="10">
        <f t="shared" si="6"/>
        <v>-3.0130781694043913E-4</v>
      </c>
      <c r="ER6" s="10">
        <f t="shared" si="6"/>
        <v>5.5688741503229455E-6</v>
      </c>
      <c r="ES6" s="10">
        <f t="shared" si="6"/>
        <v>-1.2371013260399966E-4</v>
      </c>
      <c r="ET6" s="10">
        <f t="shared" si="6"/>
        <v>2.1866452400181571E-4</v>
      </c>
      <c r="EU6" s="10">
        <f t="shared" si="6"/>
        <v>1.6681090660598103E-5</v>
      </c>
      <c r="EV6" s="10">
        <f t="shared" si="6"/>
        <v>2.280962488203408E-4</v>
      </c>
      <c r="EW6" s="10">
        <f t="shared" ref="EW6:FL35" si="7">AY6*$CZ$3</f>
        <v>-7.9296201627642433E-5</v>
      </c>
      <c r="EX6" s="10">
        <f t="shared" si="7"/>
        <v>1.4712410330566239E-4</v>
      </c>
      <c r="EY6" s="10">
        <f t="shared" si="7"/>
        <v>6.6434680739341505E-4</v>
      </c>
      <c r="EZ6" s="10">
        <f t="shared" si="7"/>
        <v>-3.8105804694679589E-3</v>
      </c>
      <c r="FA6" s="10">
        <f t="shared" si="7"/>
        <v>-3.1220728957748228E-3</v>
      </c>
      <c r="FB6" s="10">
        <f t="shared" si="7"/>
        <v>4.013794789631886E-4</v>
      </c>
      <c r="FC6" s="10">
        <f t="shared" si="7"/>
        <v>-1.4106121377422481E-3</v>
      </c>
      <c r="FD6" s="10">
        <f t="shared" si="7"/>
        <v>-1.410715298136231E-5</v>
      </c>
      <c r="FE6" s="10">
        <f t="shared" si="7"/>
        <v>3.8935268013510826E-4</v>
      </c>
      <c r="FF6" s="10">
        <f t="shared" si="7"/>
        <v>-4.8260412535823633E-5</v>
      </c>
      <c r="FG6" s="10">
        <f t="shared" si="7"/>
        <v>-8.3652600339939175E-4</v>
      </c>
      <c r="FH6" s="10">
        <f t="shared" si="7"/>
        <v>-1.4994924315378261E-3</v>
      </c>
      <c r="FI6" s="10">
        <f t="shared" si="7"/>
        <v>1.8752598504416763E-3</v>
      </c>
      <c r="FJ6" s="10">
        <f t="shared" si="7"/>
        <v>5.2554937794676703E-4</v>
      </c>
      <c r="FK6" s="10">
        <f t="shared" si="7"/>
        <v>-1.6178867303174209E-3</v>
      </c>
      <c r="FL6" s="10">
        <f t="shared" si="7"/>
        <v>4.3977223871242391E-4</v>
      </c>
      <c r="FM6" s="10">
        <f t="shared" ref="FM6:GB21" si="8">BO6*$CZ$3</f>
        <v>1.9033044350733697E-3</v>
      </c>
      <c r="FN6" s="10">
        <f t="shared" si="8"/>
        <v>1.6782853596358097E-3</v>
      </c>
      <c r="FO6" s="10">
        <f t="shared" si="8"/>
        <v>-1.9711671897355704E-3</v>
      </c>
      <c r="FP6" s="10">
        <f t="shared" si="8"/>
        <v>5.6313398084821217E-4</v>
      </c>
      <c r="FQ6" s="10">
        <f t="shared" si="8"/>
        <v>1.6490709382561452E-3</v>
      </c>
      <c r="FR6" s="10">
        <f t="shared" si="8"/>
        <v>1.998933310252037E-4</v>
      </c>
      <c r="FS6" s="10">
        <f t="shared" si="8"/>
        <v>-7.705984724903595E-4</v>
      </c>
      <c r="FT6" s="10">
        <f t="shared" si="8"/>
        <v>1.0804859536215261E-3</v>
      </c>
      <c r="FU6" s="10">
        <f t="shared" si="8"/>
        <v>-4.9411584887061653E-4</v>
      </c>
      <c r="FV6" s="10">
        <f t="shared" si="8"/>
        <v>-1.4602224352941613E-4</v>
      </c>
      <c r="FW6" s="10">
        <f t="shared" si="8"/>
        <v>-7.0928933331234625E-4</v>
      </c>
      <c r="FX6" s="10">
        <f t="shared" si="8"/>
        <v>-1.2225031795526581E-3</v>
      </c>
      <c r="FY6" s="10">
        <f t="shared" si="8"/>
        <v>4.6410706854348632E-4</v>
      </c>
      <c r="FZ6" s="10">
        <f t="shared" si="8"/>
        <v>1.4073827107899514E-3</v>
      </c>
      <c r="GA6" s="10">
        <f t="shared" si="8"/>
        <v>1.4076017600584546E-3</v>
      </c>
      <c r="GB6" s="10">
        <f t="shared" si="8"/>
        <v>-3.101172796952894E-3</v>
      </c>
      <c r="GC6" s="10">
        <f t="shared" ref="GC6:GR35" si="9">CE6*$CZ$3</f>
        <v>4.3187005692779315E-4</v>
      </c>
      <c r="GD6" s="10">
        <f t="shared" si="9"/>
        <v>-1.153376811583368E-3</v>
      </c>
      <c r="GE6" s="10">
        <f t="shared" si="9"/>
        <v>-1.2599648221564702E-3</v>
      </c>
      <c r="GF6" s="10">
        <f t="shared" si="9"/>
        <v>1.6503279474182806E-3</v>
      </c>
      <c r="GG6" s="10">
        <f t="shared" si="9"/>
        <v>-1.9655730037018656E-3</v>
      </c>
      <c r="GH6" s="10">
        <f t="shared" si="9"/>
        <v>-1.7694592380473454E-3</v>
      </c>
      <c r="GI6" s="10">
        <f t="shared" si="9"/>
        <v>-1.8534415848368234E-3</v>
      </c>
      <c r="GJ6" s="10">
        <f t="shared" si="9"/>
        <v>-9.8010354714295873E-4</v>
      </c>
      <c r="GK6" s="10">
        <f t="shared" si="9"/>
        <v>2.2528082690437198E-3</v>
      </c>
      <c r="GL6" s="10">
        <f t="shared" si="9"/>
        <v>-3.7902179813687712E-4</v>
      </c>
      <c r="GM6" s="10">
        <f t="shared" si="9"/>
        <v>-3.1480684306872198E-3</v>
      </c>
      <c r="GN6" s="10">
        <f t="shared" si="9"/>
        <v>3.1129897796203113E-4</v>
      </c>
      <c r="GO6" s="10">
        <f t="shared" si="9"/>
        <v>-1.0317027445188665E-3</v>
      </c>
      <c r="GP6" s="10">
        <f t="shared" si="9"/>
        <v>-1.0739004311022939E-3</v>
      </c>
      <c r="GQ6" s="10">
        <f t="shared" si="9"/>
        <v>8.262231491692804E-4</v>
      </c>
      <c r="GR6" s="10">
        <f t="shared" si="9"/>
        <v>-7.0614331024597854E-4</v>
      </c>
      <c r="GS6" s="10">
        <f t="shared" ref="GS6:GV35" si="10">CU6*$CZ$3</f>
        <v>-2.558901089558242E-3</v>
      </c>
      <c r="GT6" s="10">
        <f t="shared" si="10"/>
        <v>4.587028334536697E-4</v>
      </c>
      <c r="GU6" s="10">
        <f t="shared" si="10"/>
        <v>1.2437957192146408E-3</v>
      </c>
      <c r="GV6" s="10">
        <f t="shared" si="10"/>
        <v>-7.1225252295124939E-4</v>
      </c>
    </row>
    <row r="7" spans="1:204" x14ac:dyDescent="0.35">
      <c r="B7" s="1" t="str">
        <v>Instrument 3</v>
      </c>
      <c r="C7" s="10">
        <v>-2.6486415939109273E-8</v>
      </c>
      <c r="D7" s="10">
        <v>7.1363585509936308E-7</v>
      </c>
      <c r="E7" s="10">
        <v>1.816966863469355E-5</v>
      </c>
      <c r="F7" s="10">
        <v>-6.1655390073782979E-8</v>
      </c>
      <c r="G7" s="10">
        <v>1.7812521764720376E-6</v>
      </c>
      <c r="H7" s="10">
        <v>-2.0960465441167624E-6</v>
      </c>
      <c r="I7" s="10">
        <v>-8.1772027709013171E-7</v>
      </c>
      <c r="J7" s="10">
        <v>-4.5187576947055089E-6</v>
      </c>
      <c r="K7" s="10">
        <v>1.0179428616372135E-6</v>
      </c>
      <c r="L7" s="10">
        <v>-1.6881421526688877E-6</v>
      </c>
      <c r="M7" s="10">
        <v>-4.670891742458231E-7</v>
      </c>
      <c r="N7" s="10">
        <v>-7.0518495471811113E-7</v>
      </c>
      <c r="O7" s="10">
        <v>-3.2915247233726075E-7</v>
      </c>
      <c r="P7" s="10">
        <v>-1.7352802434062165E-7</v>
      </c>
      <c r="Q7" s="10">
        <v>-1.680253822994646E-6</v>
      </c>
      <c r="R7" s="10">
        <v>-3.0097578693949616E-6</v>
      </c>
      <c r="S7" s="10">
        <v>4.3257692601374988E-7</v>
      </c>
      <c r="T7" s="10">
        <v>7.4234215522243974E-8</v>
      </c>
      <c r="U7" s="10">
        <v>-6.7797988990660055E-7</v>
      </c>
      <c r="V7" s="10">
        <v>5.3478591532650409E-7</v>
      </c>
      <c r="W7" s="10">
        <v>2.2299785427883289E-7</v>
      </c>
      <c r="X7" s="10">
        <v>1.7982877136780635E-7</v>
      </c>
      <c r="Y7" s="10">
        <v>-4.697441873968105E-7</v>
      </c>
      <c r="Z7" s="10">
        <v>-4.9391753183836675E-6</v>
      </c>
      <c r="AA7" s="10">
        <v>4.3274432785076913E-7</v>
      </c>
      <c r="AB7" s="10">
        <v>-1.530332665411388E-6</v>
      </c>
      <c r="AC7" s="10">
        <v>-1.5074042740217048E-6</v>
      </c>
      <c r="AD7" s="10">
        <v>3.7715526571320903E-8</v>
      </c>
      <c r="AE7" s="10">
        <v>3.3422592724255354E-7</v>
      </c>
      <c r="AF7" s="10">
        <v>-3.1306364606560823E-6</v>
      </c>
      <c r="AG7" s="10">
        <v>-1.276416688877147E-6</v>
      </c>
      <c r="AH7" s="10">
        <v>4.2584028834337124E-6</v>
      </c>
      <c r="AI7" s="10">
        <v>2.6541736569806787E-6</v>
      </c>
      <c r="AJ7" s="10">
        <v>-9.61094356057773E-7</v>
      </c>
      <c r="AK7" s="10">
        <v>-9.2412130387718622E-7</v>
      </c>
      <c r="AL7" s="10">
        <v>7.3831099011903951E-7</v>
      </c>
      <c r="AM7" s="10">
        <v>5.3682408747115373E-7</v>
      </c>
      <c r="AN7" s="10">
        <v>-1.1698266019150521E-7</v>
      </c>
      <c r="AO7" s="10">
        <v>2.0896485117789403E-7</v>
      </c>
      <c r="AP7" s="10">
        <v>-1.4523828715999529E-6</v>
      </c>
      <c r="AQ7" s="10">
        <v>5.091011971935018E-6</v>
      </c>
      <c r="AR7" s="10">
        <v>4.9358049913046522E-7</v>
      </c>
      <c r="AS7" s="10">
        <v>-1.8209255932867151E-6</v>
      </c>
      <c r="AT7" s="10">
        <v>-1.3847458475743563E-6</v>
      </c>
      <c r="AU7" s="10">
        <v>-9.8518922846540395E-7</v>
      </c>
      <c r="AV7" s="10">
        <v>1.5083191134567026E-6</v>
      </c>
      <c r="AW7" s="10">
        <v>2.4285440759105058E-6</v>
      </c>
      <c r="AX7" s="10">
        <v>-2.2835564996518214E-6</v>
      </c>
      <c r="AY7" s="10">
        <v>1.9825566859499443E-6</v>
      </c>
      <c r="AZ7" s="10">
        <v>6.404540392453507E-7</v>
      </c>
      <c r="BA7" s="10">
        <v>1.2473930352094466E-6</v>
      </c>
      <c r="BB7" s="10">
        <v>-3.0295284280920795E-5</v>
      </c>
      <c r="BC7" s="10">
        <v>-1.7577504453569528E-5</v>
      </c>
      <c r="BD7" s="10">
        <v>-1.5958132138755272E-5</v>
      </c>
      <c r="BE7" s="10">
        <v>-3.5955117716753772E-6</v>
      </c>
      <c r="BF7" s="10">
        <v>-1.5241424676546989E-5</v>
      </c>
      <c r="BG7" s="10">
        <v>1.4169527119002511E-5</v>
      </c>
      <c r="BH7" s="10">
        <v>1.4939553259592475E-6</v>
      </c>
      <c r="BI7" s="10">
        <v>-2.0651326489310906E-6</v>
      </c>
      <c r="BJ7" s="10">
        <v>-5.4388245582868476E-6</v>
      </c>
      <c r="BK7" s="10">
        <v>1.7306828674832442E-5</v>
      </c>
      <c r="BL7" s="10">
        <v>-6.2818312657297502E-6</v>
      </c>
      <c r="BM7" s="10">
        <v>-5.1274660463028849E-6</v>
      </c>
      <c r="BN7" s="10">
        <v>-4.8603601052423748E-6</v>
      </c>
      <c r="BO7" s="10">
        <v>1.6767176385889964E-5</v>
      </c>
      <c r="BP7" s="10">
        <v>7.2274006101457209E-6</v>
      </c>
      <c r="BQ7" s="10">
        <v>-7.3627888913581269E-6</v>
      </c>
      <c r="BR7" s="10">
        <v>3.2821245186065019E-6</v>
      </c>
      <c r="BS7" s="10">
        <v>5.6627417651817849E-6</v>
      </c>
      <c r="BT7" s="10">
        <v>1.1240975956189559E-5</v>
      </c>
      <c r="BU7" s="10">
        <v>5.3100997026031176E-5</v>
      </c>
      <c r="BV7" s="10">
        <v>-1.9252090597629833E-5</v>
      </c>
      <c r="BW7" s="10">
        <v>1.4895585828309746E-5</v>
      </c>
      <c r="BX7" s="10">
        <v>5.2562269564763338E-6</v>
      </c>
      <c r="BY7" s="10">
        <v>-1.0463055535798434E-5</v>
      </c>
      <c r="BZ7" s="10">
        <v>-6.2100721727874157E-6</v>
      </c>
      <c r="CA7" s="10">
        <v>-1.1173511800041315E-5</v>
      </c>
      <c r="CB7" s="10">
        <v>-6.7769507638941448E-6</v>
      </c>
      <c r="CC7" s="10">
        <v>7.5118970025204407E-6</v>
      </c>
      <c r="CD7" s="10">
        <v>8.3360965262730326E-6</v>
      </c>
      <c r="CE7" s="10">
        <v>-1.4767130029987035E-5</v>
      </c>
      <c r="CF7" s="10">
        <v>7.8866584720467744E-6</v>
      </c>
      <c r="CG7" s="10">
        <v>-5.4294679289284624E-6</v>
      </c>
      <c r="CH7" s="10">
        <v>1.6165677088111915E-5</v>
      </c>
      <c r="CI7" s="10">
        <v>-1.5437375837681968E-5</v>
      </c>
      <c r="CJ7" s="10">
        <v>3.3922544011262521E-6</v>
      </c>
      <c r="CK7" s="10">
        <v>3.1429258812210965E-6</v>
      </c>
      <c r="CL7" s="10">
        <v>-5.6722360413396639E-6</v>
      </c>
      <c r="CM7" s="10">
        <v>-2.7329404866038979E-6</v>
      </c>
      <c r="CN7" s="10">
        <v>-1.8619723621674208E-5</v>
      </c>
      <c r="CO7" s="10">
        <v>4.0936723452316841E-5</v>
      </c>
      <c r="CP7" s="10">
        <v>1.0280965844137295E-5</v>
      </c>
      <c r="CQ7" s="10">
        <v>-9.9204309281348691E-6</v>
      </c>
      <c r="CR7" s="10">
        <v>-2.9481904068584384E-5</v>
      </c>
      <c r="CS7" s="10">
        <v>1.7325746962942773E-6</v>
      </c>
      <c r="CT7" s="10">
        <v>6.2848786011741097E-6</v>
      </c>
      <c r="CU7" s="10">
        <v>-1.1231109238050547E-5</v>
      </c>
      <c r="CV7" s="10">
        <v>3.1558488570664997E-6</v>
      </c>
      <c r="CW7" s="10">
        <v>2.4000486338895244E-7</v>
      </c>
      <c r="CX7" s="10">
        <v>-1.183905349921437E-6</v>
      </c>
      <c r="CZ7" s="1" t="str">
        <v>Instrument 3</v>
      </c>
      <c r="DA7" s="10">
        <f t="shared" si="4"/>
        <v>-6.6216039847773182E-6</v>
      </c>
      <c r="DB7" s="10">
        <f t="shared" si="4"/>
        <v>1.7840896377484077E-4</v>
      </c>
      <c r="DC7" s="10">
        <f t="shared" si="4"/>
        <v>4.5424171586733878E-3</v>
      </c>
      <c r="DD7" s="10">
        <f t="shared" si="4"/>
        <v>-1.5413847518445746E-5</v>
      </c>
      <c r="DE7" s="10">
        <f t="shared" si="4"/>
        <v>4.453130441180094E-4</v>
      </c>
      <c r="DF7" s="10">
        <f t="shared" si="4"/>
        <v>-5.2401163602919059E-4</v>
      </c>
      <c r="DG7" s="10">
        <f t="shared" si="4"/>
        <v>-2.0443006927253293E-4</v>
      </c>
      <c r="DH7" s="10">
        <f t="shared" si="4"/>
        <v>-1.1296894236763773E-3</v>
      </c>
      <c r="DI7" s="10">
        <f t="shared" si="4"/>
        <v>2.544857154093034E-4</v>
      </c>
      <c r="DJ7" s="10">
        <f t="shared" si="4"/>
        <v>-4.2203553816722191E-4</v>
      </c>
      <c r="DK7" s="10">
        <f t="shared" si="4"/>
        <v>-1.1677229356145577E-4</v>
      </c>
      <c r="DL7" s="10">
        <f t="shared" si="4"/>
        <v>-1.762962386795278E-4</v>
      </c>
      <c r="DM7" s="10">
        <f t="shared" si="4"/>
        <v>-8.2288118084315189E-5</v>
      </c>
      <c r="DN7" s="10">
        <f t="shared" si="4"/>
        <v>-4.3382006085155409E-5</v>
      </c>
      <c r="DO7" s="10">
        <f t="shared" si="4"/>
        <v>-4.200634557486615E-4</v>
      </c>
      <c r="DP7" s="10">
        <f t="shared" si="4"/>
        <v>-7.5243946734874037E-4</v>
      </c>
      <c r="DQ7" s="10">
        <f t="shared" si="5"/>
        <v>1.0814423150343747E-4</v>
      </c>
      <c r="DR7" s="10">
        <f t="shared" si="5"/>
        <v>1.8558553880560995E-5</v>
      </c>
      <c r="DS7" s="10">
        <f t="shared" si="5"/>
        <v>-1.6949497247665014E-4</v>
      </c>
      <c r="DT7" s="10">
        <f t="shared" si="5"/>
        <v>1.3369647883162603E-4</v>
      </c>
      <c r="DU7" s="10">
        <f t="shared" si="5"/>
        <v>5.5749463569708225E-5</v>
      </c>
      <c r="DV7" s="10">
        <f t="shared" si="5"/>
        <v>4.4957192841951592E-5</v>
      </c>
      <c r="DW7" s="10">
        <f t="shared" si="5"/>
        <v>-1.1743604684920262E-4</v>
      </c>
      <c r="DX7" s="10">
        <f t="shared" si="5"/>
        <v>-1.2347938295959168E-3</v>
      </c>
      <c r="DY7" s="10">
        <f t="shared" si="5"/>
        <v>1.0818608196269229E-4</v>
      </c>
      <c r="DZ7" s="10">
        <f t="shared" si="5"/>
        <v>-3.82583166352847E-4</v>
      </c>
      <c r="EA7" s="10">
        <f t="shared" si="5"/>
        <v>-3.768510685054262E-4</v>
      </c>
      <c r="EB7" s="10">
        <f t="shared" si="5"/>
        <v>9.4288816428302259E-6</v>
      </c>
      <c r="EC7" s="10">
        <f t="shared" si="5"/>
        <v>8.3556481810638381E-5</v>
      </c>
      <c r="ED7" s="10">
        <f t="shared" si="5"/>
        <v>-7.8265911516402057E-4</v>
      </c>
      <c r="EE7" s="10">
        <f t="shared" si="5"/>
        <v>-3.1910417221928675E-4</v>
      </c>
      <c r="EF7" s="10">
        <f t="shared" si="5"/>
        <v>1.064600720858428E-3</v>
      </c>
      <c r="EG7" s="10">
        <f t="shared" si="6"/>
        <v>6.6354341424516969E-4</v>
      </c>
      <c r="EH7" s="10">
        <f t="shared" si="6"/>
        <v>-2.4027358901444325E-4</v>
      </c>
      <c r="EI7" s="10">
        <f t="shared" si="6"/>
        <v>-2.3103032596929655E-4</v>
      </c>
      <c r="EJ7" s="10">
        <f t="shared" si="6"/>
        <v>1.8457774752975989E-4</v>
      </c>
      <c r="EK7" s="10">
        <f t="shared" si="6"/>
        <v>1.3420602186778842E-4</v>
      </c>
      <c r="EL7" s="10">
        <f t="shared" si="6"/>
        <v>-2.9245665047876302E-5</v>
      </c>
      <c r="EM7" s="10">
        <f t="shared" si="6"/>
        <v>5.2241212794473506E-5</v>
      </c>
      <c r="EN7" s="10">
        <f t="shared" si="6"/>
        <v>-3.6309571789998823E-4</v>
      </c>
      <c r="EO7" s="10">
        <f t="shared" si="6"/>
        <v>1.2727529929837545E-3</v>
      </c>
      <c r="EP7" s="10">
        <f t="shared" si="6"/>
        <v>1.2339512478261631E-4</v>
      </c>
      <c r="EQ7" s="10">
        <f t="shared" si="6"/>
        <v>-4.5523139832167876E-4</v>
      </c>
      <c r="ER7" s="10">
        <f t="shared" si="6"/>
        <v>-3.4618646189358909E-4</v>
      </c>
      <c r="ES7" s="10">
        <f t="shared" si="6"/>
        <v>-2.4629730711635099E-4</v>
      </c>
      <c r="ET7" s="10">
        <f t="shared" si="6"/>
        <v>3.7707977836417563E-4</v>
      </c>
      <c r="EU7" s="10">
        <f t="shared" si="6"/>
        <v>6.0713601897762642E-4</v>
      </c>
      <c r="EV7" s="10">
        <f t="shared" si="6"/>
        <v>-5.708891249129554E-4</v>
      </c>
      <c r="EW7" s="10">
        <f t="shared" si="7"/>
        <v>4.9563917148748608E-4</v>
      </c>
      <c r="EX7" s="10">
        <f t="shared" si="7"/>
        <v>1.6011350981133768E-4</v>
      </c>
      <c r="EY7" s="10">
        <f t="shared" si="7"/>
        <v>3.1184825880236163E-4</v>
      </c>
      <c r="EZ7" s="10">
        <f t="shared" si="7"/>
        <v>-7.5738210702301989E-3</v>
      </c>
      <c r="FA7" s="10">
        <f t="shared" si="7"/>
        <v>-4.3943761133923816E-3</v>
      </c>
      <c r="FB7" s="10">
        <f t="shared" si="7"/>
        <v>-3.9895330346888178E-3</v>
      </c>
      <c r="FC7" s="10">
        <f t="shared" si="7"/>
        <v>-8.9887794291884432E-4</v>
      </c>
      <c r="FD7" s="10">
        <f t="shared" si="7"/>
        <v>-3.8103561691367471E-3</v>
      </c>
      <c r="FE7" s="10">
        <f t="shared" si="7"/>
        <v>3.5423817797506276E-3</v>
      </c>
      <c r="FF7" s="10">
        <f t="shared" si="7"/>
        <v>3.734888314898119E-4</v>
      </c>
      <c r="FG7" s="10">
        <f t="shared" si="7"/>
        <v>-5.1628316223277266E-4</v>
      </c>
      <c r="FH7" s="10">
        <f t="shared" si="7"/>
        <v>-1.3597061395717118E-3</v>
      </c>
      <c r="FI7" s="10">
        <f t="shared" si="7"/>
        <v>4.3267071687081108E-3</v>
      </c>
      <c r="FJ7" s="10">
        <f t="shared" si="7"/>
        <v>-1.5704578164324376E-3</v>
      </c>
      <c r="FK7" s="10">
        <f t="shared" si="7"/>
        <v>-1.2818665115757212E-3</v>
      </c>
      <c r="FL7" s="10">
        <f t="shared" si="7"/>
        <v>-1.2150900263105937E-3</v>
      </c>
      <c r="FM7" s="10">
        <f t="shared" si="8"/>
        <v>4.191794096472491E-3</v>
      </c>
      <c r="FN7" s="10">
        <f t="shared" si="8"/>
        <v>1.8068501525364301E-3</v>
      </c>
      <c r="FO7" s="10">
        <f t="shared" si="8"/>
        <v>-1.8406972228395316E-3</v>
      </c>
      <c r="FP7" s="10">
        <f t="shared" si="8"/>
        <v>8.2053112965162548E-4</v>
      </c>
      <c r="FQ7" s="10">
        <f t="shared" si="8"/>
        <v>1.4156854412954462E-3</v>
      </c>
      <c r="FR7" s="10">
        <f t="shared" si="8"/>
        <v>2.81024398904739E-3</v>
      </c>
      <c r="FS7" s="10">
        <f t="shared" si="8"/>
        <v>1.3275249256507794E-2</v>
      </c>
      <c r="FT7" s="10">
        <f t="shared" si="8"/>
        <v>-4.8130226494074585E-3</v>
      </c>
      <c r="FU7" s="10">
        <f t="shared" si="8"/>
        <v>3.7238964570774362E-3</v>
      </c>
      <c r="FV7" s="10">
        <f t="shared" si="8"/>
        <v>1.3140567391190835E-3</v>
      </c>
      <c r="FW7" s="10">
        <f t="shared" si="8"/>
        <v>-2.6157638839496085E-3</v>
      </c>
      <c r="FX7" s="10">
        <f t="shared" si="8"/>
        <v>-1.552518043196854E-3</v>
      </c>
      <c r="FY7" s="10">
        <f t="shared" si="8"/>
        <v>-2.7933779500103288E-3</v>
      </c>
      <c r="FZ7" s="10">
        <f t="shared" si="8"/>
        <v>-1.6942376909735361E-3</v>
      </c>
      <c r="GA7" s="10">
        <f t="shared" si="8"/>
        <v>1.8779742506301101E-3</v>
      </c>
      <c r="GB7" s="10">
        <f t="shared" si="8"/>
        <v>2.0840241315682583E-3</v>
      </c>
      <c r="GC7" s="10">
        <f t="shared" si="9"/>
        <v>-3.6917825074967588E-3</v>
      </c>
      <c r="GD7" s="10">
        <f t="shared" si="9"/>
        <v>1.9716646180116936E-3</v>
      </c>
      <c r="GE7" s="10">
        <f t="shared" si="9"/>
        <v>-1.3573669822321156E-3</v>
      </c>
      <c r="GF7" s="10">
        <f t="shared" si="9"/>
        <v>4.0414192720279784E-3</v>
      </c>
      <c r="GG7" s="10">
        <f t="shared" si="9"/>
        <v>-3.8593439594204922E-3</v>
      </c>
      <c r="GH7" s="10">
        <f t="shared" si="9"/>
        <v>8.4806360028156298E-4</v>
      </c>
      <c r="GI7" s="10">
        <f t="shared" si="9"/>
        <v>7.8573147030527412E-4</v>
      </c>
      <c r="GJ7" s="10">
        <f t="shared" si="9"/>
        <v>-1.418059010334916E-3</v>
      </c>
      <c r="GK7" s="10">
        <f t="shared" si="9"/>
        <v>-6.8323512165097448E-4</v>
      </c>
      <c r="GL7" s="10">
        <f t="shared" si="9"/>
        <v>-4.6549309054185516E-3</v>
      </c>
      <c r="GM7" s="10">
        <f t="shared" si="9"/>
        <v>1.023418086307921E-2</v>
      </c>
      <c r="GN7" s="10">
        <f t="shared" si="9"/>
        <v>2.570241461034324E-3</v>
      </c>
      <c r="GO7" s="10">
        <f t="shared" si="9"/>
        <v>-2.4801077320337171E-3</v>
      </c>
      <c r="GP7" s="10">
        <f t="shared" si="9"/>
        <v>-7.3704760171460961E-3</v>
      </c>
      <c r="GQ7" s="10">
        <f t="shared" si="9"/>
        <v>4.331436740735693E-4</v>
      </c>
      <c r="GR7" s="10">
        <f t="shared" si="9"/>
        <v>1.5712196502935274E-3</v>
      </c>
      <c r="GS7" s="10">
        <f t="shared" si="10"/>
        <v>-2.8077773095126369E-3</v>
      </c>
      <c r="GT7" s="10">
        <f t="shared" si="10"/>
        <v>7.8896221426662488E-4</v>
      </c>
      <c r="GU7" s="10">
        <f t="shared" si="10"/>
        <v>6.0001215847238111E-5</v>
      </c>
      <c r="GV7" s="10">
        <f t="shared" si="10"/>
        <v>-2.9597633748035924E-4</v>
      </c>
    </row>
    <row r="8" spans="1:204" x14ac:dyDescent="0.35">
      <c r="B8" s="1" t="str">
        <v>Instrument 4</v>
      </c>
      <c r="C8" s="10">
        <v>1.1832371297119522E-6</v>
      </c>
      <c r="D8" s="10">
        <v>7.0853155610986357E-8</v>
      </c>
      <c r="E8" s="10">
        <v>-6.1655390073782979E-8</v>
      </c>
      <c r="F8" s="10">
        <v>1.9453478138090795E-4</v>
      </c>
      <c r="G8" s="10">
        <v>1.9237879845301742E-6</v>
      </c>
      <c r="H8" s="10">
        <v>-2.0515132646708179E-7</v>
      </c>
      <c r="I8" s="10">
        <v>1.191168796103813E-5</v>
      </c>
      <c r="J8" s="10">
        <v>9.5778482198878368E-6</v>
      </c>
      <c r="K8" s="10">
        <v>2.3681940232971045E-6</v>
      </c>
      <c r="L8" s="10">
        <v>-3.1738695897523414E-6</v>
      </c>
      <c r="M8" s="10">
        <v>1.1172542281006879E-6</v>
      </c>
      <c r="N8" s="10">
        <v>-1.6530248407543216E-6</v>
      </c>
      <c r="O8" s="10">
        <v>3.2413482386292583E-7</v>
      </c>
      <c r="P8" s="10">
        <v>-6.2549828132771821E-7</v>
      </c>
      <c r="Q8" s="10">
        <v>6.4633901014209053E-6</v>
      </c>
      <c r="R8" s="10">
        <v>2.5052193092801712E-6</v>
      </c>
      <c r="S8" s="10">
        <v>-1.2858347802333555E-6</v>
      </c>
      <c r="T8" s="10">
        <v>1.0251767814306146E-5</v>
      </c>
      <c r="U8" s="10">
        <v>-4.7731313162048056E-6</v>
      </c>
      <c r="V8" s="10">
        <v>6.3943119981670243E-6</v>
      </c>
      <c r="W8" s="10">
        <v>-3.8838620080819128E-6</v>
      </c>
      <c r="X8" s="10">
        <v>3.5111185391087586E-7</v>
      </c>
      <c r="Y8" s="10">
        <v>-1.7300338722317336E-5</v>
      </c>
      <c r="Z8" s="10">
        <v>-1.1212228331887671E-5</v>
      </c>
      <c r="AA8" s="10">
        <v>7.4922764735325981E-6</v>
      </c>
      <c r="AB8" s="10">
        <v>-1.1470972397551877E-6</v>
      </c>
      <c r="AC8" s="10">
        <v>-1.8528462177131138E-6</v>
      </c>
      <c r="AD8" s="10">
        <v>1.8099645155616695E-7</v>
      </c>
      <c r="AE8" s="10">
        <v>4.4166281370915457E-6</v>
      </c>
      <c r="AF8" s="10">
        <v>4.7255530981077045E-6</v>
      </c>
      <c r="AG8" s="10">
        <v>-5.2534299095270929E-6</v>
      </c>
      <c r="AH8" s="10">
        <v>4.4315039601513205E-6</v>
      </c>
      <c r="AI8" s="10">
        <v>1.007081802090779E-5</v>
      </c>
      <c r="AJ8" s="10">
        <v>1.4567456226457874E-5</v>
      </c>
      <c r="AK8" s="10">
        <v>-2.3292625571010581E-6</v>
      </c>
      <c r="AL8" s="10">
        <v>9.2772873994159125E-6</v>
      </c>
      <c r="AM8" s="10">
        <v>-2.9170880155402628E-6</v>
      </c>
      <c r="AN8" s="10">
        <v>4.3534997590172195E-7</v>
      </c>
      <c r="AO8" s="10">
        <v>-1.9850483186005216E-6</v>
      </c>
      <c r="AP8" s="10">
        <v>1.0227484146503517E-6</v>
      </c>
      <c r="AQ8" s="10">
        <v>3.7291365578321357E-6</v>
      </c>
      <c r="AR8" s="10">
        <v>-4.5990066630891812E-6</v>
      </c>
      <c r="AS8" s="10">
        <v>-1.2458473208501419E-6</v>
      </c>
      <c r="AT8" s="10">
        <v>-2.6460270027820006E-7</v>
      </c>
      <c r="AU8" s="10">
        <v>1.8340925208881794E-6</v>
      </c>
      <c r="AV8" s="10">
        <v>2.4632099315209825E-6</v>
      </c>
      <c r="AW8" s="10">
        <v>9.5108370743636127E-6</v>
      </c>
      <c r="AX8" s="10">
        <v>-2.8834046905722221E-6</v>
      </c>
      <c r="AY8" s="10">
        <v>2.8308566034520616E-6</v>
      </c>
      <c r="AZ8" s="10">
        <v>2.1162499270233926E-6</v>
      </c>
      <c r="BA8" s="10">
        <v>1.2327688831221861E-4</v>
      </c>
      <c r="BB8" s="10">
        <v>2.351489009780602E-5</v>
      </c>
      <c r="BC8" s="10">
        <v>-4.3182385500365931E-5</v>
      </c>
      <c r="BD8" s="10">
        <v>3.2251260473994417E-5</v>
      </c>
      <c r="BE8" s="10">
        <v>2.3735494335266615E-5</v>
      </c>
      <c r="BF8" s="10">
        <v>5.1420431221625823E-5</v>
      </c>
      <c r="BG8" s="10">
        <v>9.4095906999978394E-6</v>
      </c>
      <c r="BH8" s="10">
        <v>-2.2426817693221857E-5</v>
      </c>
      <c r="BI8" s="10">
        <v>3.7296097578776673E-5</v>
      </c>
      <c r="BJ8" s="10">
        <v>6.2627565291480802E-5</v>
      </c>
      <c r="BK8" s="10">
        <v>-6.0928971935076194E-5</v>
      </c>
      <c r="BL8" s="10">
        <v>-3.7153619555839264E-5</v>
      </c>
      <c r="BM8" s="10">
        <v>-3.4592400785304409E-5</v>
      </c>
      <c r="BN8" s="10">
        <v>-1.9714531793542993E-5</v>
      </c>
      <c r="BO8" s="10">
        <v>1.4590891279231336E-5</v>
      </c>
      <c r="BP8" s="10">
        <v>-4.0638921549411339E-5</v>
      </c>
      <c r="BQ8" s="10">
        <v>6.3114431893411511E-6</v>
      </c>
      <c r="BR8" s="10">
        <v>1.3716454070320898E-5</v>
      </c>
      <c r="BS8" s="10">
        <v>-1.6779902439322102E-5</v>
      </c>
      <c r="BT8" s="10">
        <v>3.9959323633260532E-5</v>
      </c>
      <c r="BU8" s="10">
        <v>2.5363198574932926E-5</v>
      </c>
      <c r="BV8" s="10">
        <v>1.2384187542183824E-7</v>
      </c>
      <c r="BW8" s="10">
        <v>6.9989891628135552E-5</v>
      </c>
      <c r="BX8" s="10">
        <v>-5.1667724717450756E-5</v>
      </c>
      <c r="BY8" s="10">
        <v>2.3143565564219696E-5</v>
      </c>
      <c r="BZ8" s="10">
        <v>-5.4632894370683085E-5</v>
      </c>
      <c r="CA8" s="10">
        <v>3.4303217892650605E-5</v>
      </c>
      <c r="CB8" s="10">
        <v>-2.6448153032109169E-5</v>
      </c>
      <c r="CC8" s="10">
        <v>4.0149723494114151E-5</v>
      </c>
      <c r="CD8" s="10">
        <v>5.6735625000034518E-6</v>
      </c>
      <c r="CE8" s="10">
        <v>-6.8540110798839229E-6</v>
      </c>
      <c r="CF8" s="10">
        <v>8.5845153139308101E-6</v>
      </c>
      <c r="CG8" s="10">
        <v>-1.0598859647732568E-4</v>
      </c>
      <c r="CH8" s="10">
        <v>-2.9320318314818046E-6</v>
      </c>
      <c r="CI8" s="10">
        <v>5.7430624164895428E-6</v>
      </c>
      <c r="CJ8" s="10">
        <v>3.4446438177513339E-6</v>
      </c>
      <c r="CK8" s="10">
        <v>-3.203835525093935E-5</v>
      </c>
      <c r="CL8" s="10">
        <v>4.2561060153520689E-5</v>
      </c>
      <c r="CM8" s="10">
        <v>4.7008034084128985E-6</v>
      </c>
      <c r="CN8" s="10">
        <v>1.2472814538697659E-5</v>
      </c>
      <c r="CO8" s="10">
        <v>-6.9678789910746438E-5</v>
      </c>
      <c r="CP8" s="10">
        <v>2.3541980938230666E-6</v>
      </c>
      <c r="CQ8" s="10">
        <v>-4.6681334252448266E-5</v>
      </c>
      <c r="CR8" s="10">
        <v>-5.92907140998434E-6</v>
      </c>
      <c r="CS8" s="10">
        <v>-1.4845912510064166E-5</v>
      </c>
      <c r="CT8" s="10">
        <v>-3.4747689779831863E-5</v>
      </c>
      <c r="CU8" s="10">
        <v>2.0471994397671621E-5</v>
      </c>
      <c r="CV8" s="10">
        <v>2.6995973862908598E-5</v>
      </c>
      <c r="CW8" s="10">
        <v>-5.0209448496278513E-6</v>
      </c>
      <c r="CX8" s="10">
        <v>-2.3998331509137933E-5</v>
      </c>
      <c r="CZ8" s="1" t="str">
        <v>Instrument 4</v>
      </c>
      <c r="DA8" s="10">
        <f t="shared" si="4"/>
        <v>2.9580928242798807E-4</v>
      </c>
      <c r="DB8" s="10">
        <f t="shared" si="4"/>
        <v>1.7713288902746589E-5</v>
      </c>
      <c r="DC8" s="10">
        <f t="shared" si="4"/>
        <v>-1.5413847518445746E-5</v>
      </c>
      <c r="DD8" s="10">
        <f t="shared" si="4"/>
        <v>4.863369534522699E-2</v>
      </c>
      <c r="DE8" s="10">
        <f t="shared" si="4"/>
        <v>4.8094699613254353E-4</v>
      </c>
      <c r="DF8" s="10">
        <f t="shared" si="4"/>
        <v>-5.1287831616770448E-5</v>
      </c>
      <c r="DG8" s="10">
        <f t="shared" si="4"/>
        <v>2.9779219902595325E-3</v>
      </c>
      <c r="DH8" s="10">
        <f t="shared" si="4"/>
        <v>2.3944620549719593E-3</v>
      </c>
      <c r="DI8" s="10">
        <f t="shared" si="4"/>
        <v>5.9204850582427609E-4</v>
      </c>
      <c r="DJ8" s="10">
        <f t="shared" si="4"/>
        <v>-7.9346739743808533E-4</v>
      </c>
      <c r="DK8" s="10">
        <f t="shared" si="4"/>
        <v>2.7931355702517197E-4</v>
      </c>
      <c r="DL8" s="10">
        <f t="shared" si="4"/>
        <v>-4.1325621018858038E-4</v>
      </c>
      <c r="DM8" s="10">
        <f t="shared" si="4"/>
        <v>8.1033705965731452E-5</v>
      </c>
      <c r="DN8" s="10">
        <f t="shared" si="4"/>
        <v>-1.5637457033192956E-4</v>
      </c>
      <c r="DO8" s="10">
        <f t="shared" si="4"/>
        <v>1.6158475253552262E-3</v>
      </c>
      <c r="DP8" s="10">
        <f t="shared" si="4"/>
        <v>6.2630482732004282E-4</v>
      </c>
      <c r="DQ8" s="10">
        <f t="shared" si="5"/>
        <v>-3.2145869505833884E-4</v>
      </c>
      <c r="DR8" s="10">
        <f t="shared" si="5"/>
        <v>2.5629419535765363E-3</v>
      </c>
      <c r="DS8" s="10">
        <f t="shared" si="5"/>
        <v>-1.1932828290512013E-3</v>
      </c>
      <c r="DT8" s="10">
        <f t="shared" si="5"/>
        <v>1.5985779995417561E-3</v>
      </c>
      <c r="DU8" s="10">
        <f t="shared" si="5"/>
        <v>-9.7096550202047821E-4</v>
      </c>
      <c r="DV8" s="10">
        <f t="shared" si="5"/>
        <v>8.7777963477718963E-5</v>
      </c>
      <c r="DW8" s="10">
        <f t="shared" si="5"/>
        <v>-4.3250846805793341E-3</v>
      </c>
      <c r="DX8" s="10">
        <f t="shared" si="5"/>
        <v>-2.8030570829719178E-3</v>
      </c>
      <c r="DY8" s="10">
        <f t="shared" si="5"/>
        <v>1.8730691183831496E-3</v>
      </c>
      <c r="DZ8" s="10">
        <f t="shared" si="5"/>
        <v>-2.8677430993879691E-4</v>
      </c>
      <c r="EA8" s="10">
        <f t="shared" si="5"/>
        <v>-4.6321155442827845E-4</v>
      </c>
      <c r="EB8" s="10">
        <f t="shared" si="5"/>
        <v>4.5249112889041736E-5</v>
      </c>
      <c r="EC8" s="10">
        <f t="shared" si="5"/>
        <v>1.1041570342728865E-3</v>
      </c>
      <c r="ED8" s="10">
        <f t="shared" si="5"/>
        <v>1.1813882745269262E-3</v>
      </c>
      <c r="EE8" s="10">
        <f t="shared" si="5"/>
        <v>-1.3133574773817732E-3</v>
      </c>
      <c r="EF8" s="10">
        <f t="shared" si="5"/>
        <v>1.1078759900378301E-3</v>
      </c>
      <c r="EG8" s="10">
        <f t="shared" si="6"/>
        <v>2.5177045052269475E-3</v>
      </c>
      <c r="EH8" s="10">
        <f t="shared" si="6"/>
        <v>3.6418640566144686E-3</v>
      </c>
      <c r="EI8" s="10">
        <f t="shared" si="6"/>
        <v>-5.8231563927526458E-4</v>
      </c>
      <c r="EJ8" s="10">
        <f t="shared" si="6"/>
        <v>2.319321849853978E-3</v>
      </c>
      <c r="EK8" s="10">
        <f t="shared" si="6"/>
        <v>-7.2927200388506566E-4</v>
      </c>
      <c r="EL8" s="10">
        <f t="shared" si="6"/>
        <v>1.0883749397543049E-4</v>
      </c>
      <c r="EM8" s="10">
        <f t="shared" si="6"/>
        <v>-4.9626207965013038E-4</v>
      </c>
      <c r="EN8" s="10">
        <f t="shared" si="6"/>
        <v>2.5568710366258795E-4</v>
      </c>
      <c r="EO8" s="10">
        <f t="shared" si="6"/>
        <v>9.322841394580339E-4</v>
      </c>
      <c r="EP8" s="10">
        <f t="shared" si="6"/>
        <v>-1.1497516657722952E-3</v>
      </c>
      <c r="EQ8" s="10">
        <f t="shared" si="6"/>
        <v>-3.1146183021253546E-4</v>
      </c>
      <c r="ER8" s="10">
        <f t="shared" si="6"/>
        <v>-6.6150675069550019E-5</v>
      </c>
      <c r="ES8" s="10">
        <f t="shared" si="6"/>
        <v>4.5852313022204486E-4</v>
      </c>
      <c r="ET8" s="10">
        <f t="shared" si="6"/>
        <v>6.1580248288024559E-4</v>
      </c>
      <c r="EU8" s="10">
        <f t="shared" si="6"/>
        <v>2.377709268590903E-3</v>
      </c>
      <c r="EV8" s="10">
        <f t="shared" si="6"/>
        <v>-7.2085117264305556E-4</v>
      </c>
      <c r="EW8" s="10">
        <f t="shared" si="7"/>
        <v>7.0771415086301535E-4</v>
      </c>
      <c r="EX8" s="10">
        <f t="shared" si="7"/>
        <v>5.2906248175584817E-4</v>
      </c>
      <c r="EY8" s="10">
        <f t="shared" si="7"/>
        <v>3.0819222078054653E-2</v>
      </c>
      <c r="EZ8" s="10">
        <f t="shared" si="7"/>
        <v>5.8787225244515051E-3</v>
      </c>
      <c r="FA8" s="10">
        <f t="shared" si="7"/>
        <v>-1.0795596375091483E-2</v>
      </c>
      <c r="FB8" s="10">
        <f t="shared" si="7"/>
        <v>8.0628151184986042E-3</v>
      </c>
      <c r="FC8" s="10">
        <f t="shared" si="7"/>
        <v>5.933873583816654E-3</v>
      </c>
      <c r="FD8" s="10">
        <f t="shared" si="7"/>
        <v>1.2855107805406456E-2</v>
      </c>
      <c r="FE8" s="10">
        <f t="shared" si="7"/>
        <v>2.35239767499946E-3</v>
      </c>
      <c r="FF8" s="10">
        <f t="shared" si="7"/>
        <v>-5.6067044233054641E-3</v>
      </c>
      <c r="FG8" s="10">
        <f t="shared" si="7"/>
        <v>9.3240243946941682E-3</v>
      </c>
      <c r="FH8" s="10">
        <f t="shared" si="7"/>
        <v>1.5656891322870202E-2</v>
      </c>
      <c r="FI8" s="10">
        <f t="shared" si="7"/>
        <v>-1.5232242983769049E-2</v>
      </c>
      <c r="FJ8" s="10">
        <f t="shared" si="7"/>
        <v>-9.2884048889598156E-3</v>
      </c>
      <c r="FK8" s="10">
        <f t="shared" si="7"/>
        <v>-8.6481001963261018E-3</v>
      </c>
      <c r="FL8" s="10">
        <f t="shared" si="7"/>
        <v>-4.928632948385748E-3</v>
      </c>
      <c r="FM8" s="10">
        <f t="shared" si="8"/>
        <v>3.647722819807834E-3</v>
      </c>
      <c r="FN8" s="10">
        <f t="shared" si="8"/>
        <v>-1.0159730387352834E-2</v>
      </c>
      <c r="FO8" s="10">
        <f t="shared" si="8"/>
        <v>1.5778607973352878E-3</v>
      </c>
      <c r="FP8" s="10">
        <f t="shared" si="8"/>
        <v>3.4291135175802245E-3</v>
      </c>
      <c r="FQ8" s="10">
        <f t="shared" si="8"/>
        <v>-4.1949756098305256E-3</v>
      </c>
      <c r="FR8" s="10">
        <f t="shared" si="8"/>
        <v>9.9898309083151331E-3</v>
      </c>
      <c r="FS8" s="10">
        <f t="shared" si="8"/>
        <v>6.3407996437332319E-3</v>
      </c>
      <c r="FT8" s="10">
        <f t="shared" si="8"/>
        <v>3.0960468855459558E-5</v>
      </c>
      <c r="FU8" s="10">
        <f t="shared" si="8"/>
        <v>1.7497472907033889E-2</v>
      </c>
      <c r="FV8" s="10">
        <f t="shared" si="8"/>
        <v>-1.2916931179362689E-2</v>
      </c>
      <c r="FW8" s="10">
        <f t="shared" si="8"/>
        <v>5.7858913910549242E-3</v>
      </c>
      <c r="FX8" s="10">
        <f t="shared" si="8"/>
        <v>-1.3658223592670771E-2</v>
      </c>
      <c r="FY8" s="10">
        <f t="shared" si="8"/>
        <v>8.5758044731626508E-3</v>
      </c>
      <c r="FZ8" s="10">
        <f t="shared" si="8"/>
        <v>-6.612038258027292E-3</v>
      </c>
      <c r="GA8" s="10">
        <f t="shared" si="8"/>
        <v>1.0037430873528538E-2</v>
      </c>
      <c r="GB8" s="10">
        <f t="shared" si="8"/>
        <v>1.418390625000863E-3</v>
      </c>
      <c r="GC8" s="10">
        <f t="shared" si="9"/>
        <v>-1.7135027699709806E-3</v>
      </c>
      <c r="GD8" s="10">
        <f t="shared" si="9"/>
        <v>2.1461288284827023E-3</v>
      </c>
      <c r="GE8" s="10">
        <f t="shared" si="9"/>
        <v>-2.6497149119331421E-2</v>
      </c>
      <c r="GF8" s="10">
        <f t="shared" si="9"/>
        <v>-7.3300795787045118E-4</v>
      </c>
      <c r="GG8" s="10">
        <f t="shared" si="9"/>
        <v>1.4357656041223857E-3</v>
      </c>
      <c r="GH8" s="10">
        <f t="shared" si="9"/>
        <v>8.6116095443783348E-4</v>
      </c>
      <c r="GI8" s="10">
        <f t="shared" si="9"/>
        <v>-8.0095888127348375E-3</v>
      </c>
      <c r="GJ8" s="10">
        <f t="shared" si="9"/>
        <v>1.0640265038380172E-2</v>
      </c>
      <c r="GK8" s="10">
        <f t="shared" si="9"/>
        <v>1.1752008521032247E-3</v>
      </c>
      <c r="GL8" s="10">
        <f t="shared" si="9"/>
        <v>3.1182036346744145E-3</v>
      </c>
      <c r="GM8" s="10">
        <f t="shared" si="9"/>
        <v>-1.741969747768661E-2</v>
      </c>
      <c r="GN8" s="10">
        <f t="shared" si="9"/>
        <v>5.8854952345576664E-4</v>
      </c>
      <c r="GO8" s="10">
        <f t="shared" si="9"/>
        <v>-1.1670333563112067E-2</v>
      </c>
      <c r="GP8" s="10">
        <f t="shared" si="9"/>
        <v>-1.482267852496085E-3</v>
      </c>
      <c r="GQ8" s="10">
        <f t="shared" si="9"/>
        <v>-3.7114781275160418E-3</v>
      </c>
      <c r="GR8" s="10">
        <f t="shared" si="9"/>
        <v>-8.686922444957966E-3</v>
      </c>
      <c r="GS8" s="10">
        <f t="shared" si="10"/>
        <v>5.1179985994179054E-3</v>
      </c>
      <c r="GT8" s="10">
        <f t="shared" si="10"/>
        <v>6.7489934657271496E-3</v>
      </c>
      <c r="GU8" s="10">
        <f t="shared" si="10"/>
        <v>-1.2552362124069627E-3</v>
      </c>
      <c r="GV8" s="10">
        <f t="shared" si="10"/>
        <v>-5.9995828772844836E-3</v>
      </c>
    </row>
    <row r="9" spans="1:204" x14ac:dyDescent="0.35">
      <c r="B9" s="1" t="str">
        <v>Instrument 5</v>
      </c>
      <c r="C9" s="10">
        <v>-1.8250683462016988E-7</v>
      </c>
      <c r="D9" s="10">
        <v>4.2436159235307952E-7</v>
      </c>
      <c r="E9" s="10">
        <v>1.7812521764720376E-6</v>
      </c>
      <c r="F9" s="10">
        <v>1.9237879845301742E-6</v>
      </c>
      <c r="G9" s="10">
        <v>7.3865399171360938E-6</v>
      </c>
      <c r="H9" s="10">
        <v>-3.2086768212104495E-6</v>
      </c>
      <c r="I9" s="10">
        <v>1.1276585728600615E-6</v>
      </c>
      <c r="J9" s="10">
        <v>2.03753781113212E-7</v>
      </c>
      <c r="K9" s="10">
        <v>9.5104079861255099E-7</v>
      </c>
      <c r="L9" s="10">
        <v>1.6361738804670694E-6</v>
      </c>
      <c r="M9" s="10">
        <v>-4.135931690916404E-8</v>
      </c>
      <c r="N9" s="10">
        <v>-9.7890250595817271E-7</v>
      </c>
      <c r="O9" s="10">
        <v>-9.8058507738435534E-7</v>
      </c>
      <c r="P9" s="10">
        <v>2.29924849222603E-6</v>
      </c>
      <c r="Q9" s="10">
        <v>-6.1371563015187025E-7</v>
      </c>
      <c r="R9" s="10">
        <v>-2.0160729437494436E-6</v>
      </c>
      <c r="S9" s="10">
        <v>6.43750164672519E-7</v>
      </c>
      <c r="T9" s="10">
        <v>2.1852320544178433E-6</v>
      </c>
      <c r="U9" s="10">
        <v>-1.1862817317035213E-6</v>
      </c>
      <c r="V9" s="10">
        <v>-2.8119872030577649E-6</v>
      </c>
      <c r="W9" s="10">
        <v>-5.1646193341136391E-7</v>
      </c>
      <c r="X9" s="10">
        <v>6.2678359744549685E-7</v>
      </c>
      <c r="Y9" s="10">
        <v>-2.2748821903125153E-6</v>
      </c>
      <c r="Z9" s="10">
        <v>3.2623681247274534E-6</v>
      </c>
      <c r="AA9" s="10">
        <v>-7.0114261902532805E-7</v>
      </c>
      <c r="AB9" s="10">
        <v>2.2189100845634036E-7</v>
      </c>
      <c r="AC9" s="10">
        <v>4.069665513431488E-7</v>
      </c>
      <c r="AD9" s="10">
        <v>6.3313878663041222E-7</v>
      </c>
      <c r="AE9" s="10">
        <v>-5.6977219951412749E-7</v>
      </c>
      <c r="AF9" s="10">
        <v>-1.1862225957385318E-7</v>
      </c>
      <c r="AG9" s="10">
        <v>1.1773512162898858E-6</v>
      </c>
      <c r="AH9" s="10">
        <v>-5.0965276754801872E-7</v>
      </c>
      <c r="AI9" s="10">
        <v>-1.3859245869118761E-7</v>
      </c>
      <c r="AJ9" s="10">
        <v>4.9382879345626116E-7</v>
      </c>
      <c r="AK9" s="10">
        <v>9.9436966386903603E-7</v>
      </c>
      <c r="AL9" s="10">
        <v>7.0060770156394278E-7</v>
      </c>
      <c r="AM9" s="10">
        <v>-4.7659619593040696E-7</v>
      </c>
      <c r="AN9" s="10">
        <v>1.08698366048295E-6</v>
      </c>
      <c r="AO9" s="10">
        <v>-2.5140712093170737E-7</v>
      </c>
      <c r="AP9" s="10">
        <v>-2.1108091069993665E-7</v>
      </c>
      <c r="AQ9" s="10">
        <v>9.3262339451599492E-7</v>
      </c>
      <c r="AR9" s="10">
        <v>-6.8175151031974506E-8</v>
      </c>
      <c r="AS9" s="10">
        <v>-1.7447764211199533E-6</v>
      </c>
      <c r="AT9" s="10">
        <v>-1.0548007377391938E-7</v>
      </c>
      <c r="AU9" s="10">
        <v>1.0072449546543618E-6</v>
      </c>
      <c r="AV9" s="10">
        <v>1.1415971529561086E-6</v>
      </c>
      <c r="AW9" s="10">
        <v>1.4035075414182195E-6</v>
      </c>
      <c r="AX9" s="10">
        <v>-8.8938212032880713E-7</v>
      </c>
      <c r="AY9" s="10">
        <v>-1.5961563608470327E-6</v>
      </c>
      <c r="AZ9" s="10">
        <v>3.0505845179916468E-7</v>
      </c>
      <c r="BA9" s="10">
        <v>2.8931300043218167E-5</v>
      </c>
      <c r="BB9" s="10">
        <v>-1.2959456581780797E-5</v>
      </c>
      <c r="BC9" s="10">
        <v>-4.0593519398720777E-8</v>
      </c>
      <c r="BD9" s="10">
        <v>-2.1843418233114137E-7</v>
      </c>
      <c r="BE9" s="10">
        <v>4.7494773749527582E-6</v>
      </c>
      <c r="BF9" s="10">
        <v>5.4965921067260419E-6</v>
      </c>
      <c r="BG9" s="10">
        <v>-6.0521626218160952E-6</v>
      </c>
      <c r="BH9" s="10">
        <v>-6.310702394143012E-7</v>
      </c>
      <c r="BI9" s="10">
        <v>7.683077139862761E-6</v>
      </c>
      <c r="BJ9" s="10">
        <v>5.0994272223724731E-6</v>
      </c>
      <c r="BK9" s="10">
        <v>2.1991422712425972E-5</v>
      </c>
      <c r="BL9" s="10">
        <v>-1.0526638598484946E-5</v>
      </c>
      <c r="BM9" s="10">
        <v>3.7622005064280431E-6</v>
      </c>
      <c r="BN9" s="10">
        <v>1.980076005306335E-6</v>
      </c>
      <c r="BO9" s="10">
        <v>1.0840901253835208E-5</v>
      </c>
      <c r="BP9" s="10">
        <v>6.9457880355919036E-6</v>
      </c>
      <c r="BQ9" s="10">
        <v>-3.0336136463340717E-6</v>
      </c>
      <c r="BR9" s="10">
        <v>-1.3013563800548388E-5</v>
      </c>
      <c r="BS9" s="10">
        <v>3.6418406808026097E-6</v>
      </c>
      <c r="BT9" s="10">
        <v>-1.5284861352822312E-6</v>
      </c>
      <c r="BU9" s="10">
        <v>4.9187418756664307E-6</v>
      </c>
      <c r="BV9" s="10">
        <v>1.0596381499132396E-5</v>
      </c>
      <c r="BW9" s="10">
        <v>9.8512173909117187E-6</v>
      </c>
      <c r="BX9" s="10">
        <v>2.4778259341760487E-6</v>
      </c>
      <c r="BY9" s="10">
        <v>9.4385514820387078E-7</v>
      </c>
      <c r="BZ9" s="10">
        <v>3.8987241147129007E-6</v>
      </c>
      <c r="CA9" s="10">
        <v>-9.1232349959477165E-6</v>
      </c>
      <c r="CB9" s="10">
        <v>-2.5380441442859919E-6</v>
      </c>
      <c r="CC9" s="10">
        <v>-1.4640632365824595E-5</v>
      </c>
      <c r="CD9" s="10">
        <v>-5.880498656042018E-6</v>
      </c>
      <c r="CE9" s="10">
        <v>-6.6366274477294727E-7</v>
      </c>
      <c r="CF9" s="10">
        <v>1.1285105429355431E-5</v>
      </c>
      <c r="CG9" s="10">
        <v>-2.2481765913690672E-5</v>
      </c>
      <c r="CH9" s="10">
        <v>1.3463958368936647E-6</v>
      </c>
      <c r="CI9" s="10">
        <v>-8.5553848568507353E-7</v>
      </c>
      <c r="CJ9" s="10">
        <v>-5.4243542881863459E-6</v>
      </c>
      <c r="CK9" s="10">
        <v>-4.6797878384691764E-6</v>
      </c>
      <c r="CL9" s="10">
        <v>-3.7540215941038159E-6</v>
      </c>
      <c r="CM9" s="10">
        <v>9.2839386755569495E-6</v>
      </c>
      <c r="CN9" s="10">
        <v>-3.7311838863896971E-6</v>
      </c>
      <c r="CO9" s="10">
        <v>-1.3321431684716017E-5</v>
      </c>
      <c r="CP9" s="10">
        <v>5.766343337830585E-7</v>
      </c>
      <c r="CQ9" s="10">
        <v>-2.7693497905958215E-6</v>
      </c>
      <c r="CR9" s="10">
        <v>5.2253186925035816E-6</v>
      </c>
      <c r="CS9" s="10">
        <v>1.1770097806323817E-6</v>
      </c>
      <c r="CT9" s="10">
        <v>-1.2898113634210774E-5</v>
      </c>
      <c r="CU9" s="10">
        <v>3.8016103556433047E-6</v>
      </c>
      <c r="CV9" s="10">
        <v>-8.8043009886555913E-7</v>
      </c>
      <c r="CW9" s="10">
        <v>-1.3740711597083921E-6</v>
      </c>
      <c r="CX9" s="10">
        <v>-5.5549444430855041E-6</v>
      </c>
      <c r="CZ9" s="1" t="str">
        <v>Instrument 5</v>
      </c>
      <c r="DA9" s="10">
        <f t="shared" si="4"/>
        <v>-4.5626708655042471E-5</v>
      </c>
      <c r="DB9" s="10">
        <f t="shared" si="4"/>
        <v>1.0609039808826988E-4</v>
      </c>
      <c r="DC9" s="10">
        <f t="shared" si="4"/>
        <v>4.453130441180094E-4</v>
      </c>
      <c r="DD9" s="10">
        <f t="shared" si="4"/>
        <v>4.8094699613254353E-4</v>
      </c>
      <c r="DE9" s="10">
        <f t="shared" si="4"/>
        <v>1.8466349792840234E-3</v>
      </c>
      <c r="DF9" s="10">
        <f t="shared" si="4"/>
        <v>-8.021692053026124E-4</v>
      </c>
      <c r="DG9" s="10">
        <f t="shared" si="4"/>
        <v>2.8191464321501535E-4</v>
      </c>
      <c r="DH9" s="10">
        <f t="shared" si="4"/>
        <v>5.0938445278302998E-5</v>
      </c>
      <c r="DI9" s="10">
        <f t="shared" si="4"/>
        <v>2.3776019965313775E-4</v>
      </c>
      <c r="DJ9" s="10">
        <f t="shared" si="4"/>
        <v>4.0904347011676734E-4</v>
      </c>
      <c r="DK9" s="10">
        <f t="shared" si="4"/>
        <v>-1.033982922729101E-5</v>
      </c>
      <c r="DL9" s="10">
        <f t="shared" si="4"/>
        <v>-2.4472562648954318E-4</v>
      </c>
      <c r="DM9" s="10">
        <f t="shared" si="4"/>
        <v>-2.4514626934608885E-4</v>
      </c>
      <c r="DN9" s="10">
        <f t="shared" si="4"/>
        <v>5.7481212305650754E-4</v>
      </c>
      <c r="DO9" s="10">
        <f t="shared" si="4"/>
        <v>-1.5342890753796757E-4</v>
      </c>
      <c r="DP9" s="10">
        <f t="shared" si="4"/>
        <v>-5.0401823593736086E-4</v>
      </c>
      <c r="DQ9" s="10">
        <f t="shared" si="5"/>
        <v>1.6093754116812975E-4</v>
      </c>
      <c r="DR9" s="10">
        <f t="shared" si="5"/>
        <v>5.4630801360446078E-4</v>
      </c>
      <c r="DS9" s="10">
        <f t="shared" si="5"/>
        <v>-2.9657043292588033E-4</v>
      </c>
      <c r="DT9" s="10">
        <f t="shared" si="5"/>
        <v>-7.029968007644412E-4</v>
      </c>
      <c r="DU9" s="10">
        <f t="shared" si="5"/>
        <v>-1.2911548335284097E-4</v>
      </c>
      <c r="DV9" s="10">
        <f t="shared" si="5"/>
        <v>1.5669589936137421E-4</v>
      </c>
      <c r="DW9" s="10">
        <f t="shared" si="5"/>
        <v>-5.6872054757812888E-4</v>
      </c>
      <c r="DX9" s="10">
        <f t="shared" si="5"/>
        <v>8.1559203118186337E-4</v>
      </c>
      <c r="DY9" s="10">
        <f t="shared" si="5"/>
        <v>-1.7528565475633201E-4</v>
      </c>
      <c r="DZ9" s="10">
        <f t="shared" si="5"/>
        <v>5.5472752114085089E-5</v>
      </c>
      <c r="EA9" s="10">
        <f t="shared" si="5"/>
        <v>1.017416378357872E-4</v>
      </c>
      <c r="EB9" s="10">
        <f t="shared" si="5"/>
        <v>1.5828469665760304E-4</v>
      </c>
      <c r="EC9" s="10">
        <f t="shared" si="5"/>
        <v>-1.4244304987853188E-4</v>
      </c>
      <c r="ED9" s="10">
        <f t="shared" si="5"/>
        <v>-2.9655564893463295E-5</v>
      </c>
      <c r="EE9" s="10">
        <f t="shared" si="5"/>
        <v>2.9433780407247146E-4</v>
      </c>
      <c r="EF9" s="10">
        <f t="shared" si="5"/>
        <v>-1.2741319188700468E-4</v>
      </c>
      <c r="EG9" s="10">
        <f t="shared" si="6"/>
        <v>-3.4648114672796904E-5</v>
      </c>
      <c r="EH9" s="10">
        <f t="shared" si="6"/>
        <v>1.2345719836406529E-4</v>
      </c>
      <c r="EI9" s="10">
        <f t="shared" si="6"/>
        <v>2.4859241596725902E-4</v>
      </c>
      <c r="EJ9" s="10">
        <f t="shared" si="6"/>
        <v>1.751519253909857E-4</v>
      </c>
      <c r="EK9" s="10">
        <f t="shared" si="6"/>
        <v>-1.1914904898260174E-4</v>
      </c>
      <c r="EL9" s="10">
        <f t="shared" si="6"/>
        <v>2.7174591512073748E-4</v>
      </c>
      <c r="EM9" s="10">
        <f t="shared" si="6"/>
        <v>-6.2851780232926849E-5</v>
      </c>
      <c r="EN9" s="10">
        <f t="shared" si="6"/>
        <v>-5.2770227674984163E-5</v>
      </c>
      <c r="EO9" s="10">
        <f t="shared" si="6"/>
        <v>2.3315584862899872E-4</v>
      </c>
      <c r="EP9" s="10">
        <f t="shared" si="6"/>
        <v>-1.7043787757993625E-5</v>
      </c>
      <c r="EQ9" s="10">
        <f t="shared" si="6"/>
        <v>-4.3619410527998833E-4</v>
      </c>
      <c r="ER9" s="10">
        <f t="shared" si="6"/>
        <v>-2.6370018443479847E-5</v>
      </c>
      <c r="ES9" s="10">
        <f t="shared" si="6"/>
        <v>2.5181123866359047E-4</v>
      </c>
      <c r="ET9" s="10">
        <f t="shared" si="6"/>
        <v>2.8539928823902714E-4</v>
      </c>
      <c r="EU9" s="10">
        <f t="shared" si="6"/>
        <v>3.5087688535455488E-4</v>
      </c>
      <c r="EV9" s="10">
        <f t="shared" si="6"/>
        <v>-2.2234553008220178E-4</v>
      </c>
      <c r="EW9" s="10">
        <f t="shared" si="7"/>
        <v>-3.9903909021175816E-4</v>
      </c>
      <c r="EX9" s="10">
        <f t="shared" si="7"/>
        <v>7.626461294979117E-5</v>
      </c>
      <c r="EY9" s="10">
        <f t="shared" si="7"/>
        <v>7.2328250108045422E-3</v>
      </c>
      <c r="EZ9" s="10">
        <f t="shared" si="7"/>
        <v>-3.2398641454451991E-3</v>
      </c>
      <c r="FA9" s="10">
        <f t="shared" si="7"/>
        <v>-1.0148379849680195E-5</v>
      </c>
      <c r="FB9" s="10">
        <f t="shared" si="7"/>
        <v>-5.460854558278534E-5</v>
      </c>
      <c r="FC9" s="10">
        <f t="shared" si="7"/>
        <v>1.1873693437381896E-3</v>
      </c>
      <c r="FD9" s="10">
        <f t="shared" si="7"/>
        <v>1.3741480266815105E-3</v>
      </c>
      <c r="FE9" s="10">
        <f t="shared" si="7"/>
        <v>-1.5130406554540237E-3</v>
      </c>
      <c r="FF9" s="10">
        <f t="shared" si="7"/>
        <v>-1.5776755985357529E-4</v>
      </c>
      <c r="FG9" s="10">
        <f t="shared" si="7"/>
        <v>1.9207692849656903E-3</v>
      </c>
      <c r="FH9" s="10">
        <f t="shared" si="7"/>
        <v>1.2748568055931182E-3</v>
      </c>
      <c r="FI9" s="10">
        <f t="shared" si="7"/>
        <v>5.4978556781064931E-3</v>
      </c>
      <c r="FJ9" s="10">
        <f t="shared" si="7"/>
        <v>-2.6316596496212367E-3</v>
      </c>
      <c r="FK9" s="10">
        <f t="shared" si="7"/>
        <v>9.4055012660701075E-4</v>
      </c>
      <c r="FL9" s="10">
        <f t="shared" si="7"/>
        <v>4.9501900132658378E-4</v>
      </c>
      <c r="FM9" s="10">
        <f t="shared" si="8"/>
        <v>2.710225313458802E-3</v>
      </c>
      <c r="FN9" s="10">
        <f t="shared" si="8"/>
        <v>1.736447008897976E-3</v>
      </c>
      <c r="FO9" s="10">
        <f t="shared" si="8"/>
        <v>-7.5840341158351797E-4</v>
      </c>
      <c r="FP9" s="10">
        <f t="shared" si="8"/>
        <v>-3.2533909501370971E-3</v>
      </c>
      <c r="FQ9" s="10">
        <f t="shared" si="8"/>
        <v>9.1046017020065238E-4</v>
      </c>
      <c r="FR9" s="10">
        <f t="shared" si="8"/>
        <v>-3.8212153382055782E-4</v>
      </c>
      <c r="FS9" s="10">
        <f t="shared" si="8"/>
        <v>1.2296854689166077E-3</v>
      </c>
      <c r="FT9" s="10">
        <f t="shared" si="8"/>
        <v>2.6490953747830988E-3</v>
      </c>
      <c r="FU9" s="10">
        <f t="shared" si="8"/>
        <v>2.4628043477279296E-3</v>
      </c>
      <c r="FV9" s="10">
        <f t="shared" si="8"/>
        <v>6.1945648354401212E-4</v>
      </c>
      <c r="FW9" s="10">
        <f t="shared" si="8"/>
        <v>2.359637870509677E-4</v>
      </c>
      <c r="FX9" s="10">
        <f t="shared" si="8"/>
        <v>9.7468102867822519E-4</v>
      </c>
      <c r="FY9" s="10">
        <f t="shared" si="8"/>
        <v>-2.280808748986929E-3</v>
      </c>
      <c r="FZ9" s="10">
        <f t="shared" si="8"/>
        <v>-6.3451103607149793E-4</v>
      </c>
      <c r="GA9" s="10">
        <f t="shared" si="8"/>
        <v>-3.6601580914561488E-3</v>
      </c>
      <c r="GB9" s="10">
        <f t="shared" si="8"/>
        <v>-1.4701246640105045E-3</v>
      </c>
      <c r="GC9" s="10">
        <f t="shared" si="9"/>
        <v>-1.6591568619323682E-4</v>
      </c>
      <c r="GD9" s="10">
        <f t="shared" si="9"/>
        <v>2.8212763573388579E-3</v>
      </c>
      <c r="GE9" s="10">
        <f t="shared" si="9"/>
        <v>-5.6204414784226681E-3</v>
      </c>
      <c r="GF9" s="10">
        <f t="shared" si="9"/>
        <v>3.3659895922341616E-4</v>
      </c>
      <c r="GG9" s="10">
        <f t="shared" si="9"/>
        <v>-2.1388462142126838E-4</v>
      </c>
      <c r="GH9" s="10">
        <f t="shared" si="9"/>
        <v>-1.3560885720465864E-3</v>
      </c>
      <c r="GI9" s="10">
        <f t="shared" si="9"/>
        <v>-1.1699469596172941E-3</v>
      </c>
      <c r="GJ9" s="10">
        <f t="shared" si="9"/>
        <v>-9.3850539852595395E-4</v>
      </c>
      <c r="GK9" s="10">
        <f t="shared" si="9"/>
        <v>2.3209846688892373E-3</v>
      </c>
      <c r="GL9" s="10">
        <f t="shared" si="9"/>
        <v>-9.327959715974243E-4</v>
      </c>
      <c r="GM9" s="10">
        <f t="shared" si="9"/>
        <v>-3.3303579211790045E-3</v>
      </c>
      <c r="GN9" s="10">
        <f t="shared" si="9"/>
        <v>1.4415858344576463E-4</v>
      </c>
      <c r="GO9" s="10">
        <f t="shared" si="9"/>
        <v>-6.9233744764895535E-4</v>
      </c>
      <c r="GP9" s="10">
        <f t="shared" si="9"/>
        <v>1.3063296731258955E-3</v>
      </c>
      <c r="GQ9" s="10">
        <f t="shared" si="9"/>
        <v>2.9425244515809545E-4</v>
      </c>
      <c r="GR9" s="10">
        <f t="shared" si="9"/>
        <v>-3.2245284085526938E-3</v>
      </c>
      <c r="GS9" s="10">
        <f t="shared" si="10"/>
        <v>9.5040258891082618E-4</v>
      </c>
      <c r="GT9" s="10">
        <f t="shared" si="10"/>
        <v>-2.2010752471638979E-4</v>
      </c>
      <c r="GU9" s="10">
        <f t="shared" si="10"/>
        <v>-3.4351778992709801E-4</v>
      </c>
      <c r="GV9" s="10">
        <f t="shared" si="10"/>
        <v>-1.388736110771376E-3</v>
      </c>
    </row>
    <row r="10" spans="1:204" x14ac:dyDescent="0.35">
      <c r="B10" s="1" t="str">
        <v>Instrument 6</v>
      </c>
      <c r="C10" s="10">
        <v>5.6514177734605697E-6</v>
      </c>
      <c r="D10" s="10">
        <v>5.2114170506725501E-7</v>
      </c>
      <c r="E10" s="10">
        <v>-2.0960465441167624E-6</v>
      </c>
      <c r="F10" s="10">
        <v>-2.0515132646708179E-7</v>
      </c>
      <c r="G10" s="10">
        <v>-3.2086768212104495E-6</v>
      </c>
      <c r="H10" s="10">
        <v>1.4667659556493961E-4</v>
      </c>
      <c r="I10" s="10">
        <v>7.8612268824313144E-6</v>
      </c>
      <c r="J10" s="10">
        <v>2.7203517707206027E-6</v>
      </c>
      <c r="K10" s="10">
        <v>-3.3941786444785258E-6</v>
      </c>
      <c r="L10" s="10">
        <v>-8.1786287525523816E-6</v>
      </c>
      <c r="M10" s="10">
        <v>-2.9037421774846338E-7</v>
      </c>
      <c r="N10" s="10">
        <v>2.3699305330267214E-6</v>
      </c>
      <c r="O10" s="10">
        <v>-6.2223411173262513E-6</v>
      </c>
      <c r="P10" s="10">
        <v>5.3333364316575491E-6</v>
      </c>
      <c r="Q10" s="10">
        <v>-3.6320945584709836E-6</v>
      </c>
      <c r="R10" s="10">
        <v>-4.5661685559728012E-6</v>
      </c>
      <c r="S10" s="10">
        <v>-1.6312089933255683E-7</v>
      </c>
      <c r="T10" s="10">
        <v>4.2883212083948628E-7</v>
      </c>
      <c r="U10" s="10">
        <v>-4.1013348357456888E-7</v>
      </c>
      <c r="V10" s="10">
        <v>6.8209394962870801E-6</v>
      </c>
      <c r="W10" s="10">
        <v>6.0299755301899495E-6</v>
      </c>
      <c r="X10" s="10">
        <v>3.0581422093850474E-7</v>
      </c>
      <c r="Y10" s="10">
        <v>-1.6543309928317762E-5</v>
      </c>
      <c r="Z10" s="10">
        <v>2.6182774413706305E-6</v>
      </c>
      <c r="AA10" s="10">
        <v>1.2662390805935122E-5</v>
      </c>
      <c r="AB10" s="10">
        <v>-9.6727664464357489E-6</v>
      </c>
      <c r="AC10" s="10">
        <v>3.4341800782242114E-7</v>
      </c>
      <c r="AD10" s="10">
        <v>5.3460657290624156E-7</v>
      </c>
      <c r="AE10" s="10">
        <v>7.1208177384401711E-6</v>
      </c>
      <c r="AF10" s="10">
        <v>7.3607896906022247E-6</v>
      </c>
      <c r="AG10" s="10">
        <v>-4.5564253550648428E-6</v>
      </c>
      <c r="AH10" s="10">
        <v>2.9194001931622781E-6</v>
      </c>
      <c r="AI10" s="10">
        <v>3.7153926828080186E-6</v>
      </c>
      <c r="AJ10" s="10">
        <v>-2.8401840074099043E-6</v>
      </c>
      <c r="AK10" s="10">
        <v>-7.3857585115546453E-6</v>
      </c>
      <c r="AL10" s="10">
        <v>3.00262095319755E-6</v>
      </c>
      <c r="AM10" s="10">
        <v>2.5325428708287885E-6</v>
      </c>
      <c r="AN10" s="10">
        <v>1.0359879772558387E-5</v>
      </c>
      <c r="AO10" s="10">
        <v>-9.0486967799642237E-7</v>
      </c>
      <c r="AP10" s="10">
        <v>4.769333980281979E-7</v>
      </c>
      <c r="AQ10" s="10">
        <v>-1.4788118406358015E-6</v>
      </c>
      <c r="AR10" s="10">
        <v>5.2264548115395078E-6</v>
      </c>
      <c r="AS10" s="10">
        <v>-1.118387831587541E-6</v>
      </c>
      <c r="AT10" s="10">
        <v>4.2867900475815501E-6</v>
      </c>
      <c r="AU10" s="10">
        <v>-1.9284985591329566E-7</v>
      </c>
      <c r="AV10" s="10">
        <v>-1.9224828750153822E-6</v>
      </c>
      <c r="AW10" s="10">
        <v>-2.3260755079327614E-6</v>
      </c>
      <c r="AX10" s="10">
        <v>3.0992151395740565E-6</v>
      </c>
      <c r="AY10" s="10">
        <v>2.604390717518214E-6</v>
      </c>
      <c r="AZ10" s="10">
        <v>-4.1872663618653915E-6</v>
      </c>
      <c r="BA10" s="10">
        <v>5.8182544358006913E-5</v>
      </c>
      <c r="BB10" s="10">
        <v>5.0261314206720896E-5</v>
      </c>
      <c r="BC10" s="10">
        <v>2.6260090227865936E-5</v>
      </c>
      <c r="BD10" s="10">
        <v>3.5721663745327851E-5</v>
      </c>
      <c r="BE10" s="10">
        <v>-2.2550972487683934E-5</v>
      </c>
      <c r="BF10" s="10">
        <v>3.5831457467439712E-5</v>
      </c>
      <c r="BG10" s="10">
        <v>-1.5694894645400943E-5</v>
      </c>
      <c r="BH10" s="10">
        <v>2.6576922203340782E-5</v>
      </c>
      <c r="BI10" s="10">
        <v>-3.7705854240639798E-6</v>
      </c>
      <c r="BJ10" s="10">
        <v>2.0578781863802843E-5</v>
      </c>
      <c r="BK10" s="10">
        <v>-2.7391194634860047E-5</v>
      </c>
      <c r="BL10" s="10">
        <v>-1.6873453303467085E-5</v>
      </c>
      <c r="BM10" s="10">
        <v>-1.4878488637176098E-5</v>
      </c>
      <c r="BN10" s="10">
        <v>-1.3022882115285041E-5</v>
      </c>
      <c r="BO10" s="10">
        <v>-1.0428903228334778E-4</v>
      </c>
      <c r="BP10" s="10">
        <v>1.4229869140684355E-5</v>
      </c>
      <c r="BQ10" s="10">
        <v>2.7253424767499279E-5</v>
      </c>
      <c r="BR10" s="10">
        <v>-1.921157592043943E-6</v>
      </c>
      <c r="BS10" s="10">
        <v>3.557780955625564E-7</v>
      </c>
      <c r="BT10" s="10">
        <v>4.7488200751831103E-5</v>
      </c>
      <c r="BU10" s="10">
        <v>3.0595702426980074E-5</v>
      </c>
      <c r="BV10" s="10">
        <v>3.8810101295278849E-5</v>
      </c>
      <c r="BW10" s="10">
        <v>-8.9991544208584937E-6</v>
      </c>
      <c r="BX10" s="10">
        <v>-5.3211511520128578E-5</v>
      </c>
      <c r="BY10" s="10">
        <v>2.5515089436564304E-5</v>
      </c>
      <c r="BZ10" s="10">
        <v>-1.0147252922224754E-5</v>
      </c>
      <c r="CA10" s="10">
        <v>-9.2490196736275095E-6</v>
      </c>
      <c r="CB10" s="10">
        <v>7.9489758853013855E-6</v>
      </c>
      <c r="CC10" s="10">
        <v>1.3068809659514283E-5</v>
      </c>
      <c r="CD10" s="10">
        <v>-9.254150664527114E-5</v>
      </c>
      <c r="CE10" s="10">
        <v>1.9795491596682889E-5</v>
      </c>
      <c r="CF10" s="10">
        <v>-6.4442977047746248E-5</v>
      </c>
      <c r="CG10" s="10">
        <v>3.5372015262241401E-5</v>
      </c>
      <c r="CH10" s="10">
        <v>3.0056440604339958E-5</v>
      </c>
      <c r="CI10" s="10">
        <v>1.0069962893853577E-5</v>
      </c>
      <c r="CJ10" s="10">
        <v>-8.0802912624826503E-5</v>
      </c>
      <c r="CK10" s="10">
        <v>-6.5159502564176748E-5</v>
      </c>
      <c r="CL10" s="10">
        <v>2.2336053922581167E-5</v>
      </c>
      <c r="CM10" s="10">
        <v>1.1808672637195011E-5</v>
      </c>
      <c r="CN10" s="10">
        <v>-1.3343883354567819E-5</v>
      </c>
      <c r="CO10" s="10">
        <v>4.2942563706140099E-5</v>
      </c>
      <c r="CP10" s="10">
        <v>-2.3198548649136733E-5</v>
      </c>
      <c r="CQ10" s="10">
        <v>5.1782213646238552E-5</v>
      </c>
      <c r="CR10" s="10">
        <v>-2.517881675107248E-5</v>
      </c>
      <c r="CS10" s="10">
        <v>3.8762448348991897E-5</v>
      </c>
      <c r="CT10" s="10">
        <v>3.467999899039543E-5</v>
      </c>
      <c r="CU10" s="10">
        <v>-1.3694800090598723E-5</v>
      </c>
      <c r="CV10" s="10">
        <v>2.7091965553807429E-5</v>
      </c>
      <c r="CW10" s="10">
        <v>-5.0211707731141525E-5</v>
      </c>
      <c r="CX10" s="10">
        <v>2.9238360216479458E-5</v>
      </c>
      <c r="CZ10" s="1" t="str">
        <v>Instrument 6</v>
      </c>
      <c r="DA10" s="10">
        <f t="shared" si="4"/>
        <v>1.4128544433651424E-3</v>
      </c>
      <c r="DB10" s="10">
        <f t="shared" si="4"/>
        <v>1.3028542626681376E-4</v>
      </c>
      <c r="DC10" s="10">
        <f t="shared" si="4"/>
        <v>-5.2401163602919059E-4</v>
      </c>
      <c r="DD10" s="10">
        <f t="shared" si="4"/>
        <v>-5.1287831616770448E-5</v>
      </c>
      <c r="DE10" s="10">
        <f t="shared" si="4"/>
        <v>-8.021692053026124E-4</v>
      </c>
      <c r="DF10" s="10">
        <f t="shared" si="4"/>
        <v>3.6669148891234904E-2</v>
      </c>
      <c r="DG10" s="10">
        <f t="shared" si="4"/>
        <v>1.9653067206078286E-3</v>
      </c>
      <c r="DH10" s="10">
        <f t="shared" si="4"/>
        <v>6.8008794268015064E-4</v>
      </c>
      <c r="DI10" s="10">
        <f t="shared" si="4"/>
        <v>-8.4854466111963149E-4</v>
      </c>
      <c r="DJ10" s="10">
        <f t="shared" si="4"/>
        <v>-2.0446571881380955E-3</v>
      </c>
      <c r="DK10" s="10">
        <f t="shared" si="4"/>
        <v>-7.2593554437115848E-5</v>
      </c>
      <c r="DL10" s="10">
        <f t="shared" si="4"/>
        <v>5.9248263325668035E-4</v>
      </c>
      <c r="DM10" s="10">
        <f t="shared" si="4"/>
        <v>-1.5555852793315628E-3</v>
      </c>
      <c r="DN10" s="10">
        <f t="shared" si="4"/>
        <v>1.3333341079143873E-3</v>
      </c>
      <c r="DO10" s="10">
        <f t="shared" si="4"/>
        <v>-9.0802363961774591E-4</v>
      </c>
      <c r="DP10" s="10">
        <f t="shared" si="4"/>
        <v>-1.1415421389932004E-3</v>
      </c>
      <c r="DQ10" s="10">
        <f t="shared" si="5"/>
        <v>-4.0780224833139207E-5</v>
      </c>
      <c r="DR10" s="10">
        <f t="shared" si="5"/>
        <v>1.0720803020987157E-4</v>
      </c>
      <c r="DS10" s="10">
        <f t="shared" si="5"/>
        <v>-1.0253337089364222E-4</v>
      </c>
      <c r="DT10" s="10">
        <f t="shared" si="5"/>
        <v>1.70523487407177E-3</v>
      </c>
      <c r="DU10" s="10">
        <f t="shared" si="5"/>
        <v>1.5074938825474873E-3</v>
      </c>
      <c r="DV10" s="10">
        <f t="shared" si="5"/>
        <v>7.6453555234626188E-5</v>
      </c>
      <c r="DW10" s="10">
        <f t="shared" si="5"/>
        <v>-4.1358274820794405E-3</v>
      </c>
      <c r="DX10" s="10">
        <f t="shared" si="5"/>
        <v>6.5456936034265765E-4</v>
      </c>
      <c r="DY10" s="10">
        <f t="shared" si="5"/>
        <v>3.1655977014837804E-3</v>
      </c>
      <c r="DZ10" s="10">
        <f t="shared" si="5"/>
        <v>-2.4181916116089372E-3</v>
      </c>
      <c r="EA10" s="10">
        <f t="shared" si="5"/>
        <v>8.585450195560529E-5</v>
      </c>
      <c r="EB10" s="10">
        <f t="shared" si="5"/>
        <v>1.3365164322656038E-4</v>
      </c>
      <c r="EC10" s="10">
        <f t="shared" si="5"/>
        <v>1.7802044346100427E-3</v>
      </c>
      <c r="ED10" s="10">
        <f t="shared" si="5"/>
        <v>1.8401974226505563E-3</v>
      </c>
      <c r="EE10" s="10">
        <f t="shared" si="5"/>
        <v>-1.1391063387662108E-3</v>
      </c>
      <c r="EF10" s="10">
        <f t="shared" si="5"/>
        <v>7.2985004829056955E-4</v>
      </c>
      <c r="EG10" s="10">
        <f t="shared" si="6"/>
        <v>9.2884817070200464E-4</v>
      </c>
      <c r="EH10" s="10">
        <f t="shared" si="6"/>
        <v>-7.1004600185247606E-4</v>
      </c>
      <c r="EI10" s="10">
        <f t="shared" si="6"/>
        <v>-1.8464396278886613E-3</v>
      </c>
      <c r="EJ10" s="10">
        <f t="shared" si="6"/>
        <v>7.5065523829938752E-4</v>
      </c>
      <c r="EK10" s="10">
        <f t="shared" si="6"/>
        <v>6.3313571770719711E-4</v>
      </c>
      <c r="EL10" s="10">
        <f t="shared" si="6"/>
        <v>2.5899699431395965E-3</v>
      </c>
      <c r="EM10" s="10">
        <f t="shared" si="6"/>
        <v>-2.2621741949910558E-4</v>
      </c>
      <c r="EN10" s="10">
        <f t="shared" si="6"/>
        <v>1.1923334950704947E-4</v>
      </c>
      <c r="EO10" s="10">
        <f t="shared" si="6"/>
        <v>-3.6970296015895036E-4</v>
      </c>
      <c r="EP10" s="10">
        <f t="shared" si="6"/>
        <v>1.3066137028848769E-3</v>
      </c>
      <c r="EQ10" s="10">
        <f t="shared" si="6"/>
        <v>-2.7959695789688525E-4</v>
      </c>
      <c r="ER10" s="10">
        <f t="shared" si="6"/>
        <v>1.0716975118953876E-3</v>
      </c>
      <c r="ES10" s="10">
        <f t="shared" si="6"/>
        <v>-4.8212463978323913E-5</v>
      </c>
      <c r="ET10" s="10">
        <f t="shared" si="6"/>
        <v>-4.8062071875384552E-4</v>
      </c>
      <c r="EU10" s="10">
        <f t="shared" si="6"/>
        <v>-5.8151887698319033E-4</v>
      </c>
      <c r="EV10" s="10">
        <f t="shared" si="6"/>
        <v>7.7480378489351413E-4</v>
      </c>
      <c r="EW10" s="10">
        <f t="shared" si="7"/>
        <v>6.5109767937955349E-4</v>
      </c>
      <c r="EX10" s="10">
        <f t="shared" si="7"/>
        <v>-1.0468165904663478E-3</v>
      </c>
      <c r="EY10" s="10">
        <f t="shared" si="7"/>
        <v>1.4545636089501728E-2</v>
      </c>
      <c r="EZ10" s="10">
        <f t="shared" si="7"/>
        <v>1.2565328551680225E-2</v>
      </c>
      <c r="FA10" s="10">
        <f t="shared" si="7"/>
        <v>6.5650225569664836E-3</v>
      </c>
      <c r="FB10" s="10">
        <f t="shared" si="7"/>
        <v>8.9304159363319622E-3</v>
      </c>
      <c r="FC10" s="10">
        <f t="shared" si="7"/>
        <v>-5.6377431219209835E-3</v>
      </c>
      <c r="FD10" s="10">
        <f t="shared" si="7"/>
        <v>8.9578643668599273E-3</v>
      </c>
      <c r="FE10" s="10">
        <f t="shared" si="7"/>
        <v>-3.9237236613502355E-3</v>
      </c>
      <c r="FF10" s="10">
        <f t="shared" si="7"/>
        <v>6.6442305508351953E-3</v>
      </c>
      <c r="FG10" s="10">
        <f t="shared" si="7"/>
        <v>-9.426463560159949E-4</v>
      </c>
      <c r="FH10" s="10">
        <f t="shared" si="7"/>
        <v>5.1446954659507107E-3</v>
      </c>
      <c r="FI10" s="10">
        <f t="shared" si="7"/>
        <v>-6.8477986587150118E-3</v>
      </c>
      <c r="FJ10" s="10">
        <f t="shared" si="7"/>
        <v>-4.2183633258667712E-3</v>
      </c>
      <c r="FK10" s="10">
        <f t="shared" si="7"/>
        <v>-3.7196221592940247E-3</v>
      </c>
      <c r="FL10" s="10">
        <f t="shared" si="7"/>
        <v>-3.2557205288212604E-3</v>
      </c>
      <c r="FM10" s="10">
        <f t="shared" si="8"/>
        <v>-2.6072258070836945E-2</v>
      </c>
      <c r="FN10" s="10">
        <f t="shared" si="8"/>
        <v>3.5574672851710889E-3</v>
      </c>
      <c r="FO10" s="10">
        <f t="shared" si="8"/>
        <v>6.8133561918748194E-3</v>
      </c>
      <c r="FP10" s="10">
        <f t="shared" si="8"/>
        <v>-4.8028939801098578E-4</v>
      </c>
      <c r="FQ10" s="10">
        <f t="shared" si="8"/>
        <v>8.8944523890639103E-5</v>
      </c>
      <c r="FR10" s="10">
        <f t="shared" si="8"/>
        <v>1.1872050187957776E-2</v>
      </c>
      <c r="FS10" s="10">
        <f t="shared" si="8"/>
        <v>7.6489256067450188E-3</v>
      </c>
      <c r="FT10" s="10">
        <f t="shared" si="8"/>
        <v>9.7025253238197124E-3</v>
      </c>
      <c r="FU10" s="10">
        <f t="shared" si="8"/>
        <v>-2.2497886052146236E-3</v>
      </c>
      <c r="FV10" s="10">
        <f t="shared" si="8"/>
        <v>-1.3302877880032144E-2</v>
      </c>
      <c r="FW10" s="10">
        <f t="shared" si="8"/>
        <v>6.3787723591410758E-3</v>
      </c>
      <c r="FX10" s="10">
        <f t="shared" si="8"/>
        <v>-2.5368132305561885E-3</v>
      </c>
      <c r="FY10" s="10">
        <f t="shared" si="8"/>
        <v>-2.3122549184068776E-3</v>
      </c>
      <c r="FZ10" s="10">
        <f t="shared" si="8"/>
        <v>1.9872439713253462E-3</v>
      </c>
      <c r="GA10" s="10">
        <f t="shared" si="8"/>
        <v>3.267202414878571E-3</v>
      </c>
      <c r="GB10" s="10">
        <f t="shared" si="8"/>
        <v>-2.3135376661317784E-2</v>
      </c>
      <c r="GC10" s="10">
        <f t="shared" si="9"/>
        <v>4.9488728991707222E-3</v>
      </c>
      <c r="GD10" s="10">
        <f t="shared" si="9"/>
        <v>-1.6110744261936562E-2</v>
      </c>
      <c r="GE10" s="10">
        <f t="shared" si="9"/>
        <v>8.8430038155603505E-3</v>
      </c>
      <c r="GF10" s="10">
        <f t="shared" si="9"/>
        <v>7.5141101510849892E-3</v>
      </c>
      <c r="GG10" s="10">
        <f t="shared" si="9"/>
        <v>2.5174907234633945E-3</v>
      </c>
      <c r="GH10" s="10">
        <f t="shared" si="9"/>
        <v>-2.0200728156206625E-2</v>
      </c>
      <c r="GI10" s="10">
        <f t="shared" si="9"/>
        <v>-1.6289875641044185E-2</v>
      </c>
      <c r="GJ10" s="10">
        <f t="shared" si="9"/>
        <v>5.5840134806452914E-3</v>
      </c>
      <c r="GK10" s="10">
        <f t="shared" si="9"/>
        <v>2.9521681592987528E-3</v>
      </c>
      <c r="GL10" s="10">
        <f t="shared" si="9"/>
        <v>-3.3359708386419547E-3</v>
      </c>
      <c r="GM10" s="10">
        <f t="shared" si="9"/>
        <v>1.0735640926535025E-2</v>
      </c>
      <c r="GN10" s="10">
        <f t="shared" si="9"/>
        <v>-5.7996371622841833E-3</v>
      </c>
      <c r="GO10" s="10">
        <f t="shared" si="9"/>
        <v>1.2945553411559637E-2</v>
      </c>
      <c r="GP10" s="10">
        <f t="shared" si="9"/>
        <v>-6.2947041877681204E-3</v>
      </c>
      <c r="GQ10" s="10">
        <f t="shared" si="9"/>
        <v>9.690612087247974E-3</v>
      </c>
      <c r="GR10" s="10">
        <f t="shared" si="9"/>
        <v>8.6699997475988572E-3</v>
      </c>
      <c r="GS10" s="10">
        <f t="shared" si="10"/>
        <v>-3.4237000226496807E-3</v>
      </c>
      <c r="GT10" s="10">
        <f t="shared" si="10"/>
        <v>6.7729913884518574E-3</v>
      </c>
      <c r="GU10" s="10">
        <f t="shared" si="10"/>
        <v>-1.2552926932785381E-2</v>
      </c>
      <c r="GV10" s="10">
        <f t="shared" si="10"/>
        <v>7.3095900541198643E-3</v>
      </c>
    </row>
    <row r="11" spans="1:204" x14ac:dyDescent="0.35">
      <c r="B11" s="1" t="str">
        <v>Instrument 7</v>
      </c>
      <c r="C11" s="10">
        <v>6.1152636379257924E-6</v>
      </c>
      <c r="D11" s="10">
        <v>4.841237972873601E-8</v>
      </c>
      <c r="E11" s="10">
        <v>-8.1772027709013171E-7</v>
      </c>
      <c r="F11" s="10">
        <v>1.191168796103813E-5</v>
      </c>
      <c r="G11" s="10">
        <v>1.1276585728600615E-6</v>
      </c>
      <c r="H11" s="10">
        <v>7.8612268824313144E-6</v>
      </c>
      <c r="I11" s="10">
        <v>6.6624910722765801E-5</v>
      </c>
      <c r="J11" s="10">
        <v>-3.1375575617011183E-6</v>
      </c>
      <c r="K11" s="10">
        <v>4.1845433984622534E-6</v>
      </c>
      <c r="L11" s="10">
        <v>-5.2333294355634561E-6</v>
      </c>
      <c r="M11" s="10">
        <v>2.5285222477361427E-6</v>
      </c>
      <c r="N11" s="10">
        <v>9.8370231064470464E-7</v>
      </c>
      <c r="O11" s="10">
        <v>-3.9255328303300612E-7</v>
      </c>
      <c r="P11" s="10">
        <v>7.1603950779461493E-6</v>
      </c>
      <c r="Q11" s="10">
        <v>1.6128861614332278E-6</v>
      </c>
      <c r="R11" s="10">
        <v>-2.8758817581455435E-6</v>
      </c>
      <c r="S11" s="10">
        <v>-8.612008215324749E-7</v>
      </c>
      <c r="T11" s="10">
        <v>2.5326312817273988E-6</v>
      </c>
      <c r="U11" s="10">
        <v>-7.0113131965468971E-6</v>
      </c>
      <c r="V11" s="10">
        <v>-2.0085779850762103E-6</v>
      </c>
      <c r="W11" s="10">
        <v>-7.3541964889737709E-6</v>
      </c>
      <c r="X11" s="10">
        <v>-4.8491494943302656E-7</v>
      </c>
      <c r="Y11" s="10">
        <v>1.0124545861495314E-5</v>
      </c>
      <c r="Z11" s="10">
        <v>5.6414099131982376E-6</v>
      </c>
      <c r="AA11" s="10">
        <v>1.3426409604627944E-6</v>
      </c>
      <c r="AB11" s="10">
        <v>-4.3308448059267802E-6</v>
      </c>
      <c r="AC11" s="10">
        <v>4.7284557486006178E-7</v>
      </c>
      <c r="AD11" s="10">
        <v>4.1797354412277665E-7</v>
      </c>
      <c r="AE11" s="10">
        <v>-4.56660182236933E-7</v>
      </c>
      <c r="AF11" s="10">
        <v>-2.9460689293085074E-7</v>
      </c>
      <c r="AG11" s="10">
        <v>-5.059534271494355E-7</v>
      </c>
      <c r="AH11" s="10">
        <v>8.728674710596096E-6</v>
      </c>
      <c r="AI11" s="10">
        <v>2.9370684309672568E-6</v>
      </c>
      <c r="AJ11" s="10">
        <v>3.5319762716973248E-6</v>
      </c>
      <c r="AK11" s="10">
        <v>-1.5600663817076929E-6</v>
      </c>
      <c r="AL11" s="10">
        <v>-1.0912736829023036E-6</v>
      </c>
      <c r="AM11" s="10">
        <v>-2.3430902130775599E-6</v>
      </c>
      <c r="AN11" s="10">
        <v>4.726329881565803E-6</v>
      </c>
      <c r="AO11" s="10">
        <v>-2.3130442161216619E-6</v>
      </c>
      <c r="AP11" s="10">
        <v>5.9568890224584209E-6</v>
      </c>
      <c r="AQ11" s="10">
        <v>9.2258793665846773E-8</v>
      </c>
      <c r="AR11" s="10">
        <v>1.1812285208075476E-6</v>
      </c>
      <c r="AS11" s="10">
        <v>-2.8026588362638953E-6</v>
      </c>
      <c r="AT11" s="10">
        <v>-1.8385792641037915E-7</v>
      </c>
      <c r="AU11" s="10">
        <v>3.3072221577023285E-6</v>
      </c>
      <c r="AV11" s="10">
        <v>-2.081194382129725E-7</v>
      </c>
      <c r="AW11" s="10">
        <v>-3.3879838048968073E-6</v>
      </c>
      <c r="AX11" s="10">
        <v>-1.3279747796132706E-6</v>
      </c>
      <c r="AY11" s="10">
        <v>6.7295846031621544E-6</v>
      </c>
      <c r="AZ11" s="10">
        <v>-1.2306494384266894E-6</v>
      </c>
      <c r="BA11" s="10">
        <v>1.0843034122327831E-5</v>
      </c>
      <c r="BB11" s="10">
        <v>-4.3839982229232667E-5</v>
      </c>
      <c r="BC11" s="10">
        <v>1.5661035101785608E-5</v>
      </c>
      <c r="BD11" s="10">
        <v>-3.1850969464214827E-5</v>
      </c>
      <c r="BE11" s="10">
        <v>-2.300434215881958E-5</v>
      </c>
      <c r="BF11" s="10">
        <v>9.4553162753246082E-6</v>
      </c>
      <c r="BG11" s="10">
        <v>-1.4537438040241239E-5</v>
      </c>
      <c r="BH11" s="10">
        <v>-1.2500241708608009E-6</v>
      </c>
      <c r="BI11" s="10">
        <v>2.357334848456959E-5</v>
      </c>
      <c r="BJ11" s="10">
        <v>-3.4471954579776501E-5</v>
      </c>
      <c r="BK11" s="10">
        <v>1.978020205663502E-6</v>
      </c>
      <c r="BL11" s="10">
        <v>3.1849166033237842E-6</v>
      </c>
      <c r="BM11" s="10">
        <v>-6.5288345875250833E-5</v>
      </c>
      <c r="BN11" s="10">
        <v>-7.3171286331662478E-6</v>
      </c>
      <c r="BO11" s="10">
        <v>2.8753668639087749E-5</v>
      </c>
      <c r="BP11" s="10">
        <v>5.2002297573326189E-6</v>
      </c>
      <c r="BQ11" s="10">
        <v>-1.253366032064026E-5</v>
      </c>
      <c r="BR11" s="10">
        <v>2.5013767418066082E-5</v>
      </c>
      <c r="BS11" s="10">
        <v>8.7130533698637849E-6</v>
      </c>
      <c r="BT11" s="10">
        <v>-2.2334213229348543E-6</v>
      </c>
      <c r="BU11" s="10">
        <v>-2.1681834392525875E-5</v>
      </c>
      <c r="BV11" s="10">
        <v>1.2592720829739847E-5</v>
      </c>
      <c r="BW11" s="10">
        <v>-6.7508505499504897E-6</v>
      </c>
      <c r="BX11" s="10">
        <v>3.1529273097680865E-5</v>
      </c>
      <c r="BY11" s="10">
        <v>-4.1453955552969092E-5</v>
      </c>
      <c r="BZ11" s="10">
        <v>-1.5456012746389145E-5</v>
      </c>
      <c r="CA11" s="10">
        <v>2.7493861814191075E-5</v>
      </c>
      <c r="CB11" s="10">
        <v>1.1996389794073092E-5</v>
      </c>
      <c r="CC11" s="10">
        <v>4.415451588313013E-6</v>
      </c>
      <c r="CD11" s="10">
        <v>-6.0116426597177978E-5</v>
      </c>
      <c r="CE11" s="10">
        <v>-1.5060803576157875E-5</v>
      </c>
      <c r="CF11" s="10">
        <v>-1.0223960197959782E-5</v>
      </c>
      <c r="CG11" s="10">
        <v>9.8264182870740929E-6</v>
      </c>
      <c r="CH11" s="10">
        <v>-3.9657511673738898E-5</v>
      </c>
      <c r="CI11" s="10">
        <v>1.4762603889225881E-6</v>
      </c>
      <c r="CJ11" s="10">
        <v>-6.3921658121160025E-6</v>
      </c>
      <c r="CK11" s="10">
        <v>-3.8633763445177012E-5</v>
      </c>
      <c r="CL11" s="10">
        <v>-2.3135858071022623E-5</v>
      </c>
      <c r="CM11" s="10">
        <v>-1.8710698089488307E-5</v>
      </c>
      <c r="CN11" s="10">
        <v>2.0090860288298694E-5</v>
      </c>
      <c r="CO11" s="10">
        <v>1.8984316464914685E-5</v>
      </c>
      <c r="CP11" s="10">
        <v>-2.2351678374004265E-5</v>
      </c>
      <c r="CQ11" s="10">
        <v>-2.4993488864769927E-5</v>
      </c>
      <c r="CR11" s="10">
        <v>1.4013628036636139E-5</v>
      </c>
      <c r="CS11" s="10">
        <v>1.6998013507894117E-6</v>
      </c>
      <c r="CT11" s="10">
        <v>9.8336686596797925E-6</v>
      </c>
      <c r="CU11" s="10">
        <v>-1.4401983270399494E-6</v>
      </c>
      <c r="CV11" s="10">
        <v>-6.2693148079261919E-6</v>
      </c>
      <c r="CW11" s="10">
        <v>5.614257073725899E-7</v>
      </c>
      <c r="CX11" s="10">
        <v>2.1659691446724943E-5</v>
      </c>
      <c r="CZ11" s="1" t="str">
        <v>Instrument 7</v>
      </c>
      <c r="DA11" s="10">
        <f t="shared" si="4"/>
        <v>1.528815909481448E-3</v>
      </c>
      <c r="DB11" s="10">
        <f t="shared" si="4"/>
        <v>1.2103094932184002E-5</v>
      </c>
      <c r="DC11" s="10">
        <f t="shared" si="4"/>
        <v>-2.0443006927253293E-4</v>
      </c>
      <c r="DD11" s="10">
        <f t="shared" si="4"/>
        <v>2.9779219902595325E-3</v>
      </c>
      <c r="DE11" s="10">
        <f t="shared" si="4"/>
        <v>2.8191464321501535E-4</v>
      </c>
      <c r="DF11" s="10">
        <f t="shared" si="4"/>
        <v>1.9653067206078286E-3</v>
      </c>
      <c r="DG11" s="10">
        <f t="shared" si="4"/>
        <v>1.665622768069145E-2</v>
      </c>
      <c r="DH11" s="10">
        <f t="shared" si="4"/>
        <v>-7.8438939042527959E-4</v>
      </c>
      <c r="DI11" s="10">
        <f t="shared" si="4"/>
        <v>1.0461358496155634E-3</v>
      </c>
      <c r="DJ11" s="10">
        <f t="shared" si="4"/>
        <v>-1.308332358890864E-3</v>
      </c>
      <c r="DK11" s="10">
        <f t="shared" si="4"/>
        <v>6.3213056193403571E-4</v>
      </c>
      <c r="DL11" s="10">
        <f t="shared" si="4"/>
        <v>2.4592557766117614E-4</v>
      </c>
      <c r="DM11" s="10">
        <f t="shared" si="4"/>
        <v>-9.8138320758251531E-5</v>
      </c>
      <c r="DN11" s="10">
        <f t="shared" si="4"/>
        <v>1.7900987694865374E-3</v>
      </c>
      <c r="DO11" s="10">
        <f t="shared" si="4"/>
        <v>4.0322154035830698E-4</v>
      </c>
      <c r="DP11" s="10">
        <f t="shared" si="4"/>
        <v>-7.1897043953638589E-4</v>
      </c>
      <c r="DQ11" s="10">
        <f t="shared" si="5"/>
        <v>-2.1530020538311872E-4</v>
      </c>
      <c r="DR11" s="10">
        <f t="shared" si="5"/>
        <v>6.331578204318497E-4</v>
      </c>
      <c r="DS11" s="10">
        <f t="shared" si="5"/>
        <v>-1.7528282991367242E-3</v>
      </c>
      <c r="DT11" s="10">
        <f t="shared" si="5"/>
        <v>-5.0214449626905259E-4</v>
      </c>
      <c r="DU11" s="10">
        <f t="shared" si="5"/>
        <v>-1.8385491222434427E-3</v>
      </c>
      <c r="DV11" s="10">
        <f t="shared" si="5"/>
        <v>-1.2122873735825665E-4</v>
      </c>
      <c r="DW11" s="10">
        <f t="shared" si="5"/>
        <v>2.5311364653738287E-3</v>
      </c>
      <c r="DX11" s="10">
        <f t="shared" si="5"/>
        <v>1.4103524782995594E-3</v>
      </c>
      <c r="DY11" s="10">
        <f t="shared" si="5"/>
        <v>3.3566024011569859E-4</v>
      </c>
      <c r="DZ11" s="10">
        <f t="shared" si="5"/>
        <v>-1.0827112014816951E-3</v>
      </c>
      <c r="EA11" s="10">
        <f t="shared" si="5"/>
        <v>1.1821139371501545E-4</v>
      </c>
      <c r="EB11" s="10">
        <f t="shared" si="5"/>
        <v>1.0449338603069416E-4</v>
      </c>
      <c r="EC11" s="10">
        <f t="shared" si="5"/>
        <v>-1.1416504555923325E-4</v>
      </c>
      <c r="ED11" s="10">
        <f t="shared" si="5"/>
        <v>-7.3651723232712681E-5</v>
      </c>
      <c r="EE11" s="10">
        <f t="shared" si="5"/>
        <v>-1.2648835678735887E-4</v>
      </c>
      <c r="EF11" s="10">
        <f t="shared" si="5"/>
        <v>2.1821686776490241E-3</v>
      </c>
      <c r="EG11" s="10">
        <f t="shared" si="6"/>
        <v>7.342671077418142E-4</v>
      </c>
      <c r="EH11" s="10">
        <f t="shared" si="6"/>
        <v>8.8299406792433121E-4</v>
      </c>
      <c r="EI11" s="10">
        <f t="shared" si="6"/>
        <v>-3.9001659542692324E-4</v>
      </c>
      <c r="EJ11" s="10">
        <f t="shared" si="6"/>
        <v>-2.7281842072557588E-4</v>
      </c>
      <c r="EK11" s="10">
        <f t="shared" si="6"/>
        <v>-5.8577255326938997E-4</v>
      </c>
      <c r="EL11" s="10">
        <f t="shared" si="6"/>
        <v>1.1815824703914506E-3</v>
      </c>
      <c r="EM11" s="10">
        <f t="shared" si="6"/>
        <v>-5.782610540304155E-4</v>
      </c>
      <c r="EN11" s="10">
        <f t="shared" si="6"/>
        <v>1.4892222556146051E-3</v>
      </c>
      <c r="EO11" s="10">
        <f t="shared" si="6"/>
        <v>2.3064698416461693E-5</v>
      </c>
      <c r="EP11" s="10">
        <f t="shared" si="6"/>
        <v>2.9530713020188689E-4</v>
      </c>
      <c r="EQ11" s="10">
        <f t="shared" si="6"/>
        <v>-7.0066470906597384E-4</v>
      </c>
      <c r="ER11" s="10">
        <f t="shared" si="6"/>
        <v>-4.5964481602594788E-5</v>
      </c>
      <c r="ES11" s="10">
        <f t="shared" si="6"/>
        <v>8.2680553942558212E-4</v>
      </c>
      <c r="ET11" s="10">
        <f t="shared" si="6"/>
        <v>-5.2029859553243123E-5</v>
      </c>
      <c r="EU11" s="10">
        <f t="shared" si="6"/>
        <v>-8.4699595122420185E-4</v>
      </c>
      <c r="EV11" s="10">
        <f t="shared" si="6"/>
        <v>-3.3199369490331766E-4</v>
      </c>
      <c r="EW11" s="10">
        <f t="shared" si="7"/>
        <v>1.6823961507905385E-3</v>
      </c>
      <c r="EX11" s="10">
        <f t="shared" si="7"/>
        <v>-3.0766235960667234E-4</v>
      </c>
      <c r="EY11" s="10">
        <f t="shared" si="7"/>
        <v>2.7107585305819579E-3</v>
      </c>
      <c r="EZ11" s="10">
        <f t="shared" si="7"/>
        <v>-1.0959995557308167E-2</v>
      </c>
      <c r="FA11" s="10">
        <f t="shared" si="7"/>
        <v>3.915258775446402E-3</v>
      </c>
      <c r="FB11" s="10">
        <f t="shared" si="7"/>
        <v>-7.9627423660537065E-3</v>
      </c>
      <c r="FC11" s="10">
        <f t="shared" si="7"/>
        <v>-5.7510855397048949E-3</v>
      </c>
      <c r="FD11" s="10">
        <f t="shared" si="7"/>
        <v>2.3638290688311522E-3</v>
      </c>
      <c r="FE11" s="10">
        <f t="shared" si="7"/>
        <v>-3.6343595100603097E-3</v>
      </c>
      <c r="FF11" s="10">
        <f t="shared" si="7"/>
        <v>-3.1250604271520024E-4</v>
      </c>
      <c r="FG11" s="10">
        <f t="shared" si="7"/>
        <v>5.8933371211423976E-3</v>
      </c>
      <c r="FH11" s="10">
        <f t="shared" si="7"/>
        <v>-8.6179886449441259E-3</v>
      </c>
      <c r="FI11" s="10">
        <f t="shared" si="7"/>
        <v>4.9450505141587547E-4</v>
      </c>
      <c r="FJ11" s="10">
        <f t="shared" si="7"/>
        <v>7.9622915083094601E-4</v>
      </c>
      <c r="FK11" s="10">
        <f t="shared" si="7"/>
        <v>-1.6322086468812707E-2</v>
      </c>
      <c r="FL11" s="10">
        <f t="shared" si="7"/>
        <v>-1.8292821582915619E-3</v>
      </c>
      <c r="FM11" s="10">
        <f t="shared" si="8"/>
        <v>7.1884171597719369E-3</v>
      </c>
      <c r="FN11" s="10">
        <f t="shared" si="8"/>
        <v>1.3000574393331548E-3</v>
      </c>
      <c r="FO11" s="10">
        <f t="shared" si="8"/>
        <v>-3.1334150801600653E-3</v>
      </c>
      <c r="FP11" s="10">
        <f t="shared" si="8"/>
        <v>6.2534418545165203E-3</v>
      </c>
      <c r="FQ11" s="10">
        <f t="shared" si="8"/>
        <v>2.1782633424659464E-3</v>
      </c>
      <c r="FR11" s="10">
        <f t="shared" si="8"/>
        <v>-5.583553307337136E-4</v>
      </c>
      <c r="FS11" s="10">
        <f t="shared" si="8"/>
        <v>-5.4204585981314692E-3</v>
      </c>
      <c r="FT11" s="10">
        <f t="shared" si="8"/>
        <v>3.1481802074349616E-3</v>
      </c>
      <c r="FU11" s="10">
        <f t="shared" si="8"/>
        <v>-1.6877126374876224E-3</v>
      </c>
      <c r="FV11" s="10">
        <f t="shared" si="8"/>
        <v>7.8823182744202167E-3</v>
      </c>
      <c r="FW11" s="10">
        <f t="shared" si="8"/>
        <v>-1.0363488888242274E-2</v>
      </c>
      <c r="FX11" s="10">
        <f t="shared" si="8"/>
        <v>-3.8640031865972862E-3</v>
      </c>
      <c r="FY11" s="10">
        <f t="shared" si="8"/>
        <v>6.8734654535477693E-3</v>
      </c>
      <c r="FZ11" s="10">
        <f t="shared" si="8"/>
        <v>2.9990974485182729E-3</v>
      </c>
      <c r="GA11" s="10">
        <f t="shared" si="8"/>
        <v>1.1038628970782532E-3</v>
      </c>
      <c r="GB11" s="10">
        <f t="shared" si="8"/>
        <v>-1.5029106649294494E-2</v>
      </c>
      <c r="GC11" s="10">
        <f t="shared" si="9"/>
        <v>-3.765200894039469E-3</v>
      </c>
      <c r="GD11" s="10">
        <f t="shared" si="9"/>
        <v>-2.5559900494899453E-3</v>
      </c>
      <c r="GE11" s="10">
        <f t="shared" si="9"/>
        <v>2.4566045717685234E-3</v>
      </c>
      <c r="GF11" s="10">
        <f t="shared" si="9"/>
        <v>-9.9143779184347244E-3</v>
      </c>
      <c r="GG11" s="10">
        <f t="shared" si="9"/>
        <v>3.6906509723064705E-4</v>
      </c>
      <c r="GH11" s="10">
        <f t="shared" si="9"/>
        <v>-1.5980414530290005E-3</v>
      </c>
      <c r="GI11" s="10">
        <f t="shared" si="9"/>
        <v>-9.6584408612942537E-3</v>
      </c>
      <c r="GJ11" s="10">
        <f t="shared" si="9"/>
        <v>-5.783964517755656E-3</v>
      </c>
      <c r="GK11" s="10">
        <f t="shared" si="9"/>
        <v>-4.6776745223720767E-3</v>
      </c>
      <c r="GL11" s="10">
        <f t="shared" si="9"/>
        <v>5.0227150720746731E-3</v>
      </c>
      <c r="GM11" s="10">
        <f t="shared" si="9"/>
        <v>4.7460791162286711E-3</v>
      </c>
      <c r="GN11" s="10">
        <f t="shared" si="9"/>
        <v>-5.5879195935010662E-3</v>
      </c>
      <c r="GO11" s="10">
        <f t="shared" si="9"/>
        <v>-6.2483722161924818E-3</v>
      </c>
      <c r="GP11" s="10">
        <f t="shared" si="9"/>
        <v>3.5034070091590347E-3</v>
      </c>
      <c r="GQ11" s="10">
        <f t="shared" si="9"/>
        <v>4.2495033769735294E-4</v>
      </c>
      <c r="GR11" s="10">
        <f t="shared" si="9"/>
        <v>2.458417164919948E-3</v>
      </c>
      <c r="GS11" s="10">
        <f t="shared" si="10"/>
        <v>-3.6004958175998733E-4</v>
      </c>
      <c r="GT11" s="10">
        <f t="shared" si="10"/>
        <v>-1.567328701981548E-3</v>
      </c>
      <c r="GU11" s="10">
        <f t="shared" si="10"/>
        <v>1.4035642684314748E-4</v>
      </c>
      <c r="GV11" s="10">
        <f t="shared" si="10"/>
        <v>5.4149228616812359E-3</v>
      </c>
    </row>
    <row r="12" spans="1:204" x14ac:dyDescent="0.35">
      <c r="B12" s="1" t="str">
        <v>Instrument 8</v>
      </c>
      <c r="C12" s="10">
        <v>9.1732619530880985E-6</v>
      </c>
      <c r="D12" s="10">
        <v>-9.6941249561439841E-7</v>
      </c>
      <c r="E12" s="10">
        <v>-4.5187576947055089E-6</v>
      </c>
      <c r="F12" s="10">
        <v>9.5778482198878368E-6</v>
      </c>
      <c r="G12" s="10">
        <v>2.03753781113212E-7</v>
      </c>
      <c r="H12" s="10">
        <v>2.7203517707206027E-6</v>
      </c>
      <c r="I12" s="10">
        <v>-3.1375575617011183E-6</v>
      </c>
      <c r="J12" s="10">
        <v>1.4598004603513212E-4</v>
      </c>
      <c r="K12" s="10">
        <v>8.0314747611248361E-6</v>
      </c>
      <c r="L12" s="10">
        <v>-9.6342303395719209E-7</v>
      </c>
      <c r="M12" s="10">
        <v>-1.6548492553362637E-6</v>
      </c>
      <c r="N12" s="10">
        <v>-4.6665393119401931E-6</v>
      </c>
      <c r="O12" s="10">
        <v>-1.9292499477669385E-6</v>
      </c>
      <c r="P12" s="10">
        <v>2.0846896593323965E-6</v>
      </c>
      <c r="Q12" s="10">
        <v>5.4445785490355433E-7</v>
      </c>
      <c r="R12" s="10">
        <v>-2.9838440368738646E-6</v>
      </c>
      <c r="S12" s="10">
        <v>3.1644853912806665E-6</v>
      </c>
      <c r="T12" s="10">
        <v>1.3945317668282203E-6</v>
      </c>
      <c r="U12" s="10">
        <v>4.1748046020189267E-6</v>
      </c>
      <c r="V12" s="10">
        <v>-2.9659788475092664E-6</v>
      </c>
      <c r="W12" s="10">
        <v>-1.1310617517656672E-5</v>
      </c>
      <c r="X12" s="10">
        <v>-1.7268929015006051E-6</v>
      </c>
      <c r="Y12" s="10">
        <v>-6.7380209044764096E-6</v>
      </c>
      <c r="Z12" s="10">
        <v>3.1430736636714261E-7</v>
      </c>
      <c r="AA12" s="10">
        <v>2.9562270742141019E-6</v>
      </c>
      <c r="AB12" s="10">
        <v>7.9892917719222335E-8</v>
      </c>
      <c r="AC12" s="10">
        <v>1.5009627248366282E-6</v>
      </c>
      <c r="AD12" s="10">
        <v>1.7842517896257445E-6</v>
      </c>
      <c r="AE12" s="10">
        <v>-4.5660243013758175E-6</v>
      </c>
      <c r="AF12" s="10">
        <v>1.3885281971942101E-5</v>
      </c>
      <c r="AG12" s="10">
        <v>2.284741004531996E-8</v>
      </c>
      <c r="AH12" s="10">
        <v>-5.8853469400158334E-6</v>
      </c>
      <c r="AI12" s="10">
        <v>2.305652469271021E-6</v>
      </c>
      <c r="AJ12" s="10">
        <v>-4.0783850629273571E-6</v>
      </c>
      <c r="AK12" s="10">
        <v>1.3319554737271988E-6</v>
      </c>
      <c r="AL12" s="10">
        <v>2.6681900405167541E-6</v>
      </c>
      <c r="AM12" s="10">
        <v>-2.5613855800435933E-6</v>
      </c>
      <c r="AN12" s="10">
        <v>3.3578121738493465E-6</v>
      </c>
      <c r="AO12" s="10">
        <v>-1.671736946138928E-6</v>
      </c>
      <c r="AP12" s="10">
        <v>-1.2252806610632283E-5</v>
      </c>
      <c r="AQ12" s="10">
        <v>-1.8939601298220083E-6</v>
      </c>
      <c r="AR12" s="10">
        <v>-7.140323535802493E-6</v>
      </c>
      <c r="AS12" s="10">
        <v>7.2788935576419317E-6</v>
      </c>
      <c r="AT12" s="10">
        <v>7.0712343104694904E-6</v>
      </c>
      <c r="AU12" s="10">
        <v>-8.4472917200870454E-6</v>
      </c>
      <c r="AV12" s="10">
        <v>-1.4742988467331441E-6</v>
      </c>
      <c r="AW12" s="10">
        <v>9.7029858625587824E-6</v>
      </c>
      <c r="AX12" s="10">
        <v>-3.1871012223779706E-6</v>
      </c>
      <c r="AY12" s="10">
        <v>-2.4315213073606165E-6</v>
      </c>
      <c r="AZ12" s="10">
        <v>3.4110186022570287E-6</v>
      </c>
      <c r="BA12" s="10">
        <v>-6.1392429858641743E-6</v>
      </c>
      <c r="BB12" s="10">
        <v>-5.7129740847554854E-5</v>
      </c>
      <c r="BC12" s="10">
        <v>-5.7728790528183022E-5</v>
      </c>
      <c r="BD12" s="10">
        <v>-1.163202081329575E-5</v>
      </c>
      <c r="BE12" s="10">
        <v>-4.5963471118370225E-6</v>
      </c>
      <c r="BF12" s="10">
        <v>4.0097364343877936E-5</v>
      </c>
      <c r="BG12" s="10">
        <v>5.1537383227672105E-6</v>
      </c>
      <c r="BH12" s="10">
        <v>2.4504819789030735E-5</v>
      </c>
      <c r="BI12" s="10">
        <v>2.0584542455240498E-5</v>
      </c>
      <c r="BJ12" s="10">
        <v>3.1160183907085874E-6</v>
      </c>
      <c r="BK12" s="10">
        <v>-4.7126010752599538E-5</v>
      </c>
      <c r="BL12" s="10">
        <v>1.1696374854674295E-5</v>
      </c>
      <c r="BM12" s="10">
        <v>2.6998170075197406E-5</v>
      </c>
      <c r="BN12" s="10">
        <v>-6.023694392150591E-5</v>
      </c>
      <c r="BO12" s="10">
        <v>-6.7961195823457678E-5</v>
      </c>
      <c r="BP12" s="10">
        <v>-4.45483185141665E-5</v>
      </c>
      <c r="BQ12" s="10">
        <v>-3.5249005436203795E-5</v>
      </c>
      <c r="BR12" s="10">
        <v>-3.6475661628574314E-5</v>
      </c>
      <c r="BS12" s="10">
        <v>2.123601572494755E-5</v>
      </c>
      <c r="BT12" s="10">
        <v>5.9176355102884967E-5</v>
      </c>
      <c r="BU12" s="10">
        <v>3.3953060880123647E-5</v>
      </c>
      <c r="BV12" s="10">
        <v>2.9220480454643411E-5</v>
      </c>
      <c r="BW12" s="10">
        <v>-1.138260077893748E-5</v>
      </c>
      <c r="BX12" s="10">
        <v>-2.8445178265502199E-5</v>
      </c>
      <c r="BY12" s="10">
        <v>-2.4630983119073088E-5</v>
      </c>
      <c r="BZ12" s="10">
        <v>5.1398054828160449E-5</v>
      </c>
      <c r="CA12" s="10">
        <v>4.7369770052318262E-6</v>
      </c>
      <c r="CB12" s="10">
        <v>-2.0911794358265073E-5</v>
      </c>
      <c r="CC12" s="10">
        <v>2.9974048737951908E-6</v>
      </c>
      <c r="CD12" s="10">
        <v>-9.7336781322114935E-6</v>
      </c>
      <c r="CE12" s="10">
        <v>5.5501607839881439E-6</v>
      </c>
      <c r="CF12" s="10">
        <v>-6.3927053322229471E-5</v>
      </c>
      <c r="CG12" s="10">
        <v>-4.0821642172161748E-5</v>
      </c>
      <c r="CH12" s="10">
        <v>-1.7967543225534155E-5</v>
      </c>
      <c r="CI12" s="10">
        <v>-1.6461256362753939E-5</v>
      </c>
      <c r="CJ12" s="10">
        <v>-9.4018681696391563E-5</v>
      </c>
      <c r="CK12" s="10">
        <v>8.0631943294690058E-6</v>
      </c>
      <c r="CL12" s="10">
        <v>-3.273353373691491E-6</v>
      </c>
      <c r="CM12" s="10">
        <v>-5.2871521076456204E-6</v>
      </c>
      <c r="CN12" s="10">
        <v>-2.1297440917549301E-5</v>
      </c>
      <c r="CO12" s="10">
        <v>6.5270664692366483E-6</v>
      </c>
      <c r="CP12" s="10">
        <v>-4.8088719738841555E-5</v>
      </c>
      <c r="CQ12" s="10">
        <v>-1.3525281525354351E-5</v>
      </c>
      <c r="CR12" s="10">
        <v>7.117755335012731E-6</v>
      </c>
      <c r="CS12" s="10">
        <v>2.7824378210030372E-5</v>
      </c>
      <c r="CT12" s="10">
        <v>1.8693579912791692E-6</v>
      </c>
      <c r="CU12" s="10">
        <v>7.1153044101243029E-7</v>
      </c>
      <c r="CV12" s="10">
        <v>3.3323514248174665E-6</v>
      </c>
      <c r="CW12" s="10">
        <v>-2.7852541451394342E-6</v>
      </c>
      <c r="CX12" s="10">
        <v>-2.8121258715721386E-5</v>
      </c>
      <c r="CZ12" s="1" t="str">
        <v>Instrument 8</v>
      </c>
      <c r="DA12" s="10">
        <f t="shared" si="4"/>
        <v>2.2933154882720246E-3</v>
      </c>
      <c r="DB12" s="10">
        <f t="shared" si="4"/>
        <v>-2.4235312390359959E-4</v>
      </c>
      <c r="DC12" s="10">
        <f t="shared" si="4"/>
        <v>-1.1296894236763773E-3</v>
      </c>
      <c r="DD12" s="10">
        <f t="shared" si="4"/>
        <v>2.3944620549719593E-3</v>
      </c>
      <c r="DE12" s="10">
        <f t="shared" si="4"/>
        <v>5.0938445278302998E-5</v>
      </c>
      <c r="DF12" s="10">
        <f t="shared" si="4"/>
        <v>6.8008794268015064E-4</v>
      </c>
      <c r="DG12" s="10">
        <f t="shared" si="4"/>
        <v>-7.8438939042527959E-4</v>
      </c>
      <c r="DH12" s="10">
        <f t="shared" si="4"/>
        <v>3.649501150878303E-2</v>
      </c>
      <c r="DI12" s="10">
        <f t="shared" si="4"/>
        <v>2.0078686902812088E-3</v>
      </c>
      <c r="DJ12" s="10">
        <f t="shared" si="4"/>
        <v>-2.4085575848929803E-4</v>
      </c>
      <c r="DK12" s="10">
        <f t="shared" si="4"/>
        <v>-4.1371231383406594E-4</v>
      </c>
      <c r="DL12" s="10">
        <f t="shared" si="4"/>
        <v>-1.1666348279850483E-3</v>
      </c>
      <c r="DM12" s="10">
        <f t="shared" si="4"/>
        <v>-4.8231248694173464E-4</v>
      </c>
      <c r="DN12" s="10">
        <f t="shared" si="4"/>
        <v>5.2117241483309916E-4</v>
      </c>
      <c r="DO12" s="10">
        <f t="shared" si="4"/>
        <v>1.3611446372588859E-4</v>
      </c>
      <c r="DP12" s="10">
        <f t="shared" si="4"/>
        <v>-7.4596100921846611E-4</v>
      </c>
      <c r="DQ12" s="10">
        <f t="shared" si="5"/>
        <v>7.9112134782016665E-4</v>
      </c>
      <c r="DR12" s="10">
        <f t="shared" si="5"/>
        <v>3.4863294170705509E-4</v>
      </c>
      <c r="DS12" s="10">
        <f t="shared" si="5"/>
        <v>1.0437011505047317E-3</v>
      </c>
      <c r="DT12" s="10">
        <f t="shared" si="5"/>
        <v>-7.4149471187731663E-4</v>
      </c>
      <c r="DU12" s="10">
        <f t="shared" si="5"/>
        <v>-2.8276543794141682E-3</v>
      </c>
      <c r="DV12" s="10">
        <f t="shared" si="5"/>
        <v>-4.3172322537515128E-4</v>
      </c>
      <c r="DW12" s="10">
        <f t="shared" si="5"/>
        <v>-1.6845052261191024E-3</v>
      </c>
      <c r="DX12" s="10">
        <f t="shared" si="5"/>
        <v>7.8576841591785655E-5</v>
      </c>
      <c r="DY12" s="10">
        <f t="shared" si="5"/>
        <v>7.3905676855352549E-4</v>
      </c>
      <c r="DZ12" s="10">
        <f t="shared" si="5"/>
        <v>1.9973229429805585E-5</v>
      </c>
      <c r="EA12" s="10">
        <f t="shared" si="5"/>
        <v>3.7524068120915705E-4</v>
      </c>
      <c r="EB12" s="10">
        <f t="shared" si="5"/>
        <v>4.4606294740643613E-4</v>
      </c>
      <c r="EC12" s="10">
        <f t="shared" si="5"/>
        <v>-1.1415060753439544E-3</v>
      </c>
      <c r="ED12" s="10">
        <f t="shared" si="5"/>
        <v>3.4713204929855252E-3</v>
      </c>
      <c r="EE12" s="10">
        <f t="shared" si="5"/>
        <v>5.7118525113299902E-6</v>
      </c>
      <c r="EF12" s="10">
        <f t="shared" si="5"/>
        <v>-1.4713367350039583E-3</v>
      </c>
      <c r="EG12" s="10">
        <f t="shared" si="6"/>
        <v>5.7641311731775524E-4</v>
      </c>
      <c r="EH12" s="10">
        <f t="shared" si="6"/>
        <v>-1.0195962657318393E-3</v>
      </c>
      <c r="EI12" s="10">
        <f t="shared" si="6"/>
        <v>3.3298886843179972E-4</v>
      </c>
      <c r="EJ12" s="10">
        <f t="shared" si="6"/>
        <v>6.670475101291885E-4</v>
      </c>
      <c r="EK12" s="10">
        <f t="shared" si="6"/>
        <v>-6.4034639501089831E-4</v>
      </c>
      <c r="EL12" s="10">
        <f t="shared" si="6"/>
        <v>8.3945304346233658E-4</v>
      </c>
      <c r="EM12" s="10">
        <f t="shared" si="6"/>
        <v>-4.1793423653473203E-4</v>
      </c>
      <c r="EN12" s="10">
        <f t="shared" si="6"/>
        <v>-3.0632016526580706E-3</v>
      </c>
      <c r="EO12" s="10">
        <f t="shared" si="6"/>
        <v>-4.7349003245550207E-4</v>
      </c>
      <c r="EP12" s="10">
        <f t="shared" si="6"/>
        <v>-1.7850808839506233E-3</v>
      </c>
      <c r="EQ12" s="10">
        <f t="shared" si="6"/>
        <v>1.8197233894104829E-3</v>
      </c>
      <c r="ER12" s="10">
        <f t="shared" si="6"/>
        <v>1.7678085776173726E-3</v>
      </c>
      <c r="ES12" s="10">
        <f t="shared" si="6"/>
        <v>-2.1118229300217612E-3</v>
      </c>
      <c r="ET12" s="10">
        <f t="shared" si="6"/>
        <v>-3.6857471168328602E-4</v>
      </c>
      <c r="EU12" s="10">
        <f t="shared" si="6"/>
        <v>2.4257464656396955E-3</v>
      </c>
      <c r="EV12" s="10">
        <f t="shared" si="6"/>
        <v>-7.9677530559449264E-4</v>
      </c>
      <c r="EW12" s="10">
        <f t="shared" si="7"/>
        <v>-6.078803268401541E-4</v>
      </c>
      <c r="EX12" s="10">
        <f t="shared" si="7"/>
        <v>8.5275465056425714E-4</v>
      </c>
      <c r="EY12" s="10">
        <f t="shared" si="7"/>
        <v>-1.5348107464660437E-3</v>
      </c>
      <c r="EZ12" s="10">
        <f t="shared" si="7"/>
        <v>-1.4282435211888713E-2</v>
      </c>
      <c r="FA12" s="10">
        <f t="shared" si="7"/>
        <v>-1.4432197632045755E-2</v>
      </c>
      <c r="FB12" s="10">
        <f t="shared" si="7"/>
        <v>-2.9080052033239375E-3</v>
      </c>
      <c r="FC12" s="10">
        <f t="shared" si="7"/>
        <v>-1.1490867779592557E-3</v>
      </c>
      <c r="FD12" s="10">
        <f t="shared" si="7"/>
        <v>1.0024341085969484E-2</v>
      </c>
      <c r="FE12" s="10">
        <f t="shared" si="7"/>
        <v>1.2884345806918026E-3</v>
      </c>
      <c r="FF12" s="10">
        <f t="shared" si="7"/>
        <v>6.1262049472576834E-3</v>
      </c>
      <c r="FG12" s="10">
        <f t="shared" si="7"/>
        <v>5.1461356138101247E-3</v>
      </c>
      <c r="FH12" s="10">
        <f t="shared" si="7"/>
        <v>7.7900459767714684E-4</v>
      </c>
      <c r="FI12" s="10">
        <f t="shared" si="7"/>
        <v>-1.1781502688149884E-2</v>
      </c>
      <c r="FJ12" s="10">
        <f t="shared" si="7"/>
        <v>2.9240937136685739E-3</v>
      </c>
      <c r="FK12" s="10">
        <f t="shared" si="7"/>
        <v>6.7495425187993514E-3</v>
      </c>
      <c r="FL12" s="10">
        <f t="shared" si="7"/>
        <v>-1.5059235980376477E-2</v>
      </c>
      <c r="FM12" s="10">
        <f t="shared" si="8"/>
        <v>-1.699029895586442E-2</v>
      </c>
      <c r="FN12" s="10">
        <f t="shared" si="8"/>
        <v>-1.1137079628541624E-2</v>
      </c>
      <c r="FO12" s="10">
        <f t="shared" si="8"/>
        <v>-8.8122513590509488E-3</v>
      </c>
      <c r="FP12" s="10">
        <f t="shared" si="8"/>
        <v>-9.1189154071435793E-3</v>
      </c>
      <c r="FQ12" s="10">
        <f t="shared" si="8"/>
        <v>5.3090039312368876E-3</v>
      </c>
      <c r="FR12" s="10">
        <f t="shared" si="8"/>
        <v>1.4794088775721241E-2</v>
      </c>
      <c r="FS12" s="10">
        <f t="shared" si="8"/>
        <v>8.4882652200309119E-3</v>
      </c>
      <c r="FT12" s="10">
        <f t="shared" si="8"/>
        <v>7.3051201136608524E-3</v>
      </c>
      <c r="FU12" s="10">
        <f t="shared" si="8"/>
        <v>-2.84565019473437E-3</v>
      </c>
      <c r="FV12" s="10">
        <f t="shared" si="8"/>
        <v>-7.1112945663755495E-3</v>
      </c>
      <c r="FW12" s="10">
        <f t="shared" si="8"/>
        <v>-6.1577457797682717E-3</v>
      </c>
      <c r="FX12" s="10">
        <f t="shared" si="8"/>
        <v>1.2849513707040112E-2</v>
      </c>
      <c r="FY12" s="10">
        <f t="shared" si="8"/>
        <v>1.1842442513079565E-3</v>
      </c>
      <c r="FZ12" s="10">
        <f t="shared" si="8"/>
        <v>-5.2279485895662678E-3</v>
      </c>
      <c r="GA12" s="10">
        <f t="shared" si="8"/>
        <v>7.4935121844879767E-4</v>
      </c>
      <c r="GB12" s="10">
        <f t="shared" si="8"/>
        <v>-2.4334195330528736E-3</v>
      </c>
      <c r="GC12" s="10">
        <f t="shared" si="9"/>
        <v>1.3875401959970359E-3</v>
      </c>
      <c r="GD12" s="10">
        <f t="shared" si="9"/>
        <v>-1.5981763330557369E-2</v>
      </c>
      <c r="GE12" s="10">
        <f t="shared" si="9"/>
        <v>-1.0205410543040437E-2</v>
      </c>
      <c r="GF12" s="10">
        <f t="shared" si="9"/>
        <v>-4.4918858063835391E-3</v>
      </c>
      <c r="GG12" s="10">
        <f t="shared" si="9"/>
        <v>-4.1153140906884846E-3</v>
      </c>
      <c r="GH12" s="10">
        <f t="shared" si="9"/>
        <v>-2.3504670424097891E-2</v>
      </c>
      <c r="GI12" s="10">
        <f t="shared" si="9"/>
        <v>2.0157985823672513E-3</v>
      </c>
      <c r="GJ12" s="10">
        <f t="shared" si="9"/>
        <v>-8.1833834342287276E-4</v>
      </c>
      <c r="GK12" s="10">
        <f t="shared" si="9"/>
        <v>-1.3217880269114051E-3</v>
      </c>
      <c r="GL12" s="10">
        <f t="shared" si="9"/>
        <v>-5.3243602293873253E-3</v>
      </c>
      <c r="GM12" s="10">
        <f t="shared" si="9"/>
        <v>1.6317666173091621E-3</v>
      </c>
      <c r="GN12" s="10">
        <f t="shared" si="9"/>
        <v>-1.2022179934710388E-2</v>
      </c>
      <c r="GO12" s="10">
        <f t="shared" si="9"/>
        <v>-3.3813203813385876E-3</v>
      </c>
      <c r="GP12" s="10">
        <f t="shared" si="9"/>
        <v>1.7794388337531828E-3</v>
      </c>
      <c r="GQ12" s="10">
        <f t="shared" si="9"/>
        <v>6.956094552507593E-3</v>
      </c>
      <c r="GR12" s="10">
        <f t="shared" si="9"/>
        <v>4.6733949781979227E-4</v>
      </c>
      <c r="GS12" s="10">
        <f t="shared" si="10"/>
        <v>1.7788261025310757E-4</v>
      </c>
      <c r="GT12" s="10">
        <f t="shared" si="10"/>
        <v>8.3308785620436656E-4</v>
      </c>
      <c r="GU12" s="10">
        <f t="shared" si="10"/>
        <v>-6.9631353628485859E-4</v>
      </c>
      <c r="GV12" s="10">
        <f t="shared" si="10"/>
        <v>-7.030314678930347E-3</v>
      </c>
    </row>
    <row r="13" spans="1:204" x14ac:dyDescent="0.35">
      <c r="B13" s="1" t="str">
        <v>Instrument 9</v>
      </c>
      <c r="C13" s="10">
        <v>-1.6439970270261703E-6</v>
      </c>
      <c r="D13" s="10">
        <v>-1.2843698951040509E-6</v>
      </c>
      <c r="E13" s="10">
        <v>1.0179428616372135E-6</v>
      </c>
      <c r="F13" s="10">
        <v>2.3681940232971045E-6</v>
      </c>
      <c r="G13" s="10">
        <v>9.5104079861255099E-7</v>
      </c>
      <c r="H13" s="10">
        <v>-3.3941786444785258E-6</v>
      </c>
      <c r="I13" s="10">
        <v>4.1845433984622534E-6</v>
      </c>
      <c r="J13" s="10">
        <v>8.0314747611248361E-6</v>
      </c>
      <c r="K13" s="10">
        <v>3.1470982670583931E-5</v>
      </c>
      <c r="L13" s="10">
        <v>-1.1415899231214798E-6</v>
      </c>
      <c r="M13" s="10">
        <v>-3.4403714134541876E-8</v>
      </c>
      <c r="N13" s="10">
        <v>1.3274627899416436E-7</v>
      </c>
      <c r="O13" s="10">
        <v>-1.2815436459497337E-6</v>
      </c>
      <c r="P13" s="10">
        <v>1.773803523159234E-6</v>
      </c>
      <c r="Q13" s="10">
        <v>2.9551549264808084E-6</v>
      </c>
      <c r="R13" s="10">
        <v>1.2532852408951152E-6</v>
      </c>
      <c r="S13" s="10">
        <v>2.0429745257934628E-7</v>
      </c>
      <c r="T13" s="10">
        <v>1.0889894514758388E-6</v>
      </c>
      <c r="U13" s="10">
        <v>2.0620264192094028E-6</v>
      </c>
      <c r="V13" s="10">
        <v>1.7319881701424271E-7</v>
      </c>
      <c r="W13" s="10">
        <v>-1.8016286276080956E-6</v>
      </c>
      <c r="X13" s="10">
        <v>-5.4853896133315204E-7</v>
      </c>
      <c r="Y13" s="10">
        <v>-6.9981845422783081E-6</v>
      </c>
      <c r="Z13" s="10">
        <v>4.7696855237469223E-7</v>
      </c>
      <c r="AA13" s="10">
        <v>2.0106132656832121E-6</v>
      </c>
      <c r="AB13" s="10">
        <v>-2.5725227978148334E-6</v>
      </c>
      <c r="AC13" s="10">
        <v>-2.8730942405724601E-7</v>
      </c>
      <c r="AD13" s="10">
        <v>-1.2992050082447138E-7</v>
      </c>
      <c r="AE13" s="10">
        <v>-1.1015032084442287E-6</v>
      </c>
      <c r="AF13" s="10">
        <v>4.4192877342537929E-7</v>
      </c>
      <c r="AG13" s="10">
        <v>-3.4350205081911287E-6</v>
      </c>
      <c r="AH13" s="10">
        <v>-3.4511614115994083E-6</v>
      </c>
      <c r="AI13" s="10">
        <v>-1.2953964603417043E-6</v>
      </c>
      <c r="AJ13" s="10">
        <v>5.8414742228653854E-6</v>
      </c>
      <c r="AK13" s="10">
        <v>-1.8781266765039247E-6</v>
      </c>
      <c r="AL13" s="10">
        <v>-1.7838588861937178E-6</v>
      </c>
      <c r="AM13" s="10">
        <v>-2.1349392441182218E-6</v>
      </c>
      <c r="AN13" s="10">
        <v>3.5378606035825216E-7</v>
      </c>
      <c r="AO13" s="10">
        <v>-1.486625434722401E-6</v>
      </c>
      <c r="AP13" s="10">
        <v>-2.1428852243766438E-6</v>
      </c>
      <c r="AQ13" s="10">
        <v>1.4145883894819364E-6</v>
      </c>
      <c r="AR13" s="10">
        <v>-5.9657626457109245E-6</v>
      </c>
      <c r="AS13" s="10">
        <v>1.0143859368403132E-6</v>
      </c>
      <c r="AT13" s="10">
        <v>-1.0608172522777258E-6</v>
      </c>
      <c r="AU13" s="10">
        <v>-1.3486376414806376E-6</v>
      </c>
      <c r="AV13" s="10">
        <v>2.6257769013690842E-7</v>
      </c>
      <c r="AW13" s="10">
        <v>4.0912160472796676E-6</v>
      </c>
      <c r="AX13" s="10">
        <v>2.2363463348831812E-7</v>
      </c>
      <c r="AY13" s="10">
        <v>-1.3265906422150101E-6</v>
      </c>
      <c r="AZ13" s="10">
        <v>-2.4588422110000615E-7</v>
      </c>
      <c r="BA13" s="10">
        <v>-2.008448173498987E-5</v>
      </c>
      <c r="BB13" s="10">
        <v>2.4346999223111192E-5</v>
      </c>
      <c r="BC13" s="10">
        <v>-2.6669396677043167E-5</v>
      </c>
      <c r="BD13" s="10">
        <v>-1.2816648936547506E-5</v>
      </c>
      <c r="BE13" s="10">
        <v>-9.089258232560461E-6</v>
      </c>
      <c r="BF13" s="10">
        <v>3.4468266294200364E-5</v>
      </c>
      <c r="BG13" s="10">
        <v>-4.8194430790871979E-6</v>
      </c>
      <c r="BH13" s="10">
        <v>1.7087349837792772E-5</v>
      </c>
      <c r="BI13" s="10">
        <v>-3.0227822561300658E-6</v>
      </c>
      <c r="BJ13" s="10">
        <v>-1.1747306844228453E-5</v>
      </c>
      <c r="BK13" s="10">
        <v>-5.0110495774966355E-5</v>
      </c>
      <c r="BL13" s="10">
        <v>-5.1882975729022934E-6</v>
      </c>
      <c r="BM13" s="10">
        <v>-5.7543300290640718E-6</v>
      </c>
      <c r="BN13" s="10">
        <v>1.5355901961746537E-5</v>
      </c>
      <c r="BO13" s="10">
        <v>-3.434106394511624E-5</v>
      </c>
      <c r="BP13" s="10">
        <v>2.1114798855640978E-5</v>
      </c>
      <c r="BQ13" s="10">
        <v>4.3516813846953315E-6</v>
      </c>
      <c r="BR13" s="10">
        <v>-1.6319459335949926E-5</v>
      </c>
      <c r="BS13" s="10">
        <v>6.2467515180766969E-6</v>
      </c>
      <c r="BT13" s="10">
        <v>1.2914261393480825E-5</v>
      </c>
      <c r="BU13" s="10">
        <v>-1.9000910129010169E-5</v>
      </c>
      <c r="BV13" s="10">
        <v>2.2205153118211564E-6</v>
      </c>
      <c r="BW13" s="10">
        <v>-7.6651848022011877E-6</v>
      </c>
      <c r="BX13" s="10">
        <v>4.8967026995353729E-6</v>
      </c>
      <c r="BY13" s="10">
        <v>1.8074360276652051E-5</v>
      </c>
      <c r="BZ13" s="10">
        <v>-1.20060103768108E-5</v>
      </c>
      <c r="CA13" s="10">
        <v>1.6519540631734027E-5</v>
      </c>
      <c r="CB13" s="10">
        <v>1.4748798861399753E-6</v>
      </c>
      <c r="CC13" s="10">
        <v>9.3533479069661908E-6</v>
      </c>
      <c r="CD13" s="10">
        <v>-1.2593692515936487E-5</v>
      </c>
      <c r="CE13" s="10">
        <v>-1.0124742779068175E-5</v>
      </c>
      <c r="CF13" s="10">
        <v>-3.3433343409782012E-5</v>
      </c>
      <c r="CG13" s="10">
        <v>-6.1328912542656075E-6</v>
      </c>
      <c r="CH13" s="10">
        <v>2.0294197391505697E-5</v>
      </c>
      <c r="CI13" s="10">
        <v>9.605695756723274E-8</v>
      </c>
      <c r="CJ13" s="10">
        <v>1.5088950069274719E-5</v>
      </c>
      <c r="CK13" s="10">
        <v>-1.2156741372384329E-5</v>
      </c>
      <c r="CL13" s="10">
        <v>-9.5717923855893285E-6</v>
      </c>
      <c r="CM13" s="10">
        <v>1.4879179467071103E-5</v>
      </c>
      <c r="CN13" s="10">
        <v>-4.2478060912125388E-6</v>
      </c>
      <c r="CO13" s="10">
        <v>7.5987090275248678E-5</v>
      </c>
      <c r="CP13" s="10">
        <v>-1.7256901151752626E-6</v>
      </c>
      <c r="CQ13" s="10">
        <v>1.7668221834519169E-5</v>
      </c>
      <c r="CR13" s="10">
        <v>1.6053785916723371E-6</v>
      </c>
      <c r="CS13" s="10">
        <v>2.6697332297381054E-5</v>
      </c>
      <c r="CT13" s="10">
        <v>-2.2830967095399255E-6</v>
      </c>
      <c r="CU13" s="10">
        <v>-2.4882289729702121E-6</v>
      </c>
      <c r="CV13" s="10">
        <v>6.5314482061642198E-6</v>
      </c>
      <c r="CW13" s="10">
        <v>-2.2666868601471574E-5</v>
      </c>
      <c r="CX13" s="10">
        <v>-4.3029010944746475E-6</v>
      </c>
      <c r="CZ13" s="1" t="str">
        <v>Instrument 9</v>
      </c>
      <c r="DA13" s="10">
        <f t="shared" si="4"/>
        <v>-4.1099925675654257E-4</v>
      </c>
      <c r="DB13" s="10">
        <f t="shared" si="4"/>
        <v>-3.2109247377601271E-4</v>
      </c>
      <c r="DC13" s="10">
        <f t="shared" si="4"/>
        <v>2.544857154093034E-4</v>
      </c>
      <c r="DD13" s="10">
        <f t="shared" si="4"/>
        <v>5.9204850582427609E-4</v>
      </c>
      <c r="DE13" s="10">
        <f t="shared" si="4"/>
        <v>2.3776019965313775E-4</v>
      </c>
      <c r="DF13" s="10">
        <f t="shared" si="4"/>
        <v>-8.4854466111963149E-4</v>
      </c>
      <c r="DG13" s="10">
        <f t="shared" si="4"/>
        <v>1.0461358496155634E-3</v>
      </c>
      <c r="DH13" s="10">
        <f t="shared" si="4"/>
        <v>2.0078686902812088E-3</v>
      </c>
      <c r="DI13" s="10">
        <f t="shared" si="4"/>
        <v>7.8677456676459825E-3</v>
      </c>
      <c r="DJ13" s="10">
        <f t="shared" si="4"/>
        <v>-2.8539748078036995E-4</v>
      </c>
      <c r="DK13" s="10">
        <f t="shared" si="4"/>
        <v>-8.6009285336354688E-6</v>
      </c>
      <c r="DL13" s="10">
        <f t="shared" si="4"/>
        <v>3.3186569748541088E-5</v>
      </c>
      <c r="DM13" s="10">
        <f t="shared" si="4"/>
        <v>-3.2038591148743345E-4</v>
      </c>
      <c r="DN13" s="10">
        <f t="shared" si="4"/>
        <v>4.4345088078980851E-4</v>
      </c>
      <c r="DO13" s="10">
        <f t="shared" si="4"/>
        <v>7.3878873162020213E-4</v>
      </c>
      <c r="DP13" s="10">
        <f t="shared" si="4"/>
        <v>3.1332131022377877E-4</v>
      </c>
      <c r="DQ13" s="10">
        <f t="shared" si="5"/>
        <v>5.1074363144836568E-5</v>
      </c>
      <c r="DR13" s="10">
        <f t="shared" si="5"/>
        <v>2.7224736286895969E-4</v>
      </c>
      <c r="DS13" s="10">
        <f t="shared" si="5"/>
        <v>5.1550660480235066E-4</v>
      </c>
      <c r="DT13" s="10">
        <f t="shared" si="5"/>
        <v>4.3299704253560681E-5</v>
      </c>
      <c r="DU13" s="10">
        <f t="shared" si="5"/>
        <v>-4.5040715690202387E-4</v>
      </c>
      <c r="DV13" s="10">
        <f t="shared" si="5"/>
        <v>-1.3713474033328802E-4</v>
      </c>
      <c r="DW13" s="10">
        <f t="shared" si="5"/>
        <v>-1.7495461355695771E-3</v>
      </c>
      <c r="DX13" s="10">
        <f t="shared" si="5"/>
        <v>1.1924213809367306E-4</v>
      </c>
      <c r="DY13" s="10">
        <f t="shared" si="5"/>
        <v>5.0265331642080301E-4</v>
      </c>
      <c r="DZ13" s="10">
        <f t="shared" si="5"/>
        <v>-6.4313069945370839E-4</v>
      </c>
      <c r="EA13" s="10">
        <f t="shared" si="5"/>
        <v>-7.1827356014311498E-5</v>
      </c>
      <c r="EB13" s="10">
        <f t="shared" si="5"/>
        <v>-3.2480125206117847E-5</v>
      </c>
      <c r="EC13" s="10">
        <f t="shared" si="5"/>
        <v>-2.7537580211105717E-4</v>
      </c>
      <c r="ED13" s="10">
        <f t="shared" si="5"/>
        <v>1.1048219335634483E-4</v>
      </c>
      <c r="EE13" s="10">
        <f t="shared" si="5"/>
        <v>-8.5875512704778223E-4</v>
      </c>
      <c r="EF13" s="10">
        <f t="shared" si="5"/>
        <v>-8.6279035289985213E-4</v>
      </c>
      <c r="EG13" s="10">
        <f t="shared" si="6"/>
        <v>-3.2384911508542607E-4</v>
      </c>
      <c r="EH13" s="10">
        <f t="shared" si="6"/>
        <v>1.4603685557163463E-3</v>
      </c>
      <c r="EI13" s="10">
        <f t="shared" si="6"/>
        <v>-4.6953166912598116E-4</v>
      </c>
      <c r="EJ13" s="10">
        <f t="shared" si="6"/>
        <v>-4.4596472154842943E-4</v>
      </c>
      <c r="EK13" s="10">
        <f t="shared" si="6"/>
        <v>-5.3373481102955548E-4</v>
      </c>
      <c r="EL13" s="10">
        <f t="shared" si="6"/>
        <v>8.8446515089563043E-5</v>
      </c>
      <c r="EM13" s="10">
        <f t="shared" si="6"/>
        <v>-3.7165635868060024E-4</v>
      </c>
      <c r="EN13" s="10">
        <f t="shared" si="6"/>
        <v>-5.3572130609416094E-4</v>
      </c>
      <c r="EO13" s="10">
        <f t="shared" si="6"/>
        <v>3.5364709737048408E-4</v>
      </c>
      <c r="EP13" s="10">
        <f t="shared" si="6"/>
        <v>-1.4914406614277311E-3</v>
      </c>
      <c r="EQ13" s="10">
        <f t="shared" si="6"/>
        <v>2.5359648421007831E-4</v>
      </c>
      <c r="ER13" s="10">
        <f t="shared" si="6"/>
        <v>-2.6520431306943144E-4</v>
      </c>
      <c r="ES13" s="10">
        <f t="shared" si="6"/>
        <v>-3.3715941037015942E-4</v>
      </c>
      <c r="ET13" s="10">
        <f t="shared" si="6"/>
        <v>6.56444225342271E-5</v>
      </c>
      <c r="EU13" s="10">
        <f t="shared" si="6"/>
        <v>1.022804011819917E-3</v>
      </c>
      <c r="EV13" s="10">
        <f t="shared" si="6"/>
        <v>5.5908658372079531E-5</v>
      </c>
      <c r="EW13" s="10">
        <f t="shared" si="7"/>
        <v>-3.316476605537525E-4</v>
      </c>
      <c r="EX13" s="10">
        <f t="shared" si="7"/>
        <v>-6.1471055275001544E-5</v>
      </c>
      <c r="EY13" s="10">
        <f t="shared" si="7"/>
        <v>-5.0211204337474672E-3</v>
      </c>
      <c r="EZ13" s="10">
        <f t="shared" si="7"/>
        <v>6.0867498057777976E-3</v>
      </c>
      <c r="FA13" s="10">
        <f t="shared" si="7"/>
        <v>-6.6673491692607915E-3</v>
      </c>
      <c r="FB13" s="10">
        <f t="shared" si="7"/>
        <v>-3.2041622341368765E-3</v>
      </c>
      <c r="FC13" s="10">
        <f t="shared" si="7"/>
        <v>-2.2723145581401154E-3</v>
      </c>
      <c r="FD13" s="10">
        <f t="shared" si="7"/>
        <v>8.6170665735500907E-3</v>
      </c>
      <c r="FE13" s="10">
        <f t="shared" si="7"/>
        <v>-1.2048607697717996E-3</v>
      </c>
      <c r="FF13" s="10">
        <f t="shared" si="7"/>
        <v>4.2718374594481927E-3</v>
      </c>
      <c r="FG13" s="10">
        <f t="shared" si="7"/>
        <v>-7.5569556403251646E-4</v>
      </c>
      <c r="FH13" s="10">
        <f t="shared" si="7"/>
        <v>-2.9368267110571134E-3</v>
      </c>
      <c r="FI13" s="10">
        <f t="shared" si="7"/>
        <v>-1.2527623943741588E-2</v>
      </c>
      <c r="FJ13" s="10">
        <f t="shared" si="7"/>
        <v>-1.2970743932255733E-3</v>
      </c>
      <c r="FK13" s="10">
        <f t="shared" si="7"/>
        <v>-1.4385825072660179E-3</v>
      </c>
      <c r="FL13" s="10">
        <f t="shared" si="7"/>
        <v>3.8389754904366341E-3</v>
      </c>
      <c r="FM13" s="10">
        <f t="shared" si="8"/>
        <v>-8.5852659862790601E-3</v>
      </c>
      <c r="FN13" s="10">
        <f t="shared" si="8"/>
        <v>5.2786997139102447E-3</v>
      </c>
      <c r="FO13" s="10">
        <f t="shared" si="8"/>
        <v>1.0879203461738329E-3</v>
      </c>
      <c r="FP13" s="10">
        <f t="shared" si="8"/>
        <v>-4.0798648339874814E-3</v>
      </c>
      <c r="FQ13" s="10">
        <f t="shared" si="8"/>
        <v>1.5616878795191743E-3</v>
      </c>
      <c r="FR13" s="10">
        <f t="shared" si="8"/>
        <v>3.2285653483702065E-3</v>
      </c>
      <c r="FS13" s="10">
        <f t="shared" si="8"/>
        <v>-4.7502275322525425E-3</v>
      </c>
      <c r="FT13" s="10">
        <f t="shared" si="8"/>
        <v>5.5512882795528907E-4</v>
      </c>
      <c r="FU13" s="10">
        <f t="shared" si="8"/>
        <v>-1.9162962005502969E-3</v>
      </c>
      <c r="FV13" s="10">
        <f t="shared" si="8"/>
        <v>1.2241756748838431E-3</v>
      </c>
      <c r="FW13" s="10">
        <f t="shared" si="8"/>
        <v>4.5185900691630133E-3</v>
      </c>
      <c r="FX13" s="10">
        <f t="shared" si="8"/>
        <v>-3.0015025942026997E-3</v>
      </c>
      <c r="FY13" s="10">
        <f t="shared" si="8"/>
        <v>4.1298851579335072E-3</v>
      </c>
      <c r="FZ13" s="10">
        <f t="shared" si="8"/>
        <v>3.6871997153499383E-4</v>
      </c>
      <c r="GA13" s="10">
        <f t="shared" si="8"/>
        <v>2.3383369767415478E-3</v>
      </c>
      <c r="GB13" s="10">
        <f t="shared" si="8"/>
        <v>-3.1484231289841216E-3</v>
      </c>
      <c r="GC13" s="10">
        <f t="shared" si="9"/>
        <v>-2.5311856947670438E-3</v>
      </c>
      <c r="GD13" s="10">
        <f t="shared" si="9"/>
        <v>-8.3583358524455028E-3</v>
      </c>
      <c r="GE13" s="10">
        <f t="shared" si="9"/>
        <v>-1.5332228135664018E-3</v>
      </c>
      <c r="GF13" s="10">
        <f t="shared" si="9"/>
        <v>5.073549347876424E-3</v>
      </c>
      <c r="GG13" s="10">
        <f t="shared" si="9"/>
        <v>2.4014239391808186E-5</v>
      </c>
      <c r="GH13" s="10">
        <f t="shared" si="9"/>
        <v>3.7722375173186795E-3</v>
      </c>
      <c r="GI13" s="10">
        <f t="shared" si="9"/>
        <v>-3.0391853430960822E-3</v>
      </c>
      <c r="GJ13" s="10">
        <f t="shared" si="9"/>
        <v>-2.3929480963973322E-3</v>
      </c>
      <c r="GK13" s="10">
        <f t="shared" si="9"/>
        <v>3.7197948667677758E-3</v>
      </c>
      <c r="GL13" s="10">
        <f t="shared" si="9"/>
        <v>-1.0619515228031348E-3</v>
      </c>
      <c r="GM13" s="10">
        <f t="shared" si="9"/>
        <v>1.899677256881217E-2</v>
      </c>
      <c r="GN13" s="10">
        <f t="shared" si="9"/>
        <v>-4.3142252879381564E-4</v>
      </c>
      <c r="GO13" s="10">
        <f t="shared" si="9"/>
        <v>4.4170554586297926E-3</v>
      </c>
      <c r="GP13" s="10">
        <f t="shared" si="9"/>
        <v>4.0134464791808429E-4</v>
      </c>
      <c r="GQ13" s="10">
        <f t="shared" si="9"/>
        <v>6.6743330743452636E-3</v>
      </c>
      <c r="GR13" s="10">
        <f t="shared" si="9"/>
        <v>-5.707741773849814E-4</v>
      </c>
      <c r="GS13" s="10">
        <f t="shared" si="10"/>
        <v>-6.2205724324255302E-4</v>
      </c>
      <c r="GT13" s="10">
        <f t="shared" si="10"/>
        <v>1.632862051541055E-3</v>
      </c>
      <c r="GU13" s="10">
        <f t="shared" si="10"/>
        <v>-5.6667171503678934E-3</v>
      </c>
      <c r="GV13" s="10">
        <f t="shared" si="10"/>
        <v>-1.0757252736186618E-3</v>
      </c>
    </row>
    <row r="14" spans="1:204" x14ac:dyDescent="0.35">
      <c r="B14" s="1" t="str">
        <v>Instrument 10</v>
      </c>
      <c r="C14" s="10">
        <v>1.0089266286772846E-5</v>
      </c>
      <c r="D14" s="10">
        <v>-1.1353677914495734E-6</v>
      </c>
      <c r="E14" s="10">
        <v>-1.6881421526688877E-6</v>
      </c>
      <c r="F14" s="10">
        <v>-3.1738695897523414E-6</v>
      </c>
      <c r="G14" s="10">
        <v>1.6361738804670694E-6</v>
      </c>
      <c r="H14" s="10">
        <v>-8.1786287525523816E-6</v>
      </c>
      <c r="I14" s="10">
        <v>-5.2333294355634561E-6</v>
      </c>
      <c r="J14" s="10">
        <v>-9.6342303395719209E-7</v>
      </c>
      <c r="K14" s="10">
        <v>-1.1415899231214798E-6</v>
      </c>
      <c r="L14" s="10">
        <v>1.1189512650482398E-4</v>
      </c>
      <c r="M14" s="10">
        <v>2.5211755210016702E-7</v>
      </c>
      <c r="N14" s="10">
        <v>2.6335861738877675E-7</v>
      </c>
      <c r="O14" s="10">
        <v>-4.6993787090759501E-6</v>
      </c>
      <c r="P14" s="10">
        <v>-2.5475059450922004E-6</v>
      </c>
      <c r="Q14" s="10">
        <v>-4.0522755607131742E-6</v>
      </c>
      <c r="R14" s="10">
        <v>1.8908601674672208E-6</v>
      </c>
      <c r="S14" s="10">
        <v>-5.5773802737764398E-7</v>
      </c>
      <c r="T14" s="10">
        <v>-5.0929908430936544E-7</v>
      </c>
      <c r="U14" s="10">
        <v>2.042468463574697E-6</v>
      </c>
      <c r="V14" s="10">
        <v>3.4843930892902692E-6</v>
      </c>
      <c r="W14" s="10">
        <v>-4.9488394728605846E-6</v>
      </c>
      <c r="X14" s="10">
        <v>-6.9394292126192449E-7</v>
      </c>
      <c r="Y14" s="10">
        <v>-5.7225645689550198E-6</v>
      </c>
      <c r="Z14" s="10">
        <v>9.3439467493012571E-6</v>
      </c>
      <c r="AA14" s="10">
        <v>-4.6101223796908469E-6</v>
      </c>
      <c r="AB14" s="10">
        <v>4.2996423382091624E-6</v>
      </c>
      <c r="AC14" s="10">
        <v>2.2267070264357282E-6</v>
      </c>
      <c r="AD14" s="10">
        <v>-6.4663890531930725E-7</v>
      </c>
      <c r="AE14" s="10">
        <v>2.4702591738199697E-6</v>
      </c>
      <c r="AF14" s="10">
        <v>1.4121150120579034E-6</v>
      </c>
      <c r="AG14" s="10">
        <v>5.4071129612826225E-7</v>
      </c>
      <c r="AH14" s="10">
        <v>3.4003401355400528E-6</v>
      </c>
      <c r="AI14" s="10">
        <v>1.6054365403842247E-5</v>
      </c>
      <c r="AJ14" s="10">
        <v>-9.7427922716967368E-7</v>
      </c>
      <c r="AK14" s="10">
        <v>-5.0691862058004075E-6</v>
      </c>
      <c r="AL14" s="10">
        <v>-2.7183580340474916E-6</v>
      </c>
      <c r="AM14" s="10">
        <v>1.4077886305670993E-6</v>
      </c>
      <c r="AN14" s="10">
        <v>-1.5540304555188641E-6</v>
      </c>
      <c r="AO14" s="10">
        <v>-1.5274585132536865E-6</v>
      </c>
      <c r="AP14" s="10">
        <v>6.2117152397694719E-6</v>
      </c>
      <c r="AQ14" s="10">
        <v>-1.7186180048874193E-6</v>
      </c>
      <c r="AR14" s="10">
        <v>3.2904449251956249E-6</v>
      </c>
      <c r="AS14" s="10">
        <v>2.2751169157290308E-6</v>
      </c>
      <c r="AT14" s="10">
        <v>4.2909581307968255E-6</v>
      </c>
      <c r="AU14" s="10">
        <v>-6.7056841105768428E-7</v>
      </c>
      <c r="AV14" s="10">
        <v>1.1341223176310824E-6</v>
      </c>
      <c r="AW14" s="10">
        <v>3.6397418665469119E-6</v>
      </c>
      <c r="AX14" s="10">
        <v>-1.2375037677423518E-5</v>
      </c>
      <c r="AY14" s="10">
        <v>2.2259385782722691E-6</v>
      </c>
      <c r="AZ14" s="10">
        <v>-3.4562956278599605E-6</v>
      </c>
      <c r="BA14" s="10">
        <v>1.3939487201739587E-5</v>
      </c>
      <c r="BB14" s="10">
        <v>4.3877312069798829E-5</v>
      </c>
      <c r="BC14" s="10">
        <v>3.5503724201789461E-5</v>
      </c>
      <c r="BD14" s="10">
        <v>-1.4660107687448518E-5</v>
      </c>
      <c r="BE14" s="10">
        <v>5.5180268191495432E-6</v>
      </c>
      <c r="BF14" s="10">
        <v>-9.2230907223403114E-6</v>
      </c>
      <c r="BG14" s="10">
        <v>6.8738878425292737E-6</v>
      </c>
      <c r="BH14" s="10">
        <v>-2.2598681931307856E-5</v>
      </c>
      <c r="BI14" s="10">
        <v>8.4912546811560772E-7</v>
      </c>
      <c r="BJ14" s="10">
        <v>-1.2499508618807165E-5</v>
      </c>
      <c r="BK14" s="10">
        <v>-4.497107742654847E-5</v>
      </c>
      <c r="BL14" s="10">
        <v>7.4304460077472149E-6</v>
      </c>
      <c r="BM14" s="10">
        <v>-4.4828219123513956E-5</v>
      </c>
      <c r="BN14" s="10">
        <v>1.8417337276363166E-5</v>
      </c>
      <c r="BO14" s="10">
        <v>-6.3891909805569526E-6</v>
      </c>
      <c r="BP14" s="10">
        <v>-7.6706684780573639E-6</v>
      </c>
      <c r="BQ14" s="10">
        <v>-1.620017430347006E-6</v>
      </c>
      <c r="BR14" s="10">
        <v>-9.2217485012163151E-6</v>
      </c>
      <c r="BS14" s="10">
        <v>-1.4289134915022699E-5</v>
      </c>
      <c r="BT14" s="10">
        <v>-2.7687086787057573E-5</v>
      </c>
      <c r="BU14" s="10">
        <v>-4.1758009749859159E-7</v>
      </c>
      <c r="BV14" s="10">
        <v>-5.0337327385631955E-7</v>
      </c>
      <c r="BW14" s="10">
        <v>-2.2458318110355851E-5</v>
      </c>
      <c r="BX14" s="10">
        <v>2.5389431307321588E-5</v>
      </c>
      <c r="BY14" s="10">
        <v>3.3113195168636324E-5</v>
      </c>
      <c r="BZ14" s="10">
        <v>3.2640136409376239E-5</v>
      </c>
      <c r="CA14" s="10">
        <v>-2.3804464673122369E-5</v>
      </c>
      <c r="CB14" s="10">
        <v>-1.5617325929882269E-5</v>
      </c>
      <c r="CC14" s="10">
        <v>1.6640248233653535E-5</v>
      </c>
      <c r="CD14" s="10">
        <v>-1.0804485681959794E-5</v>
      </c>
      <c r="CE14" s="10">
        <v>-2.4328914611859947E-5</v>
      </c>
      <c r="CF14" s="10">
        <v>-2.3543596316764324E-5</v>
      </c>
      <c r="CG14" s="10">
        <v>-1.4054826966860793E-5</v>
      </c>
      <c r="CH14" s="10">
        <v>7.1857420479641491E-6</v>
      </c>
      <c r="CI14" s="10">
        <v>3.8623425019090173E-5</v>
      </c>
      <c r="CJ14" s="10">
        <v>-8.0022266739490105E-6</v>
      </c>
      <c r="CK14" s="10">
        <v>-6.697750343778411E-6</v>
      </c>
      <c r="CL14" s="10">
        <v>-3.0942004048785575E-6</v>
      </c>
      <c r="CM14" s="10">
        <v>-1.2583930296744543E-5</v>
      </c>
      <c r="CN14" s="10">
        <v>7.0183230292643935E-6</v>
      </c>
      <c r="CO14" s="10">
        <v>3.4693118830904983E-5</v>
      </c>
      <c r="CP14" s="10">
        <v>1.1191085478636385E-5</v>
      </c>
      <c r="CQ14" s="10">
        <v>8.3990927140970948E-7</v>
      </c>
      <c r="CR14" s="10">
        <v>4.8760246390934071E-5</v>
      </c>
      <c r="CS14" s="10">
        <v>6.8739418929863927E-8</v>
      </c>
      <c r="CT14" s="10">
        <v>-1.7614553686038954E-5</v>
      </c>
      <c r="CU14" s="10">
        <v>2.767544597432953E-5</v>
      </c>
      <c r="CV14" s="10">
        <v>-9.7577767127283749E-6</v>
      </c>
      <c r="CW14" s="10">
        <v>-7.9014448348880472E-6</v>
      </c>
      <c r="CX14" s="10">
        <v>-2.1840527080764103E-5</v>
      </c>
      <c r="CZ14" s="1" t="str">
        <v>Instrument 10</v>
      </c>
      <c r="DA14" s="10">
        <f t="shared" si="4"/>
        <v>2.5223165716932116E-3</v>
      </c>
      <c r="DB14" s="10">
        <f t="shared" si="4"/>
        <v>-2.8384194786239335E-4</v>
      </c>
      <c r="DC14" s="10">
        <f t="shared" si="4"/>
        <v>-4.2203553816722191E-4</v>
      </c>
      <c r="DD14" s="10">
        <f t="shared" si="4"/>
        <v>-7.9346739743808533E-4</v>
      </c>
      <c r="DE14" s="10">
        <f t="shared" si="4"/>
        <v>4.0904347011676734E-4</v>
      </c>
      <c r="DF14" s="10">
        <f t="shared" si="4"/>
        <v>-2.0446571881380955E-3</v>
      </c>
      <c r="DG14" s="10">
        <f t="shared" si="4"/>
        <v>-1.308332358890864E-3</v>
      </c>
      <c r="DH14" s="10">
        <f t="shared" si="4"/>
        <v>-2.4085575848929803E-4</v>
      </c>
      <c r="DI14" s="10">
        <f t="shared" si="4"/>
        <v>-2.8539748078036995E-4</v>
      </c>
      <c r="DJ14" s="10">
        <f t="shared" si="4"/>
        <v>2.7973781626205993E-2</v>
      </c>
      <c r="DK14" s="10">
        <f t="shared" si="4"/>
        <v>6.3029388025041754E-5</v>
      </c>
      <c r="DL14" s="10">
        <f t="shared" si="4"/>
        <v>6.583965434719419E-5</v>
      </c>
      <c r="DM14" s="10">
        <f t="shared" si="4"/>
        <v>-1.1748446772689876E-3</v>
      </c>
      <c r="DN14" s="10">
        <f t="shared" si="4"/>
        <v>-6.3687648627305013E-4</v>
      </c>
      <c r="DO14" s="10">
        <f t="shared" si="4"/>
        <v>-1.0130688901782935E-3</v>
      </c>
      <c r="DP14" s="10">
        <f t="shared" si="4"/>
        <v>4.7271504186680523E-4</v>
      </c>
      <c r="DQ14" s="10">
        <f t="shared" si="5"/>
        <v>-1.39434506844411E-4</v>
      </c>
      <c r="DR14" s="10">
        <f t="shared" si="5"/>
        <v>-1.2732477107734136E-4</v>
      </c>
      <c r="DS14" s="10">
        <f t="shared" si="5"/>
        <v>5.1061711589367421E-4</v>
      </c>
      <c r="DT14" s="10">
        <f t="shared" si="5"/>
        <v>8.7109827232256733E-4</v>
      </c>
      <c r="DU14" s="10">
        <f t="shared" si="5"/>
        <v>-1.2372098682151462E-3</v>
      </c>
      <c r="DV14" s="10">
        <f t="shared" si="5"/>
        <v>-1.7348573031548113E-4</v>
      </c>
      <c r="DW14" s="10">
        <f t="shared" si="5"/>
        <v>-1.4306411422387549E-3</v>
      </c>
      <c r="DX14" s="10">
        <f t="shared" si="5"/>
        <v>2.3359866873253143E-3</v>
      </c>
      <c r="DY14" s="10">
        <f t="shared" si="5"/>
        <v>-1.1525305949227117E-3</v>
      </c>
      <c r="DZ14" s="10">
        <f t="shared" si="5"/>
        <v>1.0749105845522906E-3</v>
      </c>
      <c r="EA14" s="10">
        <f t="shared" si="5"/>
        <v>5.5667675660893206E-4</v>
      </c>
      <c r="EB14" s="10">
        <f t="shared" si="5"/>
        <v>-1.616597263298268E-4</v>
      </c>
      <c r="EC14" s="10">
        <f t="shared" si="5"/>
        <v>6.1756479345499238E-4</v>
      </c>
      <c r="ED14" s="10">
        <f t="shared" si="5"/>
        <v>3.5302875301447583E-4</v>
      </c>
      <c r="EE14" s="10">
        <f t="shared" si="5"/>
        <v>1.3517782403206556E-4</v>
      </c>
      <c r="EF14" s="10">
        <f t="shared" si="5"/>
        <v>8.5008503388501317E-4</v>
      </c>
      <c r="EG14" s="10">
        <f t="shared" si="6"/>
        <v>4.0135913509605622E-3</v>
      </c>
      <c r="EH14" s="10">
        <f t="shared" si="6"/>
        <v>-2.4356980679241842E-4</v>
      </c>
      <c r="EI14" s="10">
        <f t="shared" si="6"/>
        <v>-1.2672965514501019E-3</v>
      </c>
      <c r="EJ14" s="10">
        <f t="shared" si="6"/>
        <v>-6.7958950851187288E-4</v>
      </c>
      <c r="EK14" s="10">
        <f t="shared" si="6"/>
        <v>3.5194715764177482E-4</v>
      </c>
      <c r="EL14" s="10">
        <f t="shared" si="6"/>
        <v>-3.8850761387971601E-4</v>
      </c>
      <c r="EM14" s="10">
        <f t="shared" si="6"/>
        <v>-3.8186462831342162E-4</v>
      </c>
      <c r="EN14" s="10">
        <f t="shared" si="6"/>
        <v>1.552928809942368E-3</v>
      </c>
      <c r="EO14" s="10">
        <f t="shared" si="6"/>
        <v>-4.2965450122185484E-4</v>
      </c>
      <c r="EP14" s="10">
        <f t="shared" si="6"/>
        <v>8.2261123129890625E-4</v>
      </c>
      <c r="EQ14" s="10">
        <f t="shared" si="6"/>
        <v>5.6877922893225764E-4</v>
      </c>
      <c r="ER14" s="10">
        <f t="shared" si="6"/>
        <v>1.0727395326992064E-3</v>
      </c>
      <c r="ES14" s="10">
        <f t="shared" si="6"/>
        <v>-1.6764210276442107E-4</v>
      </c>
      <c r="ET14" s="10">
        <f t="shared" si="6"/>
        <v>2.8353057940777061E-4</v>
      </c>
      <c r="EU14" s="10">
        <f t="shared" si="6"/>
        <v>9.0993546663672802E-4</v>
      </c>
      <c r="EV14" s="10">
        <f t="shared" si="6"/>
        <v>-3.0937594193558792E-3</v>
      </c>
      <c r="EW14" s="10">
        <f t="shared" si="7"/>
        <v>5.5648464456806732E-4</v>
      </c>
      <c r="EX14" s="10">
        <f t="shared" si="7"/>
        <v>-8.6407390696499012E-4</v>
      </c>
      <c r="EY14" s="10">
        <f t="shared" si="7"/>
        <v>3.4848718004348968E-3</v>
      </c>
      <c r="EZ14" s="10">
        <f t="shared" si="7"/>
        <v>1.0969328017449707E-2</v>
      </c>
      <c r="FA14" s="10">
        <f t="shared" si="7"/>
        <v>8.8759310504473651E-3</v>
      </c>
      <c r="FB14" s="10">
        <f t="shared" si="7"/>
        <v>-3.6650269218621292E-3</v>
      </c>
      <c r="FC14" s="10">
        <f t="shared" si="7"/>
        <v>1.3795067047873857E-3</v>
      </c>
      <c r="FD14" s="10">
        <f t="shared" si="7"/>
        <v>-2.3057726805850776E-3</v>
      </c>
      <c r="FE14" s="10">
        <f t="shared" si="7"/>
        <v>1.7184719606323183E-3</v>
      </c>
      <c r="FF14" s="10">
        <f t="shared" si="7"/>
        <v>-5.649670482826964E-3</v>
      </c>
      <c r="FG14" s="10">
        <f t="shared" si="7"/>
        <v>2.1228136702890194E-4</v>
      </c>
      <c r="FH14" s="10">
        <f t="shared" si="7"/>
        <v>-3.1248771547017912E-3</v>
      </c>
      <c r="FI14" s="10">
        <f t="shared" si="7"/>
        <v>-1.1242769356637117E-2</v>
      </c>
      <c r="FJ14" s="10">
        <f t="shared" si="7"/>
        <v>1.8576115019368037E-3</v>
      </c>
      <c r="FK14" s="10">
        <f t="shared" si="7"/>
        <v>-1.120705478087849E-2</v>
      </c>
      <c r="FL14" s="10">
        <f t="shared" si="7"/>
        <v>4.6043343190907918E-3</v>
      </c>
      <c r="FM14" s="10">
        <f t="shared" si="8"/>
        <v>-1.5972977451392382E-3</v>
      </c>
      <c r="FN14" s="10">
        <f t="shared" si="8"/>
        <v>-1.917667119514341E-3</v>
      </c>
      <c r="FO14" s="10">
        <f t="shared" si="8"/>
        <v>-4.0500435758675148E-4</v>
      </c>
      <c r="FP14" s="10">
        <f t="shared" si="8"/>
        <v>-2.3054371253040788E-3</v>
      </c>
      <c r="FQ14" s="10">
        <f t="shared" si="8"/>
        <v>-3.572283728755675E-3</v>
      </c>
      <c r="FR14" s="10">
        <f t="shared" si="8"/>
        <v>-6.9217716967643929E-3</v>
      </c>
      <c r="FS14" s="10">
        <f t="shared" si="8"/>
        <v>-1.043950243746479E-4</v>
      </c>
      <c r="FT14" s="10">
        <f t="shared" si="8"/>
        <v>-1.2584331846407989E-4</v>
      </c>
      <c r="FU14" s="10">
        <f t="shared" si="8"/>
        <v>-5.6145795275889627E-3</v>
      </c>
      <c r="FV14" s="10">
        <f t="shared" si="8"/>
        <v>6.3473578268303972E-3</v>
      </c>
      <c r="FW14" s="10">
        <f t="shared" si="8"/>
        <v>8.2782987921590813E-3</v>
      </c>
      <c r="FX14" s="10">
        <f t="shared" si="8"/>
        <v>8.1600341023440603E-3</v>
      </c>
      <c r="FY14" s="10">
        <f t="shared" si="8"/>
        <v>-5.9511161682805919E-3</v>
      </c>
      <c r="FZ14" s="10">
        <f t="shared" si="8"/>
        <v>-3.904331482470567E-3</v>
      </c>
      <c r="GA14" s="10">
        <f t="shared" si="8"/>
        <v>4.1600620584133835E-3</v>
      </c>
      <c r="GB14" s="10">
        <f t="shared" si="8"/>
        <v>-2.7011214204899483E-3</v>
      </c>
      <c r="GC14" s="10">
        <f t="shared" si="9"/>
        <v>-6.0822286529649871E-3</v>
      </c>
      <c r="GD14" s="10">
        <f t="shared" si="9"/>
        <v>-5.8858990791910808E-3</v>
      </c>
      <c r="GE14" s="10">
        <f t="shared" si="9"/>
        <v>-3.5137067417151985E-3</v>
      </c>
      <c r="GF14" s="10">
        <f t="shared" si="9"/>
        <v>1.7964355119910373E-3</v>
      </c>
      <c r="GG14" s="10">
        <f t="shared" si="9"/>
        <v>9.6558562547725425E-3</v>
      </c>
      <c r="GH14" s="10">
        <f t="shared" si="9"/>
        <v>-2.0005566684872527E-3</v>
      </c>
      <c r="GI14" s="10">
        <f t="shared" si="9"/>
        <v>-1.6744375859446027E-3</v>
      </c>
      <c r="GJ14" s="10">
        <f t="shared" si="9"/>
        <v>-7.7355010121963935E-4</v>
      </c>
      <c r="GK14" s="10">
        <f t="shared" si="9"/>
        <v>-3.1459825741861356E-3</v>
      </c>
      <c r="GL14" s="10">
        <f t="shared" si="9"/>
        <v>1.7545807573160984E-3</v>
      </c>
      <c r="GM14" s="10">
        <f t="shared" si="9"/>
        <v>8.6732797077262464E-3</v>
      </c>
      <c r="GN14" s="10">
        <f t="shared" si="9"/>
        <v>2.797771369659096E-3</v>
      </c>
      <c r="GO14" s="10">
        <f t="shared" si="9"/>
        <v>2.0997731785242737E-4</v>
      </c>
      <c r="GP14" s="10">
        <f t="shared" si="9"/>
        <v>1.2190061597733517E-2</v>
      </c>
      <c r="GQ14" s="10">
        <f t="shared" si="9"/>
        <v>1.7184854732465981E-5</v>
      </c>
      <c r="GR14" s="10">
        <f t="shared" si="9"/>
        <v>-4.4036384215097382E-3</v>
      </c>
      <c r="GS14" s="10">
        <f t="shared" si="10"/>
        <v>6.9188614935823825E-3</v>
      </c>
      <c r="GT14" s="10">
        <f t="shared" si="10"/>
        <v>-2.4394441781820939E-3</v>
      </c>
      <c r="GU14" s="10">
        <f t="shared" si="10"/>
        <v>-1.9753612087220116E-3</v>
      </c>
      <c r="GV14" s="10">
        <f t="shared" si="10"/>
        <v>-5.4601317701910256E-3</v>
      </c>
    </row>
    <row r="15" spans="1:204" x14ac:dyDescent="0.35">
      <c r="B15" s="1" t="str">
        <v>Instrument 11</v>
      </c>
      <c r="C15" s="10">
        <v>3.56141029053977E-7</v>
      </c>
      <c r="D15" s="10">
        <v>1.157307034272422E-7</v>
      </c>
      <c r="E15" s="10">
        <v>-4.670891742458231E-7</v>
      </c>
      <c r="F15" s="10">
        <v>1.1172542281006879E-6</v>
      </c>
      <c r="G15" s="10">
        <v>-4.135931690916404E-8</v>
      </c>
      <c r="H15" s="10">
        <v>-2.9037421774846338E-7</v>
      </c>
      <c r="I15" s="10">
        <v>2.5285222477361427E-6</v>
      </c>
      <c r="J15" s="10">
        <v>-1.6548492553362637E-6</v>
      </c>
      <c r="K15" s="10">
        <v>-3.4403714134541876E-8</v>
      </c>
      <c r="L15" s="10">
        <v>2.5211755210016702E-7</v>
      </c>
      <c r="M15" s="10">
        <v>2.3621959529171073E-6</v>
      </c>
      <c r="N15" s="10">
        <v>7.7661854314440031E-7</v>
      </c>
      <c r="O15" s="10">
        <v>3.1808315693303693E-7</v>
      </c>
      <c r="P15" s="10">
        <v>8.0131817249256164E-7</v>
      </c>
      <c r="Q15" s="10">
        <v>-7.1588372293492757E-7</v>
      </c>
      <c r="R15" s="10">
        <v>1.7330684521789953E-6</v>
      </c>
      <c r="S15" s="10">
        <v>-5.2014460567297967E-8</v>
      </c>
      <c r="T15" s="10">
        <v>-1.7225937252092655E-6</v>
      </c>
      <c r="U15" s="10">
        <v>8.0213294750202266E-7</v>
      </c>
      <c r="V15" s="10">
        <v>-1.1207289608992607E-7</v>
      </c>
      <c r="W15" s="10">
        <v>-1.0896686970427074E-6</v>
      </c>
      <c r="X15" s="10">
        <v>-1.0815570814643748E-7</v>
      </c>
      <c r="Y15" s="10">
        <v>-3.3923006594924004E-7</v>
      </c>
      <c r="Z15" s="10">
        <v>1.1008195028479102E-7</v>
      </c>
      <c r="AA15" s="10">
        <v>-2.156029779921906E-7</v>
      </c>
      <c r="AB15" s="10">
        <v>-3.086497216299952E-7</v>
      </c>
      <c r="AC15" s="10">
        <v>8.0309465846853125E-8</v>
      </c>
      <c r="AD15" s="10">
        <v>-7.6952449973697805E-8</v>
      </c>
      <c r="AE15" s="10">
        <v>9.006303004957558E-7</v>
      </c>
      <c r="AF15" s="10">
        <v>-7.0658364326251308E-7</v>
      </c>
      <c r="AG15" s="10">
        <v>-6.7401108081033089E-7</v>
      </c>
      <c r="AH15" s="10">
        <v>2.9194669839641661E-7</v>
      </c>
      <c r="AI15" s="10">
        <v>1.2842181556882355E-6</v>
      </c>
      <c r="AJ15" s="10">
        <v>1.2381304139308716E-6</v>
      </c>
      <c r="AK15" s="10">
        <v>-9.3227025691286016E-7</v>
      </c>
      <c r="AL15" s="10">
        <v>-4.9814373855470271E-7</v>
      </c>
      <c r="AM15" s="10">
        <v>-1.3283900990056045E-7</v>
      </c>
      <c r="AN15" s="10">
        <v>-1.146733609209445E-6</v>
      </c>
      <c r="AO15" s="10">
        <v>-1.2774358358590114E-7</v>
      </c>
      <c r="AP15" s="10">
        <v>3.050614441361873E-8</v>
      </c>
      <c r="AQ15" s="10">
        <v>-7.309366882981384E-7</v>
      </c>
      <c r="AR15" s="10">
        <v>-2.2573261194570537E-7</v>
      </c>
      <c r="AS15" s="10">
        <v>-4.6512199838473647E-7</v>
      </c>
      <c r="AT15" s="10">
        <v>1.4468472839540604E-6</v>
      </c>
      <c r="AU15" s="10">
        <v>5.1407845503581474E-7</v>
      </c>
      <c r="AV15" s="10">
        <v>2.6158069620633868E-7</v>
      </c>
      <c r="AW15" s="10">
        <v>6.846942678301386E-7</v>
      </c>
      <c r="AX15" s="10">
        <v>-1.7742955112306746E-7</v>
      </c>
      <c r="AY15" s="10">
        <v>8.0557249080514295E-7</v>
      </c>
      <c r="AZ15" s="10">
        <v>-2.6579694394640403E-7</v>
      </c>
      <c r="BA15" s="10">
        <v>-8.3186144267376927E-6</v>
      </c>
      <c r="BB15" s="10">
        <v>-1.8264144999592834E-6</v>
      </c>
      <c r="BC15" s="10">
        <v>-7.1488573775182704E-7</v>
      </c>
      <c r="BD15" s="10">
        <v>3.075545726266259E-6</v>
      </c>
      <c r="BE15" s="10">
        <v>-2.1282481388170566E-6</v>
      </c>
      <c r="BF15" s="10">
        <v>4.6018265541006327E-6</v>
      </c>
      <c r="BG15" s="10">
        <v>1.4500605389069056E-6</v>
      </c>
      <c r="BH15" s="10">
        <v>-4.2307706644283713E-6</v>
      </c>
      <c r="BI15" s="10">
        <v>-3.8771742408221332E-6</v>
      </c>
      <c r="BJ15" s="10">
        <v>-3.5875337925976776E-6</v>
      </c>
      <c r="BK15" s="10">
        <v>3.9863523292359214E-6</v>
      </c>
      <c r="BL15" s="10">
        <v>5.1356628856608074E-6</v>
      </c>
      <c r="BM15" s="10">
        <v>8.7297386850722088E-6</v>
      </c>
      <c r="BN15" s="10">
        <v>8.0166531124509154E-6</v>
      </c>
      <c r="BO15" s="10">
        <v>-3.0084275669713966E-6</v>
      </c>
      <c r="BP15" s="10">
        <v>-7.06492893911918E-6</v>
      </c>
      <c r="BQ15" s="10">
        <v>2.5440259293743125E-7</v>
      </c>
      <c r="BR15" s="10">
        <v>2.6317071452135676E-6</v>
      </c>
      <c r="BS15" s="10">
        <v>2.0026006828521548E-6</v>
      </c>
      <c r="BT15" s="10">
        <v>1.2563890043241657E-6</v>
      </c>
      <c r="BU15" s="10">
        <v>1.2795490928571482E-6</v>
      </c>
      <c r="BV15" s="10">
        <v>3.9170607074984916E-6</v>
      </c>
      <c r="BW15" s="10">
        <v>4.7077053324185589E-6</v>
      </c>
      <c r="BX15" s="10">
        <v>-1.6173512157621153E-6</v>
      </c>
      <c r="BY15" s="10">
        <v>5.57687532697203E-6</v>
      </c>
      <c r="BZ15" s="10">
        <v>7.5582934066888641E-6</v>
      </c>
      <c r="CA15" s="10">
        <v>1.4142081538602742E-6</v>
      </c>
      <c r="CB15" s="10">
        <v>3.6738605301518212E-6</v>
      </c>
      <c r="CC15" s="10">
        <v>2.4273235389445481E-6</v>
      </c>
      <c r="CD15" s="10">
        <v>-4.5282826837912841E-6</v>
      </c>
      <c r="CE15" s="10">
        <v>-8.7454395906793041E-7</v>
      </c>
      <c r="CF15" s="10">
        <v>2.4625085178187158E-6</v>
      </c>
      <c r="CG15" s="10">
        <v>2.3138825529565895E-8</v>
      </c>
      <c r="CH15" s="10">
        <v>-6.2576333924401167E-7</v>
      </c>
      <c r="CI15" s="10">
        <v>1.3914025372372998E-6</v>
      </c>
      <c r="CJ15" s="10">
        <v>2.8410379181997216E-6</v>
      </c>
      <c r="CK15" s="10">
        <v>2.8217821399216921E-6</v>
      </c>
      <c r="CL15" s="10">
        <v>-2.2282928206995413E-6</v>
      </c>
      <c r="CM15" s="10">
        <v>-4.643369522999756E-6</v>
      </c>
      <c r="CN15" s="10">
        <v>-2.0177756923390219E-6</v>
      </c>
      <c r="CO15" s="10">
        <v>-2.0255834855491504E-6</v>
      </c>
      <c r="CP15" s="10">
        <v>-3.1795390994221988E-6</v>
      </c>
      <c r="CQ15" s="10">
        <v>3.6971908896316141E-6</v>
      </c>
      <c r="CR15" s="10">
        <v>-1.7891393655523657E-7</v>
      </c>
      <c r="CS15" s="10">
        <v>-3.386913422635051E-6</v>
      </c>
      <c r="CT15" s="10">
        <v>5.4178622056706874E-8</v>
      </c>
      <c r="CU15" s="10">
        <v>4.5528665360746573E-6</v>
      </c>
      <c r="CV15" s="10">
        <v>1.7833326899379491E-6</v>
      </c>
      <c r="CW15" s="10">
        <v>7.4187586438532604E-6</v>
      </c>
      <c r="CX15" s="10">
        <v>3.5961884277691771E-6</v>
      </c>
      <c r="CZ15" s="1" t="str">
        <v>Instrument 11</v>
      </c>
      <c r="DA15" s="10">
        <f t="shared" si="4"/>
        <v>8.9035257263494244E-5</v>
      </c>
      <c r="DB15" s="10">
        <f t="shared" si="4"/>
        <v>2.893267585681055E-5</v>
      </c>
      <c r="DC15" s="10">
        <f t="shared" si="4"/>
        <v>-1.1677229356145577E-4</v>
      </c>
      <c r="DD15" s="10">
        <f t="shared" si="4"/>
        <v>2.7931355702517197E-4</v>
      </c>
      <c r="DE15" s="10">
        <f t="shared" si="4"/>
        <v>-1.033982922729101E-5</v>
      </c>
      <c r="DF15" s="10">
        <f t="shared" si="4"/>
        <v>-7.2593554437115848E-5</v>
      </c>
      <c r="DG15" s="10">
        <f t="shared" si="4"/>
        <v>6.3213056193403571E-4</v>
      </c>
      <c r="DH15" s="10">
        <f t="shared" si="4"/>
        <v>-4.1371231383406594E-4</v>
      </c>
      <c r="DI15" s="10">
        <f t="shared" si="4"/>
        <v>-8.6009285336354688E-6</v>
      </c>
      <c r="DJ15" s="10">
        <f t="shared" si="4"/>
        <v>6.3029388025041754E-5</v>
      </c>
      <c r="DK15" s="10">
        <f t="shared" si="4"/>
        <v>5.9054898822927682E-4</v>
      </c>
      <c r="DL15" s="10">
        <f t="shared" si="4"/>
        <v>1.9415463578610008E-4</v>
      </c>
      <c r="DM15" s="10">
        <f t="shared" si="4"/>
        <v>7.9520789233259229E-5</v>
      </c>
      <c r="DN15" s="10">
        <f t="shared" si="4"/>
        <v>2.0032954312314041E-4</v>
      </c>
      <c r="DO15" s="10">
        <f t="shared" si="4"/>
        <v>-1.789709307337319E-4</v>
      </c>
      <c r="DP15" s="10">
        <f t="shared" si="4"/>
        <v>4.3326711304474884E-4</v>
      </c>
      <c r="DQ15" s="10">
        <f t="shared" si="5"/>
        <v>-1.3003615141824491E-5</v>
      </c>
      <c r="DR15" s="10">
        <f t="shared" si="5"/>
        <v>-4.3064843130231635E-4</v>
      </c>
      <c r="DS15" s="10">
        <f t="shared" si="5"/>
        <v>2.0053323687550567E-4</v>
      </c>
      <c r="DT15" s="10">
        <f t="shared" si="5"/>
        <v>-2.8018224022481516E-5</v>
      </c>
      <c r="DU15" s="10">
        <f t="shared" si="5"/>
        <v>-2.7241717426067686E-4</v>
      </c>
      <c r="DV15" s="10">
        <f t="shared" si="5"/>
        <v>-2.7038927036609371E-5</v>
      </c>
      <c r="DW15" s="10">
        <f t="shared" si="5"/>
        <v>-8.4807516487310009E-5</v>
      </c>
      <c r="DX15" s="10">
        <f t="shared" si="5"/>
        <v>2.7520487571197755E-5</v>
      </c>
      <c r="DY15" s="10">
        <f t="shared" si="5"/>
        <v>-5.3900744498047652E-5</v>
      </c>
      <c r="DZ15" s="10">
        <f t="shared" si="5"/>
        <v>-7.7162430407498803E-5</v>
      </c>
      <c r="EA15" s="10">
        <f t="shared" si="5"/>
        <v>2.0077366461713281E-5</v>
      </c>
      <c r="EB15" s="10">
        <f t="shared" si="5"/>
        <v>-1.9238112493424452E-5</v>
      </c>
      <c r="EC15" s="10">
        <f t="shared" si="5"/>
        <v>2.2515757512393895E-4</v>
      </c>
      <c r="ED15" s="10">
        <f t="shared" si="5"/>
        <v>-1.7664591081562828E-4</v>
      </c>
      <c r="EE15" s="10">
        <f t="shared" si="5"/>
        <v>-1.6850277020258274E-4</v>
      </c>
      <c r="EF15" s="10">
        <f t="shared" si="5"/>
        <v>7.2986674599104153E-5</v>
      </c>
      <c r="EG15" s="10">
        <f t="shared" si="6"/>
        <v>3.2105453892205887E-4</v>
      </c>
      <c r="EH15" s="10">
        <f t="shared" si="6"/>
        <v>3.095326034827179E-4</v>
      </c>
      <c r="EI15" s="10">
        <f t="shared" si="6"/>
        <v>-2.3306756422821504E-4</v>
      </c>
      <c r="EJ15" s="10">
        <f t="shared" si="6"/>
        <v>-1.2453593463867567E-4</v>
      </c>
      <c r="EK15" s="10">
        <f t="shared" si="6"/>
        <v>-3.3209752475140113E-5</v>
      </c>
      <c r="EL15" s="10">
        <f t="shared" si="6"/>
        <v>-2.8668340230236127E-4</v>
      </c>
      <c r="EM15" s="10">
        <f t="shared" si="6"/>
        <v>-3.1935895896475284E-5</v>
      </c>
      <c r="EN15" s="10">
        <f t="shared" si="6"/>
        <v>7.6265361034046826E-6</v>
      </c>
      <c r="EO15" s="10">
        <f t="shared" si="6"/>
        <v>-1.827341720745346E-4</v>
      </c>
      <c r="EP15" s="10">
        <f t="shared" si="6"/>
        <v>-5.6433152986426343E-5</v>
      </c>
      <c r="EQ15" s="10">
        <f t="shared" si="6"/>
        <v>-1.1628049959618412E-4</v>
      </c>
      <c r="ER15" s="10">
        <f t="shared" si="6"/>
        <v>3.6171182098851509E-4</v>
      </c>
      <c r="ES15" s="10">
        <f t="shared" si="6"/>
        <v>1.2851961375895369E-4</v>
      </c>
      <c r="ET15" s="10">
        <f t="shared" si="6"/>
        <v>6.5395174051584675E-5</v>
      </c>
      <c r="EU15" s="10">
        <f t="shared" si="6"/>
        <v>1.7117356695753465E-4</v>
      </c>
      <c r="EV15" s="10">
        <f t="shared" si="6"/>
        <v>-4.4357387780766864E-5</v>
      </c>
      <c r="EW15" s="10">
        <f t="shared" si="7"/>
        <v>2.0139312270128572E-4</v>
      </c>
      <c r="EX15" s="10">
        <f t="shared" si="7"/>
        <v>-6.6449235986601002E-5</v>
      </c>
      <c r="EY15" s="10">
        <f t="shared" si="7"/>
        <v>-2.0796536066844231E-3</v>
      </c>
      <c r="EZ15" s="10">
        <f t="shared" si="7"/>
        <v>-4.5660362498982083E-4</v>
      </c>
      <c r="FA15" s="10">
        <f t="shared" si="7"/>
        <v>-1.7872143443795676E-4</v>
      </c>
      <c r="FB15" s="10">
        <f t="shared" si="7"/>
        <v>7.6888643156656469E-4</v>
      </c>
      <c r="FC15" s="10">
        <f t="shared" si="7"/>
        <v>-5.3206203470426412E-4</v>
      </c>
      <c r="FD15" s="10">
        <f t="shared" si="7"/>
        <v>1.1504566385251581E-3</v>
      </c>
      <c r="FE15" s="10">
        <f t="shared" si="7"/>
        <v>3.6251513472672641E-4</v>
      </c>
      <c r="FF15" s="10">
        <f t="shared" si="7"/>
        <v>-1.0576926661070929E-3</v>
      </c>
      <c r="FG15" s="10">
        <f t="shared" si="7"/>
        <v>-9.6929356020553331E-4</v>
      </c>
      <c r="FH15" s="10">
        <f t="shared" si="7"/>
        <v>-8.9688344814941939E-4</v>
      </c>
      <c r="FI15" s="10">
        <f t="shared" si="7"/>
        <v>9.9658808230898045E-4</v>
      </c>
      <c r="FJ15" s="10">
        <f t="shared" si="7"/>
        <v>1.2839157214152019E-3</v>
      </c>
      <c r="FK15" s="10">
        <f t="shared" si="7"/>
        <v>2.182434671268052E-3</v>
      </c>
      <c r="FL15" s="10">
        <f t="shared" si="7"/>
        <v>2.0041632781127288E-3</v>
      </c>
      <c r="FM15" s="10">
        <f t="shared" si="8"/>
        <v>-7.5210689174284916E-4</v>
      </c>
      <c r="FN15" s="10">
        <f t="shared" si="8"/>
        <v>-1.766232234779795E-3</v>
      </c>
      <c r="FO15" s="10">
        <f t="shared" si="8"/>
        <v>6.3600648234357808E-5</v>
      </c>
      <c r="FP15" s="10">
        <f t="shared" si="8"/>
        <v>6.5792678630339195E-4</v>
      </c>
      <c r="FQ15" s="10">
        <f t="shared" si="8"/>
        <v>5.006501707130387E-4</v>
      </c>
      <c r="FR15" s="10">
        <f t="shared" si="8"/>
        <v>3.1409725108104143E-4</v>
      </c>
      <c r="FS15" s="10">
        <f t="shared" si="8"/>
        <v>3.1988727321428706E-4</v>
      </c>
      <c r="FT15" s="10">
        <f t="shared" si="8"/>
        <v>9.792651768746228E-4</v>
      </c>
      <c r="FU15" s="10">
        <f t="shared" si="8"/>
        <v>1.1769263331046398E-3</v>
      </c>
      <c r="FV15" s="10">
        <f t="shared" si="8"/>
        <v>-4.0433780394052884E-4</v>
      </c>
      <c r="FW15" s="10">
        <f t="shared" si="8"/>
        <v>1.3942188317430076E-3</v>
      </c>
      <c r="FX15" s="10">
        <f t="shared" si="8"/>
        <v>1.8895733516722159E-3</v>
      </c>
      <c r="FY15" s="10">
        <f t="shared" si="8"/>
        <v>3.5355203846506857E-4</v>
      </c>
      <c r="FZ15" s="10">
        <f t="shared" si="8"/>
        <v>9.1846513253795526E-4</v>
      </c>
      <c r="GA15" s="10">
        <f t="shared" si="8"/>
        <v>6.0683088473613704E-4</v>
      </c>
      <c r="GB15" s="10">
        <f t="shared" si="8"/>
        <v>-1.132070670947821E-3</v>
      </c>
      <c r="GC15" s="10">
        <f t="shared" si="9"/>
        <v>-2.186359897669826E-4</v>
      </c>
      <c r="GD15" s="10">
        <f t="shared" si="9"/>
        <v>6.1562712945467896E-4</v>
      </c>
      <c r="GE15" s="10">
        <f t="shared" si="9"/>
        <v>5.7847063823914736E-6</v>
      </c>
      <c r="GF15" s="10">
        <f t="shared" si="9"/>
        <v>-1.5644083481100292E-4</v>
      </c>
      <c r="GG15" s="10">
        <f t="shared" si="9"/>
        <v>3.4785063430932493E-4</v>
      </c>
      <c r="GH15" s="10">
        <f t="shared" si="9"/>
        <v>7.1025947954993034E-4</v>
      </c>
      <c r="GI15" s="10">
        <f t="shared" si="9"/>
        <v>7.0544553498042299E-4</v>
      </c>
      <c r="GJ15" s="10">
        <f t="shared" si="9"/>
        <v>-5.5707320517488538E-4</v>
      </c>
      <c r="GK15" s="10">
        <f t="shared" si="9"/>
        <v>-1.160842380749939E-3</v>
      </c>
      <c r="GL15" s="10">
        <f t="shared" si="9"/>
        <v>-5.0444392308475548E-4</v>
      </c>
      <c r="GM15" s="10">
        <f t="shared" si="9"/>
        <v>-5.0639587138728761E-4</v>
      </c>
      <c r="GN15" s="10">
        <f t="shared" si="9"/>
        <v>-7.9488477485554967E-4</v>
      </c>
      <c r="GO15" s="10">
        <f t="shared" si="9"/>
        <v>9.2429772240790349E-4</v>
      </c>
      <c r="GP15" s="10">
        <f t="shared" si="9"/>
        <v>-4.4728484138809144E-5</v>
      </c>
      <c r="GQ15" s="10">
        <f t="shared" si="9"/>
        <v>-8.4672835565876279E-4</v>
      </c>
      <c r="GR15" s="10">
        <f t="shared" si="9"/>
        <v>1.3544655514176718E-5</v>
      </c>
      <c r="GS15" s="10">
        <f t="shared" si="10"/>
        <v>1.1382166340186642E-3</v>
      </c>
      <c r="GT15" s="10">
        <f t="shared" si="10"/>
        <v>4.4583317248448728E-4</v>
      </c>
      <c r="GU15" s="10">
        <f t="shared" si="10"/>
        <v>1.8546896609633152E-3</v>
      </c>
      <c r="GV15" s="10">
        <f t="shared" si="10"/>
        <v>8.9904710694229425E-4</v>
      </c>
    </row>
    <row r="16" spans="1:204" x14ac:dyDescent="0.35">
      <c r="B16" s="1" t="str">
        <v>Instrument 12</v>
      </c>
      <c r="C16" s="10">
        <v>2.8081906146332409E-7</v>
      </c>
      <c r="D16" s="10">
        <v>1.2043018184545389E-6</v>
      </c>
      <c r="E16" s="10">
        <v>-7.0518495471811113E-7</v>
      </c>
      <c r="F16" s="10">
        <v>-1.6530248407543216E-6</v>
      </c>
      <c r="G16" s="10">
        <v>-9.7890250595817271E-7</v>
      </c>
      <c r="H16" s="10">
        <v>2.3699305330267214E-6</v>
      </c>
      <c r="I16" s="10">
        <v>9.8370231064470464E-7</v>
      </c>
      <c r="J16" s="10">
        <v>-4.6665393119401931E-6</v>
      </c>
      <c r="K16" s="10">
        <v>1.3274627899416436E-7</v>
      </c>
      <c r="L16" s="10">
        <v>2.6335861738877675E-7</v>
      </c>
      <c r="M16" s="10">
        <v>7.7661854314440031E-7</v>
      </c>
      <c r="N16" s="10">
        <v>1.8574969916131153E-5</v>
      </c>
      <c r="O16" s="10">
        <v>5.1296347385066763E-7</v>
      </c>
      <c r="P16" s="10">
        <v>-1.2166825502794927E-6</v>
      </c>
      <c r="Q16" s="10">
        <v>-1.9273620902375009E-7</v>
      </c>
      <c r="R16" s="10">
        <v>4.2537352822812751E-7</v>
      </c>
      <c r="S16" s="10">
        <v>1.7910873579660565E-7</v>
      </c>
      <c r="T16" s="10">
        <v>-3.5875053756977068E-7</v>
      </c>
      <c r="U16" s="10">
        <v>1.2915692028346668E-6</v>
      </c>
      <c r="V16" s="10">
        <v>7.7578369651055799E-7</v>
      </c>
      <c r="W16" s="10">
        <v>-8.8253805230655699E-7</v>
      </c>
      <c r="X16" s="10">
        <v>-3.5053751893554889E-8</v>
      </c>
      <c r="Y16" s="10">
        <v>-7.0756475933455321E-7</v>
      </c>
      <c r="Z16" s="10">
        <v>5.5665492418051857E-7</v>
      </c>
      <c r="AA16" s="10">
        <v>-3.3128008926369482E-6</v>
      </c>
      <c r="AB16" s="10">
        <v>-3.4740573773975782E-7</v>
      </c>
      <c r="AC16" s="10">
        <v>-3.0618563856618691E-7</v>
      </c>
      <c r="AD16" s="10">
        <v>1.0828841210179998E-7</v>
      </c>
      <c r="AE16" s="10">
        <v>-7.6973662137430553E-7</v>
      </c>
      <c r="AF16" s="10">
        <v>5.1949163524692747E-7</v>
      </c>
      <c r="AG16" s="10">
        <v>-2.3957448203333754E-6</v>
      </c>
      <c r="AH16" s="10">
        <v>1.5825296569493828E-6</v>
      </c>
      <c r="AI16" s="10">
        <v>-8.6418387239446045E-7</v>
      </c>
      <c r="AJ16" s="10">
        <v>-2.7275196564184329E-6</v>
      </c>
      <c r="AK16" s="10">
        <v>1.9457033319407175E-6</v>
      </c>
      <c r="AL16" s="10">
        <v>-1.5018037866457893E-6</v>
      </c>
      <c r="AM16" s="10">
        <v>9.7116353285720112E-8</v>
      </c>
      <c r="AN16" s="10">
        <v>-3.9567162845902952E-7</v>
      </c>
      <c r="AO16" s="10">
        <v>2.3555027699411764E-8</v>
      </c>
      <c r="AP16" s="10">
        <v>-8.2003113392726047E-7</v>
      </c>
      <c r="AQ16" s="10">
        <v>-1.3702162863517269E-6</v>
      </c>
      <c r="AR16" s="10">
        <v>1.1220364339881693E-6</v>
      </c>
      <c r="AS16" s="10">
        <v>-2.7661351125105601E-6</v>
      </c>
      <c r="AT16" s="10">
        <v>1.0258497701300908E-8</v>
      </c>
      <c r="AU16" s="10">
        <v>-1.6578684610191077E-6</v>
      </c>
      <c r="AV16" s="10">
        <v>7.1799285474236505E-7</v>
      </c>
      <c r="AW16" s="10">
        <v>2.5546326448976225E-7</v>
      </c>
      <c r="AX16" s="10">
        <v>-1.1345170399818492E-6</v>
      </c>
      <c r="AY16" s="10">
        <v>-3.5835055927852724E-6</v>
      </c>
      <c r="AZ16" s="10">
        <v>1.3832637405490316E-6</v>
      </c>
      <c r="BA16" s="10">
        <v>-4.7357676671178109E-5</v>
      </c>
      <c r="BB16" s="10">
        <v>-2.4225638843107503E-5</v>
      </c>
      <c r="BC16" s="10">
        <v>1.7459596311670551E-5</v>
      </c>
      <c r="BD16" s="10">
        <v>-1.186714880359403E-5</v>
      </c>
      <c r="BE16" s="10">
        <v>-1.9936186849788222E-5</v>
      </c>
      <c r="BF16" s="10">
        <v>-2.6992126971862872E-6</v>
      </c>
      <c r="BG16" s="10">
        <v>1.5201874498023155E-5</v>
      </c>
      <c r="BH16" s="10">
        <v>1.7247332969219812E-6</v>
      </c>
      <c r="BI16" s="10">
        <v>-1.8165748263013873E-5</v>
      </c>
      <c r="BJ16" s="10">
        <v>1.0188791553246732E-5</v>
      </c>
      <c r="BK16" s="10">
        <v>-2.6896846992779828E-5</v>
      </c>
      <c r="BL16" s="10">
        <v>6.201552149425136E-6</v>
      </c>
      <c r="BM16" s="10">
        <v>-2.2699691262354667E-5</v>
      </c>
      <c r="BN16" s="10">
        <v>1.5073862829985538E-5</v>
      </c>
      <c r="BO16" s="10">
        <v>1.5593454069784452E-5</v>
      </c>
      <c r="BP16" s="10">
        <v>1.3556375196196452E-5</v>
      </c>
      <c r="BQ16" s="10">
        <v>-9.6796470662998555E-6</v>
      </c>
      <c r="BR16" s="10">
        <v>4.5597588178967597E-6</v>
      </c>
      <c r="BS16" s="10">
        <v>1.6100953266091402E-6</v>
      </c>
      <c r="BT16" s="10">
        <v>-6.55652239987548E-6</v>
      </c>
      <c r="BU16" s="10">
        <v>-5.666004946174468E-6</v>
      </c>
      <c r="BV16" s="10">
        <v>2.0844752236158693E-6</v>
      </c>
      <c r="BW16" s="10">
        <v>1.6902800561418493E-5</v>
      </c>
      <c r="BX16" s="10">
        <v>1.6738837310341841E-6</v>
      </c>
      <c r="BY16" s="10">
        <v>2.6312292666496016E-5</v>
      </c>
      <c r="BZ16" s="10">
        <v>9.6021083444183899E-6</v>
      </c>
      <c r="CA16" s="10">
        <v>1.3006929187856329E-5</v>
      </c>
      <c r="CB16" s="10">
        <v>1.6924423174891924E-5</v>
      </c>
      <c r="CC16" s="10">
        <v>3.1718161535656934E-6</v>
      </c>
      <c r="CD16" s="10">
        <v>-8.3484584938751586E-6</v>
      </c>
      <c r="CE16" s="10">
        <v>-1.5463623327623069E-5</v>
      </c>
      <c r="CF16" s="10">
        <v>6.9621662543622766E-6</v>
      </c>
      <c r="CG16" s="10">
        <v>1.0617845712718001E-5</v>
      </c>
      <c r="CH16" s="10">
        <v>2.2103819310849119E-6</v>
      </c>
      <c r="CI16" s="10">
        <v>-1.5102338956270628E-5</v>
      </c>
      <c r="CJ16" s="10">
        <v>-1.2110183467433007E-8</v>
      </c>
      <c r="CK16" s="10">
        <v>-6.6422379205714417E-7</v>
      </c>
      <c r="CL16" s="10">
        <v>2.1657663249057483E-6</v>
      </c>
      <c r="CM16" s="10">
        <v>-4.8746021650498462E-6</v>
      </c>
      <c r="CN16" s="10">
        <v>-7.1164190027460082E-7</v>
      </c>
      <c r="CO16" s="10">
        <v>1.8412488523049978E-5</v>
      </c>
      <c r="CP16" s="10">
        <v>-1.3313667251064954E-5</v>
      </c>
      <c r="CQ16" s="10">
        <v>-2.0183176442767298E-5</v>
      </c>
      <c r="CR16" s="10">
        <v>-7.0594131021128502E-6</v>
      </c>
      <c r="CS16" s="10">
        <v>2.7347955932116592E-6</v>
      </c>
      <c r="CT16" s="10">
        <v>-2.3090633826156413E-6</v>
      </c>
      <c r="CU16" s="10">
        <v>-6.0865335375663585E-6</v>
      </c>
      <c r="CV16" s="10">
        <v>-9.7952819758116096E-7</v>
      </c>
      <c r="CW16" s="10">
        <v>6.3561623156453612E-6</v>
      </c>
      <c r="CX16" s="10">
        <v>2.7562030793556126E-6</v>
      </c>
      <c r="CZ16" s="1" t="str">
        <v>Instrument 12</v>
      </c>
      <c r="DA16" s="10">
        <f t="shared" si="4"/>
        <v>7.0204765365831023E-5</v>
      </c>
      <c r="DB16" s="10">
        <f t="shared" si="4"/>
        <v>3.0107545461363476E-4</v>
      </c>
      <c r="DC16" s="10">
        <f t="shared" si="4"/>
        <v>-1.762962386795278E-4</v>
      </c>
      <c r="DD16" s="10">
        <f t="shared" si="4"/>
        <v>-4.1325621018858038E-4</v>
      </c>
      <c r="DE16" s="10">
        <f t="shared" si="4"/>
        <v>-2.4472562648954318E-4</v>
      </c>
      <c r="DF16" s="10">
        <f t="shared" si="4"/>
        <v>5.9248263325668035E-4</v>
      </c>
      <c r="DG16" s="10">
        <f t="shared" si="4"/>
        <v>2.4592557766117614E-4</v>
      </c>
      <c r="DH16" s="10">
        <f t="shared" si="4"/>
        <v>-1.1666348279850483E-3</v>
      </c>
      <c r="DI16" s="10">
        <f t="shared" si="4"/>
        <v>3.3186569748541088E-5</v>
      </c>
      <c r="DJ16" s="10">
        <f t="shared" si="4"/>
        <v>6.583965434719419E-5</v>
      </c>
      <c r="DK16" s="10">
        <f t="shared" si="4"/>
        <v>1.9415463578610008E-4</v>
      </c>
      <c r="DL16" s="10">
        <f t="shared" si="4"/>
        <v>4.6437424790327884E-3</v>
      </c>
      <c r="DM16" s="10">
        <f t="shared" si="4"/>
        <v>1.2824086846266691E-4</v>
      </c>
      <c r="DN16" s="10">
        <f t="shared" si="4"/>
        <v>-3.0417063756987318E-4</v>
      </c>
      <c r="DO16" s="10">
        <f t="shared" si="4"/>
        <v>-4.8184052255937524E-5</v>
      </c>
      <c r="DP16" s="10">
        <f t="shared" si="4"/>
        <v>1.0634338205703188E-4</v>
      </c>
      <c r="DQ16" s="10">
        <f t="shared" si="5"/>
        <v>4.4777183949151411E-5</v>
      </c>
      <c r="DR16" s="10">
        <f t="shared" si="5"/>
        <v>-8.9687634392442668E-5</v>
      </c>
      <c r="DS16" s="10">
        <f t="shared" si="5"/>
        <v>3.2289230070866671E-4</v>
      </c>
      <c r="DT16" s="10">
        <f t="shared" si="5"/>
        <v>1.9394592412763948E-4</v>
      </c>
      <c r="DU16" s="10">
        <f t="shared" si="5"/>
        <v>-2.2063451307663924E-4</v>
      </c>
      <c r="DV16" s="10">
        <f t="shared" si="5"/>
        <v>-8.7634379733887223E-6</v>
      </c>
      <c r="DW16" s="10">
        <f t="shared" si="5"/>
        <v>-1.7689118983363829E-4</v>
      </c>
      <c r="DX16" s="10">
        <f t="shared" si="5"/>
        <v>1.3916373104512963E-4</v>
      </c>
      <c r="DY16" s="10">
        <f t="shared" si="5"/>
        <v>-8.2820022315923704E-4</v>
      </c>
      <c r="DZ16" s="10">
        <f t="shared" si="5"/>
        <v>-8.6851434434939451E-5</v>
      </c>
      <c r="EA16" s="10">
        <f t="shared" si="5"/>
        <v>-7.6546409641546726E-5</v>
      </c>
      <c r="EB16" s="10">
        <f t="shared" si="5"/>
        <v>2.7072103025449995E-5</v>
      </c>
      <c r="EC16" s="10">
        <f t="shared" si="5"/>
        <v>-1.9243415534357639E-4</v>
      </c>
      <c r="ED16" s="10">
        <f t="shared" si="5"/>
        <v>1.2987290881173188E-4</v>
      </c>
      <c r="EE16" s="10">
        <f t="shared" si="5"/>
        <v>-5.9893620508334386E-4</v>
      </c>
      <c r="EF16" s="10">
        <f t="shared" si="5"/>
        <v>3.9563241423734569E-4</v>
      </c>
      <c r="EG16" s="10">
        <f t="shared" si="6"/>
        <v>-2.160459680986151E-4</v>
      </c>
      <c r="EH16" s="10">
        <f t="shared" si="6"/>
        <v>-6.8187991410460823E-4</v>
      </c>
      <c r="EI16" s="10">
        <f t="shared" si="6"/>
        <v>4.8642583298517939E-4</v>
      </c>
      <c r="EJ16" s="10">
        <f t="shared" si="6"/>
        <v>-3.754509466614473E-4</v>
      </c>
      <c r="EK16" s="10">
        <f t="shared" si="6"/>
        <v>2.4279088321430026E-5</v>
      </c>
      <c r="EL16" s="10">
        <f t="shared" si="6"/>
        <v>-9.8917907114757375E-5</v>
      </c>
      <c r="EM16" s="10">
        <f t="shared" si="6"/>
        <v>5.8887569248529413E-6</v>
      </c>
      <c r="EN16" s="10">
        <f t="shared" si="6"/>
        <v>-2.0500778348181512E-4</v>
      </c>
      <c r="EO16" s="10">
        <f t="shared" si="6"/>
        <v>-3.4255407158793172E-4</v>
      </c>
      <c r="EP16" s="10">
        <f t="shared" si="6"/>
        <v>2.8050910849704232E-4</v>
      </c>
      <c r="EQ16" s="10">
        <f t="shared" si="6"/>
        <v>-6.9153377812764005E-4</v>
      </c>
      <c r="ER16" s="10">
        <f t="shared" si="6"/>
        <v>2.5646244253252272E-6</v>
      </c>
      <c r="ES16" s="10">
        <f t="shared" si="6"/>
        <v>-4.1446711525477693E-4</v>
      </c>
      <c r="ET16" s="10">
        <f t="shared" si="6"/>
        <v>1.7949821368559127E-4</v>
      </c>
      <c r="EU16" s="10">
        <f t="shared" si="6"/>
        <v>6.3865816122440569E-5</v>
      </c>
      <c r="EV16" s="10">
        <f t="shared" si="6"/>
        <v>-2.8362925999546231E-4</v>
      </c>
      <c r="EW16" s="10">
        <f t="shared" si="7"/>
        <v>-8.9587639819631814E-4</v>
      </c>
      <c r="EX16" s="10">
        <f t="shared" si="7"/>
        <v>3.4581593513725791E-4</v>
      </c>
      <c r="EY16" s="10">
        <f t="shared" si="7"/>
        <v>-1.1839419167794527E-2</v>
      </c>
      <c r="EZ16" s="10">
        <f t="shared" si="7"/>
        <v>-6.0564097107768762E-3</v>
      </c>
      <c r="FA16" s="10">
        <f t="shared" si="7"/>
        <v>4.3648990779176378E-3</v>
      </c>
      <c r="FB16" s="10">
        <f t="shared" si="7"/>
        <v>-2.9667872008985073E-3</v>
      </c>
      <c r="FC16" s="10">
        <f t="shared" si="7"/>
        <v>-4.984046712447056E-3</v>
      </c>
      <c r="FD16" s="10">
        <f t="shared" si="7"/>
        <v>-6.7480317429657183E-4</v>
      </c>
      <c r="FE16" s="10">
        <f t="shared" si="7"/>
        <v>3.8004686245057887E-3</v>
      </c>
      <c r="FF16" s="10">
        <f t="shared" si="7"/>
        <v>4.3118332423049528E-4</v>
      </c>
      <c r="FG16" s="10">
        <f t="shared" si="7"/>
        <v>-4.5414370657534684E-3</v>
      </c>
      <c r="FH16" s="10">
        <f t="shared" si="7"/>
        <v>2.5471978883116831E-3</v>
      </c>
      <c r="FI16" s="10">
        <f t="shared" si="7"/>
        <v>-6.7242117481949573E-3</v>
      </c>
      <c r="FJ16" s="10">
        <f t="shared" si="7"/>
        <v>1.5503880373562841E-3</v>
      </c>
      <c r="FK16" s="10">
        <f t="shared" si="7"/>
        <v>-5.6749228155886667E-3</v>
      </c>
      <c r="FL16" s="10">
        <f t="shared" si="7"/>
        <v>3.7684657074963843E-3</v>
      </c>
      <c r="FM16" s="10">
        <f t="shared" si="8"/>
        <v>3.898363517446113E-3</v>
      </c>
      <c r="FN16" s="10">
        <f t="shared" si="8"/>
        <v>3.389093799049113E-3</v>
      </c>
      <c r="FO16" s="10">
        <f t="shared" si="8"/>
        <v>-2.4199117665749639E-3</v>
      </c>
      <c r="FP16" s="10">
        <f t="shared" si="8"/>
        <v>1.1399397044741899E-3</v>
      </c>
      <c r="FQ16" s="10">
        <f t="shared" si="8"/>
        <v>4.0252383165228502E-4</v>
      </c>
      <c r="FR16" s="10">
        <f t="shared" si="8"/>
        <v>-1.6391305999688701E-3</v>
      </c>
      <c r="FS16" s="10">
        <f t="shared" si="8"/>
        <v>-1.4165012365436171E-3</v>
      </c>
      <c r="FT16" s="10">
        <f t="shared" si="8"/>
        <v>5.2111880590396736E-4</v>
      </c>
      <c r="FU16" s="10">
        <f t="shared" si="8"/>
        <v>4.2257001403546235E-3</v>
      </c>
      <c r="FV16" s="10">
        <f t="shared" si="8"/>
        <v>4.1847093275854602E-4</v>
      </c>
      <c r="FW16" s="10">
        <f t="shared" si="8"/>
        <v>6.5780731666240039E-3</v>
      </c>
      <c r="FX16" s="10">
        <f t="shared" si="8"/>
        <v>2.4005270861045974E-3</v>
      </c>
      <c r="FY16" s="10">
        <f t="shared" si="8"/>
        <v>3.2517322969640825E-3</v>
      </c>
      <c r="FZ16" s="10">
        <f t="shared" si="8"/>
        <v>4.2311057937229812E-3</v>
      </c>
      <c r="GA16" s="10">
        <f t="shared" si="8"/>
        <v>7.929540383914233E-4</v>
      </c>
      <c r="GB16" s="10">
        <f t="shared" si="8"/>
        <v>-2.0871146234687898E-3</v>
      </c>
      <c r="GC16" s="10">
        <f t="shared" si="9"/>
        <v>-3.8659058319057671E-3</v>
      </c>
      <c r="GD16" s="10">
        <f t="shared" si="9"/>
        <v>1.7405415635905691E-3</v>
      </c>
      <c r="GE16" s="10">
        <f t="shared" si="9"/>
        <v>2.6544614281795004E-3</v>
      </c>
      <c r="GF16" s="10">
        <f t="shared" si="9"/>
        <v>5.5259548277122796E-4</v>
      </c>
      <c r="GG16" s="10">
        <f t="shared" si="9"/>
        <v>-3.7755847390676567E-3</v>
      </c>
      <c r="GH16" s="10">
        <f t="shared" si="9"/>
        <v>-3.0275458668582519E-6</v>
      </c>
      <c r="GI16" s="10">
        <f t="shared" si="9"/>
        <v>-1.6605594801428605E-4</v>
      </c>
      <c r="GJ16" s="10">
        <f t="shared" si="9"/>
        <v>5.4144158122643713E-4</v>
      </c>
      <c r="GK16" s="10">
        <f t="shared" si="9"/>
        <v>-1.2186505412624614E-3</v>
      </c>
      <c r="GL16" s="10">
        <f t="shared" si="9"/>
        <v>-1.779104750686502E-4</v>
      </c>
      <c r="GM16" s="10">
        <f t="shared" si="9"/>
        <v>4.6031221307624949E-3</v>
      </c>
      <c r="GN16" s="10">
        <f t="shared" si="9"/>
        <v>-3.3284168127662383E-3</v>
      </c>
      <c r="GO16" s="10">
        <f t="shared" si="9"/>
        <v>-5.0457941106918248E-3</v>
      </c>
      <c r="GP16" s="10">
        <f t="shared" si="9"/>
        <v>-1.7648532755282125E-3</v>
      </c>
      <c r="GQ16" s="10">
        <f t="shared" si="9"/>
        <v>6.8369889830291475E-4</v>
      </c>
      <c r="GR16" s="10">
        <f t="shared" si="9"/>
        <v>-5.7726584565391038E-4</v>
      </c>
      <c r="GS16" s="10">
        <f t="shared" si="10"/>
        <v>-1.5216333843915896E-3</v>
      </c>
      <c r="GT16" s="10">
        <f t="shared" si="10"/>
        <v>-2.4488204939529024E-4</v>
      </c>
      <c r="GU16" s="10">
        <f t="shared" si="10"/>
        <v>1.5890405789113402E-3</v>
      </c>
      <c r="GV16" s="10">
        <f t="shared" si="10"/>
        <v>6.8905076983890321E-4</v>
      </c>
    </row>
    <row r="17" spans="2:204" x14ac:dyDescent="0.35">
      <c r="B17" s="1" t="str">
        <v>Instrument 13</v>
      </c>
      <c r="C17" s="10">
        <v>-9.2453235314305703E-7</v>
      </c>
      <c r="D17" s="10">
        <v>9.589333657103802E-8</v>
      </c>
      <c r="E17" s="10">
        <v>-3.2915247233726075E-7</v>
      </c>
      <c r="F17" s="10">
        <v>3.2413482386292583E-7</v>
      </c>
      <c r="G17" s="10">
        <v>-9.8058507738435534E-7</v>
      </c>
      <c r="H17" s="10">
        <v>-6.2223411173262513E-6</v>
      </c>
      <c r="I17" s="10">
        <v>-3.9255328303300612E-7</v>
      </c>
      <c r="J17" s="10">
        <v>-1.9292499477669385E-6</v>
      </c>
      <c r="K17" s="10">
        <v>-1.2815436459497337E-6</v>
      </c>
      <c r="L17" s="10">
        <v>-4.6993787090759501E-6</v>
      </c>
      <c r="M17" s="10">
        <v>3.1808315693303693E-7</v>
      </c>
      <c r="N17" s="10">
        <v>5.1296347385066763E-7</v>
      </c>
      <c r="O17" s="10">
        <v>3.3066562826177237E-5</v>
      </c>
      <c r="P17" s="10">
        <v>3.9445406142957054E-7</v>
      </c>
      <c r="Q17" s="10">
        <v>2.1238245929286943E-6</v>
      </c>
      <c r="R17" s="10">
        <v>-1.1757679028054098E-6</v>
      </c>
      <c r="S17" s="10">
        <v>-5.2116484630910536E-8</v>
      </c>
      <c r="T17" s="10">
        <v>-4.4142866654862143E-6</v>
      </c>
      <c r="U17" s="10">
        <v>-1.9232961104349117E-7</v>
      </c>
      <c r="V17" s="10">
        <v>2.6689359678936144E-7</v>
      </c>
      <c r="W17" s="10">
        <v>-1.2072967597941038E-6</v>
      </c>
      <c r="X17" s="10">
        <v>-5.3818730259173851E-8</v>
      </c>
      <c r="Y17" s="10">
        <v>-1.8095357027231939E-6</v>
      </c>
      <c r="Z17" s="10">
        <v>-6.8152777319770123E-6</v>
      </c>
      <c r="AA17" s="10">
        <v>-1.6895759303569446E-6</v>
      </c>
      <c r="AB17" s="10">
        <v>5.2171542861295022E-6</v>
      </c>
      <c r="AC17" s="10">
        <v>-4.6272024961296699E-7</v>
      </c>
      <c r="AD17" s="10">
        <v>-5.6663731606104519E-7</v>
      </c>
      <c r="AE17" s="10">
        <v>-8.0620535476767565E-7</v>
      </c>
      <c r="AF17" s="10">
        <v>2.8994642210645042E-6</v>
      </c>
      <c r="AG17" s="10">
        <v>1.2508234501924379E-6</v>
      </c>
      <c r="AH17" s="10">
        <v>8.6751285055337846E-7</v>
      </c>
      <c r="AI17" s="10">
        <v>-6.5596658662069417E-6</v>
      </c>
      <c r="AJ17" s="10">
        <v>-3.1043636492899538E-6</v>
      </c>
      <c r="AK17" s="10">
        <v>-2.6387497137789853E-6</v>
      </c>
      <c r="AL17" s="10">
        <v>3.1723964019461234E-6</v>
      </c>
      <c r="AM17" s="10">
        <v>8.0680668509116769E-7</v>
      </c>
      <c r="AN17" s="10">
        <v>-3.8980188085670033E-6</v>
      </c>
      <c r="AO17" s="10">
        <v>-1.6159972240197267E-6</v>
      </c>
      <c r="AP17" s="10">
        <v>-8.0953863918093746E-6</v>
      </c>
      <c r="AQ17" s="10">
        <v>-2.5790981873271698E-6</v>
      </c>
      <c r="AR17" s="10">
        <v>-3.5653204251711547E-6</v>
      </c>
      <c r="AS17" s="10">
        <v>-1.1585846649182846E-6</v>
      </c>
      <c r="AT17" s="10">
        <v>-3.3182281545049782E-7</v>
      </c>
      <c r="AU17" s="10">
        <v>-1.3627444352526992E-7</v>
      </c>
      <c r="AV17" s="10">
        <v>1.4725037018917662E-7</v>
      </c>
      <c r="AW17" s="10">
        <v>-1.6199253579870044E-6</v>
      </c>
      <c r="AX17" s="10">
        <v>1.2253431655187966E-6</v>
      </c>
      <c r="AY17" s="10">
        <v>1.2745610725117549E-6</v>
      </c>
      <c r="AZ17" s="10">
        <v>-1.1076450063827458E-6</v>
      </c>
      <c r="BA17" s="10">
        <v>2.9246053328869814E-5</v>
      </c>
      <c r="BB17" s="10">
        <v>9.5144699881838139E-6</v>
      </c>
      <c r="BC17" s="10">
        <v>-4.2247226190688579E-5</v>
      </c>
      <c r="BD17" s="10">
        <v>1.8371632950524625E-5</v>
      </c>
      <c r="BE17" s="10">
        <v>-4.0323614872518274E-6</v>
      </c>
      <c r="BF17" s="10">
        <v>-4.1599200909044902E-6</v>
      </c>
      <c r="BG17" s="10">
        <v>1.3610883914676591E-8</v>
      </c>
      <c r="BH17" s="10">
        <v>1.0185093500849373E-5</v>
      </c>
      <c r="BI17" s="10">
        <v>5.8303779314210353E-6</v>
      </c>
      <c r="BJ17" s="10">
        <v>-1.2260530996706726E-5</v>
      </c>
      <c r="BK17" s="10">
        <v>8.0881033672634837E-6</v>
      </c>
      <c r="BL17" s="10">
        <v>1.1286595518660331E-5</v>
      </c>
      <c r="BM17" s="10">
        <v>8.5438396258061396E-7</v>
      </c>
      <c r="BN17" s="10">
        <v>-1.2824432880083236E-5</v>
      </c>
      <c r="BO17" s="10">
        <v>1.7277283459646622E-5</v>
      </c>
      <c r="BP17" s="10">
        <v>-1.0709304750121867E-5</v>
      </c>
      <c r="BQ17" s="10">
        <v>5.7190405122728744E-6</v>
      </c>
      <c r="BR17" s="10">
        <v>-2.4612768851389396E-6</v>
      </c>
      <c r="BS17" s="10">
        <v>2.2883117267651086E-5</v>
      </c>
      <c r="BT17" s="10">
        <v>6.9246015272874888E-6</v>
      </c>
      <c r="BU17" s="10">
        <v>8.41006785826255E-6</v>
      </c>
      <c r="BV17" s="10">
        <v>2.514979087267748E-5</v>
      </c>
      <c r="BW17" s="10">
        <v>1.5036208205846821E-6</v>
      </c>
      <c r="BX17" s="10">
        <v>3.3605052719122676E-6</v>
      </c>
      <c r="BY17" s="10">
        <v>1.8127961716144785E-5</v>
      </c>
      <c r="BZ17" s="10">
        <v>7.4467084505211397E-6</v>
      </c>
      <c r="CA17" s="10">
        <v>3.0098408751646614E-5</v>
      </c>
      <c r="CB17" s="10">
        <v>6.7155010590248207E-6</v>
      </c>
      <c r="CC17" s="10">
        <v>-1.3620850297440056E-5</v>
      </c>
      <c r="CD17" s="10">
        <v>5.2468656070619443E-6</v>
      </c>
      <c r="CE17" s="10">
        <v>-3.8894106862558086E-6</v>
      </c>
      <c r="CF17" s="10">
        <v>-1.6611235406767458E-5</v>
      </c>
      <c r="CG17" s="10">
        <v>6.5376950223370133E-6</v>
      </c>
      <c r="CH17" s="10">
        <v>-4.9368464785462585E-6</v>
      </c>
      <c r="CI17" s="10">
        <v>-2.5039424299624639E-5</v>
      </c>
      <c r="CJ17" s="10">
        <v>-3.6531663167050052E-6</v>
      </c>
      <c r="CK17" s="10">
        <v>-4.5263243099178256E-6</v>
      </c>
      <c r="CL17" s="10">
        <v>-8.4618614523652789E-7</v>
      </c>
      <c r="CM17" s="10">
        <v>-1.39505936132631E-5</v>
      </c>
      <c r="CN17" s="10">
        <v>1.9479048117392647E-6</v>
      </c>
      <c r="CO17" s="10">
        <v>-7.7973103301943084E-6</v>
      </c>
      <c r="CP17" s="10">
        <v>2.1371478767529546E-6</v>
      </c>
      <c r="CQ17" s="10">
        <v>7.9704491568514908E-6</v>
      </c>
      <c r="CR17" s="10">
        <v>-1.3223438495729172E-6</v>
      </c>
      <c r="CS17" s="10">
        <v>2.0156928339448743E-6</v>
      </c>
      <c r="CT17" s="10">
        <v>4.3199465129969299E-6</v>
      </c>
      <c r="CU17" s="10">
        <v>-3.6338830088772532E-6</v>
      </c>
      <c r="CV17" s="10">
        <v>5.1123644717618722E-6</v>
      </c>
      <c r="CW17" s="10">
        <v>1.3066245863044157E-5</v>
      </c>
      <c r="CX17" s="10">
        <v>2.1868171569863054E-6</v>
      </c>
      <c r="CZ17" s="1" t="str">
        <v>Instrument 13</v>
      </c>
      <c r="DA17" s="10">
        <f t="shared" si="4"/>
        <v>-2.3113308828576426E-4</v>
      </c>
      <c r="DB17" s="10">
        <f t="shared" si="4"/>
        <v>2.3973334142759505E-5</v>
      </c>
      <c r="DC17" s="10">
        <f t="shared" si="4"/>
        <v>-8.2288118084315189E-5</v>
      </c>
      <c r="DD17" s="10">
        <f t="shared" si="4"/>
        <v>8.1033705965731452E-5</v>
      </c>
      <c r="DE17" s="10">
        <f t="shared" si="4"/>
        <v>-2.4514626934608885E-4</v>
      </c>
      <c r="DF17" s="10">
        <f t="shared" si="4"/>
        <v>-1.5555852793315628E-3</v>
      </c>
      <c r="DG17" s="10">
        <f t="shared" si="4"/>
        <v>-9.8138320758251531E-5</v>
      </c>
      <c r="DH17" s="10">
        <f t="shared" si="4"/>
        <v>-4.8231248694173464E-4</v>
      </c>
      <c r="DI17" s="10">
        <f t="shared" si="4"/>
        <v>-3.2038591148743345E-4</v>
      </c>
      <c r="DJ17" s="10">
        <f t="shared" si="4"/>
        <v>-1.1748446772689876E-3</v>
      </c>
      <c r="DK17" s="10">
        <f t="shared" si="4"/>
        <v>7.9520789233259229E-5</v>
      </c>
      <c r="DL17" s="10">
        <f t="shared" si="4"/>
        <v>1.2824086846266691E-4</v>
      </c>
      <c r="DM17" s="10">
        <f t="shared" si="4"/>
        <v>8.2666407065443096E-3</v>
      </c>
      <c r="DN17" s="10">
        <f t="shared" si="4"/>
        <v>9.8613515357392638E-5</v>
      </c>
      <c r="DO17" s="10">
        <f t="shared" si="4"/>
        <v>5.3095614823217357E-4</v>
      </c>
      <c r="DP17" s="10">
        <f t="shared" si="4"/>
        <v>-2.9394197570135243E-4</v>
      </c>
      <c r="DQ17" s="10">
        <f t="shared" si="5"/>
        <v>-1.3029121157727634E-5</v>
      </c>
      <c r="DR17" s="10">
        <f t="shared" si="5"/>
        <v>-1.1035716663715537E-3</v>
      </c>
      <c r="DS17" s="10">
        <f t="shared" si="5"/>
        <v>-4.8082402760872794E-5</v>
      </c>
      <c r="DT17" s="10">
        <f t="shared" si="5"/>
        <v>6.6723399197340363E-5</v>
      </c>
      <c r="DU17" s="10">
        <f t="shared" si="5"/>
        <v>-3.0182418994852595E-4</v>
      </c>
      <c r="DV17" s="10">
        <f t="shared" si="5"/>
        <v>-1.3454682564793462E-5</v>
      </c>
      <c r="DW17" s="10">
        <f t="shared" si="5"/>
        <v>-4.5238392568079845E-4</v>
      </c>
      <c r="DX17" s="10">
        <f t="shared" si="5"/>
        <v>-1.7038194329942532E-3</v>
      </c>
      <c r="DY17" s="10">
        <f t="shared" si="5"/>
        <v>-4.2239398258923612E-4</v>
      </c>
      <c r="DZ17" s="10">
        <f t="shared" si="5"/>
        <v>1.3042885715323755E-3</v>
      </c>
      <c r="EA17" s="10">
        <f t="shared" si="5"/>
        <v>-1.1568006240324174E-4</v>
      </c>
      <c r="EB17" s="10">
        <f t="shared" si="5"/>
        <v>-1.416593290152613E-4</v>
      </c>
      <c r="EC17" s="10">
        <f t="shared" si="5"/>
        <v>-2.0155133869191892E-4</v>
      </c>
      <c r="ED17" s="10">
        <f t="shared" si="5"/>
        <v>7.2486605526612599E-4</v>
      </c>
      <c r="EE17" s="10">
        <f t="shared" si="5"/>
        <v>3.1270586254810947E-4</v>
      </c>
      <c r="EF17" s="10">
        <f t="shared" si="5"/>
        <v>2.1687821263834461E-4</v>
      </c>
      <c r="EG17" s="10">
        <f t="shared" si="6"/>
        <v>-1.6399164665517353E-3</v>
      </c>
      <c r="EH17" s="10">
        <f t="shared" si="6"/>
        <v>-7.760909123224885E-4</v>
      </c>
      <c r="EI17" s="10">
        <f t="shared" si="6"/>
        <v>-6.5968742844474632E-4</v>
      </c>
      <c r="EJ17" s="10">
        <f t="shared" si="6"/>
        <v>7.930991004865309E-4</v>
      </c>
      <c r="EK17" s="10">
        <f t="shared" si="6"/>
        <v>2.0170167127279192E-4</v>
      </c>
      <c r="EL17" s="10">
        <f t="shared" si="6"/>
        <v>-9.7450470214175083E-4</v>
      </c>
      <c r="EM17" s="10">
        <f t="shared" si="6"/>
        <v>-4.0399930600493167E-4</v>
      </c>
      <c r="EN17" s="10">
        <f t="shared" si="6"/>
        <v>-2.0238465979523436E-3</v>
      </c>
      <c r="EO17" s="10">
        <f t="shared" si="6"/>
        <v>-6.4477454683179239E-4</v>
      </c>
      <c r="EP17" s="10">
        <f t="shared" si="6"/>
        <v>-8.9133010629278866E-4</v>
      </c>
      <c r="EQ17" s="10">
        <f t="shared" si="6"/>
        <v>-2.8964616622957114E-4</v>
      </c>
      <c r="ER17" s="10">
        <f t="shared" si="6"/>
        <v>-8.2955703862624456E-5</v>
      </c>
      <c r="ES17" s="10">
        <f t="shared" si="6"/>
        <v>-3.4068610881317482E-5</v>
      </c>
      <c r="ET17" s="10">
        <f t="shared" si="6"/>
        <v>3.6812592547294156E-5</v>
      </c>
      <c r="EU17" s="10">
        <f t="shared" si="6"/>
        <v>-4.0498133949675108E-4</v>
      </c>
      <c r="EV17" s="10">
        <f t="shared" si="6"/>
        <v>3.0633579137969916E-4</v>
      </c>
      <c r="EW17" s="10">
        <f t="shared" si="7"/>
        <v>3.1864026812793871E-4</v>
      </c>
      <c r="EX17" s="10">
        <f t="shared" si="7"/>
        <v>-2.7691125159568647E-4</v>
      </c>
      <c r="EY17" s="10">
        <f t="shared" si="7"/>
        <v>7.3115133322174536E-3</v>
      </c>
      <c r="EZ17" s="10">
        <f t="shared" si="7"/>
        <v>2.3786174970459534E-3</v>
      </c>
      <c r="FA17" s="10">
        <f t="shared" si="7"/>
        <v>-1.0561806547672145E-2</v>
      </c>
      <c r="FB17" s="10">
        <f t="shared" si="7"/>
        <v>4.5929082376311567E-3</v>
      </c>
      <c r="FC17" s="10">
        <f t="shared" si="7"/>
        <v>-1.0080903718129568E-3</v>
      </c>
      <c r="FD17" s="10">
        <f t="shared" si="7"/>
        <v>-1.0399800227261224E-3</v>
      </c>
      <c r="FE17" s="10">
        <f t="shared" si="7"/>
        <v>3.4027209786691477E-6</v>
      </c>
      <c r="FF17" s="10">
        <f t="shared" si="7"/>
        <v>2.5462733752123433E-3</v>
      </c>
      <c r="FG17" s="10">
        <f t="shared" si="7"/>
        <v>1.4575944828552588E-3</v>
      </c>
      <c r="FH17" s="10">
        <f t="shared" si="7"/>
        <v>-3.0651327491766816E-3</v>
      </c>
      <c r="FI17" s="10">
        <f t="shared" si="7"/>
        <v>2.0220258418158711E-3</v>
      </c>
      <c r="FJ17" s="10">
        <f t="shared" si="7"/>
        <v>2.8216488796650829E-3</v>
      </c>
      <c r="FK17" s="10">
        <f t="shared" si="7"/>
        <v>2.1359599064515349E-4</v>
      </c>
      <c r="FL17" s="10">
        <f t="shared" si="7"/>
        <v>-3.2061082200208089E-3</v>
      </c>
      <c r="FM17" s="10">
        <f t="shared" si="8"/>
        <v>4.3193208649116551E-3</v>
      </c>
      <c r="FN17" s="10">
        <f t="shared" si="8"/>
        <v>-2.6773261875304667E-3</v>
      </c>
      <c r="FO17" s="10">
        <f t="shared" si="8"/>
        <v>1.4297601280682185E-3</v>
      </c>
      <c r="FP17" s="10">
        <f t="shared" si="8"/>
        <v>-6.1531922128473492E-4</v>
      </c>
      <c r="FQ17" s="10">
        <f t="shared" si="8"/>
        <v>5.7207793169127717E-3</v>
      </c>
      <c r="FR17" s="10">
        <f t="shared" si="8"/>
        <v>1.7311503818218722E-3</v>
      </c>
      <c r="FS17" s="10">
        <f t="shared" si="8"/>
        <v>2.1025169645656375E-3</v>
      </c>
      <c r="FT17" s="10">
        <f t="shared" si="8"/>
        <v>6.2874477181693702E-3</v>
      </c>
      <c r="FU17" s="10">
        <f t="shared" si="8"/>
        <v>3.759052051461705E-4</v>
      </c>
      <c r="FV17" s="10">
        <f t="shared" si="8"/>
        <v>8.401263179780669E-4</v>
      </c>
      <c r="FW17" s="10">
        <f t="shared" si="8"/>
        <v>4.531990429036196E-3</v>
      </c>
      <c r="FX17" s="10">
        <f t="shared" si="8"/>
        <v>1.8616771126302848E-3</v>
      </c>
      <c r="FY17" s="10">
        <f t="shared" si="8"/>
        <v>7.5246021879116533E-3</v>
      </c>
      <c r="FZ17" s="10">
        <f t="shared" si="8"/>
        <v>1.6788752647562053E-3</v>
      </c>
      <c r="GA17" s="10">
        <f t="shared" si="8"/>
        <v>-3.4052125743600139E-3</v>
      </c>
      <c r="GB17" s="10">
        <f t="shared" si="8"/>
        <v>1.311716401765486E-3</v>
      </c>
      <c r="GC17" s="10">
        <f t="shared" si="9"/>
        <v>-9.7235267156395213E-4</v>
      </c>
      <c r="GD17" s="10">
        <f t="shared" si="9"/>
        <v>-4.1528088516918646E-3</v>
      </c>
      <c r="GE17" s="10">
        <f t="shared" si="9"/>
        <v>1.6344237555842532E-3</v>
      </c>
      <c r="GF17" s="10">
        <f t="shared" si="9"/>
        <v>-1.2342116196365645E-3</v>
      </c>
      <c r="GG17" s="10">
        <f t="shared" si="9"/>
        <v>-6.2598560749061597E-3</v>
      </c>
      <c r="GH17" s="10">
        <f t="shared" si="9"/>
        <v>-9.1329157917625133E-4</v>
      </c>
      <c r="GI17" s="10">
        <f t="shared" si="9"/>
        <v>-1.1315810774794564E-3</v>
      </c>
      <c r="GJ17" s="10">
        <f t="shared" si="9"/>
        <v>-2.1154653630913196E-4</v>
      </c>
      <c r="GK17" s="10">
        <f t="shared" si="9"/>
        <v>-3.4876484033157748E-3</v>
      </c>
      <c r="GL17" s="10">
        <f t="shared" si="9"/>
        <v>4.8697620293481616E-4</v>
      </c>
      <c r="GM17" s="10">
        <f t="shared" si="9"/>
        <v>-1.9493275825485771E-3</v>
      </c>
      <c r="GN17" s="10">
        <f t="shared" si="9"/>
        <v>5.3428696918823859E-4</v>
      </c>
      <c r="GO17" s="10">
        <f t="shared" si="9"/>
        <v>1.9926122892128728E-3</v>
      </c>
      <c r="GP17" s="10">
        <f t="shared" si="9"/>
        <v>-3.3058596239322928E-4</v>
      </c>
      <c r="GQ17" s="10">
        <f t="shared" si="9"/>
        <v>5.0392320848621861E-4</v>
      </c>
      <c r="GR17" s="10">
        <f t="shared" si="9"/>
        <v>1.0799866282492324E-3</v>
      </c>
      <c r="GS17" s="10">
        <f t="shared" si="10"/>
        <v>-9.0847075221931329E-4</v>
      </c>
      <c r="GT17" s="10">
        <f t="shared" si="10"/>
        <v>1.278091117940468E-3</v>
      </c>
      <c r="GU17" s="10">
        <f t="shared" si="10"/>
        <v>3.2665614657610394E-3</v>
      </c>
      <c r="GV17" s="10">
        <f t="shared" si="10"/>
        <v>5.4670428924657641E-4</v>
      </c>
    </row>
    <row r="18" spans="2:204" x14ac:dyDescent="0.35">
      <c r="B18" s="1" t="str">
        <v>Instrument 14</v>
      </c>
      <c r="C18" s="10">
        <v>1.9016692126925912E-6</v>
      </c>
      <c r="D18" s="10">
        <v>-6.6192741956217948E-7</v>
      </c>
      <c r="E18" s="10">
        <v>-1.7352802434062165E-7</v>
      </c>
      <c r="F18" s="10">
        <v>-6.2549828132771821E-7</v>
      </c>
      <c r="G18" s="10">
        <v>2.29924849222603E-6</v>
      </c>
      <c r="H18" s="10">
        <v>5.3333364316575491E-6</v>
      </c>
      <c r="I18" s="10">
        <v>7.1603950779461493E-6</v>
      </c>
      <c r="J18" s="10">
        <v>2.0846896593323965E-6</v>
      </c>
      <c r="K18" s="10">
        <v>1.773803523159234E-6</v>
      </c>
      <c r="L18" s="10">
        <v>-2.5475059450922004E-6</v>
      </c>
      <c r="M18" s="10">
        <v>8.0131817249256164E-7</v>
      </c>
      <c r="N18" s="10">
        <v>-1.2166825502794927E-6</v>
      </c>
      <c r="O18" s="10">
        <v>3.9445406142957054E-7</v>
      </c>
      <c r="P18" s="10">
        <v>6.0606196038967051E-5</v>
      </c>
      <c r="Q18" s="10">
        <v>3.9366522953994169E-6</v>
      </c>
      <c r="R18" s="10">
        <v>-3.9539441164394373E-7</v>
      </c>
      <c r="S18" s="10">
        <v>6.8523298573055472E-7</v>
      </c>
      <c r="T18" s="10">
        <v>4.2693208357888547E-6</v>
      </c>
      <c r="U18" s="10">
        <v>2.7061595551893994E-7</v>
      </c>
      <c r="V18" s="10">
        <v>1.8459105325184888E-6</v>
      </c>
      <c r="W18" s="10">
        <v>-5.2047482294545025E-6</v>
      </c>
      <c r="X18" s="10">
        <v>1.1377477851865494E-6</v>
      </c>
      <c r="Y18" s="10">
        <v>-5.3981565414056717E-7</v>
      </c>
      <c r="Z18" s="10">
        <v>-3.5647280387549099E-6</v>
      </c>
      <c r="AA18" s="10">
        <v>4.0344336007512003E-6</v>
      </c>
      <c r="AB18" s="10">
        <v>8.8702589967123462E-7</v>
      </c>
      <c r="AC18" s="10">
        <v>-1.1895163904974681E-6</v>
      </c>
      <c r="AD18" s="10">
        <v>-1.2031641195944522E-7</v>
      </c>
      <c r="AE18" s="10">
        <v>-5.368657347960368E-7</v>
      </c>
      <c r="AF18" s="10">
        <v>1.5905464296397786E-6</v>
      </c>
      <c r="AG18" s="10">
        <v>2.1929597005593352E-6</v>
      </c>
      <c r="AH18" s="10">
        <v>-4.0557357347421087E-6</v>
      </c>
      <c r="AI18" s="10">
        <v>-4.7082319027668901E-6</v>
      </c>
      <c r="AJ18" s="10">
        <v>-4.750309669763293E-6</v>
      </c>
      <c r="AK18" s="10">
        <v>-1.3240546448127571E-6</v>
      </c>
      <c r="AL18" s="10">
        <v>-2.6321839175960105E-6</v>
      </c>
      <c r="AM18" s="10">
        <v>1.1262534654456736E-6</v>
      </c>
      <c r="AN18" s="10">
        <v>-3.3389731289623797E-7</v>
      </c>
      <c r="AO18" s="10">
        <v>-6.5572155906976173E-7</v>
      </c>
      <c r="AP18" s="10">
        <v>-2.6407846825679105E-6</v>
      </c>
      <c r="AQ18" s="10">
        <v>2.1836764810887573E-6</v>
      </c>
      <c r="AR18" s="10">
        <v>-2.689819811069868E-6</v>
      </c>
      <c r="AS18" s="10">
        <v>5.5283781304188353E-7</v>
      </c>
      <c r="AT18" s="10">
        <v>-2.0829813283614135E-6</v>
      </c>
      <c r="AU18" s="10">
        <v>-8.901005850876738E-7</v>
      </c>
      <c r="AV18" s="10">
        <v>-2.0200001317161451E-6</v>
      </c>
      <c r="AW18" s="10">
        <v>4.4137044322103033E-8</v>
      </c>
      <c r="AX18" s="10">
        <v>-9.5951026172600924E-7</v>
      </c>
      <c r="AY18" s="10">
        <v>1.9250698829033528E-6</v>
      </c>
      <c r="AZ18" s="10">
        <v>5.4362607745113919E-7</v>
      </c>
      <c r="BA18" s="10">
        <v>1.7613862482079007E-5</v>
      </c>
      <c r="BB18" s="10">
        <v>-3.3139184384256272E-5</v>
      </c>
      <c r="BC18" s="10">
        <v>-2.7362647813874913E-6</v>
      </c>
      <c r="BD18" s="10">
        <v>-4.2817900884084654E-6</v>
      </c>
      <c r="BE18" s="10">
        <v>-1.7793642887517134E-5</v>
      </c>
      <c r="BF18" s="10">
        <v>1.2859834150534464E-6</v>
      </c>
      <c r="BG18" s="10">
        <v>-7.9634362715282096E-6</v>
      </c>
      <c r="BH18" s="10">
        <v>1.6404261393328482E-5</v>
      </c>
      <c r="BI18" s="10">
        <v>8.8014441169026428E-6</v>
      </c>
      <c r="BJ18" s="10">
        <v>-5.4816320142140145E-5</v>
      </c>
      <c r="BK18" s="10">
        <v>-4.1286139170125142E-5</v>
      </c>
      <c r="BL18" s="10">
        <v>-3.4234640032128813E-6</v>
      </c>
      <c r="BM18" s="10">
        <v>-5.1481973732635427E-5</v>
      </c>
      <c r="BN18" s="10">
        <v>2.5116896129709736E-5</v>
      </c>
      <c r="BO18" s="10">
        <v>-1.093530207023589E-5</v>
      </c>
      <c r="BP18" s="10">
        <v>-2.639280724337682E-5</v>
      </c>
      <c r="BQ18" s="10">
        <v>-1.3659704997382547E-5</v>
      </c>
      <c r="BR18" s="10">
        <v>-2.9822544775097941E-6</v>
      </c>
      <c r="BS18" s="10">
        <v>2.7742679896439823E-6</v>
      </c>
      <c r="BT18" s="10">
        <v>2.866686828107297E-5</v>
      </c>
      <c r="BU18" s="10">
        <v>1.5513134939513855E-6</v>
      </c>
      <c r="BV18" s="10">
        <v>2.8598352123634602E-5</v>
      </c>
      <c r="BW18" s="10">
        <v>-2.6196717431133386E-5</v>
      </c>
      <c r="BX18" s="10">
        <v>-4.0592603569133251E-6</v>
      </c>
      <c r="BY18" s="10">
        <v>4.5131328534685322E-5</v>
      </c>
      <c r="BZ18" s="10">
        <v>2.9397773370453344E-5</v>
      </c>
      <c r="CA18" s="10">
        <v>-2.7821549305933717E-5</v>
      </c>
      <c r="CB18" s="10">
        <v>9.4222491804069691E-6</v>
      </c>
      <c r="CC18" s="10">
        <v>-5.9727736574591345E-5</v>
      </c>
      <c r="CD18" s="10">
        <v>-6.39224120737512E-6</v>
      </c>
      <c r="CE18" s="10">
        <v>1.1026266044028561E-5</v>
      </c>
      <c r="CF18" s="10">
        <v>-6.9924732760486269E-6</v>
      </c>
      <c r="CG18" s="10">
        <v>-3.3583544232345923E-5</v>
      </c>
      <c r="CH18" s="10">
        <v>7.5643470731847613E-6</v>
      </c>
      <c r="CI18" s="10">
        <v>2.3120213329479301E-5</v>
      </c>
      <c r="CJ18" s="10">
        <v>-1.0384857347603221E-5</v>
      </c>
      <c r="CK18" s="10">
        <v>-1.4130015328771625E-5</v>
      </c>
      <c r="CL18" s="10">
        <v>-6.2792430321080062E-6</v>
      </c>
      <c r="CM18" s="10">
        <v>-5.1694353313895923E-6</v>
      </c>
      <c r="CN18" s="10">
        <v>-9.2726299503531496E-6</v>
      </c>
      <c r="CO18" s="10">
        <v>-5.7512365364777022E-5</v>
      </c>
      <c r="CP18" s="10">
        <v>2.3319036441792653E-5</v>
      </c>
      <c r="CQ18" s="10">
        <v>1.1063685091586123E-5</v>
      </c>
      <c r="CR18" s="10">
        <v>-6.363731495954781E-5</v>
      </c>
      <c r="CS18" s="10">
        <v>2.5393456904086206E-5</v>
      </c>
      <c r="CT18" s="10">
        <v>1.3178670343070622E-5</v>
      </c>
      <c r="CU18" s="10">
        <v>-2.9942452178078613E-5</v>
      </c>
      <c r="CV18" s="10">
        <v>-1.2358183253699891E-5</v>
      </c>
      <c r="CW18" s="10">
        <v>-6.4942627051732821E-6</v>
      </c>
      <c r="CX18" s="10">
        <v>1.9966850202458303E-5</v>
      </c>
      <c r="CZ18" s="1" t="str">
        <v>Instrument 14</v>
      </c>
      <c r="DA18" s="10">
        <f t="shared" si="4"/>
        <v>4.7541730317314778E-4</v>
      </c>
      <c r="DB18" s="10">
        <f t="shared" si="4"/>
        <v>-1.6548185489054487E-4</v>
      </c>
      <c r="DC18" s="10">
        <f t="shared" si="4"/>
        <v>-4.3382006085155409E-5</v>
      </c>
      <c r="DD18" s="10">
        <f t="shared" si="4"/>
        <v>-1.5637457033192956E-4</v>
      </c>
      <c r="DE18" s="10">
        <f t="shared" si="4"/>
        <v>5.7481212305650754E-4</v>
      </c>
      <c r="DF18" s="10">
        <f t="shared" si="4"/>
        <v>1.3333341079143873E-3</v>
      </c>
      <c r="DG18" s="10">
        <f t="shared" si="4"/>
        <v>1.7900987694865374E-3</v>
      </c>
      <c r="DH18" s="10">
        <f t="shared" si="4"/>
        <v>5.2117241483309916E-4</v>
      </c>
      <c r="DI18" s="10">
        <f t="shared" si="4"/>
        <v>4.4345088078980851E-4</v>
      </c>
      <c r="DJ18" s="10">
        <f t="shared" si="4"/>
        <v>-6.3687648627305013E-4</v>
      </c>
      <c r="DK18" s="10">
        <f t="shared" si="4"/>
        <v>2.0032954312314041E-4</v>
      </c>
      <c r="DL18" s="10">
        <f t="shared" si="4"/>
        <v>-3.0417063756987318E-4</v>
      </c>
      <c r="DM18" s="10">
        <f t="shared" si="4"/>
        <v>9.8613515357392638E-5</v>
      </c>
      <c r="DN18" s="10">
        <f t="shared" si="4"/>
        <v>1.5151549009741763E-2</v>
      </c>
      <c r="DO18" s="10">
        <f t="shared" si="4"/>
        <v>9.8416307384985432E-4</v>
      </c>
      <c r="DP18" s="10">
        <f t="shared" si="4"/>
        <v>-9.8848602910985933E-5</v>
      </c>
      <c r="DQ18" s="10">
        <f t="shared" si="5"/>
        <v>1.7130824643263868E-4</v>
      </c>
      <c r="DR18" s="10">
        <f t="shared" si="5"/>
        <v>1.0673302089472137E-3</v>
      </c>
      <c r="DS18" s="10">
        <f t="shared" si="5"/>
        <v>6.7653988879734985E-5</v>
      </c>
      <c r="DT18" s="10">
        <f t="shared" si="5"/>
        <v>4.614776331296222E-4</v>
      </c>
      <c r="DU18" s="10">
        <f t="shared" si="5"/>
        <v>-1.3011870573636257E-3</v>
      </c>
      <c r="DV18" s="10">
        <f t="shared" si="5"/>
        <v>2.8443694629663735E-4</v>
      </c>
      <c r="DW18" s="10">
        <f t="shared" si="5"/>
        <v>-1.3495391353514179E-4</v>
      </c>
      <c r="DX18" s="10">
        <f t="shared" si="5"/>
        <v>-8.9118200968872749E-4</v>
      </c>
      <c r="DY18" s="10">
        <f t="shared" si="5"/>
        <v>1.0086084001878E-3</v>
      </c>
      <c r="DZ18" s="10">
        <f t="shared" si="5"/>
        <v>2.2175647491780865E-4</v>
      </c>
      <c r="EA18" s="10">
        <f t="shared" si="5"/>
        <v>-2.9737909762436705E-4</v>
      </c>
      <c r="EB18" s="10">
        <f t="shared" si="5"/>
        <v>-3.0079102989861303E-5</v>
      </c>
      <c r="EC18" s="10">
        <f t="shared" si="5"/>
        <v>-1.342164336990092E-4</v>
      </c>
      <c r="ED18" s="10">
        <f t="shared" si="5"/>
        <v>3.9763660740994465E-4</v>
      </c>
      <c r="EE18" s="10">
        <f t="shared" si="5"/>
        <v>5.4823992513983383E-4</v>
      </c>
      <c r="EF18" s="10">
        <f t="shared" si="5"/>
        <v>-1.0139339336855272E-3</v>
      </c>
      <c r="EG18" s="10">
        <f t="shared" si="6"/>
        <v>-1.1770579756917225E-3</v>
      </c>
      <c r="EH18" s="10">
        <f t="shared" si="6"/>
        <v>-1.1875774174408232E-3</v>
      </c>
      <c r="EI18" s="10">
        <f t="shared" si="6"/>
        <v>-3.3101366120318927E-4</v>
      </c>
      <c r="EJ18" s="10">
        <f t="shared" si="6"/>
        <v>-6.5804597939900266E-4</v>
      </c>
      <c r="EK18" s="10">
        <f t="shared" si="6"/>
        <v>2.8156336636141839E-4</v>
      </c>
      <c r="EL18" s="10">
        <f t="shared" si="6"/>
        <v>-8.3474328224059498E-5</v>
      </c>
      <c r="EM18" s="10">
        <f t="shared" si="6"/>
        <v>-1.6393038976744042E-4</v>
      </c>
      <c r="EN18" s="10">
        <f t="shared" si="6"/>
        <v>-6.6019617064197759E-4</v>
      </c>
      <c r="EO18" s="10">
        <f t="shared" si="6"/>
        <v>5.459191202721893E-4</v>
      </c>
      <c r="EP18" s="10">
        <f t="shared" si="6"/>
        <v>-6.7245495276746698E-4</v>
      </c>
      <c r="EQ18" s="10">
        <f t="shared" si="6"/>
        <v>1.3820945326047088E-4</v>
      </c>
      <c r="ER18" s="10">
        <f t="shared" si="6"/>
        <v>-5.2074533209035335E-4</v>
      </c>
      <c r="ES18" s="10">
        <f t="shared" si="6"/>
        <v>-2.2252514627191846E-4</v>
      </c>
      <c r="ET18" s="10">
        <f t="shared" si="6"/>
        <v>-5.0500003292903626E-4</v>
      </c>
      <c r="EU18" s="10">
        <f t="shared" si="6"/>
        <v>1.1034261080525757E-5</v>
      </c>
      <c r="EV18" s="10">
        <f t="shared" si="6"/>
        <v>-2.3987756543150231E-4</v>
      </c>
      <c r="EW18" s="10">
        <f t="shared" si="7"/>
        <v>4.812674707258382E-4</v>
      </c>
      <c r="EX18" s="10">
        <f t="shared" si="7"/>
        <v>1.359065193627848E-4</v>
      </c>
      <c r="EY18" s="10">
        <f t="shared" si="7"/>
        <v>4.4034656205197515E-3</v>
      </c>
      <c r="EZ18" s="10">
        <f t="shared" si="7"/>
        <v>-8.2847960960640687E-3</v>
      </c>
      <c r="FA18" s="10">
        <f t="shared" si="7"/>
        <v>-6.8406619534687278E-4</v>
      </c>
      <c r="FB18" s="10">
        <f t="shared" si="7"/>
        <v>-1.0704475221021163E-3</v>
      </c>
      <c r="FC18" s="10">
        <f t="shared" si="7"/>
        <v>-4.4484107218792836E-3</v>
      </c>
      <c r="FD18" s="10">
        <f t="shared" si="7"/>
        <v>3.2149585376336159E-4</v>
      </c>
      <c r="FE18" s="10">
        <f t="shared" si="7"/>
        <v>-1.9908590678820522E-3</v>
      </c>
      <c r="FF18" s="10">
        <f t="shared" si="7"/>
        <v>4.1010653483321202E-3</v>
      </c>
      <c r="FG18" s="10">
        <f t="shared" si="7"/>
        <v>2.2003610292256606E-3</v>
      </c>
      <c r="FH18" s="10">
        <f t="shared" si="7"/>
        <v>-1.3704080035535037E-2</v>
      </c>
      <c r="FI18" s="10">
        <f t="shared" si="7"/>
        <v>-1.0321534792531286E-2</v>
      </c>
      <c r="FJ18" s="10">
        <f t="shared" si="7"/>
        <v>-8.5586600080322028E-4</v>
      </c>
      <c r="FK18" s="10">
        <f t="shared" si="7"/>
        <v>-1.2870493433158856E-2</v>
      </c>
      <c r="FL18" s="10">
        <f t="shared" si="7"/>
        <v>6.2792240324274339E-3</v>
      </c>
      <c r="FM18" s="10">
        <f t="shared" si="8"/>
        <v>-2.7338255175589723E-3</v>
      </c>
      <c r="FN18" s="10">
        <f t="shared" si="8"/>
        <v>-6.5982018108442049E-3</v>
      </c>
      <c r="FO18" s="10">
        <f t="shared" si="8"/>
        <v>-3.414926249345637E-3</v>
      </c>
      <c r="FP18" s="10">
        <f t="shared" si="8"/>
        <v>-7.455636193774485E-4</v>
      </c>
      <c r="FQ18" s="10">
        <f t="shared" si="8"/>
        <v>6.9356699741099555E-4</v>
      </c>
      <c r="FR18" s="10">
        <f t="shared" si="8"/>
        <v>7.1667170702682421E-3</v>
      </c>
      <c r="FS18" s="10">
        <f t="shared" si="8"/>
        <v>3.8782837348784639E-4</v>
      </c>
      <c r="FT18" s="10">
        <f t="shared" si="8"/>
        <v>7.1495880309086508E-3</v>
      </c>
      <c r="FU18" s="10">
        <f t="shared" si="8"/>
        <v>-6.5491793577833468E-3</v>
      </c>
      <c r="FV18" s="10">
        <f t="shared" si="8"/>
        <v>-1.0148150892283314E-3</v>
      </c>
      <c r="FW18" s="10">
        <f t="shared" si="8"/>
        <v>1.1282832133671331E-2</v>
      </c>
      <c r="FX18" s="10">
        <f t="shared" si="8"/>
        <v>7.3494433426133359E-3</v>
      </c>
      <c r="FY18" s="10">
        <f t="shared" si="8"/>
        <v>-6.9553873264834292E-3</v>
      </c>
      <c r="FZ18" s="10">
        <f t="shared" si="8"/>
        <v>2.3555622951017424E-3</v>
      </c>
      <c r="GA18" s="10">
        <f t="shared" si="8"/>
        <v>-1.4931934143647836E-2</v>
      </c>
      <c r="GB18" s="10">
        <f t="shared" si="8"/>
        <v>-1.5980603018437801E-3</v>
      </c>
      <c r="GC18" s="10">
        <f t="shared" si="9"/>
        <v>2.75656651100714E-3</v>
      </c>
      <c r="GD18" s="10">
        <f t="shared" si="9"/>
        <v>-1.7481183190121566E-3</v>
      </c>
      <c r="GE18" s="10">
        <f t="shared" si="9"/>
        <v>-8.39588605808648E-3</v>
      </c>
      <c r="GF18" s="10">
        <f t="shared" si="9"/>
        <v>1.8910867682961903E-3</v>
      </c>
      <c r="GG18" s="10">
        <f t="shared" si="9"/>
        <v>5.7800533323698255E-3</v>
      </c>
      <c r="GH18" s="10">
        <f t="shared" si="9"/>
        <v>-2.5962143369008053E-3</v>
      </c>
      <c r="GI18" s="10">
        <f t="shared" si="9"/>
        <v>-3.5325038321929064E-3</v>
      </c>
      <c r="GJ18" s="10">
        <f t="shared" si="9"/>
        <v>-1.5698107580270015E-3</v>
      </c>
      <c r="GK18" s="10">
        <f t="shared" si="9"/>
        <v>-1.292358832847398E-3</v>
      </c>
      <c r="GL18" s="10">
        <f t="shared" si="9"/>
        <v>-2.3181574875882874E-3</v>
      </c>
      <c r="GM18" s="10">
        <f t="shared" si="9"/>
        <v>-1.4378091341194256E-2</v>
      </c>
      <c r="GN18" s="10">
        <f t="shared" si="9"/>
        <v>5.8297591104481631E-3</v>
      </c>
      <c r="GO18" s="10">
        <f t="shared" si="9"/>
        <v>2.7659212728965306E-3</v>
      </c>
      <c r="GP18" s="10">
        <f t="shared" si="9"/>
        <v>-1.5909328739886951E-2</v>
      </c>
      <c r="GQ18" s="10">
        <f t="shared" si="9"/>
        <v>6.3483642260215517E-3</v>
      </c>
      <c r="GR18" s="10">
        <f t="shared" si="9"/>
        <v>3.2946675857676556E-3</v>
      </c>
      <c r="GS18" s="10">
        <f t="shared" si="10"/>
        <v>-7.4856130445196531E-3</v>
      </c>
      <c r="GT18" s="10">
        <f t="shared" si="10"/>
        <v>-3.0895458134249727E-3</v>
      </c>
      <c r="GU18" s="10">
        <f t="shared" si="10"/>
        <v>-1.6235656762933206E-3</v>
      </c>
      <c r="GV18" s="10">
        <f t="shared" si="10"/>
        <v>4.9917125506145753E-3</v>
      </c>
    </row>
    <row r="19" spans="2:204" x14ac:dyDescent="0.35">
      <c r="B19" s="1" t="str">
        <v>Instrument 15</v>
      </c>
      <c r="C19" s="10">
        <v>-9.6800711026280854E-7</v>
      </c>
      <c r="D19" s="10">
        <v>-1.4130017327355185E-6</v>
      </c>
      <c r="E19" s="10">
        <v>-1.680253822994646E-6</v>
      </c>
      <c r="F19" s="10">
        <v>6.4633901014209053E-6</v>
      </c>
      <c r="G19" s="10">
        <v>-6.1371563015187025E-7</v>
      </c>
      <c r="H19" s="10">
        <v>-3.6320945584709836E-6</v>
      </c>
      <c r="I19" s="10">
        <v>1.6128861614332278E-6</v>
      </c>
      <c r="J19" s="10">
        <v>5.4445785490355433E-7</v>
      </c>
      <c r="K19" s="10">
        <v>2.9551549264808084E-6</v>
      </c>
      <c r="L19" s="10">
        <v>-4.0522755607131742E-6</v>
      </c>
      <c r="M19" s="10">
        <v>-7.1588372293492757E-7</v>
      </c>
      <c r="N19" s="10">
        <v>-1.9273620902375009E-7</v>
      </c>
      <c r="O19" s="10">
        <v>2.1238245929286943E-6</v>
      </c>
      <c r="P19" s="10">
        <v>3.9366522953994169E-6</v>
      </c>
      <c r="Q19" s="10">
        <v>3.8745974601084273E-5</v>
      </c>
      <c r="R19" s="10">
        <v>1.0468994158798889E-6</v>
      </c>
      <c r="S19" s="10">
        <v>-2.3973928486132544E-6</v>
      </c>
      <c r="T19" s="10">
        <v>-1.8406903834049499E-6</v>
      </c>
      <c r="U19" s="10">
        <v>1.742301793823515E-7</v>
      </c>
      <c r="V19" s="10">
        <v>-4.4467067291852074E-6</v>
      </c>
      <c r="W19" s="10">
        <v>5.4811026181882807E-7</v>
      </c>
      <c r="X19" s="10">
        <v>3.343957567642758E-7</v>
      </c>
      <c r="Y19" s="10">
        <v>-2.9542775025248653E-7</v>
      </c>
      <c r="Z19" s="10">
        <v>-3.6943007601001584E-6</v>
      </c>
      <c r="AA19" s="10">
        <v>1.5986124206628884E-6</v>
      </c>
      <c r="AB19" s="10">
        <v>1.1861478729898456E-6</v>
      </c>
      <c r="AC19" s="10">
        <v>-5.1124590609210906E-7</v>
      </c>
      <c r="AD19" s="10">
        <v>4.7529899564990269E-7</v>
      </c>
      <c r="AE19" s="10">
        <v>-3.9692770506504517E-6</v>
      </c>
      <c r="AF19" s="10">
        <v>8.003077343074578E-7</v>
      </c>
      <c r="AG19" s="10">
        <v>1.4973315255266744E-6</v>
      </c>
      <c r="AH19" s="10">
        <v>6.7692129642240956E-6</v>
      </c>
      <c r="AI19" s="10">
        <v>-7.3020343886625275E-7</v>
      </c>
      <c r="AJ19" s="10">
        <v>4.0482604206193732E-6</v>
      </c>
      <c r="AK19" s="10">
        <v>-2.2211765487103617E-6</v>
      </c>
      <c r="AL19" s="10">
        <v>-2.1554788707347475E-6</v>
      </c>
      <c r="AM19" s="10">
        <v>1.978430862338186E-7</v>
      </c>
      <c r="AN19" s="10">
        <v>-1.0224892143815087E-6</v>
      </c>
      <c r="AO19" s="10">
        <v>-7.1189424856614889E-7</v>
      </c>
      <c r="AP19" s="10">
        <v>-6.7753694000062099E-6</v>
      </c>
      <c r="AQ19" s="10">
        <v>-3.2577211278418635E-7</v>
      </c>
      <c r="AR19" s="10">
        <v>-2.3835909985866903E-6</v>
      </c>
      <c r="AS19" s="10">
        <v>2.4013297615090097E-6</v>
      </c>
      <c r="AT19" s="10">
        <v>1.0170207485215261E-6</v>
      </c>
      <c r="AU19" s="10">
        <v>3.5013158346690814E-6</v>
      </c>
      <c r="AV19" s="10">
        <v>-2.3061328032775176E-6</v>
      </c>
      <c r="AW19" s="10">
        <v>-1.6639256757968896E-6</v>
      </c>
      <c r="AX19" s="10">
        <v>-6.0977902759773899E-7</v>
      </c>
      <c r="AY19" s="10">
        <v>2.7846917453042269E-6</v>
      </c>
      <c r="AZ19" s="10">
        <v>8.4652284943939119E-7</v>
      </c>
      <c r="BA19" s="10">
        <v>1.0448892745970367E-6</v>
      </c>
      <c r="BB19" s="10">
        <v>2.5556145634675584E-5</v>
      </c>
      <c r="BC19" s="10">
        <v>-6.8758160406979162E-6</v>
      </c>
      <c r="BD19" s="10">
        <v>-1.1702079812690256E-5</v>
      </c>
      <c r="BE19" s="10">
        <v>1.5962907623247275E-5</v>
      </c>
      <c r="BF19" s="10">
        <v>3.3924486297725486E-5</v>
      </c>
      <c r="BG19" s="10">
        <v>2.9087985642595954E-5</v>
      </c>
      <c r="BH19" s="10">
        <v>1.2478041730911581E-5</v>
      </c>
      <c r="BI19" s="10">
        <v>2.337382785096792E-5</v>
      </c>
      <c r="BJ19" s="10">
        <v>7.3666539974640241E-6</v>
      </c>
      <c r="BK19" s="10">
        <v>-1.4840989965494421E-5</v>
      </c>
      <c r="BL19" s="10">
        <v>-1.2404719054192193E-6</v>
      </c>
      <c r="BM19" s="10">
        <v>-1.3606498107749928E-5</v>
      </c>
      <c r="BN19" s="10">
        <v>3.6952395909357758E-6</v>
      </c>
      <c r="BO19" s="10">
        <v>2.4302898278788787E-5</v>
      </c>
      <c r="BP19" s="10">
        <v>7.8121885217064506E-6</v>
      </c>
      <c r="BQ19" s="10">
        <v>7.2119882385330857E-6</v>
      </c>
      <c r="BR19" s="10">
        <v>-1.1623070111764785E-5</v>
      </c>
      <c r="BS19" s="10">
        <v>2.0864846150586977E-5</v>
      </c>
      <c r="BT19" s="10">
        <v>-1.1222890571357021E-5</v>
      </c>
      <c r="BU19" s="10">
        <v>-1.6760188939199866E-5</v>
      </c>
      <c r="BV19" s="10">
        <v>-1.3310694852886915E-5</v>
      </c>
      <c r="BW19" s="10">
        <v>-1.8690992970131601E-6</v>
      </c>
      <c r="BX19" s="10">
        <v>2.1544315333350138E-6</v>
      </c>
      <c r="BY19" s="10">
        <v>-8.1872018324951035E-6</v>
      </c>
      <c r="BZ19" s="10">
        <v>-5.4866763008317342E-6</v>
      </c>
      <c r="CA19" s="10">
        <v>-1.7847632480300931E-5</v>
      </c>
      <c r="CB19" s="10">
        <v>1.4295684296647269E-6</v>
      </c>
      <c r="CC19" s="10">
        <v>3.0002549678425548E-6</v>
      </c>
      <c r="CD19" s="10">
        <v>-6.5640862022138827E-7</v>
      </c>
      <c r="CE19" s="10">
        <v>1.1068626136662299E-5</v>
      </c>
      <c r="CF19" s="10">
        <v>-5.5303096817421839E-6</v>
      </c>
      <c r="CG19" s="10">
        <v>-1.9780711743736936E-5</v>
      </c>
      <c r="CH19" s="10">
        <v>-6.4698908800131007E-7</v>
      </c>
      <c r="CI19" s="10">
        <v>1.2442763858711772E-5</v>
      </c>
      <c r="CJ19" s="10">
        <v>4.379306993022714E-6</v>
      </c>
      <c r="CK19" s="10">
        <v>1.5185724783774392E-5</v>
      </c>
      <c r="CL19" s="10">
        <v>-2.5117104256970595E-6</v>
      </c>
      <c r="CM19" s="10">
        <v>7.736265401247925E-6</v>
      </c>
      <c r="CN19" s="10">
        <v>2.8436240250124082E-6</v>
      </c>
      <c r="CO19" s="10">
        <v>-8.3194952413185254E-5</v>
      </c>
      <c r="CP19" s="10">
        <v>2.2861750704920123E-5</v>
      </c>
      <c r="CQ19" s="10">
        <v>-2.2014847291522774E-5</v>
      </c>
      <c r="CR19" s="10">
        <v>-4.9956452066953355E-9</v>
      </c>
      <c r="CS19" s="10">
        <v>2.0087331323615129E-5</v>
      </c>
      <c r="CT19" s="10">
        <v>-2.9631906910035606E-6</v>
      </c>
      <c r="CU19" s="10">
        <v>2.1037987844550509E-5</v>
      </c>
      <c r="CV19" s="10">
        <v>3.4151711268443355E-7</v>
      </c>
      <c r="CW19" s="10">
        <v>-5.7373991933765293E-7</v>
      </c>
      <c r="CX19" s="10">
        <v>9.9509537796448939E-7</v>
      </c>
      <c r="CZ19" s="1" t="str">
        <v>Instrument 15</v>
      </c>
      <c r="DA19" s="10">
        <f t="shared" si="4"/>
        <v>-2.4200177756570214E-4</v>
      </c>
      <c r="DB19" s="10">
        <f t="shared" si="4"/>
        <v>-3.532504331838796E-4</v>
      </c>
      <c r="DC19" s="10">
        <f t="shared" si="4"/>
        <v>-4.200634557486615E-4</v>
      </c>
      <c r="DD19" s="10">
        <f t="shared" si="4"/>
        <v>1.6158475253552262E-3</v>
      </c>
      <c r="DE19" s="10">
        <f t="shared" si="4"/>
        <v>-1.5342890753796757E-4</v>
      </c>
      <c r="DF19" s="10">
        <f t="shared" si="4"/>
        <v>-9.0802363961774591E-4</v>
      </c>
      <c r="DG19" s="10">
        <f t="shared" si="4"/>
        <v>4.0322154035830698E-4</v>
      </c>
      <c r="DH19" s="10">
        <f t="shared" si="4"/>
        <v>1.3611446372588859E-4</v>
      </c>
      <c r="DI19" s="10">
        <f t="shared" si="4"/>
        <v>7.3878873162020213E-4</v>
      </c>
      <c r="DJ19" s="10">
        <f t="shared" si="4"/>
        <v>-1.0130688901782935E-3</v>
      </c>
      <c r="DK19" s="10">
        <f t="shared" si="4"/>
        <v>-1.789709307337319E-4</v>
      </c>
      <c r="DL19" s="10">
        <f t="shared" si="4"/>
        <v>-4.8184052255937524E-5</v>
      </c>
      <c r="DM19" s="10">
        <f t="shared" si="4"/>
        <v>5.3095614823217357E-4</v>
      </c>
      <c r="DN19" s="10">
        <f t="shared" si="4"/>
        <v>9.8416307384985432E-4</v>
      </c>
      <c r="DO19" s="10">
        <f t="shared" si="4"/>
        <v>9.6864936502710688E-3</v>
      </c>
      <c r="DP19" s="10">
        <f t="shared" si="4"/>
        <v>2.6172485396997223E-4</v>
      </c>
      <c r="DQ19" s="10">
        <f t="shared" si="5"/>
        <v>-5.9934821215331356E-4</v>
      </c>
      <c r="DR19" s="10">
        <f t="shared" si="5"/>
        <v>-4.6017259585123745E-4</v>
      </c>
      <c r="DS19" s="10">
        <f t="shared" si="5"/>
        <v>4.3557544845587873E-5</v>
      </c>
      <c r="DT19" s="10">
        <f t="shared" si="5"/>
        <v>-1.1116766822963019E-3</v>
      </c>
      <c r="DU19" s="10">
        <f t="shared" si="5"/>
        <v>1.3702756545470703E-4</v>
      </c>
      <c r="DV19" s="10">
        <f t="shared" si="5"/>
        <v>8.3598939191068946E-5</v>
      </c>
      <c r="DW19" s="10">
        <f t="shared" si="5"/>
        <v>-7.3856937563121627E-5</v>
      </c>
      <c r="DX19" s="10">
        <f t="shared" si="5"/>
        <v>-9.2357519002503959E-4</v>
      </c>
      <c r="DY19" s="10">
        <f t="shared" si="5"/>
        <v>3.9965310516572208E-4</v>
      </c>
      <c r="DZ19" s="10">
        <f t="shared" si="5"/>
        <v>2.965369682474614E-4</v>
      </c>
      <c r="EA19" s="10">
        <f t="shared" si="5"/>
        <v>-1.2781147652302725E-4</v>
      </c>
      <c r="EB19" s="10">
        <f t="shared" si="5"/>
        <v>1.1882474891247567E-4</v>
      </c>
      <c r="EC19" s="10">
        <f t="shared" si="5"/>
        <v>-9.9231926266261298E-4</v>
      </c>
      <c r="ED19" s="10">
        <f t="shared" si="5"/>
        <v>2.0007693357686446E-4</v>
      </c>
      <c r="EE19" s="10">
        <f t="shared" si="5"/>
        <v>3.7433288138166861E-4</v>
      </c>
      <c r="EF19" s="10">
        <f t="shared" si="5"/>
        <v>1.6923032410560239E-3</v>
      </c>
      <c r="EG19" s="10">
        <f t="shared" si="6"/>
        <v>-1.8255085971656318E-4</v>
      </c>
      <c r="EH19" s="10">
        <f t="shared" si="6"/>
        <v>1.0120651051548433E-3</v>
      </c>
      <c r="EI19" s="10">
        <f t="shared" si="6"/>
        <v>-5.5529413717759048E-4</v>
      </c>
      <c r="EJ19" s="10">
        <f t="shared" si="6"/>
        <v>-5.3886971768368687E-4</v>
      </c>
      <c r="EK19" s="10">
        <f t="shared" si="6"/>
        <v>4.946077155845465E-5</v>
      </c>
      <c r="EL19" s="10">
        <f t="shared" si="6"/>
        <v>-2.5562230359537719E-4</v>
      </c>
      <c r="EM19" s="10">
        <f t="shared" si="6"/>
        <v>-1.7797356214153723E-4</v>
      </c>
      <c r="EN19" s="10">
        <f t="shared" si="6"/>
        <v>-1.6938423500015526E-3</v>
      </c>
      <c r="EO19" s="10">
        <f t="shared" si="6"/>
        <v>-8.1443028196046585E-5</v>
      </c>
      <c r="EP19" s="10">
        <f t="shared" si="6"/>
        <v>-5.9589774964667261E-4</v>
      </c>
      <c r="EQ19" s="10">
        <f t="shared" si="6"/>
        <v>6.0033244037725243E-4</v>
      </c>
      <c r="ER19" s="10">
        <f t="shared" si="6"/>
        <v>2.542551871303815E-4</v>
      </c>
      <c r="ES19" s="10">
        <f t="shared" si="6"/>
        <v>8.7532895866727033E-4</v>
      </c>
      <c r="ET19" s="10">
        <f t="shared" si="6"/>
        <v>-5.7653320081937941E-4</v>
      </c>
      <c r="EU19" s="10">
        <f t="shared" si="6"/>
        <v>-4.1598141894922237E-4</v>
      </c>
      <c r="EV19" s="10">
        <f t="shared" si="6"/>
        <v>-1.5244475689943474E-4</v>
      </c>
      <c r="EW19" s="10">
        <f t="shared" si="7"/>
        <v>6.9617293632605673E-4</v>
      </c>
      <c r="EX19" s="10">
        <f t="shared" si="7"/>
        <v>2.1163071235984779E-4</v>
      </c>
      <c r="EY19" s="10">
        <f t="shared" si="7"/>
        <v>2.6122231864925919E-4</v>
      </c>
      <c r="EZ19" s="10">
        <f t="shared" si="7"/>
        <v>6.3890364086688963E-3</v>
      </c>
      <c r="FA19" s="10">
        <f t="shared" si="7"/>
        <v>-1.7189540101744791E-3</v>
      </c>
      <c r="FB19" s="10">
        <f t="shared" si="7"/>
        <v>-2.925519953172564E-3</v>
      </c>
      <c r="FC19" s="10">
        <f t="shared" si="7"/>
        <v>3.9907269058118188E-3</v>
      </c>
      <c r="FD19" s="10">
        <f t="shared" si="7"/>
        <v>8.4811215744313717E-3</v>
      </c>
      <c r="FE19" s="10">
        <f t="shared" si="7"/>
        <v>7.2719964106489881E-3</v>
      </c>
      <c r="FF19" s="10">
        <f t="shared" si="7"/>
        <v>3.1195104327278954E-3</v>
      </c>
      <c r="FG19" s="10">
        <f t="shared" si="7"/>
        <v>5.8434569627419802E-3</v>
      </c>
      <c r="FH19" s="10">
        <f t="shared" si="7"/>
        <v>1.8416634993660061E-3</v>
      </c>
      <c r="FI19" s="10">
        <f t="shared" si="7"/>
        <v>-3.7102474913736053E-3</v>
      </c>
      <c r="FJ19" s="10">
        <f t="shared" si="7"/>
        <v>-3.1011797635480484E-4</v>
      </c>
      <c r="FK19" s="10">
        <f t="shared" si="7"/>
        <v>-3.4016245269374822E-3</v>
      </c>
      <c r="FL19" s="10">
        <f t="shared" si="7"/>
        <v>9.2380989773394398E-4</v>
      </c>
      <c r="FM19" s="10">
        <f t="shared" si="8"/>
        <v>6.0757245696971968E-3</v>
      </c>
      <c r="FN19" s="10">
        <f t="shared" si="8"/>
        <v>1.9530471304266127E-3</v>
      </c>
      <c r="FO19" s="10">
        <f t="shared" si="8"/>
        <v>1.8029970596332714E-3</v>
      </c>
      <c r="FP19" s="10">
        <f t="shared" si="8"/>
        <v>-2.905767527941196E-3</v>
      </c>
      <c r="FQ19" s="10">
        <f t="shared" si="8"/>
        <v>5.2162115376467441E-3</v>
      </c>
      <c r="FR19" s="10">
        <f t="shared" si="8"/>
        <v>-2.8057226428392554E-3</v>
      </c>
      <c r="FS19" s="10">
        <f t="shared" si="8"/>
        <v>-4.1900472347999665E-3</v>
      </c>
      <c r="FT19" s="10">
        <f t="shared" si="8"/>
        <v>-3.3276737132217288E-3</v>
      </c>
      <c r="FU19" s="10">
        <f t="shared" si="8"/>
        <v>-4.6727482425329002E-4</v>
      </c>
      <c r="FV19" s="10">
        <f t="shared" si="8"/>
        <v>5.3860788333375345E-4</v>
      </c>
      <c r="FW19" s="10">
        <f t="shared" si="8"/>
        <v>-2.046800458123776E-3</v>
      </c>
      <c r="FX19" s="10">
        <f t="shared" si="8"/>
        <v>-1.3716690752079335E-3</v>
      </c>
      <c r="FY19" s="10">
        <f t="shared" si="8"/>
        <v>-4.4619081200752333E-3</v>
      </c>
      <c r="FZ19" s="10">
        <f t="shared" si="8"/>
        <v>3.5739210741618174E-4</v>
      </c>
      <c r="GA19" s="10">
        <f t="shared" si="8"/>
        <v>7.5006374196063868E-4</v>
      </c>
      <c r="GB19" s="10">
        <f t="shared" si="8"/>
        <v>-1.6410215505534707E-4</v>
      </c>
      <c r="GC19" s="10">
        <f t="shared" si="9"/>
        <v>2.7671565341655748E-3</v>
      </c>
      <c r="GD19" s="10">
        <f t="shared" si="9"/>
        <v>-1.382577420435546E-3</v>
      </c>
      <c r="GE19" s="10">
        <f t="shared" si="9"/>
        <v>-4.945177935934234E-3</v>
      </c>
      <c r="GF19" s="10">
        <f t="shared" si="9"/>
        <v>-1.6174727200032752E-4</v>
      </c>
      <c r="GG19" s="10">
        <f t="shared" si="9"/>
        <v>3.1106909646779432E-3</v>
      </c>
      <c r="GH19" s="10">
        <f t="shared" si="9"/>
        <v>1.0948267482556785E-3</v>
      </c>
      <c r="GI19" s="10">
        <f t="shared" si="9"/>
        <v>3.796431195943598E-3</v>
      </c>
      <c r="GJ19" s="10">
        <f t="shared" si="9"/>
        <v>-6.2792760642426488E-4</v>
      </c>
      <c r="GK19" s="10">
        <f t="shared" si="9"/>
        <v>1.9340663503119812E-3</v>
      </c>
      <c r="GL19" s="10">
        <f t="shared" si="9"/>
        <v>7.1090600625310207E-4</v>
      </c>
      <c r="GM19" s="10">
        <f t="shared" si="9"/>
        <v>-2.0798738103296313E-2</v>
      </c>
      <c r="GN19" s="10">
        <f t="shared" si="9"/>
        <v>5.7154376762300306E-3</v>
      </c>
      <c r="GO19" s="10">
        <f t="shared" si="9"/>
        <v>-5.5037118228806938E-3</v>
      </c>
      <c r="GP19" s="10">
        <f t="shared" si="9"/>
        <v>-1.2489113016738338E-6</v>
      </c>
      <c r="GQ19" s="10">
        <f t="shared" si="9"/>
        <v>5.0218328309037819E-3</v>
      </c>
      <c r="GR19" s="10">
        <f t="shared" si="9"/>
        <v>-7.4079767275089011E-4</v>
      </c>
      <c r="GS19" s="10">
        <f t="shared" si="10"/>
        <v>5.2594969611376276E-3</v>
      </c>
      <c r="GT19" s="10">
        <f t="shared" si="10"/>
        <v>8.5379278171108391E-5</v>
      </c>
      <c r="GU19" s="10">
        <f t="shared" si="10"/>
        <v>-1.4343497983441324E-4</v>
      </c>
      <c r="GV19" s="10">
        <f t="shared" si="10"/>
        <v>2.4877384449112236E-4</v>
      </c>
    </row>
    <row r="20" spans="2:204" x14ac:dyDescent="0.35">
      <c r="B20" s="1" t="str">
        <v>Instrument 16</v>
      </c>
      <c r="C20" s="10">
        <v>3.3640708842977308E-6</v>
      </c>
      <c r="D20" s="10">
        <v>-1.3954087959135084E-6</v>
      </c>
      <c r="E20" s="10">
        <v>-3.0097578693949616E-6</v>
      </c>
      <c r="F20" s="10">
        <v>2.5052193092801712E-6</v>
      </c>
      <c r="G20" s="10">
        <v>-2.0160729437494436E-6</v>
      </c>
      <c r="H20" s="10">
        <v>-4.5661685559728012E-6</v>
      </c>
      <c r="I20" s="10">
        <v>-2.8758817581455435E-6</v>
      </c>
      <c r="J20" s="10">
        <v>-2.9838440368738646E-6</v>
      </c>
      <c r="K20" s="10">
        <v>1.2532852408951152E-6</v>
      </c>
      <c r="L20" s="10">
        <v>1.8908601674672208E-6</v>
      </c>
      <c r="M20" s="10">
        <v>1.7330684521789953E-6</v>
      </c>
      <c r="N20" s="10">
        <v>4.2537352822812751E-7</v>
      </c>
      <c r="O20" s="10">
        <v>-1.1757679028054098E-6</v>
      </c>
      <c r="P20" s="10">
        <v>-3.9539441164394373E-7</v>
      </c>
      <c r="Q20" s="10">
        <v>1.0468994158798889E-6</v>
      </c>
      <c r="R20" s="10">
        <v>5.4313944368558844E-5</v>
      </c>
      <c r="S20" s="10">
        <v>3.9733084264691819E-7</v>
      </c>
      <c r="T20" s="10">
        <v>-8.1234730727824805E-6</v>
      </c>
      <c r="U20" s="10">
        <v>1.8376897542647663E-6</v>
      </c>
      <c r="V20" s="10">
        <v>-9.7930939421721792E-8</v>
      </c>
      <c r="W20" s="10">
        <v>3.3263450685669181E-6</v>
      </c>
      <c r="X20" s="10">
        <v>-9.4663697269711048E-7</v>
      </c>
      <c r="Y20" s="10">
        <v>6.233278376898278E-6</v>
      </c>
      <c r="Z20" s="10">
        <v>5.6732501208809311E-6</v>
      </c>
      <c r="AA20" s="10">
        <v>1.1283519301576688E-6</v>
      </c>
      <c r="AB20" s="10">
        <v>4.6732081157828705E-6</v>
      </c>
      <c r="AC20" s="10">
        <v>1.2350009757118775E-6</v>
      </c>
      <c r="AD20" s="10">
        <v>-6.584631040547067E-7</v>
      </c>
      <c r="AE20" s="10">
        <v>-8.9218630723229296E-7</v>
      </c>
      <c r="AF20" s="10">
        <v>1.8412022829725013E-6</v>
      </c>
      <c r="AG20" s="10">
        <v>-2.8216149870521036E-6</v>
      </c>
      <c r="AH20" s="10">
        <v>-1.7195847463074104E-6</v>
      </c>
      <c r="AI20" s="10">
        <v>1.2146907004154829E-6</v>
      </c>
      <c r="AJ20" s="10">
        <v>3.0718848127031637E-6</v>
      </c>
      <c r="AK20" s="10">
        <v>2.6956365000111121E-6</v>
      </c>
      <c r="AL20" s="10">
        <v>-1.1284087199076543E-6</v>
      </c>
      <c r="AM20" s="10">
        <v>9.7710908803391315E-7</v>
      </c>
      <c r="AN20" s="10">
        <v>-1.1542488883186676E-5</v>
      </c>
      <c r="AO20" s="10">
        <v>9.1470459302217759E-7</v>
      </c>
      <c r="AP20" s="10">
        <v>-1.9293335565980587E-6</v>
      </c>
      <c r="AQ20" s="10">
        <v>-2.0118269612216374E-6</v>
      </c>
      <c r="AR20" s="10">
        <v>-3.8268473792472722E-6</v>
      </c>
      <c r="AS20" s="10">
        <v>5.2804101141710271E-7</v>
      </c>
      <c r="AT20" s="10">
        <v>-1.9367473437324031E-6</v>
      </c>
      <c r="AU20" s="10">
        <v>1.583137085336424E-6</v>
      </c>
      <c r="AV20" s="10">
        <v>1.3919855028122933E-6</v>
      </c>
      <c r="AW20" s="10">
        <v>-1.3968456649474444E-6</v>
      </c>
      <c r="AX20" s="10">
        <v>-3.7995519233602173E-7</v>
      </c>
      <c r="AY20" s="10">
        <v>1.503104431142899E-6</v>
      </c>
      <c r="AZ20" s="10">
        <v>4.9272992668753271E-7</v>
      </c>
      <c r="BA20" s="10">
        <v>-1.9477060507736588E-5</v>
      </c>
      <c r="BB20" s="10">
        <v>4.3252321144577828E-5</v>
      </c>
      <c r="BC20" s="10">
        <v>-3.274117924667015E-5</v>
      </c>
      <c r="BD20" s="10">
        <v>6.2400806999259995E-6</v>
      </c>
      <c r="BE20" s="10">
        <v>1.4816886747974513E-5</v>
      </c>
      <c r="BF20" s="10">
        <v>9.9832876990926478E-7</v>
      </c>
      <c r="BG20" s="10">
        <v>-2.2246669184330043E-5</v>
      </c>
      <c r="BH20" s="10">
        <v>7.1240065808237764E-6</v>
      </c>
      <c r="BI20" s="10">
        <v>-1.0428508301230573E-5</v>
      </c>
      <c r="BJ20" s="10">
        <v>3.179183249306825E-5</v>
      </c>
      <c r="BK20" s="10">
        <v>1.8339137447364788E-5</v>
      </c>
      <c r="BL20" s="10">
        <v>1.7986843915286452E-5</v>
      </c>
      <c r="BM20" s="10">
        <v>1.1016817601556551E-6</v>
      </c>
      <c r="BN20" s="10">
        <v>-1.9994376854709536E-5</v>
      </c>
      <c r="BO20" s="10">
        <v>-8.5279064969992101E-8</v>
      </c>
      <c r="BP20" s="10">
        <v>-1.1493895914614421E-5</v>
      </c>
      <c r="BQ20" s="10">
        <v>1.9151429999546763E-5</v>
      </c>
      <c r="BR20" s="10">
        <v>3.7872390119238298E-5</v>
      </c>
      <c r="BS20" s="10">
        <v>5.6815619495414725E-6</v>
      </c>
      <c r="BT20" s="10">
        <v>-3.9263625691466412E-6</v>
      </c>
      <c r="BU20" s="10">
        <v>1.0569876452801864E-6</v>
      </c>
      <c r="BV20" s="10">
        <v>-1.4684595179798897E-5</v>
      </c>
      <c r="BW20" s="10">
        <v>-2.7718007089804704E-5</v>
      </c>
      <c r="BX20" s="10">
        <v>7.9216698517509387E-6</v>
      </c>
      <c r="BY20" s="10">
        <v>1.0352055515123059E-5</v>
      </c>
      <c r="BZ20" s="10">
        <v>1.1882498166327572E-7</v>
      </c>
      <c r="CA20" s="10">
        <v>-2.4838970228726785E-5</v>
      </c>
      <c r="CB20" s="10">
        <v>2.2232404102699186E-5</v>
      </c>
      <c r="CC20" s="10">
        <v>-4.8408131594873407E-6</v>
      </c>
      <c r="CD20" s="10">
        <v>4.6378912788732669E-5</v>
      </c>
      <c r="CE20" s="10">
        <v>-1.0971806634501791E-5</v>
      </c>
      <c r="CF20" s="10">
        <v>1.0814950110601578E-5</v>
      </c>
      <c r="CG20" s="10">
        <v>-1.0011324373860508E-5</v>
      </c>
      <c r="CH20" s="10">
        <v>-3.761048263856178E-5</v>
      </c>
      <c r="CI20" s="10">
        <v>1.4884565081093299E-6</v>
      </c>
      <c r="CJ20" s="10">
        <v>1.574272381222506E-6</v>
      </c>
      <c r="CK20" s="10">
        <v>2.2325530633499198E-5</v>
      </c>
      <c r="CL20" s="10">
        <v>-1.3920912360649043E-5</v>
      </c>
      <c r="CM20" s="10">
        <v>1.2180188111803318E-6</v>
      </c>
      <c r="CN20" s="10">
        <v>1.8673529273381289E-5</v>
      </c>
      <c r="CO20" s="10">
        <v>-4.8476779972163904E-5</v>
      </c>
      <c r="CP20" s="10">
        <v>-2.5141284064487853E-5</v>
      </c>
      <c r="CQ20" s="10">
        <v>2.7638801406212044E-5</v>
      </c>
      <c r="CR20" s="10">
        <v>7.1568569892233166E-6</v>
      </c>
      <c r="CS20" s="10">
        <v>-3.0751897389907105E-5</v>
      </c>
      <c r="CT20" s="10">
        <v>9.4112969382377381E-6</v>
      </c>
      <c r="CU20" s="10">
        <v>5.8366790119078547E-6</v>
      </c>
      <c r="CV20" s="10">
        <v>1.4945365205590182E-5</v>
      </c>
      <c r="CW20" s="10">
        <v>9.1884992249050548E-7</v>
      </c>
      <c r="CX20" s="10">
        <v>2.9732973473222469E-5</v>
      </c>
      <c r="CZ20" s="1" t="str">
        <v>Instrument 16</v>
      </c>
      <c r="DA20" s="10">
        <f t="shared" si="4"/>
        <v>8.410177210744327E-4</v>
      </c>
      <c r="DB20" s="10">
        <f t="shared" si="4"/>
        <v>-3.488521989783771E-4</v>
      </c>
      <c r="DC20" s="10">
        <f t="shared" si="4"/>
        <v>-7.5243946734874037E-4</v>
      </c>
      <c r="DD20" s="10">
        <f t="shared" si="4"/>
        <v>6.2630482732004282E-4</v>
      </c>
      <c r="DE20" s="10">
        <f t="shared" si="4"/>
        <v>-5.0401823593736086E-4</v>
      </c>
      <c r="DF20" s="10">
        <f t="shared" si="4"/>
        <v>-1.1415421389932004E-3</v>
      </c>
      <c r="DG20" s="10">
        <f t="shared" si="4"/>
        <v>-7.1897043953638589E-4</v>
      </c>
      <c r="DH20" s="10">
        <f t="shared" si="4"/>
        <v>-7.4596100921846611E-4</v>
      </c>
      <c r="DI20" s="10">
        <f t="shared" si="4"/>
        <v>3.1332131022377877E-4</v>
      </c>
      <c r="DJ20" s="10">
        <f t="shared" si="4"/>
        <v>4.7271504186680523E-4</v>
      </c>
      <c r="DK20" s="10">
        <f t="shared" si="4"/>
        <v>4.3326711304474884E-4</v>
      </c>
      <c r="DL20" s="10">
        <f t="shared" si="4"/>
        <v>1.0634338205703188E-4</v>
      </c>
      <c r="DM20" s="10">
        <f t="shared" si="4"/>
        <v>-2.9394197570135243E-4</v>
      </c>
      <c r="DN20" s="10">
        <f t="shared" si="4"/>
        <v>-9.8848602910985933E-5</v>
      </c>
      <c r="DO20" s="10">
        <f t="shared" si="4"/>
        <v>2.6172485396997223E-4</v>
      </c>
      <c r="DP20" s="10">
        <f t="shared" si="4"/>
        <v>1.3578486092139712E-2</v>
      </c>
      <c r="DQ20" s="10">
        <f t="shared" si="5"/>
        <v>9.9332710661729554E-5</v>
      </c>
      <c r="DR20" s="10">
        <f t="shared" si="5"/>
        <v>-2.0308682681956201E-3</v>
      </c>
      <c r="DS20" s="10">
        <f t="shared" si="5"/>
        <v>4.5942243856619158E-4</v>
      </c>
      <c r="DT20" s="10">
        <f t="shared" si="5"/>
        <v>-2.4482734855430447E-5</v>
      </c>
      <c r="DU20" s="10">
        <f t="shared" si="5"/>
        <v>8.3158626714172957E-4</v>
      </c>
      <c r="DV20" s="10">
        <f t="shared" si="5"/>
        <v>-2.3665924317427763E-4</v>
      </c>
      <c r="DW20" s="10">
        <f t="shared" si="5"/>
        <v>1.5583195942245696E-3</v>
      </c>
      <c r="DX20" s="10">
        <f t="shared" si="5"/>
        <v>1.4183125302202329E-3</v>
      </c>
      <c r="DY20" s="10">
        <f t="shared" si="5"/>
        <v>2.8208798253941722E-4</v>
      </c>
      <c r="DZ20" s="10">
        <f t="shared" si="5"/>
        <v>1.1683020289457175E-3</v>
      </c>
      <c r="EA20" s="10">
        <f t="shared" si="5"/>
        <v>3.0875024392796935E-4</v>
      </c>
      <c r="EB20" s="10">
        <f t="shared" si="5"/>
        <v>-1.6461577601367667E-4</v>
      </c>
      <c r="EC20" s="10">
        <f t="shared" si="5"/>
        <v>-2.2304657680807325E-4</v>
      </c>
      <c r="ED20" s="10">
        <f t="shared" si="5"/>
        <v>4.6030057074312531E-4</v>
      </c>
      <c r="EE20" s="10">
        <f t="shared" si="5"/>
        <v>-7.0540374676302594E-4</v>
      </c>
      <c r="EF20" s="10">
        <f t="shared" si="5"/>
        <v>-4.2989618657685263E-4</v>
      </c>
      <c r="EG20" s="10">
        <f t="shared" si="6"/>
        <v>3.0367267510387076E-4</v>
      </c>
      <c r="EH20" s="10">
        <f t="shared" si="6"/>
        <v>7.6797120317579097E-4</v>
      </c>
      <c r="EI20" s="10">
        <f t="shared" si="6"/>
        <v>6.7390912500277808E-4</v>
      </c>
      <c r="EJ20" s="10">
        <f t="shared" si="6"/>
        <v>-2.8210217997691358E-4</v>
      </c>
      <c r="EK20" s="10">
        <f t="shared" si="6"/>
        <v>2.4427727200847829E-4</v>
      </c>
      <c r="EL20" s="10">
        <f t="shared" si="6"/>
        <v>-2.8856222207966687E-3</v>
      </c>
      <c r="EM20" s="10">
        <f t="shared" si="6"/>
        <v>2.286761482555444E-4</v>
      </c>
      <c r="EN20" s="10">
        <f t="shared" si="6"/>
        <v>-4.8233338914951469E-4</v>
      </c>
      <c r="EO20" s="10">
        <f t="shared" si="6"/>
        <v>-5.0295674030540936E-4</v>
      </c>
      <c r="EP20" s="10">
        <f t="shared" si="6"/>
        <v>-9.56711844811818E-4</v>
      </c>
      <c r="EQ20" s="10">
        <f t="shared" si="6"/>
        <v>1.3201025285427569E-4</v>
      </c>
      <c r="ER20" s="10">
        <f t="shared" si="6"/>
        <v>-4.8418683593310074E-4</v>
      </c>
      <c r="ES20" s="10">
        <f t="shared" si="6"/>
        <v>3.95784271334106E-4</v>
      </c>
      <c r="ET20" s="10">
        <f t="shared" si="6"/>
        <v>3.479963757030733E-4</v>
      </c>
      <c r="EU20" s="10">
        <f t="shared" si="6"/>
        <v>-3.492114162368611E-4</v>
      </c>
      <c r="EV20" s="10">
        <f t="shared" si="6"/>
        <v>-9.4988798084005437E-5</v>
      </c>
      <c r="EW20" s="10">
        <f t="shared" si="7"/>
        <v>3.7577610778572476E-4</v>
      </c>
      <c r="EX20" s="10">
        <f t="shared" si="7"/>
        <v>1.2318248167188318E-4</v>
      </c>
      <c r="EY20" s="10">
        <f t="shared" si="7"/>
        <v>-4.8692651269341466E-3</v>
      </c>
      <c r="EZ20" s="10">
        <f t="shared" si="7"/>
        <v>1.0813080286144456E-2</v>
      </c>
      <c r="FA20" s="10">
        <f t="shared" si="7"/>
        <v>-8.1852948116675379E-3</v>
      </c>
      <c r="FB20" s="10">
        <f t="shared" si="7"/>
        <v>1.5600201749814998E-3</v>
      </c>
      <c r="FC20" s="10">
        <f t="shared" si="7"/>
        <v>3.7042216869936284E-3</v>
      </c>
      <c r="FD20" s="10">
        <f t="shared" si="7"/>
        <v>2.4958219247731619E-4</v>
      </c>
      <c r="FE20" s="10">
        <f t="shared" si="7"/>
        <v>-5.5616672960825111E-3</v>
      </c>
      <c r="FF20" s="10">
        <f t="shared" si="7"/>
        <v>1.7810016452059442E-3</v>
      </c>
      <c r="FG20" s="10">
        <f t="shared" si="7"/>
        <v>-2.6071270753076432E-3</v>
      </c>
      <c r="FH20" s="10">
        <f t="shared" si="7"/>
        <v>7.947958123267063E-3</v>
      </c>
      <c r="FI20" s="10">
        <f t="shared" si="7"/>
        <v>4.5847843618411974E-3</v>
      </c>
      <c r="FJ20" s="10">
        <f t="shared" si="7"/>
        <v>4.4967109788216133E-3</v>
      </c>
      <c r="FK20" s="10">
        <f t="shared" si="7"/>
        <v>2.754204400389138E-4</v>
      </c>
      <c r="FL20" s="10">
        <f t="shared" si="7"/>
        <v>-4.9985942136773842E-3</v>
      </c>
      <c r="FM20" s="10">
        <f t="shared" si="8"/>
        <v>-2.1319766242498024E-5</v>
      </c>
      <c r="FN20" s="10">
        <f t="shared" si="8"/>
        <v>-2.8734739786536053E-3</v>
      </c>
      <c r="FO20" s="10">
        <f t="shared" si="8"/>
        <v>4.7878574998866906E-3</v>
      </c>
      <c r="FP20" s="10">
        <f t="shared" si="8"/>
        <v>9.4680975298095747E-3</v>
      </c>
      <c r="FQ20" s="10">
        <f t="shared" si="8"/>
        <v>1.4203904873853681E-3</v>
      </c>
      <c r="FR20" s="10">
        <f t="shared" si="8"/>
        <v>-9.8159064228666034E-4</v>
      </c>
      <c r="FS20" s="10">
        <f t="shared" si="8"/>
        <v>2.642469113200466E-4</v>
      </c>
      <c r="FT20" s="10">
        <f t="shared" si="8"/>
        <v>-3.6711487949497245E-3</v>
      </c>
      <c r="FU20" s="10">
        <f t="shared" si="8"/>
        <v>-6.9295017724511762E-3</v>
      </c>
      <c r="FV20" s="10">
        <f t="shared" si="8"/>
        <v>1.9804174629377345E-3</v>
      </c>
      <c r="FW20" s="10">
        <f t="shared" si="8"/>
        <v>2.5880138787807649E-3</v>
      </c>
      <c r="FX20" s="10">
        <f t="shared" si="8"/>
        <v>2.970624541581893E-5</v>
      </c>
      <c r="FY20" s="10">
        <f t="shared" si="8"/>
        <v>-6.2097425571816965E-3</v>
      </c>
      <c r="FZ20" s="10">
        <f t="shared" si="8"/>
        <v>5.5581010256747967E-3</v>
      </c>
      <c r="GA20" s="10">
        <f t="shared" si="8"/>
        <v>-1.2102032898718353E-3</v>
      </c>
      <c r="GB20" s="10">
        <f t="shared" si="8"/>
        <v>1.1594728197183168E-2</v>
      </c>
      <c r="GC20" s="10">
        <f t="shared" si="9"/>
        <v>-2.742951658625448E-3</v>
      </c>
      <c r="GD20" s="10">
        <f t="shared" si="9"/>
        <v>2.7037375276503946E-3</v>
      </c>
      <c r="GE20" s="10">
        <f t="shared" si="9"/>
        <v>-2.5028310934651272E-3</v>
      </c>
      <c r="GF20" s="10">
        <f t="shared" si="9"/>
        <v>-9.4026206596404451E-3</v>
      </c>
      <c r="GG20" s="10">
        <f t="shared" si="9"/>
        <v>3.721141270273325E-4</v>
      </c>
      <c r="GH20" s="10">
        <f t="shared" si="9"/>
        <v>3.9356809530562652E-4</v>
      </c>
      <c r="GI20" s="10">
        <f t="shared" si="9"/>
        <v>5.5813826583747993E-3</v>
      </c>
      <c r="GJ20" s="10">
        <f t="shared" si="9"/>
        <v>-3.4802280901622606E-3</v>
      </c>
      <c r="GK20" s="10">
        <f t="shared" si="9"/>
        <v>3.0450470279508296E-4</v>
      </c>
      <c r="GL20" s="10">
        <f t="shared" si="9"/>
        <v>4.6683823183453219E-3</v>
      </c>
      <c r="GM20" s="10">
        <f t="shared" si="9"/>
        <v>-1.2119194993040976E-2</v>
      </c>
      <c r="GN20" s="10">
        <f t="shared" si="9"/>
        <v>-6.2853210161219631E-3</v>
      </c>
      <c r="GO20" s="10">
        <f t="shared" si="9"/>
        <v>6.9097003515530111E-3</v>
      </c>
      <c r="GP20" s="10">
        <f t="shared" si="9"/>
        <v>1.7892142473058292E-3</v>
      </c>
      <c r="GQ20" s="10">
        <f t="shared" si="9"/>
        <v>-7.6879743474767767E-3</v>
      </c>
      <c r="GR20" s="10">
        <f t="shared" si="9"/>
        <v>2.3528242345594347E-3</v>
      </c>
      <c r="GS20" s="10">
        <f t="shared" si="10"/>
        <v>1.4591697529769637E-3</v>
      </c>
      <c r="GT20" s="10">
        <f t="shared" si="10"/>
        <v>3.7363413013975456E-3</v>
      </c>
      <c r="GU20" s="10">
        <f t="shared" si="10"/>
        <v>2.2971248062262636E-4</v>
      </c>
      <c r="GV20" s="10">
        <f t="shared" si="10"/>
        <v>7.4332433683056169E-3</v>
      </c>
    </row>
    <row r="21" spans="2:204" x14ac:dyDescent="0.35">
      <c r="B21" s="1" t="str">
        <v>Instrument 17</v>
      </c>
      <c r="C21" s="10">
        <v>-2.1006011610494664E-6</v>
      </c>
      <c r="D21" s="10">
        <v>4.3677387234622014E-7</v>
      </c>
      <c r="E21" s="10">
        <v>4.3257692601374988E-7</v>
      </c>
      <c r="F21" s="10">
        <v>-1.2858347802333555E-6</v>
      </c>
      <c r="G21" s="10">
        <v>6.43750164672519E-7</v>
      </c>
      <c r="H21" s="10">
        <v>-1.6312089933255683E-7</v>
      </c>
      <c r="I21" s="10">
        <v>-8.612008215324749E-7</v>
      </c>
      <c r="J21" s="10">
        <v>3.1644853912806665E-6</v>
      </c>
      <c r="K21" s="10">
        <v>2.0429745257934628E-7</v>
      </c>
      <c r="L21" s="10">
        <v>-5.5773802737764398E-7</v>
      </c>
      <c r="M21" s="10">
        <v>-5.2014460567297967E-8</v>
      </c>
      <c r="N21" s="10">
        <v>1.7910873579660565E-7</v>
      </c>
      <c r="O21" s="10">
        <v>-5.2116484630910536E-8</v>
      </c>
      <c r="P21" s="10">
        <v>6.8523298573055472E-7</v>
      </c>
      <c r="Q21" s="10">
        <v>-2.3973928486132544E-6</v>
      </c>
      <c r="R21" s="10">
        <v>3.9733084264691819E-7</v>
      </c>
      <c r="S21" s="10">
        <v>1.2476290144163453E-5</v>
      </c>
      <c r="T21" s="10">
        <v>3.4644116981631069E-6</v>
      </c>
      <c r="U21" s="10">
        <v>-1.0540800331223472E-6</v>
      </c>
      <c r="V21" s="10">
        <v>1.4993637347430807E-7</v>
      </c>
      <c r="W21" s="10">
        <v>4.1045043465901742E-6</v>
      </c>
      <c r="X21" s="10">
        <v>-1.1360643814149858E-7</v>
      </c>
      <c r="Y21" s="10">
        <v>-3.3290401229446555E-6</v>
      </c>
      <c r="Z21" s="10">
        <v>2.7987120960441311E-6</v>
      </c>
      <c r="AA21" s="10">
        <v>-1.8130069140868625E-6</v>
      </c>
      <c r="AB21" s="10">
        <v>5.3453050566405979E-7</v>
      </c>
      <c r="AC21" s="10">
        <v>4.3863091994079235E-7</v>
      </c>
      <c r="AD21" s="10">
        <v>1.2713173351964327E-7</v>
      </c>
      <c r="AE21" s="10">
        <v>1.5153352859956848E-6</v>
      </c>
      <c r="AF21" s="10">
        <v>-1.609600130493804E-6</v>
      </c>
      <c r="AG21" s="10">
        <v>2.9266447470588968E-7</v>
      </c>
      <c r="AH21" s="10">
        <v>1.9837033361410733E-6</v>
      </c>
      <c r="AI21" s="10">
        <v>2.2522527222236254E-6</v>
      </c>
      <c r="AJ21" s="10">
        <v>-2.228817037497277E-6</v>
      </c>
      <c r="AK21" s="10">
        <v>4.2837827324055933E-6</v>
      </c>
      <c r="AL21" s="10">
        <v>6.9578635631712292E-8</v>
      </c>
      <c r="AM21" s="10">
        <v>-2.6619876403481189E-7</v>
      </c>
      <c r="AN21" s="10">
        <v>1.2847308251956942E-7</v>
      </c>
      <c r="AO21" s="10">
        <v>-4.6207166988102531E-7</v>
      </c>
      <c r="AP21" s="10">
        <v>1.6177400626036637E-6</v>
      </c>
      <c r="AQ21" s="10">
        <v>6.1545695716207637E-7</v>
      </c>
      <c r="AR21" s="10">
        <v>-2.0641597092458618E-6</v>
      </c>
      <c r="AS21" s="10">
        <v>-1.049950656545664E-6</v>
      </c>
      <c r="AT21" s="10">
        <v>-1.1678687670109642E-7</v>
      </c>
      <c r="AU21" s="10">
        <v>-2.6823216568985528E-6</v>
      </c>
      <c r="AV21" s="10">
        <v>-2.4792106236343611E-7</v>
      </c>
      <c r="AW21" s="10">
        <v>6.3815546137898614E-7</v>
      </c>
      <c r="AX21" s="10">
        <v>-5.8565484556795376E-7</v>
      </c>
      <c r="AY21" s="10">
        <v>-3.5987326530322227E-7</v>
      </c>
      <c r="AZ21" s="10">
        <v>3.9481599464416783E-7</v>
      </c>
      <c r="BA21" s="10">
        <v>-1.6457505369166513E-5</v>
      </c>
      <c r="BB21" s="10">
        <v>8.8850458488548645E-6</v>
      </c>
      <c r="BC21" s="10">
        <v>-3.1517599321105571E-5</v>
      </c>
      <c r="BD21" s="10">
        <v>3.8831546934040126E-7</v>
      </c>
      <c r="BE21" s="10">
        <v>-8.88980548275317E-6</v>
      </c>
      <c r="BF21" s="10">
        <v>6.6505839207232327E-6</v>
      </c>
      <c r="BG21" s="10">
        <v>1.9080593601260732E-6</v>
      </c>
      <c r="BH21" s="10">
        <v>1.3957277521208392E-5</v>
      </c>
      <c r="BI21" s="10">
        <v>4.8878731942557398E-6</v>
      </c>
      <c r="BJ21" s="10">
        <v>-1.1946876628783631E-5</v>
      </c>
      <c r="BK21" s="10">
        <v>1.8607116645682821E-5</v>
      </c>
      <c r="BL21" s="10">
        <v>1.6745662532851467E-5</v>
      </c>
      <c r="BM21" s="10">
        <v>1.143226013983076E-5</v>
      </c>
      <c r="BN21" s="10">
        <v>5.1194232634037822E-6</v>
      </c>
      <c r="BO21" s="10">
        <v>-1.832450649686355E-5</v>
      </c>
      <c r="BP21" s="10">
        <v>1.5256091740983419E-6</v>
      </c>
      <c r="BQ21" s="10">
        <v>-2.3316097762958056E-6</v>
      </c>
      <c r="BR21" s="10">
        <v>6.9598938106912139E-6</v>
      </c>
      <c r="BS21" s="10">
        <v>-4.4433544982587741E-6</v>
      </c>
      <c r="BT21" s="10">
        <v>9.375531408809544E-6</v>
      </c>
      <c r="BU21" s="10">
        <v>7.0593836461963692E-6</v>
      </c>
      <c r="BV21" s="10">
        <v>-3.3457546903112524E-6</v>
      </c>
      <c r="BW21" s="10">
        <v>1.4998619201411258E-5</v>
      </c>
      <c r="BX21" s="10">
        <v>3.4214638445444337E-6</v>
      </c>
      <c r="BY21" s="10">
        <v>1.215903287972268E-5</v>
      </c>
      <c r="BZ21" s="10">
        <v>5.6124237785031574E-6</v>
      </c>
      <c r="CA21" s="10">
        <v>1.8072690931718048E-5</v>
      </c>
      <c r="CB21" s="10">
        <v>-2.4836244759854743E-6</v>
      </c>
      <c r="CC21" s="10">
        <v>-6.3905143694181954E-6</v>
      </c>
      <c r="CD21" s="10">
        <v>1.8561598688861653E-6</v>
      </c>
      <c r="CE21" s="10">
        <v>-3.6070734732359005E-7</v>
      </c>
      <c r="CF21" s="10">
        <v>-6.9101702592278918E-6</v>
      </c>
      <c r="CG21" s="10">
        <v>1.4289943371544058E-5</v>
      </c>
      <c r="CH21" s="10">
        <v>4.7949083080451508E-6</v>
      </c>
      <c r="CI21" s="10">
        <v>-2.9216107489949814E-6</v>
      </c>
      <c r="CJ21" s="10">
        <v>-3.9319647057569874E-6</v>
      </c>
      <c r="CK21" s="10">
        <v>-1.5143366952303655E-6</v>
      </c>
      <c r="CL21" s="10">
        <v>-2.485772909945469E-6</v>
      </c>
      <c r="CM21" s="10">
        <v>-2.2819220357089993E-6</v>
      </c>
      <c r="CN21" s="10">
        <v>-3.6192400883284605E-6</v>
      </c>
      <c r="CO21" s="10">
        <v>3.9976504367444875E-5</v>
      </c>
      <c r="CP21" s="10">
        <v>8.5054872913181251E-6</v>
      </c>
      <c r="CQ21" s="10">
        <v>1.3077520773044523E-6</v>
      </c>
      <c r="CR21" s="10">
        <v>-5.8299373169277985E-6</v>
      </c>
      <c r="CS21" s="10">
        <v>-1.3724531208676301E-5</v>
      </c>
      <c r="CT21" s="10">
        <v>-5.6248858102304159E-6</v>
      </c>
      <c r="CU21" s="10">
        <v>3.8584765124275203E-6</v>
      </c>
      <c r="CV21" s="10">
        <v>3.2946449939061866E-6</v>
      </c>
      <c r="CW21" s="10">
        <v>6.4827472721299215E-6</v>
      </c>
      <c r="CX21" s="10">
        <v>-9.6825353718353279E-7</v>
      </c>
      <c r="CZ21" s="1" t="str">
        <v>Instrument 17</v>
      </c>
      <c r="DA21" s="10">
        <f t="shared" si="4"/>
        <v>-5.251502902623666E-4</v>
      </c>
      <c r="DB21" s="10">
        <f t="shared" si="4"/>
        <v>1.0919346808655504E-4</v>
      </c>
      <c r="DC21" s="10">
        <f t="shared" si="4"/>
        <v>1.0814423150343747E-4</v>
      </c>
      <c r="DD21" s="10">
        <f t="shared" si="4"/>
        <v>-3.2145869505833884E-4</v>
      </c>
      <c r="DE21" s="10">
        <f t="shared" si="4"/>
        <v>1.6093754116812975E-4</v>
      </c>
      <c r="DF21" s="10">
        <f t="shared" si="4"/>
        <v>-4.0780224833139207E-5</v>
      </c>
      <c r="DG21" s="10">
        <f t="shared" si="4"/>
        <v>-2.1530020538311872E-4</v>
      </c>
      <c r="DH21" s="10">
        <f t="shared" si="4"/>
        <v>7.9112134782016665E-4</v>
      </c>
      <c r="DI21" s="10">
        <f t="shared" si="4"/>
        <v>5.1074363144836568E-5</v>
      </c>
      <c r="DJ21" s="10">
        <f t="shared" si="4"/>
        <v>-1.39434506844411E-4</v>
      </c>
      <c r="DK21" s="10">
        <f t="shared" si="4"/>
        <v>-1.3003615141824491E-5</v>
      </c>
      <c r="DL21" s="10">
        <f t="shared" si="4"/>
        <v>4.4777183949151411E-5</v>
      </c>
      <c r="DM21" s="10">
        <f t="shared" si="4"/>
        <v>-1.3029121157727634E-5</v>
      </c>
      <c r="DN21" s="10">
        <f t="shared" si="4"/>
        <v>1.7130824643263868E-4</v>
      </c>
      <c r="DO21" s="10">
        <f t="shared" si="4"/>
        <v>-5.9934821215331356E-4</v>
      </c>
      <c r="DP21" s="10">
        <f t="shared" ref="DP21:EE36" si="11">R21*$CZ$3</f>
        <v>9.9332710661729554E-5</v>
      </c>
      <c r="DQ21" s="10">
        <f t="shared" si="11"/>
        <v>3.1190725360408632E-3</v>
      </c>
      <c r="DR21" s="10">
        <f t="shared" si="11"/>
        <v>8.6610292454077672E-4</v>
      </c>
      <c r="DS21" s="10">
        <f t="shared" si="11"/>
        <v>-2.6352000828058683E-4</v>
      </c>
      <c r="DT21" s="10">
        <f t="shared" si="11"/>
        <v>3.7484093368577019E-5</v>
      </c>
      <c r="DU21" s="10">
        <f t="shared" si="11"/>
        <v>1.0261260866475436E-3</v>
      </c>
      <c r="DV21" s="10">
        <f t="shared" si="11"/>
        <v>-2.8401609535374646E-5</v>
      </c>
      <c r="DW21" s="10">
        <f t="shared" si="11"/>
        <v>-8.3226003073616386E-4</v>
      </c>
      <c r="DX21" s="10">
        <f t="shared" si="11"/>
        <v>6.9967802401103276E-4</v>
      </c>
      <c r="DY21" s="10">
        <f t="shared" si="11"/>
        <v>-4.5325172852171561E-4</v>
      </c>
      <c r="DZ21" s="10">
        <f t="shared" si="11"/>
        <v>1.3363262641601494E-4</v>
      </c>
      <c r="EA21" s="10">
        <f t="shared" si="11"/>
        <v>1.0965772998519809E-4</v>
      </c>
      <c r="EB21" s="10">
        <f t="shared" si="11"/>
        <v>3.1782933379910818E-5</v>
      </c>
      <c r="EC21" s="10">
        <f t="shared" si="11"/>
        <v>3.7883382149892121E-4</v>
      </c>
      <c r="ED21" s="10">
        <f t="shared" si="11"/>
        <v>-4.02400032623451E-4</v>
      </c>
      <c r="EE21" s="10">
        <f t="shared" si="11"/>
        <v>7.3166118676472414E-5</v>
      </c>
      <c r="EF21" s="10">
        <f t="shared" si="5"/>
        <v>4.9592583403526829E-4</v>
      </c>
      <c r="EG21" s="10">
        <f t="shared" si="6"/>
        <v>5.6306318055590631E-4</v>
      </c>
      <c r="EH21" s="10">
        <f t="shared" si="6"/>
        <v>-5.5720425937431928E-4</v>
      </c>
      <c r="EI21" s="10">
        <f t="shared" si="6"/>
        <v>1.0709456831013984E-3</v>
      </c>
      <c r="EJ21" s="10">
        <f t="shared" si="6"/>
        <v>1.7394658907928073E-5</v>
      </c>
      <c r="EK21" s="10">
        <f t="shared" si="6"/>
        <v>-6.6549691008702978E-5</v>
      </c>
      <c r="EL21" s="10">
        <f t="shared" si="6"/>
        <v>3.2118270629892357E-5</v>
      </c>
      <c r="EM21" s="10">
        <f t="shared" si="6"/>
        <v>-1.1551791747025633E-4</v>
      </c>
      <c r="EN21" s="10">
        <f t="shared" si="6"/>
        <v>4.0443501565091592E-4</v>
      </c>
      <c r="EO21" s="10">
        <f t="shared" si="6"/>
        <v>1.538642392905191E-4</v>
      </c>
      <c r="EP21" s="10">
        <f t="shared" si="6"/>
        <v>-5.160399273114655E-4</v>
      </c>
      <c r="EQ21" s="10">
        <f t="shared" si="6"/>
        <v>-2.62487664136416E-4</v>
      </c>
      <c r="ER21" s="10">
        <f t="shared" si="6"/>
        <v>-2.9196719175274105E-5</v>
      </c>
      <c r="ES21" s="10">
        <f t="shared" si="6"/>
        <v>-6.7058041422463825E-4</v>
      </c>
      <c r="ET21" s="10">
        <f t="shared" si="6"/>
        <v>-6.1980265590859024E-5</v>
      </c>
      <c r="EU21" s="10">
        <f t="shared" si="6"/>
        <v>1.5953886534474655E-4</v>
      </c>
      <c r="EV21" s="10">
        <f t="shared" ref="EV21:FK37" si="12">AX21*$CZ$3</f>
        <v>-1.4641371139198844E-4</v>
      </c>
      <c r="EW21" s="10">
        <f t="shared" si="12"/>
        <v>-8.9968316325805573E-5</v>
      </c>
      <c r="EX21" s="10">
        <f t="shared" si="12"/>
        <v>9.8703998661041958E-5</v>
      </c>
      <c r="EY21" s="10">
        <f t="shared" si="12"/>
        <v>-4.1143763422916285E-3</v>
      </c>
      <c r="EZ21" s="10">
        <f t="shared" si="12"/>
        <v>2.2212614622137161E-3</v>
      </c>
      <c r="FA21" s="10">
        <f t="shared" si="12"/>
        <v>-7.8793998302763932E-3</v>
      </c>
      <c r="FB21" s="10">
        <f t="shared" si="12"/>
        <v>9.7078867335100315E-5</v>
      </c>
      <c r="FC21" s="10">
        <f t="shared" si="12"/>
        <v>-2.2224513706882924E-3</v>
      </c>
      <c r="FD21" s="10">
        <f t="shared" si="12"/>
        <v>1.6626459801808082E-3</v>
      </c>
      <c r="FE21" s="10">
        <f t="shared" si="12"/>
        <v>4.770148400315183E-4</v>
      </c>
      <c r="FF21" s="10">
        <f t="shared" si="12"/>
        <v>3.4893193803020978E-3</v>
      </c>
      <c r="FG21" s="10">
        <f t="shared" si="12"/>
        <v>1.221968298563935E-3</v>
      </c>
      <c r="FH21" s="10">
        <f t="shared" si="12"/>
        <v>-2.9867191571959079E-3</v>
      </c>
      <c r="FI21" s="10">
        <f t="shared" si="12"/>
        <v>4.6517791614207058E-3</v>
      </c>
      <c r="FJ21" s="10">
        <f t="shared" si="12"/>
        <v>4.1864156332128664E-3</v>
      </c>
      <c r="FK21" s="10">
        <f t="shared" si="12"/>
        <v>2.8580650349576899E-3</v>
      </c>
      <c r="FL21" s="10">
        <f t="shared" si="7"/>
        <v>1.2798558158509455E-3</v>
      </c>
      <c r="FM21" s="10">
        <f t="shared" si="8"/>
        <v>-4.5811266242158878E-3</v>
      </c>
      <c r="FN21" s="10">
        <f t="shared" si="8"/>
        <v>3.8140229352458547E-4</v>
      </c>
      <c r="FO21" s="10">
        <f t="shared" si="8"/>
        <v>-5.8290244407395138E-4</v>
      </c>
      <c r="FP21" s="10">
        <f t="shared" si="8"/>
        <v>1.7399734526728034E-3</v>
      </c>
      <c r="FQ21" s="10">
        <f t="shared" si="8"/>
        <v>-1.1108386245646934E-3</v>
      </c>
      <c r="FR21" s="10">
        <f t="shared" si="8"/>
        <v>2.3438828522023862E-3</v>
      </c>
      <c r="FS21" s="10">
        <f t="shared" si="8"/>
        <v>1.7648459115490924E-3</v>
      </c>
      <c r="FT21" s="10">
        <f t="shared" si="8"/>
        <v>-8.3643867257781311E-4</v>
      </c>
      <c r="FU21" s="10">
        <f t="shared" si="8"/>
        <v>3.7496548003528142E-3</v>
      </c>
      <c r="FV21" s="10">
        <f t="shared" si="8"/>
        <v>8.5536596113610839E-4</v>
      </c>
      <c r="FW21" s="10">
        <f t="shared" si="8"/>
        <v>3.0397582199306701E-3</v>
      </c>
      <c r="FX21" s="10">
        <f t="shared" si="8"/>
        <v>1.4031059446257892E-3</v>
      </c>
      <c r="FY21" s="10">
        <f t="shared" si="8"/>
        <v>4.5181727329295122E-3</v>
      </c>
      <c r="FZ21" s="10">
        <f t="shared" si="8"/>
        <v>-6.2090611899636859E-4</v>
      </c>
      <c r="GA21" s="10">
        <f t="shared" si="8"/>
        <v>-1.5976285923545489E-3</v>
      </c>
      <c r="GB21" s="10">
        <f t="shared" ref="GB21:GQ37" si="13">CD21*$CZ$3</f>
        <v>4.6403996722154132E-4</v>
      </c>
      <c r="GC21" s="10">
        <f t="shared" si="13"/>
        <v>-9.0176836830897517E-5</v>
      </c>
      <c r="GD21" s="10">
        <f t="shared" si="13"/>
        <v>-1.727542564806973E-3</v>
      </c>
      <c r="GE21" s="10">
        <f t="shared" si="13"/>
        <v>3.5724858428860143E-3</v>
      </c>
      <c r="GF21" s="10">
        <f t="shared" si="13"/>
        <v>1.1987270770112877E-3</v>
      </c>
      <c r="GG21" s="10">
        <f t="shared" si="13"/>
        <v>-7.3040268724874533E-4</v>
      </c>
      <c r="GH21" s="10">
        <f t="shared" si="13"/>
        <v>-9.8299117643924679E-4</v>
      </c>
      <c r="GI21" s="10">
        <f t="shared" si="13"/>
        <v>-3.7858417380759137E-4</v>
      </c>
      <c r="GJ21" s="10">
        <f t="shared" si="13"/>
        <v>-6.2144322748636726E-4</v>
      </c>
      <c r="GK21" s="10">
        <f t="shared" si="13"/>
        <v>-5.7048050892724979E-4</v>
      </c>
      <c r="GL21" s="10">
        <f t="shared" si="13"/>
        <v>-9.0481002208211514E-4</v>
      </c>
      <c r="GM21" s="10">
        <f t="shared" si="13"/>
        <v>9.994126091861219E-3</v>
      </c>
      <c r="GN21" s="10">
        <f t="shared" si="13"/>
        <v>2.1263718228295312E-3</v>
      </c>
      <c r="GO21" s="10">
        <f t="shared" si="13"/>
        <v>3.2693801932611306E-4</v>
      </c>
      <c r="GP21" s="10">
        <f t="shared" si="13"/>
        <v>-1.4574843292319496E-3</v>
      </c>
      <c r="GQ21" s="10">
        <f t="shared" si="13"/>
        <v>-3.431132802169075E-3</v>
      </c>
      <c r="GR21" s="10">
        <f t="shared" si="9"/>
        <v>-1.4062214525576041E-3</v>
      </c>
      <c r="GS21" s="10">
        <f t="shared" si="10"/>
        <v>9.6461912810688003E-4</v>
      </c>
      <c r="GT21" s="10">
        <f t="shared" si="10"/>
        <v>8.2366124847654668E-4</v>
      </c>
      <c r="GU21" s="10">
        <f t="shared" si="10"/>
        <v>1.6206868180324804E-3</v>
      </c>
      <c r="GV21" s="10">
        <f t="shared" si="10"/>
        <v>-2.4206338429588319E-4</v>
      </c>
    </row>
    <row r="22" spans="2:204" x14ac:dyDescent="0.35">
      <c r="B22" s="1" t="str">
        <v>Instrument 18</v>
      </c>
      <c r="C22" s="10">
        <v>2.3153973353240838E-6</v>
      </c>
      <c r="D22" s="10">
        <v>2.1007040391705137E-6</v>
      </c>
      <c r="E22" s="10">
        <v>7.4234215522243974E-8</v>
      </c>
      <c r="F22" s="10">
        <v>1.0251767814306146E-5</v>
      </c>
      <c r="G22" s="10">
        <v>2.1852320544178433E-6</v>
      </c>
      <c r="H22" s="10">
        <v>4.2883212083948628E-7</v>
      </c>
      <c r="I22" s="10">
        <v>2.5326312817273988E-6</v>
      </c>
      <c r="J22" s="10">
        <v>1.3945317668282203E-6</v>
      </c>
      <c r="K22" s="10">
        <v>1.0889894514758388E-6</v>
      </c>
      <c r="L22" s="10">
        <v>-5.0929908430936544E-7</v>
      </c>
      <c r="M22" s="10">
        <v>-1.7225937252092655E-6</v>
      </c>
      <c r="N22" s="10">
        <v>-3.5875053756977068E-7</v>
      </c>
      <c r="O22" s="10">
        <v>-4.4142866654862143E-6</v>
      </c>
      <c r="P22" s="10">
        <v>4.2693208357888547E-6</v>
      </c>
      <c r="Q22" s="10">
        <v>-1.8406903834049499E-6</v>
      </c>
      <c r="R22" s="10">
        <v>-8.1234730727824805E-6</v>
      </c>
      <c r="S22" s="10">
        <v>3.4644116981631069E-6</v>
      </c>
      <c r="T22" s="10">
        <v>6.6741120899261078E-5</v>
      </c>
      <c r="U22" s="10">
        <v>1.7553873043708461E-6</v>
      </c>
      <c r="V22" s="10">
        <v>3.053519508382405E-6</v>
      </c>
      <c r="W22" s="10">
        <v>5.8674846919409018E-6</v>
      </c>
      <c r="X22" s="10">
        <v>4.0137348281159476E-7</v>
      </c>
      <c r="Y22" s="10">
        <v>-8.8681687050011244E-6</v>
      </c>
      <c r="Z22" s="10">
        <v>1.8085065009613583E-6</v>
      </c>
      <c r="AA22" s="10">
        <v>5.0454882869462911E-6</v>
      </c>
      <c r="AB22" s="10">
        <v>2.4856362363939594E-6</v>
      </c>
      <c r="AC22" s="10">
        <v>6.8896230824991596E-7</v>
      </c>
      <c r="AD22" s="10">
        <v>2.6927572257040615E-7</v>
      </c>
      <c r="AE22" s="10">
        <v>1.6858117034971753E-6</v>
      </c>
      <c r="AF22" s="10">
        <v>-6.828844550101411E-7</v>
      </c>
      <c r="AG22" s="10">
        <v>-6.3150717797409456E-6</v>
      </c>
      <c r="AH22" s="10">
        <v>-9.8077587731850892E-6</v>
      </c>
      <c r="AI22" s="10">
        <v>-3.3944960753927769E-6</v>
      </c>
      <c r="AJ22" s="10">
        <v>1.3579960282490139E-6</v>
      </c>
      <c r="AK22" s="10">
        <v>-3.4063157277686158E-6</v>
      </c>
      <c r="AL22" s="10">
        <v>-3.9981507382521269E-6</v>
      </c>
      <c r="AM22" s="10">
        <v>-2.1420364733974783E-6</v>
      </c>
      <c r="AN22" s="10">
        <v>6.8556423833354871E-6</v>
      </c>
      <c r="AO22" s="10">
        <v>1.3358399511685201E-6</v>
      </c>
      <c r="AP22" s="10">
        <v>3.8547950001145828E-6</v>
      </c>
      <c r="AQ22" s="10">
        <v>5.6679931675842682E-6</v>
      </c>
      <c r="AR22" s="10">
        <v>2.546797875474811E-6</v>
      </c>
      <c r="AS22" s="10">
        <v>-1.5906988254866803E-6</v>
      </c>
      <c r="AT22" s="10">
        <v>2.3392193072777428E-6</v>
      </c>
      <c r="AU22" s="10">
        <v>-4.8846603998726913E-6</v>
      </c>
      <c r="AV22" s="10">
        <v>-3.6704732425508992E-6</v>
      </c>
      <c r="AW22" s="10">
        <v>3.0169349082540483E-6</v>
      </c>
      <c r="AX22" s="10">
        <v>-4.2598772931785985E-7</v>
      </c>
      <c r="AY22" s="10">
        <v>-3.1419347646158178E-6</v>
      </c>
      <c r="AZ22" s="10">
        <v>2.8629312990148687E-6</v>
      </c>
      <c r="BA22" s="10">
        <v>3.0825168962360112E-5</v>
      </c>
      <c r="BB22" s="10">
        <v>-6.5865551188097843E-5</v>
      </c>
      <c r="BC22" s="10">
        <v>-2.6433472252555942E-5</v>
      </c>
      <c r="BD22" s="10">
        <v>1.0708168673224552E-5</v>
      </c>
      <c r="BE22" s="10">
        <v>-2.9001056405226019E-5</v>
      </c>
      <c r="BF22" s="10">
        <v>-2.5411724863920119E-5</v>
      </c>
      <c r="BG22" s="10">
        <v>-2.4413428982283342E-5</v>
      </c>
      <c r="BH22" s="10">
        <v>1.1401980949818566E-5</v>
      </c>
      <c r="BI22" s="10">
        <v>1.4453319563054038E-5</v>
      </c>
      <c r="BJ22" s="10">
        <v>1.6249624740088736E-5</v>
      </c>
      <c r="BK22" s="10">
        <v>-8.8054838259848465E-5</v>
      </c>
      <c r="BL22" s="10">
        <v>2.1083848633529176E-5</v>
      </c>
      <c r="BM22" s="10">
        <v>-2.3117681339347957E-5</v>
      </c>
      <c r="BN22" s="10">
        <v>-2.5829478656752902E-5</v>
      </c>
      <c r="BO22" s="10">
        <v>2.8345833477933596E-6</v>
      </c>
      <c r="BP22" s="10">
        <v>1.3297091192460364E-5</v>
      </c>
      <c r="BQ22" s="10">
        <v>1.6544209604749105E-5</v>
      </c>
      <c r="BR22" s="10">
        <v>-2.0078614572774422E-5</v>
      </c>
      <c r="BS22" s="10">
        <v>5.9744324277573854E-6</v>
      </c>
      <c r="BT22" s="10">
        <v>-1.430502029791683E-5</v>
      </c>
      <c r="BU22" s="10">
        <v>1.1316045014469933E-5</v>
      </c>
      <c r="BV22" s="10">
        <v>-2.6747601537667935E-6</v>
      </c>
      <c r="BW22" s="10">
        <v>-9.9667146255249332E-6</v>
      </c>
      <c r="BX22" s="10">
        <v>1.8399432260390155E-5</v>
      </c>
      <c r="BY22" s="10">
        <v>1.0523534532884482E-5</v>
      </c>
      <c r="BZ22" s="10">
        <v>4.9974244792630886E-6</v>
      </c>
      <c r="CA22" s="10">
        <v>-6.6320053624939858E-5</v>
      </c>
      <c r="CB22" s="10">
        <v>-4.9329207976177511E-6</v>
      </c>
      <c r="CC22" s="10">
        <v>-3.4132585028656315E-5</v>
      </c>
      <c r="CD22" s="10">
        <v>-3.8104335526134371E-6</v>
      </c>
      <c r="CE22" s="10">
        <v>4.2107533794375009E-5</v>
      </c>
      <c r="CF22" s="10">
        <v>1.9205201435874162E-5</v>
      </c>
      <c r="CG22" s="10">
        <v>-1.0956070034141773E-5</v>
      </c>
      <c r="CH22" s="10">
        <v>2.9146235550543656E-6</v>
      </c>
      <c r="CI22" s="10">
        <v>1.2777499363987249E-5</v>
      </c>
      <c r="CJ22" s="10">
        <v>-1.7068130267920122E-5</v>
      </c>
      <c r="CK22" s="10">
        <v>-1.6891242125749952E-5</v>
      </c>
      <c r="CL22" s="10">
        <v>9.8238108121166361E-6</v>
      </c>
      <c r="CM22" s="10">
        <v>2.7624357159996936E-5</v>
      </c>
      <c r="CN22" s="10">
        <v>1.4732054680256501E-6</v>
      </c>
      <c r="CO22" s="10">
        <v>-2.562728321972613E-6</v>
      </c>
      <c r="CP22" s="10">
        <v>-2.0120779777016671E-6</v>
      </c>
      <c r="CQ22" s="10">
        <v>-3.6169403390058592E-5</v>
      </c>
      <c r="CR22" s="10">
        <v>-3.9893129491071903E-5</v>
      </c>
      <c r="CS22" s="10">
        <v>9.7869656244766723E-6</v>
      </c>
      <c r="CT22" s="10">
        <v>4.4365551752465055E-8</v>
      </c>
      <c r="CU22" s="10">
        <v>2.7990350211909377E-5</v>
      </c>
      <c r="CV22" s="10">
        <v>2.2371805381998976E-5</v>
      </c>
      <c r="CW22" s="10">
        <v>2.1325097130135609E-6</v>
      </c>
      <c r="CX22" s="10">
        <v>-2.644075643839484E-5</v>
      </c>
      <c r="CZ22" s="1" t="str">
        <v>Instrument 18</v>
      </c>
      <c r="DA22" s="10">
        <f t="shared" ref="DA22:DP37" si="14">C22*$CZ$3</f>
        <v>5.7884933383102097E-4</v>
      </c>
      <c r="DB22" s="10">
        <f t="shared" si="14"/>
        <v>5.2517600979262843E-4</v>
      </c>
      <c r="DC22" s="10">
        <f t="shared" si="14"/>
        <v>1.8558553880560995E-5</v>
      </c>
      <c r="DD22" s="10">
        <f t="shared" si="14"/>
        <v>2.5629419535765363E-3</v>
      </c>
      <c r="DE22" s="10">
        <f t="shared" si="14"/>
        <v>5.4630801360446078E-4</v>
      </c>
      <c r="DF22" s="10">
        <f t="shared" si="14"/>
        <v>1.0720803020987157E-4</v>
      </c>
      <c r="DG22" s="10">
        <f t="shared" si="14"/>
        <v>6.331578204318497E-4</v>
      </c>
      <c r="DH22" s="10">
        <f t="shared" si="14"/>
        <v>3.4863294170705509E-4</v>
      </c>
      <c r="DI22" s="10">
        <f t="shared" si="14"/>
        <v>2.7224736286895969E-4</v>
      </c>
      <c r="DJ22" s="10">
        <f t="shared" si="14"/>
        <v>-1.2732477107734136E-4</v>
      </c>
      <c r="DK22" s="10">
        <f t="shared" si="14"/>
        <v>-4.3064843130231635E-4</v>
      </c>
      <c r="DL22" s="10">
        <f t="shared" si="14"/>
        <v>-8.9687634392442668E-5</v>
      </c>
      <c r="DM22" s="10">
        <f t="shared" si="14"/>
        <v>-1.1035716663715537E-3</v>
      </c>
      <c r="DN22" s="10">
        <f t="shared" si="14"/>
        <v>1.0673302089472137E-3</v>
      </c>
      <c r="DO22" s="10">
        <f t="shared" si="14"/>
        <v>-4.6017259585123745E-4</v>
      </c>
      <c r="DP22" s="10">
        <f t="shared" si="14"/>
        <v>-2.0308682681956201E-3</v>
      </c>
      <c r="DQ22" s="10">
        <f t="shared" si="11"/>
        <v>8.6610292454077672E-4</v>
      </c>
      <c r="DR22" s="10">
        <f t="shared" si="11"/>
        <v>1.6685280224815271E-2</v>
      </c>
      <c r="DS22" s="10">
        <f t="shared" si="11"/>
        <v>4.3884682609271155E-4</v>
      </c>
      <c r="DT22" s="10">
        <f t="shared" si="11"/>
        <v>7.6337987709560124E-4</v>
      </c>
      <c r="DU22" s="10">
        <f t="shared" si="11"/>
        <v>1.4668711729852253E-3</v>
      </c>
      <c r="DV22" s="10">
        <f t="shared" si="11"/>
        <v>1.0034337070289869E-4</v>
      </c>
      <c r="DW22" s="10">
        <f t="shared" si="11"/>
        <v>-2.2170421762502811E-3</v>
      </c>
      <c r="DX22" s="10">
        <f t="shared" si="11"/>
        <v>4.5212662524033955E-4</v>
      </c>
      <c r="DY22" s="10">
        <f t="shared" si="11"/>
        <v>1.2613720717365728E-3</v>
      </c>
      <c r="DZ22" s="10">
        <f t="shared" si="11"/>
        <v>6.2140905909848984E-4</v>
      </c>
      <c r="EA22" s="10">
        <f t="shared" si="11"/>
        <v>1.7224057706247898E-4</v>
      </c>
      <c r="EB22" s="10">
        <f t="shared" si="11"/>
        <v>6.7318930642601538E-5</v>
      </c>
      <c r="EC22" s="10">
        <f t="shared" si="11"/>
        <v>4.2145292587429385E-4</v>
      </c>
      <c r="ED22" s="10">
        <f t="shared" si="11"/>
        <v>-1.7072111375253529E-4</v>
      </c>
      <c r="EE22" s="10">
        <f t="shared" si="11"/>
        <v>-1.5787679449352364E-3</v>
      </c>
      <c r="EF22" s="10">
        <f t="shared" si="5"/>
        <v>-2.4519396932962722E-3</v>
      </c>
      <c r="EG22" s="10">
        <f t="shared" ref="EG22:EV50" si="15">AI22*$CZ$3</f>
        <v>-8.4862401884819424E-4</v>
      </c>
      <c r="EH22" s="10">
        <f t="shared" si="15"/>
        <v>3.3949900706225345E-4</v>
      </c>
      <c r="EI22" s="10">
        <f t="shared" si="15"/>
        <v>-8.5157893194215395E-4</v>
      </c>
      <c r="EJ22" s="10">
        <f t="shared" si="15"/>
        <v>-9.9953768456303169E-4</v>
      </c>
      <c r="EK22" s="10">
        <f t="shared" si="15"/>
        <v>-5.3550911834936957E-4</v>
      </c>
      <c r="EL22" s="10">
        <f t="shared" si="15"/>
        <v>1.7139105958338717E-3</v>
      </c>
      <c r="EM22" s="10">
        <f t="shared" si="15"/>
        <v>3.3395998779213004E-4</v>
      </c>
      <c r="EN22" s="10">
        <f t="shared" si="15"/>
        <v>9.6369875002864566E-4</v>
      </c>
      <c r="EO22" s="10">
        <f t="shared" si="15"/>
        <v>1.416998291896067E-3</v>
      </c>
      <c r="EP22" s="10">
        <f t="shared" si="15"/>
        <v>6.3669946886870277E-4</v>
      </c>
      <c r="EQ22" s="10">
        <f t="shared" si="15"/>
        <v>-3.9767470637167007E-4</v>
      </c>
      <c r="ER22" s="10">
        <f t="shared" si="15"/>
        <v>5.8480482681943569E-4</v>
      </c>
      <c r="ES22" s="10">
        <f t="shared" si="15"/>
        <v>-1.2211650999681728E-3</v>
      </c>
      <c r="ET22" s="10">
        <f t="shared" si="15"/>
        <v>-9.1761831063772478E-4</v>
      </c>
      <c r="EU22" s="10">
        <f t="shared" si="15"/>
        <v>7.5423372706351203E-4</v>
      </c>
      <c r="EV22" s="10">
        <f t="shared" si="15"/>
        <v>-1.0649693232946497E-4</v>
      </c>
      <c r="EW22" s="10">
        <f t="shared" si="12"/>
        <v>-7.854836911539544E-4</v>
      </c>
      <c r="EX22" s="10">
        <f t="shared" si="12"/>
        <v>7.1573282475371721E-4</v>
      </c>
      <c r="EY22" s="10">
        <f t="shared" si="12"/>
        <v>7.7062922405900279E-3</v>
      </c>
      <c r="EZ22" s="10">
        <f t="shared" si="12"/>
        <v>-1.6466387797024459E-2</v>
      </c>
      <c r="FA22" s="10">
        <f t="shared" si="12"/>
        <v>-6.6083680631389852E-3</v>
      </c>
      <c r="FB22" s="10">
        <f t="shared" si="12"/>
        <v>2.6770421683061383E-3</v>
      </c>
      <c r="FC22" s="10">
        <f t="shared" si="12"/>
        <v>-7.250264101306505E-3</v>
      </c>
      <c r="FD22" s="10">
        <f t="shared" si="12"/>
        <v>-6.3529312159800299E-3</v>
      </c>
      <c r="FE22" s="10">
        <f t="shared" si="12"/>
        <v>-6.1033572455708356E-3</v>
      </c>
      <c r="FF22" s="10">
        <f t="shared" si="12"/>
        <v>2.8504952374546417E-3</v>
      </c>
      <c r="FG22" s="10">
        <f t="shared" si="12"/>
        <v>3.6133298907635096E-3</v>
      </c>
      <c r="FH22" s="10">
        <f t="shared" si="12"/>
        <v>4.0624061850221844E-3</v>
      </c>
      <c r="FI22" s="10">
        <f t="shared" si="12"/>
        <v>-2.2013709564962115E-2</v>
      </c>
      <c r="FJ22" s="10">
        <f t="shared" si="12"/>
        <v>5.270962158382294E-3</v>
      </c>
      <c r="FK22" s="10">
        <f t="shared" si="12"/>
        <v>-5.7794203348369893E-3</v>
      </c>
      <c r="FL22" s="10">
        <f t="shared" si="7"/>
        <v>-6.4573696641882254E-3</v>
      </c>
      <c r="FM22" s="10">
        <f t="shared" ref="FM22:GB38" si="16">BO22*$CZ$3</f>
        <v>7.0864583694833989E-4</v>
      </c>
      <c r="FN22" s="10">
        <f t="shared" si="16"/>
        <v>3.324272798115091E-3</v>
      </c>
      <c r="FO22" s="10">
        <f t="shared" si="16"/>
        <v>4.1360524011872764E-3</v>
      </c>
      <c r="FP22" s="10">
        <f t="shared" si="16"/>
        <v>-5.0196536431936058E-3</v>
      </c>
      <c r="FQ22" s="10">
        <f t="shared" si="16"/>
        <v>1.4936081069393463E-3</v>
      </c>
      <c r="FR22" s="10">
        <f t="shared" si="16"/>
        <v>-3.5762550744792075E-3</v>
      </c>
      <c r="FS22" s="10">
        <f t="shared" si="16"/>
        <v>2.8290112536174831E-3</v>
      </c>
      <c r="FT22" s="10">
        <f t="shared" si="16"/>
        <v>-6.6869003844169839E-4</v>
      </c>
      <c r="FU22" s="10">
        <f t="shared" si="16"/>
        <v>-2.4916786563812334E-3</v>
      </c>
      <c r="FV22" s="10">
        <f t="shared" si="16"/>
        <v>4.5998580650975385E-3</v>
      </c>
      <c r="FW22" s="10">
        <f t="shared" si="16"/>
        <v>2.6308836332211206E-3</v>
      </c>
      <c r="FX22" s="10">
        <f t="shared" si="16"/>
        <v>1.2493561198157722E-3</v>
      </c>
      <c r="FY22" s="10">
        <f t="shared" si="16"/>
        <v>-1.6580013406234963E-2</v>
      </c>
      <c r="FZ22" s="10">
        <f t="shared" si="16"/>
        <v>-1.2332301994044377E-3</v>
      </c>
      <c r="GA22" s="10">
        <f t="shared" si="16"/>
        <v>-8.5331462571640784E-3</v>
      </c>
      <c r="GB22" s="10">
        <f t="shared" si="16"/>
        <v>-9.5260838815335925E-4</v>
      </c>
      <c r="GC22" s="10">
        <f t="shared" si="13"/>
        <v>1.0526883448593753E-2</v>
      </c>
      <c r="GD22" s="10">
        <f t="shared" si="13"/>
        <v>4.8013003589685403E-3</v>
      </c>
      <c r="GE22" s="10">
        <f t="shared" si="13"/>
        <v>-2.7390175085354432E-3</v>
      </c>
      <c r="GF22" s="10">
        <f t="shared" si="13"/>
        <v>7.286558887635914E-4</v>
      </c>
      <c r="GG22" s="10">
        <f t="shared" si="13"/>
        <v>3.1943748409968119E-3</v>
      </c>
      <c r="GH22" s="10">
        <f t="shared" si="13"/>
        <v>-4.2670325669800302E-3</v>
      </c>
      <c r="GI22" s="10">
        <f t="shared" si="13"/>
        <v>-4.2228105314374882E-3</v>
      </c>
      <c r="GJ22" s="10">
        <f t="shared" si="13"/>
        <v>2.4559527030291592E-3</v>
      </c>
      <c r="GK22" s="10">
        <f t="shared" si="13"/>
        <v>6.9060892899992336E-3</v>
      </c>
      <c r="GL22" s="10">
        <f t="shared" si="13"/>
        <v>3.6830136700641253E-4</v>
      </c>
      <c r="GM22" s="10">
        <f t="shared" si="13"/>
        <v>-6.4068208049315322E-4</v>
      </c>
      <c r="GN22" s="10">
        <f t="shared" si="13"/>
        <v>-5.0301949442541679E-4</v>
      </c>
      <c r="GO22" s="10">
        <f t="shared" si="13"/>
        <v>-9.0423508475146481E-3</v>
      </c>
      <c r="GP22" s="10">
        <f t="shared" si="13"/>
        <v>-9.9732823727679762E-3</v>
      </c>
      <c r="GQ22" s="10">
        <f t="shared" si="13"/>
        <v>2.4467414061191679E-3</v>
      </c>
      <c r="GR22" s="10">
        <f t="shared" si="9"/>
        <v>1.1091387938116263E-5</v>
      </c>
      <c r="GS22" s="10">
        <f t="shared" si="10"/>
        <v>6.997587552977344E-3</v>
      </c>
      <c r="GT22" s="10">
        <f t="shared" si="10"/>
        <v>5.5929513454997439E-3</v>
      </c>
      <c r="GU22" s="10">
        <f t="shared" si="10"/>
        <v>5.3312742825339021E-4</v>
      </c>
      <c r="GV22" s="10">
        <f t="shared" si="10"/>
        <v>-6.6101891095987101E-3</v>
      </c>
    </row>
    <row r="23" spans="2:204" x14ac:dyDescent="0.35">
      <c r="B23" s="1" t="str">
        <v>Instrument 19</v>
      </c>
      <c r="C23" s="10">
        <v>5.1193654150333876E-6</v>
      </c>
      <c r="D23" s="10">
        <v>-3.5150689675546426E-7</v>
      </c>
      <c r="E23" s="10">
        <v>-6.7797988990660055E-7</v>
      </c>
      <c r="F23" s="10">
        <v>-4.7731313162048056E-6</v>
      </c>
      <c r="G23" s="10">
        <v>-1.1862817317035213E-6</v>
      </c>
      <c r="H23" s="10">
        <v>-4.1013348357456888E-7</v>
      </c>
      <c r="I23" s="10">
        <v>-7.0113131965468971E-6</v>
      </c>
      <c r="J23" s="10">
        <v>4.1748046020189267E-6</v>
      </c>
      <c r="K23" s="10">
        <v>2.0620264192094028E-6</v>
      </c>
      <c r="L23" s="10">
        <v>2.042468463574697E-6</v>
      </c>
      <c r="M23" s="10">
        <v>8.0213294750202266E-7</v>
      </c>
      <c r="N23" s="10">
        <v>1.2915692028346668E-6</v>
      </c>
      <c r="O23" s="10">
        <v>-1.9232961104349117E-7</v>
      </c>
      <c r="P23" s="10">
        <v>2.7061595551893994E-7</v>
      </c>
      <c r="Q23" s="10">
        <v>1.742301793823515E-7</v>
      </c>
      <c r="R23" s="10">
        <v>1.8376897542647663E-6</v>
      </c>
      <c r="S23" s="10">
        <v>-1.0540800331223472E-6</v>
      </c>
      <c r="T23" s="10">
        <v>1.7553873043708461E-6</v>
      </c>
      <c r="U23" s="10">
        <v>3.272914649330609E-5</v>
      </c>
      <c r="V23" s="10">
        <v>-1.9546045372214963E-6</v>
      </c>
      <c r="W23" s="10">
        <v>-2.9605270006727224E-6</v>
      </c>
      <c r="X23" s="10">
        <v>-1.4804044444978545E-6</v>
      </c>
      <c r="Y23" s="10">
        <v>-4.2507190305836561E-6</v>
      </c>
      <c r="Z23" s="10">
        <v>3.8662756216063563E-6</v>
      </c>
      <c r="AA23" s="10">
        <v>4.9166386456131002E-6</v>
      </c>
      <c r="AB23" s="10">
        <v>-7.2747719248478616E-7</v>
      </c>
      <c r="AC23" s="10">
        <v>-2.1012872642686922E-7</v>
      </c>
      <c r="AD23" s="10">
        <v>-4.8376465619367264E-7</v>
      </c>
      <c r="AE23" s="10">
        <v>1.070255507754008E-6</v>
      </c>
      <c r="AF23" s="10">
        <v>-1.1706203669454675E-6</v>
      </c>
      <c r="AG23" s="10">
        <v>-5.0317499802315581E-7</v>
      </c>
      <c r="AH23" s="10">
        <v>-1.0081228462483003E-6</v>
      </c>
      <c r="AI23" s="10">
        <v>4.6418174214458974E-6</v>
      </c>
      <c r="AJ23" s="10">
        <v>2.2914127026648145E-6</v>
      </c>
      <c r="AK23" s="10">
        <v>-1.450050183554946E-7</v>
      </c>
      <c r="AL23" s="10">
        <v>5.3249740198430912E-7</v>
      </c>
      <c r="AM23" s="10">
        <v>1.1648688696476509E-7</v>
      </c>
      <c r="AN23" s="10">
        <v>9.0201986191348887E-7</v>
      </c>
      <c r="AO23" s="10">
        <v>-7.9576430637013866E-7</v>
      </c>
      <c r="AP23" s="10">
        <v>-1.4031651499802647E-6</v>
      </c>
      <c r="AQ23" s="10">
        <v>-8.2703442104224284E-6</v>
      </c>
      <c r="AR23" s="10">
        <v>1.1225854608355726E-6</v>
      </c>
      <c r="AS23" s="10">
        <v>-7.553840853055728E-8</v>
      </c>
      <c r="AT23" s="10">
        <v>3.1221759693670498E-6</v>
      </c>
      <c r="AU23" s="10">
        <v>-1.0790897180507262E-6</v>
      </c>
      <c r="AV23" s="10">
        <v>7.3295644819034027E-7</v>
      </c>
      <c r="AW23" s="10">
        <v>1.8369352559711066E-7</v>
      </c>
      <c r="AX23" s="10">
        <v>-4.6582287166827697E-6</v>
      </c>
      <c r="AY23" s="10">
        <v>1.4903910174752313E-6</v>
      </c>
      <c r="AZ23" s="10">
        <v>-1.1226496989133562E-6</v>
      </c>
      <c r="BA23" s="10">
        <v>-3.0941948886312827E-5</v>
      </c>
      <c r="BB23" s="10">
        <v>3.9510515878194519E-5</v>
      </c>
      <c r="BC23" s="10">
        <v>3.5800493395163728E-6</v>
      </c>
      <c r="BD23" s="10">
        <v>-1.5327607789180645E-6</v>
      </c>
      <c r="BE23" s="10">
        <v>-5.9897597287163436E-6</v>
      </c>
      <c r="BF23" s="10">
        <v>8.7510733105971488E-6</v>
      </c>
      <c r="BG23" s="10">
        <v>1.0253596809335119E-5</v>
      </c>
      <c r="BH23" s="10">
        <v>-1.0443719818995237E-5</v>
      </c>
      <c r="BI23" s="10">
        <v>-7.6392288857734454E-6</v>
      </c>
      <c r="BJ23" s="10">
        <v>-1.3403449123162198E-6</v>
      </c>
      <c r="BK23" s="10">
        <v>5.7813172671130959E-6</v>
      </c>
      <c r="BL23" s="10">
        <v>6.8791369402454664E-6</v>
      </c>
      <c r="BM23" s="10">
        <v>2.7529047939091658E-5</v>
      </c>
      <c r="BN23" s="10">
        <v>2.0221897322727866E-5</v>
      </c>
      <c r="BO23" s="10">
        <v>-2.2627692485407414E-5</v>
      </c>
      <c r="BP23" s="10">
        <v>8.0510505988541864E-7</v>
      </c>
      <c r="BQ23" s="10">
        <v>-1.0850623457610507E-5</v>
      </c>
      <c r="BR23" s="10">
        <v>2.0392028259896791E-6</v>
      </c>
      <c r="BS23" s="10">
        <v>-4.893281292903279E-6</v>
      </c>
      <c r="BT23" s="10">
        <v>-3.3204760549880272E-5</v>
      </c>
      <c r="BU23" s="10">
        <v>2.3751855975983419E-5</v>
      </c>
      <c r="BV23" s="10">
        <v>9.6642877412884556E-6</v>
      </c>
      <c r="BW23" s="10">
        <v>4.2605415080402768E-6</v>
      </c>
      <c r="BX23" s="10">
        <v>9.1673446552372876E-7</v>
      </c>
      <c r="BY23" s="10">
        <v>2.5834566701680296E-5</v>
      </c>
      <c r="BZ23" s="10">
        <v>2.4422857115806848E-5</v>
      </c>
      <c r="CA23" s="10">
        <v>3.6480367400513128E-6</v>
      </c>
      <c r="CB23" s="10">
        <v>-6.967553226102028E-6</v>
      </c>
      <c r="CC23" s="10">
        <v>1.4200640309329521E-5</v>
      </c>
      <c r="CD23" s="10">
        <v>2.4116057850117269E-5</v>
      </c>
      <c r="CE23" s="10">
        <v>1.0547725827976785E-5</v>
      </c>
      <c r="CF23" s="10">
        <v>1.1044252469395533E-5</v>
      </c>
      <c r="CG23" s="10">
        <v>-3.9222830752917667E-6</v>
      </c>
      <c r="CH23" s="10">
        <v>-1.339284625334865E-6</v>
      </c>
      <c r="CI23" s="10">
        <v>1.9764597603585997E-5</v>
      </c>
      <c r="CJ23" s="10">
        <v>2.050884745105337E-5</v>
      </c>
      <c r="CK23" s="10">
        <v>1.0432684104568434E-5</v>
      </c>
      <c r="CL23" s="10">
        <v>3.2847147481113025E-6</v>
      </c>
      <c r="CM23" s="10">
        <v>-8.0219221452018035E-6</v>
      </c>
      <c r="CN23" s="10">
        <v>-2.0744086511094708E-5</v>
      </c>
      <c r="CO23" s="10">
        <v>-2.4887446321576405E-5</v>
      </c>
      <c r="CP23" s="10">
        <v>2.0492566556191205E-6</v>
      </c>
      <c r="CQ23" s="10">
        <v>7.9810255007020718E-6</v>
      </c>
      <c r="CR23" s="10">
        <v>1.5949348646420683E-5</v>
      </c>
      <c r="CS23" s="10">
        <v>-9.7737466077042896E-6</v>
      </c>
      <c r="CT23" s="10">
        <v>-1.8316263023506199E-5</v>
      </c>
      <c r="CU23" s="10">
        <v>1.8614884207435462E-5</v>
      </c>
      <c r="CV23" s="10">
        <v>3.0875069034580011E-6</v>
      </c>
      <c r="CW23" s="10">
        <v>-1.1274836782472493E-5</v>
      </c>
      <c r="CX23" s="10">
        <v>-1.1902342559613455E-6</v>
      </c>
      <c r="CZ23" s="1" t="str">
        <v>Instrument 19</v>
      </c>
      <c r="DA23" s="10">
        <f t="shared" si="14"/>
        <v>1.2798413537583469E-3</v>
      </c>
      <c r="DB23" s="10">
        <f t="shared" si="14"/>
        <v>-8.7876724188866071E-5</v>
      </c>
      <c r="DC23" s="10">
        <f t="shared" si="14"/>
        <v>-1.6949497247665014E-4</v>
      </c>
      <c r="DD23" s="10">
        <f t="shared" si="14"/>
        <v>-1.1932828290512013E-3</v>
      </c>
      <c r="DE23" s="10">
        <f t="shared" si="14"/>
        <v>-2.9657043292588033E-4</v>
      </c>
      <c r="DF23" s="10">
        <f t="shared" si="14"/>
        <v>-1.0253337089364222E-4</v>
      </c>
      <c r="DG23" s="10">
        <f t="shared" si="14"/>
        <v>-1.7528282991367242E-3</v>
      </c>
      <c r="DH23" s="10">
        <f t="shared" si="14"/>
        <v>1.0437011505047317E-3</v>
      </c>
      <c r="DI23" s="10">
        <f t="shared" si="14"/>
        <v>5.1550660480235066E-4</v>
      </c>
      <c r="DJ23" s="10">
        <f t="shared" si="14"/>
        <v>5.1061711589367421E-4</v>
      </c>
      <c r="DK23" s="10">
        <f t="shared" si="14"/>
        <v>2.0053323687550567E-4</v>
      </c>
      <c r="DL23" s="10">
        <f t="shared" si="14"/>
        <v>3.2289230070866671E-4</v>
      </c>
      <c r="DM23" s="10">
        <f t="shared" si="14"/>
        <v>-4.8082402760872794E-5</v>
      </c>
      <c r="DN23" s="10">
        <f t="shared" si="14"/>
        <v>6.7653988879734985E-5</v>
      </c>
      <c r="DO23" s="10">
        <f t="shared" si="14"/>
        <v>4.3557544845587873E-5</v>
      </c>
      <c r="DP23" s="10">
        <f t="shared" si="14"/>
        <v>4.5942243856619158E-4</v>
      </c>
      <c r="DQ23" s="10">
        <f t="shared" si="11"/>
        <v>-2.6352000828058683E-4</v>
      </c>
      <c r="DR23" s="10">
        <f t="shared" si="11"/>
        <v>4.3884682609271155E-4</v>
      </c>
      <c r="DS23" s="10">
        <f t="shared" si="11"/>
        <v>8.1822866233265228E-3</v>
      </c>
      <c r="DT23" s="10">
        <f t="shared" si="11"/>
        <v>-4.8865113430537411E-4</v>
      </c>
      <c r="DU23" s="10">
        <f t="shared" si="11"/>
        <v>-7.401317501681806E-4</v>
      </c>
      <c r="DV23" s="10">
        <f t="shared" si="11"/>
        <v>-3.7010111112446365E-4</v>
      </c>
      <c r="DW23" s="10">
        <f t="shared" si="11"/>
        <v>-1.0626797576459141E-3</v>
      </c>
      <c r="DX23" s="10">
        <f t="shared" si="11"/>
        <v>9.665689054015891E-4</v>
      </c>
      <c r="DY23" s="10">
        <f t="shared" si="11"/>
        <v>1.2291596614032751E-3</v>
      </c>
      <c r="DZ23" s="10">
        <f t="shared" si="11"/>
        <v>-1.8186929812119654E-4</v>
      </c>
      <c r="EA23" s="10">
        <f t="shared" si="11"/>
        <v>-5.2532181606717306E-5</v>
      </c>
      <c r="EB23" s="10">
        <f t="shared" si="11"/>
        <v>-1.2094116404841817E-4</v>
      </c>
      <c r="EC23" s="10">
        <f t="shared" si="11"/>
        <v>2.6756387693850197E-4</v>
      </c>
      <c r="ED23" s="10">
        <f t="shared" si="11"/>
        <v>-2.9265509173636688E-4</v>
      </c>
      <c r="EE23" s="10">
        <f t="shared" si="11"/>
        <v>-1.2579374950578894E-4</v>
      </c>
      <c r="EF23" s="10">
        <f t="shared" si="5"/>
        <v>-2.5203071156207509E-4</v>
      </c>
      <c r="EG23" s="10">
        <f t="shared" si="15"/>
        <v>1.1604543553614744E-3</v>
      </c>
      <c r="EH23" s="10">
        <f t="shared" si="15"/>
        <v>5.728531756662036E-4</v>
      </c>
      <c r="EI23" s="10">
        <f t="shared" si="15"/>
        <v>-3.6251254588873646E-5</v>
      </c>
      <c r="EJ23" s="10">
        <f t="shared" si="15"/>
        <v>1.3312435049607729E-4</v>
      </c>
      <c r="EK23" s="10">
        <f t="shared" si="15"/>
        <v>2.9121721741191271E-5</v>
      </c>
      <c r="EL23" s="10">
        <f t="shared" si="15"/>
        <v>2.2550496547837221E-4</v>
      </c>
      <c r="EM23" s="10">
        <f t="shared" si="15"/>
        <v>-1.9894107659253467E-4</v>
      </c>
      <c r="EN23" s="10">
        <f t="shared" si="15"/>
        <v>-3.507912874950662E-4</v>
      </c>
      <c r="EO23" s="10">
        <f t="shared" si="15"/>
        <v>-2.0675860526056071E-3</v>
      </c>
      <c r="EP23" s="10">
        <f t="shared" si="15"/>
        <v>2.8064636520889314E-4</v>
      </c>
      <c r="EQ23" s="10">
        <f t="shared" si="15"/>
        <v>-1.8884602132639319E-5</v>
      </c>
      <c r="ER23" s="10">
        <f t="shared" si="15"/>
        <v>7.8054399234176244E-4</v>
      </c>
      <c r="ES23" s="10">
        <f t="shared" si="15"/>
        <v>-2.6977242951268154E-4</v>
      </c>
      <c r="ET23" s="10">
        <f t="shared" si="15"/>
        <v>1.8323911204758508E-4</v>
      </c>
      <c r="EU23" s="10">
        <f t="shared" si="15"/>
        <v>4.5923381399277666E-5</v>
      </c>
      <c r="EV23" s="10">
        <f t="shared" si="15"/>
        <v>-1.1645571791706925E-3</v>
      </c>
      <c r="EW23" s="10">
        <f t="shared" si="12"/>
        <v>3.7259775436880783E-4</v>
      </c>
      <c r="EX23" s="10">
        <f t="shared" si="12"/>
        <v>-2.8066242472833902E-4</v>
      </c>
      <c r="EY23" s="10">
        <f t="shared" si="12"/>
        <v>-7.7354872215782064E-3</v>
      </c>
      <c r="EZ23" s="10">
        <f t="shared" si="12"/>
        <v>9.87762896954863E-3</v>
      </c>
      <c r="FA23" s="10">
        <f t="shared" si="12"/>
        <v>8.9501233487909325E-4</v>
      </c>
      <c r="FB23" s="10">
        <f t="shared" si="12"/>
        <v>-3.8319019472951614E-4</v>
      </c>
      <c r="FC23" s="10">
        <f t="shared" si="12"/>
        <v>-1.4974399321790858E-3</v>
      </c>
      <c r="FD23" s="10">
        <f t="shared" si="12"/>
        <v>2.1877683276492871E-3</v>
      </c>
      <c r="FE23" s="10">
        <f t="shared" si="12"/>
        <v>2.56339920233378E-3</v>
      </c>
      <c r="FF23" s="10">
        <f t="shared" si="12"/>
        <v>-2.6109299547488092E-3</v>
      </c>
      <c r="FG23" s="10">
        <f t="shared" si="12"/>
        <v>-1.9098072214433614E-3</v>
      </c>
      <c r="FH23" s="10">
        <f t="shared" si="12"/>
        <v>-3.3508622807905495E-4</v>
      </c>
      <c r="FI23" s="10">
        <f t="shared" si="12"/>
        <v>1.4453293167782739E-3</v>
      </c>
      <c r="FJ23" s="10">
        <f t="shared" si="12"/>
        <v>1.7197842350613667E-3</v>
      </c>
      <c r="FK23" s="10">
        <f t="shared" si="12"/>
        <v>6.8822619847729149E-3</v>
      </c>
      <c r="FL23" s="10">
        <f t="shared" si="7"/>
        <v>5.055474330681967E-3</v>
      </c>
      <c r="FM23" s="10">
        <f t="shared" si="16"/>
        <v>-5.6569231213518534E-3</v>
      </c>
      <c r="FN23" s="10">
        <f t="shared" si="16"/>
        <v>2.0127626497135466E-4</v>
      </c>
      <c r="FO23" s="10">
        <f t="shared" si="16"/>
        <v>-2.7126558644026267E-3</v>
      </c>
      <c r="FP23" s="10">
        <f t="shared" si="16"/>
        <v>5.0980070649741973E-4</v>
      </c>
      <c r="FQ23" s="10">
        <f t="shared" si="16"/>
        <v>-1.2233203232258198E-3</v>
      </c>
      <c r="FR23" s="10">
        <f t="shared" si="16"/>
        <v>-8.3011901374700683E-3</v>
      </c>
      <c r="FS23" s="10">
        <f t="shared" si="16"/>
        <v>5.9379639939958545E-3</v>
      </c>
      <c r="FT23" s="10">
        <f t="shared" si="16"/>
        <v>2.4160719353221137E-3</v>
      </c>
      <c r="FU23" s="10">
        <f t="shared" si="16"/>
        <v>1.0651353770100693E-3</v>
      </c>
      <c r="FV23" s="10">
        <f t="shared" si="16"/>
        <v>2.2918361638093218E-4</v>
      </c>
      <c r="FW23" s="10">
        <f t="shared" si="16"/>
        <v>6.4586416754200742E-3</v>
      </c>
      <c r="FX23" s="10">
        <f t="shared" si="16"/>
        <v>6.1057142789517124E-3</v>
      </c>
      <c r="FY23" s="10">
        <f t="shared" si="16"/>
        <v>9.1200918501282817E-4</v>
      </c>
      <c r="FZ23" s="10">
        <f t="shared" si="16"/>
        <v>-1.741888306525507E-3</v>
      </c>
      <c r="GA23" s="10">
        <f t="shared" si="16"/>
        <v>3.5501600773323802E-3</v>
      </c>
      <c r="GB23" s="10">
        <f t="shared" si="16"/>
        <v>6.029014462529317E-3</v>
      </c>
      <c r="GC23" s="10">
        <f t="shared" si="13"/>
        <v>2.6369314569941963E-3</v>
      </c>
      <c r="GD23" s="10">
        <f t="shared" si="13"/>
        <v>2.761063117348883E-3</v>
      </c>
      <c r="GE23" s="10">
        <f t="shared" si="13"/>
        <v>-9.8057076882294156E-4</v>
      </c>
      <c r="GF23" s="10">
        <f t="shared" si="13"/>
        <v>-3.3482115633371628E-4</v>
      </c>
      <c r="GG23" s="10">
        <f t="shared" si="13"/>
        <v>4.9411494008964989E-3</v>
      </c>
      <c r="GH23" s="10">
        <f t="shared" si="13"/>
        <v>5.127211862763343E-3</v>
      </c>
      <c r="GI23" s="10">
        <f t="shared" si="13"/>
        <v>2.6081710261421083E-3</v>
      </c>
      <c r="GJ23" s="10">
        <f t="shared" si="13"/>
        <v>8.2117868702782557E-4</v>
      </c>
      <c r="GK23" s="10">
        <f t="shared" si="13"/>
        <v>-2.0054805363004507E-3</v>
      </c>
      <c r="GL23" s="10">
        <f t="shared" si="13"/>
        <v>-5.1860216277736775E-3</v>
      </c>
      <c r="GM23" s="10">
        <f t="shared" si="13"/>
        <v>-6.2218615803941012E-3</v>
      </c>
      <c r="GN23" s="10">
        <f t="shared" si="13"/>
        <v>5.1231416390478009E-4</v>
      </c>
      <c r="GO23" s="10">
        <f t="shared" si="13"/>
        <v>1.9952563751755178E-3</v>
      </c>
      <c r="GP23" s="10">
        <f t="shared" si="13"/>
        <v>3.9873371616051707E-3</v>
      </c>
      <c r="GQ23" s="10">
        <f t="shared" si="13"/>
        <v>-2.4434366519260724E-3</v>
      </c>
      <c r="GR23" s="10">
        <f t="shared" si="9"/>
        <v>-4.5790657558765499E-3</v>
      </c>
      <c r="GS23" s="10">
        <f t="shared" si="10"/>
        <v>4.6537210518588657E-3</v>
      </c>
      <c r="GT23" s="10">
        <f t="shared" si="10"/>
        <v>7.7187672586450024E-4</v>
      </c>
      <c r="GU23" s="10">
        <f t="shared" si="10"/>
        <v>-2.8187091956181232E-3</v>
      </c>
      <c r="GV23" s="10">
        <f t="shared" si="10"/>
        <v>-2.9755856399033638E-4</v>
      </c>
    </row>
    <row r="24" spans="2:204" x14ac:dyDescent="0.35">
      <c r="B24" s="1" t="str">
        <v>Instrument 20</v>
      </c>
      <c r="C24" s="10">
        <v>-1.1431160887819258E-6</v>
      </c>
      <c r="D24" s="10">
        <v>-1.3775834198292332E-6</v>
      </c>
      <c r="E24" s="10">
        <v>5.3478591532650409E-7</v>
      </c>
      <c r="F24" s="10">
        <v>6.3943119981670243E-6</v>
      </c>
      <c r="G24" s="10">
        <v>-2.8119872030577649E-6</v>
      </c>
      <c r="H24" s="10">
        <v>6.8209394962870801E-6</v>
      </c>
      <c r="I24" s="10">
        <v>-2.0085779850762103E-6</v>
      </c>
      <c r="J24" s="10">
        <v>-2.9659788475092664E-6</v>
      </c>
      <c r="K24" s="10">
        <v>1.7319881701424271E-7</v>
      </c>
      <c r="L24" s="10">
        <v>3.4843930892902692E-6</v>
      </c>
      <c r="M24" s="10">
        <v>-1.1207289608992607E-7</v>
      </c>
      <c r="N24" s="10">
        <v>7.7578369651055799E-7</v>
      </c>
      <c r="O24" s="10">
        <v>2.6689359678936144E-7</v>
      </c>
      <c r="P24" s="10">
        <v>1.8459105325184888E-6</v>
      </c>
      <c r="Q24" s="10">
        <v>-4.4467067291852074E-6</v>
      </c>
      <c r="R24" s="10">
        <v>-9.7930939421721792E-8</v>
      </c>
      <c r="S24" s="10">
        <v>1.4993637347430807E-7</v>
      </c>
      <c r="T24" s="10">
        <v>3.053519508382405E-6</v>
      </c>
      <c r="U24" s="10">
        <v>-1.9546045372214963E-6</v>
      </c>
      <c r="V24" s="10">
        <v>6.957851867135801E-5</v>
      </c>
      <c r="W24" s="10">
        <v>-7.2166506417883139E-6</v>
      </c>
      <c r="X24" s="10">
        <v>-2.3186798002399412E-7</v>
      </c>
      <c r="Y24" s="10">
        <v>4.2451424651030513E-6</v>
      </c>
      <c r="Z24" s="10">
        <v>-7.8830079739721928E-6</v>
      </c>
      <c r="AA24" s="10">
        <v>-1.1917576120614556E-6</v>
      </c>
      <c r="AB24" s="10">
        <v>-2.502093213093343E-6</v>
      </c>
      <c r="AC24" s="10">
        <v>9.1944731604211093E-7</v>
      </c>
      <c r="AD24" s="10">
        <v>-2.164509422794895E-6</v>
      </c>
      <c r="AE24" s="10">
        <v>9.6559174574356526E-7</v>
      </c>
      <c r="AF24" s="10">
        <v>-6.4395526783615793E-7</v>
      </c>
      <c r="AG24" s="10">
        <v>-3.1680928140023825E-6</v>
      </c>
      <c r="AH24" s="10">
        <v>-2.2112655057584028E-6</v>
      </c>
      <c r="AI24" s="10">
        <v>8.1593752319291797E-6</v>
      </c>
      <c r="AJ24" s="10">
        <v>-7.7685048150473276E-6</v>
      </c>
      <c r="AK24" s="10">
        <v>3.0344095679933852E-6</v>
      </c>
      <c r="AL24" s="10">
        <v>-1.4638011981434433E-6</v>
      </c>
      <c r="AM24" s="10">
        <v>-3.3732854245669838E-7</v>
      </c>
      <c r="AN24" s="10">
        <v>-1.8982563800842377E-6</v>
      </c>
      <c r="AO24" s="10">
        <v>-3.4209269476403609E-6</v>
      </c>
      <c r="AP24" s="10">
        <v>-9.5268866503768742E-7</v>
      </c>
      <c r="AQ24" s="10">
        <v>-9.6796656719160017E-7</v>
      </c>
      <c r="AR24" s="10">
        <v>-7.9849975791459696E-6</v>
      </c>
      <c r="AS24" s="10">
        <v>3.3273519827076073E-6</v>
      </c>
      <c r="AT24" s="10">
        <v>2.1601484296203062E-7</v>
      </c>
      <c r="AU24" s="10">
        <v>-4.1534789931609952E-6</v>
      </c>
      <c r="AV24" s="10">
        <v>8.3852092193770356E-7</v>
      </c>
      <c r="AW24" s="10">
        <v>3.5925774646131681E-6</v>
      </c>
      <c r="AX24" s="10">
        <v>3.233563117784196E-6</v>
      </c>
      <c r="AY24" s="10">
        <v>-3.3172898167179647E-7</v>
      </c>
      <c r="AZ24" s="10">
        <v>-4.1063181169511723E-6</v>
      </c>
      <c r="BA24" s="10">
        <v>1.0934839314772182E-5</v>
      </c>
      <c r="BB24" s="10">
        <v>-1.9645498408072113E-5</v>
      </c>
      <c r="BC24" s="10">
        <v>-1.7974928663695318E-5</v>
      </c>
      <c r="BD24" s="10">
        <v>-1.1420869289603319E-5</v>
      </c>
      <c r="BE24" s="10">
        <v>-1.3726195219068269E-5</v>
      </c>
      <c r="BF24" s="10">
        <v>-3.001577494307081E-5</v>
      </c>
      <c r="BG24" s="10">
        <v>2.0470848494024955E-5</v>
      </c>
      <c r="BH24" s="10">
        <v>-1.89859750959374E-5</v>
      </c>
      <c r="BI24" s="10">
        <v>-2.0829463130752264E-5</v>
      </c>
      <c r="BJ24" s="10">
        <v>-8.3566478814320521E-6</v>
      </c>
      <c r="BK24" s="10">
        <v>-6.0539640944263305E-5</v>
      </c>
      <c r="BL24" s="10">
        <v>-1.8240846398115086E-5</v>
      </c>
      <c r="BM24" s="10">
        <v>-1.0880071043674433E-5</v>
      </c>
      <c r="BN24" s="10">
        <v>-1.9295897856965781E-6</v>
      </c>
      <c r="BO24" s="10">
        <v>1.4674417701777718E-5</v>
      </c>
      <c r="BP24" s="10">
        <v>1.8675746575509276E-5</v>
      </c>
      <c r="BQ24" s="10">
        <v>-4.2552204340355904E-6</v>
      </c>
      <c r="BR24" s="10">
        <v>-1.7015491122781639E-5</v>
      </c>
      <c r="BS24" s="10">
        <v>-4.0202928864035291E-6</v>
      </c>
      <c r="BT24" s="10">
        <v>8.8843067873141806E-6</v>
      </c>
      <c r="BU24" s="10">
        <v>-3.1551907222389121E-5</v>
      </c>
      <c r="BV24" s="10">
        <v>-2.8968111407801327E-6</v>
      </c>
      <c r="BW24" s="10">
        <v>-3.42420343480269E-5</v>
      </c>
      <c r="BX24" s="10">
        <v>3.9676120812120352E-6</v>
      </c>
      <c r="BY24" s="10">
        <v>1.9442882350101953E-6</v>
      </c>
      <c r="BZ24" s="10">
        <v>-2.9215965252037303E-5</v>
      </c>
      <c r="CA24" s="10">
        <v>-8.8436154736856342E-6</v>
      </c>
      <c r="CB24" s="10">
        <v>-2.2713023658637499E-5</v>
      </c>
      <c r="CC24" s="10">
        <v>3.2273073277558515E-6</v>
      </c>
      <c r="CD24" s="10">
        <v>5.084068672314948E-6</v>
      </c>
      <c r="CE24" s="10">
        <v>1.2544753590476781E-5</v>
      </c>
      <c r="CF24" s="10">
        <v>-3.4948448933992369E-5</v>
      </c>
      <c r="CG24" s="10">
        <v>-1.4323756520858873E-5</v>
      </c>
      <c r="CH24" s="10">
        <v>2.18917078383075E-5</v>
      </c>
      <c r="CI24" s="10">
        <v>-1.5917647235165694E-6</v>
      </c>
      <c r="CJ24" s="10">
        <v>-2.4907197328567647E-5</v>
      </c>
      <c r="CK24" s="10">
        <v>2.8341577668174195E-5</v>
      </c>
      <c r="CL24" s="10">
        <v>6.4921285053596439E-6</v>
      </c>
      <c r="CM24" s="10">
        <v>-2.9580436267814548E-6</v>
      </c>
      <c r="CN24" s="10">
        <v>1.113418855688693E-5</v>
      </c>
      <c r="CO24" s="10">
        <v>1.3580865935629922E-5</v>
      </c>
      <c r="CP24" s="10">
        <v>-4.3959044649860324E-5</v>
      </c>
      <c r="CQ24" s="10">
        <v>-9.2738260197173671E-6</v>
      </c>
      <c r="CR24" s="10">
        <v>-7.2961311567892639E-6</v>
      </c>
      <c r="CS24" s="10">
        <v>-6.2785756917455376E-6</v>
      </c>
      <c r="CT24" s="10">
        <v>2.2992238734908462E-5</v>
      </c>
      <c r="CU24" s="10">
        <v>1.0478916236539762E-5</v>
      </c>
      <c r="CV24" s="10">
        <v>1.8384276333620122E-5</v>
      </c>
      <c r="CW24" s="10">
        <v>-1.5092454190602988E-5</v>
      </c>
      <c r="CX24" s="10">
        <v>-3.3520320180122403E-5</v>
      </c>
      <c r="CZ24" s="1" t="str">
        <v>Instrument 20</v>
      </c>
      <c r="DA24" s="10">
        <f t="shared" si="14"/>
        <v>-2.8577902219548146E-4</v>
      </c>
      <c r="DB24" s="10">
        <f t="shared" si="14"/>
        <v>-3.4439585495730829E-4</v>
      </c>
      <c r="DC24" s="10">
        <f t="shared" si="14"/>
        <v>1.3369647883162603E-4</v>
      </c>
      <c r="DD24" s="10">
        <f t="shared" si="14"/>
        <v>1.5985779995417561E-3</v>
      </c>
      <c r="DE24" s="10">
        <f t="shared" si="14"/>
        <v>-7.029968007644412E-4</v>
      </c>
      <c r="DF24" s="10">
        <f t="shared" si="14"/>
        <v>1.70523487407177E-3</v>
      </c>
      <c r="DG24" s="10">
        <f t="shared" si="14"/>
        <v>-5.0214449626905259E-4</v>
      </c>
      <c r="DH24" s="10">
        <f t="shared" si="14"/>
        <v>-7.4149471187731663E-4</v>
      </c>
      <c r="DI24" s="10">
        <f t="shared" si="14"/>
        <v>4.3299704253560681E-5</v>
      </c>
      <c r="DJ24" s="10">
        <f t="shared" si="14"/>
        <v>8.7109827232256733E-4</v>
      </c>
      <c r="DK24" s="10">
        <f t="shared" si="14"/>
        <v>-2.8018224022481516E-5</v>
      </c>
      <c r="DL24" s="10">
        <f t="shared" si="14"/>
        <v>1.9394592412763948E-4</v>
      </c>
      <c r="DM24" s="10">
        <f t="shared" si="14"/>
        <v>6.6723399197340363E-5</v>
      </c>
      <c r="DN24" s="10">
        <f t="shared" si="14"/>
        <v>4.614776331296222E-4</v>
      </c>
      <c r="DO24" s="10">
        <f t="shared" si="14"/>
        <v>-1.1116766822963019E-3</v>
      </c>
      <c r="DP24" s="10">
        <f t="shared" si="14"/>
        <v>-2.4482734855430447E-5</v>
      </c>
      <c r="DQ24" s="10">
        <f t="shared" si="11"/>
        <v>3.7484093368577019E-5</v>
      </c>
      <c r="DR24" s="10">
        <f t="shared" si="11"/>
        <v>7.6337987709560124E-4</v>
      </c>
      <c r="DS24" s="10">
        <f t="shared" si="11"/>
        <v>-4.8865113430537411E-4</v>
      </c>
      <c r="DT24" s="10">
        <f t="shared" si="11"/>
        <v>1.7394629667839501E-2</v>
      </c>
      <c r="DU24" s="10">
        <f t="shared" si="11"/>
        <v>-1.8041626604470785E-3</v>
      </c>
      <c r="DV24" s="10">
        <f t="shared" si="11"/>
        <v>-5.7966995005998527E-5</v>
      </c>
      <c r="DW24" s="10">
        <f t="shared" si="11"/>
        <v>1.0612856162757628E-3</v>
      </c>
      <c r="DX24" s="10">
        <f t="shared" si="11"/>
        <v>-1.970751993493048E-3</v>
      </c>
      <c r="DY24" s="10">
        <f t="shared" si="11"/>
        <v>-2.9793940301536391E-4</v>
      </c>
      <c r="DZ24" s="10">
        <f t="shared" si="11"/>
        <v>-6.2552330327333571E-4</v>
      </c>
      <c r="EA24" s="10">
        <f t="shared" si="11"/>
        <v>2.2986182901052772E-4</v>
      </c>
      <c r="EB24" s="10">
        <f t="shared" si="11"/>
        <v>-5.411273556987237E-4</v>
      </c>
      <c r="EC24" s="10">
        <f t="shared" si="11"/>
        <v>2.4139793643589131E-4</v>
      </c>
      <c r="ED24" s="10">
        <f t="shared" si="11"/>
        <v>-1.6098881695903949E-4</v>
      </c>
      <c r="EE24" s="10">
        <f t="shared" si="11"/>
        <v>-7.920232035005956E-4</v>
      </c>
      <c r="EF24" s="10">
        <f t="shared" si="5"/>
        <v>-5.5281637643960066E-4</v>
      </c>
      <c r="EG24" s="10">
        <f t="shared" si="15"/>
        <v>2.0398438079822947E-3</v>
      </c>
      <c r="EH24" s="10">
        <f t="shared" si="15"/>
        <v>-1.9421262037618318E-3</v>
      </c>
      <c r="EI24" s="10">
        <f t="shared" si="15"/>
        <v>7.5860239199834626E-4</v>
      </c>
      <c r="EJ24" s="10">
        <f t="shared" si="15"/>
        <v>-3.6595029953586083E-4</v>
      </c>
      <c r="EK24" s="10">
        <f t="shared" si="15"/>
        <v>-8.4332135614174599E-5</v>
      </c>
      <c r="EL24" s="10">
        <f t="shared" si="15"/>
        <v>-4.745640950210594E-4</v>
      </c>
      <c r="EM24" s="10">
        <f t="shared" si="15"/>
        <v>-8.5523173691009027E-4</v>
      </c>
      <c r="EN24" s="10">
        <f t="shared" si="15"/>
        <v>-2.3817216625942185E-4</v>
      </c>
      <c r="EO24" s="10">
        <f t="shared" si="15"/>
        <v>-2.4199164179790003E-4</v>
      </c>
      <c r="EP24" s="10">
        <f t="shared" si="15"/>
        <v>-1.9962493947864924E-3</v>
      </c>
      <c r="EQ24" s="10">
        <f t="shared" si="15"/>
        <v>8.3183799567690181E-4</v>
      </c>
      <c r="ER24" s="10">
        <f t="shared" si="15"/>
        <v>5.4003710740507651E-5</v>
      </c>
      <c r="ES24" s="10">
        <f t="shared" si="15"/>
        <v>-1.0383697482902487E-3</v>
      </c>
      <c r="ET24" s="10">
        <f t="shared" si="15"/>
        <v>2.0963023048442588E-4</v>
      </c>
      <c r="EU24" s="10">
        <f t="shared" si="15"/>
        <v>8.9814436615329207E-4</v>
      </c>
      <c r="EV24" s="10">
        <f t="shared" si="15"/>
        <v>8.0839077944604902E-4</v>
      </c>
      <c r="EW24" s="10">
        <f t="shared" si="12"/>
        <v>-8.2932245417949118E-5</v>
      </c>
      <c r="EX24" s="10">
        <f t="shared" si="12"/>
        <v>-1.026579529237793E-3</v>
      </c>
      <c r="EY24" s="10">
        <f t="shared" si="12"/>
        <v>2.7337098286930456E-3</v>
      </c>
      <c r="EZ24" s="10">
        <f t="shared" si="12"/>
        <v>-4.9113746020180279E-3</v>
      </c>
      <c r="FA24" s="10">
        <f t="shared" si="12"/>
        <v>-4.4937321659238296E-3</v>
      </c>
      <c r="FB24" s="10">
        <f t="shared" si="12"/>
        <v>-2.8552173224008297E-3</v>
      </c>
      <c r="FC24" s="10">
        <f t="shared" si="12"/>
        <v>-3.4315488047670672E-3</v>
      </c>
      <c r="FD24" s="10">
        <f t="shared" si="12"/>
        <v>-7.5039437357677027E-3</v>
      </c>
      <c r="FE24" s="10">
        <f t="shared" si="12"/>
        <v>5.117712123506239E-3</v>
      </c>
      <c r="FF24" s="10">
        <f t="shared" si="12"/>
        <v>-4.7464937739843498E-3</v>
      </c>
      <c r="FG24" s="10">
        <f t="shared" si="12"/>
        <v>-5.2073657826880665E-3</v>
      </c>
      <c r="FH24" s="10">
        <f t="shared" si="12"/>
        <v>-2.0891619703580131E-3</v>
      </c>
      <c r="FI24" s="10">
        <f t="shared" si="12"/>
        <v>-1.5134910236065826E-2</v>
      </c>
      <c r="FJ24" s="10">
        <f t="shared" si="12"/>
        <v>-4.5602115995287719E-3</v>
      </c>
      <c r="FK24" s="10">
        <f t="shared" si="12"/>
        <v>-2.7200177609186084E-3</v>
      </c>
      <c r="FL24" s="10">
        <f t="shared" si="7"/>
        <v>-4.8239744642414453E-4</v>
      </c>
      <c r="FM24" s="10">
        <f t="shared" si="16"/>
        <v>3.6686044254444295E-3</v>
      </c>
      <c r="FN24" s="10">
        <f t="shared" si="16"/>
        <v>4.6689366438773189E-3</v>
      </c>
      <c r="FO24" s="10">
        <f t="shared" si="16"/>
        <v>-1.0638051085088975E-3</v>
      </c>
      <c r="FP24" s="10">
        <f t="shared" si="16"/>
        <v>-4.2538727806954099E-3</v>
      </c>
      <c r="FQ24" s="10">
        <f t="shared" si="16"/>
        <v>-1.0050732216008824E-3</v>
      </c>
      <c r="FR24" s="10">
        <f t="shared" si="16"/>
        <v>2.2210766968285452E-3</v>
      </c>
      <c r="FS24" s="10">
        <f t="shared" si="16"/>
        <v>-7.8879768055972795E-3</v>
      </c>
      <c r="FT24" s="10">
        <f t="shared" si="16"/>
        <v>-7.242027851950332E-4</v>
      </c>
      <c r="FU24" s="10">
        <f t="shared" si="16"/>
        <v>-8.5605085870067241E-3</v>
      </c>
      <c r="FV24" s="10">
        <f t="shared" si="16"/>
        <v>9.9190302030300877E-4</v>
      </c>
      <c r="FW24" s="10">
        <f t="shared" si="16"/>
        <v>4.8607205875254882E-4</v>
      </c>
      <c r="FX24" s="10">
        <f t="shared" si="16"/>
        <v>-7.3039913130093261E-3</v>
      </c>
      <c r="FY24" s="10">
        <f t="shared" si="16"/>
        <v>-2.2109038684214087E-3</v>
      </c>
      <c r="FZ24" s="10">
        <f t="shared" si="16"/>
        <v>-5.6782559146593744E-3</v>
      </c>
      <c r="GA24" s="10">
        <f t="shared" si="16"/>
        <v>8.0682683193896289E-4</v>
      </c>
      <c r="GB24" s="10">
        <f t="shared" si="16"/>
        <v>1.2710171680787371E-3</v>
      </c>
      <c r="GC24" s="10">
        <f t="shared" si="13"/>
        <v>3.1361883976191952E-3</v>
      </c>
      <c r="GD24" s="10">
        <f t="shared" si="13"/>
        <v>-8.7371122334980924E-3</v>
      </c>
      <c r="GE24" s="10">
        <f t="shared" si="13"/>
        <v>-3.5809391302147183E-3</v>
      </c>
      <c r="GF24" s="10">
        <f t="shared" si="13"/>
        <v>5.4729269595768749E-3</v>
      </c>
      <c r="GG24" s="10">
        <f t="shared" si="13"/>
        <v>-3.9794118087914236E-4</v>
      </c>
      <c r="GH24" s="10">
        <f t="shared" si="13"/>
        <v>-6.2267993321419119E-3</v>
      </c>
      <c r="GI24" s="10">
        <f t="shared" si="13"/>
        <v>7.0853944170435491E-3</v>
      </c>
      <c r="GJ24" s="10">
        <f t="shared" si="13"/>
        <v>1.6230321263399109E-3</v>
      </c>
      <c r="GK24" s="10">
        <f t="shared" si="13"/>
        <v>-7.3951090669536373E-4</v>
      </c>
      <c r="GL24" s="10">
        <f t="shared" si="13"/>
        <v>2.7835471392217326E-3</v>
      </c>
      <c r="GM24" s="10">
        <f t="shared" si="13"/>
        <v>3.3952164839074804E-3</v>
      </c>
      <c r="GN24" s="10">
        <f t="shared" si="13"/>
        <v>-1.098976116246508E-2</v>
      </c>
      <c r="GO24" s="10">
        <f t="shared" si="13"/>
        <v>-2.3184565049293418E-3</v>
      </c>
      <c r="GP24" s="10">
        <f t="shared" si="13"/>
        <v>-1.824032789197316E-3</v>
      </c>
      <c r="GQ24" s="10">
        <f t="shared" si="13"/>
        <v>-1.5696439229363843E-3</v>
      </c>
      <c r="GR24" s="10">
        <f t="shared" si="9"/>
        <v>5.7480596837271155E-3</v>
      </c>
      <c r="GS24" s="10">
        <f t="shared" si="10"/>
        <v>2.6197290591349408E-3</v>
      </c>
      <c r="GT24" s="10">
        <f t="shared" si="10"/>
        <v>4.5960690834050306E-3</v>
      </c>
      <c r="GU24" s="10">
        <f t="shared" si="10"/>
        <v>-3.773113547650747E-3</v>
      </c>
      <c r="GV24" s="10">
        <f t="shared" si="10"/>
        <v>-8.3800800450306006E-3</v>
      </c>
    </row>
    <row r="25" spans="2:204" x14ac:dyDescent="0.35">
      <c r="B25" s="1" t="str">
        <v>Instrument 21</v>
      </c>
      <c r="C25" s="10">
        <v>-4.6806951149004407E-6</v>
      </c>
      <c r="D25" s="10">
        <v>1.4408454232019961E-6</v>
      </c>
      <c r="E25" s="10">
        <v>2.2299785427883289E-7</v>
      </c>
      <c r="F25" s="10">
        <v>-3.8838620080819128E-6</v>
      </c>
      <c r="G25" s="10">
        <v>-5.1646193341136391E-7</v>
      </c>
      <c r="H25" s="10">
        <v>6.0299755301899495E-6</v>
      </c>
      <c r="I25" s="10">
        <v>-7.3541964889737709E-6</v>
      </c>
      <c r="J25" s="10">
        <v>-1.1310617517656672E-5</v>
      </c>
      <c r="K25" s="10">
        <v>-1.8016286276080956E-6</v>
      </c>
      <c r="L25" s="10">
        <v>-4.9488394728605846E-6</v>
      </c>
      <c r="M25" s="10">
        <v>-1.0896686970427074E-6</v>
      </c>
      <c r="N25" s="10">
        <v>-8.8253805230655699E-7</v>
      </c>
      <c r="O25" s="10">
        <v>-1.2072967597941038E-6</v>
      </c>
      <c r="P25" s="10">
        <v>-5.2047482294545025E-6</v>
      </c>
      <c r="Q25" s="10">
        <v>5.4811026181882807E-7</v>
      </c>
      <c r="R25" s="10">
        <v>3.3263450685669181E-6</v>
      </c>
      <c r="S25" s="10">
        <v>4.1045043465901742E-6</v>
      </c>
      <c r="T25" s="10">
        <v>5.8674846919409018E-6</v>
      </c>
      <c r="U25" s="10">
        <v>-2.9605270006727224E-6</v>
      </c>
      <c r="V25" s="10">
        <v>-7.2166506417883139E-6</v>
      </c>
      <c r="W25" s="10">
        <v>5.983714724837835E-5</v>
      </c>
      <c r="X25" s="10">
        <v>1.4401046715452661E-6</v>
      </c>
      <c r="Y25" s="10">
        <v>3.8392681752681326E-6</v>
      </c>
      <c r="Z25" s="10">
        <v>-2.9551232083639554E-6</v>
      </c>
      <c r="AA25" s="10">
        <v>5.7679022868159179E-7</v>
      </c>
      <c r="AB25" s="10">
        <v>3.6369108489683008E-6</v>
      </c>
      <c r="AC25" s="10">
        <v>6.1057578734384579E-7</v>
      </c>
      <c r="AD25" s="10">
        <v>2.1819912042106867E-7</v>
      </c>
      <c r="AE25" s="10">
        <v>-6.2782392270699278E-7</v>
      </c>
      <c r="AF25" s="10">
        <v>-3.5619077629259543E-7</v>
      </c>
      <c r="AG25" s="10">
        <v>-5.5530770468713801E-7</v>
      </c>
      <c r="AH25" s="10">
        <v>1.2347418700350701E-7</v>
      </c>
      <c r="AI25" s="10">
        <v>5.6052375090104108E-7</v>
      </c>
      <c r="AJ25" s="10">
        <v>-4.8917500228127735E-6</v>
      </c>
      <c r="AK25" s="10">
        <v>-2.1733315353535941E-6</v>
      </c>
      <c r="AL25" s="10">
        <v>-3.2007348376201177E-6</v>
      </c>
      <c r="AM25" s="10">
        <v>5.6186561423505012E-7</v>
      </c>
      <c r="AN25" s="10">
        <v>-2.8555533741517827E-6</v>
      </c>
      <c r="AO25" s="10">
        <v>1.1114783353627556E-6</v>
      </c>
      <c r="AP25" s="10">
        <v>2.4845019450086942E-6</v>
      </c>
      <c r="AQ25" s="10">
        <v>3.3918350226188445E-6</v>
      </c>
      <c r="AR25" s="10">
        <v>-4.4018311048266492E-6</v>
      </c>
      <c r="AS25" s="10">
        <v>-4.877746384909436E-6</v>
      </c>
      <c r="AT25" s="10">
        <v>-2.7984069681039212E-6</v>
      </c>
      <c r="AU25" s="10">
        <v>-1.4972695382912405E-6</v>
      </c>
      <c r="AV25" s="10">
        <v>1.7403649792178344E-6</v>
      </c>
      <c r="AW25" s="10">
        <v>-4.7005267033236099E-6</v>
      </c>
      <c r="AX25" s="10">
        <v>-3.1021261680349761E-6</v>
      </c>
      <c r="AY25" s="10">
        <v>-6.6942148183720867E-6</v>
      </c>
      <c r="AZ25" s="10">
        <v>1.7841354227041927E-7</v>
      </c>
      <c r="BA25" s="10">
        <v>-1.42657358684764E-5</v>
      </c>
      <c r="BB25" s="10">
        <v>6.1823707745160527E-5</v>
      </c>
      <c r="BC25" s="10">
        <v>-3.2864129353304343E-5</v>
      </c>
      <c r="BD25" s="10">
        <v>-3.7206371736109399E-5</v>
      </c>
      <c r="BE25" s="10">
        <v>2.1825246185494504E-6</v>
      </c>
      <c r="BF25" s="10">
        <v>6.8112033264578828E-6</v>
      </c>
      <c r="BG25" s="10">
        <v>-1.7890164926672576E-5</v>
      </c>
      <c r="BH25" s="10">
        <v>-2.1960193936341144E-5</v>
      </c>
      <c r="BI25" s="10">
        <v>-2.8301447627354839E-5</v>
      </c>
      <c r="BJ25" s="10">
        <v>1.470892162415971E-5</v>
      </c>
      <c r="BK25" s="10">
        <v>9.9335811283938832E-6</v>
      </c>
      <c r="BL25" s="10">
        <v>3.4190564736051769E-5</v>
      </c>
      <c r="BM25" s="10">
        <v>3.1954846514902208E-5</v>
      </c>
      <c r="BN25" s="10">
        <v>1.547674026101757E-5</v>
      </c>
      <c r="BO25" s="10">
        <v>-2.431791137183259E-5</v>
      </c>
      <c r="BP25" s="10">
        <v>3.4699828569134826E-5</v>
      </c>
      <c r="BQ25" s="10">
        <v>1.4070496852098986E-5</v>
      </c>
      <c r="BR25" s="10">
        <v>5.2024285457028756E-6</v>
      </c>
      <c r="BS25" s="10">
        <v>-6.2013613325575034E-8</v>
      </c>
      <c r="BT25" s="10">
        <v>-2.2287420495604721E-5</v>
      </c>
      <c r="BU25" s="10">
        <v>1.8927945930327182E-6</v>
      </c>
      <c r="BV25" s="10">
        <v>2.4370283791526348E-6</v>
      </c>
      <c r="BW25" s="10">
        <v>-6.3629849549855789E-6</v>
      </c>
      <c r="BX25" s="10">
        <v>-7.1002572229165858E-6</v>
      </c>
      <c r="BY25" s="10">
        <v>1.6501828735351336E-5</v>
      </c>
      <c r="BZ25" s="10">
        <v>-1.5342368812777803E-5</v>
      </c>
      <c r="CA25" s="10">
        <v>-3.2596788592929365E-5</v>
      </c>
      <c r="CB25" s="10">
        <v>-1.0038086555279003E-6</v>
      </c>
      <c r="CC25" s="10">
        <v>2.6232753214855994E-5</v>
      </c>
      <c r="CD25" s="10">
        <v>-5.1802106343448915E-5</v>
      </c>
      <c r="CE25" s="10">
        <v>2.596268994978941E-6</v>
      </c>
      <c r="CF25" s="10">
        <v>-2.7421418939941871E-5</v>
      </c>
      <c r="CG25" s="10">
        <v>-1.4026942958516133E-5</v>
      </c>
      <c r="CH25" s="10">
        <v>-2.3470183411524389E-5</v>
      </c>
      <c r="CI25" s="10">
        <v>-5.290210775882746E-6</v>
      </c>
      <c r="CJ25" s="10">
        <v>2.4129873501277102E-7</v>
      </c>
      <c r="CK25" s="10">
        <v>-3.5818843986183738E-5</v>
      </c>
      <c r="CL25" s="10">
        <v>-1.082895444356028E-5</v>
      </c>
      <c r="CM25" s="10">
        <v>-1.9582387512345536E-5</v>
      </c>
      <c r="CN25" s="10">
        <v>-9.6087285395704363E-6</v>
      </c>
      <c r="CO25" s="10">
        <v>3.6360078656197879E-5</v>
      </c>
      <c r="CP25" s="10">
        <v>-9.1938979327985978E-6</v>
      </c>
      <c r="CQ25" s="10">
        <v>1.0332777241186893E-5</v>
      </c>
      <c r="CR25" s="10">
        <v>-2.7892819568047634E-5</v>
      </c>
      <c r="CS25" s="10">
        <v>8.0604276231662513E-6</v>
      </c>
      <c r="CT25" s="10">
        <v>-6.9301807411028244E-6</v>
      </c>
      <c r="CU25" s="10">
        <v>-7.22283221292774E-6</v>
      </c>
      <c r="CV25" s="10">
        <v>-4.7835722666626324E-6</v>
      </c>
      <c r="CW25" s="10">
        <v>-5.3398061894479116E-8</v>
      </c>
      <c r="CX25" s="10">
        <v>9.755322977216285E-6</v>
      </c>
      <c r="CZ25" s="1" t="str">
        <v>Instrument 21</v>
      </c>
      <c r="DA25" s="10">
        <f t="shared" si="14"/>
        <v>-1.1701737787251103E-3</v>
      </c>
      <c r="DB25" s="10">
        <f t="shared" si="14"/>
        <v>3.6021135580049902E-4</v>
      </c>
      <c r="DC25" s="10">
        <f t="shared" si="14"/>
        <v>5.5749463569708225E-5</v>
      </c>
      <c r="DD25" s="10">
        <f t="shared" si="14"/>
        <v>-9.7096550202047821E-4</v>
      </c>
      <c r="DE25" s="10">
        <f t="shared" si="14"/>
        <v>-1.2911548335284097E-4</v>
      </c>
      <c r="DF25" s="10">
        <f t="shared" si="14"/>
        <v>1.5074938825474873E-3</v>
      </c>
      <c r="DG25" s="10">
        <f t="shared" si="14"/>
        <v>-1.8385491222434427E-3</v>
      </c>
      <c r="DH25" s="10">
        <f t="shared" si="14"/>
        <v>-2.8276543794141682E-3</v>
      </c>
      <c r="DI25" s="10">
        <f t="shared" si="14"/>
        <v>-4.5040715690202387E-4</v>
      </c>
      <c r="DJ25" s="10">
        <f t="shared" si="14"/>
        <v>-1.2372098682151462E-3</v>
      </c>
      <c r="DK25" s="10">
        <f t="shared" si="14"/>
        <v>-2.7241717426067686E-4</v>
      </c>
      <c r="DL25" s="10">
        <f t="shared" si="14"/>
        <v>-2.2063451307663924E-4</v>
      </c>
      <c r="DM25" s="10">
        <f t="shared" si="14"/>
        <v>-3.0182418994852595E-4</v>
      </c>
      <c r="DN25" s="10">
        <f t="shared" si="14"/>
        <v>-1.3011870573636257E-3</v>
      </c>
      <c r="DO25" s="10">
        <f t="shared" si="14"/>
        <v>1.3702756545470703E-4</v>
      </c>
      <c r="DP25" s="10">
        <f t="shared" si="14"/>
        <v>8.3158626714172957E-4</v>
      </c>
      <c r="DQ25" s="10">
        <f t="shared" si="11"/>
        <v>1.0261260866475436E-3</v>
      </c>
      <c r="DR25" s="10">
        <f t="shared" si="11"/>
        <v>1.4668711729852253E-3</v>
      </c>
      <c r="DS25" s="10">
        <f t="shared" si="11"/>
        <v>-7.401317501681806E-4</v>
      </c>
      <c r="DT25" s="10">
        <f t="shared" si="11"/>
        <v>-1.8041626604470785E-3</v>
      </c>
      <c r="DU25" s="10">
        <f t="shared" si="11"/>
        <v>1.4959286812094588E-2</v>
      </c>
      <c r="DV25" s="10">
        <f t="shared" si="11"/>
        <v>3.6002616788631656E-4</v>
      </c>
      <c r="DW25" s="10">
        <f t="shared" si="11"/>
        <v>9.5981704381703319E-4</v>
      </c>
      <c r="DX25" s="10">
        <f t="shared" si="11"/>
        <v>-7.3878080209098887E-4</v>
      </c>
      <c r="DY25" s="10">
        <f t="shared" si="11"/>
        <v>1.4419755717039794E-4</v>
      </c>
      <c r="DZ25" s="10">
        <f t="shared" si="11"/>
        <v>9.0922771224207519E-4</v>
      </c>
      <c r="EA25" s="10">
        <f t="shared" si="11"/>
        <v>1.5264394683596144E-4</v>
      </c>
      <c r="EB25" s="10">
        <f t="shared" si="11"/>
        <v>5.454978010526717E-5</v>
      </c>
      <c r="EC25" s="10">
        <f t="shared" si="11"/>
        <v>-1.5695598067674819E-4</v>
      </c>
      <c r="ED25" s="10">
        <f t="shared" si="11"/>
        <v>-8.9047694073148852E-5</v>
      </c>
      <c r="EE25" s="10">
        <f t="shared" si="11"/>
        <v>-1.3882692617178449E-4</v>
      </c>
      <c r="EF25" s="10">
        <f t="shared" si="5"/>
        <v>3.0868546750876754E-5</v>
      </c>
      <c r="EG25" s="10">
        <f t="shared" si="15"/>
        <v>1.4013093772526026E-4</v>
      </c>
      <c r="EH25" s="10">
        <f t="shared" si="15"/>
        <v>-1.2229375057031934E-3</v>
      </c>
      <c r="EI25" s="10">
        <f t="shared" si="15"/>
        <v>-5.4333288383839851E-4</v>
      </c>
      <c r="EJ25" s="10">
        <f t="shared" si="15"/>
        <v>-8.001837094050294E-4</v>
      </c>
      <c r="EK25" s="10">
        <f t="shared" si="15"/>
        <v>1.4046640355876253E-4</v>
      </c>
      <c r="EL25" s="10">
        <f t="shared" si="15"/>
        <v>-7.1388834353794568E-4</v>
      </c>
      <c r="EM25" s="10">
        <f t="shared" si="15"/>
        <v>2.7786958384068888E-4</v>
      </c>
      <c r="EN25" s="10">
        <f t="shared" si="15"/>
        <v>6.2112548625217355E-4</v>
      </c>
      <c r="EO25" s="10">
        <f t="shared" si="15"/>
        <v>8.4795875565471111E-4</v>
      </c>
      <c r="EP25" s="10">
        <f t="shared" si="15"/>
        <v>-1.1004577762066623E-3</v>
      </c>
      <c r="EQ25" s="10">
        <f t="shared" si="15"/>
        <v>-1.2194365962273591E-3</v>
      </c>
      <c r="ER25" s="10">
        <f t="shared" si="15"/>
        <v>-6.9960174202598026E-4</v>
      </c>
      <c r="ES25" s="10">
        <f t="shared" si="15"/>
        <v>-3.7431738457281011E-4</v>
      </c>
      <c r="ET25" s="10">
        <f t="shared" si="15"/>
        <v>4.3509124480445863E-4</v>
      </c>
      <c r="EU25" s="10">
        <f t="shared" si="15"/>
        <v>-1.1751316758309026E-3</v>
      </c>
      <c r="EV25" s="10">
        <f t="shared" si="15"/>
        <v>-7.7553154200874397E-4</v>
      </c>
      <c r="EW25" s="10">
        <f t="shared" si="12"/>
        <v>-1.6735537045930217E-3</v>
      </c>
      <c r="EX25" s="10">
        <f t="shared" si="12"/>
        <v>4.4603385567604821E-5</v>
      </c>
      <c r="EY25" s="10">
        <f t="shared" si="12"/>
        <v>-3.5664339671191E-3</v>
      </c>
      <c r="EZ25" s="10">
        <f t="shared" si="12"/>
        <v>1.5455926936290132E-2</v>
      </c>
      <c r="FA25" s="10">
        <f t="shared" si="12"/>
        <v>-8.2160323383260857E-3</v>
      </c>
      <c r="FB25" s="10">
        <f t="shared" si="12"/>
        <v>-9.3015929340273494E-3</v>
      </c>
      <c r="FC25" s="10">
        <f t="shared" si="12"/>
        <v>5.4563115463736257E-4</v>
      </c>
      <c r="FD25" s="10">
        <f t="shared" si="12"/>
        <v>1.7028008316144706E-3</v>
      </c>
      <c r="FE25" s="10">
        <f t="shared" si="12"/>
        <v>-4.4725412316681439E-3</v>
      </c>
      <c r="FF25" s="10">
        <f t="shared" si="12"/>
        <v>-5.4900484840852857E-3</v>
      </c>
      <c r="FG25" s="10">
        <f t="shared" si="12"/>
        <v>-7.0753619068387097E-3</v>
      </c>
      <c r="FH25" s="10">
        <f t="shared" si="12"/>
        <v>3.6772304060399275E-3</v>
      </c>
      <c r="FI25" s="10">
        <f t="shared" si="12"/>
        <v>2.4833952820984707E-3</v>
      </c>
      <c r="FJ25" s="10">
        <f t="shared" si="12"/>
        <v>8.547641184012942E-3</v>
      </c>
      <c r="FK25" s="10">
        <f t="shared" si="12"/>
        <v>7.9887116287255516E-3</v>
      </c>
      <c r="FL25" s="10">
        <f t="shared" si="7"/>
        <v>3.8691850652543924E-3</v>
      </c>
      <c r="FM25" s="10">
        <f t="shared" si="16"/>
        <v>-6.0794778429581475E-3</v>
      </c>
      <c r="FN25" s="10">
        <f t="shared" si="16"/>
        <v>8.6749571422837062E-3</v>
      </c>
      <c r="FO25" s="10">
        <f t="shared" si="16"/>
        <v>3.5176242130247467E-3</v>
      </c>
      <c r="FP25" s="10">
        <f t="shared" si="16"/>
        <v>1.3006071364257189E-3</v>
      </c>
      <c r="FQ25" s="10">
        <f t="shared" si="16"/>
        <v>-1.5503403331393759E-5</v>
      </c>
      <c r="FR25" s="10">
        <f t="shared" si="16"/>
        <v>-5.5718551239011807E-3</v>
      </c>
      <c r="FS25" s="10">
        <f t="shared" si="16"/>
        <v>4.7319864825817954E-4</v>
      </c>
      <c r="FT25" s="10">
        <f t="shared" si="16"/>
        <v>6.0925709478815864E-4</v>
      </c>
      <c r="FU25" s="10">
        <f t="shared" si="16"/>
        <v>-1.5907462387463947E-3</v>
      </c>
      <c r="FV25" s="10">
        <f t="shared" si="16"/>
        <v>-1.7750643057291465E-3</v>
      </c>
      <c r="FW25" s="10">
        <f t="shared" si="16"/>
        <v>4.1254571838378338E-3</v>
      </c>
      <c r="FX25" s="10">
        <f t="shared" si="16"/>
        <v>-3.8355922031944509E-3</v>
      </c>
      <c r="FY25" s="10">
        <f t="shared" si="16"/>
        <v>-8.1491971482323417E-3</v>
      </c>
      <c r="FZ25" s="10">
        <f t="shared" si="16"/>
        <v>-2.5095216388197508E-4</v>
      </c>
      <c r="GA25" s="10">
        <f t="shared" si="16"/>
        <v>6.5581883037139988E-3</v>
      </c>
      <c r="GB25" s="10">
        <f t="shared" si="16"/>
        <v>-1.2950526585862229E-2</v>
      </c>
      <c r="GC25" s="10">
        <f t="shared" si="13"/>
        <v>6.4906724874473523E-4</v>
      </c>
      <c r="GD25" s="10">
        <f t="shared" si="13"/>
        <v>-6.8553547349854676E-3</v>
      </c>
      <c r="GE25" s="10">
        <f t="shared" si="13"/>
        <v>-3.5067357396290333E-3</v>
      </c>
      <c r="GF25" s="10">
        <f t="shared" si="13"/>
        <v>-5.8675458528810974E-3</v>
      </c>
      <c r="GG25" s="10">
        <f t="shared" si="13"/>
        <v>-1.3225526939706865E-3</v>
      </c>
      <c r="GH25" s="10">
        <f t="shared" si="13"/>
        <v>6.0324683753192758E-5</v>
      </c>
      <c r="GI25" s="10">
        <f t="shared" si="13"/>
        <v>-8.9547109965459337E-3</v>
      </c>
      <c r="GJ25" s="10">
        <f t="shared" si="13"/>
        <v>-2.7072386108900701E-3</v>
      </c>
      <c r="GK25" s="10">
        <f t="shared" si="13"/>
        <v>-4.8955968780863843E-3</v>
      </c>
      <c r="GL25" s="10">
        <f t="shared" si="13"/>
        <v>-2.4021821348926089E-3</v>
      </c>
      <c r="GM25" s="10">
        <f t="shared" si="13"/>
        <v>9.0900196640494695E-3</v>
      </c>
      <c r="GN25" s="10">
        <f t="shared" si="13"/>
        <v>-2.2984744831996496E-3</v>
      </c>
      <c r="GO25" s="10">
        <f t="shared" si="13"/>
        <v>2.5831943102967232E-3</v>
      </c>
      <c r="GP25" s="10">
        <f t="shared" si="13"/>
        <v>-6.9732048920119081E-3</v>
      </c>
      <c r="GQ25" s="10">
        <f t="shared" si="13"/>
        <v>2.0151069057915629E-3</v>
      </c>
      <c r="GR25" s="10">
        <f t="shared" si="9"/>
        <v>-1.7325451852757061E-3</v>
      </c>
      <c r="GS25" s="10">
        <f t="shared" si="10"/>
        <v>-1.805708053231935E-3</v>
      </c>
      <c r="GT25" s="10">
        <f t="shared" si="10"/>
        <v>-1.1958930666656582E-3</v>
      </c>
      <c r="GU25" s="10">
        <f t="shared" si="10"/>
        <v>-1.3349515473619779E-5</v>
      </c>
      <c r="GV25" s="10">
        <f t="shared" si="10"/>
        <v>2.4388307443040714E-3</v>
      </c>
    </row>
    <row r="26" spans="2:204" x14ac:dyDescent="0.35">
      <c r="B26" s="1" t="str">
        <v>Instrument 22</v>
      </c>
      <c r="C26" s="10">
        <v>4.438364791201392E-7</v>
      </c>
      <c r="D26" s="10">
        <v>-4.6968443094135248E-7</v>
      </c>
      <c r="E26" s="10">
        <v>1.7982877136780635E-7</v>
      </c>
      <c r="F26" s="10">
        <v>3.5111185391087586E-7</v>
      </c>
      <c r="G26" s="10">
        <v>6.2678359744549685E-7</v>
      </c>
      <c r="H26" s="10">
        <v>3.0581422093850474E-7</v>
      </c>
      <c r="I26" s="10">
        <v>-4.8491494943302656E-7</v>
      </c>
      <c r="J26" s="10">
        <v>-1.7268929015006051E-6</v>
      </c>
      <c r="K26" s="10">
        <v>-5.4853896133315204E-7</v>
      </c>
      <c r="L26" s="10">
        <v>-6.9394292126192449E-7</v>
      </c>
      <c r="M26" s="10">
        <v>-1.0815570814643748E-7</v>
      </c>
      <c r="N26" s="10">
        <v>-3.5053751893554889E-8</v>
      </c>
      <c r="O26" s="10">
        <v>-5.3818730259173851E-8</v>
      </c>
      <c r="P26" s="10">
        <v>1.1377477851865494E-6</v>
      </c>
      <c r="Q26" s="10">
        <v>3.343957567642758E-7</v>
      </c>
      <c r="R26" s="10">
        <v>-9.4663697269711048E-7</v>
      </c>
      <c r="S26" s="10">
        <v>-1.1360643814149858E-7</v>
      </c>
      <c r="T26" s="10">
        <v>4.0137348281159476E-7</v>
      </c>
      <c r="U26" s="10">
        <v>-1.4804044444978545E-6</v>
      </c>
      <c r="V26" s="10">
        <v>-2.3186798002399412E-7</v>
      </c>
      <c r="W26" s="10">
        <v>1.4401046715452661E-6</v>
      </c>
      <c r="X26" s="10">
        <v>4.0892166809329332E-6</v>
      </c>
      <c r="Y26" s="10">
        <v>9.5894577184370618E-7</v>
      </c>
      <c r="Z26" s="10">
        <v>-1.8950473194298005E-6</v>
      </c>
      <c r="AA26" s="10">
        <v>-9.5396360924081604E-7</v>
      </c>
      <c r="AB26" s="10">
        <v>3.7473466447210938E-7</v>
      </c>
      <c r="AC26" s="10">
        <v>-1.6272049317312653E-7</v>
      </c>
      <c r="AD26" s="10">
        <v>4.3203810774680212E-7</v>
      </c>
      <c r="AE26" s="10">
        <v>2.0684527397846388E-6</v>
      </c>
      <c r="AF26" s="10">
        <v>1.8740124253747087E-8</v>
      </c>
      <c r="AG26" s="10">
        <v>-8.4330534781079355E-7</v>
      </c>
      <c r="AH26" s="10">
        <v>2.6300443050299044E-6</v>
      </c>
      <c r="AI26" s="10">
        <v>-2.7082901619224887E-7</v>
      </c>
      <c r="AJ26" s="10">
        <v>-5.1161219269139739E-7</v>
      </c>
      <c r="AK26" s="10">
        <v>-3.1460379963548291E-7</v>
      </c>
      <c r="AL26" s="10">
        <v>7.4712835997899218E-7</v>
      </c>
      <c r="AM26" s="10">
        <v>-7.1595505808043603E-8</v>
      </c>
      <c r="AN26" s="10">
        <v>2.2035625850562905E-6</v>
      </c>
      <c r="AO26" s="10">
        <v>-2.6152701424505454E-8</v>
      </c>
      <c r="AP26" s="10">
        <v>1.4161068187925426E-7</v>
      </c>
      <c r="AQ26" s="10">
        <v>-4.7426930828876137E-7</v>
      </c>
      <c r="AR26" s="10">
        <v>5.7189602614771457E-7</v>
      </c>
      <c r="AS26" s="10">
        <v>7.6302912541453877E-8</v>
      </c>
      <c r="AT26" s="10">
        <v>-4.5149558864917671E-7</v>
      </c>
      <c r="AU26" s="10">
        <v>2.531909655759154E-8</v>
      </c>
      <c r="AV26" s="10">
        <v>-7.1961344489444606E-7</v>
      </c>
      <c r="AW26" s="10">
        <v>7.832078381571366E-7</v>
      </c>
      <c r="AX26" s="10">
        <v>1.0415107367766399E-6</v>
      </c>
      <c r="AY26" s="10">
        <v>-1.3185123393299082E-6</v>
      </c>
      <c r="AZ26" s="10">
        <v>-4.590706033695185E-7</v>
      </c>
      <c r="BA26" s="10">
        <v>-9.1768776357393306E-6</v>
      </c>
      <c r="BB26" s="10">
        <v>-2.9419717746773905E-5</v>
      </c>
      <c r="BC26" s="10">
        <v>6.8372474963961241E-6</v>
      </c>
      <c r="BD26" s="10">
        <v>7.2981016796526883E-6</v>
      </c>
      <c r="BE26" s="10">
        <v>3.3987020939089579E-6</v>
      </c>
      <c r="BF26" s="10">
        <v>2.7195052405305374E-7</v>
      </c>
      <c r="BG26" s="10">
        <v>-3.4039417921733374E-6</v>
      </c>
      <c r="BH26" s="10">
        <v>-1.0669734741539185E-5</v>
      </c>
      <c r="BI26" s="10">
        <v>-6.8954444722945528E-6</v>
      </c>
      <c r="BJ26" s="10">
        <v>-2.0053644046631374E-6</v>
      </c>
      <c r="BK26" s="10">
        <v>7.6937192787278473E-6</v>
      </c>
      <c r="BL26" s="10">
        <v>-4.7370106480313023E-6</v>
      </c>
      <c r="BM26" s="10">
        <v>1.1106388689842375E-5</v>
      </c>
      <c r="BN26" s="10">
        <v>2.2481747319585561E-6</v>
      </c>
      <c r="BO26" s="10">
        <v>8.7205101667449727E-6</v>
      </c>
      <c r="BP26" s="10">
        <v>1.1431022164663374E-5</v>
      </c>
      <c r="BQ26" s="10">
        <v>5.7475797131865177E-6</v>
      </c>
      <c r="BR26" s="10">
        <v>-1.6733089552314669E-6</v>
      </c>
      <c r="BS26" s="10">
        <v>6.2545758044267777E-6</v>
      </c>
      <c r="BT26" s="10">
        <v>3.3740160703864985E-6</v>
      </c>
      <c r="BU26" s="10">
        <v>-6.6794790777678705E-7</v>
      </c>
      <c r="BV26" s="10">
        <v>-7.189841079397858E-8</v>
      </c>
      <c r="BW26" s="10">
        <v>-4.0392142875450666E-6</v>
      </c>
      <c r="BX26" s="10">
        <v>6.8289102106580154E-6</v>
      </c>
      <c r="BY26" s="10">
        <v>-1.0630664400891579E-6</v>
      </c>
      <c r="BZ26" s="10">
        <v>4.8132472168150669E-6</v>
      </c>
      <c r="CA26" s="10">
        <v>-6.1070833496564717E-6</v>
      </c>
      <c r="CB26" s="10">
        <v>4.9789411723654853E-7</v>
      </c>
      <c r="CC26" s="10">
        <v>-1.5460878396707886E-6</v>
      </c>
      <c r="CD26" s="10">
        <v>-1.3300318523445412E-5</v>
      </c>
      <c r="CE26" s="10">
        <v>5.4411311712534399E-6</v>
      </c>
      <c r="CF26" s="10">
        <v>5.5705820592949817E-6</v>
      </c>
      <c r="CG26" s="10">
        <v>-8.7371430200500939E-6</v>
      </c>
      <c r="CH26" s="10">
        <v>4.7555763958022239E-6</v>
      </c>
      <c r="CI26" s="10">
        <v>-4.7360653875517134E-6</v>
      </c>
      <c r="CJ26" s="10">
        <v>5.2968463491727203E-6</v>
      </c>
      <c r="CK26" s="10">
        <v>-1.3576757180343044E-5</v>
      </c>
      <c r="CL26" s="10">
        <v>3.0520111354836368E-6</v>
      </c>
      <c r="CM26" s="10">
        <v>-8.9525814137239166E-6</v>
      </c>
      <c r="CN26" s="10">
        <v>2.3498208680026354E-6</v>
      </c>
      <c r="CO26" s="10">
        <v>1.4063815322203785E-7</v>
      </c>
      <c r="CP26" s="10">
        <v>-4.1332551163028641E-7</v>
      </c>
      <c r="CQ26" s="10">
        <v>3.7345203760651887E-6</v>
      </c>
      <c r="CR26" s="10">
        <v>1.0150037319339753E-6</v>
      </c>
      <c r="CS26" s="10">
        <v>-5.8910118533141312E-6</v>
      </c>
      <c r="CT26" s="10">
        <v>-9.8610351454724843E-6</v>
      </c>
      <c r="CU26" s="10">
        <v>1.9075345356495904E-6</v>
      </c>
      <c r="CV26" s="10">
        <v>3.2103602252877437E-6</v>
      </c>
      <c r="CW26" s="10">
        <v>-4.1311865874432965E-6</v>
      </c>
      <c r="CX26" s="10">
        <v>-1.4388854582170313E-5</v>
      </c>
      <c r="CZ26" s="1" t="str">
        <v>Instrument 22</v>
      </c>
      <c r="DA26" s="10">
        <f t="shared" si="14"/>
        <v>1.109591197800348E-4</v>
      </c>
      <c r="DB26" s="10">
        <f t="shared" si="14"/>
        <v>-1.1742110773533812E-4</v>
      </c>
      <c r="DC26" s="10">
        <f t="shared" si="14"/>
        <v>4.4957192841951592E-5</v>
      </c>
      <c r="DD26" s="10">
        <f t="shared" si="14"/>
        <v>8.7777963477718963E-5</v>
      </c>
      <c r="DE26" s="10">
        <f t="shared" si="14"/>
        <v>1.5669589936137421E-4</v>
      </c>
      <c r="DF26" s="10">
        <f t="shared" si="14"/>
        <v>7.6453555234626188E-5</v>
      </c>
      <c r="DG26" s="10">
        <f t="shared" si="14"/>
        <v>-1.2122873735825665E-4</v>
      </c>
      <c r="DH26" s="10">
        <f t="shared" si="14"/>
        <v>-4.3172322537515128E-4</v>
      </c>
      <c r="DI26" s="10">
        <f t="shared" si="14"/>
        <v>-1.3713474033328802E-4</v>
      </c>
      <c r="DJ26" s="10">
        <f t="shared" si="14"/>
        <v>-1.7348573031548113E-4</v>
      </c>
      <c r="DK26" s="10">
        <f t="shared" si="14"/>
        <v>-2.7038927036609371E-5</v>
      </c>
      <c r="DL26" s="10">
        <f t="shared" si="14"/>
        <v>-8.7634379733887223E-6</v>
      </c>
      <c r="DM26" s="10">
        <f t="shared" si="14"/>
        <v>-1.3454682564793462E-5</v>
      </c>
      <c r="DN26" s="10">
        <f t="shared" si="14"/>
        <v>2.8443694629663735E-4</v>
      </c>
      <c r="DO26" s="10">
        <f t="shared" si="14"/>
        <v>8.3598939191068946E-5</v>
      </c>
      <c r="DP26" s="10">
        <f t="shared" si="14"/>
        <v>-2.3665924317427763E-4</v>
      </c>
      <c r="DQ26" s="10">
        <f t="shared" si="11"/>
        <v>-2.8401609535374646E-5</v>
      </c>
      <c r="DR26" s="10">
        <f t="shared" si="11"/>
        <v>1.0034337070289869E-4</v>
      </c>
      <c r="DS26" s="10">
        <f t="shared" si="11"/>
        <v>-3.7010111112446365E-4</v>
      </c>
      <c r="DT26" s="10">
        <f t="shared" si="11"/>
        <v>-5.7966995005998527E-5</v>
      </c>
      <c r="DU26" s="10">
        <f t="shared" si="11"/>
        <v>3.6002616788631656E-4</v>
      </c>
      <c r="DV26" s="10">
        <f t="shared" si="11"/>
        <v>1.0223041702332332E-3</v>
      </c>
      <c r="DW26" s="10">
        <f t="shared" si="11"/>
        <v>2.3973644296092653E-4</v>
      </c>
      <c r="DX26" s="10">
        <f t="shared" si="11"/>
        <v>-4.7376182985745012E-4</v>
      </c>
      <c r="DY26" s="10">
        <f t="shared" si="11"/>
        <v>-2.3849090231020401E-4</v>
      </c>
      <c r="DZ26" s="10">
        <f t="shared" si="11"/>
        <v>9.3683666118027345E-5</v>
      </c>
      <c r="EA26" s="10">
        <f t="shared" si="11"/>
        <v>-4.0680123293281634E-5</v>
      </c>
      <c r="EB26" s="10">
        <f t="shared" si="11"/>
        <v>1.0800952693670053E-4</v>
      </c>
      <c r="EC26" s="10">
        <f t="shared" si="11"/>
        <v>5.1711318494615966E-4</v>
      </c>
      <c r="ED26" s="10">
        <f t="shared" si="11"/>
        <v>4.6850310634367714E-6</v>
      </c>
      <c r="EE26" s="10">
        <f t="shared" si="11"/>
        <v>-2.1082633695269839E-4</v>
      </c>
      <c r="EF26" s="10">
        <f t="shared" si="5"/>
        <v>6.5751107625747608E-4</v>
      </c>
      <c r="EG26" s="10">
        <f t="shared" si="15"/>
        <v>-6.7707254048062217E-5</v>
      </c>
      <c r="EH26" s="10">
        <f t="shared" si="15"/>
        <v>-1.2790304817284935E-4</v>
      </c>
      <c r="EI26" s="10">
        <f t="shared" si="15"/>
        <v>-7.8650949908870733E-5</v>
      </c>
      <c r="EJ26" s="10">
        <f t="shared" si="15"/>
        <v>1.8678208999474804E-4</v>
      </c>
      <c r="EK26" s="10">
        <f t="shared" si="15"/>
        <v>-1.7898876452010899E-5</v>
      </c>
      <c r="EL26" s="10">
        <f t="shared" si="15"/>
        <v>5.5089064626407259E-4</v>
      </c>
      <c r="EM26" s="10">
        <f t="shared" si="15"/>
        <v>-6.5381753561263632E-6</v>
      </c>
      <c r="EN26" s="10">
        <f t="shared" si="15"/>
        <v>3.5402670469813564E-5</v>
      </c>
      <c r="EO26" s="10">
        <f t="shared" si="15"/>
        <v>-1.1856732707219034E-4</v>
      </c>
      <c r="EP26" s="10">
        <f t="shared" si="15"/>
        <v>1.4297400653692864E-4</v>
      </c>
      <c r="EQ26" s="10">
        <f t="shared" si="15"/>
        <v>1.9075728135363469E-5</v>
      </c>
      <c r="ER26" s="10">
        <f t="shared" si="15"/>
        <v>-1.1287389716229418E-4</v>
      </c>
      <c r="ES26" s="10">
        <f t="shared" si="15"/>
        <v>6.3297741393978847E-6</v>
      </c>
      <c r="ET26" s="10">
        <f t="shared" si="15"/>
        <v>-1.7990336122361152E-4</v>
      </c>
      <c r="EU26" s="10">
        <f t="shared" si="15"/>
        <v>1.9580195953928416E-4</v>
      </c>
      <c r="EV26" s="10">
        <f t="shared" si="15"/>
        <v>2.6037768419415999E-4</v>
      </c>
      <c r="EW26" s="10">
        <f t="shared" si="12"/>
        <v>-3.2962808483247708E-4</v>
      </c>
      <c r="EX26" s="10">
        <f t="shared" si="12"/>
        <v>-1.1476765084237963E-4</v>
      </c>
      <c r="EY26" s="10">
        <f t="shared" si="12"/>
        <v>-2.2942194089348327E-3</v>
      </c>
      <c r="EZ26" s="10">
        <f t="shared" si="12"/>
        <v>-7.3549294366934762E-3</v>
      </c>
      <c r="FA26" s="10">
        <f t="shared" si="12"/>
        <v>1.709311874099031E-3</v>
      </c>
      <c r="FB26" s="10">
        <f t="shared" si="12"/>
        <v>1.8245254199131722E-3</v>
      </c>
      <c r="FC26" s="10">
        <f t="shared" si="12"/>
        <v>8.4967552347723946E-4</v>
      </c>
      <c r="FD26" s="10">
        <f t="shared" si="12"/>
        <v>6.7987631013263436E-5</v>
      </c>
      <c r="FE26" s="10">
        <f t="shared" si="12"/>
        <v>-8.5098544804333438E-4</v>
      </c>
      <c r="FF26" s="10">
        <f t="shared" si="12"/>
        <v>-2.6674336853847961E-3</v>
      </c>
      <c r="FG26" s="10">
        <f t="shared" si="12"/>
        <v>-1.7238611180736382E-3</v>
      </c>
      <c r="FH26" s="10">
        <f t="shared" si="12"/>
        <v>-5.0134110116578439E-4</v>
      </c>
      <c r="FI26" s="10">
        <f t="shared" si="12"/>
        <v>1.9234298196819618E-3</v>
      </c>
      <c r="FJ26" s="10">
        <f t="shared" si="12"/>
        <v>-1.1842526620078255E-3</v>
      </c>
      <c r="FK26" s="10">
        <f t="shared" si="12"/>
        <v>2.776597172460594E-3</v>
      </c>
      <c r="FL26" s="10">
        <f t="shared" si="7"/>
        <v>5.6204368298963905E-4</v>
      </c>
      <c r="FM26" s="10">
        <f t="shared" si="16"/>
        <v>2.1801275416862432E-3</v>
      </c>
      <c r="FN26" s="10">
        <f t="shared" si="16"/>
        <v>2.8577555411658435E-3</v>
      </c>
      <c r="FO26" s="10">
        <f t="shared" si="16"/>
        <v>1.4368949282966294E-3</v>
      </c>
      <c r="FP26" s="10">
        <f t="shared" si="16"/>
        <v>-4.1832723880786673E-4</v>
      </c>
      <c r="FQ26" s="10">
        <f t="shared" si="16"/>
        <v>1.5636439511066945E-3</v>
      </c>
      <c r="FR26" s="10">
        <f t="shared" si="16"/>
        <v>8.4350401759662459E-4</v>
      </c>
      <c r="FS26" s="10">
        <f t="shared" si="16"/>
        <v>-1.6698697694419675E-4</v>
      </c>
      <c r="FT26" s="10">
        <f t="shared" si="16"/>
        <v>-1.7974602698494645E-5</v>
      </c>
      <c r="FU26" s="10">
        <f t="shared" si="16"/>
        <v>-1.0098035718862667E-3</v>
      </c>
      <c r="FV26" s="10">
        <f t="shared" si="16"/>
        <v>1.7072275526645038E-3</v>
      </c>
      <c r="FW26" s="10">
        <f t="shared" si="16"/>
        <v>-2.6576661002228948E-4</v>
      </c>
      <c r="FX26" s="10">
        <f t="shared" si="16"/>
        <v>1.2033118042037668E-3</v>
      </c>
      <c r="FY26" s="10">
        <f t="shared" si="16"/>
        <v>-1.5267708374141179E-3</v>
      </c>
      <c r="FZ26" s="10">
        <f t="shared" si="16"/>
        <v>1.2447352930913713E-4</v>
      </c>
      <c r="GA26" s="10">
        <f t="shared" si="16"/>
        <v>-3.8652195991769716E-4</v>
      </c>
      <c r="GB26" s="10">
        <f t="shared" si="16"/>
        <v>-3.3250796308613531E-3</v>
      </c>
      <c r="GC26" s="10">
        <f t="shared" si="13"/>
        <v>1.3602827928133599E-3</v>
      </c>
      <c r="GD26" s="10">
        <f t="shared" si="13"/>
        <v>1.3926455148237453E-3</v>
      </c>
      <c r="GE26" s="10">
        <f t="shared" si="13"/>
        <v>-2.1842857550125236E-3</v>
      </c>
      <c r="GF26" s="10">
        <f t="shared" si="13"/>
        <v>1.1888940989505559E-3</v>
      </c>
      <c r="GG26" s="10">
        <f t="shared" si="13"/>
        <v>-1.1840163468879283E-3</v>
      </c>
      <c r="GH26" s="10">
        <f t="shared" si="13"/>
        <v>1.3242115872931801E-3</v>
      </c>
      <c r="GI26" s="10">
        <f t="shared" si="13"/>
        <v>-3.3941892950857611E-3</v>
      </c>
      <c r="GJ26" s="10">
        <f t="shared" si="13"/>
        <v>7.6300278387090919E-4</v>
      </c>
      <c r="GK26" s="10">
        <f t="shared" si="13"/>
        <v>-2.2381453534309793E-3</v>
      </c>
      <c r="GL26" s="10">
        <f t="shared" si="13"/>
        <v>5.8745521700065883E-4</v>
      </c>
      <c r="GM26" s="10">
        <f t="shared" si="13"/>
        <v>3.5159538305509461E-5</v>
      </c>
      <c r="GN26" s="10">
        <f t="shared" si="13"/>
        <v>-1.033313779075716E-4</v>
      </c>
      <c r="GO26" s="10">
        <f t="shared" si="13"/>
        <v>9.3363009401629721E-4</v>
      </c>
      <c r="GP26" s="10">
        <f t="shared" si="13"/>
        <v>2.5375093298349381E-4</v>
      </c>
      <c r="GQ26" s="10">
        <f t="shared" si="13"/>
        <v>-1.4727529633285327E-3</v>
      </c>
      <c r="GR26" s="10">
        <f t="shared" si="9"/>
        <v>-2.4652587863681209E-3</v>
      </c>
      <c r="GS26" s="10">
        <f t="shared" si="10"/>
        <v>4.7688363391239761E-4</v>
      </c>
      <c r="GT26" s="10">
        <f t="shared" si="10"/>
        <v>8.0259005632193588E-4</v>
      </c>
      <c r="GU26" s="10">
        <f t="shared" si="10"/>
        <v>-1.0327966468608241E-3</v>
      </c>
      <c r="GV26" s="10">
        <f t="shared" si="10"/>
        <v>-3.5972136455425783E-3</v>
      </c>
    </row>
    <row r="27" spans="2:204" x14ac:dyDescent="0.35">
      <c r="B27" s="1" t="str">
        <v>Instrument 23</v>
      </c>
      <c r="C27" s="10">
        <v>-9.4745070609445772E-8</v>
      </c>
      <c r="D27" s="10">
        <v>-1.6642393643098846E-7</v>
      </c>
      <c r="E27" s="10">
        <v>-4.697441873968105E-7</v>
      </c>
      <c r="F27" s="10">
        <v>-1.7300338722317336E-5</v>
      </c>
      <c r="G27" s="10">
        <v>-2.2748821903125153E-6</v>
      </c>
      <c r="H27" s="10">
        <v>-1.6543309928317762E-5</v>
      </c>
      <c r="I27" s="10">
        <v>1.0124545861495314E-5</v>
      </c>
      <c r="J27" s="10">
        <v>-6.7380209044764096E-6</v>
      </c>
      <c r="K27" s="10">
        <v>-6.9981845422783081E-6</v>
      </c>
      <c r="L27" s="10">
        <v>-5.7225645689550198E-6</v>
      </c>
      <c r="M27" s="10">
        <v>-3.3923006594924004E-7</v>
      </c>
      <c r="N27" s="10">
        <v>-7.0756475933455321E-7</v>
      </c>
      <c r="O27" s="10">
        <v>-1.8095357027231939E-6</v>
      </c>
      <c r="P27" s="10">
        <v>-5.3981565414056717E-7</v>
      </c>
      <c r="Q27" s="10">
        <v>-2.9542775025248653E-7</v>
      </c>
      <c r="R27" s="10">
        <v>6.233278376898278E-6</v>
      </c>
      <c r="S27" s="10">
        <v>-3.3290401229446555E-6</v>
      </c>
      <c r="T27" s="10">
        <v>-8.8681687050011244E-6</v>
      </c>
      <c r="U27" s="10">
        <v>-4.2507190305836561E-6</v>
      </c>
      <c r="V27" s="10">
        <v>4.2451424651030513E-6</v>
      </c>
      <c r="W27" s="10">
        <v>3.8392681752681326E-6</v>
      </c>
      <c r="X27" s="10">
        <v>9.5894577184370618E-7</v>
      </c>
      <c r="Y27" s="10">
        <v>1.4275149568926856E-4</v>
      </c>
      <c r="Z27" s="10">
        <v>-1.7724004434502092E-6</v>
      </c>
      <c r="AA27" s="10">
        <v>2.1282048970836958E-6</v>
      </c>
      <c r="AB27" s="10">
        <v>-7.1164229208935362E-6</v>
      </c>
      <c r="AC27" s="10">
        <v>9.0834142347191559E-7</v>
      </c>
      <c r="AD27" s="10">
        <v>-1.0171801727501292E-6</v>
      </c>
      <c r="AE27" s="10">
        <v>-5.5438041756068747E-7</v>
      </c>
      <c r="AF27" s="10">
        <v>6.5673878313609898E-6</v>
      </c>
      <c r="AG27" s="10">
        <v>-1.2337085718159312E-6</v>
      </c>
      <c r="AH27" s="10">
        <v>1.2006682203596823E-6</v>
      </c>
      <c r="AI27" s="10">
        <v>2.3447726914313216E-6</v>
      </c>
      <c r="AJ27" s="10">
        <v>-3.5143422666810956E-6</v>
      </c>
      <c r="AK27" s="10">
        <v>-1.2055574904035612E-5</v>
      </c>
      <c r="AL27" s="10">
        <v>-7.7292983662575599E-6</v>
      </c>
      <c r="AM27" s="10">
        <v>2.0747964539313252E-6</v>
      </c>
      <c r="AN27" s="10">
        <v>-9.2349518984705424E-6</v>
      </c>
      <c r="AO27" s="10">
        <v>3.4193691772734162E-7</v>
      </c>
      <c r="AP27" s="10">
        <v>3.5461222734883548E-6</v>
      </c>
      <c r="AQ27" s="10">
        <v>3.4152297118938089E-6</v>
      </c>
      <c r="AR27" s="10">
        <v>4.6842899829925003E-6</v>
      </c>
      <c r="AS27" s="10">
        <v>7.2395731414604268E-6</v>
      </c>
      <c r="AT27" s="10">
        <v>-1.717760493790329E-6</v>
      </c>
      <c r="AU27" s="10">
        <v>2.957999765922951E-6</v>
      </c>
      <c r="AV27" s="10">
        <v>1.7049859739619751E-6</v>
      </c>
      <c r="AW27" s="10">
        <v>-4.4968767975540778E-6</v>
      </c>
      <c r="AX27" s="10">
        <v>-3.9094649407216475E-7</v>
      </c>
      <c r="AY27" s="10">
        <v>5.0488850223730894E-6</v>
      </c>
      <c r="AZ27" s="10">
        <v>-1.5844554324991454E-6</v>
      </c>
      <c r="BA27" s="10">
        <v>-1.1358907321557279E-4</v>
      </c>
      <c r="BB27" s="10">
        <v>-4.2773484781571127E-5</v>
      </c>
      <c r="BC27" s="10">
        <v>8.7119993501206044E-5</v>
      </c>
      <c r="BD27" s="10">
        <v>1.3740088924068615E-5</v>
      </c>
      <c r="BE27" s="10">
        <v>-3.3702646377956615E-5</v>
      </c>
      <c r="BF27" s="10">
        <v>-1.9466597339286748E-5</v>
      </c>
      <c r="BG27" s="10">
        <v>2.7784304885638072E-5</v>
      </c>
      <c r="BH27" s="10">
        <v>3.1200548428728821E-5</v>
      </c>
      <c r="BI27" s="10">
        <v>-3.7417295397520163E-5</v>
      </c>
      <c r="BJ27" s="10">
        <v>-1.7378030290695267E-5</v>
      </c>
      <c r="BK27" s="10">
        <v>-2.691428411294071E-5</v>
      </c>
      <c r="BL27" s="10">
        <v>-2.6157712988849659E-5</v>
      </c>
      <c r="BM27" s="10">
        <v>5.9820484539957995E-5</v>
      </c>
      <c r="BN27" s="10">
        <v>-5.0392998061181455E-6</v>
      </c>
      <c r="BO27" s="10">
        <v>7.9676287057594953E-5</v>
      </c>
      <c r="BP27" s="10">
        <v>-6.5527680874930436E-5</v>
      </c>
      <c r="BQ27" s="10">
        <v>-1.7260935722860508E-5</v>
      </c>
      <c r="BR27" s="10">
        <v>2.9624381954384196E-6</v>
      </c>
      <c r="BS27" s="10">
        <v>-2.0680419767808182E-5</v>
      </c>
      <c r="BT27" s="10">
        <v>1.4813012265610147E-5</v>
      </c>
      <c r="BU27" s="10">
        <v>3.3504814063253083E-5</v>
      </c>
      <c r="BV27" s="10">
        <v>-4.1382360952829554E-5</v>
      </c>
      <c r="BW27" s="10">
        <v>1.1136696413800903E-6</v>
      </c>
      <c r="BX27" s="10">
        <v>4.3795785078003776E-5</v>
      </c>
      <c r="BY27" s="10">
        <v>-6.9588948701864868E-5</v>
      </c>
      <c r="BZ27" s="10">
        <v>1.4207907431623993E-5</v>
      </c>
      <c r="CA27" s="10">
        <v>-2.9561724027699273E-5</v>
      </c>
      <c r="CB27" s="10">
        <v>1.0036151304676174E-5</v>
      </c>
      <c r="CC27" s="10">
        <v>5.7223363031794023E-5</v>
      </c>
      <c r="CD27" s="10">
        <v>3.5844163661239012E-5</v>
      </c>
      <c r="CE27" s="10">
        <v>-6.1135666748015001E-6</v>
      </c>
      <c r="CF27" s="10">
        <v>6.7570290782828223E-6</v>
      </c>
      <c r="CG27" s="10">
        <v>1.3887248947029531E-5</v>
      </c>
      <c r="CH27" s="10">
        <v>1.1185302775380795E-5</v>
      </c>
      <c r="CI27" s="10">
        <v>2.3300342176342291E-5</v>
      </c>
      <c r="CJ27" s="10">
        <v>1.2065458729718584E-5</v>
      </c>
      <c r="CK27" s="10">
        <v>3.8295811196801997E-5</v>
      </c>
      <c r="CL27" s="10">
        <v>-5.1314822597004217E-6</v>
      </c>
      <c r="CM27" s="10">
        <v>-1.0751714662086812E-5</v>
      </c>
      <c r="CN27" s="10">
        <v>-1.1824417440909878E-5</v>
      </c>
      <c r="CO27" s="10">
        <v>2.6846012093636429E-5</v>
      </c>
      <c r="CP27" s="10">
        <v>-1.5783391466126453E-5</v>
      </c>
      <c r="CQ27" s="10">
        <v>-3.6013304650811928E-6</v>
      </c>
      <c r="CR27" s="10">
        <v>-4.1414174694156608E-5</v>
      </c>
      <c r="CS27" s="10">
        <v>-4.2110377046590613E-5</v>
      </c>
      <c r="CT27" s="10">
        <v>4.4895087485710784E-5</v>
      </c>
      <c r="CU27" s="10">
        <v>-5.7368807170951433E-5</v>
      </c>
      <c r="CV27" s="10">
        <v>-3.2174125859712023E-5</v>
      </c>
      <c r="CW27" s="10">
        <v>-4.401526696535061E-6</v>
      </c>
      <c r="CX27" s="10">
        <v>-1.228752350556246E-5</v>
      </c>
      <c r="CZ27" s="1" t="str">
        <v>Instrument 23</v>
      </c>
      <c r="DA27" s="10">
        <f t="shared" si="14"/>
        <v>-2.3686267652361442E-5</v>
      </c>
      <c r="DB27" s="10">
        <f t="shared" si="14"/>
        <v>-4.1605984107747115E-5</v>
      </c>
      <c r="DC27" s="10">
        <f t="shared" si="14"/>
        <v>-1.1743604684920262E-4</v>
      </c>
      <c r="DD27" s="10">
        <f t="shared" si="14"/>
        <v>-4.3250846805793341E-3</v>
      </c>
      <c r="DE27" s="10">
        <f t="shared" si="14"/>
        <v>-5.6872054757812888E-4</v>
      </c>
      <c r="DF27" s="10">
        <f t="shared" si="14"/>
        <v>-4.1358274820794405E-3</v>
      </c>
      <c r="DG27" s="10">
        <f t="shared" si="14"/>
        <v>2.5311364653738287E-3</v>
      </c>
      <c r="DH27" s="10">
        <f t="shared" si="14"/>
        <v>-1.6845052261191024E-3</v>
      </c>
      <c r="DI27" s="10">
        <f t="shared" si="14"/>
        <v>-1.7495461355695771E-3</v>
      </c>
      <c r="DJ27" s="10">
        <f t="shared" si="14"/>
        <v>-1.4306411422387549E-3</v>
      </c>
      <c r="DK27" s="10">
        <f t="shared" si="14"/>
        <v>-8.4807516487310009E-5</v>
      </c>
      <c r="DL27" s="10">
        <f t="shared" si="14"/>
        <v>-1.7689118983363829E-4</v>
      </c>
      <c r="DM27" s="10">
        <f t="shared" si="14"/>
        <v>-4.5238392568079845E-4</v>
      </c>
      <c r="DN27" s="10">
        <f t="shared" si="14"/>
        <v>-1.3495391353514179E-4</v>
      </c>
      <c r="DO27" s="10">
        <f t="shared" si="14"/>
        <v>-7.3856937563121627E-5</v>
      </c>
      <c r="DP27" s="10">
        <f t="shared" si="14"/>
        <v>1.5583195942245696E-3</v>
      </c>
      <c r="DQ27" s="10">
        <f t="shared" si="11"/>
        <v>-8.3226003073616386E-4</v>
      </c>
      <c r="DR27" s="10">
        <f t="shared" si="11"/>
        <v>-2.2170421762502811E-3</v>
      </c>
      <c r="DS27" s="10">
        <f t="shared" si="11"/>
        <v>-1.0626797576459141E-3</v>
      </c>
      <c r="DT27" s="10">
        <f t="shared" si="11"/>
        <v>1.0612856162757628E-3</v>
      </c>
      <c r="DU27" s="10">
        <f t="shared" si="11"/>
        <v>9.5981704381703319E-4</v>
      </c>
      <c r="DV27" s="10">
        <f t="shared" si="11"/>
        <v>2.3973644296092653E-4</v>
      </c>
      <c r="DW27" s="10">
        <f t="shared" si="11"/>
        <v>3.5687873922317141E-2</v>
      </c>
      <c r="DX27" s="10">
        <f t="shared" si="11"/>
        <v>-4.431001108625523E-4</v>
      </c>
      <c r="DY27" s="10">
        <f t="shared" si="11"/>
        <v>5.3205122427092395E-4</v>
      </c>
      <c r="DZ27" s="10">
        <f t="shared" si="11"/>
        <v>-1.7791057302233842E-3</v>
      </c>
      <c r="EA27" s="10">
        <f t="shared" si="11"/>
        <v>2.2708535586797891E-4</v>
      </c>
      <c r="EB27" s="10">
        <f t="shared" si="11"/>
        <v>-2.542950431875323E-4</v>
      </c>
      <c r="EC27" s="10">
        <f t="shared" si="11"/>
        <v>-1.3859510439017186E-4</v>
      </c>
      <c r="ED27" s="10">
        <f t="shared" si="11"/>
        <v>1.6418469578402474E-3</v>
      </c>
      <c r="EE27" s="10">
        <f t="shared" si="11"/>
        <v>-3.0842714295398281E-4</v>
      </c>
      <c r="EF27" s="10">
        <f t="shared" si="5"/>
        <v>3.0016705508992058E-4</v>
      </c>
      <c r="EG27" s="10">
        <f t="shared" si="15"/>
        <v>5.8619317285783042E-4</v>
      </c>
      <c r="EH27" s="10">
        <f t="shared" si="15"/>
        <v>-8.7858556667027394E-4</v>
      </c>
      <c r="EI27" s="10">
        <f t="shared" si="15"/>
        <v>-3.0138937260089033E-3</v>
      </c>
      <c r="EJ27" s="10">
        <f t="shared" si="15"/>
        <v>-1.9323245915643899E-3</v>
      </c>
      <c r="EK27" s="10">
        <f t="shared" si="15"/>
        <v>5.1869911348283127E-4</v>
      </c>
      <c r="EL27" s="10">
        <f t="shared" si="15"/>
        <v>-2.3087379746176357E-3</v>
      </c>
      <c r="EM27" s="10">
        <f t="shared" si="15"/>
        <v>8.5484229431835411E-5</v>
      </c>
      <c r="EN27" s="10">
        <f t="shared" si="15"/>
        <v>8.8653056837208872E-4</v>
      </c>
      <c r="EO27" s="10">
        <f t="shared" si="15"/>
        <v>8.5380742797345219E-4</v>
      </c>
      <c r="EP27" s="10">
        <f t="shared" si="15"/>
        <v>1.1710724957481251E-3</v>
      </c>
      <c r="EQ27" s="10">
        <f t="shared" si="15"/>
        <v>1.8098932853651067E-3</v>
      </c>
      <c r="ER27" s="10">
        <f t="shared" si="15"/>
        <v>-4.2944012344758224E-4</v>
      </c>
      <c r="ES27" s="10">
        <f t="shared" si="15"/>
        <v>7.3949994148073779E-4</v>
      </c>
      <c r="ET27" s="10">
        <f t="shared" si="15"/>
        <v>4.2624649349049377E-4</v>
      </c>
      <c r="EU27" s="10">
        <f t="shared" si="15"/>
        <v>-1.1242191993885195E-3</v>
      </c>
      <c r="EV27" s="10">
        <f t="shared" si="15"/>
        <v>-9.7736623518041181E-5</v>
      </c>
      <c r="EW27" s="10">
        <f t="shared" si="12"/>
        <v>1.2622212555932722E-3</v>
      </c>
      <c r="EX27" s="10">
        <f t="shared" si="12"/>
        <v>-3.9611385812478636E-4</v>
      </c>
      <c r="EY27" s="10">
        <f t="shared" si="12"/>
        <v>-2.8397268303893199E-2</v>
      </c>
      <c r="EZ27" s="10">
        <f t="shared" si="12"/>
        <v>-1.0693371195392782E-2</v>
      </c>
      <c r="FA27" s="10">
        <f t="shared" si="12"/>
        <v>2.177999837530151E-2</v>
      </c>
      <c r="FB27" s="10">
        <f t="shared" si="12"/>
        <v>3.4350222310171536E-3</v>
      </c>
      <c r="FC27" s="10">
        <f t="shared" si="12"/>
        <v>-8.4256615944891533E-3</v>
      </c>
      <c r="FD27" s="10">
        <f t="shared" si="12"/>
        <v>-4.8666493348216867E-3</v>
      </c>
      <c r="FE27" s="10">
        <f t="shared" si="12"/>
        <v>6.9460762214095181E-3</v>
      </c>
      <c r="FF27" s="10">
        <f t="shared" si="12"/>
        <v>7.8001371071822053E-3</v>
      </c>
      <c r="FG27" s="10">
        <f t="shared" si="12"/>
        <v>-9.3543238493800415E-3</v>
      </c>
      <c r="FH27" s="10">
        <f t="shared" si="12"/>
        <v>-4.3445075726738173E-3</v>
      </c>
      <c r="FI27" s="10">
        <f t="shared" si="12"/>
        <v>-6.7285710282351772E-3</v>
      </c>
      <c r="FJ27" s="10">
        <f t="shared" si="12"/>
        <v>-6.5394282472124145E-3</v>
      </c>
      <c r="FK27" s="10">
        <f t="shared" si="12"/>
        <v>1.4955121134989499E-2</v>
      </c>
      <c r="FL27" s="10">
        <f t="shared" si="7"/>
        <v>-1.2598249515295365E-3</v>
      </c>
      <c r="FM27" s="10">
        <f t="shared" si="16"/>
        <v>1.9919071764398739E-2</v>
      </c>
      <c r="FN27" s="10">
        <f t="shared" si="16"/>
        <v>-1.638192021873261E-2</v>
      </c>
      <c r="FO27" s="10">
        <f t="shared" si="16"/>
        <v>-4.3152339307151273E-3</v>
      </c>
      <c r="FP27" s="10">
        <f t="shared" si="16"/>
        <v>7.4060954885960494E-4</v>
      </c>
      <c r="FQ27" s="10">
        <f t="shared" si="16"/>
        <v>-5.170104941952045E-3</v>
      </c>
      <c r="FR27" s="10">
        <f t="shared" si="16"/>
        <v>3.7032530664025368E-3</v>
      </c>
      <c r="FS27" s="10">
        <f t="shared" si="16"/>
        <v>8.376203515813271E-3</v>
      </c>
      <c r="FT27" s="10">
        <f t="shared" si="16"/>
        <v>-1.0345590238207388E-2</v>
      </c>
      <c r="FU27" s="10">
        <f t="shared" si="16"/>
        <v>2.7841741034502254E-4</v>
      </c>
      <c r="FV27" s="10">
        <f t="shared" si="16"/>
        <v>1.0948946269500943E-2</v>
      </c>
      <c r="FW27" s="10">
        <f t="shared" si="16"/>
        <v>-1.7397237175466217E-2</v>
      </c>
      <c r="FX27" s="10">
        <f t="shared" si="16"/>
        <v>3.5519768579059981E-3</v>
      </c>
      <c r="FY27" s="10">
        <f t="shared" si="16"/>
        <v>-7.3904310069248177E-3</v>
      </c>
      <c r="FZ27" s="10">
        <f t="shared" si="16"/>
        <v>2.5090378261690433E-3</v>
      </c>
      <c r="GA27" s="10">
        <f t="shared" si="16"/>
        <v>1.4305840757948506E-2</v>
      </c>
      <c r="GB27" s="10">
        <f t="shared" si="16"/>
        <v>8.9610409153097533E-3</v>
      </c>
      <c r="GC27" s="10">
        <f t="shared" si="13"/>
        <v>-1.5283916687003751E-3</v>
      </c>
      <c r="GD27" s="10">
        <f t="shared" si="13"/>
        <v>1.6892572695707056E-3</v>
      </c>
      <c r="GE27" s="10">
        <f t="shared" si="13"/>
        <v>3.4718122367573827E-3</v>
      </c>
      <c r="GF27" s="10">
        <f t="shared" si="13"/>
        <v>2.7963256938451989E-3</v>
      </c>
      <c r="GG27" s="10">
        <f t="shared" si="13"/>
        <v>5.8250855440855724E-3</v>
      </c>
      <c r="GH27" s="10">
        <f t="shared" si="13"/>
        <v>3.0163646824296459E-3</v>
      </c>
      <c r="GI27" s="10">
        <f t="shared" si="13"/>
        <v>9.5739527992004993E-3</v>
      </c>
      <c r="GJ27" s="10">
        <f t="shared" si="13"/>
        <v>-1.2828705649251054E-3</v>
      </c>
      <c r="GK27" s="10">
        <f t="shared" si="13"/>
        <v>-2.6879286655217029E-3</v>
      </c>
      <c r="GL27" s="10">
        <f t="shared" si="13"/>
        <v>-2.9561043602274696E-3</v>
      </c>
      <c r="GM27" s="10">
        <f t="shared" si="13"/>
        <v>6.7115030234091069E-3</v>
      </c>
      <c r="GN27" s="10">
        <f t="shared" si="13"/>
        <v>-3.9458478665316135E-3</v>
      </c>
      <c r="GO27" s="10">
        <f t="shared" si="13"/>
        <v>-9.0033261627029825E-4</v>
      </c>
      <c r="GP27" s="10">
        <f t="shared" si="13"/>
        <v>-1.0353543673539151E-2</v>
      </c>
      <c r="GQ27" s="10">
        <f t="shared" si="13"/>
        <v>-1.0527594261647653E-2</v>
      </c>
      <c r="GR27" s="10">
        <f t="shared" si="9"/>
        <v>1.1223771871427696E-2</v>
      </c>
      <c r="GS27" s="10">
        <f t="shared" si="10"/>
        <v>-1.4342201792737859E-2</v>
      </c>
      <c r="GT27" s="10">
        <f t="shared" si="10"/>
        <v>-8.0435314649280054E-3</v>
      </c>
      <c r="GU27" s="10">
        <f t="shared" si="10"/>
        <v>-1.1003816741337652E-3</v>
      </c>
      <c r="GV27" s="10">
        <f t="shared" si="10"/>
        <v>-3.0718808763906149E-3</v>
      </c>
    </row>
    <row r="28" spans="2:204" x14ac:dyDescent="0.35">
      <c r="B28" s="1" t="str">
        <v>Instrument 24</v>
      </c>
      <c r="C28" s="10">
        <v>-6.9260330547611837E-6</v>
      </c>
      <c r="D28" s="10">
        <v>-1.8498210868566789E-6</v>
      </c>
      <c r="E28" s="10">
        <v>-4.9391753183836675E-6</v>
      </c>
      <c r="F28" s="10">
        <v>-1.1212228331887671E-5</v>
      </c>
      <c r="G28" s="10">
        <v>3.2623681247274534E-6</v>
      </c>
      <c r="H28" s="10">
        <v>2.6182774413706305E-6</v>
      </c>
      <c r="I28" s="10">
        <v>5.6414099131982376E-6</v>
      </c>
      <c r="J28" s="10">
        <v>3.1430736636714261E-7</v>
      </c>
      <c r="K28" s="10">
        <v>4.7696855237469223E-7</v>
      </c>
      <c r="L28" s="10">
        <v>9.3439467493012571E-6</v>
      </c>
      <c r="M28" s="10">
        <v>1.1008195028479102E-7</v>
      </c>
      <c r="N28" s="10">
        <v>5.5665492418051857E-7</v>
      </c>
      <c r="O28" s="10">
        <v>-6.8152777319770123E-6</v>
      </c>
      <c r="P28" s="10">
        <v>-3.5647280387549099E-6</v>
      </c>
      <c r="Q28" s="10">
        <v>-3.6943007601001584E-6</v>
      </c>
      <c r="R28" s="10">
        <v>5.6732501208809311E-6</v>
      </c>
      <c r="S28" s="10">
        <v>2.7987120960441311E-6</v>
      </c>
      <c r="T28" s="10">
        <v>1.8085065009613583E-6</v>
      </c>
      <c r="U28" s="10">
        <v>3.8662756216063563E-6</v>
      </c>
      <c r="V28" s="10">
        <v>-7.8830079739721928E-6</v>
      </c>
      <c r="W28" s="10">
        <v>-2.9551232083639554E-6</v>
      </c>
      <c r="X28" s="10">
        <v>-1.8950473194298005E-6</v>
      </c>
      <c r="Y28" s="10">
        <v>-1.7724004434502092E-6</v>
      </c>
      <c r="Z28" s="10">
        <v>1.0173833699646277E-4</v>
      </c>
      <c r="AA28" s="10">
        <v>-3.1398647735485934E-6</v>
      </c>
      <c r="AB28" s="10">
        <v>-1.4427586818650696E-6</v>
      </c>
      <c r="AC28" s="10">
        <v>1.9490031200987896E-8</v>
      </c>
      <c r="AD28" s="10">
        <v>-1.3850531885639053E-6</v>
      </c>
      <c r="AE28" s="10">
        <v>4.6377818676600473E-6</v>
      </c>
      <c r="AF28" s="10">
        <v>-2.6708031371752636E-6</v>
      </c>
      <c r="AG28" s="10">
        <v>3.1276937548374803E-6</v>
      </c>
      <c r="AH28" s="10">
        <v>-4.5970018705881708E-6</v>
      </c>
      <c r="AI28" s="10">
        <v>-4.86331162252768E-6</v>
      </c>
      <c r="AJ28" s="10">
        <v>-3.7881813014691057E-6</v>
      </c>
      <c r="AK28" s="10">
        <v>-1.7505608230577307E-6</v>
      </c>
      <c r="AL28" s="10">
        <v>3.8129260819041289E-6</v>
      </c>
      <c r="AM28" s="10">
        <v>-1.0294822341549443E-6</v>
      </c>
      <c r="AN28" s="10">
        <v>7.7592466697637552E-6</v>
      </c>
      <c r="AO28" s="10">
        <v>8.2289034880216384E-7</v>
      </c>
      <c r="AP28" s="10">
        <v>7.2916776907542534E-6</v>
      </c>
      <c r="AQ28" s="10">
        <v>2.8742156241861586E-8</v>
      </c>
      <c r="AR28" s="10">
        <v>1.6977811310161831E-5</v>
      </c>
      <c r="AS28" s="10">
        <v>-7.7164308335083708E-7</v>
      </c>
      <c r="AT28" s="10">
        <v>1.4059792626520082E-6</v>
      </c>
      <c r="AU28" s="10">
        <v>1.2455237673961705E-5</v>
      </c>
      <c r="AV28" s="10">
        <v>-3.203652161757117E-7</v>
      </c>
      <c r="AW28" s="10">
        <v>-3.0060558742695235E-6</v>
      </c>
      <c r="AX28" s="10">
        <v>-3.3546928654591889E-6</v>
      </c>
      <c r="AY28" s="10">
        <v>9.6832353846948998E-7</v>
      </c>
      <c r="AZ28" s="10">
        <v>4.0837383270343033E-6</v>
      </c>
      <c r="BA28" s="10">
        <v>2.3346398764268052E-5</v>
      </c>
      <c r="BB28" s="10">
        <v>1.038505432322313E-4</v>
      </c>
      <c r="BC28" s="10">
        <v>2.5966681233945626E-5</v>
      </c>
      <c r="BD28" s="10">
        <v>2.3975356871174332E-5</v>
      </c>
      <c r="BE28" s="10">
        <v>-1.0964957960347246E-5</v>
      </c>
      <c r="BF28" s="10">
        <v>-4.1468960711981793E-5</v>
      </c>
      <c r="BG28" s="10">
        <v>-2.2740292079431729E-5</v>
      </c>
      <c r="BH28" s="10">
        <v>1.2618887562885282E-5</v>
      </c>
      <c r="BI28" s="10">
        <v>4.7106659856257585E-6</v>
      </c>
      <c r="BJ28" s="10">
        <v>-1.8498865461498841E-5</v>
      </c>
      <c r="BK28" s="10">
        <v>4.2621863678726076E-5</v>
      </c>
      <c r="BL28" s="10">
        <v>-9.9111234236210283E-6</v>
      </c>
      <c r="BM28" s="10">
        <v>6.0857730531849013E-5</v>
      </c>
      <c r="BN28" s="10">
        <v>4.191747569776741E-5</v>
      </c>
      <c r="BO28" s="10">
        <v>-2.9342163402336165E-5</v>
      </c>
      <c r="BP28" s="10">
        <v>4.5900020450096895E-5</v>
      </c>
      <c r="BQ28" s="10">
        <v>-5.2901284183999596E-6</v>
      </c>
      <c r="BR28" s="10">
        <v>1.4359664921881614E-5</v>
      </c>
      <c r="BS28" s="10">
        <v>1.157784959276343E-5</v>
      </c>
      <c r="BT28" s="10">
        <v>-2.1094031155042737E-5</v>
      </c>
      <c r="BU28" s="10">
        <v>-3.369682778073397E-5</v>
      </c>
      <c r="BV28" s="10">
        <v>7.2016920610101887E-5</v>
      </c>
      <c r="BW28" s="10">
        <v>1.3785710871860462E-5</v>
      </c>
      <c r="BX28" s="10">
        <v>2.4247160459663463E-5</v>
      </c>
      <c r="BY28" s="10">
        <v>3.8580893290330801E-6</v>
      </c>
      <c r="BZ28" s="10">
        <v>3.1565638902324384E-5</v>
      </c>
      <c r="CA28" s="10">
        <v>5.8940695694301939E-5</v>
      </c>
      <c r="CB28" s="10">
        <v>1.5801376003491124E-6</v>
      </c>
      <c r="CC28" s="10">
        <v>1.0757961917540626E-5</v>
      </c>
      <c r="CD28" s="10">
        <v>1.2376152455586543E-5</v>
      </c>
      <c r="CE28" s="10">
        <v>3.0453747020056041E-5</v>
      </c>
      <c r="CF28" s="10">
        <v>-1.5372654345107359E-5</v>
      </c>
      <c r="CG28" s="10">
        <v>1.2602783283209524E-5</v>
      </c>
      <c r="CH28" s="10">
        <v>-3.95767904997848E-5</v>
      </c>
      <c r="CI28" s="10">
        <v>6.0771064628373892E-5</v>
      </c>
      <c r="CJ28" s="10">
        <v>1.1196113161644878E-5</v>
      </c>
      <c r="CK28" s="10">
        <v>2.4271133202616206E-5</v>
      </c>
      <c r="CL28" s="10">
        <v>-4.1493685439042003E-5</v>
      </c>
      <c r="CM28" s="10">
        <v>-4.1043805986849161E-6</v>
      </c>
      <c r="CN28" s="10">
        <v>-2.3438687321016015E-5</v>
      </c>
      <c r="CO28" s="10">
        <v>-4.1466892553869246E-5</v>
      </c>
      <c r="CP28" s="10">
        <v>1.286324092175322E-5</v>
      </c>
      <c r="CQ28" s="10">
        <v>-6.4957083995753886E-6</v>
      </c>
      <c r="CR28" s="10">
        <v>1.4862038074112735E-5</v>
      </c>
      <c r="CS28" s="10">
        <v>1.4839775884211002E-5</v>
      </c>
      <c r="CT28" s="10">
        <v>5.513860752517704E-7</v>
      </c>
      <c r="CU28" s="10">
        <v>3.7272144709428934E-5</v>
      </c>
      <c r="CV28" s="10">
        <v>-5.7905431234295399E-5</v>
      </c>
      <c r="CW28" s="10">
        <v>-1.9297777948859014E-5</v>
      </c>
      <c r="CX28" s="10">
        <v>5.5718691087409112E-5</v>
      </c>
      <c r="CZ28" s="1" t="str">
        <v>Instrument 24</v>
      </c>
      <c r="DA28" s="10">
        <f t="shared" si="14"/>
        <v>-1.731508263690296E-3</v>
      </c>
      <c r="DB28" s="10">
        <f t="shared" si="14"/>
        <v>-4.6245527171416974E-4</v>
      </c>
      <c r="DC28" s="10">
        <f t="shared" si="14"/>
        <v>-1.2347938295959168E-3</v>
      </c>
      <c r="DD28" s="10">
        <f t="shared" si="14"/>
        <v>-2.8030570829719178E-3</v>
      </c>
      <c r="DE28" s="10">
        <f t="shared" si="14"/>
        <v>8.1559203118186337E-4</v>
      </c>
      <c r="DF28" s="10">
        <f t="shared" si="14"/>
        <v>6.5456936034265765E-4</v>
      </c>
      <c r="DG28" s="10">
        <f t="shared" si="14"/>
        <v>1.4103524782995594E-3</v>
      </c>
      <c r="DH28" s="10">
        <f t="shared" si="14"/>
        <v>7.8576841591785655E-5</v>
      </c>
      <c r="DI28" s="10">
        <f t="shared" si="14"/>
        <v>1.1924213809367306E-4</v>
      </c>
      <c r="DJ28" s="10">
        <f t="shared" si="14"/>
        <v>2.3359866873253143E-3</v>
      </c>
      <c r="DK28" s="10">
        <f t="shared" si="14"/>
        <v>2.7520487571197755E-5</v>
      </c>
      <c r="DL28" s="10">
        <f t="shared" si="14"/>
        <v>1.3916373104512963E-4</v>
      </c>
      <c r="DM28" s="10">
        <f t="shared" si="14"/>
        <v>-1.7038194329942532E-3</v>
      </c>
      <c r="DN28" s="10">
        <f t="shared" si="14"/>
        <v>-8.9118200968872749E-4</v>
      </c>
      <c r="DO28" s="10">
        <f t="shared" si="14"/>
        <v>-9.2357519002503959E-4</v>
      </c>
      <c r="DP28" s="10">
        <f t="shared" si="14"/>
        <v>1.4183125302202329E-3</v>
      </c>
      <c r="DQ28" s="10">
        <f t="shared" si="11"/>
        <v>6.9967802401103276E-4</v>
      </c>
      <c r="DR28" s="10">
        <f t="shared" si="11"/>
        <v>4.5212662524033955E-4</v>
      </c>
      <c r="DS28" s="10">
        <f t="shared" si="11"/>
        <v>9.665689054015891E-4</v>
      </c>
      <c r="DT28" s="10">
        <f t="shared" si="11"/>
        <v>-1.970751993493048E-3</v>
      </c>
      <c r="DU28" s="10">
        <f t="shared" si="11"/>
        <v>-7.3878080209098887E-4</v>
      </c>
      <c r="DV28" s="10">
        <f t="shared" si="11"/>
        <v>-4.7376182985745012E-4</v>
      </c>
      <c r="DW28" s="10">
        <f t="shared" si="11"/>
        <v>-4.431001108625523E-4</v>
      </c>
      <c r="DX28" s="10">
        <f t="shared" si="11"/>
        <v>2.5434584249115693E-2</v>
      </c>
      <c r="DY28" s="10">
        <f t="shared" si="11"/>
        <v>-7.8496619338714831E-4</v>
      </c>
      <c r="DZ28" s="10">
        <f t="shared" si="11"/>
        <v>-3.6068967046626739E-4</v>
      </c>
      <c r="EA28" s="10">
        <f t="shared" si="11"/>
        <v>4.8725078002469743E-6</v>
      </c>
      <c r="EB28" s="10">
        <f t="shared" si="11"/>
        <v>-3.4626329714097635E-4</v>
      </c>
      <c r="EC28" s="10">
        <f t="shared" si="11"/>
        <v>1.1594454669150119E-3</v>
      </c>
      <c r="ED28" s="10">
        <f t="shared" si="11"/>
        <v>-6.6770078429381589E-4</v>
      </c>
      <c r="EE28" s="10">
        <f t="shared" si="11"/>
        <v>7.8192343870937006E-4</v>
      </c>
      <c r="EF28" s="10">
        <f t="shared" si="5"/>
        <v>-1.1492504676470427E-3</v>
      </c>
      <c r="EG28" s="10">
        <f t="shared" si="15"/>
        <v>-1.21582790563192E-3</v>
      </c>
      <c r="EH28" s="10">
        <f t="shared" si="15"/>
        <v>-9.470453253672764E-4</v>
      </c>
      <c r="EI28" s="10">
        <f t="shared" si="15"/>
        <v>-4.3764020576443266E-4</v>
      </c>
      <c r="EJ28" s="10">
        <f t="shared" si="15"/>
        <v>9.532315204760322E-4</v>
      </c>
      <c r="EK28" s="10">
        <f t="shared" si="15"/>
        <v>-2.5737055853873608E-4</v>
      </c>
      <c r="EL28" s="10">
        <f t="shared" si="15"/>
        <v>1.9398116674409387E-3</v>
      </c>
      <c r="EM28" s="10">
        <f t="shared" si="15"/>
        <v>2.0572258720054096E-4</v>
      </c>
      <c r="EN28" s="10">
        <f t="shared" si="15"/>
        <v>1.8229194226885633E-3</v>
      </c>
      <c r="EO28" s="10">
        <f t="shared" si="15"/>
        <v>7.1855390604653962E-6</v>
      </c>
      <c r="EP28" s="10">
        <f t="shared" si="15"/>
        <v>4.2444528275404573E-3</v>
      </c>
      <c r="EQ28" s="10">
        <f t="shared" si="15"/>
        <v>-1.9291077083770928E-4</v>
      </c>
      <c r="ER28" s="10">
        <f t="shared" si="15"/>
        <v>3.5149481566300203E-4</v>
      </c>
      <c r="ES28" s="10">
        <f t="shared" si="15"/>
        <v>3.1138094184904263E-3</v>
      </c>
      <c r="ET28" s="10">
        <f t="shared" si="15"/>
        <v>-8.0091304043927922E-5</v>
      </c>
      <c r="EU28" s="10">
        <f t="shared" si="15"/>
        <v>-7.5151396856738091E-4</v>
      </c>
      <c r="EV28" s="10">
        <f t="shared" si="15"/>
        <v>-8.3867321636479724E-4</v>
      </c>
      <c r="EW28" s="10">
        <f t="shared" si="12"/>
        <v>2.420808846173725E-4</v>
      </c>
      <c r="EX28" s="10">
        <f t="shared" si="12"/>
        <v>1.0209345817585758E-3</v>
      </c>
      <c r="EY28" s="10">
        <f t="shared" si="12"/>
        <v>5.8365996910670131E-3</v>
      </c>
      <c r="EZ28" s="10">
        <f t="shared" si="12"/>
        <v>2.5962635808057823E-2</v>
      </c>
      <c r="FA28" s="10">
        <f t="shared" si="12"/>
        <v>6.4916703084864063E-3</v>
      </c>
      <c r="FB28" s="10">
        <f t="shared" si="12"/>
        <v>5.9938392177935826E-3</v>
      </c>
      <c r="FC28" s="10">
        <f t="shared" si="12"/>
        <v>-2.7412394900868118E-3</v>
      </c>
      <c r="FD28" s="10">
        <f t="shared" si="12"/>
        <v>-1.0367240177995448E-2</v>
      </c>
      <c r="FE28" s="10">
        <f t="shared" si="12"/>
        <v>-5.6850730198579318E-3</v>
      </c>
      <c r="FF28" s="10">
        <f t="shared" si="12"/>
        <v>3.1547218907213206E-3</v>
      </c>
      <c r="FG28" s="10">
        <f t="shared" si="12"/>
        <v>1.1776664964064396E-3</v>
      </c>
      <c r="FH28" s="10">
        <f t="shared" si="12"/>
        <v>-4.6247163653747106E-3</v>
      </c>
      <c r="FI28" s="10">
        <f t="shared" si="12"/>
        <v>1.065546591968152E-2</v>
      </c>
      <c r="FJ28" s="10">
        <f t="shared" si="12"/>
        <v>-2.477780855905257E-3</v>
      </c>
      <c r="FK28" s="10">
        <f t="shared" si="12"/>
        <v>1.5214432632962254E-2</v>
      </c>
      <c r="FL28" s="10">
        <f t="shared" si="7"/>
        <v>1.0479368924441852E-2</v>
      </c>
      <c r="FM28" s="10">
        <f t="shared" si="16"/>
        <v>-7.3355408505840413E-3</v>
      </c>
      <c r="FN28" s="10">
        <f t="shared" si="16"/>
        <v>1.1475005112524224E-2</v>
      </c>
      <c r="FO28" s="10">
        <f t="shared" si="16"/>
        <v>-1.3225321045999899E-3</v>
      </c>
      <c r="FP28" s="10">
        <f t="shared" si="16"/>
        <v>3.5899162304704035E-3</v>
      </c>
      <c r="FQ28" s="10">
        <f t="shared" si="16"/>
        <v>2.8944623981908574E-3</v>
      </c>
      <c r="FR28" s="10">
        <f t="shared" si="16"/>
        <v>-5.2735077887606846E-3</v>
      </c>
      <c r="FS28" s="10">
        <f t="shared" si="16"/>
        <v>-8.4242069451834923E-3</v>
      </c>
      <c r="FT28" s="10">
        <f t="shared" si="16"/>
        <v>1.8004230152525471E-2</v>
      </c>
      <c r="FU28" s="10">
        <f t="shared" si="16"/>
        <v>3.4464277179651155E-3</v>
      </c>
      <c r="FV28" s="10">
        <f t="shared" si="16"/>
        <v>6.0617901149158659E-3</v>
      </c>
      <c r="FW28" s="10">
        <f t="shared" si="16"/>
        <v>9.6452233225827004E-4</v>
      </c>
      <c r="FX28" s="10">
        <f t="shared" si="16"/>
        <v>7.8914097255810955E-3</v>
      </c>
      <c r="FY28" s="10">
        <f t="shared" si="16"/>
        <v>1.4735173923575484E-2</v>
      </c>
      <c r="FZ28" s="10">
        <f t="shared" si="16"/>
        <v>3.9503440008727809E-4</v>
      </c>
      <c r="GA28" s="10">
        <f t="shared" si="16"/>
        <v>2.6894904793851567E-3</v>
      </c>
      <c r="GB28" s="10">
        <f t="shared" si="16"/>
        <v>3.0940381138966355E-3</v>
      </c>
      <c r="GC28" s="10">
        <f t="shared" si="13"/>
        <v>7.61343675501401E-3</v>
      </c>
      <c r="GD28" s="10">
        <f t="shared" si="13"/>
        <v>-3.8431635862768397E-3</v>
      </c>
      <c r="GE28" s="10">
        <f t="shared" si="13"/>
        <v>3.1506958208023812E-3</v>
      </c>
      <c r="GF28" s="10">
        <f t="shared" si="13"/>
        <v>-9.8941976249461994E-3</v>
      </c>
      <c r="GG28" s="10">
        <f t="shared" si="13"/>
        <v>1.5192766157093474E-2</v>
      </c>
      <c r="GH28" s="10">
        <f t="shared" si="13"/>
        <v>2.7990282904112192E-3</v>
      </c>
      <c r="GI28" s="10">
        <f t="shared" si="13"/>
        <v>6.0677833006540513E-3</v>
      </c>
      <c r="GJ28" s="10">
        <f t="shared" si="13"/>
        <v>-1.03734213597605E-2</v>
      </c>
      <c r="GK28" s="10">
        <f t="shared" si="13"/>
        <v>-1.0260951496712291E-3</v>
      </c>
      <c r="GL28" s="10">
        <f t="shared" si="13"/>
        <v>-5.8596718302540039E-3</v>
      </c>
      <c r="GM28" s="10">
        <f t="shared" si="13"/>
        <v>-1.0366723138467312E-2</v>
      </c>
      <c r="GN28" s="10">
        <f t="shared" si="13"/>
        <v>3.2158102304383051E-3</v>
      </c>
      <c r="GO28" s="10">
        <f t="shared" si="13"/>
        <v>-1.6239270998938472E-3</v>
      </c>
      <c r="GP28" s="10">
        <f t="shared" si="13"/>
        <v>3.7155095185281836E-3</v>
      </c>
      <c r="GQ28" s="10">
        <f t="shared" si="13"/>
        <v>3.7099439710527506E-3</v>
      </c>
      <c r="GR28" s="10">
        <f t="shared" si="9"/>
        <v>1.3784651881294259E-4</v>
      </c>
      <c r="GS28" s="10">
        <f t="shared" si="10"/>
        <v>9.3180361773572331E-3</v>
      </c>
      <c r="GT28" s="10">
        <f t="shared" si="10"/>
        <v>-1.4476357808573851E-2</v>
      </c>
      <c r="GU28" s="10">
        <f t="shared" si="10"/>
        <v>-4.8244444872147536E-3</v>
      </c>
      <c r="GV28" s="10">
        <f t="shared" si="10"/>
        <v>1.3929672771852279E-2</v>
      </c>
    </row>
    <row r="29" spans="2:204" x14ac:dyDescent="0.35">
      <c r="B29" s="1" t="str">
        <v>Instrument 25</v>
      </c>
      <c r="C29" s="10">
        <v>-2.9709327417085391E-6</v>
      </c>
      <c r="D29" s="10">
        <v>-3.2760465779038E-7</v>
      </c>
      <c r="E29" s="10">
        <v>4.3274432785076913E-7</v>
      </c>
      <c r="F29" s="10">
        <v>7.4922764735325981E-6</v>
      </c>
      <c r="G29" s="10">
        <v>-7.0114261902532805E-7</v>
      </c>
      <c r="H29" s="10">
        <v>1.2662390805935122E-5</v>
      </c>
      <c r="I29" s="10">
        <v>1.3426409604627944E-6</v>
      </c>
      <c r="J29" s="10">
        <v>2.9562270742141019E-6</v>
      </c>
      <c r="K29" s="10">
        <v>2.0106132656832121E-6</v>
      </c>
      <c r="L29" s="10">
        <v>-4.6101223796908469E-6</v>
      </c>
      <c r="M29" s="10">
        <v>-2.156029779921906E-7</v>
      </c>
      <c r="N29" s="10">
        <v>-3.3128008926369482E-6</v>
      </c>
      <c r="O29" s="10">
        <v>-1.6895759303569446E-6</v>
      </c>
      <c r="P29" s="10">
        <v>4.0344336007512003E-6</v>
      </c>
      <c r="Q29" s="10">
        <v>1.5986124206628884E-6</v>
      </c>
      <c r="R29" s="10">
        <v>1.1283519301576688E-6</v>
      </c>
      <c r="S29" s="10">
        <v>-1.8130069140868625E-6</v>
      </c>
      <c r="T29" s="10">
        <v>5.0454882869462911E-6</v>
      </c>
      <c r="U29" s="10">
        <v>4.9166386456131002E-6</v>
      </c>
      <c r="V29" s="10">
        <v>-1.1917576120614556E-6</v>
      </c>
      <c r="W29" s="10">
        <v>5.7679022868159179E-7</v>
      </c>
      <c r="X29" s="10">
        <v>-9.5396360924081604E-7</v>
      </c>
      <c r="Y29" s="10">
        <v>2.1282048970836958E-6</v>
      </c>
      <c r="Z29" s="10">
        <v>-3.1398647735485934E-6</v>
      </c>
      <c r="AA29" s="10">
        <v>8.3198267316111709E-5</v>
      </c>
      <c r="AB29" s="10">
        <v>-3.0559879832048615E-6</v>
      </c>
      <c r="AC29" s="10">
        <v>-1.1794143259773958E-6</v>
      </c>
      <c r="AD29" s="10">
        <v>2.3159699581147679E-7</v>
      </c>
      <c r="AE29" s="10">
        <v>-1.8462123868582382E-6</v>
      </c>
      <c r="AF29" s="10">
        <v>1.5689141745481473E-6</v>
      </c>
      <c r="AG29" s="10">
        <v>-4.3338811039939261E-6</v>
      </c>
      <c r="AH29" s="10">
        <v>-6.6569125037108469E-6</v>
      </c>
      <c r="AI29" s="10">
        <v>6.7196224940438681E-7</v>
      </c>
      <c r="AJ29" s="10">
        <v>-4.8961572641502838E-6</v>
      </c>
      <c r="AK29" s="10">
        <v>3.5066529255888862E-6</v>
      </c>
      <c r="AL29" s="10">
        <v>2.7706831460285091E-6</v>
      </c>
      <c r="AM29" s="10">
        <v>7.3716135428218543E-7</v>
      </c>
      <c r="AN29" s="10">
        <v>-3.2916674094254778E-6</v>
      </c>
      <c r="AO29" s="10">
        <v>-1.7638114261701747E-6</v>
      </c>
      <c r="AP29" s="10">
        <v>-7.9044541733656717E-6</v>
      </c>
      <c r="AQ29" s="10">
        <v>8.7499264725387021E-6</v>
      </c>
      <c r="AR29" s="10">
        <v>1.2242760240242543E-5</v>
      </c>
      <c r="AS29" s="10">
        <v>9.1636503387148822E-8</v>
      </c>
      <c r="AT29" s="10">
        <v>-3.0281409879539844E-6</v>
      </c>
      <c r="AU29" s="10">
        <v>-4.6732621168589998E-6</v>
      </c>
      <c r="AV29" s="10">
        <v>8.8974325058785093E-7</v>
      </c>
      <c r="AW29" s="10">
        <v>9.3314103532122729E-7</v>
      </c>
      <c r="AX29" s="10">
        <v>1.3472533254313132E-5</v>
      </c>
      <c r="AY29" s="10">
        <v>1.7609715440516892E-6</v>
      </c>
      <c r="AZ29" s="10">
        <v>4.3160318708357221E-6</v>
      </c>
      <c r="BA29" s="10">
        <v>-4.7774362762278333E-5</v>
      </c>
      <c r="BB29" s="10">
        <v>2.3368203072643259E-5</v>
      </c>
      <c r="BC29" s="10">
        <v>6.2918457995574377E-5</v>
      </c>
      <c r="BD29" s="10">
        <v>-4.2145607747955183E-5</v>
      </c>
      <c r="BE29" s="10">
        <v>-7.2491979603382431E-7</v>
      </c>
      <c r="BF29" s="10">
        <v>1.0357506269597148E-5</v>
      </c>
      <c r="BG29" s="10">
        <v>4.7989129548446741E-7</v>
      </c>
      <c r="BH29" s="10">
        <v>7.4149203605560366E-6</v>
      </c>
      <c r="BI29" s="10">
        <v>3.6887682142808251E-5</v>
      </c>
      <c r="BJ29" s="10">
        <v>-2.2595742778396522E-5</v>
      </c>
      <c r="BK29" s="10">
        <v>-4.2624285783384815E-5</v>
      </c>
      <c r="BL29" s="10">
        <v>1.0457573189711839E-5</v>
      </c>
      <c r="BM29" s="10">
        <v>2.6722728952938595E-5</v>
      </c>
      <c r="BN29" s="10">
        <v>-1.4327735646917245E-5</v>
      </c>
      <c r="BO29" s="10">
        <v>-4.7130802573878052E-6</v>
      </c>
      <c r="BP29" s="10">
        <v>7.8669323967190888E-6</v>
      </c>
      <c r="BQ29" s="10">
        <v>2.0325548421275812E-5</v>
      </c>
      <c r="BR29" s="10">
        <v>1.5089798790757685E-5</v>
      </c>
      <c r="BS29" s="10">
        <v>-5.5784264447302767E-6</v>
      </c>
      <c r="BT29" s="10">
        <v>1.9070847737210662E-5</v>
      </c>
      <c r="BU29" s="10">
        <v>2.5621085195733861E-5</v>
      </c>
      <c r="BV29" s="10">
        <v>5.6188354840744617E-6</v>
      </c>
      <c r="BW29" s="10">
        <v>-1.7885597695658614E-5</v>
      </c>
      <c r="BX29" s="10">
        <v>-2.0622742389885337E-6</v>
      </c>
      <c r="BY29" s="10">
        <v>1.0935393313431469E-6</v>
      </c>
      <c r="BZ29" s="10">
        <v>-1.7290323953941623E-5</v>
      </c>
      <c r="CA29" s="10">
        <v>-1.8644351769485536E-5</v>
      </c>
      <c r="CB29" s="10">
        <v>-8.5115121661355084E-6</v>
      </c>
      <c r="CC29" s="10">
        <v>8.8720938834810293E-6</v>
      </c>
      <c r="CD29" s="10">
        <v>3.266524790579275E-5</v>
      </c>
      <c r="CE29" s="10">
        <v>-1.3943704586768064E-5</v>
      </c>
      <c r="CF29" s="10">
        <v>-1.1532546021247147E-5</v>
      </c>
      <c r="CG29" s="10">
        <v>-3.784793817482196E-5</v>
      </c>
      <c r="CH29" s="10">
        <v>-3.9250178279040346E-5</v>
      </c>
      <c r="CI29" s="10">
        <v>2.9002557776993549E-5</v>
      </c>
      <c r="CJ29" s="10">
        <v>4.0206924906559338E-6</v>
      </c>
      <c r="CK29" s="10">
        <v>-4.1825894916115117E-5</v>
      </c>
      <c r="CL29" s="10">
        <v>-1.3488640808505026E-5</v>
      </c>
      <c r="CM29" s="10">
        <v>-3.6398967848955331E-5</v>
      </c>
      <c r="CN29" s="10">
        <v>1.6394247094902325E-5</v>
      </c>
      <c r="CO29" s="10">
        <v>1.6939572210023784E-5</v>
      </c>
      <c r="CP29" s="10">
        <v>5.8357278293843926E-5</v>
      </c>
      <c r="CQ29" s="10">
        <v>-7.6361169457221384E-6</v>
      </c>
      <c r="CR29" s="10">
        <v>-3.8525736309155717E-5</v>
      </c>
      <c r="CS29" s="10">
        <v>1.541562396003409E-5</v>
      </c>
      <c r="CT29" s="10">
        <v>5.1203175091902129E-6</v>
      </c>
      <c r="CU29" s="10">
        <v>1.2397402553796709E-5</v>
      </c>
      <c r="CV29" s="10">
        <v>-1.8041391443394739E-7</v>
      </c>
      <c r="CW29" s="10">
        <v>-1.9044948931728184E-5</v>
      </c>
      <c r="CX29" s="10">
        <v>-4.559645070609359E-5</v>
      </c>
      <c r="CZ29" s="1" t="str">
        <v>Instrument 25</v>
      </c>
      <c r="DA29" s="10">
        <f t="shared" si="14"/>
        <v>-7.4273318542713478E-4</v>
      </c>
      <c r="DB29" s="10">
        <f t="shared" si="14"/>
        <v>-8.1901164447595001E-5</v>
      </c>
      <c r="DC29" s="10">
        <f t="shared" si="14"/>
        <v>1.0818608196269229E-4</v>
      </c>
      <c r="DD29" s="10">
        <f t="shared" si="14"/>
        <v>1.8730691183831496E-3</v>
      </c>
      <c r="DE29" s="10">
        <f t="shared" si="14"/>
        <v>-1.7528565475633201E-4</v>
      </c>
      <c r="DF29" s="10">
        <f t="shared" si="14"/>
        <v>3.1655977014837804E-3</v>
      </c>
      <c r="DG29" s="10">
        <f t="shared" si="14"/>
        <v>3.3566024011569859E-4</v>
      </c>
      <c r="DH29" s="10">
        <f t="shared" si="14"/>
        <v>7.3905676855352549E-4</v>
      </c>
      <c r="DI29" s="10">
        <f t="shared" si="14"/>
        <v>5.0265331642080301E-4</v>
      </c>
      <c r="DJ29" s="10">
        <f t="shared" si="14"/>
        <v>-1.1525305949227117E-3</v>
      </c>
      <c r="DK29" s="10">
        <f t="shared" si="14"/>
        <v>-5.3900744498047652E-5</v>
      </c>
      <c r="DL29" s="10">
        <f t="shared" si="14"/>
        <v>-8.2820022315923704E-4</v>
      </c>
      <c r="DM29" s="10">
        <f t="shared" si="14"/>
        <v>-4.2239398258923612E-4</v>
      </c>
      <c r="DN29" s="10">
        <f t="shared" si="14"/>
        <v>1.0086084001878E-3</v>
      </c>
      <c r="DO29" s="10">
        <f t="shared" si="14"/>
        <v>3.9965310516572208E-4</v>
      </c>
      <c r="DP29" s="10">
        <f t="shared" si="14"/>
        <v>2.8208798253941722E-4</v>
      </c>
      <c r="DQ29" s="10">
        <f t="shared" si="11"/>
        <v>-4.5325172852171561E-4</v>
      </c>
      <c r="DR29" s="10">
        <f t="shared" si="11"/>
        <v>1.2613720717365728E-3</v>
      </c>
      <c r="DS29" s="10">
        <f t="shared" si="11"/>
        <v>1.2291596614032751E-3</v>
      </c>
      <c r="DT29" s="10">
        <f t="shared" si="11"/>
        <v>-2.9793940301536391E-4</v>
      </c>
      <c r="DU29" s="10">
        <f t="shared" si="11"/>
        <v>1.4419755717039794E-4</v>
      </c>
      <c r="DV29" s="10">
        <f t="shared" si="11"/>
        <v>-2.3849090231020401E-4</v>
      </c>
      <c r="DW29" s="10">
        <f t="shared" si="11"/>
        <v>5.3205122427092395E-4</v>
      </c>
      <c r="DX29" s="10">
        <f t="shared" si="11"/>
        <v>-7.8496619338714831E-4</v>
      </c>
      <c r="DY29" s="10">
        <f t="shared" si="11"/>
        <v>2.0799566829027928E-2</v>
      </c>
      <c r="DZ29" s="10">
        <f t="shared" si="11"/>
        <v>-7.6399699580121533E-4</v>
      </c>
      <c r="EA29" s="10">
        <f t="shared" si="11"/>
        <v>-2.9485358149434896E-4</v>
      </c>
      <c r="EB29" s="10">
        <f t="shared" si="11"/>
        <v>5.78992489528692E-5</v>
      </c>
      <c r="EC29" s="10">
        <f t="shared" si="11"/>
        <v>-4.6155309671455956E-4</v>
      </c>
      <c r="ED29" s="10">
        <f t="shared" si="11"/>
        <v>3.9222854363703681E-4</v>
      </c>
      <c r="EE29" s="10">
        <f t="shared" si="11"/>
        <v>-1.0834702759984815E-3</v>
      </c>
      <c r="EF29" s="10">
        <f t="shared" si="5"/>
        <v>-1.6642281259277116E-3</v>
      </c>
      <c r="EG29" s="10">
        <f t="shared" si="15"/>
        <v>1.679905623510967E-4</v>
      </c>
      <c r="EH29" s="10">
        <f t="shared" si="15"/>
        <v>-1.224039316037571E-3</v>
      </c>
      <c r="EI29" s="10">
        <f t="shared" si="15"/>
        <v>8.7666323139722155E-4</v>
      </c>
      <c r="EJ29" s="10">
        <f t="shared" si="15"/>
        <v>6.9267078650712727E-4</v>
      </c>
      <c r="EK29" s="10">
        <f t="shared" si="15"/>
        <v>1.8429033857054637E-4</v>
      </c>
      <c r="EL29" s="10">
        <f t="shared" si="15"/>
        <v>-8.2291685235636944E-4</v>
      </c>
      <c r="EM29" s="10">
        <f t="shared" si="15"/>
        <v>-4.409528565425437E-4</v>
      </c>
      <c r="EN29" s="10">
        <f t="shared" si="15"/>
        <v>-1.9761135433414181E-3</v>
      </c>
      <c r="EO29" s="10">
        <f t="shared" si="15"/>
        <v>2.1874816181346756E-3</v>
      </c>
      <c r="EP29" s="10">
        <f t="shared" si="15"/>
        <v>3.0606900600606357E-3</v>
      </c>
      <c r="EQ29" s="10">
        <f t="shared" si="15"/>
        <v>2.2909125846787205E-5</v>
      </c>
      <c r="ER29" s="10">
        <f t="shared" si="15"/>
        <v>-7.5703524698849615E-4</v>
      </c>
      <c r="ES29" s="10">
        <f t="shared" si="15"/>
        <v>-1.16831552921475E-3</v>
      </c>
      <c r="ET29" s="10">
        <f t="shared" si="15"/>
        <v>2.2243581264696274E-4</v>
      </c>
      <c r="EU29" s="10">
        <f t="shared" si="15"/>
        <v>2.3328525883030681E-4</v>
      </c>
      <c r="EV29" s="10">
        <f t="shared" si="15"/>
        <v>3.3681333135782828E-3</v>
      </c>
      <c r="EW29" s="10">
        <f t="shared" si="12"/>
        <v>4.402428860129223E-4</v>
      </c>
      <c r="EX29" s="10">
        <f t="shared" si="12"/>
        <v>1.0790079677089304E-3</v>
      </c>
      <c r="EY29" s="10">
        <f t="shared" si="12"/>
        <v>-1.1943590690569583E-2</v>
      </c>
      <c r="EZ29" s="10">
        <f t="shared" si="12"/>
        <v>5.842050768160815E-3</v>
      </c>
      <c r="FA29" s="10">
        <f t="shared" si="12"/>
        <v>1.5729614498893596E-2</v>
      </c>
      <c r="FB29" s="10">
        <f t="shared" si="12"/>
        <v>-1.0536401936988796E-2</v>
      </c>
      <c r="FC29" s="10">
        <f t="shared" si="12"/>
        <v>-1.8122994900845608E-4</v>
      </c>
      <c r="FD29" s="10">
        <f t="shared" si="12"/>
        <v>2.5893765673992868E-3</v>
      </c>
      <c r="FE29" s="10">
        <f t="shared" si="12"/>
        <v>1.1997282387111685E-4</v>
      </c>
      <c r="FF29" s="10">
        <f t="shared" si="12"/>
        <v>1.8537300901390092E-3</v>
      </c>
      <c r="FG29" s="10">
        <f t="shared" si="12"/>
        <v>9.2219205357020623E-3</v>
      </c>
      <c r="FH29" s="10">
        <f t="shared" si="12"/>
        <v>-5.6489356945991307E-3</v>
      </c>
      <c r="FI29" s="10">
        <f t="shared" si="12"/>
        <v>-1.0656071445846203E-2</v>
      </c>
      <c r="FJ29" s="10">
        <f t="shared" si="12"/>
        <v>2.6143932974279594E-3</v>
      </c>
      <c r="FK29" s="10">
        <f t="shared" si="12"/>
        <v>6.6806822382346484E-3</v>
      </c>
      <c r="FL29" s="10">
        <f t="shared" si="7"/>
        <v>-3.5819339117293112E-3</v>
      </c>
      <c r="FM29" s="10">
        <f t="shared" si="16"/>
        <v>-1.1782700643469513E-3</v>
      </c>
      <c r="FN29" s="10">
        <f t="shared" si="16"/>
        <v>1.9667330991797721E-3</v>
      </c>
      <c r="FO29" s="10">
        <f t="shared" si="16"/>
        <v>5.0813871053189529E-3</v>
      </c>
      <c r="FP29" s="10">
        <f t="shared" si="16"/>
        <v>3.7724496976894212E-3</v>
      </c>
      <c r="FQ29" s="10">
        <f t="shared" si="16"/>
        <v>-1.3946066111825692E-3</v>
      </c>
      <c r="FR29" s="10">
        <f t="shared" si="16"/>
        <v>4.7677119343026656E-3</v>
      </c>
      <c r="FS29" s="10">
        <f t="shared" si="16"/>
        <v>6.4052712989334654E-3</v>
      </c>
      <c r="FT29" s="10">
        <f t="shared" si="16"/>
        <v>1.4047088710186155E-3</v>
      </c>
      <c r="FU29" s="10">
        <f t="shared" si="16"/>
        <v>-4.4713994239146534E-3</v>
      </c>
      <c r="FV29" s="10">
        <f t="shared" si="16"/>
        <v>-5.155685597471334E-4</v>
      </c>
      <c r="FW29" s="10">
        <f t="shared" si="16"/>
        <v>2.7338483283578671E-4</v>
      </c>
      <c r="FX29" s="10">
        <f t="shared" si="16"/>
        <v>-4.3225809884854059E-3</v>
      </c>
      <c r="FY29" s="10">
        <f t="shared" si="16"/>
        <v>-4.6610879423713836E-3</v>
      </c>
      <c r="FZ29" s="10">
        <f t="shared" si="16"/>
        <v>-2.1278780415338772E-3</v>
      </c>
      <c r="GA29" s="10">
        <f t="shared" si="16"/>
        <v>2.2180234708702572E-3</v>
      </c>
      <c r="GB29" s="10">
        <f t="shared" si="16"/>
        <v>8.1663119764481869E-3</v>
      </c>
      <c r="GC29" s="10">
        <f t="shared" si="13"/>
        <v>-3.485926146692016E-3</v>
      </c>
      <c r="GD29" s="10">
        <f t="shared" si="13"/>
        <v>-2.8831365053117865E-3</v>
      </c>
      <c r="GE29" s="10">
        <f t="shared" si="13"/>
        <v>-9.46198454370549E-3</v>
      </c>
      <c r="GF29" s="10">
        <f t="shared" si="13"/>
        <v>-9.8125445697600858E-3</v>
      </c>
      <c r="GG29" s="10">
        <f t="shared" si="13"/>
        <v>7.2506394442483878E-3</v>
      </c>
      <c r="GH29" s="10">
        <f t="shared" si="13"/>
        <v>1.0051731226639834E-3</v>
      </c>
      <c r="GI29" s="10">
        <f t="shared" si="13"/>
        <v>-1.0456473729028779E-2</v>
      </c>
      <c r="GJ29" s="10">
        <f t="shared" si="13"/>
        <v>-3.3721602021262566E-3</v>
      </c>
      <c r="GK29" s="10">
        <f t="shared" si="13"/>
        <v>-9.0997419622388335E-3</v>
      </c>
      <c r="GL29" s="10">
        <f t="shared" si="13"/>
        <v>4.0985617737255816E-3</v>
      </c>
      <c r="GM29" s="10">
        <f t="shared" si="13"/>
        <v>4.2348930525059458E-3</v>
      </c>
      <c r="GN29" s="10">
        <f t="shared" si="13"/>
        <v>1.4589319573460982E-2</v>
      </c>
      <c r="GO29" s="10">
        <f t="shared" si="13"/>
        <v>-1.9090292364305347E-3</v>
      </c>
      <c r="GP29" s="10">
        <f t="shared" si="13"/>
        <v>-9.6314340772889299E-3</v>
      </c>
      <c r="GQ29" s="10">
        <f t="shared" si="13"/>
        <v>3.8539059900085226E-3</v>
      </c>
      <c r="GR29" s="10">
        <f t="shared" si="9"/>
        <v>1.2800793772975532E-3</v>
      </c>
      <c r="GS29" s="10">
        <f t="shared" si="10"/>
        <v>3.0993506384491771E-3</v>
      </c>
      <c r="GT29" s="10">
        <f t="shared" si="10"/>
        <v>-4.5103478608486845E-5</v>
      </c>
      <c r="GU29" s="10">
        <f t="shared" si="10"/>
        <v>-4.7612372329320458E-3</v>
      </c>
      <c r="GV29" s="10">
        <f t="shared" si="10"/>
        <v>-1.1399112676523398E-2</v>
      </c>
    </row>
    <row r="30" spans="2:204" x14ac:dyDescent="0.35">
      <c r="B30" s="1" t="str">
        <v>Instrument 26</v>
      </c>
      <c r="C30" s="10">
        <v>4.4566910119939632E-6</v>
      </c>
      <c r="D30" s="10">
        <v>-9.9129881851658431E-7</v>
      </c>
      <c r="E30" s="10">
        <v>-1.530332665411388E-6</v>
      </c>
      <c r="F30" s="10">
        <v>-1.1470972397551877E-6</v>
      </c>
      <c r="G30" s="10">
        <v>2.2189100845634036E-7</v>
      </c>
      <c r="H30" s="10">
        <v>-9.6727664464357489E-6</v>
      </c>
      <c r="I30" s="10">
        <v>-4.3308448059267802E-6</v>
      </c>
      <c r="J30" s="10">
        <v>7.9892917719222335E-8</v>
      </c>
      <c r="K30" s="10">
        <v>-2.5725227978148334E-6</v>
      </c>
      <c r="L30" s="10">
        <v>4.2996423382091624E-6</v>
      </c>
      <c r="M30" s="10">
        <v>-3.086497216299952E-7</v>
      </c>
      <c r="N30" s="10">
        <v>-3.4740573773975782E-7</v>
      </c>
      <c r="O30" s="10">
        <v>5.2171542861295022E-6</v>
      </c>
      <c r="P30" s="10">
        <v>8.8702589967123462E-7</v>
      </c>
      <c r="Q30" s="10">
        <v>1.1861478729898456E-6</v>
      </c>
      <c r="R30" s="10">
        <v>4.6732081157828705E-6</v>
      </c>
      <c r="S30" s="10">
        <v>5.3453050566405979E-7</v>
      </c>
      <c r="T30" s="10">
        <v>2.4856362363939594E-6</v>
      </c>
      <c r="U30" s="10">
        <v>-7.2747719248478616E-7</v>
      </c>
      <c r="V30" s="10">
        <v>-2.502093213093343E-6</v>
      </c>
      <c r="W30" s="10">
        <v>3.6369108489683008E-6</v>
      </c>
      <c r="X30" s="10">
        <v>3.7473466447210938E-7</v>
      </c>
      <c r="Y30" s="10">
        <v>-7.1164229208935362E-6</v>
      </c>
      <c r="Z30" s="10">
        <v>-1.4427586818650696E-6</v>
      </c>
      <c r="AA30" s="10">
        <v>-3.0559879832048615E-6</v>
      </c>
      <c r="AB30" s="10">
        <v>3.9369274575842113E-5</v>
      </c>
      <c r="AC30" s="10">
        <v>1.7333474732988336E-6</v>
      </c>
      <c r="AD30" s="10">
        <v>-7.0240205013135116E-7</v>
      </c>
      <c r="AE30" s="10">
        <v>2.2477545523685959E-7</v>
      </c>
      <c r="AF30" s="10">
        <v>-1.2912439978535537E-6</v>
      </c>
      <c r="AG30" s="10">
        <v>3.9277283687772934E-6</v>
      </c>
      <c r="AH30" s="10">
        <v>3.4388852292902912E-6</v>
      </c>
      <c r="AI30" s="10">
        <v>8.5666799992209801E-7</v>
      </c>
      <c r="AJ30" s="10">
        <v>-3.9490331615798756E-7</v>
      </c>
      <c r="AK30" s="10">
        <v>7.4386275468009512E-7</v>
      </c>
      <c r="AL30" s="10">
        <v>6.91363773355376E-7</v>
      </c>
      <c r="AM30" s="10">
        <v>-1.0809330456445019E-6</v>
      </c>
      <c r="AN30" s="10">
        <v>4.2998548531615501E-6</v>
      </c>
      <c r="AO30" s="10">
        <v>1.840770193641025E-6</v>
      </c>
      <c r="AP30" s="10">
        <v>-5.798096373982221E-6</v>
      </c>
      <c r="AQ30" s="10">
        <v>-1.5239020687935486E-6</v>
      </c>
      <c r="AR30" s="10">
        <v>4.9086946888208574E-6</v>
      </c>
      <c r="AS30" s="10">
        <v>-2.6356080672467411E-6</v>
      </c>
      <c r="AT30" s="10">
        <v>-4.3940561472729633E-7</v>
      </c>
      <c r="AU30" s="10">
        <v>-4.9287554571648485E-6</v>
      </c>
      <c r="AV30" s="10">
        <v>-4.1651657883543024E-7</v>
      </c>
      <c r="AW30" s="10">
        <v>1.9348538824811885E-6</v>
      </c>
      <c r="AX30" s="10">
        <v>-6.9678816009430026E-6</v>
      </c>
      <c r="AY30" s="10">
        <v>2.4065391159006271E-7</v>
      </c>
      <c r="AZ30" s="10">
        <v>3.4091496624902267E-7</v>
      </c>
      <c r="BA30" s="10">
        <v>3.9377182100666739E-5</v>
      </c>
      <c r="BB30" s="10">
        <v>9.9656779312924769E-6</v>
      </c>
      <c r="BC30" s="10">
        <v>5.858121896193213E-6</v>
      </c>
      <c r="BD30" s="10">
        <v>-5.8736595097855432E-6</v>
      </c>
      <c r="BE30" s="10">
        <v>-1.3660947601277455E-6</v>
      </c>
      <c r="BF30" s="10">
        <v>-1.3812445537763053E-5</v>
      </c>
      <c r="BG30" s="10">
        <v>-1.6973582153038186E-5</v>
      </c>
      <c r="BH30" s="10">
        <v>4.9414072885044047E-6</v>
      </c>
      <c r="BI30" s="10">
        <v>-6.7888764023897623E-6</v>
      </c>
      <c r="BJ30" s="10">
        <v>-5.1409132440717593E-6</v>
      </c>
      <c r="BK30" s="10">
        <v>2.9899596060529256E-5</v>
      </c>
      <c r="BL30" s="10">
        <v>1.0514170088004532E-5</v>
      </c>
      <c r="BM30" s="10">
        <v>-5.434929718838274E-5</v>
      </c>
      <c r="BN30" s="10">
        <v>-3.4570022778139268E-5</v>
      </c>
      <c r="BO30" s="10">
        <v>5.0009168170824554E-6</v>
      </c>
      <c r="BP30" s="10">
        <v>-1.1834718658886892E-5</v>
      </c>
      <c r="BQ30" s="10">
        <v>1.7264466027339629E-5</v>
      </c>
      <c r="BR30" s="10">
        <v>5.8143686495606012E-7</v>
      </c>
      <c r="BS30" s="10">
        <v>2.618223737506465E-5</v>
      </c>
      <c r="BT30" s="10">
        <v>-5.4402846730167509E-6</v>
      </c>
      <c r="BU30" s="10">
        <v>-2.2294243407335733E-6</v>
      </c>
      <c r="BV30" s="10">
        <v>1.4957108718973761E-5</v>
      </c>
      <c r="BW30" s="10">
        <v>-1.0631423295130862E-5</v>
      </c>
      <c r="BX30" s="10">
        <v>1.6849879408444601E-6</v>
      </c>
      <c r="BY30" s="10">
        <v>1.0711605706631232E-5</v>
      </c>
      <c r="BZ30" s="10">
        <v>-1.3883128075861722E-5</v>
      </c>
      <c r="CA30" s="10">
        <v>-3.002856112114948E-6</v>
      </c>
      <c r="CB30" s="10">
        <v>9.8227875242698616E-6</v>
      </c>
      <c r="CC30" s="10">
        <v>-6.5919790213761315E-6</v>
      </c>
      <c r="CD30" s="10">
        <v>1.3802757699245325E-5</v>
      </c>
      <c r="CE30" s="10">
        <v>2.8357088329668293E-6</v>
      </c>
      <c r="CF30" s="10">
        <v>-1.5923430599736369E-5</v>
      </c>
      <c r="CG30" s="10">
        <v>-2.8150465751185794E-5</v>
      </c>
      <c r="CH30" s="10">
        <v>1.1485187306886122E-6</v>
      </c>
      <c r="CI30" s="10">
        <v>9.1415472401192367E-6</v>
      </c>
      <c r="CJ30" s="10">
        <v>3.0601182087236043E-6</v>
      </c>
      <c r="CK30" s="10">
        <v>-1.0169865730638899E-5</v>
      </c>
      <c r="CL30" s="10">
        <v>9.6001669167270692E-6</v>
      </c>
      <c r="CM30" s="10">
        <v>2.4911056890907793E-5</v>
      </c>
      <c r="CN30" s="10">
        <v>-1.0028058097431515E-5</v>
      </c>
      <c r="CO30" s="10">
        <v>4.073536320424402E-5</v>
      </c>
      <c r="CP30" s="10">
        <v>-4.9805896241658989E-6</v>
      </c>
      <c r="CQ30" s="10">
        <v>-1.4153733941711141E-5</v>
      </c>
      <c r="CR30" s="10">
        <v>-1.5916778497354607E-6</v>
      </c>
      <c r="CS30" s="10">
        <v>1.2984719699450028E-5</v>
      </c>
      <c r="CT30" s="10">
        <v>3.3137612378253441E-6</v>
      </c>
      <c r="CU30" s="10">
        <v>1.9515172723859445E-5</v>
      </c>
      <c r="CV30" s="10">
        <v>7.2450127329182778E-6</v>
      </c>
      <c r="CW30" s="10">
        <v>2.428740405710225E-5</v>
      </c>
      <c r="CX30" s="10">
        <v>2.8630649755297176E-5</v>
      </c>
      <c r="CZ30" s="1" t="str">
        <v>Instrument 26</v>
      </c>
      <c r="DA30" s="10">
        <f t="shared" si="14"/>
        <v>1.1141727529984909E-3</v>
      </c>
      <c r="DB30" s="10">
        <f t="shared" si="14"/>
        <v>-2.4782470462914611E-4</v>
      </c>
      <c r="DC30" s="10">
        <f t="shared" si="14"/>
        <v>-3.82583166352847E-4</v>
      </c>
      <c r="DD30" s="10">
        <f t="shared" si="14"/>
        <v>-2.8677430993879691E-4</v>
      </c>
      <c r="DE30" s="10">
        <f t="shared" si="14"/>
        <v>5.5472752114085089E-5</v>
      </c>
      <c r="DF30" s="10">
        <f t="shared" si="14"/>
        <v>-2.4181916116089372E-3</v>
      </c>
      <c r="DG30" s="10">
        <f t="shared" si="14"/>
        <v>-1.0827112014816951E-3</v>
      </c>
      <c r="DH30" s="10">
        <f t="shared" si="14"/>
        <v>1.9973229429805585E-5</v>
      </c>
      <c r="DI30" s="10">
        <f t="shared" si="14"/>
        <v>-6.4313069945370839E-4</v>
      </c>
      <c r="DJ30" s="10">
        <f t="shared" si="14"/>
        <v>1.0749105845522906E-3</v>
      </c>
      <c r="DK30" s="10">
        <f t="shared" si="14"/>
        <v>-7.7162430407498803E-5</v>
      </c>
      <c r="DL30" s="10">
        <f t="shared" si="14"/>
        <v>-8.6851434434939451E-5</v>
      </c>
      <c r="DM30" s="10">
        <f t="shared" si="14"/>
        <v>1.3042885715323755E-3</v>
      </c>
      <c r="DN30" s="10">
        <f t="shared" si="14"/>
        <v>2.2175647491780865E-4</v>
      </c>
      <c r="DO30" s="10">
        <f t="shared" si="14"/>
        <v>2.965369682474614E-4</v>
      </c>
      <c r="DP30" s="10">
        <f t="shared" si="14"/>
        <v>1.1683020289457175E-3</v>
      </c>
      <c r="DQ30" s="10">
        <f t="shared" si="11"/>
        <v>1.3363262641601494E-4</v>
      </c>
      <c r="DR30" s="10">
        <f t="shared" si="11"/>
        <v>6.2140905909848984E-4</v>
      </c>
      <c r="DS30" s="10">
        <f t="shared" si="11"/>
        <v>-1.8186929812119654E-4</v>
      </c>
      <c r="DT30" s="10">
        <f t="shared" si="11"/>
        <v>-6.2552330327333571E-4</v>
      </c>
      <c r="DU30" s="10">
        <f t="shared" si="11"/>
        <v>9.0922771224207519E-4</v>
      </c>
      <c r="DV30" s="10">
        <f t="shared" si="11"/>
        <v>9.3683666118027345E-5</v>
      </c>
      <c r="DW30" s="10">
        <f t="shared" si="11"/>
        <v>-1.7791057302233842E-3</v>
      </c>
      <c r="DX30" s="10">
        <f t="shared" si="11"/>
        <v>-3.6068967046626739E-4</v>
      </c>
      <c r="DY30" s="10">
        <f t="shared" si="11"/>
        <v>-7.6399699580121533E-4</v>
      </c>
      <c r="DZ30" s="10">
        <f t="shared" si="11"/>
        <v>9.8423186439605282E-3</v>
      </c>
      <c r="EA30" s="10">
        <f t="shared" si="11"/>
        <v>4.333368683247084E-4</v>
      </c>
      <c r="EB30" s="10">
        <f t="shared" si="11"/>
        <v>-1.756005125328378E-4</v>
      </c>
      <c r="EC30" s="10">
        <f t="shared" si="11"/>
        <v>5.6193863809214894E-5</v>
      </c>
      <c r="ED30" s="10">
        <f t="shared" si="11"/>
        <v>-3.2281099946338844E-4</v>
      </c>
      <c r="EE30" s="10">
        <f t="shared" si="11"/>
        <v>9.8193209219432339E-4</v>
      </c>
      <c r="EF30" s="10">
        <f t="shared" si="5"/>
        <v>8.597213073225728E-4</v>
      </c>
      <c r="EG30" s="10">
        <f t="shared" si="15"/>
        <v>2.141669999805245E-4</v>
      </c>
      <c r="EH30" s="10">
        <f t="shared" si="15"/>
        <v>-9.8725829039496884E-5</v>
      </c>
      <c r="EI30" s="10">
        <f t="shared" si="15"/>
        <v>1.8596568867002377E-4</v>
      </c>
      <c r="EJ30" s="10">
        <f t="shared" si="15"/>
        <v>1.72840943338844E-4</v>
      </c>
      <c r="EK30" s="10">
        <f t="shared" si="15"/>
        <v>-2.7023326141112548E-4</v>
      </c>
      <c r="EL30" s="10">
        <f t="shared" si="15"/>
        <v>1.0749637132903874E-3</v>
      </c>
      <c r="EM30" s="10">
        <f t="shared" si="15"/>
        <v>4.6019254841025623E-4</v>
      </c>
      <c r="EN30" s="10">
        <f t="shared" si="15"/>
        <v>-1.4495240934955553E-3</v>
      </c>
      <c r="EO30" s="10">
        <f t="shared" si="15"/>
        <v>-3.8097551719838712E-4</v>
      </c>
      <c r="EP30" s="10">
        <f t="shared" si="15"/>
        <v>1.2271736722052143E-3</v>
      </c>
      <c r="EQ30" s="10">
        <f t="shared" si="15"/>
        <v>-6.5890201681168524E-4</v>
      </c>
      <c r="ER30" s="10">
        <f t="shared" si="15"/>
        <v>-1.0985140368182408E-4</v>
      </c>
      <c r="ES30" s="10">
        <f t="shared" si="15"/>
        <v>-1.2321888642912121E-3</v>
      </c>
      <c r="ET30" s="10">
        <f t="shared" si="15"/>
        <v>-1.0412914470885756E-4</v>
      </c>
      <c r="EU30" s="10">
        <f t="shared" si="15"/>
        <v>4.8371347062029711E-4</v>
      </c>
      <c r="EV30" s="10">
        <f t="shared" si="15"/>
        <v>-1.7419704002357506E-3</v>
      </c>
      <c r="EW30" s="10">
        <f t="shared" si="12"/>
        <v>6.0163477897515675E-5</v>
      </c>
      <c r="EX30" s="10">
        <f t="shared" si="12"/>
        <v>8.5228741562255671E-5</v>
      </c>
      <c r="EY30" s="10">
        <f t="shared" si="12"/>
        <v>9.8442955251666839E-3</v>
      </c>
      <c r="EZ30" s="10">
        <f t="shared" si="12"/>
        <v>2.4914194828231191E-3</v>
      </c>
      <c r="FA30" s="10">
        <f t="shared" si="12"/>
        <v>1.4645304740483033E-3</v>
      </c>
      <c r="FB30" s="10">
        <f t="shared" si="12"/>
        <v>-1.4684148774463859E-3</v>
      </c>
      <c r="FC30" s="10">
        <f t="shared" si="12"/>
        <v>-3.4152369003193636E-4</v>
      </c>
      <c r="FD30" s="10">
        <f t="shared" si="12"/>
        <v>-3.4531113844407631E-3</v>
      </c>
      <c r="FE30" s="10">
        <f t="shared" si="12"/>
        <v>-4.2433955382595468E-3</v>
      </c>
      <c r="FF30" s="10">
        <f t="shared" si="12"/>
        <v>1.2353518221261011E-3</v>
      </c>
      <c r="FG30" s="10">
        <f t="shared" si="12"/>
        <v>-1.6972191005974406E-3</v>
      </c>
      <c r="FH30" s="10">
        <f t="shared" si="12"/>
        <v>-1.2852283110179397E-3</v>
      </c>
      <c r="FI30" s="10">
        <f t="shared" si="12"/>
        <v>7.4748990151323139E-3</v>
      </c>
      <c r="FJ30" s="10">
        <f t="shared" si="12"/>
        <v>2.6285425220011331E-3</v>
      </c>
      <c r="FK30" s="10">
        <f t="shared" si="12"/>
        <v>-1.3587324297095684E-2</v>
      </c>
      <c r="FL30" s="10">
        <f t="shared" si="7"/>
        <v>-8.6425056945348168E-3</v>
      </c>
      <c r="FM30" s="10">
        <f t="shared" si="16"/>
        <v>1.2502292042706139E-3</v>
      </c>
      <c r="FN30" s="10">
        <f t="shared" si="16"/>
        <v>-2.9586796647217231E-3</v>
      </c>
      <c r="FO30" s="10">
        <f t="shared" si="16"/>
        <v>4.3161165068349074E-3</v>
      </c>
      <c r="FP30" s="10">
        <f t="shared" si="16"/>
        <v>1.4535921623901502E-4</v>
      </c>
      <c r="FQ30" s="10">
        <f t="shared" si="16"/>
        <v>6.5455593437661625E-3</v>
      </c>
      <c r="FR30" s="10">
        <f t="shared" si="16"/>
        <v>-1.3600711682541877E-3</v>
      </c>
      <c r="FS30" s="10">
        <f t="shared" si="16"/>
        <v>-5.5735608518339328E-4</v>
      </c>
      <c r="FT30" s="10">
        <f t="shared" si="16"/>
        <v>3.7392771797434402E-3</v>
      </c>
      <c r="FU30" s="10">
        <f t="shared" si="16"/>
        <v>-2.6578558237827154E-3</v>
      </c>
      <c r="FV30" s="10">
        <f t="shared" si="16"/>
        <v>4.2124698521111501E-4</v>
      </c>
      <c r="FW30" s="10">
        <f t="shared" si="16"/>
        <v>2.6779014266578079E-3</v>
      </c>
      <c r="FX30" s="10">
        <f t="shared" si="16"/>
        <v>-3.4707820189654303E-3</v>
      </c>
      <c r="FY30" s="10">
        <f t="shared" si="16"/>
        <v>-7.5071402802873697E-4</v>
      </c>
      <c r="FZ30" s="10">
        <f t="shared" si="16"/>
        <v>2.4556968810674653E-3</v>
      </c>
      <c r="GA30" s="10">
        <f t="shared" si="16"/>
        <v>-1.6479947553440328E-3</v>
      </c>
      <c r="GB30" s="10">
        <f t="shared" si="16"/>
        <v>3.4506894248113314E-3</v>
      </c>
      <c r="GC30" s="10">
        <f t="shared" si="13"/>
        <v>7.0892720824170734E-4</v>
      </c>
      <c r="GD30" s="10">
        <f t="shared" si="13"/>
        <v>-3.9808576499340918E-3</v>
      </c>
      <c r="GE30" s="10">
        <f t="shared" si="13"/>
        <v>-7.0376164377964484E-3</v>
      </c>
      <c r="GF30" s="10">
        <f t="shared" si="13"/>
        <v>2.8712968267215308E-4</v>
      </c>
      <c r="GG30" s="10">
        <f t="shared" si="13"/>
        <v>2.2853868100298092E-3</v>
      </c>
      <c r="GH30" s="10">
        <f t="shared" si="13"/>
        <v>7.6502955218090102E-4</v>
      </c>
      <c r="GI30" s="10">
        <f t="shared" si="13"/>
        <v>-2.5424664326597246E-3</v>
      </c>
      <c r="GJ30" s="10">
        <f t="shared" si="13"/>
        <v>2.4000417291817674E-3</v>
      </c>
      <c r="GK30" s="10">
        <f t="shared" si="13"/>
        <v>6.2277642227269482E-3</v>
      </c>
      <c r="GL30" s="10">
        <f t="shared" si="13"/>
        <v>-2.5070145243578788E-3</v>
      </c>
      <c r="GM30" s="10">
        <f t="shared" si="13"/>
        <v>1.0183840801061005E-2</v>
      </c>
      <c r="GN30" s="10">
        <f t="shared" si="13"/>
        <v>-1.2451474060414748E-3</v>
      </c>
      <c r="GO30" s="10">
        <f t="shared" si="13"/>
        <v>-3.5384334854277853E-3</v>
      </c>
      <c r="GP30" s="10">
        <f t="shared" si="13"/>
        <v>-3.9791946243386518E-4</v>
      </c>
      <c r="GQ30" s="10">
        <f t="shared" si="13"/>
        <v>3.246179924862507E-3</v>
      </c>
      <c r="GR30" s="10">
        <f t="shared" si="9"/>
        <v>8.2844030945633605E-4</v>
      </c>
      <c r="GS30" s="10">
        <f t="shared" si="10"/>
        <v>4.8787931809648613E-3</v>
      </c>
      <c r="GT30" s="10">
        <f t="shared" si="10"/>
        <v>1.8112531832295694E-3</v>
      </c>
      <c r="GU30" s="10">
        <f t="shared" si="10"/>
        <v>6.0718510142755621E-3</v>
      </c>
      <c r="GV30" s="10">
        <f t="shared" si="10"/>
        <v>7.1576624388242941E-3</v>
      </c>
    </row>
    <row r="31" spans="2:204" x14ac:dyDescent="0.35">
      <c r="B31" s="1" t="str">
        <v>Instrument 27</v>
      </c>
      <c r="C31" s="10">
        <v>-3.4519186044774745E-7</v>
      </c>
      <c r="D31" s="10">
        <v>3.6784140099445748E-7</v>
      </c>
      <c r="E31" s="10">
        <v>-1.5074042740217048E-6</v>
      </c>
      <c r="F31" s="10">
        <v>-1.8528462177131138E-6</v>
      </c>
      <c r="G31" s="10">
        <v>4.069665513431488E-7</v>
      </c>
      <c r="H31" s="10">
        <v>3.4341800782242114E-7</v>
      </c>
      <c r="I31" s="10">
        <v>4.7284557486006178E-7</v>
      </c>
      <c r="J31" s="10">
        <v>1.5009627248366282E-6</v>
      </c>
      <c r="K31" s="10">
        <v>-2.8730942405724601E-7</v>
      </c>
      <c r="L31" s="10">
        <v>2.2267070264357282E-6</v>
      </c>
      <c r="M31" s="10">
        <v>8.0309465846853125E-8</v>
      </c>
      <c r="N31" s="10">
        <v>-3.0618563856618691E-7</v>
      </c>
      <c r="O31" s="10">
        <v>-4.6272024961296699E-7</v>
      </c>
      <c r="P31" s="10">
        <v>-1.1895163904974681E-6</v>
      </c>
      <c r="Q31" s="10">
        <v>-5.1124590609210906E-7</v>
      </c>
      <c r="R31" s="10">
        <v>1.2350009757118775E-6</v>
      </c>
      <c r="S31" s="10">
        <v>4.3863091994079235E-7</v>
      </c>
      <c r="T31" s="10">
        <v>6.8896230824991596E-7</v>
      </c>
      <c r="U31" s="10">
        <v>-2.1012872642686922E-7</v>
      </c>
      <c r="V31" s="10">
        <v>9.1944731604211093E-7</v>
      </c>
      <c r="W31" s="10">
        <v>6.1057578734384579E-7</v>
      </c>
      <c r="X31" s="10">
        <v>-1.6272049317312653E-7</v>
      </c>
      <c r="Y31" s="10">
        <v>9.0834142347191559E-7</v>
      </c>
      <c r="Z31" s="10">
        <v>1.9490031200987896E-8</v>
      </c>
      <c r="AA31" s="10">
        <v>-1.1794143259773958E-6</v>
      </c>
      <c r="AB31" s="10">
        <v>1.7333474732988336E-6</v>
      </c>
      <c r="AC31" s="10">
        <v>7.0423864423594929E-6</v>
      </c>
      <c r="AD31" s="10">
        <v>-1.545505240634495E-7</v>
      </c>
      <c r="AE31" s="10">
        <v>6.698681038814705E-7</v>
      </c>
      <c r="AF31" s="10">
        <v>2.0890464491835123E-6</v>
      </c>
      <c r="AG31" s="10">
        <v>7.8074499253502608E-7</v>
      </c>
      <c r="AH31" s="10">
        <v>-5.0192911086771913E-7</v>
      </c>
      <c r="AI31" s="10">
        <v>-4.0176504246692469E-6</v>
      </c>
      <c r="AJ31" s="10">
        <v>-1.5526084267912857E-6</v>
      </c>
      <c r="AK31" s="10">
        <v>-4.2370218110834725E-7</v>
      </c>
      <c r="AL31" s="10">
        <v>-3.4032422572466357E-7</v>
      </c>
      <c r="AM31" s="10">
        <v>-5.3313584302930409E-7</v>
      </c>
      <c r="AN31" s="10">
        <v>-2.1034018102690689E-7</v>
      </c>
      <c r="AO31" s="10">
        <v>3.9494495762898433E-10</v>
      </c>
      <c r="AP31" s="10">
        <v>-4.50901006230863E-7</v>
      </c>
      <c r="AQ31" s="10">
        <v>1.4475632582770823E-7</v>
      </c>
      <c r="AR31" s="10">
        <v>-6.8170067420661651E-7</v>
      </c>
      <c r="AS31" s="10">
        <v>1.4793429413594975E-6</v>
      </c>
      <c r="AT31" s="10">
        <v>-2.3697014022679388E-7</v>
      </c>
      <c r="AU31" s="10">
        <v>-1.9517951089333873E-6</v>
      </c>
      <c r="AV31" s="10">
        <v>4.6314593414821418E-7</v>
      </c>
      <c r="AW31" s="10">
        <v>-9.6769590586187819E-7</v>
      </c>
      <c r="AX31" s="10">
        <v>-8.4013098584793882E-7</v>
      </c>
      <c r="AY31" s="10">
        <v>1.2939711672631818E-7</v>
      </c>
      <c r="AZ31" s="10">
        <v>-3.7012601888934807E-7</v>
      </c>
      <c r="BA31" s="10">
        <v>-4.6924852357699617E-6</v>
      </c>
      <c r="BB31" s="10">
        <v>-8.6965396360969665E-6</v>
      </c>
      <c r="BC31" s="10">
        <v>1.1584888712485726E-6</v>
      </c>
      <c r="BD31" s="10">
        <v>4.998087330195491E-6</v>
      </c>
      <c r="BE31" s="10">
        <v>6.8470649436922907E-6</v>
      </c>
      <c r="BF31" s="10">
        <v>8.0740283388306592E-6</v>
      </c>
      <c r="BG31" s="10">
        <v>1.6014617425435584E-6</v>
      </c>
      <c r="BH31" s="10">
        <v>1.2973458690028372E-5</v>
      </c>
      <c r="BI31" s="10">
        <v>-4.1750215275001006E-6</v>
      </c>
      <c r="BJ31" s="10">
        <v>1.7119186467193814E-5</v>
      </c>
      <c r="BK31" s="10">
        <v>8.7684648948234938E-6</v>
      </c>
      <c r="BL31" s="10">
        <v>4.4457965326167801E-6</v>
      </c>
      <c r="BM31" s="10">
        <v>3.770165090970926E-5</v>
      </c>
      <c r="BN31" s="10">
        <v>-8.1306597439118014E-6</v>
      </c>
      <c r="BO31" s="10">
        <v>4.2515067995063543E-6</v>
      </c>
      <c r="BP31" s="10">
        <v>-4.1514236350116112E-6</v>
      </c>
      <c r="BQ31" s="10">
        <v>4.4573329208117198E-6</v>
      </c>
      <c r="BR31" s="10">
        <v>7.6229200253940486E-6</v>
      </c>
      <c r="BS31" s="10">
        <v>-2.1515596100428658E-7</v>
      </c>
      <c r="BT31" s="10">
        <v>-6.488881956535789E-6</v>
      </c>
      <c r="BU31" s="10">
        <v>2.8177697094357922E-6</v>
      </c>
      <c r="BV31" s="10">
        <v>1.5135248235653739E-7</v>
      </c>
      <c r="BW31" s="10">
        <v>7.0624867788894632E-6</v>
      </c>
      <c r="BX31" s="10">
        <v>7.3471424453398415E-6</v>
      </c>
      <c r="BY31" s="10">
        <v>2.4360946205666475E-6</v>
      </c>
      <c r="BZ31" s="10">
        <v>-5.4021435135566846E-6</v>
      </c>
      <c r="CA31" s="10">
        <v>2.7564974047566809E-6</v>
      </c>
      <c r="CB31" s="10">
        <v>1.7367482580462412E-6</v>
      </c>
      <c r="CC31" s="10">
        <v>8.0909858527648479E-6</v>
      </c>
      <c r="CD31" s="10">
        <v>-1.2949320618535761E-6</v>
      </c>
      <c r="CE31" s="10">
        <v>-1.8434043556151566E-6</v>
      </c>
      <c r="CF31" s="10">
        <v>-1.5593603349079998E-5</v>
      </c>
      <c r="CG31" s="10">
        <v>7.9687519812848928E-6</v>
      </c>
      <c r="CH31" s="10">
        <v>3.9296279769592965E-6</v>
      </c>
      <c r="CI31" s="10">
        <v>-2.020520153295618E-6</v>
      </c>
      <c r="CJ31" s="10">
        <v>-3.6124546833448053E-6</v>
      </c>
      <c r="CK31" s="10">
        <v>6.5979306907856664E-6</v>
      </c>
      <c r="CL31" s="10">
        <v>1.895063687956056E-6</v>
      </c>
      <c r="CM31" s="10">
        <v>6.2199832568667603E-6</v>
      </c>
      <c r="CN31" s="10">
        <v>-3.6014962947557918E-7</v>
      </c>
      <c r="CO31" s="10">
        <v>1.2812054182040048E-5</v>
      </c>
      <c r="CP31" s="10">
        <v>-1.2980287419423678E-5</v>
      </c>
      <c r="CQ31" s="10">
        <v>-1.795302114132214E-6</v>
      </c>
      <c r="CR31" s="10">
        <v>2.8352459808242108E-6</v>
      </c>
      <c r="CS31" s="10">
        <v>7.471332347229665E-6</v>
      </c>
      <c r="CT31" s="10">
        <v>-1.3582076918582293E-7</v>
      </c>
      <c r="CU31" s="10">
        <v>5.8242720745216609E-6</v>
      </c>
      <c r="CV31" s="10">
        <v>1.5680146421835514E-6</v>
      </c>
      <c r="CW31" s="10">
        <v>5.3796488926033628E-6</v>
      </c>
      <c r="CX31" s="10">
        <v>6.9691724705831369E-6</v>
      </c>
      <c r="CZ31" s="1" t="str">
        <v>Instrument 27</v>
      </c>
      <c r="DA31" s="10">
        <f t="shared" si="14"/>
        <v>-8.6297965111936865E-5</v>
      </c>
      <c r="DB31" s="10">
        <f t="shared" si="14"/>
        <v>9.1960350248614366E-5</v>
      </c>
      <c r="DC31" s="10">
        <f t="shared" si="14"/>
        <v>-3.768510685054262E-4</v>
      </c>
      <c r="DD31" s="10">
        <f t="shared" si="14"/>
        <v>-4.6321155442827845E-4</v>
      </c>
      <c r="DE31" s="10">
        <f t="shared" si="14"/>
        <v>1.017416378357872E-4</v>
      </c>
      <c r="DF31" s="10">
        <f t="shared" si="14"/>
        <v>8.585450195560529E-5</v>
      </c>
      <c r="DG31" s="10">
        <f t="shared" si="14"/>
        <v>1.1821139371501545E-4</v>
      </c>
      <c r="DH31" s="10">
        <f t="shared" si="14"/>
        <v>3.7524068120915705E-4</v>
      </c>
      <c r="DI31" s="10">
        <f t="shared" si="14"/>
        <v>-7.1827356014311498E-5</v>
      </c>
      <c r="DJ31" s="10">
        <f t="shared" si="14"/>
        <v>5.5667675660893206E-4</v>
      </c>
      <c r="DK31" s="10">
        <f t="shared" si="14"/>
        <v>2.0077366461713281E-5</v>
      </c>
      <c r="DL31" s="10">
        <f t="shared" si="14"/>
        <v>-7.6546409641546726E-5</v>
      </c>
      <c r="DM31" s="10">
        <f t="shared" si="14"/>
        <v>-1.1568006240324174E-4</v>
      </c>
      <c r="DN31" s="10">
        <f t="shared" si="14"/>
        <v>-2.9737909762436705E-4</v>
      </c>
      <c r="DO31" s="10">
        <f t="shared" si="14"/>
        <v>-1.2781147652302725E-4</v>
      </c>
      <c r="DP31" s="10">
        <f t="shared" si="14"/>
        <v>3.0875024392796935E-4</v>
      </c>
      <c r="DQ31" s="10">
        <f t="shared" si="11"/>
        <v>1.0965772998519809E-4</v>
      </c>
      <c r="DR31" s="10">
        <f t="shared" si="11"/>
        <v>1.7224057706247898E-4</v>
      </c>
      <c r="DS31" s="10">
        <f t="shared" si="11"/>
        <v>-5.2532181606717306E-5</v>
      </c>
      <c r="DT31" s="10">
        <f t="shared" si="11"/>
        <v>2.2986182901052772E-4</v>
      </c>
      <c r="DU31" s="10">
        <f t="shared" si="11"/>
        <v>1.5264394683596144E-4</v>
      </c>
      <c r="DV31" s="10">
        <f t="shared" si="11"/>
        <v>-4.0680123293281634E-5</v>
      </c>
      <c r="DW31" s="10">
        <f t="shared" si="11"/>
        <v>2.2708535586797891E-4</v>
      </c>
      <c r="DX31" s="10">
        <f t="shared" si="11"/>
        <v>4.8725078002469743E-6</v>
      </c>
      <c r="DY31" s="10">
        <f t="shared" si="11"/>
        <v>-2.9485358149434896E-4</v>
      </c>
      <c r="DZ31" s="10">
        <f t="shared" si="11"/>
        <v>4.333368683247084E-4</v>
      </c>
      <c r="EA31" s="10">
        <f t="shared" si="11"/>
        <v>1.7605966105898733E-3</v>
      </c>
      <c r="EB31" s="10">
        <f t="shared" si="11"/>
        <v>-3.8637631015862375E-5</v>
      </c>
      <c r="EC31" s="10">
        <f t="shared" si="11"/>
        <v>1.6746702597036762E-4</v>
      </c>
      <c r="ED31" s="10">
        <f t="shared" si="11"/>
        <v>5.2226161229587805E-4</v>
      </c>
      <c r="EE31" s="10">
        <f t="shared" si="11"/>
        <v>1.9518624813375651E-4</v>
      </c>
      <c r="EF31" s="10">
        <f t="shared" si="5"/>
        <v>-1.2548227771692978E-4</v>
      </c>
      <c r="EG31" s="10">
        <f t="shared" si="15"/>
        <v>-1.0044126061673118E-3</v>
      </c>
      <c r="EH31" s="10">
        <f t="shared" si="15"/>
        <v>-3.8815210669782143E-4</v>
      </c>
      <c r="EI31" s="10">
        <f t="shared" si="15"/>
        <v>-1.0592554527708682E-4</v>
      </c>
      <c r="EJ31" s="10">
        <f t="shared" si="15"/>
        <v>-8.5081056431165886E-5</v>
      </c>
      <c r="EK31" s="10">
        <f t="shared" si="15"/>
        <v>-1.3328396075732601E-4</v>
      </c>
      <c r="EL31" s="10">
        <f t="shared" si="15"/>
        <v>-5.2585045256726723E-5</v>
      </c>
      <c r="EM31" s="10">
        <f t="shared" si="15"/>
        <v>9.8736239407246081E-8</v>
      </c>
      <c r="EN31" s="10">
        <f t="shared" si="15"/>
        <v>-1.1272525155771575E-4</v>
      </c>
      <c r="EO31" s="10">
        <f t="shared" si="15"/>
        <v>3.6189081456927055E-5</v>
      </c>
      <c r="EP31" s="10">
        <f t="shared" si="15"/>
        <v>-1.7042516855165412E-4</v>
      </c>
      <c r="EQ31" s="10">
        <f t="shared" si="15"/>
        <v>3.6983573533987439E-4</v>
      </c>
      <c r="ER31" s="10">
        <f t="shared" si="15"/>
        <v>-5.9242535056698471E-5</v>
      </c>
      <c r="ES31" s="10">
        <f t="shared" si="15"/>
        <v>-4.8794877723334679E-4</v>
      </c>
      <c r="ET31" s="10">
        <f t="shared" si="15"/>
        <v>1.1578648353705354E-4</v>
      </c>
      <c r="EU31" s="10">
        <f t="shared" si="15"/>
        <v>-2.4192397646546955E-4</v>
      </c>
      <c r="EV31" s="10">
        <f t="shared" si="15"/>
        <v>-2.100327464619847E-4</v>
      </c>
      <c r="EW31" s="10">
        <f t="shared" si="12"/>
        <v>3.2349279181579545E-5</v>
      </c>
      <c r="EX31" s="10">
        <f t="shared" si="12"/>
        <v>-9.2531504722337017E-5</v>
      </c>
      <c r="EY31" s="10">
        <f t="shared" si="12"/>
        <v>-1.1731213089424904E-3</v>
      </c>
      <c r="EZ31" s="10">
        <f t="shared" si="12"/>
        <v>-2.1741349090242416E-3</v>
      </c>
      <c r="FA31" s="10">
        <f t="shared" si="12"/>
        <v>2.8962221781214317E-4</v>
      </c>
      <c r="FB31" s="10">
        <f t="shared" si="12"/>
        <v>1.2495218325488727E-3</v>
      </c>
      <c r="FC31" s="10">
        <f t="shared" si="12"/>
        <v>1.7117662359230727E-3</v>
      </c>
      <c r="FD31" s="10">
        <f t="shared" si="12"/>
        <v>2.0185070847076646E-3</v>
      </c>
      <c r="FE31" s="10">
        <f t="shared" si="12"/>
        <v>4.0036543563588958E-4</v>
      </c>
      <c r="FF31" s="10">
        <f t="shared" si="12"/>
        <v>3.2433646725070933E-3</v>
      </c>
      <c r="FG31" s="10">
        <f t="shared" si="12"/>
        <v>-1.0437553818750253E-3</v>
      </c>
      <c r="FH31" s="10">
        <f t="shared" si="12"/>
        <v>4.2797966167984532E-3</v>
      </c>
      <c r="FI31" s="10">
        <f t="shared" si="12"/>
        <v>2.1921162237058733E-3</v>
      </c>
      <c r="FJ31" s="10">
        <f t="shared" si="12"/>
        <v>1.1114491331541949E-3</v>
      </c>
      <c r="FK31" s="10">
        <f t="shared" si="12"/>
        <v>9.4254127274273156E-3</v>
      </c>
      <c r="FL31" s="10">
        <f t="shared" si="7"/>
        <v>-2.0326649359779505E-3</v>
      </c>
      <c r="FM31" s="10">
        <f t="shared" si="16"/>
        <v>1.0628766998765885E-3</v>
      </c>
      <c r="FN31" s="10">
        <f t="shared" si="16"/>
        <v>-1.0378559087529029E-3</v>
      </c>
      <c r="FO31" s="10">
        <f t="shared" si="16"/>
        <v>1.11433323020293E-3</v>
      </c>
      <c r="FP31" s="10">
        <f t="shared" si="16"/>
        <v>1.9057300063485122E-3</v>
      </c>
      <c r="FQ31" s="10">
        <f t="shared" si="16"/>
        <v>-5.3788990251071647E-5</v>
      </c>
      <c r="FR31" s="10">
        <f t="shared" si="16"/>
        <v>-1.6222204891339473E-3</v>
      </c>
      <c r="FS31" s="10">
        <f t="shared" si="16"/>
        <v>7.0444242735894804E-4</v>
      </c>
      <c r="FT31" s="10">
        <f t="shared" si="16"/>
        <v>3.7838120589134347E-5</v>
      </c>
      <c r="FU31" s="10">
        <f t="shared" si="16"/>
        <v>1.7656216947223658E-3</v>
      </c>
      <c r="FV31" s="10">
        <f t="shared" si="16"/>
        <v>1.8367856113349604E-3</v>
      </c>
      <c r="FW31" s="10">
        <f t="shared" si="16"/>
        <v>6.0902365514166183E-4</v>
      </c>
      <c r="FX31" s="10">
        <f t="shared" si="16"/>
        <v>-1.3505358783891712E-3</v>
      </c>
      <c r="FY31" s="10">
        <f t="shared" si="16"/>
        <v>6.8912435118917024E-4</v>
      </c>
      <c r="FZ31" s="10">
        <f t="shared" si="16"/>
        <v>4.3418706451156031E-4</v>
      </c>
      <c r="GA31" s="10">
        <f t="shared" si="16"/>
        <v>2.0227464631912121E-3</v>
      </c>
      <c r="GB31" s="10">
        <f t="shared" si="16"/>
        <v>-3.2373301546339401E-4</v>
      </c>
      <c r="GC31" s="10">
        <f t="shared" si="13"/>
        <v>-4.6085108890378914E-4</v>
      </c>
      <c r="GD31" s="10">
        <f t="shared" si="13"/>
        <v>-3.8984008372699996E-3</v>
      </c>
      <c r="GE31" s="10">
        <f t="shared" si="13"/>
        <v>1.9921879953212233E-3</v>
      </c>
      <c r="GF31" s="10">
        <f t="shared" si="13"/>
        <v>9.8240699423982406E-4</v>
      </c>
      <c r="GG31" s="10">
        <f t="shared" si="13"/>
        <v>-5.051300383239045E-4</v>
      </c>
      <c r="GH31" s="10">
        <f t="shared" si="13"/>
        <v>-9.0311367083620135E-4</v>
      </c>
      <c r="GI31" s="10">
        <f t="shared" si="13"/>
        <v>1.6494826726964167E-3</v>
      </c>
      <c r="GJ31" s="10">
        <f t="shared" si="13"/>
        <v>4.7376592198901401E-4</v>
      </c>
      <c r="GK31" s="10">
        <f t="shared" si="13"/>
        <v>1.5549958142166902E-3</v>
      </c>
      <c r="GL31" s="10">
        <f t="shared" si="13"/>
        <v>-9.0037407368894794E-5</v>
      </c>
      <c r="GM31" s="10">
        <f t="shared" si="13"/>
        <v>3.2030135455100119E-3</v>
      </c>
      <c r="GN31" s="10">
        <f t="shared" si="13"/>
        <v>-3.2450718548559195E-3</v>
      </c>
      <c r="GO31" s="10">
        <f t="shared" si="13"/>
        <v>-4.488255285330535E-4</v>
      </c>
      <c r="GP31" s="10">
        <f t="shared" si="13"/>
        <v>7.0881149520605265E-4</v>
      </c>
      <c r="GQ31" s="10">
        <f t="shared" si="13"/>
        <v>1.8678330868074162E-3</v>
      </c>
      <c r="GR31" s="10">
        <f t="shared" si="9"/>
        <v>-3.3955192296455732E-5</v>
      </c>
      <c r="GS31" s="10">
        <f t="shared" si="10"/>
        <v>1.4560680186304152E-3</v>
      </c>
      <c r="GT31" s="10">
        <f t="shared" si="10"/>
        <v>3.9200366054588788E-4</v>
      </c>
      <c r="GU31" s="10">
        <f t="shared" si="10"/>
        <v>1.3449122231508407E-3</v>
      </c>
      <c r="GV31" s="10">
        <f t="shared" si="10"/>
        <v>1.7422931176457842E-3</v>
      </c>
    </row>
    <row r="32" spans="2:204" x14ac:dyDescent="0.35">
      <c r="B32" s="1" t="str">
        <v>Instrument 28</v>
      </c>
      <c r="C32" s="10">
        <v>2.1214440474089176E-7</v>
      </c>
      <c r="D32" s="10">
        <v>1.5407762616597212E-8</v>
      </c>
      <c r="E32" s="10">
        <v>3.7715526571320903E-8</v>
      </c>
      <c r="F32" s="10">
        <v>1.8099645155616695E-7</v>
      </c>
      <c r="G32" s="10">
        <v>6.3313878663041222E-7</v>
      </c>
      <c r="H32" s="10">
        <v>5.3460657290624156E-7</v>
      </c>
      <c r="I32" s="10">
        <v>4.1797354412277665E-7</v>
      </c>
      <c r="J32" s="10">
        <v>1.7842517896257445E-6</v>
      </c>
      <c r="K32" s="10">
        <v>-1.2992050082447138E-7</v>
      </c>
      <c r="L32" s="10">
        <v>-6.4663890531930725E-7</v>
      </c>
      <c r="M32" s="10">
        <v>-7.6952449973697805E-8</v>
      </c>
      <c r="N32" s="10">
        <v>1.0828841210179998E-7</v>
      </c>
      <c r="O32" s="10">
        <v>-5.6663731606104519E-7</v>
      </c>
      <c r="P32" s="10">
        <v>-1.2031641195944522E-7</v>
      </c>
      <c r="Q32" s="10">
        <v>4.7529899564990269E-7</v>
      </c>
      <c r="R32" s="10">
        <v>-6.584631040547067E-7</v>
      </c>
      <c r="S32" s="10">
        <v>1.2713173351964327E-7</v>
      </c>
      <c r="T32" s="10">
        <v>2.6927572257040615E-7</v>
      </c>
      <c r="U32" s="10">
        <v>-4.8376465619367264E-7</v>
      </c>
      <c r="V32" s="10">
        <v>-2.164509422794895E-6</v>
      </c>
      <c r="W32" s="10">
        <v>2.1819912042106867E-7</v>
      </c>
      <c r="X32" s="10">
        <v>4.3203810774680212E-7</v>
      </c>
      <c r="Y32" s="10">
        <v>-1.0171801727501292E-6</v>
      </c>
      <c r="Z32" s="10">
        <v>-1.3850531885639053E-6</v>
      </c>
      <c r="AA32" s="10">
        <v>2.3159699581147679E-7</v>
      </c>
      <c r="AB32" s="10">
        <v>-7.0240205013135116E-7</v>
      </c>
      <c r="AC32" s="10">
        <v>-1.545505240634495E-7</v>
      </c>
      <c r="AD32" s="10">
        <v>2.4788589539048042E-6</v>
      </c>
      <c r="AE32" s="10">
        <v>1.0083409241855916E-6</v>
      </c>
      <c r="AF32" s="10">
        <v>4.1444326919776933E-7</v>
      </c>
      <c r="AG32" s="10">
        <v>4.2351114265479796E-8</v>
      </c>
      <c r="AH32" s="10">
        <v>-4.3273715897070803E-7</v>
      </c>
      <c r="AI32" s="10">
        <v>-3.8895773960064394E-7</v>
      </c>
      <c r="AJ32" s="10">
        <v>1.1652714950806702E-7</v>
      </c>
      <c r="AK32" s="10">
        <v>-9.0234135154279533E-7</v>
      </c>
      <c r="AL32" s="10">
        <v>1.1794458081726882E-8</v>
      </c>
      <c r="AM32" s="10">
        <v>5.3128806691714717E-7</v>
      </c>
      <c r="AN32" s="10">
        <v>8.4122120336193869E-7</v>
      </c>
      <c r="AO32" s="10">
        <v>-3.9048642445392305E-7</v>
      </c>
      <c r="AP32" s="10">
        <v>1.7515300911444491E-7</v>
      </c>
      <c r="AQ32" s="10">
        <v>1.7187635272574958E-7</v>
      </c>
      <c r="AR32" s="10">
        <v>2.2677282731230848E-6</v>
      </c>
      <c r="AS32" s="10">
        <v>-7.8342640356906463E-7</v>
      </c>
      <c r="AT32" s="10">
        <v>5.5407197882751467E-7</v>
      </c>
      <c r="AU32" s="10">
        <v>2.7623222344295011E-7</v>
      </c>
      <c r="AV32" s="10">
        <v>2.8410972403408887E-7</v>
      </c>
      <c r="AW32" s="10">
        <v>5.5570423133716742E-7</v>
      </c>
      <c r="AX32" s="10">
        <v>-4.2813451805948944E-7</v>
      </c>
      <c r="AY32" s="10">
        <v>-5.9131529701212355E-7</v>
      </c>
      <c r="AZ32" s="10">
        <v>-2.589728096833249E-7</v>
      </c>
      <c r="BA32" s="10">
        <v>4.8369851968464259E-7</v>
      </c>
      <c r="BB32" s="10">
        <v>5.0446399603446256E-6</v>
      </c>
      <c r="BC32" s="10">
        <v>7.0180347785958531E-6</v>
      </c>
      <c r="BD32" s="10">
        <v>-2.2857190867100969E-6</v>
      </c>
      <c r="BE32" s="10">
        <v>2.0562957851566337E-6</v>
      </c>
      <c r="BF32" s="10">
        <v>1.0328270196273422E-6</v>
      </c>
      <c r="BG32" s="10">
        <v>-6.6274102638930956E-7</v>
      </c>
      <c r="BH32" s="10">
        <v>-3.9645076424941187E-7</v>
      </c>
      <c r="BI32" s="10">
        <v>-1.03341680420265E-6</v>
      </c>
      <c r="BJ32" s="10">
        <v>-2.1810769706032682E-6</v>
      </c>
      <c r="BK32" s="10">
        <v>-9.647680593745941E-7</v>
      </c>
      <c r="BL32" s="10">
        <v>-3.1246483451007127E-6</v>
      </c>
      <c r="BM32" s="10">
        <v>-4.3073573879853138E-6</v>
      </c>
      <c r="BN32" s="10">
        <v>-6.7081041264547238E-6</v>
      </c>
      <c r="BO32" s="10">
        <v>-3.8857171993077628E-6</v>
      </c>
      <c r="BP32" s="10">
        <v>-7.7094847134057893E-6</v>
      </c>
      <c r="BQ32" s="10">
        <v>3.6126011246591733E-7</v>
      </c>
      <c r="BR32" s="10">
        <v>-1.0346133926608958E-5</v>
      </c>
      <c r="BS32" s="10">
        <v>-1.7020694157533785E-6</v>
      </c>
      <c r="BT32" s="10">
        <v>1.2409967513129385E-6</v>
      </c>
      <c r="BU32" s="10">
        <v>3.3967392677098401E-6</v>
      </c>
      <c r="BV32" s="10">
        <v>-4.3248072653280695E-6</v>
      </c>
      <c r="BW32" s="10">
        <v>2.1051446560115558E-6</v>
      </c>
      <c r="BX32" s="10">
        <v>-8.0255897262786432E-7</v>
      </c>
      <c r="BY32" s="10">
        <v>-2.5392383042755862E-6</v>
      </c>
      <c r="BZ32" s="10">
        <v>3.9237332581825792E-7</v>
      </c>
      <c r="CA32" s="10">
        <v>-2.0346159096375511E-6</v>
      </c>
      <c r="CB32" s="10">
        <v>-4.1207558805696225E-6</v>
      </c>
      <c r="CC32" s="10">
        <v>-7.5380208648434728E-6</v>
      </c>
      <c r="CD32" s="10">
        <v>-1.3372924173409993E-5</v>
      </c>
      <c r="CE32" s="10">
        <v>-2.8453900884621297E-6</v>
      </c>
      <c r="CF32" s="10">
        <v>2.4731945082135945E-6</v>
      </c>
      <c r="CG32" s="10">
        <v>-7.3453919336531897E-6</v>
      </c>
      <c r="CH32" s="10">
        <v>-4.0160091535132306E-6</v>
      </c>
      <c r="CI32" s="10">
        <v>-1.9793898599665864E-6</v>
      </c>
      <c r="CJ32" s="10">
        <v>4.4487330850197315E-6</v>
      </c>
      <c r="CK32" s="10">
        <v>-9.8532706928378453E-6</v>
      </c>
      <c r="CL32" s="10">
        <v>-1.7604660862810215E-6</v>
      </c>
      <c r="CM32" s="10">
        <v>-1.211720876070036E-7</v>
      </c>
      <c r="CN32" s="10">
        <v>-9.2241987482091176E-7</v>
      </c>
      <c r="CO32" s="10">
        <v>3.5638925933426342E-6</v>
      </c>
      <c r="CP32" s="10">
        <v>4.7793163012625775E-7</v>
      </c>
      <c r="CQ32" s="10">
        <v>8.7139758197302099E-7</v>
      </c>
      <c r="CR32" s="10">
        <v>-6.3384857760885806E-6</v>
      </c>
      <c r="CS32" s="10">
        <v>-2.9615258139617766E-6</v>
      </c>
      <c r="CT32" s="10">
        <v>-3.644187478890162E-6</v>
      </c>
      <c r="CU32" s="10">
        <v>-4.5041952376073959E-6</v>
      </c>
      <c r="CV32" s="10">
        <v>4.0198074600757065E-6</v>
      </c>
      <c r="CW32" s="10">
        <v>5.3835415967466251E-8</v>
      </c>
      <c r="CX32" s="10">
        <v>-2.236142395624745E-6</v>
      </c>
      <c r="CZ32" s="1" t="str">
        <v>Instrument 28</v>
      </c>
      <c r="DA32" s="10">
        <f t="shared" si="14"/>
        <v>5.3036101185222939E-5</v>
      </c>
      <c r="DB32" s="10">
        <f t="shared" si="14"/>
        <v>3.8519406541493029E-6</v>
      </c>
      <c r="DC32" s="10">
        <f t="shared" si="14"/>
        <v>9.4288816428302259E-6</v>
      </c>
      <c r="DD32" s="10">
        <f t="shared" si="14"/>
        <v>4.5249112889041736E-5</v>
      </c>
      <c r="DE32" s="10">
        <f t="shared" si="14"/>
        <v>1.5828469665760304E-4</v>
      </c>
      <c r="DF32" s="10">
        <f t="shared" si="14"/>
        <v>1.3365164322656038E-4</v>
      </c>
      <c r="DG32" s="10">
        <f t="shared" si="14"/>
        <v>1.0449338603069416E-4</v>
      </c>
      <c r="DH32" s="10">
        <f t="shared" si="14"/>
        <v>4.4606294740643613E-4</v>
      </c>
      <c r="DI32" s="10">
        <f t="shared" si="14"/>
        <v>-3.2480125206117847E-5</v>
      </c>
      <c r="DJ32" s="10">
        <f t="shared" si="14"/>
        <v>-1.616597263298268E-4</v>
      </c>
      <c r="DK32" s="10">
        <f t="shared" si="14"/>
        <v>-1.9238112493424452E-5</v>
      </c>
      <c r="DL32" s="10">
        <f t="shared" si="14"/>
        <v>2.7072103025449995E-5</v>
      </c>
      <c r="DM32" s="10">
        <f t="shared" si="14"/>
        <v>-1.416593290152613E-4</v>
      </c>
      <c r="DN32" s="10">
        <f t="shared" si="14"/>
        <v>-3.0079102989861303E-5</v>
      </c>
      <c r="DO32" s="10">
        <f t="shared" si="14"/>
        <v>1.1882474891247567E-4</v>
      </c>
      <c r="DP32" s="10">
        <f t="shared" si="14"/>
        <v>-1.6461577601367667E-4</v>
      </c>
      <c r="DQ32" s="10">
        <f t="shared" si="11"/>
        <v>3.1782933379910818E-5</v>
      </c>
      <c r="DR32" s="10">
        <f t="shared" si="11"/>
        <v>6.7318930642601538E-5</v>
      </c>
      <c r="DS32" s="10">
        <f t="shared" si="11"/>
        <v>-1.2094116404841817E-4</v>
      </c>
      <c r="DT32" s="10">
        <f t="shared" si="11"/>
        <v>-5.411273556987237E-4</v>
      </c>
      <c r="DU32" s="10">
        <f t="shared" si="11"/>
        <v>5.454978010526717E-5</v>
      </c>
      <c r="DV32" s="10">
        <f t="shared" si="11"/>
        <v>1.0800952693670053E-4</v>
      </c>
      <c r="DW32" s="10">
        <f t="shared" si="11"/>
        <v>-2.542950431875323E-4</v>
      </c>
      <c r="DX32" s="10">
        <f t="shared" si="11"/>
        <v>-3.4626329714097635E-4</v>
      </c>
      <c r="DY32" s="10">
        <f t="shared" si="11"/>
        <v>5.78992489528692E-5</v>
      </c>
      <c r="DZ32" s="10">
        <f t="shared" si="11"/>
        <v>-1.756005125328378E-4</v>
      </c>
      <c r="EA32" s="10">
        <f t="shared" si="11"/>
        <v>-3.8637631015862375E-5</v>
      </c>
      <c r="EB32" s="10">
        <f t="shared" si="11"/>
        <v>6.1971473847620103E-4</v>
      </c>
      <c r="EC32" s="10">
        <f t="shared" si="11"/>
        <v>2.5208523104639793E-4</v>
      </c>
      <c r="ED32" s="10">
        <f t="shared" si="11"/>
        <v>1.0361081729944234E-4</v>
      </c>
      <c r="EE32" s="10">
        <f t="shared" si="11"/>
        <v>1.0587778566369949E-5</v>
      </c>
      <c r="EF32" s="10">
        <f t="shared" si="5"/>
        <v>-1.08184289742677E-4</v>
      </c>
      <c r="EG32" s="10">
        <f t="shared" si="15"/>
        <v>-9.7239434900160991E-5</v>
      </c>
      <c r="EH32" s="10">
        <f t="shared" si="15"/>
        <v>2.9131787377016756E-5</v>
      </c>
      <c r="EI32" s="10">
        <f t="shared" si="15"/>
        <v>-2.2558533788569882E-4</v>
      </c>
      <c r="EJ32" s="10">
        <f t="shared" si="15"/>
        <v>2.9486145204317206E-6</v>
      </c>
      <c r="EK32" s="10">
        <f t="shared" si="15"/>
        <v>1.3282201672928679E-4</v>
      </c>
      <c r="EL32" s="10">
        <f t="shared" si="15"/>
        <v>2.1030530084048467E-4</v>
      </c>
      <c r="EM32" s="10">
        <f t="shared" si="15"/>
        <v>-9.7621606113480768E-5</v>
      </c>
      <c r="EN32" s="10">
        <f t="shared" si="15"/>
        <v>4.3788252278611224E-5</v>
      </c>
      <c r="EO32" s="10">
        <f t="shared" si="15"/>
        <v>4.2969088181437394E-5</v>
      </c>
      <c r="EP32" s="10">
        <f t="shared" si="15"/>
        <v>5.6693206828077115E-4</v>
      </c>
      <c r="EQ32" s="10">
        <f t="shared" si="15"/>
        <v>-1.9585660089226615E-4</v>
      </c>
      <c r="ER32" s="10">
        <f t="shared" si="15"/>
        <v>1.3851799470687866E-4</v>
      </c>
      <c r="ES32" s="10">
        <f t="shared" si="15"/>
        <v>6.9058055860737533E-5</v>
      </c>
      <c r="ET32" s="10">
        <f t="shared" si="15"/>
        <v>7.1027431008522217E-5</v>
      </c>
      <c r="EU32" s="10">
        <f t="shared" si="15"/>
        <v>1.3892605783429184E-4</v>
      </c>
      <c r="EV32" s="10">
        <f t="shared" si="15"/>
        <v>-1.0703362951487236E-4</v>
      </c>
      <c r="EW32" s="10">
        <f t="shared" si="12"/>
        <v>-1.478288242530309E-4</v>
      </c>
      <c r="EX32" s="10">
        <f t="shared" si="12"/>
        <v>-6.4743202420831223E-5</v>
      </c>
      <c r="EY32" s="10">
        <f t="shared" si="12"/>
        <v>1.2092462992116065E-4</v>
      </c>
      <c r="EZ32" s="10">
        <f t="shared" si="12"/>
        <v>1.2611599900861565E-3</v>
      </c>
      <c r="FA32" s="10">
        <f t="shared" si="12"/>
        <v>1.7545086946489632E-3</v>
      </c>
      <c r="FB32" s="10">
        <f t="shared" si="12"/>
        <v>-5.7142977167752422E-4</v>
      </c>
      <c r="FC32" s="10">
        <f t="shared" si="12"/>
        <v>5.1407394628915845E-4</v>
      </c>
      <c r="FD32" s="10">
        <f t="shared" si="12"/>
        <v>2.5820675490683553E-4</v>
      </c>
      <c r="FE32" s="10">
        <f t="shared" si="12"/>
        <v>-1.6568525659732739E-4</v>
      </c>
      <c r="FF32" s="10">
        <f t="shared" si="12"/>
        <v>-9.9112691062352968E-5</v>
      </c>
      <c r="FG32" s="10">
        <f t="shared" si="12"/>
        <v>-2.5835420105066247E-4</v>
      </c>
      <c r="FH32" s="10">
        <f t="shared" si="12"/>
        <v>-5.45269242650817E-4</v>
      </c>
      <c r="FI32" s="10">
        <f t="shared" si="12"/>
        <v>-2.4119201484364852E-4</v>
      </c>
      <c r="FJ32" s="10">
        <f t="shared" si="12"/>
        <v>-7.8116208627517815E-4</v>
      </c>
      <c r="FK32" s="10">
        <f t="shared" si="12"/>
        <v>-1.0768393469963284E-3</v>
      </c>
      <c r="FL32" s="10">
        <f t="shared" si="7"/>
        <v>-1.6770260316136809E-3</v>
      </c>
      <c r="FM32" s="10">
        <f t="shared" si="16"/>
        <v>-9.7142929982694073E-4</v>
      </c>
      <c r="FN32" s="10">
        <f t="shared" si="16"/>
        <v>-1.9273711783514473E-3</v>
      </c>
      <c r="FO32" s="10">
        <f t="shared" si="16"/>
        <v>9.0315028116479338E-5</v>
      </c>
      <c r="FP32" s="10">
        <f t="shared" si="16"/>
        <v>-2.5865334816522396E-3</v>
      </c>
      <c r="FQ32" s="10">
        <f t="shared" si="16"/>
        <v>-4.2551735393834466E-4</v>
      </c>
      <c r="FR32" s="10">
        <f t="shared" si="16"/>
        <v>3.1024918782823459E-4</v>
      </c>
      <c r="FS32" s="10">
        <f t="shared" si="16"/>
        <v>8.4918481692746004E-4</v>
      </c>
      <c r="FT32" s="10">
        <f t="shared" si="16"/>
        <v>-1.0812018163320173E-3</v>
      </c>
      <c r="FU32" s="10">
        <f t="shared" si="16"/>
        <v>5.262861640028889E-4</v>
      </c>
      <c r="FV32" s="10">
        <f t="shared" si="16"/>
        <v>-2.0063974315696607E-4</v>
      </c>
      <c r="FW32" s="10">
        <f t="shared" si="16"/>
        <v>-6.3480957606889654E-4</v>
      </c>
      <c r="FX32" s="10">
        <f t="shared" si="16"/>
        <v>9.8093331454564476E-5</v>
      </c>
      <c r="FY32" s="10">
        <f t="shared" si="16"/>
        <v>-5.0865397740938777E-4</v>
      </c>
      <c r="FZ32" s="10">
        <f t="shared" si="16"/>
        <v>-1.0301889701424057E-3</v>
      </c>
      <c r="GA32" s="10">
        <f t="shared" si="16"/>
        <v>-1.8845052162108683E-3</v>
      </c>
      <c r="GB32" s="10">
        <f t="shared" si="16"/>
        <v>-3.3432310433524981E-3</v>
      </c>
      <c r="GC32" s="10">
        <f t="shared" si="13"/>
        <v>-7.1134752211553243E-4</v>
      </c>
      <c r="GD32" s="10">
        <f t="shared" si="13"/>
        <v>6.1829862705339866E-4</v>
      </c>
      <c r="GE32" s="10">
        <f t="shared" si="13"/>
        <v>-1.8363479834132975E-3</v>
      </c>
      <c r="GF32" s="10">
        <f t="shared" si="13"/>
        <v>-1.0040022883783077E-3</v>
      </c>
      <c r="GG32" s="10">
        <f t="shared" si="13"/>
        <v>-4.9484746499164661E-4</v>
      </c>
      <c r="GH32" s="10">
        <f t="shared" si="13"/>
        <v>1.1121832712549329E-3</v>
      </c>
      <c r="GI32" s="10">
        <f t="shared" si="13"/>
        <v>-2.4633176732094613E-3</v>
      </c>
      <c r="GJ32" s="10">
        <f t="shared" si="13"/>
        <v>-4.4011652157025541E-4</v>
      </c>
      <c r="GK32" s="10">
        <f t="shared" si="13"/>
        <v>-3.02930219017509E-5</v>
      </c>
      <c r="GL32" s="10">
        <f t="shared" si="13"/>
        <v>-2.3060496870522793E-4</v>
      </c>
      <c r="GM32" s="10">
        <f t="shared" si="13"/>
        <v>8.9097314833565852E-4</v>
      </c>
      <c r="GN32" s="10">
        <f t="shared" si="13"/>
        <v>1.1948290753156444E-4</v>
      </c>
      <c r="GO32" s="10">
        <f t="shared" si="13"/>
        <v>2.1784939549325525E-4</v>
      </c>
      <c r="GP32" s="10">
        <f t="shared" si="13"/>
        <v>-1.5846214440221453E-3</v>
      </c>
      <c r="GQ32" s="10">
        <f t="shared" si="13"/>
        <v>-7.4038145349044412E-4</v>
      </c>
      <c r="GR32" s="10">
        <f t="shared" si="9"/>
        <v>-9.1104686972254051E-4</v>
      </c>
      <c r="GS32" s="10">
        <f t="shared" si="10"/>
        <v>-1.1260488094018489E-3</v>
      </c>
      <c r="GT32" s="10">
        <f t="shared" si="10"/>
        <v>1.0049518650189267E-3</v>
      </c>
      <c r="GU32" s="10">
        <f t="shared" si="10"/>
        <v>1.3458853991866563E-5</v>
      </c>
      <c r="GV32" s="10">
        <f t="shared" si="10"/>
        <v>-5.590355989061863E-4</v>
      </c>
    </row>
    <row r="33" spans="2:204" x14ac:dyDescent="0.35">
      <c r="B33" s="1" t="str">
        <v>Instrument 29</v>
      </c>
      <c r="C33" s="10">
        <v>3.4182492736833308E-6</v>
      </c>
      <c r="D33" s="10">
        <v>3.2359779745386637E-8</v>
      </c>
      <c r="E33" s="10">
        <v>3.3422592724255354E-7</v>
      </c>
      <c r="F33" s="10">
        <v>4.4166281370915457E-6</v>
      </c>
      <c r="G33" s="10">
        <v>-5.6977219951412749E-7</v>
      </c>
      <c r="H33" s="10">
        <v>7.1208177384401711E-6</v>
      </c>
      <c r="I33" s="10">
        <v>-4.56660182236933E-7</v>
      </c>
      <c r="J33" s="10">
        <v>-4.5660243013758175E-6</v>
      </c>
      <c r="K33" s="10">
        <v>-1.1015032084442287E-6</v>
      </c>
      <c r="L33" s="10">
        <v>2.4702591738199697E-6</v>
      </c>
      <c r="M33" s="10">
        <v>9.006303004957558E-7</v>
      </c>
      <c r="N33" s="10">
        <v>-7.6973662137430553E-7</v>
      </c>
      <c r="O33" s="10">
        <v>-8.0620535476767565E-7</v>
      </c>
      <c r="P33" s="10">
        <v>-5.368657347960368E-7</v>
      </c>
      <c r="Q33" s="10">
        <v>-3.9692770506504517E-6</v>
      </c>
      <c r="R33" s="10">
        <v>-8.9218630723229296E-7</v>
      </c>
      <c r="S33" s="10">
        <v>1.5153352859956848E-6</v>
      </c>
      <c r="T33" s="10">
        <v>1.6858117034971753E-6</v>
      </c>
      <c r="U33" s="10">
        <v>1.070255507754008E-6</v>
      </c>
      <c r="V33" s="10">
        <v>9.6559174574356526E-7</v>
      </c>
      <c r="W33" s="10">
        <v>-6.2782392270699278E-7</v>
      </c>
      <c r="X33" s="10">
        <v>2.0684527397846388E-6</v>
      </c>
      <c r="Y33" s="10">
        <v>-5.5438041756068747E-7</v>
      </c>
      <c r="Z33" s="10">
        <v>4.6377818676600473E-6</v>
      </c>
      <c r="AA33" s="10">
        <v>-1.8462123868582382E-6</v>
      </c>
      <c r="AB33" s="10">
        <v>2.2477545523685959E-7</v>
      </c>
      <c r="AC33" s="10">
        <v>6.698681038814705E-7</v>
      </c>
      <c r="AD33" s="10">
        <v>1.0083409241855916E-6</v>
      </c>
      <c r="AE33" s="10">
        <v>5.6950408064077708E-5</v>
      </c>
      <c r="AF33" s="10">
        <v>-3.516614393865217E-6</v>
      </c>
      <c r="AG33" s="10">
        <v>-1.8579579105949172E-6</v>
      </c>
      <c r="AH33" s="10">
        <v>3.5019954319002297E-6</v>
      </c>
      <c r="AI33" s="10">
        <v>2.9640854803115522E-6</v>
      </c>
      <c r="AJ33" s="10">
        <v>-8.2027333562436792E-6</v>
      </c>
      <c r="AK33" s="10">
        <v>6.11680369706653E-6</v>
      </c>
      <c r="AL33" s="10">
        <v>3.5353661760345982E-7</v>
      </c>
      <c r="AM33" s="10">
        <v>-3.3709625827982447E-8</v>
      </c>
      <c r="AN33" s="10">
        <v>2.1233274317463806E-6</v>
      </c>
      <c r="AO33" s="10">
        <v>2.2150091401379801E-6</v>
      </c>
      <c r="AP33" s="10">
        <v>-9.6288719913577871E-7</v>
      </c>
      <c r="AQ33" s="10">
        <v>-6.3563459748710708E-7</v>
      </c>
      <c r="AR33" s="10">
        <v>-6.6452591020755814E-6</v>
      </c>
      <c r="AS33" s="10">
        <v>-3.4339185340151695E-6</v>
      </c>
      <c r="AT33" s="10">
        <v>3.5519885160988469E-6</v>
      </c>
      <c r="AU33" s="10">
        <v>3.0951148025624779E-7</v>
      </c>
      <c r="AV33" s="10">
        <v>-2.4352373136626497E-7</v>
      </c>
      <c r="AW33" s="10">
        <v>2.7257932268777921E-6</v>
      </c>
      <c r="AX33" s="10">
        <v>2.8458313037345356E-6</v>
      </c>
      <c r="AY33" s="10">
        <v>-1.7812072147611424E-6</v>
      </c>
      <c r="AZ33" s="10">
        <v>-2.4659217314887682E-6</v>
      </c>
      <c r="BA33" s="10">
        <v>-4.4306662502239231E-5</v>
      </c>
      <c r="BB33" s="10">
        <v>2.4359734160370731E-6</v>
      </c>
      <c r="BC33" s="10">
        <v>-3.8730561048863953E-5</v>
      </c>
      <c r="BD33" s="10">
        <v>3.484678247151013E-5</v>
      </c>
      <c r="BE33" s="10">
        <v>-1.4139878825456624E-5</v>
      </c>
      <c r="BF33" s="10">
        <v>-6.074289594466825E-6</v>
      </c>
      <c r="BG33" s="10">
        <v>1.3597829858836988E-5</v>
      </c>
      <c r="BH33" s="10">
        <v>-4.821400766004323E-6</v>
      </c>
      <c r="BI33" s="10">
        <v>-4.5775794208834584E-5</v>
      </c>
      <c r="BJ33" s="10">
        <v>-2.2986086285768654E-5</v>
      </c>
      <c r="BK33" s="10">
        <v>5.4519699680377673E-5</v>
      </c>
      <c r="BL33" s="10">
        <v>-2.2305599346409417E-5</v>
      </c>
      <c r="BM33" s="10">
        <v>2.9063531794746676E-5</v>
      </c>
      <c r="BN33" s="10">
        <v>-1.9372854687375696E-5</v>
      </c>
      <c r="BO33" s="10">
        <v>-2.6434115544846888E-5</v>
      </c>
      <c r="BP33" s="10">
        <v>2.1958483831367218E-6</v>
      </c>
      <c r="BQ33" s="10">
        <v>1.264604950764345E-5</v>
      </c>
      <c r="BR33" s="10">
        <v>3.4776667370843274E-5</v>
      </c>
      <c r="BS33" s="10">
        <v>3.6716006387889546E-6</v>
      </c>
      <c r="BT33" s="10">
        <v>-7.6572527525779578E-6</v>
      </c>
      <c r="BU33" s="10">
        <v>6.7485745415123041E-5</v>
      </c>
      <c r="BV33" s="10">
        <v>-4.1523475139620277E-6</v>
      </c>
      <c r="BW33" s="10">
        <v>1.4547064735288048E-5</v>
      </c>
      <c r="BX33" s="10">
        <v>2.7306672133983906E-5</v>
      </c>
      <c r="BY33" s="10">
        <v>4.3205068831525471E-5</v>
      </c>
      <c r="BZ33" s="10">
        <v>6.0132154699388678E-6</v>
      </c>
      <c r="CA33" s="10">
        <v>-6.4145122035920367E-6</v>
      </c>
      <c r="CB33" s="10">
        <v>7.1244609146019902E-6</v>
      </c>
      <c r="CC33" s="10">
        <v>2.4959662758746865E-6</v>
      </c>
      <c r="CD33" s="10">
        <v>2.7093477675671498E-6</v>
      </c>
      <c r="CE33" s="10">
        <v>1.2480910812715604E-5</v>
      </c>
      <c r="CF33" s="10">
        <v>6.4392845413526758E-6</v>
      </c>
      <c r="CG33" s="10">
        <v>-1.0265775519418937E-5</v>
      </c>
      <c r="CH33" s="10">
        <v>5.3945860696219189E-6</v>
      </c>
      <c r="CI33" s="10">
        <v>-1.429794579395923E-5</v>
      </c>
      <c r="CJ33" s="10">
        <v>2.6952907946112912E-5</v>
      </c>
      <c r="CK33" s="10">
        <v>-2.6204360368196789E-5</v>
      </c>
      <c r="CL33" s="10">
        <v>-1.5026634904410898E-6</v>
      </c>
      <c r="CM33" s="10">
        <v>4.1370816113052834E-6</v>
      </c>
      <c r="CN33" s="10">
        <v>2.2388105499214148E-5</v>
      </c>
      <c r="CO33" s="10">
        <v>2.6209899018694869E-5</v>
      </c>
      <c r="CP33" s="10">
        <v>1.9546082506388352E-6</v>
      </c>
      <c r="CQ33" s="10">
        <v>1.1930430598678785E-5</v>
      </c>
      <c r="CR33" s="10">
        <v>1.6122252194896095E-6</v>
      </c>
      <c r="CS33" s="10">
        <v>1.3396484782853948E-5</v>
      </c>
      <c r="CT33" s="10">
        <v>4.0285807533735168E-6</v>
      </c>
      <c r="CU33" s="10">
        <v>4.47546779061861E-5</v>
      </c>
      <c r="CV33" s="10">
        <v>1.3763839650797858E-5</v>
      </c>
      <c r="CW33" s="10">
        <v>-5.2670602361246901E-6</v>
      </c>
      <c r="CX33" s="10">
        <v>7.4560468911893739E-6</v>
      </c>
      <c r="CZ33" s="1" t="str">
        <v>Instrument 29</v>
      </c>
      <c r="DA33" s="10">
        <f t="shared" si="14"/>
        <v>8.5456231842083268E-4</v>
      </c>
      <c r="DB33" s="10">
        <f t="shared" si="14"/>
        <v>8.0899449363466599E-6</v>
      </c>
      <c r="DC33" s="10">
        <f t="shared" si="14"/>
        <v>8.3556481810638381E-5</v>
      </c>
      <c r="DD33" s="10">
        <f t="shared" si="14"/>
        <v>1.1041570342728865E-3</v>
      </c>
      <c r="DE33" s="10">
        <f t="shared" si="14"/>
        <v>-1.4244304987853188E-4</v>
      </c>
      <c r="DF33" s="10">
        <f t="shared" si="14"/>
        <v>1.7802044346100427E-3</v>
      </c>
      <c r="DG33" s="10">
        <f t="shared" si="14"/>
        <v>-1.1416504555923325E-4</v>
      </c>
      <c r="DH33" s="10">
        <f t="shared" si="14"/>
        <v>-1.1415060753439544E-3</v>
      </c>
      <c r="DI33" s="10">
        <f t="shared" si="14"/>
        <v>-2.7537580211105717E-4</v>
      </c>
      <c r="DJ33" s="10">
        <f t="shared" si="14"/>
        <v>6.1756479345499238E-4</v>
      </c>
      <c r="DK33" s="10">
        <f t="shared" si="14"/>
        <v>2.2515757512393895E-4</v>
      </c>
      <c r="DL33" s="10">
        <f t="shared" si="14"/>
        <v>-1.9243415534357639E-4</v>
      </c>
      <c r="DM33" s="10">
        <f t="shared" si="14"/>
        <v>-2.0155133869191892E-4</v>
      </c>
      <c r="DN33" s="10">
        <f t="shared" si="14"/>
        <v>-1.342164336990092E-4</v>
      </c>
      <c r="DO33" s="10">
        <f t="shared" si="14"/>
        <v>-9.9231926266261298E-4</v>
      </c>
      <c r="DP33" s="10">
        <f t="shared" si="14"/>
        <v>-2.2304657680807325E-4</v>
      </c>
      <c r="DQ33" s="10">
        <f t="shared" si="11"/>
        <v>3.7883382149892121E-4</v>
      </c>
      <c r="DR33" s="10">
        <f t="shared" si="11"/>
        <v>4.2145292587429385E-4</v>
      </c>
      <c r="DS33" s="10">
        <f t="shared" si="11"/>
        <v>2.6756387693850197E-4</v>
      </c>
      <c r="DT33" s="10">
        <f t="shared" si="11"/>
        <v>2.4139793643589131E-4</v>
      </c>
      <c r="DU33" s="10">
        <f t="shared" si="11"/>
        <v>-1.5695598067674819E-4</v>
      </c>
      <c r="DV33" s="10">
        <f t="shared" si="11"/>
        <v>5.1711318494615966E-4</v>
      </c>
      <c r="DW33" s="10">
        <f t="shared" si="11"/>
        <v>-1.3859510439017186E-4</v>
      </c>
      <c r="DX33" s="10">
        <f t="shared" si="11"/>
        <v>1.1594454669150119E-3</v>
      </c>
      <c r="DY33" s="10">
        <f t="shared" si="11"/>
        <v>-4.6155309671455956E-4</v>
      </c>
      <c r="DZ33" s="10">
        <f t="shared" si="11"/>
        <v>5.6193863809214894E-5</v>
      </c>
      <c r="EA33" s="10">
        <f t="shared" si="11"/>
        <v>1.6746702597036762E-4</v>
      </c>
      <c r="EB33" s="10">
        <f t="shared" si="11"/>
        <v>2.5208523104639793E-4</v>
      </c>
      <c r="EC33" s="10">
        <f t="shared" si="11"/>
        <v>1.4237602016019427E-2</v>
      </c>
      <c r="ED33" s="10">
        <f t="shared" si="11"/>
        <v>-8.7915359846630421E-4</v>
      </c>
      <c r="EE33" s="10">
        <f t="shared" si="11"/>
        <v>-4.6448947764872933E-4</v>
      </c>
      <c r="EF33" s="10">
        <f t="shared" si="5"/>
        <v>8.7549885797505748E-4</v>
      </c>
      <c r="EG33" s="10">
        <f t="shared" si="15"/>
        <v>7.4102137007788806E-4</v>
      </c>
      <c r="EH33" s="10">
        <f t="shared" si="15"/>
        <v>-2.0506833390609197E-3</v>
      </c>
      <c r="EI33" s="10">
        <f t="shared" si="15"/>
        <v>1.5292009242666325E-3</v>
      </c>
      <c r="EJ33" s="10">
        <f t="shared" si="15"/>
        <v>8.838415440086495E-5</v>
      </c>
      <c r="EK33" s="10">
        <f t="shared" si="15"/>
        <v>-8.4274064569956115E-6</v>
      </c>
      <c r="EL33" s="10">
        <f t="shared" si="15"/>
        <v>5.3083185793659519E-4</v>
      </c>
      <c r="EM33" s="10">
        <f t="shared" si="15"/>
        <v>5.5375228503449505E-4</v>
      </c>
      <c r="EN33" s="10">
        <f t="shared" si="15"/>
        <v>-2.4072179978394467E-4</v>
      </c>
      <c r="EO33" s="10">
        <f t="shared" si="15"/>
        <v>-1.5890864937177676E-4</v>
      </c>
      <c r="EP33" s="10">
        <f t="shared" si="15"/>
        <v>-1.6613147755188953E-3</v>
      </c>
      <c r="EQ33" s="10">
        <f t="shared" si="15"/>
        <v>-8.5847963350379238E-4</v>
      </c>
      <c r="ER33" s="10">
        <f t="shared" si="15"/>
        <v>8.8799712902471177E-4</v>
      </c>
      <c r="ES33" s="10">
        <f t="shared" si="15"/>
        <v>7.737787006406195E-5</v>
      </c>
      <c r="ET33" s="10">
        <f t="shared" si="15"/>
        <v>-6.088093284156624E-5</v>
      </c>
      <c r="EU33" s="10">
        <f t="shared" si="15"/>
        <v>6.8144830671944799E-4</v>
      </c>
      <c r="EV33" s="10">
        <f t="shared" si="15"/>
        <v>7.1145782593363385E-4</v>
      </c>
      <c r="EW33" s="10">
        <f t="shared" si="12"/>
        <v>-4.453018036902856E-4</v>
      </c>
      <c r="EX33" s="10">
        <f t="shared" si="12"/>
        <v>-6.1648043287219206E-4</v>
      </c>
      <c r="EY33" s="10">
        <f t="shared" si="12"/>
        <v>-1.1076665625559808E-2</v>
      </c>
      <c r="EZ33" s="10">
        <f t="shared" si="12"/>
        <v>6.0899335400926824E-4</v>
      </c>
      <c r="FA33" s="10">
        <f t="shared" si="12"/>
        <v>-9.6826402622159878E-3</v>
      </c>
      <c r="FB33" s="10">
        <f t="shared" si="12"/>
        <v>8.7116956178775323E-3</v>
      </c>
      <c r="FC33" s="10">
        <f t="shared" si="12"/>
        <v>-3.5349697063641562E-3</v>
      </c>
      <c r="FD33" s="10">
        <f t="shared" si="12"/>
        <v>-1.5185723986167062E-3</v>
      </c>
      <c r="FE33" s="10">
        <f t="shared" si="12"/>
        <v>3.399457464709247E-3</v>
      </c>
      <c r="FF33" s="10">
        <f t="shared" si="12"/>
        <v>-1.2053501915010808E-3</v>
      </c>
      <c r="FG33" s="10">
        <f t="shared" si="12"/>
        <v>-1.1443948552208646E-2</v>
      </c>
      <c r="FH33" s="10">
        <f t="shared" si="12"/>
        <v>-5.7465215714421636E-3</v>
      </c>
      <c r="FI33" s="10">
        <f t="shared" si="12"/>
        <v>1.3629924920094419E-2</v>
      </c>
      <c r="FJ33" s="10">
        <f t="shared" si="12"/>
        <v>-5.5763998366023543E-3</v>
      </c>
      <c r="FK33" s="10">
        <f t="shared" si="12"/>
        <v>7.2658829486866687E-3</v>
      </c>
      <c r="FL33" s="10">
        <f t="shared" si="7"/>
        <v>-4.8432136718439241E-3</v>
      </c>
      <c r="FM33" s="10">
        <f t="shared" si="16"/>
        <v>-6.6085288862117219E-3</v>
      </c>
      <c r="FN33" s="10">
        <f t="shared" si="16"/>
        <v>5.4896209578418045E-4</v>
      </c>
      <c r="FO33" s="10">
        <f t="shared" si="16"/>
        <v>3.1615123769108623E-3</v>
      </c>
      <c r="FP33" s="10">
        <f t="shared" si="16"/>
        <v>8.6941668427108192E-3</v>
      </c>
      <c r="FQ33" s="10">
        <f t="shared" si="16"/>
        <v>9.1790015969723865E-4</v>
      </c>
      <c r="FR33" s="10">
        <f t="shared" si="16"/>
        <v>-1.9143131881444895E-3</v>
      </c>
      <c r="FS33" s="10">
        <f t="shared" si="16"/>
        <v>1.6871436353780762E-2</v>
      </c>
      <c r="FT33" s="10">
        <f t="shared" si="16"/>
        <v>-1.038086878490507E-3</v>
      </c>
      <c r="FU33" s="10">
        <f t="shared" si="16"/>
        <v>3.6367661838220119E-3</v>
      </c>
      <c r="FV33" s="10">
        <f t="shared" si="16"/>
        <v>6.8266680334959761E-3</v>
      </c>
      <c r="FW33" s="10">
        <f t="shared" si="16"/>
        <v>1.0801267207881368E-2</v>
      </c>
      <c r="FX33" s="10">
        <f t="shared" si="16"/>
        <v>1.503303867484717E-3</v>
      </c>
      <c r="FY33" s="10">
        <f t="shared" si="16"/>
        <v>-1.6036280508980091E-3</v>
      </c>
      <c r="FZ33" s="10">
        <f t="shared" si="16"/>
        <v>1.7811152286504976E-3</v>
      </c>
      <c r="GA33" s="10">
        <f t="shared" si="16"/>
        <v>6.2399156896867161E-4</v>
      </c>
      <c r="GB33" s="10">
        <f t="shared" si="16"/>
        <v>6.7733694189178739E-4</v>
      </c>
      <c r="GC33" s="10">
        <f t="shared" si="13"/>
        <v>3.1202277031789011E-3</v>
      </c>
      <c r="GD33" s="10">
        <f t="shared" si="13"/>
        <v>1.6098211353381691E-3</v>
      </c>
      <c r="GE33" s="10">
        <f t="shared" si="13"/>
        <v>-2.5664438798547345E-3</v>
      </c>
      <c r="GF33" s="10">
        <f t="shared" si="13"/>
        <v>1.3486465174054798E-3</v>
      </c>
      <c r="GG33" s="10">
        <f t="shared" si="13"/>
        <v>-3.5744864484898078E-3</v>
      </c>
      <c r="GH33" s="10">
        <f t="shared" si="13"/>
        <v>6.738226986528228E-3</v>
      </c>
      <c r="GI33" s="10">
        <f t="shared" si="13"/>
        <v>-6.5510900920491971E-3</v>
      </c>
      <c r="GJ33" s="10">
        <f t="shared" si="13"/>
        <v>-3.7566587261027247E-4</v>
      </c>
      <c r="GK33" s="10">
        <f t="shared" si="13"/>
        <v>1.0342704028263208E-3</v>
      </c>
      <c r="GL33" s="10">
        <f t="shared" si="13"/>
        <v>5.5970263748035369E-3</v>
      </c>
      <c r="GM33" s="10">
        <f t="shared" si="13"/>
        <v>6.5524747546737176E-3</v>
      </c>
      <c r="GN33" s="10">
        <f t="shared" si="13"/>
        <v>4.8865206265970881E-4</v>
      </c>
      <c r="GO33" s="10">
        <f t="shared" si="13"/>
        <v>2.982607649669696E-3</v>
      </c>
      <c r="GP33" s="10">
        <f t="shared" si="13"/>
        <v>4.0305630487240239E-4</v>
      </c>
      <c r="GQ33" s="10">
        <f t="shared" si="13"/>
        <v>3.3491211957134871E-3</v>
      </c>
      <c r="GR33" s="10">
        <f t="shared" si="9"/>
        <v>1.0071451883433792E-3</v>
      </c>
      <c r="GS33" s="10">
        <f t="shared" si="10"/>
        <v>1.1188669476546525E-2</v>
      </c>
      <c r="GT33" s="10">
        <f t="shared" si="10"/>
        <v>3.4409599126994646E-3</v>
      </c>
      <c r="GU33" s="10">
        <f t="shared" si="10"/>
        <v>-1.3167650590311724E-3</v>
      </c>
      <c r="GV33" s="10">
        <f t="shared" si="10"/>
        <v>1.8640117227973435E-3</v>
      </c>
    </row>
    <row r="34" spans="2:204" x14ac:dyDescent="0.35">
      <c r="B34" s="1" t="str">
        <v>Instrument 30</v>
      </c>
      <c r="C34" s="10">
        <v>-2.2012804637293508E-6</v>
      </c>
      <c r="D34" s="10">
        <v>-1.1307576788468809E-6</v>
      </c>
      <c r="E34" s="10">
        <v>-3.1306364606560823E-6</v>
      </c>
      <c r="F34" s="10">
        <v>4.7255530981077045E-6</v>
      </c>
      <c r="G34" s="10">
        <v>-1.1862225957385318E-7</v>
      </c>
      <c r="H34" s="10">
        <v>7.3607896906022247E-6</v>
      </c>
      <c r="I34" s="10">
        <v>-2.9460689293085074E-7</v>
      </c>
      <c r="J34" s="10">
        <v>1.3885281971942101E-5</v>
      </c>
      <c r="K34" s="10">
        <v>4.4192877342537929E-7</v>
      </c>
      <c r="L34" s="10">
        <v>1.4121150120579034E-6</v>
      </c>
      <c r="M34" s="10">
        <v>-7.0658364326251308E-7</v>
      </c>
      <c r="N34" s="10">
        <v>5.1949163524692747E-7</v>
      </c>
      <c r="O34" s="10">
        <v>2.8994642210645042E-6</v>
      </c>
      <c r="P34" s="10">
        <v>1.5905464296397786E-6</v>
      </c>
      <c r="Q34" s="10">
        <v>8.003077343074578E-7</v>
      </c>
      <c r="R34" s="10">
        <v>1.8412022829725013E-6</v>
      </c>
      <c r="S34" s="10">
        <v>-1.609600130493804E-6</v>
      </c>
      <c r="T34" s="10">
        <v>-6.828844550101411E-7</v>
      </c>
      <c r="U34" s="10">
        <v>-1.1706203669454675E-6</v>
      </c>
      <c r="V34" s="10">
        <v>-6.4395526783615793E-7</v>
      </c>
      <c r="W34" s="10">
        <v>-3.5619077629259543E-7</v>
      </c>
      <c r="X34" s="10">
        <v>1.8740124253747087E-8</v>
      </c>
      <c r="Y34" s="10">
        <v>6.5673878313609898E-6</v>
      </c>
      <c r="Z34" s="10">
        <v>-2.6708031371752636E-6</v>
      </c>
      <c r="AA34" s="10">
        <v>1.5689141745481473E-6</v>
      </c>
      <c r="AB34" s="10">
        <v>-1.2912439978535537E-6</v>
      </c>
      <c r="AC34" s="10">
        <v>2.0890464491835123E-6</v>
      </c>
      <c r="AD34" s="10">
        <v>4.1444326919776933E-7</v>
      </c>
      <c r="AE34" s="10">
        <v>-3.516614393865217E-6</v>
      </c>
      <c r="AF34" s="10">
        <v>5.2387013164933097E-5</v>
      </c>
      <c r="AG34" s="10">
        <v>1.8947335980553881E-6</v>
      </c>
      <c r="AH34" s="10">
        <v>-1.4841585574890957E-6</v>
      </c>
      <c r="AI34" s="10">
        <v>1.7795821474320614E-6</v>
      </c>
      <c r="AJ34" s="10">
        <v>-5.7983135654369547E-6</v>
      </c>
      <c r="AK34" s="10">
        <v>-1.496476216832479E-5</v>
      </c>
      <c r="AL34" s="10">
        <v>-1.6985864108206438E-6</v>
      </c>
      <c r="AM34" s="10">
        <v>-1.1218789877893982E-6</v>
      </c>
      <c r="AN34" s="10">
        <v>-1.8244927146734879E-6</v>
      </c>
      <c r="AO34" s="10">
        <v>-1.837113704566479E-6</v>
      </c>
      <c r="AP34" s="10">
        <v>1.7531459027295813E-6</v>
      </c>
      <c r="AQ34" s="10">
        <v>1.3379355562710852E-6</v>
      </c>
      <c r="AR34" s="10">
        <v>6.6900585576873351E-6</v>
      </c>
      <c r="AS34" s="10">
        <v>4.6743658404194747E-6</v>
      </c>
      <c r="AT34" s="10">
        <v>8.8100565354078944E-7</v>
      </c>
      <c r="AU34" s="10">
        <v>-4.835913581193413E-6</v>
      </c>
      <c r="AV34" s="10">
        <v>1.7529466671025926E-6</v>
      </c>
      <c r="AW34" s="10">
        <v>-7.9630190958243663E-7</v>
      </c>
      <c r="AX34" s="10">
        <v>1.5985658412232803E-6</v>
      </c>
      <c r="AY34" s="10">
        <v>-1.1117923240113833E-6</v>
      </c>
      <c r="AZ34" s="10">
        <v>-8.2388202198130709E-8</v>
      </c>
      <c r="BA34" s="10">
        <v>3.3085772310633088E-5</v>
      </c>
      <c r="BB34" s="10">
        <v>-3.1384605773297155E-5</v>
      </c>
      <c r="BC34" s="10">
        <v>-5.5647815681029887E-6</v>
      </c>
      <c r="BD34" s="10">
        <v>1.316341224025544E-5</v>
      </c>
      <c r="BE34" s="10">
        <v>3.8426212686287237E-6</v>
      </c>
      <c r="BF34" s="10">
        <v>2.174490562614466E-5</v>
      </c>
      <c r="BG34" s="10">
        <v>6.2998202265249246E-6</v>
      </c>
      <c r="BH34" s="10">
        <v>1.628803031972836E-5</v>
      </c>
      <c r="BI34" s="10">
        <v>6.370638905808396E-6</v>
      </c>
      <c r="BJ34" s="10">
        <v>-1.7551702969779777E-5</v>
      </c>
      <c r="BK34" s="10">
        <v>-6.4075140110311928E-5</v>
      </c>
      <c r="BL34" s="10">
        <v>7.320951790432349E-6</v>
      </c>
      <c r="BM34" s="10">
        <v>-2.0305903396858263E-5</v>
      </c>
      <c r="BN34" s="10">
        <v>-1.9071972769030791E-5</v>
      </c>
      <c r="BO34" s="10">
        <v>-1.873042874379258E-5</v>
      </c>
      <c r="BP34" s="10">
        <v>6.7311728921529686E-6</v>
      </c>
      <c r="BQ34" s="10">
        <v>3.1452560598452903E-6</v>
      </c>
      <c r="BR34" s="10">
        <v>-6.4163772435867633E-6</v>
      </c>
      <c r="BS34" s="10">
        <v>9.9845172112097005E-6</v>
      </c>
      <c r="BT34" s="10">
        <v>1.8236466577242634E-5</v>
      </c>
      <c r="BU34" s="10">
        <v>2.8732548790550657E-5</v>
      </c>
      <c r="BV34" s="10">
        <v>7.4333258499128344E-6</v>
      </c>
      <c r="BW34" s="10">
        <v>1.9600138515891196E-5</v>
      </c>
      <c r="BX34" s="10">
        <v>7.8208767547241502E-7</v>
      </c>
      <c r="BY34" s="10">
        <v>2.5815786600275071E-5</v>
      </c>
      <c r="BZ34" s="10">
        <v>8.0377526731594617E-6</v>
      </c>
      <c r="CA34" s="10">
        <v>-1.7936614631613619E-5</v>
      </c>
      <c r="CB34" s="10">
        <v>-2.3995566182875756E-5</v>
      </c>
      <c r="CC34" s="10">
        <v>1.962597365131822E-5</v>
      </c>
      <c r="CD34" s="10">
        <v>1.9262506554173763E-5</v>
      </c>
      <c r="CE34" s="10">
        <v>1.7242956506592324E-5</v>
      </c>
      <c r="CF34" s="10">
        <v>1.743980483979401E-5</v>
      </c>
      <c r="CG34" s="10">
        <v>-2.9340315565905043E-6</v>
      </c>
      <c r="CH34" s="10">
        <v>-1.775145727374442E-5</v>
      </c>
      <c r="CI34" s="10">
        <v>1.3628959642056455E-5</v>
      </c>
      <c r="CJ34" s="10">
        <v>-4.9138963928844225E-5</v>
      </c>
      <c r="CK34" s="10">
        <v>-6.2821761747906578E-6</v>
      </c>
      <c r="CL34" s="10">
        <v>-1.0271358987420354E-5</v>
      </c>
      <c r="CM34" s="10">
        <v>1.1293974716143576E-5</v>
      </c>
      <c r="CN34" s="10">
        <v>-1.368359089265498E-5</v>
      </c>
      <c r="CO34" s="10">
        <v>-1.563296793790931E-6</v>
      </c>
      <c r="CP34" s="10">
        <v>-1.6645993176753327E-5</v>
      </c>
      <c r="CQ34" s="10">
        <v>-1.6679520914256877E-5</v>
      </c>
      <c r="CR34" s="10">
        <v>-9.7628545477375689E-6</v>
      </c>
      <c r="CS34" s="10">
        <v>1.80598904456136E-5</v>
      </c>
      <c r="CT34" s="10">
        <v>-5.6789937636331797E-6</v>
      </c>
      <c r="CU34" s="10">
        <v>2.8423814874469864E-6</v>
      </c>
      <c r="CV34" s="10">
        <v>1.6808965791029204E-5</v>
      </c>
      <c r="CW34" s="10">
        <v>7.3210393080450644E-6</v>
      </c>
      <c r="CX34" s="10">
        <v>-5.4021592803341418E-7</v>
      </c>
      <c r="CZ34" s="1" t="str">
        <v>Instrument 30</v>
      </c>
      <c r="DA34" s="10">
        <f t="shared" si="14"/>
        <v>-5.5032011593233771E-4</v>
      </c>
      <c r="DB34" s="10">
        <f t="shared" si="14"/>
        <v>-2.8268941971172022E-4</v>
      </c>
      <c r="DC34" s="10">
        <f t="shared" si="14"/>
        <v>-7.8265911516402057E-4</v>
      </c>
      <c r="DD34" s="10">
        <f t="shared" si="14"/>
        <v>1.1813882745269262E-3</v>
      </c>
      <c r="DE34" s="10">
        <f t="shared" si="14"/>
        <v>-2.9655564893463295E-5</v>
      </c>
      <c r="DF34" s="10">
        <f t="shared" si="14"/>
        <v>1.8401974226505563E-3</v>
      </c>
      <c r="DG34" s="10">
        <f t="shared" si="14"/>
        <v>-7.3651723232712681E-5</v>
      </c>
      <c r="DH34" s="10">
        <f t="shared" si="14"/>
        <v>3.4713204929855252E-3</v>
      </c>
      <c r="DI34" s="10">
        <f t="shared" si="14"/>
        <v>1.1048219335634483E-4</v>
      </c>
      <c r="DJ34" s="10">
        <f t="shared" si="14"/>
        <v>3.5302875301447583E-4</v>
      </c>
      <c r="DK34" s="10">
        <f t="shared" si="14"/>
        <v>-1.7664591081562828E-4</v>
      </c>
      <c r="DL34" s="10">
        <f t="shared" si="14"/>
        <v>1.2987290881173188E-4</v>
      </c>
      <c r="DM34" s="10">
        <f t="shared" si="14"/>
        <v>7.2486605526612599E-4</v>
      </c>
      <c r="DN34" s="10">
        <f t="shared" si="14"/>
        <v>3.9763660740994465E-4</v>
      </c>
      <c r="DO34" s="10">
        <f t="shared" si="14"/>
        <v>2.0007693357686446E-4</v>
      </c>
      <c r="DP34" s="10">
        <f t="shared" si="14"/>
        <v>4.6030057074312531E-4</v>
      </c>
      <c r="DQ34" s="10">
        <f t="shared" si="11"/>
        <v>-4.02400032623451E-4</v>
      </c>
      <c r="DR34" s="10">
        <f t="shared" si="11"/>
        <v>-1.7072111375253529E-4</v>
      </c>
      <c r="DS34" s="10">
        <f t="shared" si="11"/>
        <v>-2.9265509173636688E-4</v>
      </c>
      <c r="DT34" s="10">
        <f t="shared" si="11"/>
        <v>-1.6098881695903949E-4</v>
      </c>
      <c r="DU34" s="10">
        <f t="shared" si="11"/>
        <v>-8.9047694073148852E-5</v>
      </c>
      <c r="DV34" s="10">
        <f t="shared" si="11"/>
        <v>4.6850310634367714E-6</v>
      </c>
      <c r="DW34" s="10">
        <f t="shared" si="11"/>
        <v>1.6418469578402474E-3</v>
      </c>
      <c r="DX34" s="10">
        <f t="shared" si="11"/>
        <v>-6.6770078429381589E-4</v>
      </c>
      <c r="DY34" s="10">
        <f t="shared" si="11"/>
        <v>3.9222854363703681E-4</v>
      </c>
      <c r="DZ34" s="10">
        <f t="shared" si="11"/>
        <v>-3.2281099946338844E-4</v>
      </c>
      <c r="EA34" s="10">
        <f t="shared" si="11"/>
        <v>5.2226161229587805E-4</v>
      </c>
      <c r="EB34" s="10">
        <f t="shared" si="11"/>
        <v>1.0361081729944234E-4</v>
      </c>
      <c r="EC34" s="10">
        <f t="shared" si="11"/>
        <v>-8.7915359846630421E-4</v>
      </c>
      <c r="ED34" s="10">
        <f t="shared" si="11"/>
        <v>1.3096753291233275E-2</v>
      </c>
      <c r="EE34" s="10">
        <f t="shared" si="11"/>
        <v>4.73683399513847E-4</v>
      </c>
      <c r="EF34" s="10">
        <f t="shared" si="5"/>
        <v>-3.7103963937227391E-4</v>
      </c>
      <c r="EG34" s="10">
        <f t="shared" si="15"/>
        <v>4.4489553685801535E-4</v>
      </c>
      <c r="EH34" s="10">
        <f t="shared" si="15"/>
        <v>-1.4495783913592386E-3</v>
      </c>
      <c r="EI34" s="10">
        <f t="shared" si="15"/>
        <v>-3.7411905420811973E-3</v>
      </c>
      <c r="EJ34" s="10">
        <f t="shared" si="15"/>
        <v>-4.2464660270516094E-4</v>
      </c>
      <c r="EK34" s="10">
        <f t="shared" si="15"/>
        <v>-2.8046974694734955E-4</v>
      </c>
      <c r="EL34" s="10">
        <f t="shared" si="15"/>
        <v>-4.5612317866837199E-4</v>
      </c>
      <c r="EM34" s="10">
        <f t="shared" si="15"/>
        <v>-4.5927842614161974E-4</v>
      </c>
      <c r="EN34" s="10">
        <f t="shared" si="15"/>
        <v>4.382864756823953E-4</v>
      </c>
      <c r="EO34" s="10">
        <f t="shared" si="15"/>
        <v>3.3448388906777128E-4</v>
      </c>
      <c r="EP34" s="10">
        <f t="shared" si="15"/>
        <v>1.6725146394218338E-3</v>
      </c>
      <c r="EQ34" s="10">
        <f t="shared" si="15"/>
        <v>1.1685914601048688E-3</v>
      </c>
      <c r="ER34" s="10">
        <f t="shared" si="15"/>
        <v>2.2025141338519736E-4</v>
      </c>
      <c r="ES34" s="10">
        <f t="shared" si="15"/>
        <v>-1.2089783952983532E-3</v>
      </c>
      <c r="ET34" s="10">
        <f t="shared" si="15"/>
        <v>4.3823666677564815E-4</v>
      </c>
      <c r="EU34" s="10">
        <f t="shared" si="15"/>
        <v>-1.9907547739560916E-4</v>
      </c>
      <c r="EV34" s="10">
        <f t="shared" si="15"/>
        <v>3.996414603058201E-4</v>
      </c>
      <c r="EW34" s="10">
        <f t="shared" si="12"/>
        <v>-2.7794808100284579E-4</v>
      </c>
      <c r="EX34" s="10">
        <f t="shared" si="12"/>
        <v>-2.0597050549532678E-5</v>
      </c>
      <c r="EY34" s="10">
        <f t="shared" si="12"/>
        <v>8.271443077658272E-3</v>
      </c>
      <c r="EZ34" s="10">
        <f t="shared" si="12"/>
        <v>-7.8461514433242896E-3</v>
      </c>
      <c r="FA34" s="10">
        <f t="shared" si="12"/>
        <v>-1.3911953920257472E-3</v>
      </c>
      <c r="FB34" s="10">
        <f t="shared" si="12"/>
        <v>3.29085306006386E-3</v>
      </c>
      <c r="FC34" s="10">
        <f t="shared" si="12"/>
        <v>9.6065531715718087E-4</v>
      </c>
      <c r="FD34" s="10">
        <f t="shared" si="12"/>
        <v>5.4362264065361647E-3</v>
      </c>
      <c r="FE34" s="10">
        <f t="shared" si="12"/>
        <v>1.5749550566312312E-3</v>
      </c>
      <c r="FF34" s="10">
        <f t="shared" si="12"/>
        <v>4.0720075799320901E-3</v>
      </c>
      <c r="FG34" s="10">
        <f t="shared" si="12"/>
        <v>1.592659726452099E-3</v>
      </c>
      <c r="FH34" s="10">
        <f t="shared" si="12"/>
        <v>-4.3879257424449441E-3</v>
      </c>
      <c r="FI34" s="10">
        <f t="shared" si="12"/>
        <v>-1.6018785027577982E-2</v>
      </c>
      <c r="FJ34" s="10">
        <f t="shared" si="12"/>
        <v>1.8302379476080872E-3</v>
      </c>
      <c r="FK34" s="10">
        <f t="shared" si="12"/>
        <v>-5.0764758492145654E-3</v>
      </c>
      <c r="FL34" s="10">
        <f t="shared" si="7"/>
        <v>-4.7679931922576975E-3</v>
      </c>
      <c r="FM34" s="10">
        <f t="shared" si="16"/>
        <v>-4.682607185948145E-3</v>
      </c>
      <c r="FN34" s="10">
        <f t="shared" si="16"/>
        <v>1.6827932230382421E-3</v>
      </c>
      <c r="FO34" s="10">
        <f t="shared" si="16"/>
        <v>7.8631401496132263E-4</v>
      </c>
      <c r="FP34" s="10">
        <f t="shared" si="16"/>
        <v>-1.6040943108966909E-3</v>
      </c>
      <c r="FQ34" s="10">
        <f t="shared" si="16"/>
        <v>2.4961293028024252E-3</v>
      </c>
      <c r="FR34" s="10">
        <f t="shared" si="16"/>
        <v>4.5591166443106589E-3</v>
      </c>
      <c r="FS34" s="10">
        <f t="shared" si="16"/>
        <v>7.1831371976376641E-3</v>
      </c>
      <c r="FT34" s="10">
        <f t="shared" si="16"/>
        <v>1.8583314624782087E-3</v>
      </c>
      <c r="FU34" s="10">
        <f t="shared" si="16"/>
        <v>4.9000346289727994E-3</v>
      </c>
      <c r="FV34" s="10">
        <f t="shared" si="16"/>
        <v>1.9552191886810374E-4</v>
      </c>
      <c r="FW34" s="10">
        <f t="shared" si="16"/>
        <v>6.4539466500687682E-3</v>
      </c>
      <c r="FX34" s="10">
        <f t="shared" si="16"/>
        <v>2.0094381682898652E-3</v>
      </c>
      <c r="FY34" s="10">
        <f t="shared" si="16"/>
        <v>-4.4841536579034048E-3</v>
      </c>
      <c r="FZ34" s="10">
        <f t="shared" si="16"/>
        <v>-5.9988915457189389E-3</v>
      </c>
      <c r="GA34" s="10">
        <f t="shared" si="16"/>
        <v>4.9064934128295549E-3</v>
      </c>
      <c r="GB34" s="10">
        <f t="shared" si="16"/>
        <v>4.8156266385434403E-3</v>
      </c>
      <c r="GC34" s="10">
        <f t="shared" si="13"/>
        <v>4.310739126648081E-3</v>
      </c>
      <c r="GD34" s="10">
        <f t="shared" si="13"/>
        <v>4.359951209948503E-3</v>
      </c>
      <c r="GE34" s="10">
        <f t="shared" si="13"/>
        <v>-7.3350788914762607E-4</v>
      </c>
      <c r="GF34" s="10">
        <f t="shared" si="13"/>
        <v>-4.4378643184361053E-3</v>
      </c>
      <c r="GG34" s="10">
        <f t="shared" si="13"/>
        <v>3.4072399105141136E-3</v>
      </c>
      <c r="GH34" s="10">
        <f t="shared" si="13"/>
        <v>-1.2284740982211056E-2</v>
      </c>
      <c r="GI34" s="10">
        <f t="shared" si="13"/>
        <v>-1.5705440436976645E-3</v>
      </c>
      <c r="GJ34" s="10">
        <f t="shared" si="13"/>
        <v>-2.5678397468550883E-3</v>
      </c>
      <c r="GK34" s="10">
        <f t="shared" si="13"/>
        <v>2.8234936790358942E-3</v>
      </c>
      <c r="GL34" s="10">
        <f t="shared" si="13"/>
        <v>-3.420897723163745E-3</v>
      </c>
      <c r="GM34" s="10">
        <f t="shared" si="13"/>
        <v>-3.9082419844773276E-4</v>
      </c>
      <c r="GN34" s="10">
        <f t="shared" si="13"/>
        <v>-4.1614982941883313E-3</v>
      </c>
      <c r="GO34" s="10">
        <f t="shared" si="13"/>
        <v>-4.1698802285642196E-3</v>
      </c>
      <c r="GP34" s="10">
        <f t="shared" si="13"/>
        <v>-2.4407136369343921E-3</v>
      </c>
      <c r="GQ34" s="10">
        <f t="shared" si="13"/>
        <v>4.5149726114034E-3</v>
      </c>
      <c r="GR34" s="10">
        <f t="shared" si="9"/>
        <v>-1.4197484409082949E-3</v>
      </c>
      <c r="GS34" s="10">
        <f t="shared" si="10"/>
        <v>7.1059537186174665E-4</v>
      </c>
      <c r="GT34" s="10">
        <f t="shared" si="10"/>
        <v>4.2022414477573015E-3</v>
      </c>
      <c r="GU34" s="10">
        <f t="shared" si="10"/>
        <v>1.8302598270112662E-3</v>
      </c>
      <c r="GV34" s="10">
        <f t="shared" si="10"/>
        <v>-1.3505398200835354E-4</v>
      </c>
    </row>
    <row r="35" spans="2:204" x14ac:dyDescent="0.35">
      <c r="B35" s="1" t="str">
        <v>Instrument 31</v>
      </c>
      <c r="C35" s="10">
        <v>1.1106098714613714E-6</v>
      </c>
      <c r="D35" s="10">
        <v>-9.8295297542162859E-7</v>
      </c>
      <c r="E35" s="10">
        <v>-1.276416688877147E-6</v>
      </c>
      <c r="F35" s="10">
        <v>-5.2534299095270929E-6</v>
      </c>
      <c r="G35" s="10">
        <v>1.1773512162898858E-6</v>
      </c>
      <c r="H35" s="10">
        <v>-4.5564253550648428E-6</v>
      </c>
      <c r="I35" s="10">
        <v>-5.059534271494355E-7</v>
      </c>
      <c r="J35" s="10">
        <v>2.284741004531996E-8</v>
      </c>
      <c r="K35" s="10">
        <v>-3.4350205081911287E-6</v>
      </c>
      <c r="L35" s="10">
        <v>5.4071129612826225E-7</v>
      </c>
      <c r="M35" s="10">
        <v>-6.7401108081033089E-7</v>
      </c>
      <c r="N35" s="10">
        <v>-2.3957448203333754E-6</v>
      </c>
      <c r="O35" s="10">
        <v>1.2508234501924379E-6</v>
      </c>
      <c r="P35" s="10">
        <v>2.1929597005593352E-6</v>
      </c>
      <c r="Q35" s="10">
        <v>1.4973315255266744E-6</v>
      </c>
      <c r="R35" s="10">
        <v>-2.8216149870521036E-6</v>
      </c>
      <c r="S35" s="10">
        <v>2.9266447470588968E-7</v>
      </c>
      <c r="T35" s="10">
        <v>-6.3150717797409456E-6</v>
      </c>
      <c r="U35" s="10">
        <v>-5.0317499802315581E-7</v>
      </c>
      <c r="V35" s="10">
        <v>-3.1680928140023825E-6</v>
      </c>
      <c r="W35" s="10">
        <v>-5.5530770468713801E-7</v>
      </c>
      <c r="X35" s="10">
        <v>-8.4330534781079355E-7</v>
      </c>
      <c r="Y35" s="10">
        <v>-1.2337085718159312E-6</v>
      </c>
      <c r="Z35" s="10">
        <v>3.1276937548374803E-6</v>
      </c>
      <c r="AA35" s="10">
        <v>-4.3338811039939261E-6</v>
      </c>
      <c r="AB35" s="10">
        <v>3.9277283687772934E-6</v>
      </c>
      <c r="AC35" s="10">
        <v>7.8074499253502608E-7</v>
      </c>
      <c r="AD35" s="10">
        <v>4.2351114265479796E-8</v>
      </c>
      <c r="AE35" s="10">
        <v>-1.8579579105949172E-6</v>
      </c>
      <c r="AF35" s="10">
        <v>1.8947335980553881E-6</v>
      </c>
      <c r="AG35" s="10">
        <v>2.7415496704356483E-5</v>
      </c>
      <c r="AH35" s="10">
        <v>2.2174275274986349E-6</v>
      </c>
      <c r="AI35" s="10">
        <v>-4.3648593367015095E-6</v>
      </c>
      <c r="AJ35" s="10">
        <v>-8.1820354616379754E-6</v>
      </c>
      <c r="AK35" s="10">
        <v>1.4088266359018924E-6</v>
      </c>
      <c r="AL35" s="10">
        <v>1.6682408706817813E-6</v>
      </c>
      <c r="AM35" s="10">
        <v>1.0600859309031735E-6</v>
      </c>
      <c r="AN35" s="10">
        <v>2.1094657293459718E-6</v>
      </c>
      <c r="AO35" s="10">
        <v>-1.3449027282692048E-7</v>
      </c>
      <c r="AP35" s="10">
        <v>-1.789317287110201E-7</v>
      </c>
      <c r="AQ35" s="10">
        <v>-1.6872511786900988E-6</v>
      </c>
      <c r="AR35" s="10">
        <v>-1.7821903959116282E-6</v>
      </c>
      <c r="AS35" s="10">
        <v>8.2119036191162752E-7</v>
      </c>
      <c r="AT35" s="10">
        <v>5.9455885507740711E-8</v>
      </c>
      <c r="AU35" s="10">
        <v>2.0070372313746526E-7</v>
      </c>
      <c r="AV35" s="10">
        <v>4.0190630151424011E-7</v>
      </c>
      <c r="AW35" s="10">
        <v>-5.7429980526157456E-6</v>
      </c>
      <c r="AX35" s="10">
        <v>-1.6780143172387413E-6</v>
      </c>
      <c r="AY35" s="10">
        <v>1.1702666690411634E-6</v>
      </c>
      <c r="AZ35" s="10">
        <v>1.1306251231785954E-6</v>
      </c>
      <c r="BA35" s="10">
        <v>4.2459444096185384E-5</v>
      </c>
      <c r="BB35" s="10">
        <v>7.9247845610581549E-6</v>
      </c>
      <c r="BC35" s="10">
        <v>1.4862159953032848E-5</v>
      </c>
      <c r="BD35" s="10">
        <v>1.0265081539155572E-5</v>
      </c>
      <c r="BE35" s="10">
        <v>2.2958102953887907E-5</v>
      </c>
      <c r="BF35" s="10">
        <v>-7.2467650130163154E-6</v>
      </c>
      <c r="BG35" s="10">
        <v>1.7146874890014265E-6</v>
      </c>
      <c r="BH35" s="10">
        <v>1.4920570782750906E-5</v>
      </c>
      <c r="BI35" s="10">
        <v>-6.6918251481116993E-6</v>
      </c>
      <c r="BJ35" s="10">
        <v>-6.2430492405189289E-6</v>
      </c>
      <c r="BK35" s="10">
        <v>1.8897585697059373E-5</v>
      </c>
      <c r="BL35" s="10">
        <v>-1.0431363386593235E-5</v>
      </c>
      <c r="BM35" s="10">
        <v>-5.6571154309635094E-7</v>
      </c>
      <c r="BN35" s="10">
        <v>1.0927936825919078E-5</v>
      </c>
      <c r="BO35" s="10">
        <v>6.6201660821286162E-6</v>
      </c>
      <c r="BP35" s="10">
        <v>-5.3128566686363601E-6</v>
      </c>
      <c r="BQ35" s="10">
        <v>1.3380815130836756E-5</v>
      </c>
      <c r="BR35" s="10">
        <v>-2.3226973466684243E-6</v>
      </c>
      <c r="BS35" s="10">
        <v>-1.8629988458809728E-5</v>
      </c>
      <c r="BT35" s="10">
        <v>-7.8851251652304614E-6</v>
      </c>
      <c r="BU35" s="10">
        <v>-4.5135682664508783E-6</v>
      </c>
      <c r="BV35" s="10">
        <v>-4.9399465344848564E-6</v>
      </c>
      <c r="BW35" s="10">
        <v>9.8594317776691607E-6</v>
      </c>
      <c r="BX35" s="10">
        <v>1.4803666997986803E-6</v>
      </c>
      <c r="BY35" s="10">
        <v>-1.1093023221214416E-5</v>
      </c>
      <c r="BZ35" s="10">
        <v>8.4648455506372357E-6</v>
      </c>
      <c r="CA35" s="10">
        <v>-1.5988697129678373E-5</v>
      </c>
      <c r="CB35" s="10">
        <v>-2.7860064314991521E-6</v>
      </c>
      <c r="CC35" s="10">
        <v>-1.6390331095879196E-5</v>
      </c>
      <c r="CD35" s="10">
        <v>-1.1824842435238316E-5</v>
      </c>
      <c r="CE35" s="10">
        <v>4.5183872507447054E-6</v>
      </c>
      <c r="CF35" s="10">
        <v>2.6816092728246941E-5</v>
      </c>
      <c r="CG35" s="10">
        <v>1.2298178265674576E-5</v>
      </c>
      <c r="CH35" s="10">
        <v>-5.8749104061102643E-6</v>
      </c>
      <c r="CI35" s="10">
        <v>7.9941694114218806E-6</v>
      </c>
      <c r="CJ35" s="10">
        <v>4.6515752803949644E-6</v>
      </c>
      <c r="CK35" s="10">
        <v>1.4030480126786737E-5</v>
      </c>
      <c r="CL35" s="10">
        <v>-1.3132447884182821E-6</v>
      </c>
      <c r="CM35" s="10">
        <v>3.4557762848420807E-6</v>
      </c>
      <c r="CN35" s="10">
        <v>2.7628991251363748E-6</v>
      </c>
      <c r="CO35" s="10">
        <v>-1.3719134306860875E-6</v>
      </c>
      <c r="CP35" s="10">
        <v>-1.1298977979656594E-6</v>
      </c>
      <c r="CQ35" s="10">
        <v>-8.0269087872464222E-6</v>
      </c>
      <c r="CR35" s="10">
        <v>-1.4176957126974288E-6</v>
      </c>
      <c r="CS35" s="10">
        <v>-6.8148018040106452E-6</v>
      </c>
      <c r="CT35" s="10">
        <v>8.6846882912127429E-7</v>
      </c>
      <c r="CU35" s="10">
        <v>5.9378398146848106E-7</v>
      </c>
      <c r="CV35" s="10">
        <v>-5.3300558896023493E-6</v>
      </c>
      <c r="CW35" s="10">
        <v>2.0868488402993318E-5</v>
      </c>
      <c r="CX35" s="10">
        <v>2.9790002350534834E-5</v>
      </c>
      <c r="CZ35" s="1" t="str">
        <v>Instrument 31</v>
      </c>
      <c r="DA35" s="10">
        <f t="shared" si="14"/>
        <v>2.7765246786534285E-4</v>
      </c>
      <c r="DB35" s="10">
        <f t="shared" si="14"/>
        <v>-2.4573824385540712E-4</v>
      </c>
      <c r="DC35" s="10">
        <f t="shared" si="14"/>
        <v>-3.1910417221928675E-4</v>
      </c>
      <c r="DD35" s="10">
        <f t="shared" si="14"/>
        <v>-1.3133574773817732E-3</v>
      </c>
      <c r="DE35" s="10">
        <f t="shared" si="14"/>
        <v>2.9433780407247146E-4</v>
      </c>
      <c r="DF35" s="10">
        <f t="shared" si="14"/>
        <v>-1.1391063387662108E-3</v>
      </c>
      <c r="DG35" s="10">
        <f t="shared" si="14"/>
        <v>-1.2648835678735887E-4</v>
      </c>
      <c r="DH35" s="10">
        <f t="shared" si="14"/>
        <v>5.7118525113299902E-6</v>
      </c>
      <c r="DI35" s="10">
        <f t="shared" si="14"/>
        <v>-8.5875512704778223E-4</v>
      </c>
      <c r="DJ35" s="10">
        <f t="shared" si="14"/>
        <v>1.3517782403206556E-4</v>
      </c>
      <c r="DK35" s="10">
        <f t="shared" si="14"/>
        <v>-1.6850277020258274E-4</v>
      </c>
      <c r="DL35" s="10">
        <f t="shared" si="14"/>
        <v>-5.9893620508334386E-4</v>
      </c>
      <c r="DM35" s="10">
        <f t="shared" si="14"/>
        <v>3.1270586254810947E-4</v>
      </c>
      <c r="DN35" s="10">
        <f t="shared" si="14"/>
        <v>5.4823992513983383E-4</v>
      </c>
      <c r="DO35" s="10">
        <f t="shared" si="14"/>
        <v>3.7433288138166861E-4</v>
      </c>
      <c r="DP35" s="10">
        <f t="shared" si="14"/>
        <v>-7.0540374676302594E-4</v>
      </c>
      <c r="DQ35" s="10">
        <f t="shared" si="11"/>
        <v>7.3166118676472414E-5</v>
      </c>
      <c r="DR35" s="10">
        <f t="shared" si="11"/>
        <v>-1.5787679449352364E-3</v>
      </c>
      <c r="DS35" s="10">
        <f t="shared" si="11"/>
        <v>-1.2579374950578894E-4</v>
      </c>
      <c r="DT35" s="10">
        <f t="shared" si="11"/>
        <v>-7.920232035005956E-4</v>
      </c>
      <c r="DU35" s="10">
        <f t="shared" si="11"/>
        <v>-1.3882692617178449E-4</v>
      </c>
      <c r="DV35" s="10">
        <f t="shared" si="11"/>
        <v>-2.1082633695269839E-4</v>
      </c>
      <c r="DW35" s="10">
        <f t="shared" si="11"/>
        <v>-3.0842714295398281E-4</v>
      </c>
      <c r="DX35" s="10">
        <f t="shared" si="11"/>
        <v>7.8192343870937006E-4</v>
      </c>
      <c r="DY35" s="10">
        <f t="shared" si="11"/>
        <v>-1.0834702759984815E-3</v>
      </c>
      <c r="DZ35" s="10">
        <f t="shared" si="11"/>
        <v>9.8193209219432339E-4</v>
      </c>
      <c r="EA35" s="10">
        <f t="shared" si="11"/>
        <v>1.9518624813375651E-4</v>
      </c>
      <c r="EB35" s="10">
        <f t="shared" si="11"/>
        <v>1.0587778566369949E-5</v>
      </c>
      <c r="EC35" s="10">
        <f t="shared" si="11"/>
        <v>-4.6448947764872933E-4</v>
      </c>
      <c r="ED35" s="10">
        <f t="shared" si="11"/>
        <v>4.73683399513847E-4</v>
      </c>
      <c r="EE35" s="10">
        <f t="shared" si="11"/>
        <v>6.853874176089121E-3</v>
      </c>
      <c r="EF35" s="10">
        <f t="shared" si="5"/>
        <v>5.5435688187465868E-4</v>
      </c>
      <c r="EG35" s="10">
        <f t="shared" si="15"/>
        <v>-1.0912148341753773E-3</v>
      </c>
      <c r="EH35" s="10">
        <f t="shared" si="15"/>
        <v>-2.0455088654094938E-3</v>
      </c>
      <c r="EI35" s="10">
        <f t="shared" si="15"/>
        <v>3.5220665897547313E-4</v>
      </c>
      <c r="EJ35" s="10">
        <f t="shared" si="15"/>
        <v>4.1706021767044533E-4</v>
      </c>
      <c r="EK35" s="10">
        <f t="shared" si="15"/>
        <v>2.6502148272579336E-4</v>
      </c>
      <c r="EL35" s="10">
        <f t="shared" si="15"/>
        <v>5.2736643233649292E-4</v>
      </c>
      <c r="EM35" s="10">
        <f t="shared" si="15"/>
        <v>-3.3622568206730119E-5</v>
      </c>
      <c r="EN35" s="10">
        <f t="shared" si="15"/>
        <v>-4.4732932177755022E-5</v>
      </c>
      <c r="EO35" s="10">
        <f t="shared" si="15"/>
        <v>-4.218127946725247E-4</v>
      </c>
      <c r="EP35" s="10">
        <f t="shared" si="15"/>
        <v>-4.4554759897790706E-4</v>
      </c>
      <c r="EQ35" s="10">
        <f t="shared" si="15"/>
        <v>2.0529759047790687E-4</v>
      </c>
      <c r="ER35" s="10">
        <f t="shared" si="15"/>
        <v>1.4863971376935178E-5</v>
      </c>
      <c r="ES35" s="10">
        <f t="shared" si="15"/>
        <v>5.0175930784366316E-5</v>
      </c>
      <c r="ET35" s="10">
        <f t="shared" si="15"/>
        <v>1.0047657537856003E-4</v>
      </c>
      <c r="EU35" s="10">
        <f t="shared" si="15"/>
        <v>-1.4357495131539365E-3</v>
      </c>
      <c r="EV35" s="10">
        <f t="shared" si="15"/>
        <v>-4.1950357930968534E-4</v>
      </c>
      <c r="EW35" s="10">
        <f t="shared" si="12"/>
        <v>2.9256666726029088E-4</v>
      </c>
      <c r="EX35" s="10">
        <f t="shared" si="12"/>
        <v>2.8265628079464887E-4</v>
      </c>
      <c r="EY35" s="10">
        <f t="shared" si="12"/>
        <v>1.0614861024046346E-2</v>
      </c>
      <c r="EZ35" s="10">
        <f t="shared" si="12"/>
        <v>1.9811961402645389E-3</v>
      </c>
      <c r="FA35" s="10">
        <f t="shared" si="12"/>
        <v>3.7155399882582122E-3</v>
      </c>
      <c r="FB35" s="10">
        <f t="shared" si="12"/>
        <v>2.5662703847888929E-3</v>
      </c>
      <c r="FC35" s="10">
        <f t="shared" si="12"/>
        <v>5.7395257384719768E-3</v>
      </c>
      <c r="FD35" s="10">
        <f t="shared" si="12"/>
        <v>-1.8116912532540788E-3</v>
      </c>
      <c r="FE35" s="10">
        <f t="shared" si="12"/>
        <v>4.2867187225035662E-4</v>
      </c>
      <c r="FF35" s="10">
        <f t="shared" si="12"/>
        <v>3.7301426956877263E-3</v>
      </c>
      <c r="FG35" s="10">
        <f t="shared" si="12"/>
        <v>-1.6729562870279248E-3</v>
      </c>
      <c r="FH35" s="10">
        <f t="shared" si="12"/>
        <v>-1.5607623101297323E-3</v>
      </c>
      <c r="FI35" s="10">
        <f t="shared" si="12"/>
        <v>4.7243964242648434E-3</v>
      </c>
      <c r="FJ35" s="10">
        <f t="shared" si="12"/>
        <v>-2.6078408466483089E-3</v>
      </c>
      <c r="FK35" s="10">
        <f t="shared" si="12"/>
        <v>-1.4142788577408774E-4</v>
      </c>
      <c r="FL35" s="10">
        <f t="shared" si="7"/>
        <v>2.7319842064797697E-3</v>
      </c>
      <c r="FM35" s="10">
        <f t="shared" si="16"/>
        <v>1.6550415205321539E-3</v>
      </c>
      <c r="FN35" s="10">
        <f t="shared" si="16"/>
        <v>-1.32821416715909E-3</v>
      </c>
      <c r="FO35" s="10">
        <f t="shared" si="16"/>
        <v>3.3452037827091888E-3</v>
      </c>
      <c r="FP35" s="10">
        <f t="shared" si="16"/>
        <v>-5.8067433666710608E-4</v>
      </c>
      <c r="FQ35" s="10">
        <f t="shared" si="16"/>
        <v>-4.6574971147024316E-3</v>
      </c>
      <c r="FR35" s="10">
        <f t="shared" si="16"/>
        <v>-1.9712812913076153E-3</v>
      </c>
      <c r="FS35" s="10">
        <f t="shared" si="16"/>
        <v>-1.1283920666127197E-3</v>
      </c>
      <c r="FT35" s="10">
        <f t="shared" si="16"/>
        <v>-1.2349866336212141E-3</v>
      </c>
      <c r="FU35" s="10">
        <f t="shared" si="16"/>
        <v>2.46485794441729E-3</v>
      </c>
      <c r="FV35" s="10">
        <f t="shared" si="16"/>
        <v>3.7009167494967007E-4</v>
      </c>
      <c r="FW35" s="10">
        <f t="shared" si="16"/>
        <v>-2.7732558053036038E-3</v>
      </c>
      <c r="FX35" s="10">
        <f t="shared" si="16"/>
        <v>2.116211387659309E-3</v>
      </c>
      <c r="FY35" s="10">
        <f t="shared" si="16"/>
        <v>-3.997174282419593E-3</v>
      </c>
      <c r="FZ35" s="10">
        <f t="shared" si="16"/>
        <v>-6.9650160787478803E-4</v>
      </c>
      <c r="GA35" s="10">
        <f t="shared" si="16"/>
        <v>-4.0975827739697986E-3</v>
      </c>
      <c r="GB35" s="10">
        <f t="shared" si="16"/>
        <v>-2.9562106088095791E-3</v>
      </c>
      <c r="GC35" s="10">
        <f t="shared" si="13"/>
        <v>1.1295968126861762E-3</v>
      </c>
      <c r="GD35" s="10">
        <f t="shared" si="13"/>
        <v>6.7040231820617354E-3</v>
      </c>
      <c r="GE35" s="10">
        <f t="shared" si="13"/>
        <v>3.074544566418644E-3</v>
      </c>
      <c r="GF35" s="10">
        <f t="shared" si="13"/>
        <v>-1.468727601527566E-3</v>
      </c>
      <c r="GG35" s="10">
        <f t="shared" si="13"/>
        <v>1.99854235285547E-3</v>
      </c>
      <c r="GH35" s="10">
        <f t="shared" si="13"/>
        <v>1.1628938200987412E-3</v>
      </c>
      <c r="GI35" s="10">
        <f t="shared" si="13"/>
        <v>3.5076200316966843E-3</v>
      </c>
      <c r="GJ35" s="10">
        <f t="shared" si="13"/>
        <v>-3.2831119710457053E-4</v>
      </c>
      <c r="GK35" s="10">
        <f t="shared" si="13"/>
        <v>8.6394407121052018E-4</v>
      </c>
      <c r="GL35" s="10">
        <f t="shared" si="13"/>
        <v>6.9072478128409372E-4</v>
      </c>
      <c r="GM35" s="10">
        <f t="shared" si="13"/>
        <v>-3.4297835767152187E-4</v>
      </c>
      <c r="GN35" s="10">
        <f t="shared" si="13"/>
        <v>-2.8247444949141485E-4</v>
      </c>
      <c r="GO35" s="10">
        <f t="shared" si="13"/>
        <v>-2.0067271968116055E-3</v>
      </c>
      <c r="GP35" s="10">
        <f t="shared" si="13"/>
        <v>-3.5442392817435723E-4</v>
      </c>
      <c r="GQ35" s="10">
        <f t="shared" si="13"/>
        <v>-1.7037004510026613E-3</v>
      </c>
      <c r="GR35" s="10">
        <f t="shared" si="9"/>
        <v>2.1711720728031858E-4</v>
      </c>
      <c r="GS35" s="10">
        <f t="shared" si="10"/>
        <v>1.4844599536712028E-4</v>
      </c>
      <c r="GT35" s="10">
        <f t="shared" si="10"/>
        <v>-1.3325139724005874E-3</v>
      </c>
      <c r="GU35" s="10">
        <f t="shared" si="10"/>
        <v>5.2171221007483292E-3</v>
      </c>
      <c r="GV35" s="10">
        <f t="shared" si="10"/>
        <v>7.4475005876337083E-3</v>
      </c>
    </row>
    <row r="36" spans="2:204" x14ac:dyDescent="0.35">
      <c r="B36" s="1" t="str">
        <v>Instrument 32</v>
      </c>
      <c r="C36" s="10">
        <v>-3.9710475896150199E-6</v>
      </c>
      <c r="D36" s="10">
        <v>3.9679034240261505E-7</v>
      </c>
      <c r="E36" s="10">
        <v>4.2584028834337124E-6</v>
      </c>
      <c r="F36" s="10">
        <v>4.4315039601513205E-6</v>
      </c>
      <c r="G36" s="10">
        <v>-5.0965276754801872E-7</v>
      </c>
      <c r="H36" s="10">
        <v>2.9194001931622781E-6</v>
      </c>
      <c r="I36" s="10">
        <v>8.728674710596096E-6</v>
      </c>
      <c r="J36" s="10">
        <v>-5.8853469400158334E-6</v>
      </c>
      <c r="K36" s="10">
        <v>-3.4511614115994083E-6</v>
      </c>
      <c r="L36" s="10">
        <v>3.4003401355400528E-6</v>
      </c>
      <c r="M36" s="10">
        <v>2.9194669839641661E-7</v>
      </c>
      <c r="N36" s="10">
        <v>1.5825296569493828E-6</v>
      </c>
      <c r="O36" s="10">
        <v>8.6751285055337846E-7</v>
      </c>
      <c r="P36" s="10">
        <v>-4.0557357347421087E-6</v>
      </c>
      <c r="Q36" s="10">
        <v>6.7692129642240956E-6</v>
      </c>
      <c r="R36" s="10">
        <v>-1.7195847463074104E-6</v>
      </c>
      <c r="S36" s="10">
        <v>1.9837033361410733E-6</v>
      </c>
      <c r="T36" s="10">
        <v>-9.8077587731850892E-6</v>
      </c>
      <c r="U36" s="10">
        <v>-1.0081228462483003E-6</v>
      </c>
      <c r="V36" s="10">
        <v>-2.2112655057584028E-6</v>
      </c>
      <c r="W36" s="10">
        <v>1.2347418700350701E-7</v>
      </c>
      <c r="X36" s="10">
        <v>2.6300443050299044E-6</v>
      </c>
      <c r="Y36" s="10">
        <v>1.2006682203596823E-6</v>
      </c>
      <c r="Z36" s="10">
        <v>-4.5970018705881708E-6</v>
      </c>
      <c r="AA36" s="10">
        <v>-6.6569125037108469E-6</v>
      </c>
      <c r="AB36" s="10">
        <v>3.4388852292902912E-6</v>
      </c>
      <c r="AC36" s="10">
        <v>-5.0192911086771913E-7</v>
      </c>
      <c r="AD36" s="10">
        <v>-4.3273715897070803E-7</v>
      </c>
      <c r="AE36" s="10">
        <v>3.5019954319002297E-6</v>
      </c>
      <c r="AF36" s="10">
        <v>-1.4841585574890957E-6</v>
      </c>
      <c r="AG36" s="10">
        <v>2.2174275274986349E-6</v>
      </c>
      <c r="AH36" s="10">
        <v>1.2047571287542457E-4</v>
      </c>
      <c r="AI36" s="10">
        <v>5.7244377574958881E-6</v>
      </c>
      <c r="AJ36" s="10">
        <v>-4.6073117472542245E-6</v>
      </c>
      <c r="AK36" s="10">
        <v>9.8349900852905367E-6</v>
      </c>
      <c r="AL36" s="10">
        <v>4.0192508980364378E-6</v>
      </c>
      <c r="AM36" s="10">
        <v>-3.5184415719519562E-7</v>
      </c>
      <c r="AN36" s="10">
        <v>-4.9653884729093496E-6</v>
      </c>
      <c r="AO36" s="10">
        <v>3.178578982621106E-7</v>
      </c>
      <c r="AP36" s="10">
        <v>-3.5283839719353285E-6</v>
      </c>
      <c r="AQ36" s="10">
        <v>-1.6870202692347055E-6</v>
      </c>
      <c r="AR36" s="10">
        <v>-5.2080598211717258E-6</v>
      </c>
      <c r="AS36" s="10">
        <v>-2.0568469173664965E-6</v>
      </c>
      <c r="AT36" s="10">
        <v>2.0830348436066178E-7</v>
      </c>
      <c r="AU36" s="10">
        <v>-8.6079338764111333E-7</v>
      </c>
      <c r="AV36" s="10">
        <v>-4.4550588798195792E-7</v>
      </c>
      <c r="AW36" s="10">
        <v>-6.9338569535677143E-7</v>
      </c>
      <c r="AX36" s="10">
        <v>-6.9589751755681161E-6</v>
      </c>
      <c r="AY36" s="10">
        <v>9.5059688264939186E-7</v>
      </c>
      <c r="AZ36" s="10">
        <v>2.0922399562269021E-6</v>
      </c>
      <c r="BA36" s="10">
        <v>-1.1727734605968672E-5</v>
      </c>
      <c r="BB36" s="10">
        <v>-6.4175047495893165E-5</v>
      </c>
      <c r="BC36" s="10">
        <v>4.172721549236507E-5</v>
      </c>
      <c r="BD36" s="10">
        <v>2.7574321013047972E-5</v>
      </c>
      <c r="BE36" s="10">
        <v>1.6810039406965426E-5</v>
      </c>
      <c r="BF36" s="10">
        <v>7.707702436785883E-6</v>
      </c>
      <c r="BG36" s="10">
        <v>6.3058907292177245E-6</v>
      </c>
      <c r="BH36" s="10">
        <v>-5.51484937129602E-6</v>
      </c>
      <c r="BI36" s="10">
        <v>-2.9235075193744423E-5</v>
      </c>
      <c r="BJ36" s="10">
        <v>-5.5190282917915839E-5</v>
      </c>
      <c r="BK36" s="10">
        <v>4.2679324096446304E-5</v>
      </c>
      <c r="BL36" s="10">
        <v>-1.3949758525513255E-5</v>
      </c>
      <c r="BM36" s="10">
        <v>9.1351570701785085E-6</v>
      </c>
      <c r="BN36" s="10">
        <v>-3.6719231161990976E-5</v>
      </c>
      <c r="BO36" s="10">
        <v>1.7811630036948396E-5</v>
      </c>
      <c r="BP36" s="10">
        <v>-8.8790203738198569E-6</v>
      </c>
      <c r="BQ36" s="10">
        <v>1.040051980983506E-5</v>
      </c>
      <c r="BR36" s="10">
        <v>5.4639741814029047E-6</v>
      </c>
      <c r="BS36" s="10">
        <v>1.8949404483468479E-5</v>
      </c>
      <c r="BT36" s="10">
        <v>7.4281070791196799E-6</v>
      </c>
      <c r="BU36" s="10">
        <v>-1.2888810370125019E-5</v>
      </c>
      <c r="BV36" s="10">
        <v>1.888371095732646E-5</v>
      </c>
      <c r="BW36" s="10">
        <v>-4.011529415410114E-6</v>
      </c>
      <c r="BX36" s="10">
        <v>4.0503667787480705E-6</v>
      </c>
      <c r="BY36" s="10">
        <v>-2.7469563298281854E-5</v>
      </c>
      <c r="BZ36" s="10">
        <v>3.731644382948041E-6</v>
      </c>
      <c r="CA36" s="10">
        <v>1.1110716388807371E-5</v>
      </c>
      <c r="CB36" s="10">
        <v>4.9214043466238679E-5</v>
      </c>
      <c r="CC36" s="10">
        <v>8.2683053253222694E-5</v>
      </c>
      <c r="CD36" s="10">
        <v>-5.3699728401438865E-5</v>
      </c>
      <c r="CE36" s="10">
        <v>-1.5542755813450103E-5</v>
      </c>
      <c r="CF36" s="10">
        <v>-3.1241904679435113E-5</v>
      </c>
      <c r="CG36" s="10">
        <v>3.6521048033977977E-7</v>
      </c>
      <c r="CH36" s="10">
        <v>-3.4567808936129172E-5</v>
      </c>
      <c r="CI36" s="10">
        <v>-5.0453185771788021E-5</v>
      </c>
      <c r="CJ36" s="10">
        <v>6.5940797708266463E-5</v>
      </c>
      <c r="CK36" s="10">
        <v>-4.6248522381834609E-5</v>
      </c>
      <c r="CL36" s="10">
        <v>-2.2137191881616402E-5</v>
      </c>
      <c r="CM36" s="10">
        <v>-3.0477083203865811E-5</v>
      </c>
      <c r="CN36" s="10">
        <v>1.971936692736234E-5</v>
      </c>
      <c r="CO36" s="10">
        <v>2.3252326669389452E-5</v>
      </c>
      <c r="CP36" s="10">
        <v>-5.4258056749683245E-6</v>
      </c>
      <c r="CQ36" s="10">
        <v>-6.7448267627573962E-6</v>
      </c>
      <c r="CR36" s="10">
        <v>1.0085647283654796E-5</v>
      </c>
      <c r="CS36" s="10">
        <v>-3.3356374266192509E-6</v>
      </c>
      <c r="CT36" s="10">
        <v>-1.5481945957485091E-6</v>
      </c>
      <c r="CU36" s="10">
        <v>2.4807207602363534E-5</v>
      </c>
      <c r="CV36" s="10">
        <v>4.3053112446448971E-5</v>
      </c>
      <c r="CW36" s="10">
        <v>-2.3259386171454642E-6</v>
      </c>
      <c r="CX36" s="10">
        <v>1.0175271934301237E-5</v>
      </c>
      <c r="CZ36" s="1" t="str">
        <v>Instrument 32</v>
      </c>
      <c r="DA36" s="10">
        <f t="shared" si="14"/>
        <v>-9.9276189740375503E-4</v>
      </c>
      <c r="DB36" s="10">
        <f t="shared" si="14"/>
        <v>9.9197585600653763E-5</v>
      </c>
      <c r="DC36" s="10">
        <f t="shared" si="14"/>
        <v>1.064600720858428E-3</v>
      </c>
      <c r="DD36" s="10">
        <f t="shared" si="14"/>
        <v>1.1078759900378301E-3</v>
      </c>
      <c r="DE36" s="10">
        <f t="shared" si="14"/>
        <v>-1.2741319188700468E-4</v>
      </c>
      <c r="DF36" s="10">
        <f t="shared" si="14"/>
        <v>7.2985004829056955E-4</v>
      </c>
      <c r="DG36" s="10">
        <f t="shared" si="14"/>
        <v>2.1821686776490241E-3</v>
      </c>
      <c r="DH36" s="10">
        <f t="shared" si="14"/>
        <v>-1.4713367350039583E-3</v>
      </c>
      <c r="DI36" s="10">
        <f t="shared" si="14"/>
        <v>-8.6279035289985213E-4</v>
      </c>
      <c r="DJ36" s="10">
        <f t="shared" si="14"/>
        <v>8.5008503388501317E-4</v>
      </c>
      <c r="DK36" s="10">
        <f t="shared" si="14"/>
        <v>7.2986674599104153E-5</v>
      </c>
      <c r="DL36" s="10">
        <f t="shared" si="14"/>
        <v>3.9563241423734569E-4</v>
      </c>
      <c r="DM36" s="10">
        <f t="shared" si="14"/>
        <v>2.1687821263834461E-4</v>
      </c>
      <c r="DN36" s="10">
        <f t="shared" si="14"/>
        <v>-1.0139339336855272E-3</v>
      </c>
      <c r="DO36" s="10">
        <f t="shared" si="14"/>
        <v>1.6923032410560239E-3</v>
      </c>
      <c r="DP36" s="10">
        <f t="shared" si="14"/>
        <v>-4.2989618657685263E-4</v>
      </c>
      <c r="DQ36" s="10">
        <f t="shared" si="11"/>
        <v>4.9592583403526829E-4</v>
      </c>
      <c r="DR36" s="10">
        <f t="shared" si="11"/>
        <v>-2.4519396932962722E-3</v>
      </c>
      <c r="DS36" s="10">
        <f t="shared" si="11"/>
        <v>-2.5203071156207509E-4</v>
      </c>
      <c r="DT36" s="10">
        <f t="shared" si="11"/>
        <v>-5.5281637643960066E-4</v>
      </c>
      <c r="DU36" s="10">
        <f t="shared" si="11"/>
        <v>3.0868546750876754E-5</v>
      </c>
      <c r="DV36" s="10">
        <f t="shared" si="11"/>
        <v>6.5751107625747608E-4</v>
      </c>
      <c r="DW36" s="10">
        <f t="shared" si="11"/>
        <v>3.0016705508992058E-4</v>
      </c>
      <c r="DX36" s="10">
        <f t="shared" si="11"/>
        <v>-1.1492504676470427E-3</v>
      </c>
      <c r="DY36" s="10">
        <f t="shared" si="11"/>
        <v>-1.6642281259277116E-3</v>
      </c>
      <c r="DZ36" s="10">
        <f t="shared" si="11"/>
        <v>8.597213073225728E-4</v>
      </c>
      <c r="EA36" s="10">
        <f t="shared" si="11"/>
        <v>-1.2548227771692978E-4</v>
      </c>
      <c r="EB36" s="10">
        <f t="shared" si="11"/>
        <v>-1.08184289742677E-4</v>
      </c>
      <c r="EC36" s="10">
        <f t="shared" si="11"/>
        <v>8.7549885797505748E-4</v>
      </c>
      <c r="ED36" s="10">
        <f t="shared" si="11"/>
        <v>-3.7103963937227391E-4</v>
      </c>
      <c r="EE36" s="10">
        <f t="shared" si="11"/>
        <v>5.5435688187465868E-4</v>
      </c>
      <c r="EF36" s="10">
        <f t="shared" ref="EF36:EU51" si="17">AH36*$CZ$3</f>
        <v>3.0118928218856145E-2</v>
      </c>
      <c r="EG36" s="10">
        <f t="shared" si="17"/>
        <v>1.431109439373972E-3</v>
      </c>
      <c r="EH36" s="10">
        <f t="shared" si="17"/>
        <v>-1.1518279368135562E-3</v>
      </c>
      <c r="EI36" s="10">
        <f t="shared" si="17"/>
        <v>2.4587475213226342E-3</v>
      </c>
      <c r="EJ36" s="10">
        <f t="shared" si="17"/>
        <v>1.0048127245091095E-3</v>
      </c>
      <c r="EK36" s="10">
        <f t="shared" si="17"/>
        <v>-8.7961039298798909E-5</v>
      </c>
      <c r="EL36" s="10">
        <f t="shared" si="17"/>
        <v>-1.2413471182273375E-3</v>
      </c>
      <c r="EM36" s="10">
        <f t="shared" si="17"/>
        <v>7.9464474565527646E-5</v>
      </c>
      <c r="EN36" s="10">
        <f t="shared" si="17"/>
        <v>-8.8209599298383215E-4</v>
      </c>
      <c r="EO36" s="10">
        <f t="shared" si="17"/>
        <v>-4.2175506730867638E-4</v>
      </c>
      <c r="EP36" s="10">
        <f t="shared" si="17"/>
        <v>-1.3020149552929313E-3</v>
      </c>
      <c r="EQ36" s="10">
        <f t="shared" si="17"/>
        <v>-5.1421172934162408E-4</v>
      </c>
      <c r="ER36" s="10">
        <f t="shared" si="17"/>
        <v>5.2075871090165446E-5</v>
      </c>
      <c r="ES36" s="10">
        <f t="shared" si="17"/>
        <v>-2.1519834691027833E-4</v>
      </c>
      <c r="ET36" s="10">
        <f t="shared" si="17"/>
        <v>-1.1137647199548949E-4</v>
      </c>
      <c r="EU36" s="10">
        <f t="shared" si="17"/>
        <v>-1.7334642383919286E-4</v>
      </c>
      <c r="EV36" s="10">
        <f t="shared" si="15"/>
        <v>-1.7397437938920289E-3</v>
      </c>
      <c r="EW36" s="10">
        <f t="shared" si="12"/>
        <v>2.3764922066234797E-4</v>
      </c>
      <c r="EX36" s="10">
        <f t="shared" si="12"/>
        <v>5.230599890567255E-4</v>
      </c>
      <c r="EY36" s="10">
        <f t="shared" si="12"/>
        <v>-2.9319336514921682E-3</v>
      </c>
      <c r="EZ36" s="10">
        <f t="shared" si="12"/>
        <v>-1.604376187397329E-2</v>
      </c>
      <c r="FA36" s="10">
        <f t="shared" si="12"/>
        <v>1.0431803873091268E-2</v>
      </c>
      <c r="FB36" s="10">
        <f t="shared" si="12"/>
        <v>6.8935802532619928E-3</v>
      </c>
      <c r="FC36" s="10">
        <f t="shared" si="12"/>
        <v>4.2025098517413564E-3</v>
      </c>
      <c r="FD36" s="10">
        <f t="shared" si="12"/>
        <v>1.9269256091964707E-3</v>
      </c>
      <c r="FE36" s="10">
        <f t="shared" si="12"/>
        <v>1.576472682304431E-3</v>
      </c>
      <c r="FF36" s="10">
        <f t="shared" si="12"/>
        <v>-1.3787123428240049E-3</v>
      </c>
      <c r="FG36" s="10">
        <f t="shared" si="12"/>
        <v>-7.3087687984361056E-3</v>
      </c>
      <c r="FH36" s="10">
        <f t="shared" si="12"/>
        <v>-1.379757072947896E-2</v>
      </c>
      <c r="FI36" s="10">
        <f t="shared" si="12"/>
        <v>1.0669831024111577E-2</v>
      </c>
      <c r="FJ36" s="10">
        <f t="shared" si="12"/>
        <v>-3.4874396313783139E-3</v>
      </c>
      <c r="FK36" s="10">
        <f t="shared" si="12"/>
        <v>2.2837892675446271E-3</v>
      </c>
      <c r="FL36" s="10">
        <f t="shared" ref="FL36:FM36" si="18">BN36*$CZ$3</f>
        <v>-9.1798077904977435E-3</v>
      </c>
      <c r="FM36" s="10">
        <f t="shared" si="18"/>
        <v>4.4529075092370994E-3</v>
      </c>
      <c r="FN36" s="10">
        <f t="shared" si="16"/>
        <v>-2.2197550934549642E-3</v>
      </c>
      <c r="FO36" s="10">
        <f t="shared" si="16"/>
        <v>2.6001299524587651E-3</v>
      </c>
      <c r="FP36" s="10">
        <f t="shared" si="16"/>
        <v>1.3659935453507262E-3</v>
      </c>
      <c r="FQ36" s="10">
        <f t="shared" si="16"/>
        <v>4.73735112086712E-3</v>
      </c>
      <c r="FR36" s="10">
        <f t="shared" si="16"/>
        <v>1.85702676977992E-3</v>
      </c>
      <c r="FS36" s="10">
        <f t="shared" si="16"/>
        <v>-3.2222025925312549E-3</v>
      </c>
      <c r="FT36" s="10">
        <f t="shared" si="16"/>
        <v>4.7209277393316148E-3</v>
      </c>
      <c r="FU36" s="10">
        <f t="shared" si="16"/>
        <v>-1.0028823538525285E-3</v>
      </c>
      <c r="FV36" s="10">
        <f t="shared" si="16"/>
        <v>1.0125916946870175E-3</v>
      </c>
      <c r="FW36" s="10">
        <f t="shared" si="16"/>
        <v>-6.8673908245704633E-3</v>
      </c>
      <c r="FX36" s="10">
        <f t="shared" si="16"/>
        <v>9.3291109573701025E-4</v>
      </c>
      <c r="FY36" s="10">
        <f t="shared" si="16"/>
        <v>2.7776790972018428E-3</v>
      </c>
      <c r="FZ36" s="10">
        <f t="shared" si="16"/>
        <v>1.230351086655967E-2</v>
      </c>
      <c r="GA36" s="10">
        <f t="shared" si="16"/>
        <v>2.0670763313305675E-2</v>
      </c>
      <c r="GB36" s="10">
        <f t="shared" si="16"/>
        <v>-1.3424932100359716E-2</v>
      </c>
      <c r="GC36" s="10">
        <f t="shared" si="13"/>
        <v>-3.8856889533625256E-3</v>
      </c>
      <c r="GD36" s="10">
        <f t="shared" si="13"/>
        <v>-7.8104761698587783E-3</v>
      </c>
      <c r="GE36" s="10">
        <f t="shared" si="13"/>
        <v>9.130262008494494E-5</v>
      </c>
      <c r="GF36" s="10">
        <f t="shared" si="13"/>
        <v>-8.6419522340322932E-3</v>
      </c>
      <c r="GG36" s="10">
        <f t="shared" si="13"/>
        <v>-1.2613296442947005E-2</v>
      </c>
      <c r="GH36" s="10">
        <f t="shared" si="13"/>
        <v>1.6485199427066617E-2</v>
      </c>
      <c r="GI36" s="10">
        <f t="shared" si="13"/>
        <v>-1.1562130595458651E-2</v>
      </c>
      <c r="GJ36" s="10">
        <f t="shared" si="13"/>
        <v>-5.5342979704041005E-3</v>
      </c>
      <c r="GK36" s="10">
        <f t="shared" si="13"/>
        <v>-7.6192708009664529E-3</v>
      </c>
      <c r="GL36" s="10">
        <f t="shared" si="13"/>
        <v>4.9298417318405846E-3</v>
      </c>
      <c r="GM36" s="10">
        <f t="shared" si="13"/>
        <v>5.8130816673473635E-3</v>
      </c>
      <c r="GN36" s="10">
        <f t="shared" si="13"/>
        <v>-1.3564514187420812E-3</v>
      </c>
      <c r="GO36" s="10">
        <f t="shared" si="13"/>
        <v>-1.686206690689349E-3</v>
      </c>
      <c r="GP36" s="10">
        <f t="shared" si="13"/>
        <v>2.5214118209136989E-3</v>
      </c>
      <c r="GQ36" s="10">
        <f t="shared" si="13"/>
        <v>-8.3390935665481275E-4</v>
      </c>
      <c r="GR36" s="10">
        <f t="shared" ref="GR36:GV36" si="19">CT36*$CZ$3</f>
        <v>-3.8704864893712726E-4</v>
      </c>
      <c r="GS36" s="10">
        <f t="shared" si="19"/>
        <v>6.2018019005908838E-3</v>
      </c>
      <c r="GT36" s="10">
        <f t="shared" si="19"/>
        <v>1.0763278111612243E-2</v>
      </c>
      <c r="GU36" s="10">
        <f t="shared" si="19"/>
        <v>-5.8148465428636603E-4</v>
      </c>
      <c r="GV36" s="10">
        <f t="shared" si="19"/>
        <v>2.5438179835753092E-3</v>
      </c>
    </row>
    <row r="37" spans="2:204" x14ac:dyDescent="0.35">
      <c r="B37" s="1" t="str">
        <v>Instrument 33</v>
      </c>
      <c r="C37" s="10">
        <v>2.1852697739203551E-6</v>
      </c>
      <c r="D37" s="10">
        <v>-1.9025835852127646E-6</v>
      </c>
      <c r="E37" s="10">
        <v>2.6541736569806787E-6</v>
      </c>
      <c r="F37" s="10">
        <v>1.007081802090779E-5</v>
      </c>
      <c r="G37" s="10">
        <v>-1.3859245869118761E-7</v>
      </c>
      <c r="H37" s="10">
        <v>3.7153926828080186E-6</v>
      </c>
      <c r="I37" s="10">
        <v>2.9370684309672568E-6</v>
      </c>
      <c r="J37" s="10">
        <v>2.305652469271021E-6</v>
      </c>
      <c r="K37" s="10">
        <v>-1.2953964603417043E-6</v>
      </c>
      <c r="L37" s="10">
        <v>1.6054365403842247E-5</v>
      </c>
      <c r="M37" s="10">
        <v>1.2842181556882355E-6</v>
      </c>
      <c r="N37" s="10">
        <v>-8.6418387239446045E-7</v>
      </c>
      <c r="O37" s="10">
        <v>-6.5596658662069417E-6</v>
      </c>
      <c r="P37" s="10">
        <v>-4.7082319027668901E-6</v>
      </c>
      <c r="Q37" s="10">
        <v>-7.3020343886625275E-7</v>
      </c>
      <c r="R37" s="10">
        <v>1.2146907004154829E-6</v>
      </c>
      <c r="S37" s="10">
        <v>2.2522527222236254E-6</v>
      </c>
      <c r="T37" s="10">
        <v>-3.3944960753927769E-6</v>
      </c>
      <c r="U37" s="10">
        <v>4.6418174214458974E-6</v>
      </c>
      <c r="V37" s="10">
        <v>8.1593752319291797E-6</v>
      </c>
      <c r="W37" s="10">
        <v>5.6052375090104108E-7</v>
      </c>
      <c r="X37" s="10">
        <v>-2.7082901619224887E-7</v>
      </c>
      <c r="Y37" s="10">
        <v>2.3447726914313216E-6</v>
      </c>
      <c r="Z37" s="10">
        <v>-4.86331162252768E-6</v>
      </c>
      <c r="AA37" s="10">
        <v>6.7196224940438681E-7</v>
      </c>
      <c r="AB37" s="10">
        <v>8.5666799992209801E-7</v>
      </c>
      <c r="AC37" s="10">
        <v>-4.0176504246692469E-6</v>
      </c>
      <c r="AD37" s="10">
        <v>-3.8895773960064394E-7</v>
      </c>
      <c r="AE37" s="10">
        <v>2.9640854803115522E-6</v>
      </c>
      <c r="AF37" s="10">
        <v>1.7795821474320614E-6</v>
      </c>
      <c r="AG37" s="10">
        <v>-4.3648593367015095E-6</v>
      </c>
      <c r="AH37" s="10">
        <v>5.7244377574958881E-6</v>
      </c>
      <c r="AI37" s="10">
        <v>9.6115247049458457E-5</v>
      </c>
      <c r="AJ37" s="10">
        <v>5.4828879265083054E-6</v>
      </c>
      <c r="AK37" s="10">
        <v>-6.4429197086257851E-6</v>
      </c>
      <c r="AL37" s="10">
        <v>-4.6301424894565764E-6</v>
      </c>
      <c r="AM37" s="10">
        <v>3.0162748641775937E-6</v>
      </c>
      <c r="AN37" s="10">
        <v>-4.4193849874820425E-6</v>
      </c>
      <c r="AO37" s="10">
        <v>-5.2082969952505944E-8</v>
      </c>
      <c r="AP37" s="10">
        <v>1.9030470172974032E-6</v>
      </c>
      <c r="AQ37" s="10">
        <v>-3.9849939944394966E-6</v>
      </c>
      <c r="AR37" s="10">
        <v>-2.0297090763766274E-6</v>
      </c>
      <c r="AS37" s="10">
        <v>4.3194471852366309E-7</v>
      </c>
      <c r="AT37" s="10">
        <v>2.0144925995120643E-6</v>
      </c>
      <c r="AU37" s="10">
        <v>-5.7819726282447011E-6</v>
      </c>
      <c r="AV37" s="10">
        <v>4.4559291755407104E-7</v>
      </c>
      <c r="AW37" s="10">
        <v>3.0359487954834497E-6</v>
      </c>
      <c r="AX37" s="10">
        <v>-4.4827906684145517E-7</v>
      </c>
      <c r="AY37" s="10">
        <v>-7.1895431407802396E-8</v>
      </c>
      <c r="AZ37" s="10">
        <v>-1.7999495793868451E-6</v>
      </c>
      <c r="BA37" s="10">
        <v>-3.7621234146153121E-5</v>
      </c>
      <c r="BB37" s="10">
        <v>4.8327133037944268E-5</v>
      </c>
      <c r="BC37" s="10">
        <v>-5.2405081015980624E-5</v>
      </c>
      <c r="BD37" s="10">
        <v>8.135554968897385E-7</v>
      </c>
      <c r="BE37" s="10">
        <v>-8.3319919883785256E-6</v>
      </c>
      <c r="BF37" s="10">
        <v>9.5676845726427577E-6</v>
      </c>
      <c r="BG37" s="10">
        <v>3.8890379413559573E-5</v>
      </c>
      <c r="BH37" s="10">
        <v>1.1474180212335615E-5</v>
      </c>
      <c r="BI37" s="10">
        <v>2.922692130058627E-6</v>
      </c>
      <c r="BJ37" s="10">
        <v>-5.4669516404977348E-5</v>
      </c>
      <c r="BK37" s="10">
        <v>-2.0735531256241412E-5</v>
      </c>
      <c r="BL37" s="10">
        <v>3.2235411080712343E-5</v>
      </c>
      <c r="BM37" s="10">
        <v>-3.8274290964495282E-5</v>
      </c>
      <c r="BN37" s="10">
        <v>3.5464445554152063E-5</v>
      </c>
      <c r="BO37" s="10">
        <v>-2.598026105141225E-5</v>
      </c>
      <c r="BP37" s="10">
        <v>9.3551281281098856E-6</v>
      </c>
      <c r="BQ37" s="10">
        <v>1.1507003018208654E-5</v>
      </c>
      <c r="BR37" s="10">
        <v>3.5149241736762449E-5</v>
      </c>
      <c r="BS37" s="10">
        <v>-8.597311885960286E-6</v>
      </c>
      <c r="BT37" s="10">
        <v>-6.1315326824483763E-6</v>
      </c>
      <c r="BU37" s="10">
        <v>7.1815550650880012E-5</v>
      </c>
      <c r="BV37" s="10">
        <v>-1.4047867876615317E-5</v>
      </c>
      <c r="BW37" s="10">
        <v>2.1163481411635969E-5</v>
      </c>
      <c r="BX37" s="10">
        <v>2.4328098671722172E-5</v>
      </c>
      <c r="BY37" s="10">
        <v>7.7731607105187389E-5</v>
      </c>
      <c r="BZ37" s="10">
        <v>-5.8167986272996711E-6</v>
      </c>
      <c r="CA37" s="10">
        <v>-6.0564890124747373E-6</v>
      </c>
      <c r="CB37" s="10">
        <v>-5.0127033880841183E-6</v>
      </c>
      <c r="CC37" s="10">
        <v>2.9131937542709364E-5</v>
      </c>
      <c r="CD37" s="10">
        <v>-2.0694866954980314E-5</v>
      </c>
      <c r="CE37" s="10">
        <v>-8.5373478855657515E-7</v>
      </c>
      <c r="CF37" s="10">
        <v>2.1511721833668888E-5</v>
      </c>
      <c r="CG37" s="10">
        <v>-8.8129151412003814E-6</v>
      </c>
      <c r="CH37" s="10">
        <v>-1.2896813464522688E-6</v>
      </c>
      <c r="CI37" s="10">
        <v>3.2416927147951833E-5</v>
      </c>
      <c r="CJ37" s="10">
        <v>4.9862566610763941E-5</v>
      </c>
      <c r="CK37" s="10">
        <v>4.427861443011349E-5</v>
      </c>
      <c r="CL37" s="10">
        <v>4.8354179574293976E-6</v>
      </c>
      <c r="CM37" s="10">
        <v>1.4328847444515846E-6</v>
      </c>
      <c r="CN37" s="10">
        <v>-2.1423588486939444E-5</v>
      </c>
      <c r="CO37" s="10">
        <v>9.1992557310191658E-5</v>
      </c>
      <c r="CP37" s="10">
        <v>1.0104623306511846E-5</v>
      </c>
      <c r="CQ37" s="10">
        <v>4.0752004654983602E-6</v>
      </c>
      <c r="CR37" s="10">
        <v>-1.8633357115116493E-6</v>
      </c>
      <c r="CS37" s="10">
        <v>1.1221315110764245E-6</v>
      </c>
      <c r="CT37" s="10">
        <v>3.7486798684423215E-6</v>
      </c>
      <c r="CU37" s="10">
        <v>2.26100180033051E-5</v>
      </c>
      <c r="CV37" s="10">
        <v>-8.3038176400710936E-6</v>
      </c>
      <c r="CW37" s="10">
        <v>-6.9119262643242207E-6</v>
      </c>
      <c r="CX37" s="10">
        <v>4.8807452892888721E-5</v>
      </c>
      <c r="CZ37" s="1" t="str">
        <v>Instrument 33</v>
      </c>
      <c r="DA37" s="10">
        <f t="shared" si="14"/>
        <v>5.4631744348008875E-4</v>
      </c>
      <c r="DB37" s="10">
        <f t="shared" si="14"/>
        <v>-4.7564589630319114E-4</v>
      </c>
      <c r="DC37" s="10">
        <f t="shared" si="14"/>
        <v>6.6354341424516969E-4</v>
      </c>
      <c r="DD37" s="10">
        <f t="shared" si="14"/>
        <v>2.5177045052269475E-3</v>
      </c>
      <c r="DE37" s="10">
        <f t="shared" si="14"/>
        <v>-3.4648114672796904E-5</v>
      </c>
      <c r="DF37" s="10">
        <f t="shared" si="14"/>
        <v>9.2884817070200464E-4</v>
      </c>
      <c r="DG37" s="10">
        <f t="shared" si="14"/>
        <v>7.342671077418142E-4</v>
      </c>
      <c r="DH37" s="10">
        <f t="shared" si="14"/>
        <v>5.7641311731775524E-4</v>
      </c>
      <c r="DI37" s="10">
        <f t="shared" si="14"/>
        <v>-3.2384911508542607E-4</v>
      </c>
      <c r="DJ37" s="10">
        <f t="shared" si="14"/>
        <v>4.0135913509605622E-3</v>
      </c>
      <c r="DK37" s="10">
        <f t="shared" si="14"/>
        <v>3.2105453892205887E-4</v>
      </c>
      <c r="DL37" s="10">
        <f t="shared" si="14"/>
        <v>-2.160459680986151E-4</v>
      </c>
      <c r="DM37" s="10">
        <f t="shared" si="14"/>
        <v>-1.6399164665517353E-3</v>
      </c>
      <c r="DN37" s="10">
        <f t="shared" si="14"/>
        <v>-1.1770579756917225E-3</v>
      </c>
      <c r="DO37" s="10">
        <f t="shared" si="14"/>
        <v>-1.8255085971656318E-4</v>
      </c>
      <c r="DP37" s="10">
        <f t="shared" ref="DP37:EE52" si="20">R37*$CZ$3</f>
        <v>3.0367267510387076E-4</v>
      </c>
      <c r="DQ37" s="10">
        <f t="shared" si="20"/>
        <v>5.6306318055590631E-4</v>
      </c>
      <c r="DR37" s="10">
        <f t="shared" si="20"/>
        <v>-8.4862401884819424E-4</v>
      </c>
      <c r="DS37" s="10">
        <f t="shared" si="20"/>
        <v>1.1604543553614744E-3</v>
      </c>
      <c r="DT37" s="10">
        <f t="shared" si="20"/>
        <v>2.0398438079822947E-3</v>
      </c>
      <c r="DU37" s="10">
        <f t="shared" si="20"/>
        <v>1.4013093772526026E-4</v>
      </c>
      <c r="DV37" s="10">
        <f t="shared" si="20"/>
        <v>-6.7707254048062217E-5</v>
      </c>
      <c r="DW37" s="10">
        <f t="shared" si="20"/>
        <v>5.8619317285783042E-4</v>
      </c>
      <c r="DX37" s="10">
        <f t="shared" si="20"/>
        <v>-1.21582790563192E-3</v>
      </c>
      <c r="DY37" s="10">
        <f t="shared" si="20"/>
        <v>1.679905623510967E-4</v>
      </c>
      <c r="DZ37" s="10">
        <f t="shared" si="20"/>
        <v>2.141669999805245E-4</v>
      </c>
      <c r="EA37" s="10">
        <f t="shared" si="20"/>
        <v>-1.0044126061673118E-3</v>
      </c>
      <c r="EB37" s="10">
        <f t="shared" si="20"/>
        <v>-9.7239434900160991E-5</v>
      </c>
      <c r="EC37" s="10">
        <f t="shared" si="20"/>
        <v>7.4102137007788806E-4</v>
      </c>
      <c r="ED37" s="10">
        <f t="shared" si="20"/>
        <v>4.4489553685801535E-4</v>
      </c>
      <c r="EE37" s="10">
        <f t="shared" si="20"/>
        <v>-1.0912148341753773E-3</v>
      </c>
      <c r="EF37" s="10">
        <f t="shared" si="17"/>
        <v>1.431109439373972E-3</v>
      </c>
      <c r="EG37" s="10">
        <f t="shared" si="17"/>
        <v>2.4028811762364613E-2</v>
      </c>
      <c r="EH37" s="10">
        <f t="shared" si="17"/>
        <v>1.3707219816270764E-3</v>
      </c>
      <c r="EI37" s="10">
        <f t="shared" si="17"/>
        <v>-1.6107299271564462E-3</v>
      </c>
      <c r="EJ37" s="10">
        <f t="shared" si="17"/>
        <v>-1.1575356223641441E-3</v>
      </c>
      <c r="EK37" s="10">
        <f t="shared" si="17"/>
        <v>7.5406871604439846E-4</v>
      </c>
      <c r="EL37" s="10">
        <f t="shared" si="17"/>
        <v>-1.1048462468705106E-3</v>
      </c>
      <c r="EM37" s="10">
        <f t="shared" si="17"/>
        <v>-1.3020742488126485E-5</v>
      </c>
      <c r="EN37" s="10">
        <f t="shared" si="17"/>
        <v>4.7576175432435081E-4</v>
      </c>
      <c r="EO37" s="10">
        <f t="shared" si="17"/>
        <v>-9.9624849860987423E-4</v>
      </c>
      <c r="EP37" s="10">
        <f t="shared" si="17"/>
        <v>-5.0742726909415686E-4</v>
      </c>
      <c r="EQ37" s="10">
        <f t="shared" si="17"/>
        <v>1.0798617963091577E-4</v>
      </c>
      <c r="ER37" s="10">
        <f t="shared" si="17"/>
        <v>5.0362314987801606E-4</v>
      </c>
      <c r="ES37" s="10">
        <f t="shared" si="17"/>
        <v>-1.4454931570611752E-3</v>
      </c>
      <c r="ET37" s="10">
        <f t="shared" si="17"/>
        <v>1.1139822938851776E-4</v>
      </c>
      <c r="EU37" s="10">
        <f t="shared" si="17"/>
        <v>7.5898719887086241E-4</v>
      </c>
      <c r="EV37" s="10">
        <f t="shared" si="15"/>
        <v>-1.1206976671036379E-4</v>
      </c>
      <c r="EW37" s="10">
        <f t="shared" si="12"/>
        <v>-1.79738578519506E-5</v>
      </c>
      <c r="EX37" s="10">
        <f t="shared" si="12"/>
        <v>-4.4998739484671126E-4</v>
      </c>
      <c r="EY37" s="10">
        <f t="shared" si="12"/>
        <v>-9.4053085365382802E-3</v>
      </c>
      <c r="EZ37" s="10">
        <f t="shared" si="12"/>
        <v>1.2081783259486067E-2</v>
      </c>
      <c r="FA37" s="10">
        <f t="shared" si="12"/>
        <v>-1.3101270253995156E-2</v>
      </c>
      <c r="FB37" s="10">
        <f t="shared" si="12"/>
        <v>2.0338887422243464E-4</v>
      </c>
      <c r="FC37" s="10">
        <f t="shared" si="12"/>
        <v>-2.0829979970946313E-3</v>
      </c>
      <c r="FD37" s="10">
        <f t="shared" si="12"/>
        <v>2.3919211431606894E-3</v>
      </c>
      <c r="FE37" s="10">
        <f t="shared" si="12"/>
        <v>9.7225948533898928E-3</v>
      </c>
      <c r="FF37" s="10">
        <f t="shared" si="12"/>
        <v>2.8685450530839037E-3</v>
      </c>
      <c r="FG37" s="10">
        <f t="shared" si="12"/>
        <v>7.306730325146567E-4</v>
      </c>
      <c r="FH37" s="10">
        <f t="shared" si="12"/>
        <v>-1.3667379101244336E-2</v>
      </c>
      <c r="FI37" s="10">
        <f t="shared" si="12"/>
        <v>-5.1838828140603529E-3</v>
      </c>
      <c r="FJ37" s="10">
        <f t="shared" si="12"/>
        <v>8.0588527701780863E-3</v>
      </c>
      <c r="FK37" s="10">
        <f t="shared" ref="FK37:FZ56" si="21">BM37*$CZ$3</f>
        <v>-9.5685727411238212E-3</v>
      </c>
      <c r="FL37" s="10">
        <f t="shared" si="21"/>
        <v>8.8661113885380154E-3</v>
      </c>
      <c r="FM37" s="10">
        <f t="shared" si="21"/>
        <v>-6.4950652628530626E-3</v>
      </c>
      <c r="FN37" s="10">
        <f t="shared" si="16"/>
        <v>2.3387820320274716E-3</v>
      </c>
      <c r="FO37" s="10">
        <f t="shared" si="16"/>
        <v>2.8767507545521633E-3</v>
      </c>
      <c r="FP37" s="10">
        <f t="shared" si="16"/>
        <v>8.7873104341906118E-3</v>
      </c>
      <c r="FQ37" s="10">
        <f t="shared" si="16"/>
        <v>-2.1493279714900715E-3</v>
      </c>
      <c r="FR37" s="10">
        <f t="shared" si="16"/>
        <v>-1.532883170612094E-3</v>
      </c>
      <c r="FS37" s="10">
        <f t="shared" si="16"/>
        <v>1.7953887662720002E-2</v>
      </c>
      <c r="FT37" s="10">
        <f t="shared" si="16"/>
        <v>-3.5119669691538293E-3</v>
      </c>
      <c r="FU37" s="10">
        <f t="shared" si="16"/>
        <v>5.2908703529089924E-3</v>
      </c>
      <c r="FV37" s="10">
        <f t="shared" si="16"/>
        <v>6.0820246679305426E-3</v>
      </c>
      <c r="FW37" s="10">
        <f t="shared" si="16"/>
        <v>1.9432901776296849E-2</v>
      </c>
      <c r="FX37" s="10">
        <f t="shared" si="16"/>
        <v>-1.4541996568249178E-3</v>
      </c>
      <c r="FY37" s="10">
        <f t="shared" si="16"/>
        <v>-1.5141222531186843E-3</v>
      </c>
      <c r="FZ37" s="10">
        <f t="shared" si="16"/>
        <v>-1.2531758470210295E-3</v>
      </c>
      <c r="GA37" s="10">
        <f t="shared" si="16"/>
        <v>7.2829843856773409E-3</v>
      </c>
      <c r="GB37" s="10">
        <f t="shared" si="16"/>
        <v>-5.1737167387450782E-3</v>
      </c>
      <c r="GC37" s="10">
        <f t="shared" si="13"/>
        <v>-2.1343369713914379E-4</v>
      </c>
      <c r="GD37" s="10">
        <f t="shared" si="13"/>
        <v>5.3779304584172221E-3</v>
      </c>
      <c r="GE37" s="10">
        <f t="shared" si="13"/>
        <v>-2.2032287853000956E-3</v>
      </c>
      <c r="GF37" s="10">
        <f t="shared" si="13"/>
        <v>-3.2242033661306719E-4</v>
      </c>
      <c r="GG37" s="10">
        <f t="shared" si="13"/>
        <v>8.1042317869879574E-3</v>
      </c>
      <c r="GH37" s="10">
        <f t="shared" si="13"/>
        <v>1.2465641652690986E-2</v>
      </c>
      <c r="GI37" s="10">
        <f t="shared" si="13"/>
        <v>1.1069653607528372E-2</v>
      </c>
      <c r="GJ37" s="10">
        <f t="shared" si="13"/>
        <v>1.2088544893573494E-3</v>
      </c>
      <c r="GK37" s="10">
        <f t="shared" si="13"/>
        <v>3.5822118611289613E-4</v>
      </c>
      <c r="GL37" s="10">
        <f t="shared" si="13"/>
        <v>-5.355897121734861E-3</v>
      </c>
      <c r="GM37" s="10">
        <f t="shared" si="13"/>
        <v>2.2998139327547913E-2</v>
      </c>
      <c r="GN37" s="10">
        <f t="shared" si="13"/>
        <v>2.5261558266279614E-3</v>
      </c>
      <c r="GO37" s="10">
        <f t="shared" si="13"/>
        <v>1.0188001163745901E-3</v>
      </c>
      <c r="GP37" s="10">
        <f t="shared" si="13"/>
        <v>-4.6583392787791233E-4</v>
      </c>
      <c r="GQ37" s="10">
        <f t="shared" ref="GQ37:GV52" si="22">CS37*$CZ$3</f>
        <v>2.805328777691061E-4</v>
      </c>
      <c r="GR37" s="10">
        <f t="shared" si="22"/>
        <v>9.3716996711058038E-4</v>
      </c>
      <c r="GS37" s="10">
        <f t="shared" si="22"/>
        <v>5.6525045008262755E-3</v>
      </c>
      <c r="GT37" s="10">
        <f t="shared" si="22"/>
        <v>-2.0759544100177733E-3</v>
      </c>
      <c r="GU37" s="10">
        <f t="shared" si="22"/>
        <v>-1.7279815660810553E-3</v>
      </c>
      <c r="GV37" s="10">
        <f t="shared" si="22"/>
        <v>1.2201863223222181E-2</v>
      </c>
    </row>
    <row r="38" spans="2:204" x14ac:dyDescent="0.35">
      <c r="B38" s="1" t="str">
        <v>Instrument 34</v>
      </c>
      <c r="C38" s="10">
        <v>4.5792489438376066E-6</v>
      </c>
      <c r="D38" s="10">
        <v>1.1835333653504067E-6</v>
      </c>
      <c r="E38" s="10">
        <v>-9.61094356057773E-7</v>
      </c>
      <c r="F38" s="10">
        <v>1.4567456226457874E-5</v>
      </c>
      <c r="G38" s="10">
        <v>4.9382879345626116E-7</v>
      </c>
      <c r="H38" s="10">
        <v>-2.8401840074099043E-6</v>
      </c>
      <c r="I38" s="10">
        <v>3.5319762716973248E-6</v>
      </c>
      <c r="J38" s="10">
        <v>-4.0783850629273571E-6</v>
      </c>
      <c r="K38" s="10">
        <v>5.8414742228653854E-6</v>
      </c>
      <c r="L38" s="10">
        <v>-9.7427922716967368E-7</v>
      </c>
      <c r="M38" s="10">
        <v>1.2381304139308716E-6</v>
      </c>
      <c r="N38" s="10">
        <v>-2.7275196564184329E-6</v>
      </c>
      <c r="O38" s="10">
        <v>-3.1043636492899538E-6</v>
      </c>
      <c r="P38" s="10">
        <v>-4.750309669763293E-6</v>
      </c>
      <c r="Q38" s="10">
        <v>4.0482604206193732E-6</v>
      </c>
      <c r="R38" s="10">
        <v>3.0718848127031637E-6</v>
      </c>
      <c r="S38" s="10">
        <v>-2.228817037497277E-6</v>
      </c>
      <c r="T38" s="10">
        <v>1.3579960282490139E-6</v>
      </c>
      <c r="U38" s="10">
        <v>2.2914127026648145E-6</v>
      </c>
      <c r="V38" s="10">
        <v>-7.7685048150473276E-6</v>
      </c>
      <c r="W38" s="10">
        <v>-4.8917500228127735E-6</v>
      </c>
      <c r="X38" s="10">
        <v>-5.1161219269139739E-7</v>
      </c>
      <c r="Y38" s="10">
        <v>-3.5143422666810956E-6</v>
      </c>
      <c r="Z38" s="10">
        <v>-3.7881813014691057E-6</v>
      </c>
      <c r="AA38" s="10">
        <v>-4.8961572641502838E-6</v>
      </c>
      <c r="AB38" s="10">
        <v>-3.9490331615798756E-7</v>
      </c>
      <c r="AC38" s="10">
        <v>-1.5526084267912857E-6</v>
      </c>
      <c r="AD38" s="10">
        <v>1.1652714950806702E-7</v>
      </c>
      <c r="AE38" s="10">
        <v>-8.2027333562436792E-6</v>
      </c>
      <c r="AF38" s="10">
        <v>-5.7983135654369547E-6</v>
      </c>
      <c r="AG38" s="10">
        <v>-8.1820354616379754E-6</v>
      </c>
      <c r="AH38" s="10">
        <v>-4.6073117472542245E-6</v>
      </c>
      <c r="AI38" s="10">
        <v>5.4828879265083054E-6</v>
      </c>
      <c r="AJ38" s="10">
        <v>7.8862488226760376E-5</v>
      </c>
      <c r="AK38" s="10">
        <v>-5.6600216352546891E-6</v>
      </c>
      <c r="AL38" s="10">
        <v>9.2838634040444931E-7</v>
      </c>
      <c r="AM38" s="10">
        <v>7.1514402134258095E-7</v>
      </c>
      <c r="AN38" s="10">
        <v>-2.9003887787987948E-6</v>
      </c>
      <c r="AO38" s="10">
        <v>1.1202598336534501E-6</v>
      </c>
      <c r="AP38" s="10">
        <v>8.7309425323362901E-6</v>
      </c>
      <c r="AQ38" s="10">
        <v>2.1539394779466442E-6</v>
      </c>
      <c r="AR38" s="10">
        <v>-9.2191955484472361E-6</v>
      </c>
      <c r="AS38" s="10">
        <v>5.7410127611770305E-6</v>
      </c>
      <c r="AT38" s="10">
        <v>2.9770362158580175E-6</v>
      </c>
      <c r="AU38" s="10">
        <v>1.9987617781972476E-6</v>
      </c>
      <c r="AV38" s="10">
        <v>-2.8046582966746819E-7</v>
      </c>
      <c r="AW38" s="10">
        <v>1.6102786036217258E-6</v>
      </c>
      <c r="AX38" s="10">
        <v>-6.0453857757411728E-6</v>
      </c>
      <c r="AY38" s="10">
        <v>2.96696980859895E-6</v>
      </c>
      <c r="AZ38" s="10">
        <v>-2.5760944683575161E-6</v>
      </c>
      <c r="BA38" s="10">
        <v>1.1146637192232491E-5</v>
      </c>
      <c r="BB38" s="10">
        <v>-3.1437873116666604E-5</v>
      </c>
      <c r="BC38" s="10">
        <v>-6.1083840192843129E-6</v>
      </c>
      <c r="BD38" s="10">
        <v>-3.0827687430393975E-5</v>
      </c>
      <c r="BE38" s="10">
        <v>2.7892183065231881E-5</v>
      </c>
      <c r="BF38" s="10">
        <v>3.4715165550092747E-6</v>
      </c>
      <c r="BG38" s="10">
        <v>-1.2280653852485562E-5</v>
      </c>
      <c r="BH38" s="10">
        <v>2.5645164783222907E-5</v>
      </c>
      <c r="BI38" s="10">
        <v>-8.6079751694871164E-6</v>
      </c>
      <c r="BJ38" s="10">
        <v>-3.9817435154142871E-6</v>
      </c>
      <c r="BK38" s="10">
        <v>1.8031510519348896E-5</v>
      </c>
      <c r="BL38" s="10">
        <v>1.024073602229594E-5</v>
      </c>
      <c r="BM38" s="10">
        <v>-4.8916110007923171E-6</v>
      </c>
      <c r="BN38" s="10">
        <v>-1.1368955053815099E-5</v>
      </c>
      <c r="BO38" s="10">
        <v>-3.6042096133055809E-6</v>
      </c>
      <c r="BP38" s="10">
        <v>9.5642354854406296E-6</v>
      </c>
      <c r="BQ38" s="10">
        <v>3.4039696177620071E-7</v>
      </c>
      <c r="BR38" s="10">
        <v>-1.7053121172207248E-5</v>
      </c>
      <c r="BS38" s="10">
        <v>-1.1322274562120063E-5</v>
      </c>
      <c r="BT38" s="10">
        <v>1.1652795694022216E-6</v>
      </c>
      <c r="BU38" s="10">
        <v>-4.0082692963443883E-5</v>
      </c>
      <c r="BV38" s="10">
        <v>-4.0835081293342993E-5</v>
      </c>
      <c r="BW38" s="10">
        <v>1.8736043905022137E-5</v>
      </c>
      <c r="BX38" s="10">
        <v>-1.8455552131954091E-5</v>
      </c>
      <c r="BY38" s="10">
        <v>-2.2626231334672616E-5</v>
      </c>
      <c r="BZ38" s="10">
        <v>-4.5643546877007609E-6</v>
      </c>
      <c r="CA38" s="10">
        <v>4.996154755697479E-5</v>
      </c>
      <c r="CB38" s="10">
        <v>2.6937092622280539E-5</v>
      </c>
      <c r="CC38" s="10">
        <v>1.926253791061832E-5</v>
      </c>
      <c r="CD38" s="10">
        <v>2.2337826391631347E-5</v>
      </c>
      <c r="CE38" s="10">
        <v>1.4727752306977915E-5</v>
      </c>
      <c r="CF38" s="10">
        <v>-9.9510986964023777E-6</v>
      </c>
      <c r="CG38" s="10">
        <v>-3.5378647073299564E-5</v>
      </c>
      <c r="CH38" s="10">
        <v>-2.2046099589783528E-5</v>
      </c>
      <c r="CI38" s="10">
        <v>-9.9161530632528932E-6</v>
      </c>
      <c r="CJ38" s="10">
        <v>-2.1667202901692728E-6</v>
      </c>
      <c r="CK38" s="10">
        <v>6.8001198662621064E-5</v>
      </c>
      <c r="CL38" s="10">
        <v>-2.1186895679487538E-5</v>
      </c>
      <c r="CM38" s="10">
        <v>3.5623598758908808E-5</v>
      </c>
      <c r="CN38" s="10">
        <v>-3.0484458592041264E-6</v>
      </c>
      <c r="CO38" s="10">
        <v>-1.1326645477510243E-4</v>
      </c>
      <c r="CP38" s="10">
        <v>-2.2639273949255324E-5</v>
      </c>
      <c r="CQ38" s="10">
        <v>1.4200872636613837E-5</v>
      </c>
      <c r="CR38" s="10">
        <v>1.2004991237125483E-6</v>
      </c>
      <c r="CS38" s="10">
        <v>-7.5644632337232578E-6</v>
      </c>
      <c r="CT38" s="10">
        <v>-1.5259018970870333E-5</v>
      </c>
      <c r="CU38" s="10">
        <v>-2.1360264761317486E-5</v>
      </c>
      <c r="CV38" s="10">
        <v>-1.0298023690722703E-5</v>
      </c>
      <c r="CW38" s="10">
        <v>-7.7285611859443512E-6</v>
      </c>
      <c r="CX38" s="10">
        <v>-2.3642041448974849E-5</v>
      </c>
      <c r="CZ38" s="1" t="str">
        <v>Instrument 34</v>
      </c>
      <c r="DA38" s="10">
        <f t="shared" ref="DA38:DP53" si="23">C38*$CZ$3</f>
        <v>1.1448122359594016E-3</v>
      </c>
      <c r="DB38" s="10">
        <f t="shared" si="23"/>
        <v>2.9588334133760167E-4</v>
      </c>
      <c r="DC38" s="10">
        <f t="shared" si="23"/>
        <v>-2.4027358901444325E-4</v>
      </c>
      <c r="DD38" s="10">
        <f t="shared" si="23"/>
        <v>3.6418640566144686E-3</v>
      </c>
      <c r="DE38" s="10">
        <f t="shared" si="23"/>
        <v>1.2345719836406529E-4</v>
      </c>
      <c r="DF38" s="10">
        <f t="shared" si="23"/>
        <v>-7.1004600185247606E-4</v>
      </c>
      <c r="DG38" s="10">
        <f t="shared" si="23"/>
        <v>8.8299406792433121E-4</v>
      </c>
      <c r="DH38" s="10">
        <f t="shared" si="23"/>
        <v>-1.0195962657318393E-3</v>
      </c>
      <c r="DI38" s="10">
        <f t="shared" si="23"/>
        <v>1.4603685557163463E-3</v>
      </c>
      <c r="DJ38" s="10">
        <f t="shared" si="23"/>
        <v>-2.4356980679241842E-4</v>
      </c>
      <c r="DK38" s="10">
        <f t="shared" si="23"/>
        <v>3.095326034827179E-4</v>
      </c>
      <c r="DL38" s="10">
        <f t="shared" si="23"/>
        <v>-6.8187991410460823E-4</v>
      </c>
      <c r="DM38" s="10">
        <f t="shared" si="23"/>
        <v>-7.760909123224885E-4</v>
      </c>
      <c r="DN38" s="10">
        <f t="shared" si="23"/>
        <v>-1.1875774174408232E-3</v>
      </c>
      <c r="DO38" s="10">
        <f t="shared" si="23"/>
        <v>1.0120651051548433E-3</v>
      </c>
      <c r="DP38" s="10">
        <f t="shared" si="23"/>
        <v>7.6797120317579097E-4</v>
      </c>
      <c r="DQ38" s="10">
        <f t="shared" si="20"/>
        <v>-5.5720425937431928E-4</v>
      </c>
      <c r="DR38" s="10">
        <f t="shared" si="20"/>
        <v>3.3949900706225345E-4</v>
      </c>
      <c r="DS38" s="10">
        <f t="shared" si="20"/>
        <v>5.728531756662036E-4</v>
      </c>
      <c r="DT38" s="10">
        <f t="shared" si="20"/>
        <v>-1.9421262037618318E-3</v>
      </c>
      <c r="DU38" s="10">
        <f t="shared" si="20"/>
        <v>-1.2229375057031934E-3</v>
      </c>
      <c r="DV38" s="10">
        <f t="shared" si="20"/>
        <v>-1.2790304817284935E-4</v>
      </c>
      <c r="DW38" s="10">
        <f t="shared" si="20"/>
        <v>-8.7858556667027394E-4</v>
      </c>
      <c r="DX38" s="10">
        <f t="shared" si="20"/>
        <v>-9.470453253672764E-4</v>
      </c>
      <c r="DY38" s="10">
        <f t="shared" si="20"/>
        <v>-1.224039316037571E-3</v>
      </c>
      <c r="DZ38" s="10">
        <f t="shared" si="20"/>
        <v>-9.8725829039496884E-5</v>
      </c>
      <c r="EA38" s="10">
        <f t="shared" si="20"/>
        <v>-3.8815210669782143E-4</v>
      </c>
      <c r="EB38" s="10">
        <f t="shared" si="20"/>
        <v>2.9131787377016756E-5</v>
      </c>
      <c r="EC38" s="10">
        <f t="shared" si="20"/>
        <v>-2.0506833390609197E-3</v>
      </c>
      <c r="ED38" s="10">
        <f t="shared" si="20"/>
        <v>-1.4495783913592386E-3</v>
      </c>
      <c r="EE38" s="10">
        <f t="shared" si="20"/>
        <v>-2.0455088654094938E-3</v>
      </c>
      <c r="EF38" s="10">
        <f t="shared" si="17"/>
        <v>-1.1518279368135562E-3</v>
      </c>
      <c r="EG38" s="10">
        <f t="shared" si="17"/>
        <v>1.3707219816270764E-3</v>
      </c>
      <c r="EH38" s="10">
        <f t="shared" si="17"/>
        <v>1.9715622056690096E-2</v>
      </c>
      <c r="EI38" s="10">
        <f t="shared" si="17"/>
        <v>-1.4150054088136724E-3</v>
      </c>
      <c r="EJ38" s="10">
        <f t="shared" si="17"/>
        <v>2.3209658510111233E-4</v>
      </c>
      <c r="EK38" s="10">
        <f t="shared" si="17"/>
        <v>1.7878600533564523E-4</v>
      </c>
      <c r="EL38" s="10">
        <f t="shared" si="17"/>
        <v>-7.2509719469969871E-4</v>
      </c>
      <c r="EM38" s="10">
        <f t="shared" si="17"/>
        <v>2.8006495841336251E-4</v>
      </c>
      <c r="EN38" s="10">
        <f t="shared" si="17"/>
        <v>2.1827356330840725E-3</v>
      </c>
      <c r="EO38" s="10">
        <f t="shared" si="17"/>
        <v>5.3848486948666105E-4</v>
      </c>
      <c r="EP38" s="10">
        <f t="shared" si="17"/>
        <v>-2.3047988871118092E-3</v>
      </c>
      <c r="EQ38" s="10">
        <f t="shared" si="17"/>
        <v>1.4352531902942576E-3</v>
      </c>
      <c r="ER38" s="10">
        <f t="shared" si="17"/>
        <v>7.4425905396450435E-4</v>
      </c>
      <c r="ES38" s="10">
        <f t="shared" si="17"/>
        <v>4.9969044454931187E-4</v>
      </c>
      <c r="ET38" s="10">
        <f t="shared" si="17"/>
        <v>-7.0116457416867042E-5</v>
      </c>
      <c r="EU38" s="10">
        <f t="shared" si="17"/>
        <v>4.0256965090543147E-4</v>
      </c>
      <c r="EV38" s="10">
        <f t="shared" si="15"/>
        <v>-1.5113464439352933E-3</v>
      </c>
      <c r="EW38" s="10">
        <f t="shared" ref="EW38:FL74" si="24">AY38*$CZ$3</f>
        <v>7.4174245214973745E-4</v>
      </c>
      <c r="EX38" s="10">
        <f t="shared" si="24"/>
        <v>-6.4402361708937902E-4</v>
      </c>
      <c r="EY38" s="10">
        <f t="shared" si="24"/>
        <v>2.7866592980581228E-3</v>
      </c>
      <c r="EZ38" s="10">
        <f t="shared" si="24"/>
        <v>-7.8594682791666513E-3</v>
      </c>
      <c r="FA38" s="10">
        <f t="shared" si="24"/>
        <v>-1.5270960048210781E-3</v>
      </c>
      <c r="FB38" s="10">
        <f t="shared" si="24"/>
        <v>-7.7069218575984942E-3</v>
      </c>
      <c r="FC38" s="10">
        <f t="shared" si="24"/>
        <v>6.97304576630797E-3</v>
      </c>
      <c r="FD38" s="10">
        <f t="shared" si="24"/>
        <v>8.6787913875231867E-4</v>
      </c>
      <c r="FE38" s="10">
        <f t="shared" si="24"/>
        <v>-3.0701634631213905E-3</v>
      </c>
      <c r="FF38" s="10">
        <f t="shared" si="24"/>
        <v>6.4112911958057271E-3</v>
      </c>
      <c r="FG38" s="10">
        <f t="shared" si="24"/>
        <v>-2.1519937923717789E-3</v>
      </c>
      <c r="FH38" s="10">
        <f t="shared" si="24"/>
        <v>-9.9543587885357176E-4</v>
      </c>
      <c r="FI38" s="10">
        <f t="shared" si="24"/>
        <v>4.5078776298372236E-3</v>
      </c>
      <c r="FJ38" s="10">
        <f t="shared" si="24"/>
        <v>2.5601840055739849E-3</v>
      </c>
      <c r="FK38" s="10">
        <f t="shared" si="24"/>
        <v>-1.2229027501980793E-3</v>
      </c>
      <c r="FL38" s="10">
        <f t="shared" si="24"/>
        <v>-2.842238763453775E-3</v>
      </c>
      <c r="FM38" s="10">
        <f t="shared" si="21"/>
        <v>-9.0105240332639524E-4</v>
      </c>
      <c r="FN38" s="10">
        <f t="shared" si="16"/>
        <v>2.3910588713601574E-3</v>
      </c>
      <c r="FO38" s="10">
        <f t="shared" ref="FO38:GD55" si="25">BQ38*$CZ$3</f>
        <v>8.5099240444050175E-5</v>
      </c>
      <c r="FP38" s="10">
        <f t="shared" si="25"/>
        <v>-4.2632802930518124E-3</v>
      </c>
      <c r="FQ38" s="10">
        <f t="shared" si="25"/>
        <v>-2.8305686405300156E-3</v>
      </c>
      <c r="FR38" s="10">
        <f t="shared" si="25"/>
        <v>2.9131989235055538E-4</v>
      </c>
      <c r="FS38" s="10">
        <f t="shared" si="25"/>
        <v>-1.0020673240860971E-2</v>
      </c>
      <c r="FT38" s="10">
        <f t="shared" si="25"/>
        <v>-1.0208770323335748E-2</v>
      </c>
      <c r="FU38" s="10">
        <f t="shared" si="25"/>
        <v>4.6840109762555345E-3</v>
      </c>
      <c r="FV38" s="10">
        <f t="shared" si="25"/>
        <v>-4.6138880329885225E-3</v>
      </c>
      <c r="FW38" s="10">
        <f t="shared" si="25"/>
        <v>-5.656557833668154E-3</v>
      </c>
      <c r="FX38" s="10">
        <f t="shared" si="25"/>
        <v>-1.1410886719251901E-3</v>
      </c>
      <c r="FY38" s="10">
        <f t="shared" si="25"/>
        <v>1.2490386889243697E-2</v>
      </c>
      <c r="FZ38" s="10">
        <f t="shared" si="25"/>
        <v>6.7342731555701347E-3</v>
      </c>
      <c r="GA38" s="10">
        <f t="shared" si="25"/>
        <v>4.81563447765458E-3</v>
      </c>
      <c r="GB38" s="10">
        <f t="shared" si="25"/>
        <v>5.5844565979078368E-3</v>
      </c>
      <c r="GC38" s="10">
        <f t="shared" si="25"/>
        <v>3.6819380767444789E-3</v>
      </c>
      <c r="GD38" s="10">
        <f t="shared" si="25"/>
        <v>-2.4877746741005942E-3</v>
      </c>
      <c r="GE38" s="10">
        <f t="shared" ref="GE38:GT53" si="26">CG38*$CZ$3</f>
        <v>-8.8446617683248917E-3</v>
      </c>
      <c r="GF38" s="10">
        <f t="shared" si="26"/>
        <v>-5.5115248974458818E-3</v>
      </c>
      <c r="GG38" s="10">
        <f t="shared" si="26"/>
        <v>-2.4790382658132232E-3</v>
      </c>
      <c r="GH38" s="10">
        <f t="shared" si="26"/>
        <v>-5.4168007254231819E-4</v>
      </c>
      <c r="GI38" s="10">
        <f t="shared" si="26"/>
        <v>1.7000299665655267E-2</v>
      </c>
      <c r="GJ38" s="10">
        <f t="shared" si="26"/>
        <v>-5.296723919871885E-3</v>
      </c>
      <c r="GK38" s="10">
        <f t="shared" si="26"/>
        <v>8.9058996897272025E-3</v>
      </c>
      <c r="GL38" s="10">
        <f t="shared" si="26"/>
        <v>-7.6211146480103164E-4</v>
      </c>
      <c r="GM38" s="10">
        <f t="shared" si="26"/>
        <v>-2.8316613693775607E-2</v>
      </c>
      <c r="GN38" s="10">
        <f t="shared" si="26"/>
        <v>-5.6598184873138313E-3</v>
      </c>
      <c r="GO38" s="10">
        <f t="shared" si="26"/>
        <v>3.5502181591534595E-3</v>
      </c>
      <c r="GP38" s="10">
        <f t="shared" si="26"/>
        <v>3.0012478092813707E-4</v>
      </c>
      <c r="GQ38" s="10">
        <f t="shared" si="26"/>
        <v>-1.8911158084308145E-3</v>
      </c>
      <c r="GR38" s="10">
        <f t="shared" si="26"/>
        <v>-3.8147547427175832E-3</v>
      </c>
      <c r="GS38" s="10">
        <f t="shared" si="26"/>
        <v>-5.3400661903293713E-3</v>
      </c>
      <c r="GT38" s="10">
        <f t="shared" si="26"/>
        <v>-2.5745059226806757E-3</v>
      </c>
      <c r="GU38" s="10">
        <f t="shared" si="22"/>
        <v>-1.9321402964860878E-3</v>
      </c>
      <c r="GV38" s="10">
        <f t="shared" si="22"/>
        <v>-5.9105103622437124E-3</v>
      </c>
    </row>
    <row r="39" spans="2:204" x14ac:dyDescent="0.35">
      <c r="B39" s="1" t="str">
        <v>Instrument 35</v>
      </c>
      <c r="C39" s="10">
        <v>5.5074212790772534E-6</v>
      </c>
      <c r="D39" s="10">
        <v>2.5544020106376777E-6</v>
      </c>
      <c r="E39" s="10">
        <v>-9.2412130387718622E-7</v>
      </c>
      <c r="F39" s="10">
        <v>-2.3292625571010581E-6</v>
      </c>
      <c r="G39" s="10">
        <v>9.9436966386903603E-7</v>
      </c>
      <c r="H39" s="10">
        <v>-7.3857585115546453E-6</v>
      </c>
      <c r="I39" s="10">
        <v>-1.5600663817076929E-6</v>
      </c>
      <c r="J39" s="10">
        <v>1.3319554737271988E-6</v>
      </c>
      <c r="K39" s="10">
        <v>-1.8781266765039247E-6</v>
      </c>
      <c r="L39" s="10">
        <v>-5.0691862058004075E-6</v>
      </c>
      <c r="M39" s="10">
        <v>-9.3227025691286016E-7</v>
      </c>
      <c r="N39" s="10">
        <v>1.9457033319407175E-6</v>
      </c>
      <c r="O39" s="10">
        <v>-2.6387497137789853E-6</v>
      </c>
      <c r="P39" s="10">
        <v>-1.3240546448127571E-6</v>
      </c>
      <c r="Q39" s="10">
        <v>-2.2211765487103617E-6</v>
      </c>
      <c r="R39" s="10">
        <v>2.6956365000111121E-6</v>
      </c>
      <c r="S39" s="10">
        <v>4.2837827324055933E-6</v>
      </c>
      <c r="T39" s="10">
        <v>-3.4063157277686158E-6</v>
      </c>
      <c r="U39" s="10">
        <v>-1.450050183554946E-7</v>
      </c>
      <c r="V39" s="10">
        <v>3.0344095679933852E-6</v>
      </c>
      <c r="W39" s="10">
        <v>-2.1733315353535941E-6</v>
      </c>
      <c r="X39" s="10">
        <v>-3.1460379963548291E-7</v>
      </c>
      <c r="Y39" s="10">
        <v>-1.2055574904035612E-5</v>
      </c>
      <c r="Z39" s="10">
        <v>-1.7505608230577307E-6</v>
      </c>
      <c r="AA39" s="10">
        <v>3.5066529255888862E-6</v>
      </c>
      <c r="AB39" s="10">
        <v>7.4386275468009512E-7</v>
      </c>
      <c r="AC39" s="10">
        <v>-4.2370218110834725E-7</v>
      </c>
      <c r="AD39" s="10">
        <v>-9.0234135154279533E-7</v>
      </c>
      <c r="AE39" s="10">
        <v>6.11680369706653E-6</v>
      </c>
      <c r="AF39" s="10">
        <v>-1.496476216832479E-5</v>
      </c>
      <c r="AG39" s="10">
        <v>1.4088266359018924E-6</v>
      </c>
      <c r="AH39" s="10">
        <v>9.8349900852905367E-6</v>
      </c>
      <c r="AI39" s="10">
        <v>-6.4429197086257851E-6</v>
      </c>
      <c r="AJ39" s="10">
        <v>-5.6600216352546891E-6</v>
      </c>
      <c r="AK39" s="10">
        <v>1.5390183530530907E-4</v>
      </c>
      <c r="AL39" s="10">
        <v>-2.9298065667775401E-7</v>
      </c>
      <c r="AM39" s="10">
        <v>1.1883998877854126E-6</v>
      </c>
      <c r="AN39" s="10">
        <v>7.8256892698598268E-6</v>
      </c>
      <c r="AO39" s="10">
        <v>2.2185416445960383E-6</v>
      </c>
      <c r="AP39" s="10">
        <v>-1.2315178059588774E-6</v>
      </c>
      <c r="AQ39" s="10">
        <v>-5.5093145826011339E-6</v>
      </c>
      <c r="AR39" s="10">
        <v>-5.2489798508551031E-6</v>
      </c>
      <c r="AS39" s="10">
        <v>-5.1837583113197502E-6</v>
      </c>
      <c r="AT39" s="10">
        <v>-1.9709015453485952E-6</v>
      </c>
      <c r="AU39" s="10">
        <v>5.2011773632452707E-6</v>
      </c>
      <c r="AV39" s="10">
        <v>-1.6434066927000214E-6</v>
      </c>
      <c r="AW39" s="10">
        <v>-7.1944809779340552E-7</v>
      </c>
      <c r="AX39" s="10">
        <v>-3.4811534598791572E-6</v>
      </c>
      <c r="AY39" s="10">
        <v>-5.2623233226836667E-6</v>
      </c>
      <c r="AZ39" s="10">
        <v>4.3203229719755198E-6</v>
      </c>
      <c r="BA39" s="10">
        <v>6.1012882473827443E-5</v>
      </c>
      <c r="BB39" s="10">
        <v>-4.8677093010525424E-5</v>
      </c>
      <c r="BC39" s="10">
        <v>5.3261994998330051E-6</v>
      </c>
      <c r="BD39" s="10">
        <v>3.0996380882281016E-5</v>
      </c>
      <c r="BE39" s="10">
        <v>2.1972785942721049E-5</v>
      </c>
      <c r="BF39" s="10">
        <v>-1.5294243067911914E-5</v>
      </c>
      <c r="BG39" s="10">
        <v>1.4531183595231537E-6</v>
      </c>
      <c r="BH39" s="10">
        <v>-3.3099275025825047E-5</v>
      </c>
      <c r="BI39" s="10">
        <v>1.0126846797089847E-5</v>
      </c>
      <c r="BJ39" s="10">
        <v>2.8670850679504887E-5</v>
      </c>
      <c r="BK39" s="10">
        <v>3.381350690183682E-5</v>
      </c>
      <c r="BL39" s="10">
        <v>-1.0147045811783418E-5</v>
      </c>
      <c r="BM39" s="10">
        <v>5.9726800236717085E-5</v>
      </c>
      <c r="BN39" s="10">
        <v>-6.7989750889391819E-5</v>
      </c>
      <c r="BO39" s="10">
        <v>-8.9451989632033881E-5</v>
      </c>
      <c r="BP39" s="10">
        <v>-4.7991106590537097E-6</v>
      </c>
      <c r="BQ39" s="10">
        <v>-1.4495474372072132E-5</v>
      </c>
      <c r="BR39" s="10">
        <v>-1.963875461647438E-5</v>
      </c>
      <c r="BS39" s="10">
        <v>4.414773502757307E-6</v>
      </c>
      <c r="BT39" s="10">
        <v>-3.0633057729866971E-5</v>
      </c>
      <c r="BU39" s="10">
        <v>-6.9700015731668332E-6</v>
      </c>
      <c r="BV39" s="10">
        <v>3.0260912159721299E-5</v>
      </c>
      <c r="BW39" s="10">
        <v>-9.0009268670825728E-6</v>
      </c>
      <c r="BX39" s="10">
        <v>1.9662601751941827E-5</v>
      </c>
      <c r="BY39" s="10">
        <v>-4.8566094911639206E-5</v>
      </c>
      <c r="BZ39" s="10">
        <v>-1.5806854282134495E-5</v>
      </c>
      <c r="CA39" s="10">
        <v>-3.7908545487221132E-5</v>
      </c>
      <c r="CB39" s="10">
        <v>7.9280993539611656E-6</v>
      </c>
      <c r="CC39" s="10">
        <v>-2.578710128451805E-5</v>
      </c>
      <c r="CD39" s="10">
        <v>6.8013395460656857E-5</v>
      </c>
      <c r="CE39" s="10">
        <v>-2.9912904745987277E-5</v>
      </c>
      <c r="CF39" s="10">
        <v>-1.4903941255557735E-5</v>
      </c>
      <c r="CG39" s="10">
        <v>-4.5165483496426434E-5</v>
      </c>
      <c r="CH39" s="10">
        <v>3.6493179970034753E-6</v>
      </c>
      <c r="CI39" s="10">
        <v>-3.6965907931672983E-5</v>
      </c>
      <c r="CJ39" s="10">
        <v>-3.6509080550616103E-5</v>
      </c>
      <c r="CK39" s="10">
        <v>7.8085210748039044E-6</v>
      </c>
      <c r="CL39" s="10">
        <v>-1.7795437333414073E-5</v>
      </c>
      <c r="CM39" s="10">
        <v>2.2215022681172881E-5</v>
      </c>
      <c r="CN39" s="10">
        <v>3.2387126380447232E-5</v>
      </c>
      <c r="CO39" s="10">
        <v>-5.609803121885641E-7</v>
      </c>
      <c r="CP39" s="10">
        <v>-1.8209692399728662E-6</v>
      </c>
      <c r="CQ39" s="10">
        <v>-3.5854639737304092E-5</v>
      </c>
      <c r="CR39" s="10">
        <v>1.8007761977170588E-5</v>
      </c>
      <c r="CS39" s="10">
        <v>-2.0837045508243164E-5</v>
      </c>
      <c r="CT39" s="10">
        <v>-1.52997274169709E-5</v>
      </c>
      <c r="CU39" s="10">
        <v>-1.2998718611169731E-5</v>
      </c>
      <c r="CV39" s="10">
        <v>-1.0797137429214739E-6</v>
      </c>
      <c r="CW39" s="10">
        <v>8.1624237840814158E-6</v>
      </c>
      <c r="CX39" s="10">
        <v>-2.4252602104552818E-5</v>
      </c>
      <c r="CZ39" s="1" t="str">
        <v>Instrument 35</v>
      </c>
      <c r="DA39" s="10">
        <f t="shared" si="23"/>
        <v>1.3768553197693134E-3</v>
      </c>
      <c r="DB39" s="10">
        <f t="shared" si="23"/>
        <v>6.3860050265941942E-4</v>
      </c>
      <c r="DC39" s="10">
        <f t="shared" si="23"/>
        <v>-2.3103032596929655E-4</v>
      </c>
      <c r="DD39" s="10">
        <f t="shared" si="23"/>
        <v>-5.8231563927526458E-4</v>
      </c>
      <c r="DE39" s="10">
        <f t="shared" si="23"/>
        <v>2.4859241596725902E-4</v>
      </c>
      <c r="DF39" s="10">
        <f t="shared" si="23"/>
        <v>-1.8464396278886613E-3</v>
      </c>
      <c r="DG39" s="10">
        <f t="shared" si="23"/>
        <v>-3.9001659542692324E-4</v>
      </c>
      <c r="DH39" s="10">
        <f t="shared" si="23"/>
        <v>3.3298886843179972E-4</v>
      </c>
      <c r="DI39" s="10">
        <f t="shared" si="23"/>
        <v>-4.6953166912598116E-4</v>
      </c>
      <c r="DJ39" s="10">
        <f t="shared" si="23"/>
        <v>-1.2672965514501019E-3</v>
      </c>
      <c r="DK39" s="10">
        <f t="shared" si="23"/>
        <v>-2.3306756422821504E-4</v>
      </c>
      <c r="DL39" s="10">
        <f t="shared" si="23"/>
        <v>4.8642583298517939E-4</v>
      </c>
      <c r="DM39" s="10">
        <f t="shared" si="23"/>
        <v>-6.5968742844474632E-4</v>
      </c>
      <c r="DN39" s="10">
        <f t="shared" si="23"/>
        <v>-3.3101366120318927E-4</v>
      </c>
      <c r="DO39" s="10">
        <f t="shared" si="23"/>
        <v>-5.5529413717759048E-4</v>
      </c>
      <c r="DP39" s="10">
        <f t="shared" si="23"/>
        <v>6.7390912500277808E-4</v>
      </c>
      <c r="DQ39" s="10">
        <f t="shared" si="20"/>
        <v>1.0709456831013984E-3</v>
      </c>
      <c r="DR39" s="10">
        <f t="shared" si="20"/>
        <v>-8.5157893194215395E-4</v>
      </c>
      <c r="DS39" s="10">
        <f t="shared" si="20"/>
        <v>-3.6251254588873646E-5</v>
      </c>
      <c r="DT39" s="10">
        <f t="shared" si="20"/>
        <v>7.5860239199834626E-4</v>
      </c>
      <c r="DU39" s="10">
        <f t="shared" si="20"/>
        <v>-5.4333288383839851E-4</v>
      </c>
      <c r="DV39" s="10">
        <f t="shared" si="20"/>
        <v>-7.8650949908870733E-5</v>
      </c>
      <c r="DW39" s="10">
        <f t="shared" si="20"/>
        <v>-3.0138937260089033E-3</v>
      </c>
      <c r="DX39" s="10">
        <f t="shared" si="20"/>
        <v>-4.3764020576443266E-4</v>
      </c>
      <c r="DY39" s="10">
        <f t="shared" si="20"/>
        <v>8.7666323139722155E-4</v>
      </c>
      <c r="DZ39" s="10">
        <f t="shared" si="20"/>
        <v>1.8596568867002377E-4</v>
      </c>
      <c r="EA39" s="10">
        <f t="shared" si="20"/>
        <v>-1.0592554527708682E-4</v>
      </c>
      <c r="EB39" s="10">
        <f t="shared" si="20"/>
        <v>-2.2558533788569882E-4</v>
      </c>
      <c r="EC39" s="10">
        <f t="shared" si="20"/>
        <v>1.5292009242666325E-3</v>
      </c>
      <c r="ED39" s="10">
        <f t="shared" si="20"/>
        <v>-3.7411905420811973E-3</v>
      </c>
      <c r="EE39" s="10">
        <f t="shared" si="20"/>
        <v>3.5220665897547313E-4</v>
      </c>
      <c r="EF39" s="10">
        <f t="shared" si="17"/>
        <v>2.4587475213226342E-3</v>
      </c>
      <c r="EG39" s="10">
        <f t="shared" si="17"/>
        <v>-1.6107299271564462E-3</v>
      </c>
      <c r="EH39" s="10">
        <f t="shared" si="17"/>
        <v>-1.4150054088136724E-3</v>
      </c>
      <c r="EI39" s="10">
        <f t="shared" si="17"/>
        <v>3.8475458826327268E-2</v>
      </c>
      <c r="EJ39" s="10">
        <f t="shared" si="17"/>
        <v>-7.3245164169438509E-5</v>
      </c>
      <c r="EK39" s="10">
        <f t="shared" si="17"/>
        <v>2.9709997194635315E-4</v>
      </c>
      <c r="EL39" s="10">
        <f t="shared" si="17"/>
        <v>1.9564223174649569E-3</v>
      </c>
      <c r="EM39" s="10">
        <f t="shared" si="17"/>
        <v>5.5463541114900963E-4</v>
      </c>
      <c r="EN39" s="10">
        <f t="shared" si="17"/>
        <v>-3.0787945148971936E-4</v>
      </c>
      <c r="EO39" s="10">
        <f t="shared" si="17"/>
        <v>-1.3773286456502834E-3</v>
      </c>
      <c r="EP39" s="10">
        <f t="shared" si="17"/>
        <v>-1.3122449627137758E-3</v>
      </c>
      <c r="EQ39" s="10">
        <f t="shared" si="17"/>
        <v>-1.2959395778299376E-3</v>
      </c>
      <c r="ER39" s="10">
        <f t="shared" si="17"/>
        <v>-4.9272538633714875E-4</v>
      </c>
      <c r="ES39" s="10">
        <f t="shared" si="17"/>
        <v>1.3002943408113178E-3</v>
      </c>
      <c r="ET39" s="10">
        <f t="shared" si="17"/>
        <v>-4.1085167317500538E-4</v>
      </c>
      <c r="EU39" s="10">
        <f t="shared" si="17"/>
        <v>-1.7986202444835139E-4</v>
      </c>
      <c r="EV39" s="10">
        <f t="shared" si="15"/>
        <v>-8.7028836496978929E-4</v>
      </c>
      <c r="EW39" s="10">
        <f t="shared" si="24"/>
        <v>-1.3155808306709166E-3</v>
      </c>
      <c r="EX39" s="10">
        <f t="shared" si="24"/>
        <v>1.0800807429938799E-3</v>
      </c>
      <c r="EY39" s="10">
        <f t="shared" si="24"/>
        <v>1.525322061845686E-2</v>
      </c>
      <c r="EZ39" s="10">
        <f t="shared" si="24"/>
        <v>-1.2169273252631356E-2</v>
      </c>
      <c r="FA39" s="10">
        <f t="shared" si="24"/>
        <v>1.3315498749582513E-3</v>
      </c>
      <c r="FB39" s="10">
        <f t="shared" si="24"/>
        <v>7.749095220570254E-3</v>
      </c>
      <c r="FC39" s="10">
        <f t="shared" si="24"/>
        <v>5.4931964856802622E-3</v>
      </c>
      <c r="FD39" s="10">
        <f t="shared" si="24"/>
        <v>-3.8235607669779787E-3</v>
      </c>
      <c r="FE39" s="10">
        <f t="shared" si="24"/>
        <v>3.6327958988078841E-4</v>
      </c>
      <c r="FF39" s="10">
        <f t="shared" si="24"/>
        <v>-8.274818756456262E-3</v>
      </c>
      <c r="FG39" s="10">
        <f t="shared" si="24"/>
        <v>2.5317116992724618E-3</v>
      </c>
      <c r="FH39" s="10">
        <f t="shared" si="24"/>
        <v>7.1677126698762219E-3</v>
      </c>
      <c r="FI39" s="10">
        <f t="shared" si="24"/>
        <v>8.4533767254592052E-3</v>
      </c>
      <c r="FJ39" s="10">
        <f t="shared" si="24"/>
        <v>-2.5367614529458547E-3</v>
      </c>
      <c r="FK39" s="10">
        <f t="shared" si="24"/>
        <v>1.4931700059179272E-2</v>
      </c>
      <c r="FL39" s="10">
        <f t="shared" si="24"/>
        <v>-1.6997437722347956E-2</v>
      </c>
      <c r="FM39" s="10">
        <f t="shared" si="21"/>
        <v>-2.236299740800847E-2</v>
      </c>
      <c r="FN39" s="10">
        <f t="shared" si="21"/>
        <v>-1.1997776647634274E-3</v>
      </c>
      <c r="FO39" s="10">
        <f t="shared" si="21"/>
        <v>-3.6238685930180328E-3</v>
      </c>
      <c r="FP39" s="10">
        <f t="shared" si="21"/>
        <v>-4.909688654118595E-3</v>
      </c>
      <c r="FQ39" s="10">
        <f t="shared" si="21"/>
        <v>1.1036933756893269E-3</v>
      </c>
      <c r="FR39" s="10">
        <f t="shared" si="21"/>
        <v>-7.6582644324667427E-3</v>
      </c>
      <c r="FS39" s="10">
        <f t="shared" si="21"/>
        <v>-1.7425003932917084E-3</v>
      </c>
      <c r="FT39" s="10">
        <f t="shared" si="21"/>
        <v>7.5652280399303249E-3</v>
      </c>
      <c r="FU39" s="10">
        <f t="shared" si="21"/>
        <v>-2.2502317167706434E-3</v>
      </c>
      <c r="FV39" s="10">
        <f t="shared" si="21"/>
        <v>4.9156504379854566E-3</v>
      </c>
      <c r="FW39" s="10">
        <f t="shared" si="21"/>
        <v>-1.2141523727909801E-2</v>
      </c>
      <c r="FX39" s="10">
        <f t="shared" si="21"/>
        <v>-3.9517135705336237E-3</v>
      </c>
      <c r="FY39" s="10">
        <f t="shared" si="21"/>
        <v>-9.4771363718052833E-3</v>
      </c>
      <c r="FZ39" s="10">
        <f t="shared" si="21"/>
        <v>1.9820248384902913E-3</v>
      </c>
      <c r="GA39" s="10">
        <f t="shared" si="25"/>
        <v>-6.4467753211295128E-3</v>
      </c>
      <c r="GB39" s="10">
        <f t="shared" si="25"/>
        <v>1.7003348865164213E-2</v>
      </c>
      <c r="GC39" s="10">
        <f t="shared" si="25"/>
        <v>-7.478226186496819E-3</v>
      </c>
      <c r="GD39" s="10">
        <f t="shared" si="25"/>
        <v>-3.7259853138894338E-3</v>
      </c>
      <c r="GE39" s="10">
        <f t="shared" si="26"/>
        <v>-1.1291370874106609E-2</v>
      </c>
      <c r="GF39" s="10">
        <f t="shared" si="26"/>
        <v>9.1232949925086886E-4</v>
      </c>
      <c r="GG39" s="10">
        <f t="shared" si="26"/>
        <v>-9.2414769829182453E-3</v>
      </c>
      <c r="GH39" s="10">
        <f t="shared" si="26"/>
        <v>-9.1272701376540252E-3</v>
      </c>
      <c r="GI39" s="10">
        <f t="shared" si="26"/>
        <v>1.952130268700976E-3</v>
      </c>
      <c r="GJ39" s="10">
        <f t="shared" si="26"/>
        <v>-4.4488593333535179E-3</v>
      </c>
      <c r="GK39" s="10">
        <f t="shared" si="26"/>
        <v>5.5537556702932207E-3</v>
      </c>
      <c r="GL39" s="10">
        <f t="shared" si="26"/>
        <v>8.0967815951118079E-3</v>
      </c>
      <c r="GM39" s="10">
        <f t="shared" si="26"/>
        <v>-1.4024507804714101E-4</v>
      </c>
      <c r="GN39" s="10">
        <f t="shared" si="26"/>
        <v>-4.5524230999321655E-4</v>
      </c>
      <c r="GO39" s="10">
        <f t="shared" si="26"/>
        <v>-8.9636599343260234E-3</v>
      </c>
      <c r="GP39" s="10">
        <f t="shared" si="26"/>
        <v>4.501940494292647E-3</v>
      </c>
      <c r="GQ39" s="10">
        <f t="shared" si="26"/>
        <v>-5.2092613770607912E-3</v>
      </c>
      <c r="GR39" s="10">
        <f t="shared" si="26"/>
        <v>-3.8249318542427249E-3</v>
      </c>
      <c r="GS39" s="10">
        <f t="shared" si="26"/>
        <v>-3.2496796527924326E-3</v>
      </c>
      <c r="GT39" s="10">
        <f t="shared" si="26"/>
        <v>-2.6992843573036846E-4</v>
      </c>
      <c r="GU39" s="10">
        <f t="shared" si="22"/>
        <v>2.0406059460203541E-3</v>
      </c>
      <c r="GV39" s="10">
        <f t="shared" si="22"/>
        <v>-6.0631505261382048E-3</v>
      </c>
    </row>
    <row r="40" spans="2:204" x14ac:dyDescent="0.35">
      <c r="B40" s="1" t="str">
        <v>Instrument 36</v>
      </c>
      <c r="C40" s="10">
        <v>2.6452232417225674E-6</v>
      </c>
      <c r="D40" s="10">
        <v>5.2847712656442086E-7</v>
      </c>
      <c r="E40" s="10">
        <v>7.3831099011903951E-7</v>
      </c>
      <c r="F40" s="10">
        <v>9.2772873994159125E-6</v>
      </c>
      <c r="G40" s="10">
        <v>7.0060770156394278E-7</v>
      </c>
      <c r="H40" s="10">
        <v>3.00262095319755E-6</v>
      </c>
      <c r="I40" s="10">
        <v>-1.0912736829023036E-6</v>
      </c>
      <c r="J40" s="10">
        <v>2.6681900405167541E-6</v>
      </c>
      <c r="K40" s="10">
        <v>-1.7838588861937178E-6</v>
      </c>
      <c r="L40" s="10">
        <v>-2.7183580340474916E-6</v>
      </c>
      <c r="M40" s="10">
        <v>-4.9814373855470271E-7</v>
      </c>
      <c r="N40" s="10">
        <v>-1.5018037866457893E-6</v>
      </c>
      <c r="O40" s="10">
        <v>3.1723964019461234E-6</v>
      </c>
      <c r="P40" s="10">
        <v>-2.6321839175960105E-6</v>
      </c>
      <c r="Q40" s="10">
        <v>-2.1554788707347475E-6</v>
      </c>
      <c r="R40" s="10">
        <v>-1.1284087199076543E-6</v>
      </c>
      <c r="S40" s="10">
        <v>6.9578635631712292E-8</v>
      </c>
      <c r="T40" s="10">
        <v>-3.9981507382521269E-6</v>
      </c>
      <c r="U40" s="10">
        <v>5.3249740198430912E-7</v>
      </c>
      <c r="V40" s="10">
        <v>-1.4638011981434433E-6</v>
      </c>
      <c r="W40" s="10">
        <v>-3.2007348376201177E-6</v>
      </c>
      <c r="X40" s="10">
        <v>7.4712835997899218E-7</v>
      </c>
      <c r="Y40" s="10">
        <v>-7.7292983662575599E-6</v>
      </c>
      <c r="Z40" s="10">
        <v>3.8129260819041289E-6</v>
      </c>
      <c r="AA40" s="10">
        <v>2.7706831460285091E-6</v>
      </c>
      <c r="AB40" s="10">
        <v>6.91363773355376E-7</v>
      </c>
      <c r="AC40" s="10">
        <v>-3.4032422572466357E-7</v>
      </c>
      <c r="AD40" s="10">
        <v>1.1794458081726882E-8</v>
      </c>
      <c r="AE40" s="10">
        <v>3.5353661760345982E-7</v>
      </c>
      <c r="AF40" s="10">
        <v>-1.6985864108206438E-6</v>
      </c>
      <c r="AG40" s="10">
        <v>1.6682408706817813E-6</v>
      </c>
      <c r="AH40" s="10">
        <v>4.0192508980364378E-6</v>
      </c>
      <c r="AI40" s="10">
        <v>-4.6301424894565764E-6</v>
      </c>
      <c r="AJ40" s="10">
        <v>9.2838634040444931E-7</v>
      </c>
      <c r="AK40" s="10">
        <v>-2.9298065667775401E-7</v>
      </c>
      <c r="AL40" s="10">
        <v>2.2981068914027566E-5</v>
      </c>
      <c r="AM40" s="10">
        <v>-7.1838933862414422E-7</v>
      </c>
      <c r="AN40" s="10">
        <v>3.6811083233400219E-6</v>
      </c>
      <c r="AO40" s="10">
        <v>-1.0815899883280004E-7</v>
      </c>
      <c r="AP40" s="10">
        <v>-6.6122806393742106E-7</v>
      </c>
      <c r="AQ40" s="10">
        <v>1.2530067651628374E-6</v>
      </c>
      <c r="AR40" s="10">
        <v>2.9154624089277352E-6</v>
      </c>
      <c r="AS40" s="10">
        <v>-1.2546155128594045E-6</v>
      </c>
      <c r="AT40" s="10">
        <v>-3.2842225532896573E-7</v>
      </c>
      <c r="AU40" s="10">
        <v>-1.8464394065182885E-6</v>
      </c>
      <c r="AV40" s="10">
        <v>3.5005159680443673E-7</v>
      </c>
      <c r="AW40" s="10">
        <v>-1.242051281429932E-7</v>
      </c>
      <c r="AX40" s="10">
        <v>-8.4026685614928E-7</v>
      </c>
      <c r="AY40" s="10">
        <v>-4.3828013511975896E-7</v>
      </c>
      <c r="AZ40" s="10">
        <v>1.1224823397270895E-6</v>
      </c>
      <c r="BA40" s="10">
        <v>-5.755927488189782E-6</v>
      </c>
      <c r="BB40" s="10">
        <v>-3.9538332601373438E-5</v>
      </c>
      <c r="BC40" s="10">
        <v>-1.612581795241252E-5</v>
      </c>
      <c r="BD40" s="10">
        <v>4.9060312244706529E-6</v>
      </c>
      <c r="BE40" s="10">
        <v>-3.8107471982797357E-6</v>
      </c>
      <c r="BF40" s="10">
        <v>2.7966230656548689E-6</v>
      </c>
      <c r="BG40" s="10">
        <v>1.1922656048430015E-6</v>
      </c>
      <c r="BH40" s="10">
        <v>-2.549173148377599E-5</v>
      </c>
      <c r="BI40" s="10">
        <v>-5.8041008293164672E-6</v>
      </c>
      <c r="BJ40" s="10">
        <v>-1.6791914579625258E-5</v>
      </c>
      <c r="BK40" s="10">
        <v>2.9774369382790736E-5</v>
      </c>
      <c r="BL40" s="10">
        <v>4.5378624060467592E-6</v>
      </c>
      <c r="BM40" s="10">
        <v>-5.6188998185011653E-6</v>
      </c>
      <c r="BN40" s="10">
        <v>2.1187865213486166E-5</v>
      </c>
      <c r="BO40" s="10">
        <v>-7.2087815217437624E-6</v>
      </c>
      <c r="BP40" s="10">
        <v>6.8326411647691994E-6</v>
      </c>
      <c r="BQ40" s="10">
        <v>-4.2193923251654499E-6</v>
      </c>
      <c r="BR40" s="10">
        <v>-2.7002817547148051E-6</v>
      </c>
      <c r="BS40" s="10">
        <v>-9.4918140288869345E-7</v>
      </c>
      <c r="BT40" s="10">
        <v>-3.1734846277837926E-6</v>
      </c>
      <c r="BU40" s="10">
        <v>2.2212860859843447E-6</v>
      </c>
      <c r="BV40" s="10">
        <v>1.6069640379870213E-5</v>
      </c>
      <c r="BW40" s="10">
        <v>-6.2660208840858796E-6</v>
      </c>
      <c r="BX40" s="10">
        <v>-7.9525965343285372E-6</v>
      </c>
      <c r="BY40" s="10">
        <v>8.2121460108507103E-6</v>
      </c>
      <c r="BZ40" s="10">
        <v>-1.0156818866040722E-5</v>
      </c>
      <c r="CA40" s="10">
        <v>3.1298508846159914E-5</v>
      </c>
      <c r="CB40" s="10">
        <v>2.5769655777804303E-6</v>
      </c>
      <c r="CC40" s="10">
        <v>1.4467890114309092E-5</v>
      </c>
      <c r="CD40" s="10">
        <v>2.6614044134987243E-5</v>
      </c>
      <c r="CE40" s="10">
        <v>1.4693602180141009E-6</v>
      </c>
      <c r="CF40" s="10">
        <v>1.3812531311256607E-6</v>
      </c>
      <c r="CG40" s="10">
        <v>-8.3264951537170188E-6</v>
      </c>
      <c r="CH40" s="10">
        <v>-5.6253040981812837E-7</v>
      </c>
      <c r="CI40" s="10">
        <v>-2.2985158530143281E-5</v>
      </c>
      <c r="CJ40" s="10">
        <v>-2.8517905418964123E-5</v>
      </c>
      <c r="CK40" s="10">
        <v>-1.4870351448943373E-5</v>
      </c>
      <c r="CL40" s="10">
        <v>-7.0962125570734772E-6</v>
      </c>
      <c r="CM40" s="10">
        <v>-1.2284311613769671E-5</v>
      </c>
      <c r="CN40" s="10">
        <v>6.6814509417129783E-6</v>
      </c>
      <c r="CO40" s="10">
        <v>-3.9565254551731905E-5</v>
      </c>
      <c r="CP40" s="10">
        <v>-1.1927539297527247E-5</v>
      </c>
      <c r="CQ40" s="10">
        <v>2.7431800727461238E-7</v>
      </c>
      <c r="CR40" s="10">
        <v>5.5579255469192949E-6</v>
      </c>
      <c r="CS40" s="10">
        <v>-8.4236964122146378E-6</v>
      </c>
      <c r="CT40" s="10">
        <v>-1.4484341187828375E-5</v>
      </c>
      <c r="CU40" s="10">
        <v>-1.3321680614519899E-6</v>
      </c>
      <c r="CV40" s="10">
        <v>-3.9400031264133679E-7</v>
      </c>
      <c r="CW40" s="10">
        <v>8.1038598285607595E-7</v>
      </c>
      <c r="CX40" s="10">
        <v>-1.4271610242986164E-5</v>
      </c>
      <c r="CZ40" s="1" t="str">
        <v>Instrument 36</v>
      </c>
      <c r="DA40" s="10">
        <f t="shared" si="23"/>
        <v>6.6130581043064181E-4</v>
      </c>
      <c r="DB40" s="10">
        <f t="shared" si="23"/>
        <v>1.3211928164110523E-4</v>
      </c>
      <c r="DC40" s="10">
        <f t="shared" si="23"/>
        <v>1.8457774752975989E-4</v>
      </c>
      <c r="DD40" s="10">
        <f t="shared" si="23"/>
        <v>2.319321849853978E-3</v>
      </c>
      <c r="DE40" s="10">
        <f t="shared" si="23"/>
        <v>1.751519253909857E-4</v>
      </c>
      <c r="DF40" s="10">
        <f t="shared" si="23"/>
        <v>7.5065523829938752E-4</v>
      </c>
      <c r="DG40" s="10">
        <f t="shared" si="23"/>
        <v>-2.7281842072557588E-4</v>
      </c>
      <c r="DH40" s="10">
        <f t="shared" si="23"/>
        <v>6.670475101291885E-4</v>
      </c>
      <c r="DI40" s="10">
        <f t="shared" si="23"/>
        <v>-4.4596472154842943E-4</v>
      </c>
      <c r="DJ40" s="10">
        <f t="shared" si="23"/>
        <v>-6.7958950851187288E-4</v>
      </c>
      <c r="DK40" s="10">
        <f t="shared" si="23"/>
        <v>-1.2453593463867567E-4</v>
      </c>
      <c r="DL40" s="10">
        <f t="shared" si="23"/>
        <v>-3.754509466614473E-4</v>
      </c>
      <c r="DM40" s="10">
        <f t="shared" si="23"/>
        <v>7.930991004865309E-4</v>
      </c>
      <c r="DN40" s="10">
        <f t="shared" si="23"/>
        <v>-6.5804597939900266E-4</v>
      </c>
      <c r="DO40" s="10">
        <f t="shared" si="23"/>
        <v>-5.3886971768368687E-4</v>
      </c>
      <c r="DP40" s="10">
        <f t="shared" si="23"/>
        <v>-2.8210217997691358E-4</v>
      </c>
      <c r="DQ40" s="10">
        <f t="shared" si="20"/>
        <v>1.7394658907928073E-5</v>
      </c>
      <c r="DR40" s="10">
        <f t="shared" si="20"/>
        <v>-9.9953768456303169E-4</v>
      </c>
      <c r="DS40" s="10">
        <f t="shared" si="20"/>
        <v>1.3312435049607729E-4</v>
      </c>
      <c r="DT40" s="10">
        <f t="shared" si="20"/>
        <v>-3.6595029953586083E-4</v>
      </c>
      <c r="DU40" s="10">
        <f t="shared" si="20"/>
        <v>-8.001837094050294E-4</v>
      </c>
      <c r="DV40" s="10">
        <f t="shared" si="20"/>
        <v>1.8678208999474804E-4</v>
      </c>
      <c r="DW40" s="10">
        <f t="shared" si="20"/>
        <v>-1.9323245915643899E-3</v>
      </c>
      <c r="DX40" s="10">
        <f t="shared" si="20"/>
        <v>9.532315204760322E-4</v>
      </c>
      <c r="DY40" s="10">
        <f t="shared" si="20"/>
        <v>6.9267078650712727E-4</v>
      </c>
      <c r="DZ40" s="10">
        <f t="shared" si="20"/>
        <v>1.72840943338844E-4</v>
      </c>
      <c r="EA40" s="10">
        <f t="shared" si="20"/>
        <v>-8.5081056431165886E-5</v>
      </c>
      <c r="EB40" s="10">
        <f t="shared" si="20"/>
        <v>2.9486145204317206E-6</v>
      </c>
      <c r="EC40" s="10">
        <f t="shared" si="20"/>
        <v>8.838415440086495E-5</v>
      </c>
      <c r="ED40" s="10">
        <f t="shared" si="20"/>
        <v>-4.2464660270516094E-4</v>
      </c>
      <c r="EE40" s="10">
        <f t="shared" si="20"/>
        <v>4.1706021767044533E-4</v>
      </c>
      <c r="EF40" s="10">
        <f t="shared" si="17"/>
        <v>1.0048127245091095E-3</v>
      </c>
      <c r="EG40" s="10">
        <f t="shared" si="17"/>
        <v>-1.1575356223641441E-3</v>
      </c>
      <c r="EH40" s="10">
        <f t="shared" si="17"/>
        <v>2.3209658510111233E-4</v>
      </c>
      <c r="EI40" s="10">
        <f t="shared" si="17"/>
        <v>-7.3245164169438509E-5</v>
      </c>
      <c r="EJ40" s="10">
        <f t="shared" si="17"/>
        <v>5.7452672285068914E-3</v>
      </c>
      <c r="EK40" s="10">
        <f t="shared" si="17"/>
        <v>-1.7959733465603605E-4</v>
      </c>
      <c r="EL40" s="10">
        <f t="shared" si="17"/>
        <v>9.2027708083500552E-4</v>
      </c>
      <c r="EM40" s="10">
        <f t="shared" si="17"/>
        <v>-2.7039749708200011E-5</v>
      </c>
      <c r="EN40" s="10">
        <f t="shared" si="17"/>
        <v>-1.6530701598435526E-4</v>
      </c>
      <c r="EO40" s="10">
        <f t="shared" si="17"/>
        <v>3.1325169129070937E-4</v>
      </c>
      <c r="EP40" s="10">
        <f t="shared" si="17"/>
        <v>7.2886560223193379E-4</v>
      </c>
      <c r="EQ40" s="10">
        <f t="shared" si="17"/>
        <v>-3.136538782148511E-4</v>
      </c>
      <c r="ER40" s="10">
        <f t="shared" si="17"/>
        <v>-8.2105563832241435E-5</v>
      </c>
      <c r="ES40" s="10">
        <f t="shared" si="17"/>
        <v>-4.6160985162957212E-4</v>
      </c>
      <c r="ET40" s="10">
        <f t="shared" si="17"/>
        <v>8.7512899201109187E-5</v>
      </c>
      <c r="EU40" s="10">
        <f t="shared" si="17"/>
        <v>-3.1051282035748297E-5</v>
      </c>
      <c r="EV40" s="10">
        <f t="shared" si="15"/>
        <v>-2.1006671403732001E-4</v>
      </c>
      <c r="EW40" s="10">
        <f t="shared" si="24"/>
        <v>-1.0957003377993974E-4</v>
      </c>
      <c r="EX40" s="10">
        <f t="shared" si="24"/>
        <v>2.8062058493177238E-4</v>
      </c>
      <c r="EY40" s="10">
        <f t="shared" si="24"/>
        <v>-1.4389818720474455E-3</v>
      </c>
      <c r="EZ40" s="10">
        <f t="shared" si="24"/>
        <v>-9.8845831503433599E-3</v>
      </c>
      <c r="FA40" s="10">
        <f t="shared" si="24"/>
        <v>-4.0314544881031303E-3</v>
      </c>
      <c r="FB40" s="10">
        <f t="shared" si="24"/>
        <v>1.2265078061176632E-3</v>
      </c>
      <c r="FC40" s="10">
        <f t="shared" si="24"/>
        <v>-9.5268679956993392E-4</v>
      </c>
      <c r="FD40" s="10">
        <f t="shared" si="24"/>
        <v>6.9915576641371724E-4</v>
      </c>
      <c r="FE40" s="10">
        <f t="shared" si="24"/>
        <v>2.9806640121075037E-4</v>
      </c>
      <c r="FF40" s="10">
        <f t="shared" si="24"/>
        <v>-6.3729328709439979E-3</v>
      </c>
      <c r="FG40" s="10">
        <f t="shared" si="24"/>
        <v>-1.4510252073291169E-3</v>
      </c>
      <c r="FH40" s="10">
        <f t="shared" si="24"/>
        <v>-4.1979786449063148E-3</v>
      </c>
      <c r="FI40" s="10">
        <f t="shared" si="24"/>
        <v>7.4435923456976838E-3</v>
      </c>
      <c r="FJ40" s="10">
        <f t="shared" si="24"/>
        <v>1.1344656015116897E-3</v>
      </c>
      <c r="FK40" s="10">
        <f t="shared" si="24"/>
        <v>-1.4047249546252913E-3</v>
      </c>
      <c r="FL40" s="10">
        <f t="shared" si="24"/>
        <v>5.2969663033715416E-3</v>
      </c>
      <c r="FM40" s="10">
        <f t="shared" si="21"/>
        <v>-1.8021953804359405E-3</v>
      </c>
      <c r="FN40" s="10">
        <f t="shared" si="21"/>
        <v>1.7081602911922999E-3</v>
      </c>
      <c r="FO40" s="10">
        <f t="shared" si="21"/>
        <v>-1.0548480812913625E-3</v>
      </c>
      <c r="FP40" s="10">
        <f t="shared" si="21"/>
        <v>-6.7507043867870127E-4</v>
      </c>
      <c r="FQ40" s="10">
        <f t="shared" si="21"/>
        <v>-2.3729535072217336E-4</v>
      </c>
      <c r="FR40" s="10">
        <f t="shared" si="21"/>
        <v>-7.9337115694594817E-4</v>
      </c>
      <c r="FS40" s="10">
        <f t="shared" si="21"/>
        <v>5.5532152149608612E-4</v>
      </c>
      <c r="FT40" s="10">
        <f t="shared" si="21"/>
        <v>4.0174100949675537E-3</v>
      </c>
      <c r="FU40" s="10">
        <f t="shared" si="21"/>
        <v>-1.5665052210214699E-3</v>
      </c>
      <c r="FV40" s="10">
        <f t="shared" si="21"/>
        <v>-1.9881491335821343E-3</v>
      </c>
      <c r="FW40" s="10">
        <f t="shared" si="21"/>
        <v>2.0530365027126777E-3</v>
      </c>
      <c r="FX40" s="10">
        <f t="shared" si="21"/>
        <v>-2.5392047165101804E-3</v>
      </c>
      <c r="FY40" s="10">
        <f t="shared" si="21"/>
        <v>7.8246272115399789E-3</v>
      </c>
      <c r="FZ40" s="10">
        <f t="shared" si="21"/>
        <v>6.4424139444510759E-4</v>
      </c>
      <c r="GA40" s="10">
        <f t="shared" si="25"/>
        <v>3.6169725285772731E-3</v>
      </c>
      <c r="GB40" s="10">
        <f t="shared" si="25"/>
        <v>6.6535110337468109E-3</v>
      </c>
      <c r="GC40" s="10">
        <f t="shared" si="25"/>
        <v>3.6734005450352524E-4</v>
      </c>
      <c r="GD40" s="10">
        <f t="shared" si="25"/>
        <v>3.4531328278141518E-4</v>
      </c>
      <c r="GE40" s="10">
        <f t="shared" si="26"/>
        <v>-2.0816237884292545E-3</v>
      </c>
      <c r="GF40" s="10">
        <f t="shared" si="26"/>
        <v>-1.4063260245453208E-4</v>
      </c>
      <c r="GG40" s="10">
        <f t="shared" si="26"/>
        <v>-5.7462896325358205E-3</v>
      </c>
      <c r="GH40" s="10">
        <f t="shared" si="26"/>
        <v>-7.1294763547410309E-3</v>
      </c>
      <c r="GI40" s="10">
        <f t="shared" si="26"/>
        <v>-3.7175878622358431E-3</v>
      </c>
      <c r="GJ40" s="10">
        <f t="shared" si="26"/>
        <v>-1.7740531392683692E-3</v>
      </c>
      <c r="GK40" s="10">
        <f t="shared" si="26"/>
        <v>-3.0710779034424178E-3</v>
      </c>
      <c r="GL40" s="10">
        <f t="shared" si="26"/>
        <v>1.6703627354282447E-3</v>
      </c>
      <c r="GM40" s="10">
        <f t="shared" si="26"/>
        <v>-9.8913136379329761E-3</v>
      </c>
      <c r="GN40" s="10">
        <f t="shared" si="26"/>
        <v>-2.9818848243818117E-3</v>
      </c>
      <c r="GO40" s="10">
        <f t="shared" si="26"/>
        <v>6.8579501818653101E-5</v>
      </c>
      <c r="GP40" s="10">
        <f t="shared" si="26"/>
        <v>1.3894813867298236E-3</v>
      </c>
      <c r="GQ40" s="10">
        <f t="shared" si="26"/>
        <v>-2.1059241030536593E-3</v>
      </c>
      <c r="GR40" s="10">
        <f t="shared" si="26"/>
        <v>-3.6210852969570939E-3</v>
      </c>
      <c r="GS40" s="10">
        <f t="shared" si="26"/>
        <v>-3.3304201536299747E-4</v>
      </c>
      <c r="GT40" s="10">
        <f t="shared" si="26"/>
        <v>-9.8500078160334198E-5</v>
      </c>
      <c r="GU40" s="10">
        <f t="shared" si="22"/>
        <v>2.02596495714019E-4</v>
      </c>
      <c r="GV40" s="10">
        <f t="shared" si="22"/>
        <v>-3.5679025607465412E-3</v>
      </c>
    </row>
    <row r="41" spans="2:204" x14ac:dyDescent="0.35">
      <c r="B41" s="1" t="str">
        <v>Instrument 37</v>
      </c>
      <c r="C41" s="10">
        <v>-1.5280097206950995E-6</v>
      </c>
      <c r="D41" s="10">
        <v>-3.5923560789803851E-8</v>
      </c>
      <c r="E41" s="10">
        <v>5.3682408747115373E-7</v>
      </c>
      <c r="F41" s="10">
        <v>-2.9170880155402628E-6</v>
      </c>
      <c r="G41" s="10">
        <v>-4.7659619593040696E-7</v>
      </c>
      <c r="H41" s="10">
        <v>2.5325428708287885E-6</v>
      </c>
      <c r="I41" s="10">
        <v>-2.3430902130775599E-6</v>
      </c>
      <c r="J41" s="10">
        <v>-2.5613855800435933E-6</v>
      </c>
      <c r="K41" s="10">
        <v>-2.1349392441182218E-6</v>
      </c>
      <c r="L41" s="10">
        <v>1.4077886305670993E-6</v>
      </c>
      <c r="M41" s="10">
        <v>-1.3283900990056045E-7</v>
      </c>
      <c r="N41" s="10">
        <v>9.7116353285720112E-8</v>
      </c>
      <c r="O41" s="10">
        <v>8.0680668509116769E-7</v>
      </c>
      <c r="P41" s="10">
        <v>1.1262534654456736E-6</v>
      </c>
      <c r="Q41" s="10">
        <v>1.978430862338186E-7</v>
      </c>
      <c r="R41" s="10">
        <v>9.7710908803391315E-7</v>
      </c>
      <c r="S41" s="10">
        <v>-2.6619876403481189E-7</v>
      </c>
      <c r="T41" s="10">
        <v>-2.1420364733974783E-6</v>
      </c>
      <c r="U41" s="10">
        <v>1.1648688696476509E-7</v>
      </c>
      <c r="V41" s="10">
        <v>-3.3732854245669838E-7</v>
      </c>
      <c r="W41" s="10">
        <v>5.6186561423505012E-7</v>
      </c>
      <c r="X41" s="10">
        <v>-7.1595505808043603E-8</v>
      </c>
      <c r="Y41" s="10">
        <v>2.0747964539313252E-6</v>
      </c>
      <c r="Z41" s="10">
        <v>-1.0294822341549443E-6</v>
      </c>
      <c r="AA41" s="10">
        <v>7.3716135428218543E-7</v>
      </c>
      <c r="AB41" s="10">
        <v>-1.0809330456445019E-6</v>
      </c>
      <c r="AC41" s="10">
        <v>-5.3313584302930409E-7</v>
      </c>
      <c r="AD41" s="10">
        <v>5.3128806691714717E-7</v>
      </c>
      <c r="AE41" s="10">
        <v>-3.3709625827982447E-8</v>
      </c>
      <c r="AF41" s="10">
        <v>-1.1218789877893982E-6</v>
      </c>
      <c r="AG41" s="10">
        <v>1.0600859309031735E-6</v>
      </c>
      <c r="AH41" s="10">
        <v>-3.5184415719519562E-7</v>
      </c>
      <c r="AI41" s="10">
        <v>3.0162748641775937E-6</v>
      </c>
      <c r="AJ41" s="10">
        <v>7.1514402134258095E-7</v>
      </c>
      <c r="AK41" s="10">
        <v>1.1883998877854126E-6</v>
      </c>
      <c r="AL41" s="10">
        <v>-7.1838933862414422E-7</v>
      </c>
      <c r="AM41" s="10">
        <v>1.018237542968629E-5</v>
      </c>
      <c r="AN41" s="10">
        <v>-1.2180801217950775E-6</v>
      </c>
      <c r="AO41" s="10">
        <v>2.1924120801804891E-7</v>
      </c>
      <c r="AP41" s="10">
        <v>2.8481044603920229E-6</v>
      </c>
      <c r="AQ41" s="10">
        <v>2.0530867003514371E-7</v>
      </c>
      <c r="AR41" s="10">
        <v>4.8952981874621156E-7</v>
      </c>
      <c r="AS41" s="10">
        <v>-3.3593048464029171E-7</v>
      </c>
      <c r="AT41" s="10">
        <v>6.1989392171205852E-7</v>
      </c>
      <c r="AU41" s="10">
        <v>1.2944656798333512E-6</v>
      </c>
      <c r="AV41" s="10">
        <v>2.7896835454160226E-7</v>
      </c>
      <c r="AW41" s="10">
        <v>-1.5302602561823251E-6</v>
      </c>
      <c r="AX41" s="10">
        <v>1.5865213810693302E-6</v>
      </c>
      <c r="AY41" s="10">
        <v>-3.8115339831262952E-7</v>
      </c>
      <c r="AZ41" s="10">
        <v>-7.485179862391082E-8</v>
      </c>
      <c r="BA41" s="10">
        <v>4.3429513354863773E-6</v>
      </c>
      <c r="BB41" s="10">
        <v>3.9697015188280344E-5</v>
      </c>
      <c r="BC41" s="10">
        <v>9.1742493191976205E-6</v>
      </c>
      <c r="BD41" s="10">
        <v>1.2761922599120936E-5</v>
      </c>
      <c r="BE41" s="10">
        <v>3.7896501038327069E-6</v>
      </c>
      <c r="BF41" s="10">
        <v>1.9577867193841073E-6</v>
      </c>
      <c r="BG41" s="10">
        <v>5.6858527815899506E-6</v>
      </c>
      <c r="BH41" s="10">
        <v>9.5056308575278207E-6</v>
      </c>
      <c r="BI41" s="10">
        <v>1.7262085864298361E-6</v>
      </c>
      <c r="BJ41" s="10">
        <v>-1.3414389734871721E-5</v>
      </c>
      <c r="BK41" s="10">
        <v>-5.0188004902929514E-6</v>
      </c>
      <c r="BL41" s="10">
        <v>6.7846224203693435E-6</v>
      </c>
      <c r="BM41" s="10">
        <v>1.8189367213531611E-5</v>
      </c>
      <c r="BN41" s="10">
        <v>-1.4592897989577156E-5</v>
      </c>
      <c r="BO41" s="10">
        <v>-2.4084264383069513E-6</v>
      </c>
      <c r="BP41" s="10">
        <v>-1.3616444106651082E-5</v>
      </c>
      <c r="BQ41" s="10">
        <v>-3.4270826501496187E-7</v>
      </c>
      <c r="BR41" s="10">
        <v>-8.8078472412831601E-6</v>
      </c>
      <c r="BS41" s="10">
        <v>-3.3815483286252581E-7</v>
      </c>
      <c r="BT41" s="10">
        <v>5.2552027706773991E-6</v>
      </c>
      <c r="BU41" s="10">
        <v>1.2183711879579133E-5</v>
      </c>
      <c r="BV41" s="10">
        <v>-1.5933638175058417E-5</v>
      </c>
      <c r="BW41" s="10">
        <v>3.6805983658742874E-6</v>
      </c>
      <c r="BX41" s="10">
        <v>-2.8015302455867106E-6</v>
      </c>
      <c r="BY41" s="10">
        <v>-5.3427379003041877E-6</v>
      </c>
      <c r="BZ41" s="10">
        <v>4.2557559140065492E-6</v>
      </c>
      <c r="CA41" s="10">
        <v>-9.1318115457502055E-6</v>
      </c>
      <c r="CB41" s="10">
        <v>-4.8399140948432617E-6</v>
      </c>
      <c r="CC41" s="10">
        <v>-1.4092346297006367E-5</v>
      </c>
      <c r="CD41" s="10">
        <v>-9.608398513011846E-6</v>
      </c>
      <c r="CE41" s="10">
        <v>5.5393733989042923E-7</v>
      </c>
      <c r="CF41" s="10">
        <v>4.6144749109007936E-6</v>
      </c>
      <c r="CG41" s="10">
        <v>4.8987051104824288E-6</v>
      </c>
      <c r="CH41" s="10">
        <v>1.1941584969000375E-6</v>
      </c>
      <c r="CI41" s="10">
        <v>8.7832794765883702E-6</v>
      </c>
      <c r="CJ41" s="10">
        <v>6.0722892524178293E-6</v>
      </c>
      <c r="CK41" s="10">
        <v>7.2256483125597327E-6</v>
      </c>
      <c r="CL41" s="10">
        <v>1.94717494127644E-6</v>
      </c>
      <c r="CM41" s="10">
        <v>-1.7122221664225115E-6</v>
      </c>
      <c r="CN41" s="10">
        <v>5.7720229146270592E-6</v>
      </c>
      <c r="CO41" s="10">
        <v>-1.0498013709348644E-5</v>
      </c>
      <c r="CP41" s="10">
        <v>7.336226179835739E-6</v>
      </c>
      <c r="CQ41" s="10">
        <v>4.6754122541638779E-6</v>
      </c>
      <c r="CR41" s="10">
        <v>-1.9686039013418216E-5</v>
      </c>
      <c r="CS41" s="10">
        <v>-1.3985386960931604E-5</v>
      </c>
      <c r="CT41" s="10">
        <v>-2.3330582651094098E-6</v>
      </c>
      <c r="CU41" s="10">
        <v>-7.8936733053597954E-6</v>
      </c>
      <c r="CV41" s="10">
        <v>-2.1138213283260338E-6</v>
      </c>
      <c r="CW41" s="10">
        <v>-6.7936176035882035E-6</v>
      </c>
      <c r="CX41" s="10">
        <v>1.1792236366991958E-5</v>
      </c>
      <c r="CZ41" s="1" t="str">
        <v>Instrument 37</v>
      </c>
      <c r="DA41" s="10">
        <f t="shared" si="23"/>
        <v>-3.820024301737749E-4</v>
      </c>
      <c r="DB41" s="10">
        <f t="shared" si="23"/>
        <v>-8.9808901974509626E-6</v>
      </c>
      <c r="DC41" s="10">
        <f t="shared" si="23"/>
        <v>1.3420602186778842E-4</v>
      </c>
      <c r="DD41" s="10">
        <f t="shared" si="23"/>
        <v>-7.2927200388506566E-4</v>
      </c>
      <c r="DE41" s="10">
        <f t="shared" si="23"/>
        <v>-1.1914904898260174E-4</v>
      </c>
      <c r="DF41" s="10">
        <f t="shared" si="23"/>
        <v>6.3313571770719711E-4</v>
      </c>
      <c r="DG41" s="10">
        <f t="shared" si="23"/>
        <v>-5.8577255326938997E-4</v>
      </c>
      <c r="DH41" s="10">
        <f t="shared" si="23"/>
        <v>-6.4034639501089831E-4</v>
      </c>
      <c r="DI41" s="10">
        <f t="shared" si="23"/>
        <v>-5.3373481102955548E-4</v>
      </c>
      <c r="DJ41" s="10">
        <f t="shared" si="23"/>
        <v>3.5194715764177482E-4</v>
      </c>
      <c r="DK41" s="10">
        <f t="shared" si="23"/>
        <v>-3.3209752475140113E-5</v>
      </c>
      <c r="DL41" s="10">
        <f t="shared" si="23"/>
        <v>2.4279088321430026E-5</v>
      </c>
      <c r="DM41" s="10">
        <f t="shared" si="23"/>
        <v>2.0170167127279192E-4</v>
      </c>
      <c r="DN41" s="10">
        <f t="shared" si="23"/>
        <v>2.8156336636141839E-4</v>
      </c>
      <c r="DO41" s="10">
        <f t="shared" si="23"/>
        <v>4.946077155845465E-5</v>
      </c>
      <c r="DP41" s="10">
        <f t="shared" si="23"/>
        <v>2.4427727200847829E-4</v>
      </c>
      <c r="DQ41" s="10">
        <f t="shared" si="20"/>
        <v>-6.6549691008702978E-5</v>
      </c>
      <c r="DR41" s="10">
        <f t="shared" si="20"/>
        <v>-5.3550911834936957E-4</v>
      </c>
      <c r="DS41" s="10">
        <f t="shared" si="20"/>
        <v>2.9121721741191271E-5</v>
      </c>
      <c r="DT41" s="10">
        <f t="shared" si="20"/>
        <v>-8.4332135614174599E-5</v>
      </c>
      <c r="DU41" s="10">
        <f t="shared" si="20"/>
        <v>1.4046640355876253E-4</v>
      </c>
      <c r="DV41" s="10">
        <f t="shared" si="20"/>
        <v>-1.7898876452010899E-5</v>
      </c>
      <c r="DW41" s="10">
        <f t="shared" si="20"/>
        <v>5.1869911348283127E-4</v>
      </c>
      <c r="DX41" s="10">
        <f t="shared" si="20"/>
        <v>-2.5737055853873608E-4</v>
      </c>
      <c r="DY41" s="10">
        <f t="shared" si="20"/>
        <v>1.8429033857054637E-4</v>
      </c>
      <c r="DZ41" s="10">
        <f t="shared" si="20"/>
        <v>-2.7023326141112548E-4</v>
      </c>
      <c r="EA41" s="10">
        <f t="shared" si="20"/>
        <v>-1.3328396075732601E-4</v>
      </c>
      <c r="EB41" s="10">
        <f t="shared" si="20"/>
        <v>1.3282201672928679E-4</v>
      </c>
      <c r="EC41" s="10">
        <f t="shared" si="20"/>
        <v>-8.4274064569956115E-6</v>
      </c>
      <c r="ED41" s="10">
        <f t="shared" si="20"/>
        <v>-2.8046974694734955E-4</v>
      </c>
      <c r="EE41" s="10">
        <f t="shared" si="20"/>
        <v>2.6502148272579336E-4</v>
      </c>
      <c r="EF41" s="10">
        <f t="shared" si="17"/>
        <v>-8.7961039298798909E-5</v>
      </c>
      <c r="EG41" s="10">
        <f t="shared" si="17"/>
        <v>7.5406871604439846E-4</v>
      </c>
      <c r="EH41" s="10">
        <f t="shared" si="17"/>
        <v>1.7878600533564523E-4</v>
      </c>
      <c r="EI41" s="10">
        <f t="shared" si="17"/>
        <v>2.9709997194635315E-4</v>
      </c>
      <c r="EJ41" s="10">
        <f t="shared" si="17"/>
        <v>-1.7959733465603605E-4</v>
      </c>
      <c r="EK41" s="10">
        <f t="shared" si="17"/>
        <v>2.5455938574215726E-3</v>
      </c>
      <c r="EL41" s="10">
        <f t="shared" si="17"/>
        <v>-3.0452003044876934E-4</v>
      </c>
      <c r="EM41" s="10">
        <f t="shared" si="17"/>
        <v>5.4810302004512224E-5</v>
      </c>
      <c r="EN41" s="10">
        <f t="shared" si="17"/>
        <v>7.1202611509800571E-4</v>
      </c>
      <c r="EO41" s="10">
        <f t="shared" si="17"/>
        <v>5.1327167508785927E-5</v>
      </c>
      <c r="EP41" s="10">
        <f t="shared" si="17"/>
        <v>1.223824546865529E-4</v>
      </c>
      <c r="EQ41" s="10">
        <f t="shared" si="17"/>
        <v>-8.3982621160072932E-5</v>
      </c>
      <c r="ER41" s="10">
        <f t="shared" si="17"/>
        <v>1.5497348042801463E-4</v>
      </c>
      <c r="ES41" s="10">
        <f t="shared" si="17"/>
        <v>3.2361641995833779E-4</v>
      </c>
      <c r="ET41" s="10">
        <f t="shared" si="17"/>
        <v>6.9742088635400571E-5</v>
      </c>
      <c r="EU41" s="10">
        <f t="shared" si="17"/>
        <v>-3.8256506404558131E-4</v>
      </c>
      <c r="EV41" s="10">
        <f t="shared" si="15"/>
        <v>3.9663034526733255E-4</v>
      </c>
      <c r="EW41" s="10">
        <f t="shared" si="24"/>
        <v>-9.5288349578157383E-5</v>
      </c>
      <c r="EX41" s="10">
        <f t="shared" si="24"/>
        <v>-1.8712949655977706E-5</v>
      </c>
      <c r="EY41" s="10">
        <f t="shared" si="24"/>
        <v>1.0857378338715944E-3</v>
      </c>
      <c r="EZ41" s="10">
        <f t="shared" si="24"/>
        <v>9.9242537970700862E-3</v>
      </c>
      <c r="FA41" s="10">
        <f t="shared" si="24"/>
        <v>2.2935623297994051E-3</v>
      </c>
      <c r="FB41" s="10">
        <f t="shared" si="24"/>
        <v>3.1904806497802338E-3</v>
      </c>
      <c r="FC41" s="10">
        <f t="shared" si="24"/>
        <v>9.4741252595817677E-4</v>
      </c>
      <c r="FD41" s="10">
        <f t="shared" si="24"/>
        <v>4.8944667984602685E-4</v>
      </c>
      <c r="FE41" s="10">
        <f t="shared" si="24"/>
        <v>1.4214631953974877E-3</v>
      </c>
      <c r="FF41" s="10">
        <f t="shared" si="24"/>
        <v>2.3764077143819552E-3</v>
      </c>
      <c r="FG41" s="10">
        <f t="shared" si="24"/>
        <v>4.3155214660745901E-4</v>
      </c>
      <c r="FH41" s="10">
        <f t="shared" si="24"/>
        <v>-3.3535974337179303E-3</v>
      </c>
      <c r="FI41" s="10">
        <f t="shared" si="24"/>
        <v>-1.2547001225732379E-3</v>
      </c>
      <c r="FJ41" s="10">
        <f t="shared" si="24"/>
        <v>1.6961556050923358E-3</v>
      </c>
      <c r="FK41" s="10">
        <f t="shared" si="24"/>
        <v>4.5473418033829026E-3</v>
      </c>
      <c r="FL41" s="10">
        <f t="shared" si="24"/>
        <v>-3.6482244973942892E-3</v>
      </c>
      <c r="FM41" s="10">
        <f t="shared" si="21"/>
        <v>-6.0210660957673787E-4</v>
      </c>
      <c r="FN41" s="10">
        <f t="shared" si="21"/>
        <v>-3.4041110266627705E-3</v>
      </c>
      <c r="FO41" s="10">
        <f t="shared" si="21"/>
        <v>-8.5677066253740463E-5</v>
      </c>
      <c r="FP41" s="10">
        <f t="shared" si="21"/>
        <v>-2.2019618103207902E-3</v>
      </c>
      <c r="FQ41" s="10">
        <f t="shared" si="21"/>
        <v>-8.4538708215631454E-5</v>
      </c>
      <c r="FR41" s="10">
        <f t="shared" si="21"/>
        <v>1.3138006926693498E-3</v>
      </c>
      <c r="FS41" s="10">
        <f t="shared" si="21"/>
        <v>3.0459279698947833E-3</v>
      </c>
      <c r="FT41" s="10">
        <f t="shared" si="21"/>
        <v>-3.9834095437646039E-3</v>
      </c>
      <c r="FU41" s="10">
        <f t="shared" si="21"/>
        <v>9.2014959146857181E-4</v>
      </c>
      <c r="FV41" s="10">
        <f t="shared" si="21"/>
        <v>-7.0038256139667767E-4</v>
      </c>
      <c r="FW41" s="10">
        <f t="shared" si="21"/>
        <v>-1.3356844750760468E-3</v>
      </c>
      <c r="FX41" s="10">
        <f t="shared" si="21"/>
        <v>1.0639389785016373E-3</v>
      </c>
      <c r="FY41" s="10">
        <f t="shared" si="21"/>
        <v>-2.2829528864375514E-3</v>
      </c>
      <c r="FZ41" s="10">
        <f t="shared" si="21"/>
        <v>-1.2099785237108154E-3</v>
      </c>
      <c r="GA41" s="10">
        <f t="shared" si="25"/>
        <v>-3.5230865742515915E-3</v>
      </c>
      <c r="GB41" s="10">
        <f t="shared" si="25"/>
        <v>-2.4020996282529614E-3</v>
      </c>
      <c r="GC41" s="10">
        <f t="shared" si="25"/>
        <v>1.3848433497260729E-4</v>
      </c>
      <c r="GD41" s="10">
        <f t="shared" si="25"/>
        <v>1.1536187277251984E-3</v>
      </c>
      <c r="GE41" s="10">
        <f t="shared" si="26"/>
        <v>1.2246762776206071E-3</v>
      </c>
      <c r="GF41" s="10">
        <f t="shared" si="26"/>
        <v>2.9853962422500937E-4</v>
      </c>
      <c r="GG41" s="10">
        <f t="shared" si="26"/>
        <v>2.1958198691470927E-3</v>
      </c>
      <c r="GH41" s="10">
        <f t="shared" si="26"/>
        <v>1.5180723131044574E-3</v>
      </c>
      <c r="GI41" s="10">
        <f t="shared" si="26"/>
        <v>1.8064120781399332E-3</v>
      </c>
      <c r="GJ41" s="10">
        <f t="shared" si="26"/>
        <v>4.8679373531911003E-4</v>
      </c>
      <c r="GK41" s="10">
        <f t="shared" si="26"/>
        <v>-4.2805554160562785E-4</v>
      </c>
      <c r="GL41" s="10">
        <f t="shared" si="26"/>
        <v>1.4430057286567647E-3</v>
      </c>
      <c r="GM41" s="10">
        <f t="shared" si="26"/>
        <v>-2.6245034273371607E-3</v>
      </c>
      <c r="GN41" s="10">
        <f t="shared" si="26"/>
        <v>1.8340565449589347E-3</v>
      </c>
      <c r="GO41" s="10">
        <f t="shared" si="26"/>
        <v>1.1688530635409694E-3</v>
      </c>
      <c r="GP41" s="10">
        <f t="shared" si="26"/>
        <v>-4.9215097533545542E-3</v>
      </c>
      <c r="GQ41" s="10">
        <f t="shared" si="26"/>
        <v>-3.496346740232901E-3</v>
      </c>
      <c r="GR41" s="10">
        <f t="shared" si="26"/>
        <v>-5.8326456627735249E-4</v>
      </c>
      <c r="GS41" s="10">
        <f t="shared" si="26"/>
        <v>-1.9734183263399488E-3</v>
      </c>
      <c r="GT41" s="10">
        <f t="shared" si="26"/>
        <v>-5.284553320815085E-4</v>
      </c>
      <c r="GU41" s="10">
        <f t="shared" si="22"/>
        <v>-1.6984044008970509E-3</v>
      </c>
      <c r="GV41" s="10">
        <f t="shared" si="22"/>
        <v>2.9480590917479897E-3</v>
      </c>
    </row>
    <row r="42" spans="2:204" x14ac:dyDescent="0.35">
      <c r="B42" s="1" t="str">
        <v>Instrument 38</v>
      </c>
      <c r="C42" s="10">
        <v>6.0511852212286975E-7</v>
      </c>
      <c r="D42" s="10">
        <v>1.5327271048097824E-6</v>
      </c>
      <c r="E42" s="10">
        <v>-1.1698266019150521E-7</v>
      </c>
      <c r="F42" s="10">
        <v>4.3534997590172195E-7</v>
      </c>
      <c r="G42" s="10">
        <v>1.08698366048295E-6</v>
      </c>
      <c r="H42" s="10">
        <v>1.0359879772558387E-5</v>
      </c>
      <c r="I42" s="10">
        <v>4.726329881565803E-6</v>
      </c>
      <c r="J42" s="10">
        <v>3.3578121738493465E-6</v>
      </c>
      <c r="K42" s="10">
        <v>3.5378606035825216E-7</v>
      </c>
      <c r="L42" s="10">
        <v>-1.5540304555188641E-6</v>
      </c>
      <c r="M42" s="10">
        <v>-1.146733609209445E-6</v>
      </c>
      <c r="N42" s="10">
        <v>-3.9567162845902952E-7</v>
      </c>
      <c r="O42" s="10">
        <v>-3.8980188085670033E-6</v>
      </c>
      <c r="P42" s="10">
        <v>-3.3389731289623797E-7</v>
      </c>
      <c r="Q42" s="10">
        <v>-1.0224892143815087E-6</v>
      </c>
      <c r="R42" s="10">
        <v>-1.1542488883186676E-5</v>
      </c>
      <c r="S42" s="10">
        <v>1.2847308251956942E-7</v>
      </c>
      <c r="T42" s="10">
        <v>6.8556423833354871E-6</v>
      </c>
      <c r="U42" s="10">
        <v>9.0201986191348887E-7</v>
      </c>
      <c r="V42" s="10">
        <v>-1.8982563800842377E-6</v>
      </c>
      <c r="W42" s="10">
        <v>-2.8555533741517827E-6</v>
      </c>
      <c r="X42" s="10">
        <v>2.2035625850562905E-6</v>
      </c>
      <c r="Y42" s="10">
        <v>-9.2349518984705424E-6</v>
      </c>
      <c r="Z42" s="10">
        <v>7.7592466697637552E-6</v>
      </c>
      <c r="AA42" s="10">
        <v>-3.2916674094254778E-6</v>
      </c>
      <c r="AB42" s="10">
        <v>4.2998548531615501E-6</v>
      </c>
      <c r="AC42" s="10">
        <v>-2.1034018102690689E-7</v>
      </c>
      <c r="AD42" s="10">
        <v>8.4122120336193869E-7</v>
      </c>
      <c r="AE42" s="10">
        <v>2.1233274317463806E-6</v>
      </c>
      <c r="AF42" s="10">
        <v>-1.8244927146734879E-6</v>
      </c>
      <c r="AG42" s="10">
        <v>2.1094657293459718E-6</v>
      </c>
      <c r="AH42" s="10">
        <v>-4.9653884729093496E-6</v>
      </c>
      <c r="AI42" s="10">
        <v>-4.4193849874820425E-6</v>
      </c>
      <c r="AJ42" s="10">
        <v>-2.9003887787987948E-6</v>
      </c>
      <c r="AK42" s="10">
        <v>7.8256892698598268E-6</v>
      </c>
      <c r="AL42" s="10">
        <v>3.6811083233400219E-6</v>
      </c>
      <c r="AM42" s="10">
        <v>-1.2180801217950775E-6</v>
      </c>
      <c r="AN42" s="10">
        <v>7.9095829701589904E-5</v>
      </c>
      <c r="AO42" s="10">
        <v>-1.6012277810597638E-6</v>
      </c>
      <c r="AP42" s="10">
        <v>4.0985285499449778E-6</v>
      </c>
      <c r="AQ42" s="10">
        <v>5.2615904679986154E-6</v>
      </c>
      <c r="AR42" s="10">
        <v>2.1588083732533579E-6</v>
      </c>
      <c r="AS42" s="10">
        <v>1.9295491853001219E-6</v>
      </c>
      <c r="AT42" s="10">
        <v>2.0173938723111099E-6</v>
      </c>
      <c r="AU42" s="10">
        <v>-1.119654828613249E-6</v>
      </c>
      <c r="AV42" s="10">
        <v>2.0274755572338665E-6</v>
      </c>
      <c r="AW42" s="10">
        <v>5.3385136568322948E-6</v>
      </c>
      <c r="AX42" s="10">
        <v>-2.6088255208320753E-6</v>
      </c>
      <c r="AY42" s="10">
        <v>-6.7538300871775025E-6</v>
      </c>
      <c r="AZ42" s="10">
        <v>1.3298672769146944E-6</v>
      </c>
      <c r="BA42" s="10">
        <v>1.5618873435418218E-5</v>
      </c>
      <c r="BB42" s="10">
        <v>-3.040879868380955E-5</v>
      </c>
      <c r="BC42" s="10">
        <v>5.2641618501538925E-5</v>
      </c>
      <c r="BD42" s="10">
        <v>2.4584429518361411E-6</v>
      </c>
      <c r="BE42" s="10">
        <v>-3.350112441263089E-5</v>
      </c>
      <c r="BF42" s="10">
        <v>-5.3980780786752703E-6</v>
      </c>
      <c r="BG42" s="10">
        <v>7.1983280367726065E-6</v>
      </c>
      <c r="BH42" s="10">
        <v>8.6213286086860107E-6</v>
      </c>
      <c r="BI42" s="10">
        <v>1.8238981132930502E-5</v>
      </c>
      <c r="BJ42" s="10">
        <v>-7.9887165175137314E-6</v>
      </c>
      <c r="BK42" s="10">
        <v>3.2440326914513548E-5</v>
      </c>
      <c r="BL42" s="10">
        <v>-1.6612064573530692E-5</v>
      </c>
      <c r="BM42" s="10">
        <v>-3.5150496037267285E-5</v>
      </c>
      <c r="BN42" s="10">
        <v>-2.6027199124201287E-6</v>
      </c>
      <c r="BO42" s="10">
        <v>4.8365307222354748E-6</v>
      </c>
      <c r="BP42" s="10">
        <v>-2.5138091697131968E-6</v>
      </c>
      <c r="BQ42" s="10">
        <v>2.1177591066329975E-5</v>
      </c>
      <c r="BR42" s="10">
        <v>-1.6933740794598087E-5</v>
      </c>
      <c r="BS42" s="10">
        <v>-4.5102668097465223E-6</v>
      </c>
      <c r="BT42" s="10">
        <v>2.4187193926821447E-5</v>
      </c>
      <c r="BU42" s="10">
        <v>-4.6211765374576253E-5</v>
      </c>
      <c r="BV42" s="10">
        <v>3.8545961629003624E-5</v>
      </c>
      <c r="BW42" s="10">
        <v>1.3394118331694077E-6</v>
      </c>
      <c r="BX42" s="10">
        <v>-1.8037303124888475E-5</v>
      </c>
      <c r="BY42" s="10">
        <v>-3.5658320059284634E-5</v>
      </c>
      <c r="BZ42" s="10">
        <v>-3.3437694885679622E-5</v>
      </c>
      <c r="CA42" s="10">
        <v>-7.8924936243090628E-6</v>
      </c>
      <c r="CB42" s="10">
        <v>-1.9984193714358343E-5</v>
      </c>
      <c r="CC42" s="10">
        <v>5.9566700338729582E-6</v>
      </c>
      <c r="CD42" s="10">
        <v>-2.5598714598915832E-5</v>
      </c>
      <c r="CE42" s="10">
        <v>-3.3682758156256241E-6</v>
      </c>
      <c r="CF42" s="10">
        <v>-4.7935996239341667E-5</v>
      </c>
      <c r="CG42" s="10">
        <v>-2.1282638173893281E-5</v>
      </c>
      <c r="CH42" s="10">
        <v>1.8105298843676517E-5</v>
      </c>
      <c r="CI42" s="10">
        <v>-5.2928226566025754E-6</v>
      </c>
      <c r="CJ42" s="10">
        <v>3.4555772051094538E-6</v>
      </c>
      <c r="CK42" s="10">
        <v>-2.3848358776155025E-5</v>
      </c>
      <c r="CL42" s="10">
        <v>2.9367423949549832E-5</v>
      </c>
      <c r="CM42" s="10">
        <v>3.8922761842797716E-6</v>
      </c>
      <c r="CN42" s="10">
        <v>-2.0480509118255326E-5</v>
      </c>
      <c r="CO42" s="10">
        <v>-1.2540912091673143E-5</v>
      </c>
      <c r="CP42" s="10">
        <v>4.1182558997346248E-5</v>
      </c>
      <c r="CQ42" s="10">
        <v>-1.2685692665552323E-6</v>
      </c>
      <c r="CR42" s="10">
        <v>-2.0657330054328034E-5</v>
      </c>
      <c r="CS42" s="10">
        <v>-1.4955227543272493E-5</v>
      </c>
      <c r="CT42" s="10">
        <v>-1.080901612583455E-5</v>
      </c>
      <c r="CU42" s="10">
        <v>1.5062560057385557E-5</v>
      </c>
      <c r="CV42" s="10">
        <v>-1.334473448858777E-5</v>
      </c>
      <c r="CW42" s="10">
        <v>-2.0762408835875797E-5</v>
      </c>
      <c r="CX42" s="10">
        <v>7.5226668052534913E-6</v>
      </c>
      <c r="CZ42" s="1" t="str">
        <v>Instrument 38</v>
      </c>
      <c r="DA42" s="10">
        <f t="shared" si="23"/>
        <v>1.5127963053071744E-4</v>
      </c>
      <c r="DB42" s="10">
        <f t="shared" si="23"/>
        <v>3.831817762024456E-4</v>
      </c>
      <c r="DC42" s="10">
        <f t="shared" si="23"/>
        <v>-2.9245665047876302E-5</v>
      </c>
      <c r="DD42" s="10">
        <f t="shared" si="23"/>
        <v>1.0883749397543049E-4</v>
      </c>
      <c r="DE42" s="10">
        <f t="shared" si="23"/>
        <v>2.7174591512073748E-4</v>
      </c>
      <c r="DF42" s="10">
        <f t="shared" si="23"/>
        <v>2.5899699431395965E-3</v>
      </c>
      <c r="DG42" s="10">
        <f t="shared" si="23"/>
        <v>1.1815824703914506E-3</v>
      </c>
      <c r="DH42" s="10">
        <f t="shared" si="23"/>
        <v>8.3945304346233658E-4</v>
      </c>
      <c r="DI42" s="10">
        <f t="shared" si="23"/>
        <v>8.8446515089563043E-5</v>
      </c>
      <c r="DJ42" s="10">
        <f t="shared" si="23"/>
        <v>-3.8850761387971601E-4</v>
      </c>
      <c r="DK42" s="10">
        <f t="shared" si="23"/>
        <v>-2.8668340230236127E-4</v>
      </c>
      <c r="DL42" s="10">
        <f t="shared" si="23"/>
        <v>-9.8917907114757375E-5</v>
      </c>
      <c r="DM42" s="10">
        <f t="shared" si="23"/>
        <v>-9.7450470214175083E-4</v>
      </c>
      <c r="DN42" s="10">
        <f t="shared" si="23"/>
        <v>-8.3474328224059498E-5</v>
      </c>
      <c r="DO42" s="10">
        <f t="shared" si="23"/>
        <v>-2.5562230359537719E-4</v>
      </c>
      <c r="DP42" s="10">
        <f t="shared" si="23"/>
        <v>-2.8856222207966687E-3</v>
      </c>
      <c r="DQ42" s="10">
        <f t="shared" si="20"/>
        <v>3.2118270629892357E-5</v>
      </c>
      <c r="DR42" s="10">
        <f t="shared" si="20"/>
        <v>1.7139105958338717E-3</v>
      </c>
      <c r="DS42" s="10">
        <f t="shared" si="20"/>
        <v>2.2550496547837221E-4</v>
      </c>
      <c r="DT42" s="10">
        <f t="shared" si="20"/>
        <v>-4.745640950210594E-4</v>
      </c>
      <c r="DU42" s="10">
        <f t="shared" si="20"/>
        <v>-7.1388834353794568E-4</v>
      </c>
      <c r="DV42" s="10">
        <f t="shared" si="20"/>
        <v>5.5089064626407259E-4</v>
      </c>
      <c r="DW42" s="10">
        <f t="shared" si="20"/>
        <v>-2.3087379746176357E-3</v>
      </c>
      <c r="DX42" s="10">
        <f t="shared" si="20"/>
        <v>1.9398116674409387E-3</v>
      </c>
      <c r="DY42" s="10">
        <f t="shared" si="20"/>
        <v>-8.2291685235636944E-4</v>
      </c>
      <c r="DZ42" s="10">
        <f t="shared" si="20"/>
        <v>1.0749637132903874E-3</v>
      </c>
      <c r="EA42" s="10">
        <f t="shared" si="20"/>
        <v>-5.2585045256726723E-5</v>
      </c>
      <c r="EB42" s="10">
        <f t="shared" si="20"/>
        <v>2.1030530084048467E-4</v>
      </c>
      <c r="EC42" s="10">
        <f t="shared" si="20"/>
        <v>5.3083185793659519E-4</v>
      </c>
      <c r="ED42" s="10">
        <f t="shared" si="20"/>
        <v>-4.5612317866837199E-4</v>
      </c>
      <c r="EE42" s="10">
        <f t="shared" si="20"/>
        <v>5.2736643233649292E-4</v>
      </c>
      <c r="EF42" s="10">
        <f t="shared" si="17"/>
        <v>-1.2413471182273375E-3</v>
      </c>
      <c r="EG42" s="10">
        <f t="shared" si="17"/>
        <v>-1.1048462468705106E-3</v>
      </c>
      <c r="EH42" s="10">
        <f t="shared" si="17"/>
        <v>-7.2509719469969871E-4</v>
      </c>
      <c r="EI42" s="10">
        <f t="shared" si="17"/>
        <v>1.9564223174649569E-3</v>
      </c>
      <c r="EJ42" s="10">
        <f t="shared" si="17"/>
        <v>9.2027708083500552E-4</v>
      </c>
      <c r="EK42" s="10">
        <f t="shared" si="17"/>
        <v>-3.0452003044876934E-4</v>
      </c>
      <c r="EL42" s="10">
        <f t="shared" si="17"/>
        <v>1.9773957425397476E-2</v>
      </c>
      <c r="EM42" s="10">
        <f t="shared" si="17"/>
        <v>-4.0030694526494093E-4</v>
      </c>
      <c r="EN42" s="10">
        <f t="shared" si="17"/>
        <v>1.0246321374862445E-3</v>
      </c>
      <c r="EO42" s="10">
        <f t="shared" si="17"/>
        <v>1.3153976169996539E-3</v>
      </c>
      <c r="EP42" s="10">
        <f t="shared" si="17"/>
        <v>5.3970209331333945E-4</v>
      </c>
      <c r="EQ42" s="10">
        <f t="shared" si="17"/>
        <v>4.8238729632503046E-4</v>
      </c>
      <c r="ER42" s="10">
        <f t="shared" si="17"/>
        <v>5.0434846807777744E-4</v>
      </c>
      <c r="ES42" s="10">
        <f t="shared" si="17"/>
        <v>-2.7991370715331227E-4</v>
      </c>
      <c r="ET42" s="10">
        <f t="shared" si="17"/>
        <v>5.0686888930846666E-4</v>
      </c>
      <c r="EU42" s="10">
        <f t="shared" si="17"/>
        <v>1.3346284142080737E-3</v>
      </c>
      <c r="EV42" s="10">
        <f t="shared" si="15"/>
        <v>-6.5220638020801883E-4</v>
      </c>
      <c r="EW42" s="10">
        <f t="shared" si="24"/>
        <v>-1.6884575217943757E-3</v>
      </c>
      <c r="EX42" s="10">
        <f t="shared" si="24"/>
        <v>3.3246681922867363E-4</v>
      </c>
      <c r="EY42" s="10">
        <f t="shared" si="24"/>
        <v>3.9047183588545547E-3</v>
      </c>
      <c r="EZ42" s="10">
        <f t="shared" si="24"/>
        <v>-7.6021996709523879E-3</v>
      </c>
      <c r="FA42" s="10">
        <f t="shared" si="24"/>
        <v>1.3160404625384731E-2</v>
      </c>
      <c r="FB42" s="10">
        <f t="shared" si="24"/>
        <v>6.1461073795903527E-4</v>
      </c>
      <c r="FC42" s="10">
        <f t="shared" si="24"/>
        <v>-8.375281103157722E-3</v>
      </c>
      <c r="FD42" s="10">
        <f t="shared" si="24"/>
        <v>-1.3495195196688175E-3</v>
      </c>
      <c r="FE42" s="10">
        <f t="shared" si="24"/>
        <v>1.7995820091931515E-3</v>
      </c>
      <c r="FF42" s="10">
        <f t="shared" si="24"/>
        <v>2.1553321521715027E-3</v>
      </c>
      <c r="FG42" s="10">
        <f t="shared" si="24"/>
        <v>4.5597452832326253E-3</v>
      </c>
      <c r="FH42" s="10">
        <f t="shared" si="24"/>
        <v>-1.9971791293784328E-3</v>
      </c>
      <c r="FI42" s="10">
        <f t="shared" si="24"/>
        <v>8.1100817286283867E-3</v>
      </c>
      <c r="FJ42" s="10">
        <f t="shared" si="24"/>
        <v>-4.1530161433826727E-3</v>
      </c>
      <c r="FK42" s="10">
        <f t="shared" si="24"/>
        <v>-8.7876240093168207E-3</v>
      </c>
      <c r="FL42" s="10">
        <f t="shared" si="24"/>
        <v>-6.5067997810503212E-4</v>
      </c>
      <c r="FM42" s="10">
        <f t="shared" si="21"/>
        <v>1.2091326805588687E-3</v>
      </c>
      <c r="FN42" s="10">
        <f t="shared" si="21"/>
        <v>-6.2845229242829918E-4</v>
      </c>
      <c r="FO42" s="10">
        <f t="shared" si="21"/>
        <v>5.2943977665824938E-3</v>
      </c>
      <c r="FP42" s="10">
        <f t="shared" si="21"/>
        <v>-4.233435198649522E-3</v>
      </c>
      <c r="FQ42" s="10">
        <f t="shared" si="21"/>
        <v>-1.1275667024366305E-3</v>
      </c>
      <c r="FR42" s="10">
        <f t="shared" si="21"/>
        <v>6.0467984817053622E-3</v>
      </c>
      <c r="FS42" s="10">
        <f t="shared" si="21"/>
        <v>-1.1552941343644063E-2</v>
      </c>
      <c r="FT42" s="10">
        <f t="shared" si="21"/>
        <v>9.6364904072509059E-3</v>
      </c>
      <c r="FU42" s="10">
        <f t="shared" si="21"/>
        <v>3.3485295829235195E-4</v>
      </c>
      <c r="FV42" s="10">
        <f t="shared" si="21"/>
        <v>-4.5093257812221189E-3</v>
      </c>
      <c r="FW42" s="10">
        <f t="shared" si="21"/>
        <v>-8.9145800148211583E-3</v>
      </c>
      <c r="FX42" s="10">
        <f t="shared" si="21"/>
        <v>-8.359423721419906E-3</v>
      </c>
      <c r="FY42" s="10">
        <f t="shared" si="21"/>
        <v>-1.9731234060772658E-3</v>
      </c>
      <c r="FZ42" s="10">
        <f t="shared" si="21"/>
        <v>-4.996048428589586E-3</v>
      </c>
      <c r="GA42" s="10">
        <f t="shared" si="25"/>
        <v>1.4891675084682395E-3</v>
      </c>
      <c r="GB42" s="10">
        <f t="shared" si="25"/>
        <v>-6.3996786497289579E-3</v>
      </c>
      <c r="GC42" s="10">
        <f t="shared" si="25"/>
        <v>-8.4206895390640597E-4</v>
      </c>
      <c r="GD42" s="10">
        <f t="shared" si="25"/>
        <v>-1.1983999059835417E-2</v>
      </c>
      <c r="GE42" s="10">
        <f t="shared" si="26"/>
        <v>-5.3206595434733203E-3</v>
      </c>
      <c r="GF42" s="10">
        <f t="shared" si="26"/>
        <v>4.5263247109191291E-3</v>
      </c>
      <c r="GG42" s="10">
        <f t="shared" si="26"/>
        <v>-1.3232056641506438E-3</v>
      </c>
      <c r="GH42" s="10">
        <f t="shared" si="26"/>
        <v>8.6389430127736344E-4</v>
      </c>
      <c r="GI42" s="10">
        <f t="shared" si="26"/>
        <v>-5.9620896940387564E-3</v>
      </c>
      <c r="GJ42" s="10">
        <f t="shared" si="26"/>
        <v>7.3418559873874578E-3</v>
      </c>
      <c r="GK42" s="10">
        <f t="shared" si="26"/>
        <v>9.7306904606994291E-4</v>
      </c>
      <c r="GL42" s="10">
        <f t="shared" si="26"/>
        <v>-5.1201272795638316E-3</v>
      </c>
      <c r="GM42" s="10">
        <f t="shared" si="26"/>
        <v>-3.1352280229182856E-3</v>
      </c>
      <c r="GN42" s="10">
        <f t="shared" si="26"/>
        <v>1.0295639749336562E-2</v>
      </c>
      <c r="GO42" s="10">
        <f t="shared" si="26"/>
        <v>-3.1714231663880808E-4</v>
      </c>
      <c r="GP42" s="10">
        <f t="shared" si="26"/>
        <v>-5.1643325135820083E-3</v>
      </c>
      <c r="GQ42" s="10">
        <f t="shared" si="26"/>
        <v>-3.7388068858181232E-3</v>
      </c>
      <c r="GR42" s="10">
        <f t="shared" si="26"/>
        <v>-2.7022540314586376E-3</v>
      </c>
      <c r="GS42" s="10">
        <f t="shared" si="26"/>
        <v>3.7656400143463893E-3</v>
      </c>
      <c r="GT42" s="10">
        <f t="shared" si="26"/>
        <v>-3.3361836221469424E-3</v>
      </c>
      <c r="GU42" s="10">
        <f t="shared" si="22"/>
        <v>-5.1906022089689488E-3</v>
      </c>
      <c r="GV42" s="10">
        <f t="shared" si="22"/>
        <v>1.8806667013133728E-3</v>
      </c>
    </row>
    <row r="43" spans="2:204" x14ac:dyDescent="0.35">
      <c r="B43" s="1" t="str">
        <v>Instrument 39</v>
      </c>
      <c r="C43" s="10">
        <v>-3.6325795650170908E-7</v>
      </c>
      <c r="D43" s="10">
        <v>6.0279965384674632E-7</v>
      </c>
      <c r="E43" s="10">
        <v>2.0896485117789403E-7</v>
      </c>
      <c r="F43" s="10">
        <v>-1.9850483186005216E-6</v>
      </c>
      <c r="G43" s="10">
        <v>-2.5140712093170737E-7</v>
      </c>
      <c r="H43" s="10">
        <v>-9.0486967799642237E-7</v>
      </c>
      <c r="I43" s="10">
        <v>-2.3130442161216619E-6</v>
      </c>
      <c r="J43" s="10">
        <v>-1.671736946138928E-6</v>
      </c>
      <c r="K43" s="10">
        <v>-1.486625434722401E-6</v>
      </c>
      <c r="L43" s="10">
        <v>-1.5274585132536865E-6</v>
      </c>
      <c r="M43" s="10">
        <v>-1.2774358358590114E-7</v>
      </c>
      <c r="N43" s="10">
        <v>2.3555027699411764E-8</v>
      </c>
      <c r="O43" s="10">
        <v>-1.6159972240197267E-6</v>
      </c>
      <c r="P43" s="10">
        <v>-6.5572155906976173E-7</v>
      </c>
      <c r="Q43" s="10">
        <v>-7.1189424856614889E-7</v>
      </c>
      <c r="R43" s="10">
        <v>9.1470459302217759E-7</v>
      </c>
      <c r="S43" s="10">
        <v>-4.6207166988102531E-7</v>
      </c>
      <c r="T43" s="10">
        <v>1.3358399511685201E-6</v>
      </c>
      <c r="U43" s="10">
        <v>-7.9576430637013866E-7</v>
      </c>
      <c r="V43" s="10">
        <v>-3.4209269476403609E-6</v>
      </c>
      <c r="W43" s="10">
        <v>1.1114783353627556E-6</v>
      </c>
      <c r="X43" s="10">
        <v>-2.6152701424505454E-8</v>
      </c>
      <c r="Y43" s="10">
        <v>3.4193691772734162E-7</v>
      </c>
      <c r="Z43" s="10">
        <v>8.2289034880216384E-7</v>
      </c>
      <c r="AA43" s="10">
        <v>-1.7638114261701747E-6</v>
      </c>
      <c r="AB43" s="10">
        <v>1.840770193641025E-6</v>
      </c>
      <c r="AC43" s="10">
        <v>3.9494495762898433E-10</v>
      </c>
      <c r="AD43" s="10">
        <v>-3.9048642445392305E-7</v>
      </c>
      <c r="AE43" s="10">
        <v>2.2150091401379801E-6</v>
      </c>
      <c r="AF43" s="10">
        <v>-1.837113704566479E-6</v>
      </c>
      <c r="AG43" s="10">
        <v>-1.3449027282692048E-7</v>
      </c>
      <c r="AH43" s="10">
        <v>3.178578982621106E-7</v>
      </c>
      <c r="AI43" s="10">
        <v>-5.2082969952505944E-8</v>
      </c>
      <c r="AJ43" s="10">
        <v>1.1202598336534501E-6</v>
      </c>
      <c r="AK43" s="10">
        <v>2.2185416445960383E-6</v>
      </c>
      <c r="AL43" s="10">
        <v>-1.0815899883280004E-7</v>
      </c>
      <c r="AM43" s="10">
        <v>2.1924120801804891E-7</v>
      </c>
      <c r="AN43" s="10">
        <v>-1.6012277810597638E-6</v>
      </c>
      <c r="AO43" s="10">
        <v>6.9292763074175538E-6</v>
      </c>
      <c r="AP43" s="10">
        <v>2.0007785323815155E-6</v>
      </c>
      <c r="AQ43" s="10">
        <v>-6.0083348215079383E-7</v>
      </c>
      <c r="AR43" s="10">
        <v>2.5253402651180086E-7</v>
      </c>
      <c r="AS43" s="10">
        <v>-6.5839310597758528E-7</v>
      </c>
      <c r="AT43" s="10">
        <v>-1.138680327289769E-6</v>
      </c>
      <c r="AU43" s="10">
        <v>3.9982572911643597E-7</v>
      </c>
      <c r="AV43" s="10">
        <v>-3.5962014209786828E-7</v>
      </c>
      <c r="AW43" s="10">
        <v>7.8514869628470286E-7</v>
      </c>
      <c r="AX43" s="10">
        <v>-1.3205088215717324E-6</v>
      </c>
      <c r="AY43" s="10">
        <v>-2.1254722800453651E-7</v>
      </c>
      <c r="AZ43" s="10">
        <v>-6.4276509709680327E-8</v>
      </c>
      <c r="BA43" s="10">
        <v>-4.8055236729260504E-6</v>
      </c>
      <c r="BB43" s="10">
        <v>4.2860302397730355E-6</v>
      </c>
      <c r="BC43" s="10">
        <v>-7.7546509445945701E-6</v>
      </c>
      <c r="BD43" s="10">
        <v>-1.1858422595741304E-6</v>
      </c>
      <c r="BE43" s="10">
        <v>5.8910166574541492E-6</v>
      </c>
      <c r="BF43" s="10">
        <v>-7.0356814687794901E-6</v>
      </c>
      <c r="BG43" s="10">
        <v>3.8939197739235723E-6</v>
      </c>
      <c r="BH43" s="10">
        <v>-2.6473524767625696E-6</v>
      </c>
      <c r="BI43" s="10">
        <v>-3.9648751241385465E-6</v>
      </c>
      <c r="BJ43" s="10">
        <v>1.0092871737280596E-5</v>
      </c>
      <c r="BK43" s="10">
        <v>3.9725860068075207E-6</v>
      </c>
      <c r="BL43" s="10">
        <v>-1.1826844844723509E-5</v>
      </c>
      <c r="BM43" s="10">
        <v>4.4412936178502425E-6</v>
      </c>
      <c r="BN43" s="10">
        <v>7.0811276321370723E-7</v>
      </c>
      <c r="BO43" s="10">
        <v>-6.3675086928177995E-6</v>
      </c>
      <c r="BP43" s="10">
        <v>-9.4030716466771839E-6</v>
      </c>
      <c r="BQ43" s="10">
        <v>4.7143395839841286E-6</v>
      </c>
      <c r="BR43" s="10">
        <v>9.4642289670946886E-6</v>
      </c>
      <c r="BS43" s="10">
        <v>-2.5588462309455375E-6</v>
      </c>
      <c r="BT43" s="10">
        <v>-6.5518991109191293E-6</v>
      </c>
      <c r="BU43" s="10">
        <v>-3.5315973247575272E-6</v>
      </c>
      <c r="BV43" s="10">
        <v>4.67203375889244E-6</v>
      </c>
      <c r="BW43" s="10">
        <v>2.133350822935192E-6</v>
      </c>
      <c r="BX43" s="10">
        <v>-4.5313608140013983E-6</v>
      </c>
      <c r="BY43" s="10">
        <v>-8.3594888857976698E-8</v>
      </c>
      <c r="BZ43" s="10">
        <v>7.8348178863346236E-6</v>
      </c>
      <c r="CA43" s="10">
        <v>9.5290176869536352E-6</v>
      </c>
      <c r="CB43" s="10">
        <v>4.067596225596805E-6</v>
      </c>
      <c r="CC43" s="10">
        <v>-1.3270491127637401E-5</v>
      </c>
      <c r="CD43" s="10">
        <v>1.0383873146069993E-5</v>
      </c>
      <c r="CE43" s="10">
        <v>1.1015864986320375E-5</v>
      </c>
      <c r="CF43" s="10">
        <v>1.7744624027302215E-6</v>
      </c>
      <c r="CG43" s="10">
        <v>5.7803349595983727E-6</v>
      </c>
      <c r="CH43" s="10">
        <v>1.3467782610218321E-5</v>
      </c>
      <c r="CI43" s="10">
        <v>7.6959537002305402E-6</v>
      </c>
      <c r="CJ43" s="10">
        <v>7.9418223171740495E-6</v>
      </c>
      <c r="CK43" s="10">
        <v>9.8790325030814689E-6</v>
      </c>
      <c r="CL43" s="10">
        <v>1.0370085767847728E-7</v>
      </c>
      <c r="CM43" s="10">
        <v>1.2858401655750178E-5</v>
      </c>
      <c r="CN43" s="10">
        <v>-5.432752980993951E-7</v>
      </c>
      <c r="CO43" s="10">
        <v>1.187686048838406E-5</v>
      </c>
      <c r="CP43" s="10">
        <v>-9.0907879071701216E-7</v>
      </c>
      <c r="CQ43" s="10">
        <v>1.5056546101827352E-6</v>
      </c>
      <c r="CR43" s="10">
        <v>4.6708821980046431E-6</v>
      </c>
      <c r="CS43" s="10">
        <v>-2.6353422873029246E-6</v>
      </c>
      <c r="CT43" s="10">
        <v>2.4428531091854913E-6</v>
      </c>
      <c r="CU43" s="10">
        <v>-2.9479284398546428E-6</v>
      </c>
      <c r="CV43" s="10">
        <v>-9.8203119197143117E-6</v>
      </c>
      <c r="CW43" s="10">
        <v>2.3488770526889188E-6</v>
      </c>
      <c r="CX43" s="10">
        <v>1.362551114391557E-5</v>
      </c>
      <c r="CZ43" s="1" t="str">
        <v>Instrument 39</v>
      </c>
      <c r="DA43" s="10">
        <f t="shared" si="23"/>
        <v>-9.0814489125427269E-5</v>
      </c>
      <c r="DB43" s="10">
        <f t="shared" si="23"/>
        <v>1.5069991346168657E-4</v>
      </c>
      <c r="DC43" s="10">
        <f t="shared" si="23"/>
        <v>5.2241212794473506E-5</v>
      </c>
      <c r="DD43" s="10">
        <f t="shared" si="23"/>
        <v>-4.9626207965013038E-4</v>
      </c>
      <c r="DE43" s="10">
        <f t="shared" si="23"/>
        <v>-6.2851780232926849E-5</v>
      </c>
      <c r="DF43" s="10">
        <f t="shared" si="23"/>
        <v>-2.2621741949910558E-4</v>
      </c>
      <c r="DG43" s="10">
        <f t="shared" si="23"/>
        <v>-5.782610540304155E-4</v>
      </c>
      <c r="DH43" s="10">
        <f t="shared" si="23"/>
        <v>-4.1793423653473203E-4</v>
      </c>
      <c r="DI43" s="10">
        <f t="shared" si="23"/>
        <v>-3.7165635868060024E-4</v>
      </c>
      <c r="DJ43" s="10">
        <f t="shared" si="23"/>
        <v>-3.8186462831342162E-4</v>
      </c>
      <c r="DK43" s="10">
        <f t="shared" si="23"/>
        <v>-3.1935895896475284E-5</v>
      </c>
      <c r="DL43" s="10">
        <f t="shared" si="23"/>
        <v>5.8887569248529413E-6</v>
      </c>
      <c r="DM43" s="10">
        <f t="shared" si="23"/>
        <v>-4.0399930600493167E-4</v>
      </c>
      <c r="DN43" s="10">
        <f t="shared" si="23"/>
        <v>-1.6393038976744042E-4</v>
      </c>
      <c r="DO43" s="10">
        <f t="shared" si="23"/>
        <v>-1.7797356214153723E-4</v>
      </c>
      <c r="DP43" s="10">
        <f t="shared" si="23"/>
        <v>2.286761482555444E-4</v>
      </c>
      <c r="DQ43" s="10">
        <f t="shared" si="20"/>
        <v>-1.1551791747025633E-4</v>
      </c>
      <c r="DR43" s="10">
        <f t="shared" si="20"/>
        <v>3.3395998779213004E-4</v>
      </c>
      <c r="DS43" s="10">
        <f t="shared" si="20"/>
        <v>-1.9894107659253467E-4</v>
      </c>
      <c r="DT43" s="10">
        <f t="shared" si="20"/>
        <v>-8.5523173691009027E-4</v>
      </c>
      <c r="DU43" s="10">
        <f t="shared" si="20"/>
        <v>2.7786958384068888E-4</v>
      </c>
      <c r="DV43" s="10">
        <f t="shared" si="20"/>
        <v>-6.5381753561263632E-6</v>
      </c>
      <c r="DW43" s="10">
        <f t="shared" si="20"/>
        <v>8.5484229431835411E-5</v>
      </c>
      <c r="DX43" s="10">
        <f t="shared" si="20"/>
        <v>2.0572258720054096E-4</v>
      </c>
      <c r="DY43" s="10">
        <f t="shared" si="20"/>
        <v>-4.409528565425437E-4</v>
      </c>
      <c r="DZ43" s="10">
        <f t="shared" si="20"/>
        <v>4.6019254841025623E-4</v>
      </c>
      <c r="EA43" s="10">
        <f t="shared" si="20"/>
        <v>9.8736239407246081E-8</v>
      </c>
      <c r="EB43" s="10">
        <f t="shared" si="20"/>
        <v>-9.7621606113480768E-5</v>
      </c>
      <c r="EC43" s="10">
        <f t="shared" si="20"/>
        <v>5.5375228503449505E-4</v>
      </c>
      <c r="ED43" s="10">
        <f t="shared" si="20"/>
        <v>-4.5927842614161974E-4</v>
      </c>
      <c r="EE43" s="10">
        <f t="shared" si="20"/>
        <v>-3.3622568206730119E-5</v>
      </c>
      <c r="EF43" s="10">
        <f t="shared" si="17"/>
        <v>7.9464474565527646E-5</v>
      </c>
      <c r="EG43" s="10">
        <f t="shared" si="17"/>
        <v>-1.3020742488126485E-5</v>
      </c>
      <c r="EH43" s="10">
        <f t="shared" si="17"/>
        <v>2.8006495841336251E-4</v>
      </c>
      <c r="EI43" s="10">
        <f t="shared" si="17"/>
        <v>5.5463541114900963E-4</v>
      </c>
      <c r="EJ43" s="10">
        <f t="shared" si="17"/>
        <v>-2.7039749708200011E-5</v>
      </c>
      <c r="EK43" s="10">
        <f t="shared" si="17"/>
        <v>5.4810302004512224E-5</v>
      </c>
      <c r="EL43" s="10">
        <f t="shared" si="17"/>
        <v>-4.0030694526494093E-4</v>
      </c>
      <c r="EM43" s="10">
        <f t="shared" si="17"/>
        <v>1.7323190768543885E-3</v>
      </c>
      <c r="EN43" s="10">
        <f t="shared" si="17"/>
        <v>5.0019463309537888E-4</v>
      </c>
      <c r="EO43" s="10">
        <f t="shared" si="17"/>
        <v>-1.5020837053769846E-4</v>
      </c>
      <c r="EP43" s="10">
        <f t="shared" si="17"/>
        <v>6.3133506627950211E-5</v>
      </c>
      <c r="EQ43" s="10">
        <f t="shared" si="17"/>
        <v>-1.6459827649439632E-4</v>
      </c>
      <c r="ER43" s="10">
        <f t="shared" si="17"/>
        <v>-2.8467008182244226E-4</v>
      </c>
      <c r="ES43" s="10">
        <f t="shared" si="17"/>
        <v>9.9956432279108996E-5</v>
      </c>
      <c r="ET43" s="10">
        <f t="shared" si="17"/>
        <v>-8.9905035524467063E-5</v>
      </c>
      <c r="EU43" s="10">
        <f t="shared" si="17"/>
        <v>1.9628717407117573E-4</v>
      </c>
      <c r="EV43" s="10">
        <f t="shared" si="15"/>
        <v>-3.3012720539293312E-4</v>
      </c>
      <c r="EW43" s="10">
        <f t="shared" si="24"/>
        <v>-5.3136807001134125E-5</v>
      </c>
      <c r="EX43" s="10">
        <f t="shared" si="24"/>
        <v>-1.6069127427420081E-5</v>
      </c>
      <c r="EY43" s="10">
        <f t="shared" si="24"/>
        <v>-1.2013809182315127E-3</v>
      </c>
      <c r="EZ43" s="10">
        <f t="shared" si="24"/>
        <v>1.0715075599432588E-3</v>
      </c>
      <c r="FA43" s="10">
        <f t="shared" si="24"/>
        <v>-1.9386627361486425E-3</v>
      </c>
      <c r="FB43" s="10">
        <f t="shared" si="24"/>
        <v>-2.9646056489353258E-4</v>
      </c>
      <c r="FC43" s="10">
        <f t="shared" si="24"/>
        <v>1.4727541643635373E-3</v>
      </c>
      <c r="FD43" s="10">
        <f t="shared" si="24"/>
        <v>-1.7589203671948726E-3</v>
      </c>
      <c r="FE43" s="10">
        <f t="shared" si="24"/>
        <v>9.734799434808931E-4</v>
      </c>
      <c r="FF43" s="10">
        <f t="shared" si="24"/>
        <v>-6.6183811919064237E-4</v>
      </c>
      <c r="FG43" s="10">
        <f t="shared" si="24"/>
        <v>-9.9121878103463658E-4</v>
      </c>
      <c r="FH43" s="10">
        <f t="shared" si="24"/>
        <v>2.5232179343201489E-3</v>
      </c>
      <c r="FI43" s="10">
        <f t="shared" si="24"/>
        <v>9.9314650170188022E-4</v>
      </c>
      <c r="FJ43" s="10">
        <f t="shared" si="24"/>
        <v>-2.9567112111808774E-3</v>
      </c>
      <c r="FK43" s="10">
        <f t="shared" si="24"/>
        <v>1.1103234044625605E-3</v>
      </c>
      <c r="FL43" s="10">
        <f t="shared" si="24"/>
        <v>1.770281908034268E-4</v>
      </c>
      <c r="FM43" s="10">
        <f t="shared" si="21"/>
        <v>-1.5918771732044499E-3</v>
      </c>
      <c r="FN43" s="10">
        <f t="shared" si="21"/>
        <v>-2.3507679116692962E-3</v>
      </c>
      <c r="FO43" s="10">
        <f t="shared" si="21"/>
        <v>1.1785848959960322E-3</v>
      </c>
      <c r="FP43" s="10">
        <f t="shared" si="21"/>
        <v>2.3660572417736722E-3</v>
      </c>
      <c r="FQ43" s="10">
        <f t="shared" si="21"/>
        <v>-6.3971155773638437E-4</v>
      </c>
      <c r="FR43" s="10">
        <f t="shared" si="21"/>
        <v>-1.6379747777297824E-3</v>
      </c>
      <c r="FS43" s="10">
        <f t="shared" si="21"/>
        <v>-8.8289933118938183E-4</v>
      </c>
      <c r="FT43" s="10">
        <f t="shared" si="21"/>
        <v>1.16800843972311E-3</v>
      </c>
      <c r="FU43" s="10">
        <f t="shared" si="21"/>
        <v>5.3333770573379805E-4</v>
      </c>
      <c r="FV43" s="10">
        <f t="shared" si="21"/>
        <v>-1.1328402035003496E-3</v>
      </c>
      <c r="FW43" s="10">
        <f t="shared" si="21"/>
        <v>-2.0898722214494174E-5</v>
      </c>
      <c r="FX43" s="10">
        <f t="shared" si="21"/>
        <v>1.9587044715836557E-3</v>
      </c>
      <c r="FY43" s="10">
        <f t="shared" si="21"/>
        <v>2.3822544217384088E-3</v>
      </c>
      <c r="FZ43" s="10">
        <f t="shared" si="21"/>
        <v>1.0168990563992012E-3</v>
      </c>
      <c r="GA43" s="10">
        <f t="shared" si="25"/>
        <v>-3.3176227819093503E-3</v>
      </c>
      <c r="GB43" s="10">
        <f t="shared" si="25"/>
        <v>2.5959682865174982E-3</v>
      </c>
      <c r="GC43" s="10">
        <f t="shared" si="25"/>
        <v>2.7539662465800941E-3</v>
      </c>
      <c r="GD43" s="10">
        <f t="shared" si="25"/>
        <v>4.4361560068255536E-4</v>
      </c>
      <c r="GE43" s="10">
        <f t="shared" si="26"/>
        <v>1.4450837398995932E-3</v>
      </c>
      <c r="GF43" s="10">
        <f t="shared" si="26"/>
        <v>3.3669456525545803E-3</v>
      </c>
      <c r="GG43" s="10">
        <f t="shared" si="26"/>
        <v>1.9239884250576351E-3</v>
      </c>
      <c r="GH43" s="10">
        <f t="shared" si="26"/>
        <v>1.9854555792935126E-3</v>
      </c>
      <c r="GI43" s="10">
        <f t="shared" si="26"/>
        <v>2.4697581257703671E-3</v>
      </c>
      <c r="GJ43" s="10">
        <f t="shared" si="26"/>
        <v>2.5925214419619318E-5</v>
      </c>
      <c r="GK43" s="10">
        <f t="shared" si="26"/>
        <v>3.2146004139375446E-3</v>
      </c>
      <c r="GL43" s="10">
        <f t="shared" si="26"/>
        <v>-1.3581882452484877E-4</v>
      </c>
      <c r="GM43" s="10">
        <f t="shared" si="26"/>
        <v>2.969215122096015E-3</v>
      </c>
      <c r="GN43" s="10">
        <f t="shared" si="26"/>
        <v>-2.2726969767925304E-4</v>
      </c>
      <c r="GO43" s="10">
        <f t="shared" si="26"/>
        <v>3.764136525456838E-4</v>
      </c>
      <c r="GP43" s="10">
        <f t="shared" si="26"/>
        <v>1.1677205495011608E-3</v>
      </c>
      <c r="GQ43" s="10">
        <f t="shared" si="26"/>
        <v>-6.5883557182573116E-4</v>
      </c>
      <c r="GR43" s="10">
        <f t="shared" si="26"/>
        <v>6.1071327729637285E-4</v>
      </c>
      <c r="GS43" s="10">
        <f t="shared" si="26"/>
        <v>-7.3698210996366075E-4</v>
      </c>
      <c r="GT43" s="10">
        <f t="shared" si="26"/>
        <v>-2.4550779799285779E-3</v>
      </c>
      <c r="GU43" s="10">
        <f t="shared" si="22"/>
        <v>5.8721926317222971E-4</v>
      </c>
      <c r="GV43" s="10">
        <f t="shared" si="22"/>
        <v>3.4063777859788926E-3</v>
      </c>
    </row>
    <row r="44" spans="2:204" x14ac:dyDescent="0.35">
      <c r="B44" s="1" t="str">
        <v>Instrument 40</v>
      </c>
      <c r="C44" s="10">
        <v>-3.7118591896438243E-6</v>
      </c>
      <c r="D44" s="10">
        <v>-1.9205638201065564E-7</v>
      </c>
      <c r="E44" s="10">
        <v>-1.4523828715999529E-6</v>
      </c>
      <c r="F44" s="10">
        <v>1.0227484146503517E-6</v>
      </c>
      <c r="G44" s="10">
        <v>-2.1108091069993665E-7</v>
      </c>
      <c r="H44" s="10">
        <v>4.769333980281979E-7</v>
      </c>
      <c r="I44" s="10">
        <v>5.9568890224584209E-6</v>
      </c>
      <c r="J44" s="10">
        <v>-1.2252806610632283E-5</v>
      </c>
      <c r="K44" s="10">
        <v>-2.1428852243766438E-6</v>
      </c>
      <c r="L44" s="10">
        <v>6.2117152397694719E-6</v>
      </c>
      <c r="M44" s="10">
        <v>3.050614441361873E-8</v>
      </c>
      <c r="N44" s="10">
        <v>-8.2003113392726047E-7</v>
      </c>
      <c r="O44" s="10">
        <v>-8.0953863918093746E-6</v>
      </c>
      <c r="P44" s="10">
        <v>-2.6407846825679105E-6</v>
      </c>
      <c r="Q44" s="10">
        <v>-6.7753694000062099E-6</v>
      </c>
      <c r="R44" s="10">
        <v>-1.9293335565980587E-6</v>
      </c>
      <c r="S44" s="10">
        <v>1.6177400626036637E-6</v>
      </c>
      <c r="T44" s="10">
        <v>3.8547950001145828E-6</v>
      </c>
      <c r="U44" s="10">
        <v>-1.4031651499802647E-6</v>
      </c>
      <c r="V44" s="10">
        <v>-9.5268866503768742E-7</v>
      </c>
      <c r="W44" s="10">
        <v>2.4845019450086942E-6</v>
      </c>
      <c r="X44" s="10">
        <v>1.4161068187925426E-7</v>
      </c>
      <c r="Y44" s="10">
        <v>3.5461222734883548E-6</v>
      </c>
      <c r="Z44" s="10">
        <v>7.2916776907542534E-6</v>
      </c>
      <c r="AA44" s="10">
        <v>-7.9044541733656717E-6</v>
      </c>
      <c r="AB44" s="10">
        <v>-5.798096373982221E-6</v>
      </c>
      <c r="AC44" s="10">
        <v>-4.50901006230863E-7</v>
      </c>
      <c r="AD44" s="10">
        <v>1.7515300911444491E-7</v>
      </c>
      <c r="AE44" s="10">
        <v>-9.6288719913577871E-7</v>
      </c>
      <c r="AF44" s="10">
        <v>1.7531459027295813E-6</v>
      </c>
      <c r="AG44" s="10">
        <v>-1.789317287110201E-7</v>
      </c>
      <c r="AH44" s="10">
        <v>-3.5283839719353285E-6</v>
      </c>
      <c r="AI44" s="10">
        <v>1.9030470172974032E-6</v>
      </c>
      <c r="AJ44" s="10">
        <v>8.7309425323362901E-6</v>
      </c>
      <c r="AK44" s="10">
        <v>-1.2315178059588774E-6</v>
      </c>
      <c r="AL44" s="10">
        <v>-6.6122806393742106E-7</v>
      </c>
      <c r="AM44" s="10">
        <v>2.8481044603920229E-6</v>
      </c>
      <c r="AN44" s="10">
        <v>4.0985285499449778E-6</v>
      </c>
      <c r="AO44" s="10">
        <v>2.0007785323815155E-6</v>
      </c>
      <c r="AP44" s="10">
        <v>7.6989694057963369E-5</v>
      </c>
      <c r="AQ44" s="10">
        <v>3.024671794548764E-7</v>
      </c>
      <c r="AR44" s="10">
        <v>9.0587474845121213E-6</v>
      </c>
      <c r="AS44" s="10">
        <v>-3.485783979970871E-6</v>
      </c>
      <c r="AT44" s="10">
        <v>9.962899323008894E-6</v>
      </c>
      <c r="AU44" s="10">
        <v>2.400531309327757E-6</v>
      </c>
      <c r="AV44" s="10">
        <v>-1.6730793574391176E-6</v>
      </c>
      <c r="AW44" s="10">
        <v>5.7519617442476202E-6</v>
      </c>
      <c r="AX44" s="10">
        <v>-3.059000011246908E-6</v>
      </c>
      <c r="AY44" s="10">
        <v>-4.6924912281115114E-6</v>
      </c>
      <c r="AZ44" s="10">
        <v>-1.2093905654420733E-6</v>
      </c>
      <c r="BA44" s="10">
        <v>-1.5358439776267914E-5</v>
      </c>
      <c r="BB44" s="10">
        <v>2.146740131167962E-5</v>
      </c>
      <c r="BC44" s="10">
        <v>4.3086552240145513E-5</v>
      </c>
      <c r="BD44" s="10">
        <v>5.3960101105793131E-6</v>
      </c>
      <c r="BE44" s="10">
        <v>-6.7549291551870514E-6</v>
      </c>
      <c r="BF44" s="10">
        <v>4.2323965285977668E-6</v>
      </c>
      <c r="BG44" s="10">
        <v>-6.6022915918344231E-6</v>
      </c>
      <c r="BH44" s="10">
        <v>5.4482437929583316E-6</v>
      </c>
      <c r="BI44" s="10">
        <v>-3.3931636511443004E-5</v>
      </c>
      <c r="BJ44" s="10">
        <v>3.5864038765816614E-5</v>
      </c>
      <c r="BK44" s="10">
        <v>5.0388010857415308E-5</v>
      </c>
      <c r="BL44" s="10">
        <v>-7.8548344844349674E-6</v>
      </c>
      <c r="BM44" s="10">
        <v>-5.2595291392210342E-5</v>
      </c>
      <c r="BN44" s="10">
        <v>6.1074915088007033E-6</v>
      </c>
      <c r="BO44" s="10">
        <v>-3.5435629453545074E-6</v>
      </c>
      <c r="BP44" s="10">
        <v>1.3500376138084232E-5</v>
      </c>
      <c r="BQ44" s="10">
        <v>1.8978837957552496E-6</v>
      </c>
      <c r="BR44" s="10">
        <v>3.2786131149317237E-5</v>
      </c>
      <c r="BS44" s="10">
        <v>7.1272279267373631E-7</v>
      </c>
      <c r="BT44" s="10">
        <v>-1.6488490768904369E-5</v>
      </c>
      <c r="BU44" s="10">
        <v>5.7196508608088316E-5</v>
      </c>
      <c r="BV44" s="10">
        <v>-3.6484304983309547E-5</v>
      </c>
      <c r="BW44" s="10">
        <v>-1.8753437371884089E-6</v>
      </c>
      <c r="BX44" s="10">
        <v>2.0737860639948571E-5</v>
      </c>
      <c r="BY44" s="10">
        <v>-1.452149056071552E-5</v>
      </c>
      <c r="BZ44" s="10">
        <v>-8.231532480683337E-6</v>
      </c>
      <c r="CA44" s="10">
        <v>-1.4984111241042774E-6</v>
      </c>
      <c r="CB44" s="10">
        <v>1.7105964278792773E-5</v>
      </c>
      <c r="CC44" s="10">
        <v>2.9001201561144286E-5</v>
      </c>
      <c r="CD44" s="10">
        <v>-2.12626070438035E-5</v>
      </c>
      <c r="CE44" s="10">
        <v>1.3675576352590269E-5</v>
      </c>
      <c r="CF44" s="10">
        <v>3.4156915614133309E-5</v>
      </c>
      <c r="CG44" s="10">
        <v>-4.133213471286878E-5</v>
      </c>
      <c r="CH44" s="10">
        <v>-9.9722447102317946E-6</v>
      </c>
      <c r="CI44" s="10">
        <v>2.2199689557795296E-6</v>
      </c>
      <c r="CJ44" s="10">
        <v>1.3780556134820214E-5</v>
      </c>
      <c r="CK44" s="10">
        <v>6.9602340689127511E-6</v>
      </c>
      <c r="CL44" s="10">
        <v>-1.3099209496468228E-5</v>
      </c>
      <c r="CM44" s="10">
        <v>6.1467599342846563E-6</v>
      </c>
      <c r="CN44" s="10">
        <v>-4.733525534148812E-6</v>
      </c>
      <c r="CO44" s="10">
        <v>2.2221205935638747E-5</v>
      </c>
      <c r="CP44" s="10">
        <v>9.9983832914158706E-6</v>
      </c>
      <c r="CQ44" s="10">
        <v>-1.0650850733214042E-5</v>
      </c>
      <c r="CR44" s="10">
        <v>1.9953918489151134E-5</v>
      </c>
      <c r="CS44" s="10">
        <v>-1.4342315762820545E-5</v>
      </c>
      <c r="CT44" s="10">
        <v>-1.7355180838194285E-5</v>
      </c>
      <c r="CU44" s="10">
        <v>4.6837762812004781E-6</v>
      </c>
      <c r="CV44" s="10">
        <v>8.4865715307708585E-6</v>
      </c>
      <c r="CW44" s="10">
        <v>1.7330494768547968E-5</v>
      </c>
      <c r="CX44" s="10">
        <v>-1.0376168071250285E-6</v>
      </c>
      <c r="CZ44" s="1" t="str">
        <v>Instrument 40</v>
      </c>
      <c r="DA44" s="10">
        <f t="shared" si="23"/>
        <v>-9.2796479741095604E-4</v>
      </c>
      <c r="DB44" s="10">
        <f t="shared" si="23"/>
        <v>-4.8014095502663908E-5</v>
      </c>
      <c r="DC44" s="10">
        <f t="shared" si="23"/>
        <v>-3.6309571789998823E-4</v>
      </c>
      <c r="DD44" s="10">
        <f t="shared" si="23"/>
        <v>2.5568710366258795E-4</v>
      </c>
      <c r="DE44" s="10">
        <f t="shared" si="23"/>
        <v>-5.2770227674984163E-5</v>
      </c>
      <c r="DF44" s="10">
        <f t="shared" si="23"/>
        <v>1.1923334950704947E-4</v>
      </c>
      <c r="DG44" s="10">
        <f t="shared" si="23"/>
        <v>1.4892222556146051E-3</v>
      </c>
      <c r="DH44" s="10">
        <f t="shared" si="23"/>
        <v>-3.0632016526580706E-3</v>
      </c>
      <c r="DI44" s="10">
        <f t="shared" si="23"/>
        <v>-5.3572130609416094E-4</v>
      </c>
      <c r="DJ44" s="10">
        <f t="shared" si="23"/>
        <v>1.552928809942368E-3</v>
      </c>
      <c r="DK44" s="10">
        <f t="shared" si="23"/>
        <v>7.6265361034046826E-6</v>
      </c>
      <c r="DL44" s="10">
        <f t="shared" si="23"/>
        <v>-2.0500778348181512E-4</v>
      </c>
      <c r="DM44" s="10">
        <f t="shared" si="23"/>
        <v>-2.0238465979523436E-3</v>
      </c>
      <c r="DN44" s="10">
        <f t="shared" si="23"/>
        <v>-6.6019617064197759E-4</v>
      </c>
      <c r="DO44" s="10">
        <f t="shared" si="23"/>
        <v>-1.6938423500015526E-3</v>
      </c>
      <c r="DP44" s="10">
        <f t="shared" si="23"/>
        <v>-4.8233338914951469E-4</v>
      </c>
      <c r="DQ44" s="10">
        <f t="shared" si="20"/>
        <v>4.0443501565091592E-4</v>
      </c>
      <c r="DR44" s="10">
        <f t="shared" si="20"/>
        <v>9.6369875002864566E-4</v>
      </c>
      <c r="DS44" s="10">
        <f t="shared" si="20"/>
        <v>-3.507912874950662E-4</v>
      </c>
      <c r="DT44" s="10">
        <f t="shared" si="20"/>
        <v>-2.3817216625942185E-4</v>
      </c>
      <c r="DU44" s="10">
        <f t="shared" si="20"/>
        <v>6.2112548625217355E-4</v>
      </c>
      <c r="DV44" s="10">
        <f t="shared" si="20"/>
        <v>3.5402670469813564E-5</v>
      </c>
      <c r="DW44" s="10">
        <f t="shared" si="20"/>
        <v>8.8653056837208872E-4</v>
      </c>
      <c r="DX44" s="10">
        <f t="shared" si="20"/>
        <v>1.8229194226885633E-3</v>
      </c>
      <c r="DY44" s="10">
        <f t="shared" si="20"/>
        <v>-1.9761135433414181E-3</v>
      </c>
      <c r="DZ44" s="10">
        <f t="shared" si="20"/>
        <v>-1.4495240934955553E-3</v>
      </c>
      <c r="EA44" s="10">
        <f t="shared" si="20"/>
        <v>-1.1272525155771575E-4</v>
      </c>
      <c r="EB44" s="10">
        <f t="shared" si="20"/>
        <v>4.3788252278611224E-5</v>
      </c>
      <c r="EC44" s="10">
        <f t="shared" si="20"/>
        <v>-2.4072179978394467E-4</v>
      </c>
      <c r="ED44" s="10">
        <f t="shared" si="20"/>
        <v>4.382864756823953E-4</v>
      </c>
      <c r="EE44" s="10">
        <f t="shared" si="20"/>
        <v>-4.4732932177755022E-5</v>
      </c>
      <c r="EF44" s="10">
        <f t="shared" si="17"/>
        <v>-8.8209599298383215E-4</v>
      </c>
      <c r="EG44" s="10">
        <f t="shared" si="17"/>
        <v>4.7576175432435081E-4</v>
      </c>
      <c r="EH44" s="10">
        <f t="shared" si="17"/>
        <v>2.1827356330840725E-3</v>
      </c>
      <c r="EI44" s="10">
        <f t="shared" si="17"/>
        <v>-3.0787945148971936E-4</v>
      </c>
      <c r="EJ44" s="10">
        <f t="shared" si="17"/>
        <v>-1.6530701598435526E-4</v>
      </c>
      <c r="EK44" s="10">
        <f t="shared" si="17"/>
        <v>7.1202611509800571E-4</v>
      </c>
      <c r="EL44" s="10">
        <f t="shared" si="17"/>
        <v>1.0246321374862445E-3</v>
      </c>
      <c r="EM44" s="10">
        <f t="shared" si="17"/>
        <v>5.0019463309537888E-4</v>
      </c>
      <c r="EN44" s="10">
        <f t="shared" si="17"/>
        <v>1.9247423514490842E-2</v>
      </c>
      <c r="EO44" s="10">
        <f t="shared" si="17"/>
        <v>7.5616794863719104E-5</v>
      </c>
      <c r="EP44" s="10">
        <f t="shared" si="17"/>
        <v>2.2646868711280305E-3</v>
      </c>
      <c r="EQ44" s="10">
        <f t="shared" si="17"/>
        <v>-8.7144599499271776E-4</v>
      </c>
      <c r="ER44" s="10">
        <f t="shared" si="17"/>
        <v>2.4907248307522237E-3</v>
      </c>
      <c r="ES44" s="10">
        <f t="shared" si="17"/>
        <v>6.0013282733193925E-4</v>
      </c>
      <c r="ET44" s="10">
        <f t="shared" si="17"/>
        <v>-4.1826983935977941E-4</v>
      </c>
      <c r="EU44" s="10">
        <f t="shared" si="17"/>
        <v>1.437990436061905E-3</v>
      </c>
      <c r="EV44" s="10">
        <f t="shared" si="15"/>
        <v>-7.64750002811727E-4</v>
      </c>
      <c r="EW44" s="10">
        <f t="shared" si="24"/>
        <v>-1.1731228070278779E-3</v>
      </c>
      <c r="EX44" s="10">
        <f t="shared" si="24"/>
        <v>-3.0234764136051831E-4</v>
      </c>
      <c r="EY44" s="10">
        <f t="shared" si="24"/>
        <v>-3.8396099440669786E-3</v>
      </c>
      <c r="EZ44" s="10">
        <f t="shared" si="24"/>
        <v>5.366850327919905E-3</v>
      </c>
      <c r="FA44" s="10">
        <f t="shared" si="24"/>
        <v>1.0771638060036379E-2</v>
      </c>
      <c r="FB44" s="10">
        <f t="shared" si="24"/>
        <v>1.3490025276448282E-3</v>
      </c>
      <c r="FC44" s="10">
        <f t="shared" si="24"/>
        <v>-1.6887322887967628E-3</v>
      </c>
      <c r="FD44" s="10">
        <f t="shared" si="24"/>
        <v>1.0580991321494416E-3</v>
      </c>
      <c r="FE44" s="10">
        <f t="shared" si="24"/>
        <v>-1.6505728979586058E-3</v>
      </c>
      <c r="FF44" s="10">
        <f t="shared" si="24"/>
        <v>1.362060948239583E-3</v>
      </c>
      <c r="FG44" s="10">
        <f t="shared" si="24"/>
        <v>-8.4829091278607518E-3</v>
      </c>
      <c r="FH44" s="10">
        <f t="shared" si="24"/>
        <v>8.9660096914541531E-3</v>
      </c>
      <c r="FI44" s="10">
        <f t="shared" si="24"/>
        <v>1.2597002714353827E-2</v>
      </c>
      <c r="FJ44" s="10">
        <f t="shared" si="24"/>
        <v>-1.9637086211087419E-3</v>
      </c>
      <c r="FK44" s="10">
        <f t="shared" si="24"/>
        <v>-1.3148822848052586E-2</v>
      </c>
      <c r="FL44" s="10">
        <f t="shared" si="24"/>
        <v>1.5268728772001759E-3</v>
      </c>
      <c r="FM44" s="10">
        <f t="shared" si="21"/>
        <v>-8.8589073633862686E-4</v>
      </c>
      <c r="FN44" s="10">
        <f t="shared" si="21"/>
        <v>3.3750940345210582E-3</v>
      </c>
      <c r="FO44" s="10">
        <f t="shared" si="21"/>
        <v>4.744709489388124E-4</v>
      </c>
      <c r="FP44" s="10">
        <f t="shared" si="21"/>
        <v>8.1965327873293088E-3</v>
      </c>
      <c r="FQ44" s="10">
        <f t="shared" si="21"/>
        <v>1.7818069816843407E-4</v>
      </c>
      <c r="FR44" s="10">
        <f t="shared" si="21"/>
        <v>-4.1221226922260922E-3</v>
      </c>
      <c r="FS44" s="10">
        <f t="shared" si="21"/>
        <v>1.4299127152022079E-2</v>
      </c>
      <c r="FT44" s="10">
        <f t="shared" si="21"/>
        <v>-9.1210762458273868E-3</v>
      </c>
      <c r="FU44" s="10">
        <f t="shared" si="21"/>
        <v>-4.6883593429710221E-4</v>
      </c>
      <c r="FV44" s="10">
        <f t="shared" si="21"/>
        <v>5.1844651599871425E-3</v>
      </c>
      <c r="FW44" s="10">
        <f t="shared" si="21"/>
        <v>-3.6303726401788802E-3</v>
      </c>
      <c r="FX44" s="10">
        <f t="shared" si="21"/>
        <v>-2.0578831201708342E-3</v>
      </c>
      <c r="FY44" s="10">
        <f t="shared" si="21"/>
        <v>-3.7460278102606937E-4</v>
      </c>
      <c r="FZ44" s="10">
        <f t="shared" si="21"/>
        <v>4.2764910696981937E-3</v>
      </c>
      <c r="GA44" s="10">
        <f t="shared" si="25"/>
        <v>7.250300390286072E-3</v>
      </c>
      <c r="GB44" s="10">
        <f t="shared" si="25"/>
        <v>-5.3156517609508755E-3</v>
      </c>
      <c r="GC44" s="10">
        <f t="shared" si="25"/>
        <v>3.4188940881475674E-3</v>
      </c>
      <c r="GD44" s="10">
        <f t="shared" si="25"/>
        <v>8.5392289035333274E-3</v>
      </c>
      <c r="GE44" s="10">
        <f t="shared" si="26"/>
        <v>-1.0333033678217194E-2</v>
      </c>
      <c r="GF44" s="10">
        <f t="shared" si="26"/>
        <v>-2.4930611775579488E-3</v>
      </c>
      <c r="GG44" s="10">
        <f t="shared" si="26"/>
        <v>5.5499223894488236E-4</v>
      </c>
      <c r="GH44" s="10">
        <f t="shared" si="26"/>
        <v>3.4451390337050538E-3</v>
      </c>
      <c r="GI44" s="10">
        <f t="shared" si="26"/>
        <v>1.7400585172281879E-3</v>
      </c>
      <c r="GJ44" s="10">
        <f t="shared" si="26"/>
        <v>-3.274802374117057E-3</v>
      </c>
      <c r="GK44" s="10">
        <f t="shared" si="26"/>
        <v>1.5366899835711641E-3</v>
      </c>
      <c r="GL44" s="10">
        <f t="shared" si="26"/>
        <v>-1.1833813835372029E-3</v>
      </c>
      <c r="GM44" s="10">
        <f t="shared" si="26"/>
        <v>5.555301483909687E-3</v>
      </c>
      <c r="GN44" s="10">
        <f t="shared" si="26"/>
        <v>2.4995958228539675E-3</v>
      </c>
      <c r="GO44" s="10">
        <f t="shared" si="26"/>
        <v>-2.6627126833035104E-3</v>
      </c>
      <c r="GP44" s="10">
        <f t="shared" si="26"/>
        <v>4.9884796222877835E-3</v>
      </c>
      <c r="GQ44" s="10">
        <f t="shared" si="26"/>
        <v>-3.585578940705136E-3</v>
      </c>
      <c r="GR44" s="10">
        <f t="shared" si="26"/>
        <v>-4.3387952095485715E-3</v>
      </c>
      <c r="GS44" s="10">
        <f t="shared" si="26"/>
        <v>1.1709440703001196E-3</v>
      </c>
      <c r="GT44" s="10">
        <f t="shared" si="26"/>
        <v>2.1216428826927145E-3</v>
      </c>
      <c r="GU44" s="10">
        <f t="shared" si="22"/>
        <v>4.3326236921369925E-3</v>
      </c>
      <c r="GV44" s="10">
        <f t="shared" si="22"/>
        <v>-2.5940420178125715E-4</v>
      </c>
    </row>
    <row r="45" spans="2:204" x14ac:dyDescent="0.35">
      <c r="B45" s="1" t="str">
        <v>Instrument 41</v>
      </c>
      <c r="C45" s="10">
        <v>-1.839478570614993E-6</v>
      </c>
      <c r="D45" s="10">
        <v>1.6209939713707864E-7</v>
      </c>
      <c r="E45" s="10">
        <v>5.091011971935018E-6</v>
      </c>
      <c r="F45" s="10">
        <v>3.7291365578321357E-6</v>
      </c>
      <c r="G45" s="10">
        <v>9.3262339451599492E-7</v>
      </c>
      <c r="H45" s="10">
        <v>-1.4788118406358015E-6</v>
      </c>
      <c r="I45" s="10">
        <v>9.2258793665846773E-8</v>
      </c>
      <c r="J45" s="10">
        <v>-1.8939601298220083E-6</v>
      </c>
      <c r="K45" s="10">
        <v>1.4145883894819364E-6</v>
      </c>
      <c r="L45" s="10">
        <v>-1.7186180048874193E-6</v>
      </c>
      <c r="M45" s="10">
        <v>-7.309366882981384E-7</v>
      </c>
      <c r="N45" s="10">
        <v>-1.3702162863517269E-6</v>
      </c>
      <c r="O45" s="10">
        <v>-2.5790981873271698E-6</v>
      </c>
      <c r="P45" s="10">
        <v>2.1836764810887573E-6</v>
      </c>
      <c r="Q45" s="10">
        <v>-3.2577211278418635E-7</v>
      </c>
      <c r="R45" s="10">
        <v>-2.0118269612216374E-6</v>
      </c>
      <c r="S45" s="10">
        <v>6.1545695716207637E-7</v>
      </c>
      <c r="T45" s="10">
        <v>5.6679931675842682E-6</v>
      </c>
      <c r="U45" s="10">
        <v>-8.2703442104224284E-6</v>
      </c>
      <c r="V45" s="10">
        <v>-9.6796656719160017E-7</v>
      </c>
      <c r="W45" s="10">
        <v>3.3918350226188445E-6</v>
      </c>
      <c r="X45" s="10">
        <v>-4.7426930828876137E-7</v>
      </c>
      <c r="Y45" s="10">
        <v>3.4152297118938089E-6</v>
      </c>
      <c r="Z45" s="10">
        <v>2.8742156241861586E-8</v>
      </c>
      <c r="AA45" s="10">
        <v>8.7499264725387021E-6</v>
      </c>
      <c r="AB45" s="10">
        <v>-1.5239020687935486E-6</v>
      </c>
      <c r="AC45" s="10">
        <v>1.4475632582770823E-7</v>
      </c>
      <c r="AD45" s="10">
        <v>1.7187635272574958E-7</v>
      </c>
      <c r="AE45" s="10">
        <v>-6.3563459748710708E-7</v>
      </c>
      <c r="AF45" s="10">
        <v>1.3379355562710852E-6</v>
      </c>
      <c r="AG45" s="10">
        <v>-1.6872511786900988E-6</v>
      </c>
      <c r="AH45" s="10">
        <v>-1.6870202692347055E-6</v>
      </c>
      <c r="AI45" s="10">
        <v>-3.9849939944394966E-6</v>
      </c>
      <c r="AJ45" s="10">
        <v>2.1539394779466442E-6</v>
      </c>
      <c r="AK45" s="10">
        <v>-5.5093145826011339E-6</v>
      </c>
      <c r="AL45" s="10">
        <v>1.2530067651628374E-6</v>
      </c>
      <c r="AM45" s="10">
        <v>2.0530867003514371E-7</v>
      </c>
      <c r="AN45" s="10">
        <v>5.2615904679986154E-6</v>
      </c>
      <c r="AO45" s="10">
        <v>-6.0083348215079383E-7</v>
      </c>
      <c r="AP45" s="10">
        <v>3.024671794548764E-7</v>
      </c>
      <c r="AQ45" s="10">
        <v>3.872415336087946E-5</v>
      </c>
      <c r="AR45" s="10">
        <v>7.2432546688762794E-6</v>
      </c>
      <c r="AS45" s="10">
        <v>2.0314195312513769E-6</v>
      </c>
      <c r="AT45" s="10">
        <v>-1.9855574468333789E-6</v>
      </c>
      <c r="AU45" s="10">
        <v>-2.6721786491446842E-6</v>
      </c>
      <c r="AV45" s="10">
        <v>1.7872660511999544E-6</v>
      </c>
      <c r="AW45" s="10">
        <v>-5.2417746404516484E-7</v>
      </c>
      <c r="AX45" s="10">
        <v>2.5445280099043468E-6</v>
      </c>
      <c r="AY45" s="10">
        <v>-3.434661517664444E-6</v>
      </c>
      <c r="AZ45" s="10">
        <v>1.3650232147341141E-6</v>
      </c>
      <c r="BA45" s="10">
        <v>1.0413770755120643E-5</v>
      </c>
      <c r="BB45" s="10">
        <v>-2.8294228884753951E-5</v>
      </c>
      <c r="BC45" s="10">
        <v>1.2881919694293606E-5</v>
      </c>
      <c r="BD45" s="10">
        <v>-1.407277986336807E-5</v>
      </c>
      <c r="BE45" s="10">
        <v>1.7723174988894419E-6</v>
      </c>
      <c r="BF45" s="10">
        <v>-3.323477268646407E-6</v>
      </c>
      <c r="BG45" s="10">
        <v>4.9283827296429188E-6</v>
      </c>
      <c r="BH45" s="10">
        <v>5.2687994078935972E-6</v>
      </c>
      <c r="BI45" s="10">
        <v>1.1240912751219803E-5</v>
      </c>
      <c r="BJ45" s="10">
        <v>3.2679948208142392E-5</v>
      </c>
      <c r="BK45" s="10">
        <v>3.3006956820620344E-6</v>
      </c>
      <c r="BL45" s="10">
        <v>5.52693486533737E-6</v>
      </c>
      <c r="BM45" s="10">
        <v>-7.4768307700937544E-6</v>
      </c>
      <c r="BN45" s="10">
        <v>1.4338350691314305E-5</v>
      </c>
      <c r="BO45" s="10">
        <v>2.4655671507139109E-5</v>
      </c>
      <c r="BP45" s="10">
        <v>1.4312552193190473E-5</v>
      </c>
      <c r="BQ45" s="10">
        <v>-1.1612918020585567E-5</v>
      </c>
      <c r="BR45" s="10">
        <v>-3.0010692967791773E-5</v>
      </c>
      <c r="BS45" s="10">
        <v>2.4672725428971441E-6</v>
      </c>
      <c r="BT45" s="10">
        <v>2.3946000828257213E-5</v>
      </c>
      <c r="BU45" s="10">
        <v>-6.3349888753869943E-5</v>
      </c>
      <c r="BV45" s="10">
        <v>-1.8684999026978516E-5</v>
      </c>
      <c r="BW45" s="10">
        <v>-7.9640688532338108E-6</v>
      </c>
      <c r="BX45" s="10">
        <v>-9.650833825321129E-6</v>
      </c>
      <c r="BY45" s="10">
        <v>-1.3136866356449863E-5</v>
      </c>
      <c r="BZ45" s="10">
        <v>-1.7837563654110933E-5</v>
      </c>
      <c r="CA45" s="10">
        <v>-6.5377484083333104E-6</v>
      </c>
      <c r="CB45" s="10">
        <v>-1.9953270889403448E-5</v>
      </c>
      <c r="CC45" s="10">
        <v>-7.4717053096903722E-6</v>
      </c>
      <c r="CD45" s="10">
        <v>-1.8760608073005948E-6</v>
      </c>
      <c r="CE45" s="10">
        <v>-1.6123914177924378E-5</v>
      </c>
      <c r="CF45" s="10">
        <v>-1.910349559578363E-5</v>
      </c>
      <c r="CG45" s="10">
        <v>-2.5186702584402721E-5</v>
      </c>
      <c r="CH45" s="10">
        <v>4.3007646450421093E-6</v>
      </c>
      <c r="CI45" s="10">
        <v>-5.1261719485737552E-6</v>
      </c>
      <c r="CJ45" s="10">
        <v>-6.3895959303286725E-6</v>
      </c>
      <c r="CK45" s="10">
        <v>5.7734186226897996E-6</v>
      </c>
      <c r="CL45" s="10">
        <v>-4.7902156602228281E-6</v>
      </c>
      <c r="CM45" s="10">
        <v>1.7983833805668902E-5</v>
      </c>
      <c r="CN45" s="10">
        <v>1.138839406098884E-5</v>
      </c>
      <c r="CO45" s="10">
        <v>1.672454339268029E-5</v>
      </c>
      <c r="CP45" s="10">
        <v>5.6359403747373412E-6</v>
      </c>
      <c r="CQ45" s="10">
        <v>-2.1581688644933404E-5</v>
      </c>
      <c r="CR45" s="10">
        <v>-2.1055779839394331E-5</v>
      </c>
      <c r="CS45" s="10">
        <v>2.4222676303355406E-5</v>
      </c>
      <c r="CT45" s="10">
        <v>1.8090923520052361E-6</v>
      </c>
      <c r="CU45" s="10">
        <v>-2.9934563883468373E-5</v>
      </c>
      <c r="CV45" s="10">
        <v>-3.8146372274408352E-6</v>
      </c>
      <c r="CW45" s="10">
        <v>-1.3953989894111244E-5</v>
      </c>
      <c r="CX45" s="10">
        <v>-1.2026966105188772E-5</v>
      </c>
      <c r="CZ45" s="1" t="str">
        <v>Instrument 41</v>
      </c>
      <c r="DA45" s="10">
        <f t="shared" si="23"/>
        <v>-4.5986964265374826E-4</v>
      </c>
      <c r="DB45" s="10">
        <f t="shared" si="23"/>
        <v>4.0524849284269661E-5</v>
      </c>
      <c r="DC45" s="10">
        <f t="shared" si="23"/>
        <v>1.2727529929837545E-3</v>
      </c>
      <c r="DD45" s="10">
        <f t="shared" si="23"/>
        <v>9.322841394580339E-4</v>
      </c>
      <c r="DE45" s="10">
        <f t="shared" si="23"/>
        <v>2.3315584862899872E-4</v>
      </c>
      <c r="DF45" s="10">
        <f t="shared" si="23"/>
        <v>-3.6970296015895036E-4</v>
      </c>
      <c r="DG45" s="10">
        <f t="shared" si="23"/>
        <v>2.3064698416461693E-5</v>
      </c>
      <c r="DH45" s="10">
        <f t="shared" si="23"/>
        <v>-4.7349003245550207E-4</v>
      </c>
      <c r="DI45" s="10">
        <f t="shared" si="23"/>
        <v>3.5364709737048408E-4</v>
      </c>
      <c r="DJ45" s="10">
        <f t="shared" si="23"/>
        <v>-4.2965450122185484E-4</v>
      </c>
      <c r="DK45" s="10">
        <f t="shared" si="23"/>
        <v>-1.827341720745346E-4</v>
      </c>
      <c r="DL45" s="10">
        <f t="shared" si="23"/>
        <v>-3.4255407158793172E-4</v>
      </c>
      <c r="DM45" s="10">
        <f t="shared" si="23"/>
        <v>-6.4477454683179239E-4</v>
      </c>
      <c r="DN45" s="10">
        <f t="shared" si="23"/>
        <v>5.459191202721893E-4</v>
      </c>
      <c r="DO45" s="10">
        <f t="shared" si="23"/>
        <v>-8.1443028196046585E-5</v>
      </c>
      <c r="DP45" s="10">
        <f t="shared" si="23"/>
        <v>-5.0295674030540936E-4</v>
      </c>
      <c r="DQ45" s="10">
        <f t="shared" si="20"/>
        <v>1.538642392905191E-4</v>
      </c>
      <c r="DR45" s="10">
        <f t="shared" si="20"/>
        <v>1.416998291896067E-3</v>
      </c>
      <c r="DS45" s="10">
        <f t="shared" si="20"/>
        <v>-2.0675860526056071E-3</v>
      </c>
      <c r="DT45" s="10">
        <f t="shared" si="20"/>
        <v>-2.4199164179790003E-4</v>
      </c>
      <c r="DU45" s="10">
        <f t="shared" si="20"/>
        <v>8.4795875565471111E-4</v>
      </c>
      <c r="DV45" s="10">
        <f t="shared" si="20"/>
        <v>-1.1856732707219034E-4</v>
      </c>
      <c r="DW45" s="10">
        <f t="shared" si="20"/>
        <v>8.5380742797345219E-4</v>
      </c>
      <c r="DX45" s="10">
        <f t="shared" si="20"/>
        <v>7.1855390604653962E-6</v>
      </c>
      <c r="DY45" s="10">
        <f t="shared" si="20"/>
        <v>2.1874816181346756E-3</v>
      </c>
      <c r="DZ45" s="10">
        <f t="shared" si="20"/>
        <v>-3.8097551719838712E-4</v>
      </c>
      <c r="EA45" s="10">
        <f t="shared" si="20"/>
        <v>3.6189081456927055E-5</v>
      </c>
      <c r="EB45" s="10">
        <f t="shared" si="20"/>
        <v>4.2969088181437394E-5</v>
      </c>
      <c r="EC45" s="10">
        <f t="shared" si="20"/>
        <v>-1.5890864937177676E-4</v>
      </c>
      <c r="ED45" s="10">
        <f t="shared" si="20"/>
        <v>3.3448388906777128E-4</v>
      </c>
      <c r="EE45" s="10">
        <f t="shared" si="20"/>
        <v>-4.218127946725247E-4</v>
      </c>
      <c r="EF45" s="10">
        <f t="shared" si="17"/>
        <v>-4.2175506730867638E-4</v>
      </c>
      <c r="EG45" s="10">
        <f t="shared" si="17"/>
        <v>-9.9624849860987423E-4</v>
      </c>
      <c r="EH45" s="10">
        <f t="shared" si="17"/>
        <v>5.3848486948666105E-4</v>
      </c>
      <c r="EI45" s="10">
        <f t="shared" si="17"/>
        <v>-1.3773286456502834E-3</v>
      </c>
      <c r="EJ45" s="10">
        <f t="shared" si="17"/>
        <v>3.1325169129070937E-4</v>
      </c>
      <c r="EK45" s="10">
        <f t="shared" si="17"/>
        <v>5.1327167508785927E-5</v>
      </c>
      <c r="EL45" s="10">
        <f t="shared" si="17"/>
        <v>1.3153976169996539E-3</v>
      </c>
      <c r="EM45" s="10">
        <f t="shared" si="17"/>
        <v>-1.5020837053769846E-4</v>
      </c>
      <c r="EN45" s="10">
        <f t="shared" si="17"/>
        <v>7.5616794863719104E-5</v>
      </c>
      <c r="EO45" s="10">
        <f t="shared" si="17"/>
        <v>9.6810383402198656E-3</v>
      </c>
      <c r="EP45" s="10">
        <f t="shared" si="17"/>
        <v>1.8108136672190698E-3</v>
      </c>
      <c r="EQ45" s="10">
        <f t="shared" si="17"/>
        <v>5.0785488281284417E-4</v>
      </c>
      <c r="ER45" s="10">
        <f t="shared" si="17"/>
        <v>-4.9638936170834477E-4</v>
      </c>
      <c r="ES45" s="10">
        <f t="shared" si="17"/>
        <v>-6.6804466228617102E-4</v>
      </c>
      <c r="ET45" s="10">
        <f t="shared" si="17"/>
        <v>4.4681651279998862E-4</v>
      </c>
      <c r="EU45" s="10">
        <f t="shared" si="17"/>
        <v>-1.3104436601129121E-4</v>
      </c>
      <c r="EV45" s="10">
        <f t="shared" si="15"/>
        <v>6.3613200247608669E-4</v>
      </c>
      <c r="EW45" s="10">
        <f t="shared" si="24"/>
        <v>-8.5866537941611094E-4</v>
      </c>
      <c r="EX45" s="10">
        <f t="shared" si="24"/>
        <v>3.4125580368352853E-4</v>
      </c>
      <c r="EY45" s="10">
        <f t="shared" si="24"/>
        <v>2.6034426887801606E-3</v>
      </c>
      <c r="EZ45" s="10">
        <f t="shared" si="24"/>
        <v>-7.0735572211884879E-3</v>
      </c>
      <c r="FA45" s="10">
        <f t="shared" si="24"/>
        <v>3.2204799235734014E-3</v>
      </c>
      <c r="FB45" s="10">
        <f t="shared" si="24"/>
        <v>-3.5181949658420176E-3</v>
      </c>
      <c r="FC45" s="10">
        <f t="shared" si="24"/>
        <v>4.4307937472236049E-4</v>
      </c>
      <c r="FD45" s="10">
        <f t="shared" si="24"/>
        <v>-8.308693171616017E-4</v>
      </c>
      <c r="FE45" s="10">
        <f t="shared" si="24"/>
        <v>1.2320956824107296E-3</v>
      </c>
      <c r="FF45" s="10">
        <f t="shared" si="24"/>
        <v>1.3171998519733994E-3</v>
      </c>
      <c r="FG45" s="10">
        <f t="shared" si="24"/>
        <v>2.8102281878049505E-3</v>
      </c>
      <c r="FH45" s="10">
        <f t="shared" si="24"/>
        <v>8.1699870520355981E-3</v>
      </c>
      <c r="FI45" s="10">
        <f t="shared" si="24"/>
        <v>8.2517392051550855E-4</v>
      </c>
      <c r="FJ45" s="10">
        <f t="shared" si="24"/>
        <v>1.3817337163343425E-3</v>
      </c>
      <c r="FK45" s="10">
        <f t="shared" si="24"/>
        <v>-1.8692076925234387E-3</v>
      </c>
      <c r="FL45" s="10">
        <f t="shared" si="24"/>
        <v>3.584587672828576E-3</v>
      </c>
      <c r="FM45" s="10">
        <f t="shared" si="21"/>
        <v>6.1639178767847773E-3</v>
      </c>
      <c r="FN45" s="10">
        <f t="shared" si="21"/>
        <v>3.5781380482976183E-3</v>
      </c>
      <c r="FO45" s="10">
        <f t="shared" si="21"/>
        <v>-2.9032295051463915E-3</v>
      </c>
      <c r="FP45" s="10">
        <f t="shared" si="21"/>
        <v>-7.5026732419479431E-3</v>
      </c>
      <c r="FQ45" s="10">
        <f t="shared" si="21"/>
        <v>6.1681813572428597E-4</v>
      </c>
      <c r="FR45" s="10">
        <f t="shared" si="21"/>
        <v>5.9865002070643028E-3</v>
      </c>
      <c r="FS45" s="10">
        <f t="shared" si="21"/>
        <v>-1.5837472188467486E-2</v>
      </c>
      <c r="FT45" s="10">
        <f t="shared" si="21"/>
        <v>-4.6712497567446293E-3</v>
      </c>
      <c r="FU45" s="10">
        <f t="shared" si="21"/>
        <v>-1.9910172133084528E-3</v>
      </c>
      <c r="FV45" s="10">
        <f t="shared" si="21"/>
        <v>-2.4127084563302821E-3</v>
      </c>
      <c r="FW45" s="10">
        <f t="shared" si="21"/>
        <v>-3.2842165891124658E-3</v>
      </c>
      <c r="FX45" s="10">
        <f t="shared" si="21"/>
        <v>-4.4593909135277332E-3</v>
      </c>
      <c r="FY45" s="10">
        <f t="shared" si="21"/>
        <v>-1.6344371020833276E-3</v>
      </c>
      <c r="FZ45" s="10">
        <f t="shared" si="21"/>
        <v>-4.9883177223508622E-3</v>
      </c>
      <c r="GA45" s="10">
        <f t="shared" si="25"/>
        <v>-1.8679263274225929E-3</v>
      </c>
      <c r="GB45" s="10">
        <f t="shared" si="25"/>
        <v>-4.690152018251487E-4</v>
      </c>
      <c r="GC45" s="10">
        <f t="shared" si="25"/>
        <v>-4.0309785444810949E-3</v>
      </c>
      <c r="GD45" s="10">
        <f t="shared" si="25"/>
        <v>-4.7758738989459072E-3</v>
      </c>
      <c r="GE45" s="10">
        <f t="shared" si="26"/>
        <v>-6.2966756461006806E-3</v>
      </c>
      <c r="GF45" s="10">
        <f t="shared" si="26"/>
        <v>1.0751911612605274E-3</v>
      </c>
      <c r="GG45" s="10">
        <f t="shared" si="26"/>
        <v>-1.2815429871434387E-3</v>
      </c>
      <c r="GH45" s="10">
        <f t="shared" si="26"/>
        <v>-1.5973989825821681E-3</v>
      </c>
      <c r="GI45" s="10">
        <f t="shared" si="26"/>
        <v>1.4433546556724499E-3</v>
      </c>
      <c r="GJ45" s="10">
        <f t="shared" si="26"/>
        <v>-1.1975539150557071E-3</v>
      </c>
      <c r="GK45" s="10">
        <f t="shared" si="26"/>
        <v>4.4959584514172252E-3</v>
      </c>
      <c r="GL45" s="10">
        <f t="shared" si="26"/>
        <v>2.8470985152472101E-3</v>
      </c>
      <c r="GM45" s="10">
        <f t="shared" si="26"/>
        <v>4.1811358481700723E-3</v>
      </c>
      <c r="GN45" s="10">
        <f t="shared" si="26"/>
        <v>1.4089850936843352E-3</v>
      </c>
      <c r="GO45" s="10">
        <f t="shared" si="26"/>
        <v>-5.3954221612333509E-3</v>
      </c>
      <c r="GP45" s="10">
        <f t="shared" si="26"/>
        <v>-5.263944959848583E-3</v>
      </c>
      <c r="GQ45" s="10">
        <f t="shared" si="26"/>
        <v>6.0556690758388513E-3</v>
      </c>
      <c r="GR45" s="10">
        <f t="shared" si="26"/>
        <v>4.5227308800130904E-4</v>
      </c>
      <c r="GS45" s="10">
        <f t="shared" si="26"/>
        <v>-7.4836409708670931E-3</v>
      </c>
      <c r="GT45" s="10">
        <f t="shared" si="26"/>
        <v>-9.5365930686020883E-4</v>
      </c>
      <c r="GU45" s="10">
        <f t="shared" si="22"/>
        <v>-3.4884974735278108E-3</v>
      </c>
      <c r="GV45" s="10">
        <f t="shared" si="22"/>
        <v>-3.0067415262971932E-3</v>
      </c>
    </row>
    <row r="46" spans="2:204" x14ac:dyDescent="0.35">
      <c r="B46" s="1" t="str">
        <v>Instrument 42</v>
      </c>
      <c r="C46" s="10">
        <v>1.7489898633580056E-8</v>
      </c>
      <c r="D46" s="10">
        <v>-8.1116287941212354E-7</v>
      </c>
      <c r="E46" s="10">
        <v>4.9358049913046522E-7</v>
      </c>
      <c r="F46" s="10">
        <v>-4.5990066630891812E-6</v>
      </c>
      <c r="G46" s="10">
        <v>-6.8175151031974506E-8</v>
      </c>
      <c r="H46" s="10">
        <v>5.2264548115395078E-6</v>
      </c>
      <c r="I46" s="10">
        <v>1.1812285208075476E-6</v>
      </c>
      <c r="J46" s="10">
        <v>-7.140323535802493E-6</v>
      </c>
      <c r="K46" s="10">
        <v>-5.9657626457109245E-6</v>
      </c>
      <c r="L46" s="10">
        <v>3.2904449251956249E-6</v>
      </c>
      <c r="M46" s="10">
        <v>-2.2573261194570537E-7</v>
      </c>
      <c r="N46" s="10">
        <v>1.1220364339881693E-6</v>
      </c>
      <c r="O46" s="10">
        <v>-3.5653204251711547E-6</v>
      </c>
      <c r="P46" s="10">
        <v>-2.689819811069868E-6</v>
      </c>
      <c r="Q46" s="10">
        <v>-2.3835909985866903E-6</v>
      </c>
      <c r="R46" s="10">
        <v>-3.8268473792472722E-6</v>
      </c>
      <c r="S46" s="10">
        <v>-2.0641597092458618E-6</v>
      </c>
      <c r="T46" s="10">
        <v>2.546797875474811E-6</v>
      </c>
      <c r="U46" s="10">
        <v>1.1225854608355726E-6</v>
      </c>
      <c r="V46" s="10">
        <v>-7.9849975791459696E-6</v>
      </c>
      <c r="W46" s="10">
        <v>-4.4018311048266492E-6</v>
      </c>
      <c r="X46" s="10">
        <v>5.7189602614771457E-7</v>
      </c>
      <c r="Y46" s="10">
        <v>4.6842899829925003E-6</v>
      </c>
      <c r="Z46" s="10">
        <v>1.6977811310161831E-5</v>
      </c>
      <c r="AA46" s="10">
        <v>1.2242760240242543E-5</v>
      </c>
      <c r="AB46" s="10">
        <v>4.9086946888208574E-6</v>
      </c>
      <c r="AC46" s="10">
        <v>-6.8170067420661651E-7</v>
      </c>
      <c r="AD46" s="10">
        <v>2.2677282731230848E-6</v>
      </c>
      <c r="AE46" s="10">
        <v>-6.6452591020755814E-6</v>
      </c>
      <c r="AF46" s="10">
        <v>6.6900585576873351E-6</v>
      </c>
      <c r="AG46" s="10">
        <v>-1.7821903959116282E-6</v>
      </c>
      <c r="AH46" s="10">
        <v>-5.2080598211717258E-6</v>
      </c>
      <c r="AI46" s="10">
        <v>-2.0297090763766274E-6</v>
      </c>
      <c r="AJ46" s="10">
        <v>-9.2191955484472361E-6</v>
      </c>
      <c r="AK46" s="10">
        <v>-5.2489798508551031E-6</v>
      </c>
      <c r="AL46" s="10">
        <v>2.9154624089277352E-6</v>
      </c>
      <c r="AM46" s="10">
        <v>4.8952981874621156E-7</v>
      </c>
      <c r="AN46" s="10">
        <v>2.1588083732533579E-6</v>
      </c>
      <c r="AO46" s="10">
        <v>2.5253402651180086E-7</v>
      </c>
      <c r="AP46" s="10">
        <v>9.0587474845121213E-6</v>
      </c>
      <c r="AQ46" s="10">
        <v>7.2432546688762794E-6</v>
      </c>
      <c r="AR46" s="10">
        <v>1.0686115634306974E-4</v>
      </c>
      <c r="AS46" s="10">
        <v>-2.2618203014550811E-6</v>
      </c>
      <c r="AT46" s="10">
        <v>-3.513569268283452E-6</v>
      </c>
      <c r="AU46" s="10">
        <v>-5.1770980768354194E-6</v>
      </c>
      <c r="AV46" s="10">
        <v>-5.3511813200332278E-8</v>
      </c>
      <c r="AW46" s="10">
        <v>-2.504540019924951E-6</v>
      </c>
      <c r="AX46" s="10">
        <v>2.5198685169073509E-6</v>
      </c>
      <c r="AY46" s="10">
        <v>2.1894841045290092E-6</v>
      </c>
      <c r="AZ46" s="10">
        <v>-1.4901658481780125E-7</v>
      </c>
      <c r="BA46" s="10">
        <v>5.0297685572233718E-6</v>
      </c>
      <c r="BB46" s="10">
        <v>1.1333448724710973E-5</v>
      </c>
      <c r="BC46" s="10">
        <v>8.5089387373573036E-5</v>
      </c>
      <c r="BD46" s="10">
        <v>-1.8786982674694271E-5</v>
      </c>
      <c r="BE46" s="10">
        <v>-2.7040457116991348E-6</v>
      </c>
      <c r="BF46" s="10">
        <v>-3.9178739074681009E-5</v>
      </c>
      <c r="BG46" s="10">
        <v>-3.4268078243356921E-5</v>
      </c>
      <c r="BH46" s="10">
        <v>-2.0412079925815532E-5</v>
      </c>
      <c r="BI46" s="10">
        <v>-2.2700516866452093E-5</v>
      </c>
      <c r="BJ46" s="10">
        <v>-7.4555837391488955E-6</v>
      </c>
      <c r="BK46" s="10">
        <v>5.5180909097998958E-5</v>
      </c>
      <c r="BL46" s="10">
        <v>4.1883433140381992E-5</v>
      </c>
      <c r="BM46" s="10">
        <v>-5.2618192016848558E-5</v>
      </c>
      <c r="BN46" s="10">
        <v>-3.2802710209501359E-5</v>
      </c>
      <c r="BO46" s="10">
        <v>-1.2295883488790229E-5</v>
      </c>
      <c r="BP46" s="10">
        <v>-5.088024084933293E-5</v>
      </c>
      <c r="BQ46" s="10">
        <v>8.1827721916912698E-6</v>
      </c>
      <c r="BR46" s="10">
        <v>-3.9730043969873696E-5</v>
      </c>
      <c r="BS46" s="10">
        <v>-2.3010075264446099E-5</v>
      </c>
      <c r="BT46" s="10">
        <v>-3.6264793813039583E-5</v>
      </c>
      <c r="BU46" s="10">
        <v>8.6232788218182459E-6</v>
      </c>
      <c r="BV46" s="10">
        <v>1.8738813493387283E-5</v>
      </c>
      <c r="BW46" s="10">
        <v>-1.9447256112390114E-5</v>
      </c>
      <c r="BX46" s="10">
        <v>4.7234273231229668E-6</v>
      </c>
      <c r="BY46" s="10">
        <v>-9.406394789845415E-6</v>
      </c>
      <c r="BZ46" s="10">
        <v>-2.5950276096783207E-6</v>
      </c>
      <c r="CA46" s="10">
        <v>3.6373258741663267E-6</v>
      </c>
      <c r="CB46" s="10">
        <v>-1.5610894708655242E-5</v>
      </c>
      <c r="CC46" s="10">
        <v>-1.2508523679598659E-5</v>
      </c>
      <c r="CD46" s="10">
        <v>-5.5293098594459756E-6</v>
      </c>
      <c r="CE46" s="10">
        <v>2.0746896543718386E-5</v>
      </c>
      <c r="CF46" s="10">
        <v>1.5801889439265989E-5</v>
      </c>
      <c r="CG46" s="10">
        <v>-4.7490319359265677E-6</v>
      </c>
      <c r="CH46" s="10">
        <v>-3.3842059603203828E-5</v>
      </c>
      <c r="CI46" s="10">
        <v>2.6473563185083528E-5</v>
      </c>
      <c r="CJ46" s="10">
        <v>-1.6861702581330411E-5</v>
      </c>
      <c r="CK46" s="10">
        <v>-1.8856372391800461E-5</v>
      </c>
      <c r="CL46" s="10">
        <v>-1.992477850164423E-5</v>
      </c>
      <c r="CM46" s="10">
        <v>3.1282783293488336E-5</v>
      </c>
      <c r="CN46" s="10">
        <v>-9.8325230460858199E-6</v>
      </c>
      <c r="CO46" s="10">
        <v>6.7080948078526766E-5</v>
      </c>
      <c r="CP46" s="10">
        <v>2.218141372556115E-6</v>
      </c>
      <c r="CQ46" s="10">
        <v>-4.3381163519648177E-5</v>
      </c>
      <c r="CR46" s="10">
        <v>-5.3211196541168244E-5</v>
      </c>
      <c r="CS46" s="10">
        <v>-3.3386618058806698E-5</v>
      </c>
      <c r="CT46" s="10">
        <v>-1.0147093362372935E-5</v>
      </c>
      <c r="CU46" s="10">
        <v>-2.1229434519206823E-6</v>
      </c>
      <c r="CV46" s="10">
        <v>-3.1503580827871361E-5</v>
      </c>
      <c r="CW46" s="10">
        <v>1.0906542909641777E-5</v>
      </c>
      <c r="CX46" s="10">
        <v>1.4803826862017533E-5</v>
      </c>
      <c r="CZ46" s="1" t="str">
        <v>Instrument 42</v>
      </c>
      <c r="DA46" s="10">
        <f t="shared" si="23"/>
        <v>4.3724746583950141E-6</v>
      </c>
      <c r="DB46" s="10">
        <f t="shared" si="23"/>
        <v>-2.0279071985303089E-4</v>
      </c>
      <c r="DC46" s="10">
        <f t="shared" si="23"/>
        <v>1.2339512478261631E-4</v>
      </c>
      <c r="DD46" s="10">
        <f t="shared" si="23"/>
        <v>-1.1497516657722952E-3</v>
      </c>
      <c r="DE46" s="10">
        <f t="shared" si="23"/>
        <v>-1.7043787757993625E-5</v>
      </c>
      <c r="DF46" s="10">
        <f t="shared" si="23"/>
        <v>1.3066137028848769E-3</v>
      </c>
      <c r="DG46" s="10">
        <f t="shared" si="23"/>
        <v>2.9530713020188689E-4</v>
      </c>
      <c r="DH46" s="10">
        <f t="shared" si="23"/>
        <v>-1.7850808839506233E-3</v>
      </c>
      <c r="DI46" s="10">
        <f t="shared" si="23"/>
        <v>-1.4914406614277311E-3</v>
      </c>
      <c r="DJ46" s="10">
        <f t="shared" si="23"/>
        <v>8.2261123129890625E-4</v>
      </c>
      <c r="DK46" s="10">
        <f t="shared" si="23"/>
        <v>-5.6433152986426343E-5</v>
      </c>
      <c r="DL46" s="10">
        <f t="shared" si="23"/>
        <v>2.8050910849704232E-4</v>
      </c>
      <c r="DM46" s="10">
        <f t="shared" si="23"/>
        <v>-8.9133010629278866E-4</v>
      </c>
      <c r="DN46" s="10">
        <f t="shared" si="23"/>
        <v>-6.7245495276746698E-4</v>
      </c>
      <c r="DO46" s="10">
        <f t="shared" si="23"/>
        <v>-5.9589774964667261E-4</v>
      </c>
      <c r="DP46" s="10">
        <f t="shared" si="23"/>
        <v>-9.56711844811818E-4</v>
      </c>
      <c r="DQ46" s="10">
        <f t="shared" si="20"/>
        <v>-5.160399273114655E-4</v>
      </c>
      <c r="DR46" s="10">
        <f t="shared" si="20"/>
        <v>6.3669946886870277E-4</v>
      </c>
      <c r="DS46" s="10">
        <f t="shared" si="20"/>
        <v>2.8064636520889314E-4</v>
      </c>
      <c r="DT46" s="10">
        <f t="shared" si="20"/>
        <v>-1.9962493947864924E-3</v>
      </c>
      <c r="DU46" s="10">
        <f t="shared" si="20"/>
        <v>-1.1004577762066623E-3</v>
      </c>
      <c r="DV46" s="10">
        <f t="shared" si="20"/>
        <v>1.4297400653692864E-4</v>
      </c>
      <c r="DW46" s="10">
        <f t="shared" si="20"/>
        <v>1.1710724957481251E-3</v>
      </c>
      <c r="DX46" s="10">
        <f t="shared" si="20"/>
        <v>4.2444528275404573E-3</v>
      </c>
      <c r="DY46" s="10">
        <f t="shared" si="20"/>
        <v>3.0606900600606357E-3</v>
      </c>
      <c r="DZ46" s="10">
        <f t="shared" si="20"/>
        <v>1.2271736722052143E-3</v>
      </c>
      <c r="EA46" s="10">
        <f t="shared" si="20"/>
        <v>-1.7042516855165412E-4</v>
      </c>
      <c r="EB46" s="10">
        <f t="shared" si="20"/>
        <v>5.6693206828077115E-4</v>
      </c>
      <c r="EC46" s="10">
        <f t="shared" si="20"/>
        <v>-1.6613147755188953E-3</v>
      </c>
      <c r="ED46" s="10">
        <f t="shared" si="20"/>
        <v>1.6725146394218338E-3</v>
      </c>
      <c r="EE46" s="10">
        <f t="shared" si="20"/>
        <v>-4.4554759897790706E-4</v>
      </c>
      <c r="EF46" s="10">
        <f t="shared" si="17"/>
        <v>-1.3020149552929313E-3</v>
      </c>
      <c r="EG46" s="10">
        <f t="shared" si="17"/>
        <v>-5.0742726909415686E-4</v>
      </c>
      <c r="EH46" s="10">
        <f t="shared" si="17"/>
        <v>-2.3047988871118092E-3</v>
      </c>
      <c r="EI46" s="10">
        <f t="shared" si="17"/>
        <v>-1.3122449627137758E-3</v>
      </c>
      <c r="EJ46" s="10">
        <f t="shared" si="17"/>
        <v>7.2886560223193379E-4</v>
      </c>
      <c r="EK46" s="10">
        <f t="shared" si="17"/>
        <v>1.223824546865529E-4</v>
      </c>
      <c r="EL46" s="10">
        <f t="shared" si="17"/>
        <v>5.3970209331333945E-4</v>
      </c>
      <c r="EM46" s="10">
        <f t="shared" si="17"/>
        <v>6.3133506627950211E-5</v>
      </c>
      <c r="EN46" s="10">
        <f t="shared" si="17"/>
        <v>2.2646868711280305E-3</v>
      </c>
      <c r="EO46" s="10">
        <f t="shared" si="17"/>
        <v>1.8108136672190698E-3</v>
      </c>
      <c r="EP46" s="10">
        <f t="shared" si="17"/>
        <v>2.6715289085767435E-2</v>
      </c>
      <c r="EQ46" s="10">
        <f t="shared" si="17"/>
        <v>-5.6545507536377032E-4</v>
      </c>
      <c r="ER46" s="10">
        <f t="shared" si="17"/>
        <v>-8.7839231707086303E-4</v>
      </c>
      <c r="ES46" s="10">
        <f t="shared" si="17"/>
        <v>-1.2942745192088549E-3</v>
      </c>
      <c r="ET46" s="10">
        <f t="shared" si="17"/>
        <v>-1.3377953300083069E-5</v>
      </c>
      <c r="EU46" s="10">
        <f t="shared" si="17"/>
        <v>-6.2613500498123775E-4</v>
      </c>
      <c r="EV46" s="10">
        <f t="shared" si="15"/>
        <v>6.2996712922683772E-4</v>
      </c>
      <c r="EW46" s="10">
        <f t="shared" si="24"/>
        <v>5.4737102613225234E-4</v>
      </c>
      <c r="EX46" s="10">
        <f t="shared" si="24"/>
        <v>-3.7254146204450313E-5</v>
      </c>
      <c r="EY46" s="10">
        <f t="shared" si="24"/>
        <v>1.257442139305843E-3</v>
      </c>
      <c r="EZ46" s="10">
        <f t="shared" si="24"/>
        <v>2.8333621811777432E-3</v>
      </c>
      <c r="FA46" s="10">
        <f t="shared" si="24"/>
        <v>2.1272346843393259E-2</v>
      </c>
      <c r="FB46" s="10">
        <f t="shared" si="24"/>
        <v>-4.6967456686735675E-3</v>
      </c>
      <c r="FC46" s="10">
        <f t="shared" si="24"/>
        <v>-6.7601142792478373E-4</v>
      </c>
      <c r="FD46" s="10">
        <f t="shared" si="24"/>
        <v>-9.7946847686702521E-3</v>
      </c>
      <c r="FE46" s="10">
        <f t="shared" si="24"/>
        <v>-8.5670195608392296E-3</v>
      </c>
      <c r="FF46" s="10">
        <f t="shared" si="24"/>
        <v>-5.1030199814538829E-3</v>
      </c>
      <c r="FG46" s="10">
        <f t="shared" si="24"/>
        <v>-5.6751292166130236E-3</v>
      </c>
      <c r="FH46" s="10">
        <f t="shared" si="24"/>
        <v>-1.8638959347872239E-3</v>
      </c>
      <c r="FI46" s="10">
        <f t="shared" si="24"/>
        <v>1.3795227274499739E-2</v>
      </c>
      <c r="FJ46" s="10">
        <f t="shared" si="24"/>
        <v>1.0470858285095499E-2</v>
      </c>
      <c r="FK46" s="10">
        <f t="shared" si="24"/>
        <v>-1.315454800421214E-2</v>
      </c>
      <c r="FL46" s="10">
        <f t="shared" si="24"/>
        <v>-8.2006775523753399E-3</v>
      </c>
      <c r="FM46" s="10">
        <f t="shared" si="21"/>
        <v>-3.0739708721975573E-3</v>
      </c>
      <c r="FN46" s="10">
        <f t="shared" si="21"/>
        <v>-1.2720060212333233E-2</v>
      </c>
      <c r="FO46" s="10">
        <f t="shared" si="21"/>
        <v>2.0456930479228175E-3</v>
      </c>
      <c r="FP46" s="10">
        <f t="shared" si="21"/>
        <v>-9.9325109924684237E-3</v>
      </c>
      <c r="FQ46" s="10">
        <f t="shared" si="21"/>
        <v>-5.7525188161115246E-3</v>
      </c>
      <c r="FR46" s="10">
        <f t="shared" si="21"/>
        <v>-9.0661984532598959E-3</v>
      </c>
      <c r="FS46" s="10">
        <f t="shared" si="21"/>
        <v>2.1558197054545613E-3</v>
      </c>
      <c r="FT46" s="10">
        <f t="shared" si="21"/>
        <v>4.6847033733468206E-3</v>
      </c>
      <c r="FU46" s="10">
        <f t="shared" si="21"/>
        <v>-4.8618140280975285E-3</v>
      </c>
      <c r="FV46" s="10">
        <f t="shared" si="21"/>
        <v>1.1808568307807416E-3</v>
      </c>
      <c r="FW46" s="10">
        <f t="shared" si="21"/>
        <v>-2.3515986974613537E-3</v>
      </c>
      <c r="FX46" s="10">
        <f t="shared" si="21"/>
        <v>-6.4875690241958015E-4</v>
      </c>
      <c r="FY46" s="10">
        <f t="shared" si="21"/>
        <v>9.0933146854158171E-4</v>
      </c>
      <c r="FZ46" s="10">
        <f t="shared" si="21"/>
        <v>-3.9027236771638106E-3</v>
      </c>
      <c r="GA46" s="10">
        <f t="shared" si="25"/>
        <v>-3.1271309198996648E-3</v>
      </c>
      <c r="GB46" s="10">
        <f t="shared" si="25"/>
        <v>-1.382327464861494E-3</v>
      </c>
      <c r="GC46" s="10">
        <f t="shared" si="25"/>
        <v>5.1867241359295968E-3</v>
      </c>
      <c r="GD46" s="10">
        <f t="shared" si="25"/>
        <v>3.9504723598164969E-3</v>
      </c>
      <c r="GE46" s="10">
        <f t="shared" si="26"/>
        <v>-1.187257983981642E-3</v>
      </c>
      <c r="GF46" s="10">
        <f t="shared" si="26"/>
        <v>-8.460514900800957E-3</v>
      </c>
      <c r="GG46" s="10">
        <f t="shared" si="26"/>
        <v>6.6183907962708817E-3</v>
      </c>
      <c r="GH46" s="10">
        <f t="shared" si="26"/>
        <v>-4.2154256453326025E-3</v>
      </c>
      <c r="GI46" s="10">
        <f t="shared" si="26"/>
        <v>-4.714093097950115E-3</v>
      </c>
      <c r="GJ46" s="10">
        <f t="shared" si="26"/>
        <v>-4.9811946254110576E-3</v>
      </c>
      <c r="GK46" s="10">
        <f t="shared" si="26"/>
        <v>7.8206958233720831E-3</v>
      </c>
      <c r="GL46" s="10">
        <f t="shared" si="26"/>
        <v>-2.458130761521455E-3</v>
      </c>
      <c r="GM46" s="10">
        <f t="shared" si="26"/>
        <v>1.6770237019631692E-2</v>
      </c>
      <c r="GN46" s="10">
        <f t="shared" si="26"/>
        <v>5.5453534313902879E-4</v>
      </c>
      <c r="GO46" s="10">
        <f t="shared" si="26"/>
        <v>-1.0845290879912045E-2</v>
      </c>
      <c r="GP46" s="10">
        <f t="shared" si="26"/>
        <v>-1.3302799135292061E-2</v>
      </c>
      <c r="GQ46" s="10">
        <f t="shared" si="26"/>
        <v>-8.3466545147016739E-3</v>
      </c>
      <c r="GR46" s="10">
        <f t="shared" si="26"/>
        <v>-2.5367733405932337E-3</v>
      </c>
      <c r="GS46" s="10">
        <f t="shared" si="26"/>
        <v>-5.3073586298017057E-4</v>
      </c>
      <c r="GT46" s="10">
        <f t="shared" si="26"/>
        <v>-7.8758952069678395E-3</v>
      </c>
      <c r="GU46" s="10">
        <f t="shared" si="22"/>
        <v>2.7266357274104442E-3</v>
      </c>
      <c r="GV46" s="10">
        <f t="shared" si="22"/>
        <v>3.7009567155043832E-3</v>
      </c>
    </row>
    <row r="47" spans="2:204" x14ac:dyDescent="0.35">
      <c r="B47" s="1" t="str">
        <v>Instrument 43</v>
      </c>
      <c r="C47" s="10">
        <v>-1.4159355375736039E-6</v>
      </c>
      <c r="D47" s="10">
        <v>-1.2052312677617566E-6</v>
      </c>
      <c r="E47" s="10">
        <v>-1.8209255932867151E-6</v>
      </c>
      <c r="F47" s="10">
        <v>-1.2458473208501419E-6</v>
      </c>
      <c r="G47" s="10">
        <v>-1.7447764211199533E-6</v>
      </c>
      <c r="H47" s="10">
        <v>-1.118387831587541E-6</v>
      </c>
      <c r="I47" s="10">
        <v>-2.8026588362638953E-6</v>
      </c>
      <c r="J47" s="10">
        <v>7.2788935576419317E-6</v>
      </c>
      <c r="K47" s="10">
        <v>1.0143859368403132E-6</v>
      </c>
      <c r="L47" s="10">
        <v>2.2751169157290308E-6</v>
      </c>
      <c r="M47" s="10">
        <v>-4.6512199838473647E-7</v>
      </c>
      <c r="N47" s="10">
        <v>-2.7661351125105601E-6</v>
      </c>
      <c r="O47" s="10">
        <v>-1.1585846649182846E-6</v>
      </c>
      <c r="P47" s="10">
        <v>5.5283781304188353E-7</v>
      </c>
      <c r="Q47" s="10">
        <v>2.4013297615090097E-6</v>
      </c>
      <c r="R47" s="10">
        <v>5.2804101141710271E-7</v>
      </c>
      <c r="S47" s="10">
        <v>-1.049950656545664E-6</v>
      </c>
      <c r="T47" s="10">
        <v>-1.5906988254866803E-6</v>
      </c>
      <c r="U47" s="10">
        <v>-7.553840853055728E-8</v>
      </c>
      <c r="V47" s="10">
        <v>3.3273519827076073E-6</v>
      </c>
      <c r="W47" s="10">
        <v>-4.877746384909436E-6</v>
      </c>
      <c r="X47" s="10">
        <v>7.6302912541453877E-8</v>
      </c>
      <c r="Y47" s="10">
        <v>7.2395731414604268E-6</v>
      </c>
      <c r="Z47" s="10">
        <v>-7.7164308335083708E-7</v>
      </c>
      <c r="AA47" s="10">
        <v>9.1636503387148822E-8</v>
      </c>
      <c r="AB47" s="10">
        <v>-2.6356080672467411E-6</v>
      </c>
      <c r="AC47" s="10">
        <v>1.4793429413594975E-6</v>
      </c>
      <c r="AD47" s="10">
        <v>-7.8342640356906463E-7</v>
      </c>
      <c r="AE47" s="10">
        <v>-3.4339185340151695E-6</v>
      </c>
      <c r="AF47" s="10">
        <v>4.6743658404194747E-6</v>
      </c>
      <c r="AG47" s="10">
        <v>8.2119036191162752E-7</v>
      </c>
      <c r="AH47" s="10">
        <v>-2.0568469173664965E-6</v>
      </c>
      <c r="AI47" s="10">
        <v>4.3194471852366309E-7</v>
      </c>
      <c r="AJ47" s="10">
        <v>5.7410127611770305E-6</v>
      </c>
      <c r="AK47" s="10">
        <v>-5.1837583113197502E-6</v>
      </c>
      <c r="AL47" s="10">
        <v>-1.2546155128594045E-6</v>
      </c>
      <c r="AM47" s="10">
        <v>-3.3593048464029171E-7</v>
      </c>
      <c r="AN47" s="10">
        <v>1.9295491853001219E-6</v>
      </c>
      <c r="AO47" s="10">
        <v>-6.5839310597758528E-7</v>
      </c>
      <c r="AP47" s="10">
        <v>-3.485783979970871E-6</v>
      </c>
      <c r="AQ47" s="10">
        <v>2.0314195312513769E-6</v>
      </c>
      <c r="AR47" s="10">
        <v>-2.2618203014550811E-6</v>
      </c>
      <c r="AS47" s="10">
        <v>2.4791313068406994E-5</v>
      </c>
      <c r="AT47" s="10">
        <v>7.1378077214657362E-7</v>
      </c>
      <c r="AU47" s="10">
        <v>-1.6220736683440329E-6</v>
      </c>
      <c r="AV47" s="10">
        <v>-1.0172663400540564E-6</v>
      </c>
      <c r="AW47" s="10">
        <v>4.6052317870028717E-7</v>
      </c>
      <c r="AX47" s="10">
        <v>-1.3877877798424714E-6</v>
      </c>
      <c r="AY47" s="10">
        <v>2.6076804414917941E-7</v>
      </c>
      <c r="AZ47" s="10">
        <v>-7.4841261026090585E-7</v>
      </c>
      <c r="BA47" s="10">
        <v>-1.2545495998281192E-5</v>
      </c>
      <c r="BB47" s="10">
        <v>4.0551823723022855E-5</v>
      </c>
      <c r="BC47" s="10">
        <v>-2.4952841921021572E-6</v>
      </c>
      <c r="BD47" s="10">
        <v>-3.5561785540920778E-6</v>
      </c>
      <c r="BE47" s="10">
        <v>2.4699739835935196E-6</v>
      </c>
      <c r="BF47" s="10">
        <v>-1.4059157215825273E-6</v>
      </c>
      <c r="BG47" s="10">
        <v>-8.3188543397178966E-6</v>
      </c>
      <c r="BH47" s="10">
        <v>8.8469910171815777E-6</v>
      </c>
      <c r="BI47" s="10">
        <v>-3.2828382819112514E-7</v>
      </c>
      <c r="BJ47" s="10">
        <v>1.1294562362497997E-5</v>
      </c>
      <c r="BK47" s="10">
        <v>-6.3080752424288618E-5</v>
      </c>
      <c r="BL47" s="10">
        <v>-5.1341437723131261E-7</v>
      </c>
      <c r="BM47" s="10">
        <v>-1.1396669588308228E-5</v>
      </c>
      <c r="BN47" s="10">
        <v>-2.7388136152428852E-5</v>
      </c>
      <c r="BO47" s="10">
        <v>-1.3609635397911914E-5</v>
      </c>
      <c r="BP47" s="10">
        <v>8.445869809542993E-6</v>
      </c>
      <c r="BQ47" s="10">
        <v>-3.5418391386289254E-6</v>
      </c>
      <c r="BR47" s="10">
        <v>-1.8092439642262082E-5</v>
      </c>
      <c r="BS47" s="10">
        <v>2.9438387781062886E-6</v>
      </c>
      <c r="BT47" s="10">
        <v>-5.5305991954629541E-6</v>
      </c>
      <c r="BU47" s="10">
        <v>-7.6405690003767954E-6</v>
      </c>
      <c r="BV47" s="10">
        <v>-1.2816794662458635E-5</v>
      </c>
      <c r="BW47" s="10">
        <v>-1.6805039986976843E-5</v>
      </c>
      <c r="BX47" s="10">
        <v>-7.8112069447760182E-6</v>
      </c>
      <c r="BY47" s="10">
        <v>-1.2971911102676848E-5</v>
      </c>
      <c r="BZ47" s="10">
        <v>1.1012056615038309E-5</v>
      </c>
      <c r="CA47" s="10">
        <v>9.6578754840794457E-6</v>
      </c>
      <c r="CB47" s="10">
        <v>-7.3530291217999987E-6</v>
      </c>
      <c r="CC47" s="10">
        <v>-4.3325859312393128E-6</v>
      </c>
      <c r="CD47" s="10">
        <v>1.2562255389441107E-5</v>
      </c>
      <c r="CE47" s="10">
        <v>1.2501911644805711E-5</v>
      </c>
      <c r="CF47" s="10">
        <v>-2.2197425793152243E-5</v>
      </c>
      <c r="CG47" s="10">
        <v>1.0516635806484847E-5</v>
      </c>
      <c r="CH47" s="10">
        <v>2.0853950003839749E-6</v>
      </c>
      <c r="CI47" s="10">
        <v>3.7126533177616893E-6</v>
      </c>
      <c r="CJ47" s="10">
        <v>2.7115020349565473E-6</v>
      </c>
      <c r="CK47" s="10">
        <v>1.1098755550770861E-5</v>
      </c>
      <c r="CL47" s="10">
        <v>1.3796738208604764E-5</v>
      </c>
      <c r="CM47" s="10">
        <v>-4.6670811378808247E-6</v>
      </c>
      <c r="CN47" s="10">
        <v>5.0275897578858168E-6</v>
      </c>
      <c r="CO47" s="10">
        <v>-4.3021197488541776E-5</v>
      </c>
      <c r="CP47" s="10">
        <v>-8.0336074476131596E-6</v>
      </c>
      <c r="CQ47" s="10">
        <v>3.1096531049885588E-6</v>
      </c>
      <c r="CR47" s="10">
        <v>-2.0555533129205098E-5</v>
      </c>
      <c r="CS47" s="10">
        <v>-7.623170799469201E-6</v>
      </c>
      <c r="CT47" s="10">
        <v>-6.0530604289033976E-6</v>
      </c>
      <c r="CU47" s="10">
        <v>-2.1551896394597796E-6</v>
      </c>
      <c r="CV47" s="10">
        <v>6.4161637387107166E-7</v>
      </c>
      <c r="CW47" s="10">
        <v>-7.9358460516902503E-6</v>
      </c>
      <c r="CX47" s="10">
        <v>-4.4860511299443403E-6</v>
      </c>
      <c r="CZ47" s="1" t="str">
        <v>Instrument 43</v>
      </c>
      <c r="DA47" s="10">
        <f t="shared" si="23"/>
        <v>-3.5398388439340095E-4</v>
      </c>
      <c r="DB47" s="10">
        <f t="shared" si="23"/>
        <v>-3.0130781694043913E-4</v>
      </c>
      <c r="DC47" s="10">
        <f t="shared" si="23"/>
        <v>-4.5523139832167876E-4</v>
      </c>
      <c r="DD47" s="10">
        <f t="shared" si="23"/>
        <v>-3.1146183021253546E-4</v>
      </c>
      <c r="DE47" s="10">
        <f t="shared" si="23"/>
        <v>-4.3619410527998833E-4</v>
      </c>
      <c r="DF47" s="10">
        <f t="shared" si="23"/>
        <v>-2.7959695789688525E-4</v>
      </c>
      <c r="DG47" s="10">
        <f t="shared" si="23"/>
        <v>-7.0066470906597384E-4</v>
      </c>
      <c r="DH47" s="10">
        <f t="shared" si="23"/>
        <v>1.8197233894104829E-3</v>
      </c>
      <c r="DI47" s="10">
        <f t="shared" si="23"/>
        <v>2.5359648421007831E-4</v>
      </c>
      <c r="DJ47" s="10">
        <f t="shared" si="23"/>
        <v>5.6877922893225764E-4</v>
      </c>
      <c r="DK47" s="10">
        <f t="shared" si="23"/>
        <v>-1.1628049959618412E-4</v>
      </c>
      <c r="DL47" s="10">
        <f t="shared" si="23"/>
        <v>-6.9153377812764005E-4</v>
      </c>
      <c r="DM47" s="10">
        <f t="shared" si="23"/>
        <v>-2.8964616622957114E-4</v>
      </c>
      <c r="DN47" s="10">
        <f t="shared" si="23"/>
        <v>1.3820945326047088E-4</v>
      </c>
      <c r="DO47" s="10">
        <f t="shared" si="23"/>
        <v>6.0033244037725243E-4</v>
      </c>
      <c r="DP47" s="10">
        <f t="shared" si="23"/>
        <v>1.3201025285427569E-4</v>
      </c>
      <c r="DQ47" s="10">
        <f t="shared" si="20"/>
        <v>-2.62487664136416E-4</v>
      </c>
      <c r="DR47" s="10">
        <f t="shared" si="20"/>
        <v>-3.9767470637167007E-4</v>
      </c>
      <c r="DS47" s="10">
        <f t="shared" si="20"/>
        <v>-1.8884602132639319E-5</v>
      </c>
      <c r="DT47" s="10">
        <f t="shared" si="20"/>
        <v>8.3183799567690181E-4</v>
      </c>
      <c r="DU47" s="10">
        <f t="shared" si="20"/>
        <v>-1.2194365962273591E-3</v>
      </c>
      <c r="DV47" s="10">
        <f t="shared" si="20"/>
        <v>1.9075728135363469E-5</v>
      </c>
      <c r="DW47" s="10">
        <f t="shared" si="20"/>
        <v>1.8098932853651067E-3</v>
      </c>
      <c r="DX47" s="10">
        <f t="shared" si="20"/>
        <v>-1.9291077083770928E-4</v>
      </c>
      <c r="DY47" s="10">
        <f t="shared" si="20"/>
        <v>2.2909125846787205E-5</v>
      </c>
      <c r="DZ47" s="10">
        <f t="shared" si="20"/>
        <v>-6.5890201681168524E-4</v>
      </c>
      <c r="EA47" s="10">
        <f t="shared" si="20"/>
        <v>3.6983573533987439E-4</v>
      </c>
      <c r="EB47" s="10">
        <f t="shared" si="20"/>
        <v>-1.9585660089226615E-4</v>
      </c>
      <c r="EC47" s="10">
        <f t="shared" si="20"/>
        <v>-8.5847963350379238E-4</v>
      </c>
      <c r="ED47" s="10">
        <f t="shared" si="20"/>
        <v>1.1685914601048688E-3</v>
      </c>
      <c r="EE47" s="10">
        <f t="shared" si="20"/>
        <v>2.0529759047790687E-4</v>
      </c>
      <c r="EF47" s="10">
        <f t="shared" si="17"/>
        <v>-5.1421172934162408E-4</v>
      </c>
      <c r="EG47" s="10">
        <f t="shared" si="17"/>
        <v>1.0798617963091577E-4</v>
      </c>
      <c r="EH47" s="10">
        <f t="shared" si="17"/>
        <v>1.4352531902942576E-3</v>
      </c>
      <c r="EI47" s="10">
        <f t="shared" si="17"/>
        <v>-1.2959395778299376E-3</v>
      </c>
      <c r="EJ47" s="10">
        <f t="shared" si="17"/>
        <v>-3.136538782148511E-4</v>
      </c>
      <c r="EK47" s="10">
        <f t="shared" si="17"/>
        <v>-8.3982621160072932E-5</v>
      </c>
      <c r="EL47" s="10">
        <f t="shared" si="17"/>
        <v>4.8238729632503046E-4</v>
      </c>
      <c r="EM47" s="10">
        <f t="shared" si="17"/>
        <v>-1.6459827649439632E-4</v>
      </c>
      <c r="EN47" s="10">
        <f t="shared" si="17"/>
        <v>-8.7144599499271776E-4</v>
      </c>
      <c r="EO47" s="10">
        <f t="shared" si="17"/>
        <v>5.0785488281284417E-4</v>
      </c>
      <c r="EP47" s="10">
        <f t="shared" si="17"/>
        <v>-5.6545507536377032E-4</v>
      </c>
      <c r="EQ47" s="10">
        <f t="shared" si="17"/>
        <v>6.1978282671017485E-3</v>
      </c>
      <c r="ER47" s="10">
        <f t="shared" si="17"/>
        <v>1.784451930366434E-4</v>
      </c>
      <c r="ES47" s="10">
        <f t="shared" si="17"/>
        <v>-4.055184170860082E-4</v>
      </c>
      <c r="ET47" s="10">
        <f t="shared" si="17"/>
        <v>-2.5431658501351412E-4</v>
      </c>
      <c r="EU47" s="10">
        <f t="shared" si="17"/>
        <v>1.1513079467507179E-4</v>
      </c>
      <c r="EV47" s="10">
        <f t="shared" si="15"/>
        <v>-3.4694694496061783E-4</v>
      </c>
      <c r="EW47" s="10">
        <f t="shared" si="24"/>
        <v>6.5192011037294853E-5</v>
      </c>
      <c r="EX47" s="10">
        <f t="shared" si="24"/>
        <v>-1.8710315256522647E-4</v>
      </c>
      <c r="EY47" s="10">
        <f t="shared" si="24"/>
        <v>-3.1363739995702981E-3</v>
      </c>
      <c r="EZ47" s="10">
        <f t="shared" si="24"/>
        <v>1.0137955930755714E-2</v>
      </c>
      <c r="FA47" s="10">
        <f t="shared" si="24"/>
        <v>-6.2382104802553926E-4</v>
      </c>
      <c r="FB47" s="10">
        <f t="shared" si="24"/>
        <v>-8.8904463852301947E-4</v>
      </c>
      <c r="FC47" s="10">
        <f t="shared" si="24"/>
        <v>6.1749349589837986E-4</v>
      </c>
      <c r="FD47" s="10">
        <f t="shared" si="24"/>
        <v>-3.5147893039563186E-4</v>
      </c>
      <c r="FE47" s="10">
        <f t="shared" si="24"/>
        <v>-2.0797135849294742E-3</v>
      </c>
      <c r="FF47" s="10">
        <f t="shared" si="24"/>
        <v>2.2117477542953944E-3</v>
      </c>
      <c r="FG47" s="10">
        <f t="shared" si="24"/>
        <v>-8.2070957047781281E-5</v>
      </c>
      <c r="FH47" s="10">
        <f t="shared" si="24"/>
        <v>2.8236405906244991E-3</v>
      </c>
      <c r="FI47" s="10">
        <f t="shared" si="24"/>
        <v>-1.5770188106072155E-2</v>
      </c>
      <c r="FJ47" s="10">
        <f t="shared" si="24"/>
        <v>-1.2835359430782815E-4</v>
      </c>
      <c r="FK47" s="10">
        <f t="shared" si="24"/>
        <v>-2.8491673970770571E-3</v>
      </c>
      <c r="FL47" s="10">
        <f t="shared" si="24"/>
        <v>-6.8470340381072128E-3</v>
      </c>
      <c r="FM47" s="10">
        <f t="shared" si="21"/>
        <v>-3.4024088494779784E-3</v>
      </c>
      <c r="FN47" s="10">
        <f t="shared" si="21"/>
        <v>2.1114674523857483E-3</v>
      </c>
      <c r="FO47" s="10">
        <f t="shared" si="21"/>
        <v>-8.8545978465723134E-4</v>
      </c>
      <c r="FP47" s="10">
        <f t="shared" si="21"/>
        <v>-4.5231099105655205E-3</v>
      </c>
      <c r="FQ47" s="10">
        <f t="shared" si="21"/>
        <v>7.3595969452657211E-4</v>
      </c>
      <c r="FR47" s="10">
        <f t="shared" si="21"/>
        <v>-1.3826497988657384E-3</v>
      </c>
      <c r="FS47" s="10">
        <f t="shared" si="21"/>
        <v>-1.9101422500941989E-3</v>
      </c>
      <c r="FT47" s="10">
        <f t="shared" si="21"/>
        <v>-3.2041986656146586E-3</v>
      </c>
      <c r="FU47" s="10">
        <f t="shared" si="21"/>
        <v>-4.2012599967442112E-3</v>
      </c>
      <c r="FV47" s="10">
        <f t="shared" si="21"/>
        <v>-1.9528017361940045E-3</v>
      </c>
      <c r="FW47" s="10">
        <f t="shared" si="21"/>
        <v>-3.2429777756692122E-3</v>
      </c>
      <c r="FX47" s="10">
        <f t="shared" si="21"/>
        <v>2.7530141537595774E-3</v>
      </c>
      <c r="FY47" s="10">
        <f t="shared" si="21"/>
        <v>2.4144688710198616E-3</v>
      </c>
      <c r="FZ47" s="10">
        <f t="shared" si="21"/>
        <v>-1.8382572804499996E-3</v>
      </c>
      <c r="GA47" s="10">
        <f t="shared" si="25"/>
        <v>-1.0831464828098283E-3</v>
      </c>
      <c r="GB47" s="10">
        <f t="shared" si="25"/>
        <v>3.1405638473602769E-3</v>
      </c>
      <c r="GC47" s="10">
        <f t="shared" si="25"/>
        <v>3.1254779112014279E-3</v>
      </c>
      <c r="GD47" s="10">
        <f t="shared" si="25"/>
        <v>-5.5493564482880604E-3</v>
      </c>
      <c r="GE47" s="10">
        <f t="shared" si="26"/>
        <v>2.6291589516212119E-3</v>
      </c>
      <c r="GF47" s="10">
        <f t="shared" si="26"/>
        <v>5.2134875009599371E-4</v>
      </c>
      <c r="GG47" s="10">
        <f t="shared" si="26"/>
        <v>9.2816332944042229E-4</v>
      </c>
      <c r="GH47" s="10">
        <f t="shared" si="26"/>
        <v>6.7787550873913685E-4</v>
      </c>
      <c r="GI47" s="10">
        <f t="shared" si="26"/>
        <v>2.7746888876927153E-3</v>
      </c>
      <c r="GJ47" s="10">
        <f t="shared" si="26"/>
        <v>3.4491845521511908E-3</v>
      </c>
      <c r="GK47" s="10">
        <f t="shared" si="26"/>
        <v>-1.1667702844702062E-3</v>
      </c>
      <c r="GL47" s="10">
        <f t="shared" si="26"/>
        <v>1.2568974394714541E-3</v>
      </c>
      <c r="GM47" s="10">
        <f t="shared" si="26"/>
        <v>-1.0755299372135443E-2</v>
      </c>
      <c r="GN47" s="10">
        <f t="shared" si="26"/>
        <v>-2.00840186190329E-3</v>
      </c>
      <c r="GO47" s="10">
        <f t="shared" si="26"/>
        <v>7.7741327624713966E-4</v>
      </c>
      <c r="GP47" s="10">
        <f t="shared" si="26"/>
        <v>-5.1388832823012747E-3</v>
      </c>
      <c r="GQ47" s="10">
        <f t="shared" si="26"/>
        <v>-1.9057926998673003E-3</v>
      </c>
      <c r="GR47" s="10">
        <f t="shared" si="26"/>
        <v>-1.5132651072258495E-3</v>
      </c>
      <c r="GS47" s="10">
        <f t="shared" si="26"/>
        <v>-5.3879740986494487E-4</v>
      </c>
      <c r="GT47" s="10">
        <f t="shared" si="26"/>
        <v>1.6040409346776793E-4</v>
      </c>
      <c r="GU47" s="10">
        <f t="shared" si="22"/>
        <v>-1.9839615129225627E-3</v>
      </c>
      <c r="GV47" s="10">
        <f t="shared" si="22"/>
        <v>-1.1215127824860851E-3</v>
      </c>
    </row>
    <row r="48" spans="2:204" x14ac:dyDescent="0.35">
      <c r="B48" s="1" t="str">
        <v>Instrument 44</v>
      </c>
      <c r="C48" s="10">
        <v>4.9712209719124016E-8</v>
      </c>
      <c r="D48" s="10">
        <v>2.2275496601291784E-8</v>
      </c>
      <c r="E48" s="10">
        <v>-1.3847458475743563E-6</v>
      </c>
      <c r="F48" s="10">
        <v>-2.6460270027820006E-7</v>
      </c>
      <c r="G48" s="10">
        <v>-1.0548007377391938E-7</v>
      </c>
      <c r="H48" s="10">
        <v>4.2867900475815501E-6</v>
      </c>
      <c r="I48" s="10">
        <v>-1.8385792641037915E-7</v>
      </c>
      <c r="J48" s="10">
        <v>7.0712343104694904E-6</v>
      </c>
      <c r="K48" s="10">
        <v>-1.0608172522777258E-6</v>
      </c>
      <c r="L48" s="10">
        <v>4.2909581307968255E-6</v>
      </c>
      <c r="M48" s="10">
        <v>1.4468472839540604E-6</v>
      </c>
      <c r="N48" s="10">
        <v>1.0258497701300908E-8</v>
      </c>
      <c r="O48" s="10">
        <v>-3.3182281545049782E-7</v>
      </c>
      <c r="P48" s="10">
        <v>-2.0829813283614135E-6</v>
      </c>
      <c r="Q48" s="10">
        <v>1.0170207485215261E-6</v>
      </c>
      <c r="R48" s="10">
        <v>-1.9367473437324031E-6</v>
      </c>
      <c r="S48" s="10">
        <v>-1.1678687670109642E-7</v>
      </c>
      <c r="T48" s="10">
        <v>2.3392193072777428E-6</v>
      </c>
      <c r="U48" s="10">
        <v>3.1221759693670498E-6</v>
      </c>
      <c r="V48" s="10">
        <v>2.1601484296203062E-7</v>
      </c>
      <c r="W48" s="10">
        <v>-2.7984069681039212E-6</v>
      </c>
      <c r="X48" s="10">
        <v>-4.5149558864917671E-7</v>
      </c>
      <c r="Y48" s="10">
        <v>-1.717760493790329E-6</v>
      </c>
      <c r="Z48" s="10">
        <v>1.4059792626520082E-6</v>
      </c>
      <c r="AA48" s="10">
        <v>-3.0281409879539844E-6</v>
      </c>
      <c r="AB48" s="10">
        <v>-4.3940561472729633E-7</v>
      </c>
      <c r="AC48" s="10">
        <v>-2.3697014022679388E-7</v>
      </c>
      <c r="AD48" s="10">
        <v>5.5407197882751467E-7</v>
      </c>
      <c r="AE48" s="10">
        <v>3.5519885160988469E-6</v>
      </c>
      <c r="AF48" s="10">
        <v>8.8100565354078944E-7</v>
      </c>
      <c r="AG48" s="10">
        <v>5.9455885507740711E-8</v>
      </c>
      <c r="AH48" s="10">
        <v>2.0830348436066178E-7</v>
      </c>
      <c r="AI48" s="10">
        <v>2.0144925995120643E-6</v>
      </c>
      <c r="AJ48" s="10">
        <v>2.9770362158580175E-6</v>
      </c>
      <c r="AK48" s="10">
        <v>-1.9709015453485952E-6</v>
      </c>
      <c r="AL48" s="10">
        <v>-3.2842225532896573E-7</v>
      </c>
      <c r="AM48" s="10">
        <v>6.1989392171205852E-7</v>
      </c>
      <c r="AN48" s="10">
        <v>2.0173938723111099E-6</v>
      </c>
      <c r="AO48" s="10">
        <v>-1.138680327289769E-6</v>
      </c>
      <c r="AP48" s="10">
        <v>9.962899323008894E-6</v>
      </c>
      <c r="AQ48" s="10">
        <v>-1.9855574468333789E-6</v>
      </c>
      <c r="AR48" s="10">
        <v>-3.513569268283452E-6</v>
      </c>
      <c r="AS48" s="10">
        <v>7.1378077214657362E-7</v>
      </c>
      <c r="AT48" s="10">
        <v>2.9067579653846865E-5</v>
      </c>
      <c r="AU48" s="10">
        <v>1.3702891378345281E-6</v>
      </c>
      <c r="AV48" s="10">
        <v>-4.4607589905776064E-7</v>
      </c>
      <c r="AW48" s="10">
        <v>4.4667578675917269E-6</v>
      </c>
      <c r="AX48" s="10">
        <v>-1.8532663980268812E-6</v>
      </c>
      <c r="AY48" s="10">
        <v>3.2004052689896838E-6</v>
      </c>
      <c r="AZ48" s="10">
        <v>-9.2768893743234279E-7</v>
      </c>
      <c r="BA48" s="10">
        <v>6.8512680000076215E-6</v>
      </c>
      <c r="BB48" s="10">
        <v>2.0932967359819773E-5</v>
      </c>
      <c r="BC48" s="10">
        <v>1.9919668674836588E-5</v>
      </c>
      <c r="BD48" s="10">
        <v>1.7633285750774661E-5</v>
      </c>
      <c r="BE48" s="10">
        <v>-2.6654757602873368E-6</v>
      </c>
      <c r="BF48" s="10">
        <v>1.8196209116047232E-5</v>
      </c>
      <c r="BG48" s="10">
        <v>-7.2900775818632678E-6</v>
      </c>
      <c r="BH48" s="10">
        <v>-2.8568158172028292E-6</v>
      </c>
      <c r="BI48" s="10">
        <v>-8.4996761038697855E-6</v>
      </c>
      <c r="BJ48" s="10">
        <v>-6.7972815259037239E-6</v>
      </c>
      <c r="BK48" s="10">
        <v>-1.5185939616101565E-5</v>
      </c>
      <c r="BL48" s="10">
        <v>1.1732384321316157E-6</v>
      </c>
      <c r="BM48" s="10">
        <v>-1.3950655929728842E-5</v>
      </c>
      <c r="BN48" s="10">
        <v>1.608962512138566E-5</v>
      </c>
      <c r="BO48" s="10">
        <v>6.5519144702731132E-6</v>
      </c>
      <c r="BP48" s="10">
        <v>8.9005051931255119E-6</v>
      </c>
      <c r="BQ48" s="10">
        <v>-5.0311151374458537E-6</v>
      </c>
      <c r="BR48" s="10">
        <v>1.2870889246926202E-5</v>
      </c>
      <c r="BS48" s="10">
        <v>2.0169045458918825E-6</v>
      </c>
      <c r="BT48" s="10">
        <v>-8.5635799192227249E-7</v>
      </c>
      <c r="BU48" s="10">
        <v>1.8745956408495845E-5</v>
      </c>
      <c r="BV48" s="10">
        <v>-4.4437190724181684E-6</v>
      </c>
      <c r="BW48" s="10">
        <v>2.8720406914042557E-5</v>
      </c>
      <c r="BX48" s="10">
        <v>-1.176366409381029E-5</v>
      </c>
      <c r="BY48" s="10">
        <v>-7.755693050039986E-6</v>
      </c>
      <c r="BZ48" s="10">
        <v>-1.436774766664623E-6</v>
      </c>
      <c r="CA48" s="10">
        <v>-9.9768012498093388E-6</v>
      </c>
      <c r="CB48" s="10">
        <v>-2.4638958187621176E-6</v>
      </c>
      <c r="CC48" s="10">
        <v>3.1396780479717356E-5</v>
      </c>
      <c r="CD48" s="10">
        <v>-1.4707026693013116E-5</v>
      </c>
      <c r="CE48" s="10">
        <v>1.4625030719624769E-5</v>
      </c>
      <c r="CF48" s="10">
        <v>-9.2192505312212037E-6</v>
      </c>
      <c r="CG48" s="10">
        <v>-1.158862410047761E-5</v>
      </c>
      <c r="CH48" s="10">
        <v>-1.0734341695416405E-5</v>
      </c>
      <c r="CI48" s="10">
        <v>1.7397938234176342E-6</v>
      </c>
      <c r="CJ48" s="10">
        <v>4.6048923886422929E-6</v>
      </c>
      <c r="CK48" s="10">
        <v>2.8231089598447864E-5</v>
      </c>
      <c r="CL48" s="10">
        <v>-1.1459460054805717E-5</v>
      </c>
      <c r="CM48" s="10">
        <v>1.4764650069614537E-5</v>
      </c>
      <c r="CN48" s="10">
        <v>6.24078613697591E-6</v>
      </c>
      <c r="CO48" s="10">
        <v>8.6404182316154813E-6</v>
      </c>
      <c r="CP48" s="10">
        <v>-9.3341051127113264E-6</v>
      </c>
      <c r="CQ48" s="10">
        <v>-1.5037978663071125E-5</v>
      </c>
      <c r="CR48" s="10">
        <v>7.1185463042863538E-6</v>
      </c>
      <c r="CS48" s="10">
        <v>1.971013548730487E-5</v>
      </c>
      <c r="CT48" s="10">
        <v>1.1904863841531667E-5</v>
      </c>
      <c r="CU48" s="10">
        <v>2.5033129417894887E-5</v>
      </c>
      <c r="CV48" s="10">
        <v>-4.8683120064261831E-7</v>
      </c>
      <c r="CW48" s="10">
        <v>-7.4199297057777604E-6</v>
      </c>
      <c r="CX48" s="10">
        <v>8.1211639434399722E-8</v>
      </c>
      <c r="CZ48" s="1" t="str">
        <v>Instrument 44</v>
      </c>
      <c r="DA48" s="10">
        <f t="shared" si="23"/>
        <v>1.2428052429781005E-5</v>
      </c>
      <c r="DB48" s="10">
        <f t="shared" si="23"/>
        <v>5.5688741503229455E-6</v>
      </c>
      <c r="DC48" s="10">
        <f t="shared" si="23"/>
        <v>-3.4618646189358909E-4</v>
      </c>
      <c r="DD48" s="10">
        <f t="shared" si="23"/>
        <v>-6.6150675069550019E-5</v>
      </c>
      <c r="DE48" s="10">
        <f t="shared" si="23"/>
        <v>-2.6370018443479847E-5</v>
      </c>
      <c r="DF48" s="10">
        <f t="shared" si="23"/>
        <v>1.0716975118953876E-3</v>
      </c>
      <c r="DG48" s="10">
        <f t="shared" si="23"/>
        <v>-4.5964481602594788E-5</v>
      </c>
      <c r="DH48" s="10">
        <f t="shared" si="23"/>
        <v>1.7678085776173726E-3</v>
      </c>
      <c r="DI48" s="10">
        <f t="shared" si="23"/>
        <v>-2.6520431306943144E-4</v>
      </c>
      <c r="DJ48" s="10">
        <f t="shared" si="23"/>
        <v>1.0727395326992064E-3</v>
      </c>
      <c r="DK48" s="10">
        <f t="shared" si="23"/>
        <v>3.6171182098851509E-4</v>
      </c>
      <c r="DL48" s="10">
        <f t="shared" si="23"/>
        <v>2.5646244253252272E-6</v>
      </c>
      <c r="DM48" s="10">
        <f t="shared" si="23"/>
        <v>-8.2955703862624456E-5</v>
      </c>
      <c r="DN48" s="10">
        <f t="shared" si="23"/>
        <v>-5.2074533209035335E-4</v>
      </c>
      <c r="DO48" s="10">
        <f t="shared" si="23"/>
        <v>2.542551871303815E-4</v>
      </c>
      <c r="DP48" s="10">
        <f t="shared" si="23"/>
        <v>-4.8418683593310074E-4</v>
      </c>
      <c r="DQ48" s="10">
        <f t="shared" si="20"/>
        <v>-2.9196719175274105E-5</v>
      </c>
      <c r="DR48" s="10">
        <f t="shared" si="20"/>
        <v>5.8480482681943569E-4</v>
      </c>
      <c r="DS48" s="10">
        <f t="shared" si="20"/>
        <v>7.8054399234176244E-4</v>
      </c>
      <c r="DT48" s="10">
        <f t="shared" si="20"/>
        <v>5.4003710740507651E-5</v>
      </c>
      <c r="DU48" s="10">
        <f t="shared" si="20"/>
        <v>-6.9960174202598026E-4</v>
      </c>
      <c r="DV48" s="10">
        <f t="shared" si="20"/>
        <v>-1.1287389716229418E-4</v>
      </c>
      <c r="DW48" s="10">
        <f t="shared" si="20"/>
        <v>-4.2944012344758224E-4</v>
      </c>
      <c r="DX48" s="10">
        <f t="shared" si="20"/>
        <v>3.5149481566300203E-4</v>
      </c>
      <c r="DY48" s="10">
        <f t="shared" si="20"/>
        <v>-7.5703524698849615E-4</v>
      </c>
      <c r="DZ48" s="10">
        <f t="shared" si="20"/>
        <v>-1.0985140368182408E-4</v>
      </c>
      <c r="EA48" s="10">
        <f t="shared" si="20"/>
        <v>-5.9242535056698471E-5</v>
      </c>
      <c r="EB48" s="10">
        <f t="shared" si="20"/>
        <v>1.3851799470687866E-4</v>
      </c>
      <c r="EC48" s="10">
        <f t="shared" si="20"/>
        <v>8.8799712902471177E-4</v>
      </c>
      <c r="ED48" s="10">
        <f t="shared" si="20"/>
        <v>2.2025141338519736E-4</v>
      </c>
      <c r="EE48" s="10">
        <f t="shared" si="20"/>
        <v>1.4863971376935178E-5</v>
      </c>
      <c r="EF48" s="10">
        <f t="shared" si="17"/>
        <v>5.2075871090165446E-5</v>
      </c>
      <c r="EG48" s="10">
        <f t="shared" si="17"/>
        <v>5.0362314987801606E-4</v>
      </c>
      <c r="EH48" s="10">
        <f t="shared" si="17"/>
        <v>7.4425905396450435E-4</v>
      </c>
      <c r="EI48" s="10">
        <f t="shared" si="17"/>
        <v>-4.9272538633714875E-4</v>
      </c>
      <c r="EJ48" s="10">
        <f t="shared" si="17"/>
        <v>-8.2105563832241435E-5</v>
      </c>
      <c r="EK48" s="10">
        <f t="shared" si="17"/>
        <v>1.5497348042801463E-4</v>
      </c>
      <c r="EL48" s="10">
        <f t="shared" si="17"/>
        <v>5.0434846807777744E-4</v>
      </c>
      <c r="EM48" s="10">
        <f t="shared" si="17"/>
        <v>-2.8467008182244226E-4</v>
      </c>
      <c r="EN48" s="10">
        <f t="shared" si="17"/>
        <v>2.4907248307522237E-3</v>
      </c>
      <c r="EO48" s="10">
        <f t="shared" si="17"/>
        <v>-4.9638936170834477E-4</v>
      </c>
      <c r="EP48" s="10">
        <f t="shared" si="17"/>
        <v>-8.7839231707086303E-4</v>
      </c>
      <c r="EQ48" s="10">
        <f t="shared" si="17"/>
        <v>1.784451930366434E-4</v>
      </c>
      <c r="ER48" s="10">
        <f t="shared" si="17"/>
        <v>7.2668949134617163E-3</v>
      </c>
      <c r="ES48" s="10">
        <f t="shared" si="17"/>
        <v>3.4257228445863202E-4</v>
      </c>
      <c r="ET48" s="10">
        <f t="shared" si="17"/>
        <v>-1.1151897476444016E-4</v>
      </c>
      <c r="EU48" s="10">
        <f t="shared" si="17"/>
        <v>1.1166894668979317E-3</v>
      </c>
      <c r="EV48" s="10">
        <f t="shared" si="15"/>
        <v>-4.6331659950672028E-4</v>
      </c>
      <c r="EW48" s="10">
        <f t="shared" si="24"/>
        <v>8.0010131724742094E-4</v>
      </c>
      <c r="EX48" s="10">
        <f t="shared" si="24"/>
        <v>-2.3192223435808569E-4</v>
      </c>
      <c r="EY48" s="10">
        <f t="shared" si="24"/>
        <v>1.7128170000019053E-3</v>
      </c>
      <c r="EZ48" s="10">
        <f t="shared" si="24"/>
        <v>5.2332418399549429E-3</v>
      </c>
      <c r="FA48" s="10">
        <f t="shared" si="24"/>
        <v>4.9799171687091469E-3</v>
      </c>
      <c r="FB48" s="10">
        <f t="shared" si="24"/>
        <v>4.4083214376936649E-3</v>
      </c>
      <c r="FC48" s="10">
        <f t="shared" si="24"/>
        <v>-6.6636894007183415E-4</v>
      </c>
      <c r="FD48" s="10">
        <f t="shared" si="24"/>
        <v>4.5490522790118081E-3</v>
      </c>
      <c r="FE48" s="10">
        <f t="shared" si="24"/>
        <v>-1.8225193954658169E-3</v>
      </c>
      <c r="FF48" s="10">
        <f t="shared" si="24"/>
        <v>-7.1420395430070731E-4</v>
      </c>
      <c r="FG48" s="10">
        <f t="shared" si="24"/>
        <v>-2.1249190259674464E-3</v>
      </c>
      <c r="FH48" s="10">
        <f t="shared" si="24"/>
        <v>-1.699320381475931E-3</v>
      </c>
      <c r="FI48" s="10">
        <f t="shared" si="24"/>
        <v>-3.7964849040253916E-3</v>
      </c>
      <c r="FJ48" s="10">
        <f t="shared" si="24"/>
        <v>2.9330960803290393E-4</v>
      </c>
      <c r="FK48" s="10">
        <f t="shared" si="24"/>
        <v>-3.4876639824322105E-3</v>
      </c>
      <c r="FL48" s="10">
        <f t="shared" si="24"/>
        <v>4.0224062803464154E-3</v>
      </c>
      <c r="FM48" s="10">
        <f t="shared" si="21"/>
        <v>1.6379786175682782E-3</v>
      </c>
      <c r="FN48" s="10">
        <f t="shared" si="21"/>
        <v>2.2251262982813779E-3</v>
      </c>
      <c r="FO48" s="10">
        <f t="shared" si="21"/>
        <v>-1.2577787843614633E-3</v>
      </c>
      <c r="FP48" s="10">
        <f t="shared" si="21"/>
        <v>3.2177223117315504E-3</v>
      </c>
      <c r="FQ48" s="10">
        <f t="shared" si="21"/>
        <v>5.042261364729706E-4</v>
      </c>
      <c r="FR48" s="10">
        <f t="shared" si="21"/>
        <v>-2.1408949798056812E-4</v>
      </c>
      <c r="FS48" s="10">
        <f t="shared" si="21"/>
        <v>4.6864891021239615E-3</v>
      </c>
      <c r="FT48" s="10">
        <f t="shared" si="21"/>
        <v>-1.1109297681045421E-3</v>
      </c>
      <c r="FU48" s="10">
        <f t="shared" si="21"/>
        <v>7.1801017285106393E-3</v>
      </c>
      <c r="FV48" s="10">
        <f t="shared" si="21"/>
        <v>-2.9409160234525724E-3</v>
      </c>
      <c r="FW48" s="10">
        <f t="shared" si="21"/>
        <v>-1.9389232625099965E-3</v>
      </c>
      <c r="FX48" s="10">
        <f t="shared" si="21"/>
        <v>-3.5919369166615577E-4</v>
      </c>
      <c r="FY48" s="10">
        <f t="shared" si="21"/>
        <v>-2.4942003124523346E-3</v>
      </c>
      <c r="FZ48" s="10">
        <f t="shared" si="21"/>
        <v>-6.1597395469052934E-4</v>
      </c>
      <c r="GA48" s="10">
        <f t="shared" si="25"/>
        <v>7.8491951199293388E-3</v>
      </c>
      <c r="GB48" s="10">
        <f t="shared" si="25"/>
        <v>-3.6767566732532789E-3</v>
      </c>
      <c r="GC48" s="10">
        <f t="shared" si="25"/>
        <v>3.6562576799061921E-3</v>
      </c>
      <c r="GD48" s="10">
        <f t="shared" si="25"/>
        <v>-2.304812632805301E-3</v>
      </c>
      <c r="GE48" s="10">
        <f t="shared" si="26"/>
        <v>-2.8971560251194023E-3</v>
      </c>
      <c r="GF48" s="10">
        <f t="shared" si="26"/>
        <v>-2.6835854238541012E-3</v>
      </c>
      <c r="GG48" s="10">
        <f t="shared" si="26"/>
        <v>4.3494845585440858E-4</v>
      </c>
      <c r="GH48" s="10">
        <f t="shared" si="26"/>
        <v>1.1512230971605733E-3</v>
      </c>
      <c r="GI48" s="10">
        <f t="shared" si="26"/>
        <v>7.0577723996119663E-3</v>
      </c>
      <c r="GJ48" s="10">
        <f t="shared" si="26"/>
        <v>-2.8648650137014292E-3</v>
      </c>
      <c r="GK48" s="10">
        <f t="shared" si="26"/>
        <v>3.6911625174036343E-3</v>
      </c>
      <c r="GL48" s="10">
        <f t="shared" si="26"/>
        <v>1.5601965342439774E-3</v>
      </c>
      <c r="GM48" s="10">
        <f t="shared" si="26"/>
        <v>2.1601045579038702E-3</v>
      </c>
      <c r="GN48" s="10">
        <f t="shared" si="26"/>
        <v>-2.3335262781778317E-3</v>
      </c>
      <c r="GO48" s="10">
        <f t="shared" si="26"/>
        <v>-3.7594946657677816E-3</v>
      </c>
      <c r="GP48" s="10">
        <f t="shared" si="26"/>
        <v>1.7796365760715885E-3</v>
      </c>
      <c r="GQ48" s="10">
        <f t="shared" si="26"/>
        <v>4.9275338718262176E-3</v>
      </c>
      <c r="GR48" s="10">
        <f t="shared" si="26"/>
        <v>2.9762159603829168E-3</v>
      </c>
      <c r="GS48" s="10">
        <f t="shared" si="26"/>
        <v>6.2582823544737216E-3</v>
      </c>
      <c r="GT48" s="10">
        <f t="shared" si="26"/>
        <v>-1.2170780016065458E-4</v>
      </c>
      <c r="GU48" s="10">
        <f t="shared" si="22"/>
        <v>-1.8549824264444401E-3</v>
      </c>
      <c r="GV48" s="10">
        <f t="shared" si="22"/>
        <v>2.0302909858599931E-5</v>
      </c>
    </row>
    <row r="49" spans="2:204" x14ac:dyDescent="0.35">
      <c r="B49" s="1" t="str">
        <v>Instrument 45</v>
      </c>
      <c r="C49" s="10">
        <v>-1.2134111645019843E-6</v>
      </c>
      <c r="D49" s="10">
        <v>-4.948405304159986E-7</v>
      </c>
      <c r="E49" s="10">
        <v>-9.8518922846540395E-7</v>
      </c>
      <c r="F49" s="10">
        <v>1.8340925208881794E-6</v>
      </c>
      <c r="G49" s="10">
        <v>1.0072449546543618E-6</v>
      </c>
      <c r="H49" s="10">
        <v>-1.9284985591329566E-7</v>
      </c>
      <c r="I49" s="10">
        <v>3.3072221577023285E-6</v>
      </c>
      <c r="J49" s="10">
        <v>-8.4472917200870454E-6</v>
      </c>
      <c r="K49" s="10">
        <v>-1.3486376414806376E-6</v>
      </c>
      <c r="L49" s="10">
        <v>-6.7056841105768428E-7</v>
      </c>
      <c r="M49" s="10">
        <v>5.1407845503581474E-7</v>
      </c>
      <c r="N49" s="10">
        <v>-1.6578684610191077E-6</v>
      </c>
      <c r="O49" s="10">
        <v>-1.3627444352526992E-7</v>
      </c>
      <c r="P49" s="10">
        <v>-8.901005850876738E-7</v>
      </c>
      <c r="Q49" s="10">
        <v>3.5013158346690814E-6</v>
      </c>
      <c r="R49" s="10">
        <v>1.583137085336424E-6</v>
      </c>
      <c r="S49" s="10">
        <v>-2.6823216568985528E-6</v>
      </c>
      <c r="T49" s="10">
        <v>-4.8846603998726913E-6</v>
      </c>
      <c r="U49" s="10">
        <v>-1.0790897180507262E-6</v>
      </c>
      <c r="V49" s="10">
        <v>-4.1534789931609952E-6</v>
      </c>
      <c r="W49" s="10">
        <v>-1.4972695382912405E-6</v>
      </c>
      <c r="X49" s="10">
        <v>2.531909655759154E-8</v>
      </c>
      <c r="Y49" s="10">
        <v>2.957999765922951E-6</v>
      </c>
      <c r="Z49" s="10">
        <v>1.2455237673961705E-5</v>
      </c>
      <c r="AA49" s="10">
        <v>-4.6732621168589998E-6</v>
      </c>
      <c r="AB49" s="10">
        <v>-4.9287554571648485E-6</v>
      </c>
      <c r="AC49" s="10">
        <v>-1.9517951089333873E-6</v>
      </c>
      <c r="AD49" s="10">
        <v>2.7623222344295011E-7</v>
      </c>
      <c r="AE49" s="10">
        <v>3.0951148025624779E-7</v>
      </c>
      <c r="AF49" s="10">
        <v>-4.835913581193413E-6</v>
      </c>
      <c r="AG49" s="10">
        <v>2.0070372313746526E-7</v>
      </c>
      <c r="AH49" s="10">
        <v>-8.6079338764111333E-7</v>
      </c>
      <c r="AI49" s="10">
        <v>-5.7819726282447011E-6</v>
      </c>
      <c r="AJ49" s="10">
        <v>1.9987617781972476E-6</v>
      </c>
      <c r="AK49" s="10">
        <v>5.2011773632452707E-6</v>
      </c>
      <c r="AL49" s="10">
        <v>-1.8464394065182885E-6</v>
      </c>
      <c r="AM49" s="10">
        <v>1.2944656798333512E-6</v>
      </c>
      <c r="AN49" s="10">
        <v>-1.119654828613249E-6</v>
      </c>
      <c r="AO49" s="10">
        <v>3.9982572911643597E-7</v>
      </c>
      <c r="AP49" s="10">
        <v>2.400531309327757E-6</v>
      </c>
      <c r="AQ49" s="10">
        <v>-2.6721786491446842E-6</v>
      </c>
      <c r="AR49" s="10">
        <v>-5.1770980768354194E-6</v>
      </c>
      <c r="AS49" s="10">
        <v>-1.6220736683440329E-6</v>
      </c>
      <c r="AT49" s="10">
        <v>1.3702891378345281E-6</v>
      </c>
      <c r="AU49" s="10">
        <v>3.3756619787110265E-5</v>
      </c>
      <c r="AV49" s="10">
        <v>-1.848009640724383E-6</v>
      </c>
      <c r="AW49" s="10">
        <v>-1.1498315320584201E-7</v>
      </c>
      <c r="AX49" s="10">
        <v>-1.6217781178580287E-6</v>
      </c>
      <c r="AY49" s="10">
        <v>2.2067111520262853E-6</v>
      </c>
      <c r="AZ49" s="10">
        <v>-1.1195566808079934E-6</v>
      </c>
      <c r="BA49" s="10">
        <v>1.304069497066897E-5</v>
      </c>
      <c r="BB49" s="10">
        <v>2.4099726376509137E-5</v>
      </c>
      <c r="BC49" s="10">
        <v>1.2226588238983581E-5</v>
      </c>
      <c r="BD49" s="10">
        <v>1.1887452095195071E-5</v>
      </c>
      <c r="BE49" s="10">
        <v>5.9683687863637544E-6</v>
      </c>
      <c r="BF49" s="10">
        <v>5.8949371241288876E-6</v>
      </c>
      <c r="BG49" s="10">
        <v>9.2934369463913417E-6</v>
      </c>
      <c r="BH49" s="10">
        <v>2.7783405822008474E-6</v>
      </c>
      <c r="BI49" s="10">
        <v>-1.016472125652124E-5</v>
      </c>
      <c r="BJ49" s="10">
        <v>-9.7572582922068502E-6</v>
      </c>
      <c r="BK49" s="10">
        <v>4.4989314605655416E-5</v>
      </c>
      <c r="BL49" s="10">
        <v>-1.8076980808444097E-5</v>
      </c>
      <c r="BM49" s="10">
        <v>1.7064055679430059E-5</v>
      </c>
      <c r="BN49" s="10">
        <v>-1.6248881019207554E-5</v>
      </c>
      <c r="BO49" s="10">
        <v>5.1075651202661248E-5</v>
      </c>
      <c r="BP49" s="10">
        <v>2.9021152676269909E-6</v>
      </c>
      <c r="BQ49" s="10">
        <v>1.0105814498682744E-5</v>
      </c>
      <c r="BR49" s="10">
        <v>8.1269073386804396E-6</v>
      </c>
      <c r="BS49" s="10">
        <v>-2.9784458652330585E-6</v>
      </c>
      <c r="BT49" s="10">
        <v>-1.7139446036530539E-5</v>
      </c>
      <c r="BU49" s="10">
        <v>-4.2769793796968664E-5</v>
      </c>
      <c r="BV49" s="10">
        <v>1.3738545947822804E-5</v>
      </c>
      <c r="BW49" s="10">
        <v>7.9431565575599221E-6</v>
      </c>
      <c r="BX49" s="10">
        <v>1.5664639719263166E-5</v>
      </c>
      <c r="BY49" s="10">
        <v>-1.2873071001801396E-5</v>
      </c>
      <c r="BZ49" s="10">
        <v>8.0189307237282952E-6</v>
      </c>
      <c r="CA49" s="10">
        <v>1.2594782706611555E-5</v>
      </c>
      <c r="CB49" s="10">
        <v>1.2851248049738872E-5</v>
      </c>
      <c r="CC49" s="10">
        <v>1.7922072507778934E-5</v>
      </c>
      <c r="CD49" s="10">
        <v>1.8212284477801465E-5</v>
      </c>
      <c r="CE49" s="10">
        <v>1.4109142234208762E-5</v>
      </c>
      <c r="CF49" s="10">
        <v>-8.0630450678329839E-6</v>
      </c>
      <c r="CG49" s="10">
        <v>-5.9805428870046525E-7</v>
      </c>
      <c r="CH49" s="10">
        <v>-1.2856146715603246E-5</v>
      </c>
      <c r="CI49" s="10">
        <v>4.4428781851731058E-6</v>
      </c>
      <c r="CJ49" s="10">
        <v>1.6317238730802243E-5</v>
      </c>
      <c r="CK49" s="10">
        <v>-6.3694086111267817E-6</v>
      </c>
      <c r="CL49" s="10">
        <v>-3.6523184529017261E-6</v>
      </c>
      <c r="CM49" s="10">
        <v>-2.1668948876964988E-6</v>
      </c>
      <c r="CN49" s="10">
        <v>-3.4911696809825225E-6</v>
      </c>
      <c r="CO49" s="10">
        <v>-7.1693608783430303E-5</v>
      </c>
      <c r="CP49" s="10">
        <v>1.2505196750030803E-5</v>
      </c>
      <c r="CQ49" s="10">
        <v>8.9327768605838663E-6</v>
      </c>
      <c r="CR49" s="10">
        <v>-1.3871829965078108E-6</v>
      </c>
      <c r="CS49" s="10">
        <v>1.1001793122305226E-5</v>
      </c>
      <c r="CT49" s="10">
        <v>-7.4974476514238847E-6</v>
      </c>
      <c r="CU49" s="10">
        <v>7.0054137131622059E-6</v>
      </c>
      <c r="CV49" s="10">
        <v>-8.2525930293821724E-6</v>
      </c>
      <c r="CW49" s="10">
        <v>3.2394063826615343E-6</v>
      </c>
      <c r="CX49" s="10">
        <v>1.0994404151381295E-5</v>
      </c>
      <c r="CZ49" s="1" t="str">
        <v>Instrument 45</v>
      </c>
      <c r="DA49" s="10">
        <f t="shared" si="23"/>
        <v>-3.0335279112549607E-4</v>
      </c>
      <c r="DB49" s="10">
        <f t="shared" si="23"/>
        <v>-1.2371013260399966E-4</v>
      </c>
      <c r="DC49" s="10">
        <f t="shared" si="23"/>
        <v>-2.4629730711635099E-4</v>
      </c>
      <c r="DD49" s="10">
        <f t="shared" si="23"/>
        <v>4.5852313022204486E-4</v>
      </c>
      <c r="DE49" s="10">
        <f t="shared" si="23"/>
        <v>2.5181123866359047E-4</v>
      </c>
      <c r="DF49" s="10">
        <f t="shared" si="23"/>
        <v>-4.8212463978323913E-5</v>
      </c>
      <c r="DG49" s="10">
        <f t="shared" si="23"/>
        <v>8.2680553942558212E-4</v>
      </c>
      <c r="DH49" s="10">
        <f t="shared" si="23"/>
        <v>-2.1118229300217612E-3</v>
      </c>
      <c r="DI49" s="10">
        <f t="shared" si="23"/>
        <v>-3.3715941037015942E-4</v>
      </c>
      <c r="DJ49" s="10">
        <f t="shared" si="23"/>
        <v>-1.6764210276442107E-4</v>
      </c>
      <c r="DK49" s="10">
        <f t="shared" si="23"/>
        <v>1.2851961375895369E-4</v>
      </c>
      <c r="DL49" s="10">
        <f t="shared" si="23"/>
        <v>-4.1446711525477693E-4</v>
      </c>
      <c r="DM49" s="10">
        <f t="shared" si="23"/>
        <v>-3.4068610881317482E-5</v>
      </c>
      <c r="DN49" s="10">
        <f t="shared" si="23"/>
        <v>-2.2252514627191846E-4</v>
      </c>
      <c r="DO49" s="10">
        <f t="shared" si="23"/>
        <v>8.7532895866727033E-4</v>
      </c>
      <c r="DP49" s="10">
        <f t="shared" si="23"/>
        <v>3.95784271334106E-4</v>
      </c>
      <c r="DQ49" s="10">
        <f t="shared" si="20"/>
        <v>-6.7058041422463825E-4</v>
      </c>
      <c r="DR49" s="10">
        <f t="shared" si="20"/>
        <v>-1.2211650999681728E-3</v>
      </c>
      <c r="DS49" s="10">
        <f t="shared" si="20"/>
        <v>-2.6977242951268154E-4</v>
      </c>
      <c r="DT49" s="10">
        <f t="shared" si="20"/>
        <v>-1.0383697482902487E-3</v>
      </c>
      <c r="DU49" s="10">
        <f t="shared" si="20"/>
        <v>-3.7431738457281011E-4</v>
      </c>
      <c r="DV49" s="10">
        <f t="shared" si="20"/>
        <v>6.3297741393978847E-6</v>
      </c>
      <c r="DW49" s="10">
        <f t="shared" si="20"/>
        <v>7.3949994148073779E-4</v>
      </c>
      <c r="DX49" s="10">
        <f t="shared" si="20"/>
        <v>3.1138094184904263E-3</v>
      </c>
      <c r="DY49" s="10">
        <f t="shared" si="20"/>
        <v>-1.16831552921475E-3</v>
      </c>
      <c r="DZ49" s="10">
        <f t="shared" si="20"/>
        <v>-1.2321888642912121E-3</v>
      </c>
      <c r="EA49" s="10">
        <f t="shared" si="20"/>
        <v>-4.8794877723334679E-4</v>
      </c>
      <c r="EB49" s="10">
        <f t="shared" si="20"/>
        <v>6.9058055860737533E-5</v>
      </c>
      <c r="EC49" s="10">
        <f t="shared" si="20"/>
        <v>7.737787006406195E-5</v>
      </c>
      <c r="ED49" s="10">
        <f t="shared" si="20"/>
        <v>-1.2089783952983532E-3</v>
      </c>
      <c r="EE49" s="10">
        <f t="shared" si="20"/>
        <v>5.0175930784366316E-5</v>
      </c>
      <c r="EF49" s="10">
        <f t="shared" si="17"/>
        <v>-2.1519834691027833E-4</v>
      </c>
      <c r="EG49" s="10">
        <f t="shared" si="17"/>
        <v>-1.4454931570611752E-3</v>
      </c>
      <c r="EH49" s="10">
        <f t="shared" si="17"/>
        <v>4.9969044454931187E-4</v>
      </c>
      <c r="EI49" s="10">
        <f t="shared" si="17"/>
        <v>1.3002943408113178E-3</v>
      </c>
      <c r="EJ49" s="10">
        <f t="shared" si="17"/>
        <v>-4.6160985162957212E-4</v>
      </c>
      <c r="EK49" s="10">
        <f t="shared" si="17"/>
        <v>3.2361641995833779E-4</v>
      </c>
      <c r="EL49" s="10">
        <f t="shared" si="17"/>
        <v>-2.7991370715331227E-4</v>
      </c>
      <c r="EM49" s="10">
        <f t="shared" si="17"/>
        <v>9.9956432279108996E-5</v>
      </c>
      <c r="EN49" s="10">
        <f t="shared" si="17"/>
        <v>6.0013282733193925E-4</v>
      </c>
      <c r="EO49" s="10">
        <f t="shared" si="17"/>
        <v>-6.6804466228617102E-4</v>
      </c>
      <c r="EP49" s="10">
        <f t="shared" si="17"/>
        <v>-1.2942745192088549E-3</v>
      </c>
      <c r="EQ49" s="10">
        <f t="shared" si="17"/>
        <v>-4.055184170860082E-4</v>
      </c>
      <c r="ER49" s="10">
        <f t="shared" si="17"/>
        <v>3.4257228445863202E-4</v>
      </c>
      <c r="ES49" s="10">
        <f t="shared" si="17"/>
        <v>8.4391549467775669E-3</v>
      </c>
      <c r="ET49" s="10">
        <f t="shared" si="17"/>
        <v>-4.6200241018109573E-4</v>
      </c>
      <c r="EU49" s="10">
        <f t="shared" si="17"/>
        <v>-2.8745788301460502E-5</v>
      </c>
      <c r="EV49" s="10">
        <f t="shared" si="15"/>
        <v>-4.0544452946450715E-4</v>
      </c>
      <c r="EW49" s="10">
        <f t="shared" si="24"/>
        <v>5.5167778800657133E-4</v>
      </c>
      <c r="EX49" s="10">
        <f t="shared" si="24"/>
        <v>-2.7988917020199835E-4</v>
      </c>
      <c r="EY49" s="10">
        <f t="shared" si="24"/>
        <v>3.2601737426672427E-3</v>
      </c>
      <c r="EZ49" s="10">
        <f t="shared" si="24"/>
        <v>6.0249315941272846E-3</v>
      </c>
      <c r="FA49" s="10">
        <f t="shared" si="24"/>
        <v>3.0566470597458953E-3</v>
      </c>
      <c r="FB49" s="10">
        <f t="shared" si="24"/>
        <v>2.971863023798768E-3</v>
      </c>
      <c r="FC49" s="10">
        <f t="shared" si="24"/>
        <v>1.4920921965909386E-3</v>
      </c>
      <c r="FD49" s="10">
        <f t="shared" si="24"/>
        <v>1.473734281032222E-3</v>
      </c>
      <c r="FE49" s="10">
        <f t="shared" si="24"/>
        <v>2.3233592365978356E-3</v>
      </c>
      <c r="FF49" s="10">
        <f t="shared" si="24"/>
        <v>6.9458514555021181E-4</v>
      </c>
      <c r="FG49" s="10">
        <f t="shared" si="24"/>
        <v>-2.54118031413031E-3</v>
      </c>
      <c r="FH49" s="10">
        <f t="shared" si="24"/>
        <v>-2.4393145730517126E-3</v>
      </c>
      <c r="FI49" s="10">
        <f t="shared" si="24"/>
        <v>1.1247328651413854E-2</v>
      </c>
      <c r="FJ49" s="10">
        <f t="shared" si="24"/>
        <v>-4.519245202111024E-3</v>
      </c>
      <c r="FK49" s="10">
        <f t="shared" si="24"/>
        <v>4.2660139198575147E-3</v>
      </c>
      <c r="FL49" s="10">
        <f t="shared" si="24"/>
        <v>-4.0622202548018889E-3</v>
      </c>
      <c r="FM49" s="10">
        <f t="shared" si="21"/>
        <v>1.2768912800665312E-2</v>
      </c>
      <c r="FN49" s="10">
        <f t="shared" si="21"/>
        <v>7.2552881690674767E-4</v>
      </c>
      <c r="FO49" s="10">
        <f t="shared" si="21"/>
        <v>2.526453624670686E-3</v>
      </c>
      <c r="FP49" s="10">
        <f t="shared" si="21"/>
        <v>2.0317268346701097E-3</v>
      </c>
      <c r="FQ49" s="10">
        <f t="shared" si="21"/>
        <v>-7.4461146630826463E-4</v>
      </c>
      <c r="FR49" s="10">
        <f t="shared" si="21"/>
        <v>-4.2848615091326345E-3</v>
      </c>
      <c r="FS49" s="10">
        <f t="shared" si="21"/>
        <v>-1.0692448449242166E-2</v>
      </c>
      <c r="FT49" s="10">
        <f t="shared" si="21"/>
        <v>3.434636486955701E-3</v>
      </c>
      <c r="FU49" s="10">
        <f t="shared" si="21"/>
        <v>1.9857891393899804E-3</v>
      </c>
      <c r="FV49" s="10">
        <f t="shared" si="21"/>
        <v>3.9161599298157919E-3</v>
      </c>
      <c r="FW49" s="10">
        <f t="shared" si="21"/>
        <v>-3.2182677504503489E-3</v>
      </c>
      <c r="FX49" s="10">
        <f t="shared" si="21"/>
        <v>2.0047326809320737E-3</v>
      </c>
      <c r="FY49" s="10">
        <f t="shared" si="21"/>
        <v>3.1486956766528886E-3</v>
      </c>
      <c r="FZ49" s="10">
        <f t="shared" si="21"/>
        <v>3.212812012434718E-3</v>
      </c>
      <c r="GA49" s="10">
        <f t="shared" si="25"/>
        <v>4.4805181269447335E-3</v>
      </c>
      <c r="GB49" s="10">
        <f t="shared" si="25"/>
        <v>4.5530711194503659E-3</v>
      </c>
      <c r="GC49" s="10">
        <f t="shared" si="25"/>
        <v>3.5272855585521904E-3</v>
      </c>
      <c r="GD49" s="10">
        <f t="shared" si="25"/>
        <v>-2.0157612669582459E-3</v>
      </c>
      <c r="GE49" s="10">
        <f t="shared" si="26"/>
        <v>-1.495135721751163E-4</v>
      </c>
      <c r="GF49" s="10">
        <f t="shared" si="26"/>
        <v>-3.2140366789008114E-3</v>
      </c>
      <c r="GG49" s="10">
        <f t="shared" si="26"/>
        <v>1.1107195462932765E-3</v>
      </c>
      <c r="GH49" s="10">
        <f t="shared" si="26"/>
        <v>4.0793096827005607E-3</v>
      </c>
      <c r="GI49" s="10">
        <f t="shared" si="26"/>
        <v>-1.5923521527816955E-3</v>
      </c>
      <c r="GJ49" s="10">
        <f t="shared" si="26"/>
        <v>-9.130796132254315E-4</v>
      </c>
      <c r="GK49" s="10">
        <f t="shared" si="26"/>
        <v>-5.4172372192412468E-4</v>
      </c>
      <c r="GL49" s="10">
        <f t="shared" si="26"/>
        <v>-8.7279242024563067E-4</v>
      </c>
      <c r="GM49" s="10">
        <f t="shared" si="26"/>
        <v>-1.7923402195857575E-2</v>
      </c>
      <c r="GN49" s="10">
        <f t="shared" si="26"/>
        <v>3.1262991875077007E-3</v>
      </c>
      <c r="GO49" s="10">
        <f t="shared" si="26"/>
        <v>2.2331942151459666E-3</v>
      </c>
      <c r="GP49" s="10">
        <f t="shared" si="26"/>
        <v>-3.4679574912695269E-4</v>
      </c>
      <c r="GQ49" s="10">
        <f t="shared" si="26"/>
        <v>2.7504482805763065E-3</v>
      </c>
      <c r="GR49" s="10">
        <f t="shared" si="26"/>
        <v>-1.8743619128559711E-3</v>
      </c>
      <c r="GS49" s="10">
        <f t="shared" si="26"/>
        <v>1.7513534282905514E-3</v>
      </c>
      <c r="GT49" s="10">
        <f t="shared" si="26"/>
        <v>-2.0631482573455432E-3</v>
      </c>
      <c r="GU49" s="10">
        <f t="shared" si="22"/>
        <v>8.0985159566538355E-4</v>
      </c>
      <c r="GV49" s="10">
        <f t="shared" si="22"/>
        <v>2.7486010378453239E-3</v>
      </c>
    </row>
    <row r="50" spans="2:204" x14ac:dyDescent="0.35">
      <c r="B50" s="1" t="str">
        <v>Instrument 46</v>
      </c>
      <c r="C50" s="10">
        <v>-1.6074800750618041E-6</v>
      </c>
      <c r="D50" s="10">
        <v>8.7465809600726288E-7</v>
      </c>
      <c r="E50" s="10">
        <v>1.5083191134567026E-6</v>
      </c>
      <c r="F50" s="10">
        <v>2.4632099315209825E-6</v>
      </c>
      <c r="G50" s="10">
        <v>1.1415971529561086E-6</v>
      </c>
      <c r="H50" s="10">
        <v>-1.9224828750153822E-6</v>
      </c>
      <c r="I50" s="10">
        <v>-2.081194382129725E-7</v>
      </c>
      <c r="J50" s="10">
        <v>-1.4742988467331441E-6</v>
      </c>
      <c r="K50" s="10">
        <v>2.6257769013690842E-7</v>
      </c>
      <c r="L50" s="10">
        <v>1.1341223176310824E-6</v>
      </c>
      <c r="M50" s="10">
        <v>2.6158069620633868E-7</v>
      </c>
      <c r="N50" s="10">
        <v>7.1799285474236505E-7</v>
      </c>
      <c r="O50" s="10">
        <v>1.4725037018917662E-7</v>
      </c>
      <c r="P50" s="10">
        <v>-2.0200001317161451E-6</v>
      </c>
      <c r="Q50" s="10">
        <v>-2.3061328032775176E-6</v>
      </c>
      <c r="R50" s="10">
        <v>1.3919855028122933E-6</v>
      </c>
      <c r="S50" s="10">
        <v>-2.4792106236343611E-7</v>
      </c>
      <c r="T50" s="10">
        <v>-3.6704732425508992E-6</v>
      </c>
      <c r="U50" s="10">
        <v>7.3295644819034027E-7</v>
      </c>
      <c r="V50" s="10">
        <v>8.3852092193770356E-7</v>
      </c>
      <c r="W50" s="10">
        <v>1.7403649792178344E-6</v>
      </c>
      <c r="X50" s="10">
        <v>-7.1961344489444606E-7</v>
      </c>
      <c r="Y50" s="10">
        <v>1.7049859739619751E-6</v>
      </c>
      <c r="Z50" s="10">
        <v>-3.203652161757117E-7</v>
      </c>
      <c r="AA50" s="10">
        <v>8.8974325058785093E-7</v>
      </c>
      <c r="AB50" s="10">
        <v>-4.1651657883543024E-7</v>
      </c>
      <c r="AC50" s="10">
        <v>4.6314593414821418E-7</v>
      </c>
      <c r="AD50" s="10">
        <v>2.8410972403408887E-7</v>
      </c>
      <c r="AE50" s="10">
        <v>-2.4352373136626497E-7</v>
      </c>
      <c r="AF50" s="10">
        <v>1.7529466671025926E-6</v>
      </c>
      <c r="AG50" s="10">
        <v>4.0190630151424011E-7</v>
      </c>
      <c r="AH50" s="10">
        <v>-4.4550588798195792E-7</v>
      </c>
      <c r="AI50" s="10">
        <v>4.4559291755407104E-7</v>
      </c>
      <c r="AJ50" s="10">
        <v>-2.8046582966746819E-7</v>
      </c>
      <c r="AK50" s="10">
        <v>-1.6434066927000214E-6</v>
      </c>
      <c r="AL50" s="10">
        <v>3.5005159680443673E-7</v>
      </c>
      <c r="AM50" s="10">
        <v>2.7896835454160226E-7</v>
      </c>
      <c r="AN50" s="10">
        <v>2.0274755572338665E-6</v>
      </c>
      <c r="AO50" s="10">
        <v>-3.5962014209786828E-7</v>
      </c>
      <c r="AP50" s="10">
        <v>-1.6730793574391176E-6</v>
      </c>
      <c r="AQ50" s="10">
        <v>1.7872660511999544E-6</v>
      </c>
      <c r="AR50" s="10">
        <v>-5.3511813200332278E-8</v>
      </c>
      <c r="AS50" s="10">
        <v>-1.0172663400540564E-6</v>
      </c>
      <c r="AT50" s="10">
        <v>-4.4607589905776064E-7</v>
      </c>
      <c r="AU50" s="10">
        <v>-1.848009640724383E-6</v>
      </c>
      <c r="AV50" s="10">
        <v>1.2567414657997482E-5</v>
      </c>
      <c r="AW50" s="10">
        <v>1.3548623466840447E-6</v>
      </c>
      <c r="AX50" s="10">
        <v>1.9141756921141463E-6</v>
      </c>
      <c r="AY50" s="10">
        <v>-1.5490129599060504E-6</v>
      </c>
      <c r="AZ50" s="10">
        <v>-4.0502514608415382E-7</v>
      </c>
      <c r="BA50" s="10">
        <v>6.4871763890506595E-6</v>
      </c>
      <c r="BB50" s="10">
        <v>1.4823574874741169E-5</v>
      </c>
      <c r="BC50" s="10">
        <v>-1.1488856514086218E-5</v>
      </c>
      <c r="BD50" s="10">
        <v>-4.1701468527007658E-6</v>
      </c>
      <c r="BE50" s="10">
        <v>3.8948354549507204E-6</v>
      </c>
      <c r="BF50" s="10">
        <v>-2.5131651485679561E-6</v>
      </c>
      <c r="BG50" s="10">
        <v>3.0027339609804102E-6</v>
      </c>
      <c r="BH50" s="10">
        <v>-4.1884878362537018E-6</v>
      </c>
      <c r="BI50" s="10">
        <v>7.5212620484077886E-6</v>
      </c>
      <c r="BJ50" s="10">
        <v>-7.3892977119822224E-6</v>
      </c>
      <c r="BK50" s="10">
        <v>3.9382518648802193E-5</v>
      </c>
      <c r="BL50" s="10">
        <v>2.033497315984497E-7</v>
      </c>
      <c r="BM50" s="10">
        <v>1.7827195434614388E-5</v>
      </c>
      <c r="BN50" s="10">
        <v>1.7769960004980244E-6</v>
      </c>
      <c r="BO50" s="10">
        <v>6.9996327836266154E-6</v>
      </c>
      <c r="BP50" s="10">
        <v>-2.0055879988983217E-7</v>
      </c>
      <c r="BQ50" s="10">
        <v>-4.5098557617539652E-7</v>
      </c>
      <c r="BR50" s="10">
        <v>7.4013767424254999E-7</v>
      </c>
      <c r="BS50" s="10">
        <v>6.7108213264850668E-6</v>
      </c>
      <c r="BT50" s="10">
        <v>4.791776050683352E-6</v>
      </c>
      <c r="BU50" s="10">
        <v>-2.6353045647672357E-6</v>
      </c>
      <c r="BV50" s="10">
        <v>7.2903966507630251E-6</v>
      </c>
      <c r="BW50" s="10">
        <v>1.0700147184025605E-5</v>
      </c>
      <c r="BX50" s="10">
        <v>2.658506771874374E-6</v>
      </c>
      <c r="BY50" s="10">
        <v>-7.3330674215029076E-6</v>
      </c>
      <c r="BZ50" s="10">
        <v>-1.1399388372442716E-5</v>
      </c>
      <c r="CA50" s="10">
        <v>-2.9156657977457874E-7</v>
      </c>
      <c r="CB50" s="10">
        <v>-7.5551836956660279E-6</v>
      </c>
      <c r="CC50" s="10">
        <v>1.0971527639306857E-5</v>
      </c>
      <c r="CD50" s="10">
        <v>-1.5118877029780317E-5</v>
      </c>
      <c r="CE50" s="10">
        <v>-6.9542182320657818E-6</v>
      </c>
      <c r="CF50" s="10">
        <v>-1.5690568178130857E-6</v>
      </c>
      <c r="CG50" s="10">
        <v>4.5860381814878589E-6</v>
      </c>
      <c r="CH50" s="10">
        <v>1.9676454976075464E-6</v>
      </c>
      <c r="CI50" s="10">
        <v>9.2341869019449401E-6</v>
      </c>
      <c r="CJ50" s="10">
        <v>-1.1589990710700016E-5</v>
      </c>
      <c r="CK50" s="10">
        <v>1.7979161711660147E-5</v>
      </c>
      <c r="CL50" s="10">
        <v>2.6048776346672348E-7</v>
      </c>
      <c r="CM50" s="10">
        <v>-9.0672110100416775E-6</v>
      </c>
      <c r="CN50" s="10">
        <v>-4.7922142798016289E-6</v>
      </c>
      <c r="CO50" s="10">
        <v>-1.2016043455120969E-5</v>
      </c>
      <c r="CP50" s="10">
        <v>-4.9153714748960101E-6</v>
      </c>
      <c r="CQ50" s="10">
        <v>4.0139599698870959E-6</v>
      </c>
      <c r="CR50" s="10">
        <v>4.2604774861790661E-6</v>
      </c>
      <c r="CS50" s="10">
        <v>9.3994063658368536E-6</v>
      </c>
      <c r="CT50" s="10">
        <v>-5.2658668939693173E-6</v>
      </c>
      <c r="CU50" s="10">
        <v>-5.2770167388194823E-6</v>
      </c>
      <c r="CV50" s="10">
        <v>-8.4750610686783741E-7</v>
      </c>
      <c r="CW50" s="10">
        <v>-1.3993381473795752E-5</v>
      </c>
      <c r="CX50" s="10">
        <v>2.6507516439678352E-6</v>
      </c>
      <c r="CZ50" s="1" t="str">
        <v>Instrument 46</v>
      </c>
      <c r="DA50" s="10">
        <f t="shared" si="23"/>
        <v>-4.0187001876545103E-4</v>
      </c>
      <c r="DB50" s="10">
        <f t="shared" si="23"/>
        <v>2.1866452400181571E-4</v>
      </c>
      <c r="DC50" s="10">
        <f t="shared" si="23"/>
        <v>3.7707977836417563E-4</v>
      </c>
      <c r="DD50" s="10">
        <f t="shared" si="23"/>
        <v>6.1580248288024559E-4</v>
      </c>
      <c r="DE50" s="10">
        <f t="shared" si="23"/>
        <v>2.8539928823902714E-4</v>
      </c>
      <c r="DF50" s="10">
        <f t="shared" si="23"/>
        <v>-4.8062071875384552E-4</v>
      </c>
      <c r="DG50" s="10">
        <f t="shared" si="23"/>
        <v>-5.2029859553243123E-5</v>
      </c>
      <c r="DH50" s="10">
        <f t="shared" si="23"/>
        <v>-3.6857471168328602E-4</v>
      </c>
      <c r="DI50" s="10">
        <f t="shared" si="23"/>
        <v>6.56444225342271E-5</v>
      </c>
      <c r="DJ50" s="10">
        <f t="shared" si="23"/>
        <v>2.8353057940777061E-4</v>
      </c>
      <c r="DK50" s="10">
        <f t="shared" si="23"/>
        <v>6.5395174051584675E-5</v>
      </c>
      <c r="DL50" s="10">
        <f t="shared" si="23"/>
        <v>1.7949821368559127E-4</v>
      </c>
      <c r="DM50" s="10">
        <f t="shared" si="23"/>
        <v>3.6812592547294156E-5</v>
      </c>
      <c r="DN50" s="10">
        <f t="shared" si="23"/>
        <v>-5.0500003292903626E-4</v>
      </c>
      <c r="DO50" s="10">
        <f t="shared" si="23"/>
        <v>-5.7653320081937941E-4</v>
      </c>
      <c r="DP50" s="10">
        <f t="shared" si="23"/>
        <v>3.479963757030733E-4</v>
      </c>
      <c r="DQ50" s="10">
        <f t="shared" si="20"/>
        <v>-6.1980265590859024E-5</v>
      </c>
      <c r="DR50" s="10">
        <f t="shared" si="20"/>
        <v>-9.1761831063772478E-4</v>
      </c>
      <c r="DS50" s="10">
        <f t="shared" si="20"/>
        <v>1.8323911204758508E-4</v>
      </c>
      <c r="DT50" s="10">
        <f t="shared" si="20"/>
        <v>2.0963023048442588E-4</v>
      </c>
      <c r="DU50" s="10">
        <f t="shared" si="20"/>
        <v>4.3509124480445863E-4</v>
      </c>
      <c r="DV50" s="10">
        <f t="shared" si="20"/>
        <v>-1.7990336122361152E-4</v>
      </c>
      <c r="DW50" s="10">
        <f t="shared" si="20"/>
        <v>4.2624649349049377E-4</v>
      </c>
      <c r="DX50" s="10">
        <f t="shared" si="20"/>
        <v>-8.0091304043927922E-5</v>
      </c>
      <c r="DY50" s="10">
        <f t="shared" si="20"/>
        <v>2.2243581264696274E-4</v>
      </c>
      <c r="DZ50" s="10">
        <f t="shared" si="20"/>
        <v>-1.0412914470885756E-4</v>
      </c>
      <c r="EA50" s="10">
        <f t="shared" si="20"/>
        <v>1.1578648353705354E-4</v>
      </c>
      <c r="EB50" s="10">
        <f t="shared" si="20"/>
        <v>7.1027431008522217E-5</v>
      </c>
      <c r="EC50" s="10">
        <f t="shared" si="20"/>
        <v>-6.088093284156624E-5</v>
      </c>
      <c r="ED50" s="10">
        <f t="shared" si="20"/>
        <v>4.3823666677564815E-4</v>
      </c>
      <c r="EE50" s="10">
        <f t="shared" si="20"/>
        <v>1.0047657537856003E-4</v>
      </c>
      <c r="EF50" s="10">
        <f t="shared" si="17"/>
        <v>-1.1137647199548949E-4</v>
      </c>
      <c r="EG50" s="10">
        <f t="shared" si="17"/>
        <v>1.1139822938851776E-4</v>
      </c>
      <c r="EH50" s="10">
        <f t="shared" si="17"/>
        <v>-7.0116457416867042E-5</v>
      </c>
      <c r="EI50" s="10">
        <f t="shared" si="17"/>
        <v>-4.1085167317500538E-4</v>
      </c>
      <c r="EJ50" s="10">
        <f t="shared" si="17"/>
        <v>8.7512899201109187E-5</v>
      </c>
      <c r="EK50" s="10">
        <f t="shared" si="17"/>
        <v>6.9742088635400571E-5</v>
      </c>
      <c r="EL50" s="10">
        <f t="shared" si="17"/>
        <v>5.0686888930846666E-4</v>
      </c>
      <c r="EM50" s="10">
        <f t="shared" si="17"/>
        <v>-8.9905035524467063E-5</v>
      </c>
      <c r="EN50" s="10">
        <f t="shared" si="17"/>
        <v>-4.1826983935977941E-4</v>
      </c>
      <c r="EO50" s="10">
        <f t="shared" si="17"/>
        <v>4.4681651279998862E-4</v>
      </c>
      <c r="EP50" s="10">
        <f t="shared" si="17"/>
        <v>-1.3377953300083069E-5</v>
      </c>
      <c r="EQ50" s="10">
        <f t="shared" si="17"/>
        <v>-2.5431658501351412E-4</v>
      </c>
      <c r="ER50" s="10">
        <f t="shared" si="17"/>
        <v>-1.1151897476444016E-4</v>
      </c>
      <c r="ES50" s="10">
        <f t="shared" si="17"/>
        <v>-4.6200241018109573E-4</v>
      </c>
      <c r="ET50" s="10">
        <f t="shared" si="17"/>
        <v>3.1418536644993705E-3</v>
      </c>
      <c r="EU50" s="10">
        <f t="shared" si="17"/>
        <v>3.3871558667101115E-4</v>
      </c>
      <c r="EV50" s="10">
        <f t="shared" si="15"/>
        <v>4.7854392302853658E-4</v>
      </c>
      <c r="EW50" s="10">
        <f t="shared" si="24"/>
        <v>-3.8725323997651262E-4</v>
      </c>
      <c r="EX50" s="10">
        <f t="shared" si="24"/>
        <v>-1.0125628652103846E-4</v>
      </c>
      <c r="EY50" s="10">
        <f t="shared" si="24"/>
        <v>1.6217940972626649E-3</v>
      </c>
      <c r="EZ50" s="10">
        <f t="shared" si="24"/>
        <v>3.7058937186852923E-3</v>
      </c>
      <c r="FA50" s="10">
        <f t="shared" si="24"/>
        <v>-2.8722141285215546E-3</v>
      </c>
      <c r="FB50" s="10">
        <f t="shared" si="24"/>
        <v>-1.0425367131751914E-3</v>
      </c>
      <c r="FC50" s="10">
        <f t="shared" si="24"/>
        <v>9.7370886373768012E-4</v>
      </c>
      <c r="FD50" s="10">
        <f t="shared" si="24"/>
        <v>-6.2829128714198901E-4</v>
      </c>
      <c r="FE50" s="10">
        <f t="shared" si="24"/>
        <v>7.5068349024510258E-4</v>
      </c>
      <c r="FF50" s="10">
        <f t="shared" si="24"/>
        <v>-1.0471219590634255E-3</v>
      </c>
      <c r="FG50" s="10">
        <f t="shared" si="24"/>
        <v>1.8803155121019472E-3</v>
      </c>
      <c r="FH50" s="10">
        <f t="shared" si="24"/>
        <v>-1.8473244279955557E-3</v>
      </c>
      <c r="FI50" s="10">
        <f t="shared" si="24"/>
        <v>9.8456296622005477E-3</v>
      </c>
      <c r="FJ50" s="10">
        <f t="shared" si="24"/>
        <v>5.0837432899612426E-5</v>
      </c>
      <c r="FK50" s="10">
        <f t="shared" si="24"/>
        <v>4.4567988586535967E-3</v>
      </c>
      <c r="FL50" s="10">
        <f t="shared" si="24"/>
        <v>4.4424900012450611E-4</v>
      </c>
      <c r="FM50" s="10">
        <f t="shared" si="21"/>
        <v>1.7499081959066539E-3</v>
      </c>
      <c r="FN50" s="10">
        <f t="shared" si="21"/>
        <v>-5.0139699972458043E-5</v>
      </c>
      <c r="FO50" s="10">
        <f t="shared" si="21"/>
        <v>-1.1274639404384913E-4</v>
      </c>
      <c r="FP50" s="10">
        <f t="shared" si="21"/>
        <v>1.850344185606375E-4</v>
      </c>
      <c r="FQ50" s="10">
        <f t="shared" si="21"/>
        <v>1.6777053316212667E-3</v>
      </c>
      <c r="FR50" s="10">
        <f t="shared" si="21"/>
        <v>1.197944012670838E-3</v>
      </c>
      <c r="FS50" s="10">
        <f t="shared" si="21"/>
        <v>-6.5882614119180895E-4</v>
      </c>
      <c r="FT50" s="10">
        <f t="shared" si="21"/>
        <v>1.8225991626907563E-3</v>
      </c>
      <c r="FU50" s="10">
        <f t="shared" si="21"/>
        <v>2.6750367960064014E-3</v>
      </c>
      <c r="FV50" s="10">
        <f t="shared" si="21"/>
        <v>6.6462669296859351E-4</v>
      </c>
      <c r="FW50" s="10">
        <f t="shared" si="21"/>
        <v>-1.8332668553757269E-3</v>
      </c>
      <c r="FX50" s="10">
        <f t="shared" si="21"/>
        <v>-2.8498470931106793E-3</v>
      </c>
      <c r="FY50" s="10">
        <f t="shared" si="21"/>
        <v>-7.2891644943644691E-5</v>
      </c>
      <c r="FZ50" s="10">
        <f t="shared" si="21"/>
        <v>-1.8887959239165071E-3</v>
      </c>
      <c r="GA50" s="10">
        <f t="shared" si="25"/>
        <v>2.7428819098267144E-3</v>
      </c>
      <c r="GB50" s="10">
        <f t="shared" si="25"/>
        <v>-3.7797192574450791E-3</v>
      </c>
      <c r="GC50" s="10">
        <f t="shared" si="25"/>
        <v>-1.7385545580164453E-3</v>
      </c>
      <c r="GD50" s="10">
        <f t="shared" si="25"/>
        <v>-3.9226420445327139E-4</v>
      </c>
      <c r="GE50" s="10">
        <f t="shared" si="26"/>
        <v>1.1465095453719648E-3</v>
      </c>
      <c r="GF50" s="10">
        <f t="shared" si="26"/>
        <v>4.919113744018866E-4</v>
      </c>
      <c r="GG50" s="10">
        <f t="shared" si="26"/>
        <v>2.3085467254862352E-3</v>
      </c>
      <c r="GH50" s="10">
        <f t="shared" si="26"/>
        <v>-2.897497677675004E-3</v>
      </c>
      <c r="GI50" s="10">
        <f t="shared" si="26"/>
        <v>4.494790427915037E-3</v>
      </c>
      <c r="GJ50" s="10">
        <f t="shared" si="26"/>
        <v>6.5121940866680873E-5</v>
      </c>
      <c r="GK50" s="10">
        <f t="shared" si="26"/>
        <v>-2.2668027525104195E-3</v>
      </c>
      <c r="GL50" s="10">
        <f t="shared" si="26"/>
        <v>-1.1980535699504073E-3</v>
      </c>
      <c r="GM50" s="10">
        <f t="shared" si="26"/>
        <v>-3.0040108637802423E-3</v>
      </c>
      <c r="GN50" s="10">
        <f t="shared" si="26"/>
        <v>-1.2288428687240026E-3</v>
      </c>
      <c r="GO50" s="10">
        <f t="shared" si="26"/>
        <v>1.003489992471774E-3</v>
      </c>
      <c r="GP50" s="10">
        <f t="shared" si="26"/>
        <v>1.0651193715447665E-3</v>
      </c>
      <c r="GQ50" s="10">
        <f t="shared" si="26"/>
        <v>2.3498515914592132E-3</v>
      </c>
      <c r="GR50" s="10">
        <f t="shared" si="26"/>
        <v>-1.3164667234923293E-3</v>
      </c>
      <c r="GS50" s="10">
        <f t="shared" si="26"/>
        <v>-1.3192541847048705E-3</v>
      </c>
      <c r="GT50" s="10">
        <f t="shared" si="26"/>
        <v>-2.1187652671695936E-4</v>
      </c>
      <c r="GU50" s="10">
        <f t="shared" si="22"/>
        <v>-3.498345368448938E-3</v>
      </c>
      <c r="GV50" s="10">
        <f t="shared" si="22"/>
        <v>6.6268791099195876E-4</v>
      </c>
    </row>
    <row r="51" spans="2:204" x14ac:dyDescent="0.35">
      <c r="B51" s="1" t="str">
        <v>Instrument 47</v>
      </c>
      <c r="C51" s="10">
        <v>4.353482196978695E-6</v>
      </c>
      <c r="D51" s="10">
        <v>6.672436264239242E-8</v>
      </c>
      <c r="E51" s="10">
        <v>2.4285440759105058E-6</v>
      </c>
      <c r="F51" s="10">
        <v>9.5108370743636127E-6</v>
      </c>
      <c r="G51" s="10">
        <v>1.4035075414182195E-6</v>
      </c>
      <c r="H51" s="10">
        <v>-2.3260755079327614E-6</v>
      </c>
      <c r="I51" s="10">
        <v>-3.3879838048968073E-6</v>
      </c>
      <c r="J51" s="10">
        <v>9.7029858625587824E-6</v>
      </c>
      <c r="K51" s="10">
        <v>4.0912160472796676E-6</v>
      </c>
      <c r="L51" s="10">
        <v>3.6397418665469119E-6</v>
      </c>
      <c r="M51" s="10">
        <v>6.846942678301386E-7</v>
      </c>
      <c r="N51" s="10">
        <v>2.5546326448976225E-7</v>
      </c>
      <c r="O51" s="10">
        <v>-1.6199253579870044E-6</v>
      </c>
      <c r="P51" s="10">
        <v>4.4137044322103033E-8</v>
      </c>
      <c r="Q51" s="10">
        <v>-1.6639256757968896E-6</v>
      </c>
      <c r="R51" s="10">
        <v>-1.3968456649474444E-6</v>
      </c>
      <c r="S51" s="10">
        <v>6.3815546137898614E-7</v>
      </c>
      <c r="T51" s="10">
        <v>3.0169349082540483E-6</v>
      </c>
      <c r="U51" s="10">
        <v>1.8369352559711066E-7</v>
      </c>
      <c r="V51" s="10">
        <v>3.5925774646131681E-6</v>
      </c>
      <c r="W51" s="10">
        <v>-4.7005267033236099E-6</v>
      </c>
      <c r="X51" s="10">
        <v>7.832078381571366E-7</v>
      </c>
      <c r="Y51" s="10">
        <v>-4.4968767975540778E-6</v>
      </c>
      <c r="Z51" s="10">
        <v>-3.0060558742695235E-6</v>
      </c>
      <c r="AA51" s="10">
        <v>9.3314103532122729E-7</v>
      </c>
      <c r="AB51" s="10">
        <v>1.9348538824811885E-6</v>
      </c>
      <c r="AC51" s="10">
        <v>-9.6769590586187819E-7</v>
      </c>
      <c r="AD51" s="10">
        <v>5.5570423133716742E-7</v>
      </c>
      <c r="AE51" s="10">
        <v>2.7257932268777921E-6</v>
      </c>
      <c r="AF51" s="10">
        <v>-7.9630190958243663E-7</v>
      </c>
      <c r="AG51" s="10">
        <v>-5.7429980526157456E-6</v>
      </c>
      <c r="AH51" s="10">
        <v>-6.9338569535677143E-7</v>
      </c>
      <c r="AI51" s="10">
        <v>3.0359487954834497E-6</v>
      </c>
      <c r="AJ51" s="10">
        <v>1.6102786036217258E-6</v>
      </c>
      <c r="AK51" s="10">
        <v>-7.1944809779340552E-7</v>
      </c>
      <c r="AL51" s="10">
        <v>-1.242051281429932E-7</v>
      </c>
      <c r="AM51" s="10">
        <v>-1.5302602561823251E-6</v>
      </c>
      <c r="AN51" s="10">
        <v>5.3385136568322948E-6</v>
      </c>
      <c r="AO51" s="10">
        <v>7.8514869628470286E-7</v>
      </c>
      <c r="AP51" s="10">
        <v>5.7519617442476202E-6</v>
      </c>
      <c r="AQ51" s="10">
        <v>-5.2417746404516484E-7</v>
      </c>
      <c r="AR51" s="10">
        <v>-2.504540019924951E-6</v>
      </c>
      <c r="AS51" s="10">
        <v>4.6052317870028717E-7</v>
      </c>
      <c r="AT51" s="10">
        <v>4.4667578675917269E-6</v>
      </c>
      <c r="AU51" s="10">
        <v>-1.1498315320584201E-7</v>
      </c>
      <c r="AV51" s="10">
        <v>1.3548623466840447E-6</v>
      </c>
      <c r="AW51" s="10">
        <v>3.3923514270039944E-5</v>
      </c>
      <c r="AX51" s="10">
        <v>2.0298831059467142E-6</v>
      </c>
      <c r="AY51" s="10">
        <v>2.7638234552988377E-7</v>
      </c>
      <c r="AZ51" s="10">
        <v>-2.0096843302530775E-6</v>
      </c>
      <c r="BA51" s="10">
        <v>-1.2081104741024263E-5</v>
      </c>
      <c r="BB51" s="10">
        <v>-1.4826850428423646E-5</v>
      </c>
      <c r="BC51" s="10">
        <v>-1.2824202303513918E-5</v>
      </c>
      <c r="BD51" s="10">
        <v>6.8873942255911062E-6</v>
      </c>
      <c r="BE51" s="10">
        <v>-3.0611948084571946E-5</v>
      </c>
      <c r="BF51" s="10">
        <v>5.412297206385727E-6</v>
      </c>
      <c r="BG51" s="10">
        <v>4.5764536902534387E-6</v>
      </c>
      <c r="BH51" s="10">
        <v>-1.1028910816510419E-5</v>
      </c>
      <c r="BI51" s="10">
        <v>-8.5439289760963853E-6</v>
      </c>
      <c r="BJ51" s="10">
        <v>2.7972324653414916E-5</v>
      </c>
      <c r="BK51" s="10">
        <v>-1.4966880443596871E-6</v>
      </c>
      <c r="BL51" s="10">
        <v>-1.8855009669211844E-5</v>
      </c>
      <c r="BM51" s="10">
        <v>-1.8632066376154241E-5</v>
      </c>
      <c r="BN51" s="10">
        <v>-4.2386099015265824E-6</v>
      </c>
      <c r="BO51" s="10">
        <v>-2.617797675510452E-6</v>
      </c>
      <c r="BP51" s="10">
        <v>-2.4471907433759475E-5</v>
      </c>
      <c r="BQ51" s="10">
        <v>-1.5635910533288701E-6</v>
      </c>
      <c r="BR51" s="10">
        <v>-2.8666281765227078E-6</v>
      </c>
      <c r="BS51" s="10">
        <v>7.6444369930187854E-6</v>
      </c>
      <c r="BT51" s="10">
        <v>5.2803253225486023E-6</v>
      </c>
      <c r="BU51" s="10">
        <v>4.7792491606194389E-6</v>
      </c>
      <c r="BV51" s="10">
        <v>1.1776631518212104E-5</v>
      </c>
      <c r="BW51" s="10">
        <v>1.8481162554066925E-5</v>
      </c>
      <c r="BX51" s="10">
        <v>9.0083552486759682E-6</v>
      </c>
      <c r="BY51" s="10">
        <v>1.5792784622504747E-6</v>
      </c>
      <c r="BZ51" s="10">
        <v>-3.9812705948422152E-6</v>
      </c>
      <c r="CA51" s="10">
        <v>-3.501095985181495E-6</v>
      </c>
      <c r="CB51" s="10">
        <v>8.2376561999135165E-7</v>
      </c>
      <c r="CC51" s="10">
        <v>2.9256331266611163E-5</v>
      </c>
      <c r="CD51" s="10">
        <v>1.1083965768906962E-5</v>
      </c>
      <c r="CE51" s="10">
        <v>1.0888916728970709E-5</v>
      </c>
      <c r="CF51" s="10">
        <v>-3.1411103184748155E-5</v>
      </c>
      <c r="CG51" s="10">
        <v>-1.5819880097035911E-5</v>
      </c>
      <c r="CH51" s="10">
        <v>1.1094644801905206E-5</v>
      </c>
      <c r="CI51" s="10">
        <v>1.4383963875078604E-6</v>
      </c>
      <c r="CJ51" s="10">
        <v>-4.8607192541953712E-6</v>
      </c>
      <c r="CK51" s="10">
        <v>-3.8986101244943142E-6</v>
      </c>
      <c r="CL51" s="10">
        <v>7.0309642275204239E-6</v>
      </c>
      <c r="CM51" s="10">
        <v>8.0599726655794139E-6</v>
      </c>
      <c r="CN51" s="10">
        <v>-1.0090157992133206E-5</v>
      </c>
      <c r="CO51" s="10">
        <v>4.2015393546338633E-6</v>
      </c>
      <c r="CP51" s="10">
        <v>8.6111166385538562E-6</v>
      </c>
      <c r="CQ51" s="10">
        <v>-3.1848972992861585E-5</v>
      </c>
      <c r="CR51" s="10">
        <v>-1.0750068782332759E-5</v>
      </c>
      <c r="CS51" s="10">
        <v>1.4022562529312293E-6</v>
      </c>
      <c r="CT51" s="10">
        <v>-1.6191305731277912E-5</v>
      </c>
      <c r="CU51" s="10">
        <v>8.3740167735393393E-6</v>
      </c>
      <c r="CV51" s="10">
        <v>6.7494953059451098E-6</v>
      </c>
      <c r="CW51" s="10">
        <v>-1.2927580061542526E-5</v>
      </c>
      <c r="CX51" s="10">
        <v>-1.1077829797863386E-6</v>
      </c>
      <c r="CZ51" s="1" t="str">
        <v>Instrument 47</v>
      </c>
      <c r="DA51" s="10">
        <f t="shared" si="23"/>
        <v>1.0883705492446738E-3</v>
      </c>
      <c r="DB51" s="10">
        <f t="shared" si="23"/>
        <v>1.6681090660598103E-5</v>
      </c>
      <c r="DC51" s="10">
        <f t="shared" si="23"/>
        <v>6.0713601897762642E-4</v>
      </c>
      <c r="DD51" s="10">
        <f t="shared" si="23"/>
        <v>2.377709268590903E-3</v>
      </c>
      <c r="DE51" s="10">
        <f t="shared" si="23"/>
        <v>3.5087688535455488E-4</v>
      </c>
      <c r="DF51" s="10">
        <f t="shared" si="23"/>
        <v>-5.8151887698319033E-4</v>
      </c>
      <c r="DG51" s="10">
        <f t="shared" si="23"/>
        <v>-8.4699595122420185E-4</v>
      </c>
      <c r="DH51" s="10">
        <f t="shared" si="23"/>
        <v>2.4257464656396955E-3</v>
      </c>
      <c r="DI51" s="10">
        <f t="shared" si="23"/>
        <v>1.022804011819917E-3</v>
      </c>
      <c r="DJ51" s="10">
        <f t="shared" si="23"/>
        <v>9.0993546663672802E-4</v>
      </c>
      <c r="DK51" s="10">
        <f t="shared" si="23"/>
        <v>1.7117356695753465E-4</v>
      </c>
      <c r="DL51" s="10">
        <f t="shared" si="23"/>
        <v>6.3865816122440569E-5</v>
      </c>
      <c r="DM51" s="10">
        <f t="shared" si="23"/>
        <v>-4.0498133949675108E-4</v>
      </c>
      <c r="DN51" s="10">
        <f t="shared" si="23"/>
        <v>1.1034261080525757E-5</v>
      </c>
      <c r="DO51" s="10">
        <f t="shared" si="23"/>
        <v>-4.1598141894922237E-4</v>
      </c>
      <c r="DP51" s="10">
        <f t="shared" si="23"/>
        <v>-3.492114162368611E-4</v>
      </c>
      <c r="DQ51" s="10">
        <f t="shared" si="20"/>
        <v>1.5953886534474655E-4</v>
      </c>
      <c r="DR51" s="10">
        <f t="shared" si="20"/>
        <v>7.5423372706351203E-4</v>
      </c>
      <c r="DS51" s="10">
        <f t="shared" si="20"/>
        <v>4.5923381399277666E-5</v>
      </c>
      <c r="DT51" s="10">
        <f t="shared" si="20"/>
        <v>8.9814436615329207E-4</v>
      </c>
      <c r="DU51" s="10">
        <f t="shared" si="20"/>
        <v>-1.1751316758309026E-3</v>
      </c>
      <c r="DV51" s="10">
        <f t="shared" si="20"/>
        <v>1.9580195953928416E-4</v>
      </c>
      <c r="DW51" s="10">
        <f t="shared" si="20"/>
        <v>-1.1242191993885195E-3</v>
      </c>
      <c r="DX51" s="10">
        <f t="shared" si="20"/>
        <v>-7.5151396856738091E-4</v>
      </c>
      <c r="DY51" s="10">
        <f t="shared" si="20"/>
        <v>2.3328525883030681E-4</v>
      </c>
      <c r="DZ51" s="10">
        <f t="shared" si="20"/>
        <v>4.8371347062029711E-4</v>
      </c>
      <c r="EA51" s="10">
        <f t="shared" si="20"/>
        <v>-2.4192397646546955E-4</v>
      </c>
      <c r="EB51" s="10">
        <f t="shared" si="20"/>
        <v>1.3892605783429184E-4</v>
      </c>
      <c r="EC51" s="10">
        <f t="shared" si="20"/>
        <v>6.8144830671944799E-4</v>
      </c>
      <c r="ED51" s="10">
        <f t="shared" si="20"/>
        <v>-1.9907547739560916E-4</v>
      </c>
      <c r="EE51" s="10">
        <f t="shared" si="20"/>
        <v>-1.4357495131539365E-3</v>
      </c>
      <c r="EF51" s="10">
        <f t="shared" si="17"/>
        <v>-1.7334642383919286E-4</v>
      </c>
      <c r="EG51" s="10">
        <f t="shared" si="17"/>
        <v>7.5898719887086241E-4</v>
      </c>
      <c r="EH51" s="10">
        <f t="shared" si="17"/>
        <v>4.0256965090543147E-4</v>
      </c>
      <c r="EI51" s="10">
        <f t="shared" si="17"/>
        <v>-1.7986202444835139E-4</v>
      </c>
      <c r="EJ51" s="10">
        <f t="shared" si="17"/>
        <v>-3.1051282035748297E-5</v>
      </c>
      <c r="EK51" s="10">
        <f t="shared" si="17"/>
        <v>-3.8256506404558131E-4</v>
      </c>
      <c r="EL51" s="10">
        <f t="shared" si="17"/>
        <v>1.3346284142080737E-3</v>
      </c>
      <c r="EM51" s="10">
        <f t="shared" si="17"/>
        <v>1.9628717407117573E-4</v>
      </c>
      <c r="EN51" s="10">
        <f t="shared" si="17"/>
        <v>1.437990436061905E-3</v>
      </c>
      <c r="EO51" s="10">
        <f t="shared" si="17"/>
        <v>-1.3104436601129121E-4</v>
      </c>
      <c r="EP51" s="10">
        <f t="shared" si="17"/>
        <v>-6.2613500498123775E-4</v>
      </c>
      <c r="EQ51" s="10">
        <f t="shared" si="17"/>
        <v>1.1513079467507179E-4</v>
      </c>
      <c r="ER51" s="10">
        <f t="shared" si="17"/>
        <v>1.1166894668979317E-3</v>
      </c>
      <c r="ES51" s="10">
        <f t="shared" si="17"/>
        <v>-2.8745788301460502E-5</v>
      </c>
      <c r="ET51" s="10">
        <f t="shared" si="17"/>
        <v>3.3871558667101115E-4</v>
      </c>
      <c r="EU51" s="10">
        <f t="shared" ref="EU51:FJ66" si="27">AW51*$CZ$3</f>
        <v>8.4808785675099859E-3</v>
      </c>
      <c r="EV51" s="10">
        <f t="shared" si="27"/>
        <v>5.0747077648667855E-4</v>
      </c>
      <c r="EW51" s="10">
        <f t="shared" si="27"/>
        <v>6.9095586382470942E-5</v>
      </c>
      <c r="EX51" s="10">
        <f t="shared" si="27"/>
        <v>-5.0242108256326934E-4</v>
      </c>
      <c r="EY51" s="10">
        <f t="shared" si="27"/>
        <v>-3.0202761852560658E-3</v>
      </c>
      <c r="EZ51" s="10">
        <f t="shared" si="27"/>
        <v>-3.7067126071059116E-3</v>
      </c>
      <c r="FA51" s="10">
        <f t="shared" si="27"/>
        <v>-3.2060505758784797E-3</v>
      </c>
      <c r="FB51" s="10">
        <f t="shared" si="27"/>
        <v>1.7218485563977766E-3</v>
      </c>
      <c r="FC51" s="10">
        <f t="shared" si="27"/>
        <v>-7.6529870211429867E-3</v>
      </c>
      <c r="FD51" s="10">
        <f t="shared" si="27"/>
        <v>1.3530743015964318E-3</v>
      </c>
      <c r="FE51" s="10">
        <f t="shared" si="27"/>
        <v>1.1441134225633597E-3</v>
      </c>
      <c r="FF51" s="10">
        <f t="shared" si="27"/>
        <v>-2.7572277041276049E-3</v>
      </c>
      <c r="FG51" s="10">
        <f t="shared" si="27"/>
        <v>-2.1359822440240963E-3</v>
      </c>
      <c r="FH51" s="10">
        <f t="shared" si="27"/>
        <v>6.9930811633537289E-3</v>
      </c>
      <c r="FI51" s="10">
        <f t="shared" si="27"/>
        <v>-3.7417201108992177E-4</v>
      </c>
      <c r="FJ51" s="10">
        <f t="shared" si="27"/>
        <v>-4.7137524173029612E-3</v>
      </c>
      <c r="FK51" s="10">
        <f t="shared" si="24"/>
        <v>-4.6580165940385606E-3</v>
      </c>
      <c r="FL51" s="10">
        <f t="shared" si="24"/>
        <v>-1.0596524753816456E-3</v>
      </c>
      <c r="FM51" s="10">
        <f t="shared" si="21"/>
        <v>-6.5444941887761302E-4</v>
      </c>
      <c r="FN51" s="10">
        <f t="shared" si="21"/>
        <v>-6.1179768584398685E-3</v>
      </c>
      <c r="FO51" s="10">
        <f t="shared" si="21"/>
        <v>-3.908977633322175E-4</v>
      </c>
      <c r="FP51" s="10">
        <f t="shared" si="21"/>
        <v>-7.1665704413067697E-4</v>
      </c>
      <c r="FQ51" s="10">
        <f t="shared" si="21"/>
        <v>1.9111092482546963E-3</v>
      </c>
      <c r="FR51" s="10">
        <f t="shared" si="21"/>
        <v>1.3200813306371505E-3</v>
      </c>
      <c r="FS51" s="10">
        <f t="shared" si="21"/>
        <v>1.1948122901548597E-3</v>
      </c>
      <c r="FT51" s="10">
        <f t="shared" si="21"/>
        <v>2.9441578795530261E-3</v>
      </c>
      <c r="FU51" s="10">
        <f t="shared" si="21"/>
        <v>4.6202906385167317E-3</v>
      </c>
      <c r="FV51" s="10">
        <f t="shared" si="21"/>
        <v>2.252088812168992E-3</v>
      </c>
      <c r="FW51" s="10">
        <f t="shared" si="21"/>
        <v>3.948196155626187E-4</v>
      </c>
      <c r="FX51" s="10">
        <f t="shared" si="21"/>
        <v>-9.9531764871055371E-4</v>
      </c>
      <c r="FY51" s="10">
        <f t="shared" si="21"/>
        <v>-8.7527399629537376E-4</v>
      </c>
      <c r="FZ51" s="10">
        <f t="shared" si="21"/>
        <v>2.059414049978379E-4</v>
      </c>
      <c r="GA51" s="10">
        <f t="shared" si="25"/>
        <v>7.3140828166527909E-3</v>
      </c>
      <c r="GB51" s="10">
        <f t="shared" si="25"/>
        <v>2.7709914422267405E-3</v>
      </c>
      <c r="GC51" s="10">
        <f t="shared" si="25"/>
        <v>2.7222291822426772E-3</v>
      </c>
      <c r="GD51" s="10">
        <f t="shared" si="25"/>
        <v>-7.8527757961870392E-3</v>
      </c>
      <c r="GE51" s="10">
        <f t="shared" si="26"/>
        <v>-3.954970024258978E-3</v>
      </c>
      <c r="GF51" s="10">
        <f t="shared" si="26"/>
        <v>2.7736612004763015E-3</v>
      </c>
      <c r="GG51" s="10">
        <f t="shared" si="26"/>
        <v>3.5959909687696511E-4</v>
      </c>
      <c r="GH51" s="10">
        <f t="shared" si="26"/>
        <v>-1.2151798135488427E-3</v>
      </c>
      <c r="GI51" s="10">
        <f t="shared" si="26"/>
        <v>-9.746525311235785E-4</v>
      </c>
      <c r="GJ51" s="10">
        <f t="shared" si="26"/>
        <v>1.757741056880106E-3</v>
      </c>
      <c r="GK51" s="10">
        <f t="shared" si="26"/>
        <v>2.0149931663948533E-3</v>
      </c>
      <c r="GL51" s="10">
        <f t="shared" si="26"/>
        <v>-2.5225394980333015E-3</v>
      </c>
      <c r="GM51" s="10">
        <f t="shared" si="26"/>
        <v>1.0503848386584657E-3</v>
      </c>
      <c r="GN51" s="10">
        <f t="shared" si="26"/>
        <v>2.152779159638464E-3</v>
      </c>
      <c r="GO51" s="10">
        <f t="shared" si="26"/>
        <v>-7.9622432482153969E-3</v>
      </c>
      <c r="GP51" s="10">
        <f t="shared" si="26"/>
        <v>-2.6875171955831898E-3</v>
      </c>
      <c r="GQ51" s="10">
        <f t="shared" si="26"/>
        <v>3.5056406323280732E-4</v>
      </c>
      <c r="GR51" s="10">
        <f t="shared" si="26"/>
        <v>-4.0478264328194782E-3</v>
      </c>
      <c r="GS51" s="10">
        <f t="shared" si="26"/>
        <v>2.093504193384835E-3</v>
      </c>
      <c r="GT51" s="10">
        <f t="shared" si="26"/>
        <v>1.6873738264862775E-3</v>
      </c>
      <c r="GU51" s="10">
        <f t="shared" si="22"/>
        <v>-3.2318950153856314E-3</v>
      </c>
      <c r="GV51" s="10">
        <f t="shared" si="22"/>
        <v>-2.7694574494658463E-4</v>
      </c>
    </row>
    <row r="52" spans="2:204" x14ac:dyDescent="0.35">
      <c r="B52" s="1" t="str">
        <v>Instrument 48</v>
      </c>
      <c r="C52" s="10">
        <v>-4.4955408034323513E-6</v>
      </c>
      <c r="D52" s="10">
        <v>9.123849952813632E-7</v>
      </c>
      <c r="E52" s="10">
        <v>-2.2835564996518214E-6</v>
      </c>
      <c r="F52" s="10">
        <v>-2.8834046905722221E-6</v>
      </c>
      <c r="G52" s="10">
        <v>-8.8938212032880713E-7</v>
      </c>
      <c r="H52" s="10">
        <v>3.0992151395740565E-6</v>
      </c>
      <c r="I52" s="10">
        <v>-1.3279747796132706E-6</v>
      </c>
      <c r="J52" s="10">
        <v>-3.1871012223779706E-6</v>
      </c>
      <c r="K52" s="10">
        <v>2.2363463348831812E-7</v>
      </c>
      <c r="L52" s="10">
        <v>-1.2375037677423518E-5</v>
      </c>
      <c r="M52" s="10">
        <v>-1.7742955112306746E-7</v>
      </c>
      <c r="N52" s="10">
        <v>-1.1345170399818492E-6</v>
      </c>
      <c r="O52" s="10">
        <v>1.2253431655187966E-6</v>
      </c>
      <c r="P52" s="10">
        <v>-9.5951026172600924E-7</v>
      </c>
      <c r="Q52" s="10">
        <v>-6.0977902759773899E-7</v>
      </c>
      <c r="R52" s="10">
        <v>-3.7995519233602173E-7</v>
      </c>
      <c r="S52" s="10">
        <v>-5.8565484556795376E-7</v>
      </c>
      <c r="T52" s="10">
        <v>-4.2598772931785985E-7</v>
      </c>
      <c r="U52" s="10">
        <v>-4.6582287166827697E-6</v>
      </c>
      <c r="V52" s="10">
        <v>3.233563117784196E-6</v>
      </c>
      <c r="W52" s="10">
        <v>-3.1021261680349761E-6</v>
      </c>
      <c r="X52" s="10">
        <v>1.0415107367766399E-6</v>
      </c>
      <c r="Y52" s="10">
        <v>-3.9094649407216475E-7</v>
      </c>
      <c r="Z52" s="10">
        <v>-3.3546928654591889E-6</v>
      </c>
      <c r="AA52" s="10">
        <v>1.3472533254313132E-5</v>
      </c>
      <c r="AB52" s="10">
        <v>-6.9678816009430026E-6</v>
      </c>
      <c r="AC52" s="10">
        <v>-8.4013098584793882E-7</v>
      </c>
      <c r="AD52" s="10">
        <v>-4.2813451805948944E-7</v>
      </c>
      <c r="AE52" s="10">
        <v>2.8458313037345356E-6</v>
      </c>
      <c r="AF52" s="10">
        <v>1.5985658412232803E-6</v>
      </c>
      <c r="AG52" s="10">
        <v>-1.6780143172387413E-6</v>
      </c>
      <c r="AH52" s="10">
        <v>-6.9589751755681161E-6</v>
      </c>
      <c r="AI52" s="10">
        <v>-4.4827906684145517E-7</v>
      </c>
      <c r="AJ52" s="10">
        <v>-6.0453857757411728E-6</v>
      </c>
      <c r="AK52" s="10">
        <v>-3.4811534598791572E-6</v>
      </c>
      <c r="AL52" s="10">
        <v>-8.4026685614928E-7</v>
      </c>
      <c r="AM52" s="10">
        <v>1.5865213810693302E-6</v>
      </c>
      <c r="AN52" s="10">
        <v>-2.6088255208320753E-6</v>
      </c>
      <c r="AO52" s="10">
        <v>-1.3205088215717324E-6</v>
      </c>
      <c r="AP52" s="10">
        <v>-3.059000011246908E-6</v>
      </c>
      <c r="AQ52" s="10">
        <v>2.5445280099043468E-6</v>
      </c>
      <c r="AR52" s="10">
        <v>2.5198685169073509E-6</v>
      </c>
      <c r="AS52" s="10">
        <v>-1.3877877798424714E-6</v>
      </c>
      <c r="AT52" s="10">
        <v>-1.8532663980268812E-6</v>
      </c>
      <c r="AU52" s="10">
        <v>-1.6217781178580287E-6</v>
      </c>
      <c r="AV52" s="10">
        <v>1.9141756921141463E-6</v>
      </c>
      <c r="AW52" s="10">
        <v>2.0298831059467142E-6</v>
      </c>
      <c r="AX52" s="10">
        <v>5.1416025551885569E-5</v>
      </c>
      <c r="AY52" s="10">
        <v>-1.3331104301004981E-6</v>
      </c>
      <c r="AZ52" s="10">
        <v>-2.1194781619432594E-6</v>
      </c>
      <c r="BA52" s="10">
        <v>3.036473414061268E-6</v>
      </c>
      <c r="BB52" s="10">
        <v>6.1766131890797665E-6</v>
      </c>
      <c r="BC52" s="10">
        <v>-4.6774410690662132E-5</v>
      </c>
      <c r="BD52" s="10">
        <v>-1.4923288003270351E-5</v>
      </c>
      <c r="BE52" s="10">
        <v>-5.0774492562293416E-6</v>
      </c>
      <c r="BF52" s="10">
        <v>-5.746767655422427E-8</v>
      </c>
      <c r="BG52" s="10">
        <v>-1.5446758357781924E-5</v>
      </c>
      <c r="BH52" s="10">
        <v>1.1014093176782936E-5</v>
      </c>
      <c r="BI52" s="10">
        <v>2.4451610900337668E-5</v>
      </c>
      <c r="BJ52" s="10">
        <v>1.8905546734733776E-5</v>
      </c>
      <c r="BK52" s="10">
        <v>5.8139959802390208E-5</v>
      </c>
      <c r="BL52" s="10">
        <v>-2.9303002371067215E-6</v>
      </c>
      <c r="BM52" s="10">
        <v>9.5032428258265582E-6</v>
      </c>
      <c r="BN52" s="10">
        <v>-1.8071500519655694E-5</v>
      </c>
      <c r="BO52" s="10">
        <v>4.2424603722580343E-5</v>
      </c>
      <c r="BP52" s="10">
        <v>-1.1861273604487702E-6</v>
      </c>
      <c r="BQ52" s="10">
        <v>-9.7729641866292131E-6</v>
      </c>
      <c r="BR52" s="10">
        <v>1.0094204662262911E-5</v>
      </c>
      <c r="BS52" s="10">
        <v>-2.1094876794057006E-6</v>
      </c>
      <c r="BT52" s="10">
        <v>5.4190631601527409E-6</v>
      </c>
      <c r="BU52" s="10">
        <v>-2.0928698699191487E-6</v>
      </c>
      <c r="BV52" s="10">
        <v>-3.0071235495724166E-5</v>
      </c>
      <c r="BW52" s="10">
        <v>-3.0819733888108014E-6</v>
      </c>
      <c r="BX52" s="10">
        <v>6.1756337136058518E-6</v>
      </c>
      <c r="BY52" s="10">
        <v>-8.3296738788024328E-6</v>
      </c>
      <c r="BZ52" s="10">
        <v>-1.290320599596566E-5</v>
      </c>
      <c r="CA52" s="10">
        <v>1.000612816937649E-5</v>
      </c>
      <c r="CB52" s="10">
        <v>-5.581467726626894E-6</v>
      </c>
      <c r="CC52" s="10">
        <v>-2.1038152272319087E-5</v>
      </c>
      <c r="CD52" s="10">
        <v>-1.6670723667154688E-5</v>
      </c>
      <c r="CE52" s="10">
        <v>2.5112147271458078E-6</v>
      </c>
      <c r="CF52" s="10">
        <v>-1.7307920446208209E-6</v>
      </c>
      <c r="CG52" s="10">
        <v>2.2335788919994594E-5</v>
      </c>
      <c r="CH52" s="10">
        <v>2.10185103609027E-6</v>
      </c>
      <c r="CI52" s="10">
        <v>2.626037617188672E-5</v>
      </c>
      <c r="CJ52" s="10">
        <v>1.6306642406316845E-5</v>
      </c>
      <c r="CK52" s="10">
        <v>-3.5576987695628213E-5</v>
      </c>
      <c r="CL52" s="10">
        <v>8.2053618725594941E-6</v>
      </c>
      <c r="CM52" s="10">
        <v>2.3257880103617315E-5</v>
      </c>
      <c r="CN52" s="10">
        <v>3.0601135774309554E-5</v>
      </c>
      <c r="CO52" s="10">
        <v>1.6383456141451842E-5</v>
      </c>
      <c r="CP52" s="10">
        <v>3.3706881063635128E-5</v>
      </c>
      <c r="CQ52" s="10">
        <v>2.1155618440703857E-5</v>
      </c>
      <c r="CR52" s="10">
        <v>-1.9841440110172751E-5</v>
      </c>
      <c r="CS52" s="10">
        <v>-1.2674989621589466E-5</v>
      </c>
      <c r="CT52" s="10">
        <v>-4.6274828545374354E-7</v>
      </c>
      <c r="CU52" s="10">
        <v>7.5128545019442237E-6</v>
      </c>
      <c r="CV52" s="10">
        <v>1.3867854663878514E-5</v>
      </c>
      <c r="CW52" s="10">
        <v>-1.1739773169412033E-5</v>
      </c>
      <c r="CX52" s="10">
        <v>6.5842142553019623E-6</v>
      </c>
      <c r="CZ52" s="1" t="str">
        <v>Instrument 48</v>
      </c>
      <c r="DA52" s="10">
        <f t="shared" si="23"/>
        <v>-1.1238852008580878E-3</v>
      </c>
      <c r="DB52" s="10">
        <f t="shared" si="23"/>
        <v>2.280962488203408E-4</v>
      </c>
      <c r="DC52" s="10">
        <f t="shared" si="23"/>
        <v>-5.708891249129554E-4</v>
      </c>
      <c r="DD52" s="10">
        <f t="shared" si="23"/>
        <v>-7.2085117264305556E-4</v>
      </c>
      <c r="DE52" s="10">
        <f t="shared" si="23"/>
        <v>-2.2234553008220178E-4</v>
      </c>
      <c r="DF52" s="10">
        <f t="shared" si="23"/>
        <v>7.7480378489351413E-4</v>
      </c>
      <c r="DG52" s="10">
        <f t="shared" si="23"/>
        <v>-3.3199369490331766E-4</v>
      </c>
      <c r="DH52" s="10">
        <f t="shared" si="23"/>
        <v>-7.9677530559449264E-4</v>
      </c>
      <c r="DI52" s="10">
        <f t="shared" si="23"/>
        <v>5.5908658372079531E-5</v>
      </c>
      <c r="DJ52" s="10">
        <f t="shared" si="23"/>
        <v>-3.0937594193558792E-3</v>
      </c>
      <c r="DK52" s="10">
        <f t="shared" si="23"/>
        <v>-4.4357387780766864E-5</v>
      </c>
      <c r="DL52" s="10">
        <f t="shared" si="23"/>
        <v>-2.8362925999546231E-4</v>
      </c>
      <c r="DM52" s="10">
        <f t="shared" si="23"/>
        <v>3.0633579137969916E-4</v>
      </c>
      <c r="DN52" s="10">
        <f t="shared" si="23"/>
        <v>-2.3987756543150231E-4</v>
      </c>
      <c r="DO52" s="10">
        <f t="shared" si="23"/>
        <v>-1.5244475689943474E-4</v>
      </c>
      <c r="DP52" s="10">
        <f t="shared" si="23"/>
        <v>-9.4988798084005437E-5</v>
      </c>
      <c r="DQ52" s="10">
        <f t="shared" si="20"/>
        <v>-1.4641371139198844E-4</v>
      </c>
      <c r="DR52" s="10">
        <f t="shared" si="20"/>
        <v>-1.0649693232946497E-4</v>
      </c>
      <c r="DS52" s="10">
        <f t="shared" si="20"/>
        <v>-1.1645571791706925E-3</v>
      </c>
      <c r="DT52" s="10">
        <f t="shared" si="20"/>
        <v>8.0839077944604902E-4</v>
      </c>
      <c r="DU52" s="10">
        <f t="shared" si="20"/>
        <v>-7.7553154200874397E-4</v>
      </c>
      <c r="DV52" s="10">
        <f t="shared" si="20"/>
        <v>2.6037768419415999E-4</v>
      </c>
      <c r="DW52" s="10">
        <f t="shared" si="20"/>
        <v>-9.7736623518041181E-5</v>
      </c>
      <c r="DX52" s="10">
        <f t="shared" si="20"/>
        <v>-8.3867321636479724E-4</v>
      </c>
      <c r="DY52" s="10">
        <f t="shared" si="20"/>
        <v>3.3681333135782828E-3</v>
      </c>
      <c r="DZ52" s="10">
        <f t="shared" si="20"/>
        <v>-1.7419704002357506E-3</v>
      </c>
      <c r="EA52" s="10">
        <f t="shared" si="20"/>
        <v>-2.100327464619847E-4</v>
      </c>
      <c r="EB52" s="10">
        <f t="shared" si="20"/>
        <v>-1.0703362951487236E-4</v>
      </c>
      <c r="EC52" s="10">
        <f t="shared" si="20"/>
        <v>7.1145782593363385E-4</v>
      </c>
      <c r="ED52" s="10">
        <f t="shared" si="20"/>
        <v>3.996414603058201E-4</v>
      </c>
      <c r="EE52" s="10">
        <f t="shared" si="20"/>
        <v>-4.1950357930968534E-4</v>
      </c>
      <c r="EF52" s="10">
        <f t="shared" ref="EF52:EU67" si="28">AH52*$CZ$3</f>
        <v>-1.7397437938920289E-3</v>
      </c>
      <c r="EG52" s="10">
        <f t="shared" si="28"/>
        <v>-1.1206976671036379E-4</v>
      </c>
      <c r="EH52" s="10">
        <f t="shared" si="28"/>
        <v>-1.5113464439352933E-3</v>
      </c>
      <c r="EI52" s="10">
        <f t="shared" si="28"/>
        <v>-8.7028836496978929E-4</v>
      </c>
      <c r="EJ52" s="10">
        <f t="shared" si="28"/>
        <v>-2.1006671403732001E-4</v>
      </c>
      <c r="EK52" s="10">
        <f t="shared" si="28"/>
        <v>3.9663034526733255E-4</v>
      </c>
      <c r="EL52" s="10">
        <f t="shared" si="28"/>
        <v>-6.5220638020801883E-4</v>
      </c>
      <c r="EM52" s="10">
        <f t="shared" si="28"/>
        <v>-3.3012720539293312E-4</v>
      </c>
      <c r="EN52" s="10">
        <f t="shared" si="28"/>
        <v>-7.64750002811727E-4</v>
      </c>
      <c r="EO52" s="10">
        <f t="shared" si="28"/>
        <v>6.3613200247608669E-4</v>
      </c>
      <c r="EP52" s="10">
        <f t="shared" si="28"/>
        <v>6.2996712922683772E-4</v>
      </c>
      <c r="EQ52" s="10">
        <f t="shared" si="28"/>
        <v>-3.4694694496061783E-4</v>
      </c>
      <c r="ER52" s="10">
        <f t="shared" si="28"/>
        <v>-4.6331659950672028E-4</v>
      </c>
      <c r="ES52" s="10">
        <f t="shared" si="28"/>
        <v>-4.0544452946450715E-4</v>
      </c>
      <c r="ET52" s="10">
        <f t="shared" si="28"/>
        <v>4.7854392302853658E-4</v>
      </c>
      <c r="EU52" s="10">
        <f t="shared" si="28"/>
        <v>5.0747077648667855E-4</v>
      </c>
      <c r="EV52" s="10">
        <f t="shared" si="27"/>
        <v>1.2854006387971392E-2</v>
      </c>
      <c r="EW52" s="10">
        <f t="shared" si="27"/>
        <v>-3.3327760752512449E-4</v>
      </c>
      <c r="EX52" s="10">
        <f t="shared" si="27"/>
        <v>-5.2986954048581483E-4</v>
      </c>
      <c r="EY52" s="10">
        <f t="shared" si="27"/>
        <v>7.5911835351531699E-4</v>
      </c>
      <c r="EZ52" s="10">
        <f t="shared" si="27"/>
        <v>1.5441532972699417E-3</v>
      </c>
      <c r="FA52" s="10">
        <f t="shared" si="27"/>
        <v>-1.1693602672665534E-2</v>
      </c>
      <c r="FB52" s="10">
        <f t="shared" si="27"/>
        <v>-3.7308220008175877E-3</v>
      </c>
      <c r="FC52" s="10">
        <f t="shared" si="27"/>
        <v>-1.2693623140573355E-3</v>
      </c>
      <c r="FD52" s="10">
        <f t="shared" si="27"/>
        <v>-1.4366919138556067E-5</v>
      </c>
      <c r="FE52" s="10">
        <f t="shared" si="27"/>
        <v>-3.8616895894454809E-3</v>
      </c>
      <c r="FF52" s="10">
        <f t="shared" si="27"/>
        <v>2.7535232941957341E-3</v>
      </c>
      <c r="FG52" s="10">
        <f t="shared" si="27"/>
        <v>6.1129027250844169E-3</v>
      </c>
      <c r="FH52" s="10">
        <f t="shared" si="27"/>
        <v>4.726386683683444E-3</v>
      </c>
      <c r="FI52" s="10">
        <f t="shared" si="27"/>
        <v>1.4534989950597552E-2</v>
      </c>
      <c r="FJ52" s="10">
        <f t="shared" si="27"/>
        <v>-7.3257505927668042E-4</v>
      </c>
      <c r="FK52" s="10">
        <f t="shared" si="24"/>
        <v>2.3758107064566396E-3</v>
      </c>
      <c r="FL52" s="10">
        <f t="shared" si="24"/>
        <v>-4.5178751299139236E-3</v>
      </c>
      <c r="FM52" s="10">
        <f t="shared" si="21"/>
        <v>1.0606150930645085E-2</v>
      </c>
      <c r="FN52" s="10">
        <f t="shared" si="21"/>
        <v>-2.9653184011219254E-4</v>
      </c>
      <c r="FO52" s="10">
        <f t="shared" si="21"/>
        <v>-2.4432410466573031E-3</v>
      </c>
      <c r="FP52" s="10">
        <f t="shared" si="21"/>
        <v>2.523551165565728E-3</v>
      </c>
      <c r="FQ52" s="10">
        <f t="shared" si="21"/>
        <v>-5.2737191985142518E-4</v>
      </c>
      <c r="FR52" s="10">
        <f t="shared" si="21"/>
        <v>1.3547657900381852E-3</v>
      </c>
      <c r="FS52" s="10">
        <f t="shared" si="21"/>
        <v>-5.2321746747978717E-4</v>
      </c>
      <c r="FT52" s="10">
        <f t="shared" si="21"/>
        <v>-7.5178088739310412E-3</v>
      </c>
      <c r="FU52" s="10">
        <f t="shared" si="21"/>
        <v>-7.7049334720270032E-4</v>
      </c>
      <c r="FV52" s="10">
        <f t="shared" si="21"/>
        <v>1.543908428401463E-3</v>
      </c>
      <c r="FW52" s="10">
        <f t="shared" si="21"/>
        <v>-2.0824184697006082E-3</v>
      </c>
      <c r="FX52" s="10">
        <f t="shared" si="21"/>
        <v>-3.225801498991415E-3</v>
      </c>
      <c r="FY52" s="10">
        <f t="shared" si="21"/>
        <v>2.5015320423441225E-3</v>
      </c>
      <c r="FZ52" s="10">
        <f t="shared" si="21"/>
        <v>-1.3953669316567234E-3</v>
      </c>
      <c r="GA52" s="10">
        <f t="shared" si="25"/>
        <v>-5.2595380680797721E-3</v>
      </c>
      <c r="GB52" s="10">
        <f t="shared" si="25"/>
        <v>-4.1676809167886719E-3</v>
      </c>
      <c r="GC52" s="10">
        <f t="shared" si="25"/>
        <v>6.2780368178645197E-4</v>
      </c>
      <c r="GD52" s="10">
        <f t="shared" si="25"/>
        <v>-4.326980111552052E-4</v>
      </c>
      <c r="GE52" s="10">
        <f t="shared" si="26"/>
        <v>5.5839472299986483E-3</v>
      </c>
      <c r="GF52" s="10">
        <f t="shared" si="26"/>
        <v>5.2546275902256754E-4</v>
      </c>
      <c r="GG52" s="10">
        <f t="shared" si="26"/>
        <v>6.5650940429716797E-3</v>
      </c>
      <c r="GH52" s="10">
        <f t="shared" si="26"/>
        <v>4.0766606015792111E-3</v>
      </c>
      <c r="GI52" s="10">
        <f t="shared" si="26"/>
        <v>-8.894246923907053E-3</v>
      </c>
      <c r="GJ52" s="10">
        <f t="shared" si="26"/>
        <v>2.0513404681398737E-3</v>
      </c>
      <c r="GK52" s="10">
        <f t="shared" si="26"/>
        <v>5.8144700259043286E-3</v>
      </c>
      <c r="GL52" s="10">
        <f t="shared" si="26"/>
        <v>7.6502839435773889E-3</v>
      </c>
      <c r="GM52" s="10">
        <f t="shared" si="26"/>
        <v>4.0958640353629602E-3</v>
      </c>
      <c r="GN52" s="10">
        <f t="shared" si="26"/>
        <v>8.4267202659087815E-3</v>
      </c>
      <c r="GO52" s="10">
        <f t="shared" si="26"/>
        <v>5.2889046101759641E-3</v>
      </c>
      <c r="GP52" s="10">
        <f t="shared" si="26"/>
        <v>-4.9603600275431878E-3</v>
      </c>
      <c r="GQ52" s="10">
        <f t="shared" si="26"/>
        <v>-3.1687474053973667E-3</v>
      </c>
      <c r="GR52" s="10">
        <f t="shared" si="26"/>
        <v>-1.1568707136343589E-4</v>
      </c>
      <c r="GS52" s="10">
        <f t="shared" si="26"/>
        <v>1.8782136254860558E-3</v>
      </c>
      <c r="GT52" s="10">
        <f t="shared" si="26"/>
        <v>3.4669636659696284E-3</v>
      </c>
      <c r="GU52" s="10">
        <f t="shared" si="22"/>
        <v>-2.9349432923530083E-3</v>
      </c>
      <c r="GV52" s="10">
        <f t="shared" si="22"/>
        <v>1.6460535638254906E-3</v>
      </c>
    </row>
    <row r="53" spans="2:204" x14ac:dyDescent="0.35">
      <c r="B53" s="1" t="str">
        <v>Instrument 49</v>
      </c>
      <c r="C53" s="10">
        <v>8.9560444889501998E-6</v>
      </c>
      <c r="D53" s="10">
        <v>-3.1718480651056976E-7</v>
      </c>
      <c r="E53" s="10">
        <v>1.9825566859499443E-6</v>
      </c>
      <c r="F53" s="10">
        <v>2.8308566034520616E-6</v>
      </c>
      <c r="G53" s="10">
        <v>-1.5961563608470327E-6</v>
      </c>
      <c r="H53" s="10">
        <v>2.604390717518214E-6</v>
      </c>
      <c r="I53" s="10">
        <v>6.7295846031621544E-6</v>
      </c>
      <c r="J53" s="10">
        <v>-2.4315213073606165E-6</v>
      </c>
      <c r="K53" s="10">
        <v>-1.3265906422150101E-6</v>
      </c>
      <c r="L53" s="10">
        <v>2.2259385782722691E-6</v>
      </c>
      <c r="M53" s="10">
        <v>8.0557249080514295E-7</v>
      </c>
      <c r="N53" s="10">
        <v>-3.5835055927852724E-6</v>
      </c>
      <c r="O53" s="10">
        <v>1.2745610725117549E-6</v>
      </c>
      <c r="P53" s="10">
        <v>1.9250698829033528E-6</v>
      </c>
      <c r="Q53" s="10">
        <v>2.7846917453042269E-6</v>
      </c>
      <c r="R53" s="10">
        <v>1.503104431142899E-6</v>
      </c>
      <c r="S53" s="10">
        <v>-3.5987326530322227E-7</v>
      </c>
      <c r="T53" s="10">
        <v>-3.1419347646158178E-6</v>
      </c>
      <c r="U53" s="10">
        <v>1.4903910174752313E-6</v>
      </c>
      <c r="V53" s="10">
        <v>-3.3172898167179647E-7</v>
      </c>
      <c r="W53" s="10">
        <v>-6.6942148183720867E-6</v>
      </c>
      <c r="X53" s="10">
        <v>-1.3185123393299082E-6</v>
      </c>
      <c r="Y53" s="10">
        <v>5.0488850223730894E-6</v>
      </c>
      <c r="Z53" s="10">
        <v>9.6832353846948998E-7</v>
      </c>
      <c r="AA53" s="10">
        <v>1.7609715440516892E-6</v>
      </c>
      <c r="AB53" s="10">
        <v>2.4065391159006271E-7</v>
      </c>
      <c r="AC53" s="10">
        <v>1.2939711672631818E-7</v>
      </c>
      <c r="AD53" s="10">
        <v>-5.9131529701212355E-7</v>
      </c>
      <c r="AE53" s="10">
        <v>-1.7812072147611424E-6</v>
      </c>
      <c r="AF53" s="10">
        <v>-1.1117923240113833E-6</v>
      </c>
      <c r="AG53" s="10">
        <v>1.1702666690411634E-6</v>
      </c>
      <c r="AH53" s="10">
        <v>9.5059688264939186E-7</v>
      </c>
      <c r="AI53" s="10">
        <v>-7.1895431407802396E-8</v>
      </c>
      <c r="AJ53" s="10">
        <v>2.96696980859895E-6</v>
      </c>
      <c r="AK53" s="10">
        <v>-5.2623233226836667E-6</v>
      </c>
      <c r="AL53" s="10">
        <v>-4.3828013511975896E-7</v>
      </c>
      <c r="AM53" s="10">
        <v>-3.8115339831262952E-7</v>
      </c>
      <c r="AN53" s="10">
        <v>-6.7538300871775025E-6</v>
      </c>
      <c r="AO53" s="10">
        <v>-2.1254722800453651E-7</v>
      </c>
      <c r="AP53" s="10">
        <v>-4.6924912281115114E-6</v>
      </c>
      <c r="AQ53" s="10">
        <v>-3.434661517664444E-6</v>
      </c>
      <c r="AR53" s="10">
        <v>2.1894841045290092E-6</v>
      </c>
      <c r="AS53" s="10">
        <v>2.6076804414917941E-7</v>
      </c>
      <c r="AT53" s="10">
        <v>3.2004052689896838E-6</v>
      </c>
      <c r="AU53" s="10">
        <v>2.2067111520262853E-6</v>
      </c>
      <c r="AV53" s="10">
        <v>-1.5490129599060504E-6</v>
      </c>
      <c r="AW53" s="10">
        <v>2.7638234552988377E-7</v>
      </c>
      <c r="AX53" s="10">
        <v>-1.3331104301004981E-6</v>
      </c>
      <c r="AY53" s="10">
        <v>5.0467470670870093E-5</v>
      </c>
      <c r="AZ53" s="10">
        <v>-7.9430047291092917E-7</v>
      </c>
      <c r="BA53" s="10">
        <v>2.7510990918203336E-5</v>
      </c>
      <c r="BB53" s="10">
        <v>-5.4922008512398432E-7</v>
      </c>
      <c r="BC53" s="10">
        <v>-3.7749899399260526E-5</v>
      </c>
      <c r="BD53" s="10">
        <v>-7.262838987107609E-6</v>
      </c>
      <c r="BE53" s="10">
        <v>-1.7632959931510843E-5</v>
      </c>
      <c r="BF53" s="10">
        <v>-8.3962808338891654E-7</v>
      </c>
      <c r="BG53" s="10">
        <v>-5.8754382950084341E-6</v>
      </c>
      <c r="BH53" s="10">
        <v>-5.5327949274625635E-6</v>
      </c>
      <c r="BI53" s="10">
        <v>-2.9298163195514241E-5</v>
      </c>
      <c r="BJ53" s="10">
        <v>-3.411718607733951E-5</v>
      </c>
      <c r="BK53" s="10">
        <v>3.7958239537763212E-5</v>
      </c>
      <c r="BL53" s="10">
        <v>-1.0419136436852003E-5</v>
      </c>
      <c r="BM53" s="10">
        <v>-1.0391178118416952E-5</v>
      </c>
      <c r="BN53" s="10">
        <v>-4.9296672243193766E-5</v>
      </c>
      <c r="BO53" s="10">
        <v>1.8397347136115179E-5</v>
      </c>
      <c r="BP53" s="10">
        <v>-1.9031914911412491E-5</v>
      </c>
      <c r="BQ53" s="10">
        <v>-1.1804124590802843E-5</v>
      </c>
      <c r="BR53" s="10">
        <v>2.6203669571308473E-5</v>
      </c>
      <c r="BS53" s="10">
        <v>-1.3937758994630197E-5</v>
      </c>
      <c r="BT53" s="10">
        <v>-9.4247889560219459E-6</v>
      </c>
      <c r="BU53" s="10">
        <v>-2.3415271556057855E-5</v>
      </c>
      <c r="BV53" s="10">
        <v>3.5453300407912644E-5</v>
      </c>
      <c r="BW53" s="10">
        <v>1.0230111853273529E-5</v>
      </c>
      <c r="BX53" s="10">
        <v>1.5436791298662055E-5</v>
      </c>
      <c r="BY53" s="10">
        <v>2.5046723013776217E-5</v>
      </c>
      <c r="BZ53" s="10">
        <v>1.2396167815401216E-5</v>
      </c>
      <c r="CA53" s="10">
        <v>-1.7209669365334005E-5</v>
      </c>
      <c r="CB53" s="10">
        <v>-6.4250730412194159E-6</v>
      </c>
      <c r="CC53" s="10">
        <v>-1.8943554517100025E-5</v>
      </c>
      <c r="CD53" s="10">
        <v>-2.0815842537790997E-6</v>
      </c>
      <c r="CE53" s="10">
        <v>3.203945122120185E-6</v>
      </c>
      <c r="CF53" s="10">
        <v>-1.0845567691791838E-5</v>
      </c>
      <c r="CG53" s="10">
        <v>1.0064018337428022E-5</v>
      </c>
      <c r="CH53" s="10">
        <v>-7.258005095846973E-6</v>
      </c>
      <c r="CI53" s="10">
        <v>2.9534008414122245E-5</v>
      </c>
      <c r="CJ53" s="10">
        <v>8.4325475259362701E-6</v>
      </c>
      <c r="CK53" s="10">
        <v>2.8179677684829019E-6</v>
      </c>
      <c r="CL53" s="10">
        <v>4.0461175329404223E-6</v>
      </c>
      <c r="CM53" s="10">
        <v>4.5600738284050756E-7</v>
      </c>
      <c r="CN53" s="10">
        <v>-2.4876200847817168E-5</v>
      </c>
      <c r="CO53" s="10">
        <v>1.276747568217384E-5</v>
      </c>
      <c r="CP53" s="10">
        <v>-2.2416511616970008E-5</v>
      </c>
      <c r="CQ53" s="10">
        <v>2.5422737336249377E-5</v>
      </c>
      <c r="CR53" s="10">
        <v>3.3021978093835743E-5</v>
      </c>
      <c r="CS53" s="10">
        <v>1.3324302585158333E-5</v>
      </c>
      <c r="CT53" s="10">
        <v>6.6357934961474153E-6</v>
      </c>
      <c r="CU53" s="10">
        <v>-2.267292212429782E-6</v>
      </c>
      <c r="CV53" s="10">
        <v>-3.6451409029243569E-6</v>
      </c>
      <c r="CW53" s="10">
        <v>-1.2459631036535899E-5</v>
      </c>
      <c r="CX53" s="10">
        <v>1.1141403586939564E-5</v>
      </c>
      <c r="CZ53" s="1" t="str">
        <v>Instrument 49</v>
      </c>
      <c r="DA53" s="10">
        <f t="shared" si="23"/>
        <v>2.2390111222375499E-3</v>
      </c>
      <c r="DB53" s="10">
        <f t="shared" si="23"/>
        <v>-7.9296201627642433E-5</v>
      </c>
      <c r="DC53" s="10">
        <f t="shared" si="23"/>
        <v>4.9563917148748608E-4</v>
      </c>
      <c r="DD53" s="10">
        <f t="shared" si="23"/>
        <v>7.0771415086301535E-4</v>
      </c>
      <c r="DE53" s="10">
        <f t="shared" si="23"/>
        <v>-3.9903909021175816E-4</v>
      </c>
      <c r="DF53" s="10">
        <f t="shared" si="23"/>
        <v>6.5109767937955349E-4</v>
      </c>
      <c r="DG53" s="10">
        <f t="shared" si="23"/>
        <v>1.6823961507905385E-3</v>
      </c>
      <c r="DH53" s="10">
        <f t="shared" si="23"/>
        <v>-6.078803268401541E-4</v>
      </c>
      <c r="DI53" s="10">
        <f t="shared" si="23"/>
        <v>-3.316476605537525E-4</v>
      </c>
      <c r="DJ53" s="10">
        <f t="shared" si="23"/>
        <v>5.5648464456806732E-4</v>
      </c>
      <c r="DK53" s="10">
        <f t="shared" si="23"/>
        <v>2.0139312270128572E-4</v>
      </c>
      <c r="DL53" s="10">
        <f t="shared" si="23"/>
        <v>-8.9587639819631814E-4</v>
      </c>
      <c r="DM53" s="10">
        <f t="shared" si="23"/>
        <v>3.1864026812793871E-4</v>
      </c>
      <c r="DN53" s="10">
        <f t="shared" si="23"/>
        <v>4.812674707258382E-4</v>
      </c>
      <c r="DO53" s="10">
        <f t="shared" si="23"/>
        <v>6.9617293632605673E-4</v>
      </c>
      <c r="DP53" s="10">
        <f t="shared" ref="DP53:EE68" si="29">R53*$CZ$3</f>
        <v>3.7577610778572476E-4</v>
      </c>
      <c r="DQ53" s="10">
        <f t="shared" si="29"/>
        <v>-8.9968316325805573E-5</v>
      </c>
      <c r="DR53" s="10">
        <f t="shared" si="29"/>
        <v>-7.854836911539544E-4</v>
      </c>
      <c r="DS53" s="10">
        <f t="shared" si="29"/>
        <v>3.7259775436880783E-4</v>
      </c>
      <c r="DT53" s="10">
        <f t="shared" si="29"/>
        <v>-8.2932245417949118E-5</v>
      </c>
      <c r="DU53" s="10">
        <f t="shared" si="29"/>
        <v>-1.6735537045930217E-3</v>
      </c>
      <c r="DV53" s="10">
        <f t="shared" si="29"/>
        <v>-3.2962808483247708E-4</v>
      </c>
      <c r="DW53" s="10">
        <f t="shared" si="29"/>
        <v>1.2622212555932722E-3</v>
      </c>
      <c r="DX53" s="10">
        <f t="shared" si="29"/>
        <v>2.420808846173725E-4</v>
      </c>
      <c r="DY53" s="10">
        <f t="shared" si="29"/>
        <v>4.402428860129223E-4</v>
      </c>
      <c r="DZ53" s="10">
        <f t="shared" si="29"/>
        <v>6.0163477897515675E-5</v>
      </c>
      <c r="EA53" s="10">
        <f t="shared" si="29"/>
        <v>3.2349279181579545E-5</v>
      </c>
      <c r="EB53" s="10">
        <f t="shared" si="29"/>
        <v>-1.478288242530309E-4</v>
      </c>
      <c r="EC53" s="10">
        <f t="shared" si="29"/>
        <v>-4.453018036902856E-4</v>
      </c>
      <c r="ED53" s="10">
        <f t="shared" si="29"/>
        <v>-2.7794808100284579E-4</v>
      </c>
      <c r="EE53" s="10">
        <f t="shared" si="29"/>
        <v>2.9256666726029088E-4</v>
      </c>
      <c r="EF53" s="10">
        <f t="shared" si="28"/>
        <v>2.3764922066234797E-4</v>
      </c>
      <c r="EG53" s="10">
        <f t="shared" si="28"/>
        <v>-1.79738578519506E-5</v>
      </c>
      <c r="EH53" s="10">
        <f t="shared" si="28"/>
        <v>7.4174245214973745E-4</v>
      </c>
      <c r="EI53" s="10">
        <f t="shared" si="28"/>
        <v>-1.3155808306709166E-3</v>
      </c>
      <c r="EJ53" s="10">
        <f t="shared" si="28"/>
        <v>-1.0957003377993974E-4</v>
      </c>
      <c r="EK53" s="10">
        <f t="shared" si="28"/>
        <v>-9.5288349578157383E-5</v>
      </c>
      <c r="EL53" s="10">
        <f t="shared" si="28"/>
        <v>-1.6884575217943757E-3</v>
      </c>
      <c r="EM53" s="10">
        <f t="shared" si="28"/>
        <v>-5.3136807001134125E-5</v>
      </c>
      <c r="EN53" s="10">
        <f t="shared" si="28"/>
        <v>-1.1731228070278779E-3</v>
      </c>
      <c r="EO53" s="10">
        <f t="shared" si="28"/>
        <v>-8.5866537941611094E-4</v>
      </c>
      <c r="EP53" s="10">
        <f t="shared" si="28"/>
        <v>5.4737102613225234E-4</v>
      </c>
      <c r="EQ53" s="10">
        <f t="shared" si="28"/>
        <v>6.5192011037294853E-5</v>
      </c>
      <c r="ER53" s="10">
        <f t="shared" si="28"/>
        <v>8.0010131724742094E-4</v>
      </c>
      <c r="ES53" s="10">
        <f t="shared" si="28"/>
        <v>5.5167778800657133E-4</v>
      </c>
      <c r="ET53" s="10">
        <f t="shared" si="28"/>
        <v>-3.8725323997651262E-4</v>
      </c>
      <c r="EU53" s="10">
        <f t="shared" si="28"/>
        <v>6.9095586382470942E-5</v>
      </c>
      <c r="EV53" s="10">
        <f t="shared" si="27"/>
        <v>-3.3327760752512449E-4</v>
      </c>
      <c r="EW53" s="10">
        <f t="shared" si="27"/>
        <v>1.2616867667717524E-2</v>
      </c>
      <c r="EX53" s="10">
        <f t="shared" si="27"/>
        <v>-1.9857511822773228E-4</v>
      </c>
      <c r="EY53" s="10">
        <f t="shared" si="27"/>
        <v>6.8777477295508338E-3</v>
      </c>
      <c r="EZ53" s="10">
        <f t="shared" si="27"/>
        <v>-1.3730502128099609E-4</v>
      </c>
      <c r="FA53" s="10">
        <f t="shared" si="27"/>
        <v>-9.437474849815131E-3</v>
      </c>
      <c r="FB53" s="10">
        <f t="shared" si="27"/>
        <v>-1.8157097467769022E-3</v>
      </c>
      <c r="FC53" s="10">
        <f t="shared" si="27"/>
        <v>-4.4082399828777111E-3</v>
      </c>
      <c r="FD53" s="10">
        <f t="shared" si="27"/>
        <v>-2.0990702084722914E-4</v>
      </c>
      <c r="FE53" s="10">
        <f t="shared" si="27"/>
        <v>-1.4688595737521086E-3</v>
      </c>
      <c r="FF53" s="10">
        <f t="shared" si="27"/>
        <v>-1.383198731865641E-3</v>
      </c>
      <c r="FG53" s="10">
        <f t="shared" si="27"/>
        <v>-7.3245407988785606E-3</v>
      </c>
      <c r="FH53" s="10">
        <f t="shared" si="27"/>
        <v>-8.5292965193348776E-3</v>
      </c>
      <c r="FI53" s="10">
        <f t="shared" si="27"/>
        <v>9.4895598844408034E-3</v>
      </c>
      <c r="FJ53" s="10">
        <f t="shared" si="27"/>
        <v>-2.6047841092130008E-3</v>
      </c>
      <c r="FK53" s="10">
        <f t="shared" si="24"/>
        <v>-2.5977945296042381E-3</v>
      </c>
      <c r="FL53" s="10">
        <f t="shared" si="24"/>
        <v>-1.2324168060798441E-2</v>
      </c>
      <c r="FM53" s="10">
        <f t="shared" si="21"/>
        <v>4.5993367840287949E-3</v>
      </c>
      <c r="FN53" s="10">
        <f t="shared" si="21"/>
        <v>-4.7579787278531228E-3</v>
      </c>
      <c r="FO53" s="10">
        <f t="shared" si="21"/>
        <v>-2.9510311477007108E-3</v>
      </c>
      <c r="FP53" s="10">
        <f t="shared" si="21"/>
        <v>6.5509173928271179E-3</v>
      </c>
      <c r="FQ53" s="10">
        <f t="shared" si="21"/>
        <v>-3.4844397486575493E-3</v>
      </c>
      <c r="FR53" s="10">
        <f t="shared" si="21"/>
        <v>-2.3561972390054864E-3</v>
      </c>
      <c r="FS53" s="10">
        <f t="shared" si="21"/>
        <v>-5.8538178890144635E-3</v>
      </c>
      <c r="FT53" s="10">
        <f t="shared" si="21"/>
        <v>8.8633251019781603E-3</v>
      </c>
      <c r="FU53" s="10">
        <f t="shared" si="21"/>
        <v>2.5575279633183825E-3</v>
      </c>
      <c r="FV53" s="10">
        <f t="shared" si="21"/>
        <v>3.8591978246655138E-3</v>
      </c>
      <c r="FW53" s="10">
        <f t="shared" si="21"/>
        <v>6.261680753444054E-3</v>
      </c>
      <c r="FX53" s="10">
        <f t="shared" si="21"/>
        <v>3.0990419538503042E-3</v>
      </c>
      <c r="FY53" s="10">
        <f t="shared" si="21"/>
        <v>-4.3024173413335016E-3</v>
      </c>
      <c r="FZ53" s="10">
        <f t="shared" si="21"/>
        <v>-1.6062682603048539E-3</v>
      </c>
      <c r="GA53" s="10">
        <f t="shared" si="25"/>
        <v>-4.735888629275006E-3</v>
      </c>
      <c r="GB53" s="10">
        <f t="shared" si="25"/>
        <v>-5.2039606344477494E-4</v>
      </c>
      <c r="GC53" s="10">
        <f t="shared" si="25"/>
        <v>8.009862805300463E-4</v>
      </c>
      <c r="GD53" s="10">
        <f t="shared" si="25"/>
        <v>-2.7113919229479594E-3</v>
      </c>
      <c r="GE53" s="10">
        <f t="shared" si="26"/>
        <v>2.5160045843570056E-3</v>
      </c>
      <c r="GF53" s="10">
        <f t="shared" si="26"/>
        <v>-1.8145012739617433E-3</v>
      </c>
      <c r="GG53" s="10">
        <f t="shared" si="26"/>
        <v>7.383502103530561E-3</v>
      </c>
      <c r="GH53" s="10">
        <f t="shared" si="26"/>
        <v>2.1081368814840676E-3</v>
      </c>
      <c r="GI53" s="10">
        <f t="shared" si="26"/>
        <v>7.0449194212072542E-4</v>
      </c>
      <c r="GJ53" s="10">
        <f t="shared" si="26"/>
        <v>1.0115293832351055E-3</v>
      </c>
      <c r="GK53" s="10">
        <f t="shared" si="26"/>
        <v>1.140018457101269E-4</v>
      </c>
      <c r="GL53" s="10">
        <f t="shared" si="26"/>
        <v>-6.2190502119542921E-3</v>
      </c>
      <c r="GM53" s="10">
        <f t="shared" si="26"/>
        <v>3.1918689205434601E-3</v>
      </c>
      <c r="GN53" s="10">
        <f t="shared" si="26"/>
        <v>-5.6041279042425016E-3</v>
      </c>
      <c r="GO53" s="10">
        <f t="shared" si="26"/>
        <v>6.3556843340623441E-3</v>
      </c>
      <c r="GP53" s="10">
        <f t="shared" si="26"/>
        <v>8.2554945234589363E-3</v>
      </c>
      <c r="GQ53" s="10">
        <f t="shared" si="26"/>
        <v>3.3310756462895832E-3</v>
      </c>
      <c r="GR53" s="10">
        <f t="shared" si="26"/>
        <v>1.6589483740368537E-3</v>
      </c>
      <c r="GS53" s="10">
        <f t="shared" si="26"/>
        <v>-5.6682305310744546E-4</v>
      </c>
      <c r="GT53" s="10">
        <f t="shared" ref="GT53:GV87" si="30">CV53*$CZ$3</f>
        <v>-9.1128522573108927E-4</v>
      </c>
      <c r="GU53" s="10">
        <f t="shared" si="30"/>
        <v>-3.1149077591339745E-3</v>
      </c>
      <c r="GV53" s="10">
        <f t="shared" si="30"/>
        <v>2.785350896734891E-3</v>
      </c>
    </row>
    <row r="54" spans="2:204" x14ac:dyDescent="0.35">
      <c r="B54" s="1" t="str">
        <v>Instrument 50</v>
      </c>
      <c r="C54" s="10">
        <v>-1.2326176344741541E-6</v>
      </c>
      <c r="D54" s="10">
        <v>5.8849641322264957E-7</v>
      </c>
      <c r="E54" s="10">
        <v>6.404540392453507E-7</v>
      </c>
      <c r="F54" s="10">
        <v>2.1162499270233926E-6</v>
      </c>
      <c r="G54" s="10">
        <v>3.0505845179916468E-7</v>
      </c>
      <c r="H54" s="10">
        <v>-4.1872663618653915E-6</v>
      </c>
      <c r="I54" s="10">
        <v>-1.2306494384266894E-6</v>
      </c>
      <c r="J54" s="10">
        <v>3.4110186022570287E-6</v>
      </c>
      <c r="K54" s="10">
        <v>-2.4588422110000615E-7</v>
      </c>
      <c r="L54" s="10">
        <v>-3.4562956278599605E-6</v>
      </c>
      <c r="M54" s="10">
        <v>-2.6579694394640403E-7</v>
      </c>
      <c r="N54" s="10">
        <v>1.3832637405490316E-6</v>
      </c>
      <c r="O54" s="10">
        <v>-1.1076450063827458E-6</v>
      </c>
      <c r="P54" s="10">
        <v>5.4362607745113919E-7</v>
      </c>
      <c r="Q54" s="10">
        <v>8.4652284943939119E-7</v>
      </c>
      <c r="R54" s="10">
        <v>4.9272992668753271E-7</v>
      </c>
      <c r="S54" s="10">
        <v>3.9481599464416783E-7</v>
      </c>
      <c r="T54" s="10">
        <v>2.8629312990148687E-6</v>
      </c>
      <c r="U54" s="10">
        <v>-1.1226496989133562E-6</v>
      </c>
      <c r="V54" s="10">
        <v>-4.1063181169511723E-6</v>
      </c>
      <c r="W54" s="10">
        <v>1.7841354227041927E-7</v>
      </c>
      <c r="X54" s="10">
        <v>-4.590706033695185E-7</v>
      </c>
      <c r="Y54" s="10">
        <v>-1.5844554324991454E-6</v>
      </c>
      <c r="Z54" s="10">
        <v>4.0837383270343033E-6</v>
      </c>
      <c r="AA54" s="10">
        <v>4.3160318708357221E-6</v>
      </c>
      <c r="AB54" s="10">
        <v>3.4091496624902267E-7</v>
      </c>
      <c r="AC54" s="10">
        <v>-3.7012601888934807E-7</v>
      </c>
      <c r="AD54" s="10">
        <v>-2.589728096833249E-7</v>
      </c>
      <c r="AE54" s="10">
        <v>-2.4659217314887682E-6</v>
      </c>
      <c r="AF54" s="10">
        <v>-8.2388202198130709E-8</v>
      </c>
      <c r="AG54" s="10">
        <v>1.1306251231785954E-6</v>
      </c>
      <c r="AH54" s="10">
        <v>2.0922399562269021E-6</v>
      </c>
      <c r="AI54" s="10">
        <v>-1.7999495793868451E-6</v>
      </c>
      <c r="AJ54" s="10">
        <v>-2.5760944683575161E-6</v>
      </c>
      <c r="AK54" s="10">
        <v>4.3203229719755198E-6</v>
      </c>
      <c r="AL54" s="10">
        <v>1.1224823397270895E-6</v>
      </c>
      <c r="AM54" s="10">
        <v>-7.485179862391082E-8</v>
      </c>
      <c r="AN54" s="10">
        <v>1.3298672769146944E-6</v>
      </c>
      <c r="AO54" s="10">
        <v>-6.4276509709680327E-8</v>
      </c>
      <c r="AP54" s="10">
        <v>-1.2093905654420733E-6</v>
      </c>
      <c r="AQ54" s="10">
        <v>1.3650232147341141E-6</v>
      </c>
      <c r="AR54" s="10">
        <v>-1.4901658481780125E-7</v>
      </c>
      <c r="AS54" s="10">
        <v>-7.4841261026090585E-7</v>
      </c>
      <c r="AT54" s="10">
        <v>-9.2768893743234279E-7</v>
      </c>
      <c r="AU54" s="10">
        <v>-1.1195566808079934E-6</v>
      </c>
      <c r="AV54" s="10">
        <v>-4.0502514608415382E-7</v>
      </c>
      <c r="AW54" s="10">
        <v>-2.0096843302530775E-6</v>
      </c>
      <c r="AX54" s="10">
        <v>-2.1194781619432594E-6</v>
      </c>
      <c r="AY54" s="10">
        <v>-7.9430047291092917E-7</v>
      </c>
      <c r="AZ54" s="10">
        <v>1.7435733149194235E-5</v>
      </c>
      <c r="BA54" s="10">
        <v>-1.7585814492981644E-5</v>
      </c>
      <c r="BB54" s="10">
        <v>-4.4337487737147791E-6</v>
      </c>
      <c r="BC54" s="10">
        <v>1.7912891943836285E-5</v>
      </c>
      <c r="BD54" s="10">
        <v>4.0374386511181359E-6</v>
      </c>
      <c r="BE54" s="10">
        <v>-5.4863424792719814E-6</v>
      </c>
      <c r="BF54" s="10">
        <v>-1.0519177288361873E-6</v>
      </c>
      <c r="BG54" s="10">
        <v>-1.4516203240915496E-5</v>
      </c>
      <c r="BH54" s="10">
        <v>-2.5753439318945095E-6</v>
      </c>
      <c r="BI54" s="10">
        <v>1.1171396997567021E-5</v>
      </c>
      <c r="BJ54" s="10">
        <v>1.9747113866095039E-5</v>
      </c>
      <c r="BK54" s="10">
        <v>3.5321795188157049E-6</v>
      </c>
      <c r="BL54" s="10">
        <v>7.9926282830612707E-6</v>
      </c>
      <c r="BM54" s="10">
        <v>1.0385834900325393E-5</v>
      </c>
      <c r="BN54" s="10">
        <v>-1.8982060865065194E-5</v>
      </c>
      <c r="BO54" s="10">
        <v>-2.2093596644412282E-5</v>
      </c>
      <c r="BP54" s="10">
        <v>-8.3770749473375965E-6</v>
      </c>
      <c r="BQ54" s="10">
        <v>-9.1019279889503027E-6</v>
      </c>
      <c r="BR54" s="10">
        <v>-1.186878772100257E-6</v>
      </c>
      <c r="BS54" s="10">
        <v>-5.2572128776073229E-6</v>
      </c>
      <c r="BT54" s="10">
        <v>1.3305613247207964E-5</v>
      </c>
      <c r="BU54" s="10">
        <v>1.0141115898745668E-6</v>
      </c>
      <c r="BV54" s="10">
        <v>1.4962854492508689E-5</v>
      </c>
      <c r="BW54" s="10">
        <v>-7.0882030596467871E-6</v>
      </c>
      <c r="BX54" s="10">
        <v>-3.4798069091992659E-6</v>
      </c>
      <c r="BY54" s="10">
        <v>6.9680805173367945E-6</v>
      </c>
      <c r="BZ54" s="10">
        <v>4.1848270417798856E-6</v>
      </c>
      <c r="CA54" s="10">
        <v>-3.6546765625561192E-5</v>
      </c>
      <c r="CB54" s="10">
        <v>-1.4045169955331105E-6</v>
      </c>
      <c r="CC54" s="10">
        <v>6.392388247504787E-6</v>
      </c>
      <c r="CD54" s="10">
        <v>1.1412478560327907E-5</v>
      </c>
      <c r="CE54" s="10">
        <v>-6.5546068517007549E-6</v>
      </c>
      <c r="CF54" s="10">
        <v>3.0880910003324042E-7</v>
      </c>
      <c r="CG54" s="10">
        <v>-1.4886010620704487E-5</v>
      </c>
      <c r="CH54" s="10">
        <v>-2.1228552964314387E-5</v>
      </c>
      <c r="CI54" s="10">
        <v>-6.1998458339571879E-6</v>
      </c>
      <c r="CJ54" s="10">
        <v>-1.2472993542061479E-5</v>
      </c>
      <c r="CK54" s="10">
        <v>-1.6935233868621003E-6</v>
      </c>
      <c r="CL54" s="10">
        <v>-1.0081605957403348E-5</v>
      </c>
      <c r="CM54" s="10">
        <v>8.6036015676420651E-7</v>
      </c>
      <c r="CN54" s="10">
        <v>6.4208523778110816E-6</v>
      </c>
      <c r="CO54" s="10">
        <v>1.1051190320685716E-5</v>
      </c>
      <c r="CP54" s="10">
        <v>5.4363675772861986E-6</v>
      </c>
      <c r="CQ54" s="10">
        <v>-1.6462440117466928E-5</v>
      </c>
      <c r="CR54" s="10">
        <v>1.3110153742765406E-5</v>
      </c>
      <c r="CS54" s="10">
        <v>9.07021478807199E-6</v>
      </c>
      <c r="CT54" s="10">
        <v>7.4431329141864333E-6</v>
      </c>
      <c r="CU54" s="10">
        <v>-3.303341305679431E-6</v>
      </c>
      <c r="CV54" s="10">
        <v>-1.0309799764388693E-5</v>
      </c>
      <c r="CW54" s="10">
        <v>-4.7559025853265541E-6</v>
      </c>
      <c r="CX54" s="10">
        <v>-5.6894590521829367E-9</v>
      </c>
      <c r="CZ54" s="1" t="str">
        <v>Instrument 50</v>
      </c>
      <c r="DA54" s="10">
        <f t="shared" ref="DA54:DP69" si="31">C54*$CZ$3</f>
        <v>-3.0815440861853852E-4</v>
      </c>
      <c r="DB54" s="10">
        <f t="shared" si="31"/>
        <v>1.4712410330566239E-4</v>
      </c>
      <c r="DC54" s="10">
        <f t="shared" si="31"/>
        <v>1.6011350981133768E-4</v>
      </c>
      <c r="DD54" s="10">
        <f t="shared" si="31"/>
        <v>5.2906248175584817E-4</v>
      </c>
      <c r="DE54" s="10">
        <f t="shared" si="31"/>
        <v>7.626461294979117E-5</v>
      </c>
      <c r="DF54" s="10">
        <f t="shared" si="31"/>
        <v>-1.0468165904663478E-3</v>
      </c>
      <c r="DG54" s="10">
        <f t="shared" si="31"/>
        <v>-3.0766235960667234E-4</v>
      </c>
      <c r="DH54" s="10">
        <f t="shared" si="31"/>
        <v>8.5275465056425714E-4</v>
      </c>
      <c r="DI54" s="10">
        <f t="shared" si="31"/>
        <v>-6.1471055275001544E-5</v>
      </c>
      <c r="DJ54" s="10">
        <f t="shared" si="31"/>
        <v>-8.6407390696499012E-4</v>
      </c>
      <c r="DK54" s="10">
        <f t="shared" si="31"/>
        <v>-6.6449235986601002E-5</v>
      </c>
      <c r="DL54" s="10">
        <f t="shared" si="31"/>
        <v>3.4581593513725791E-4</v>
      </c>
      <c r="DM54" s="10">
        <f t="shared" si="31"/>
        <v>-2.7691125159568647E-4</v>
      </c>
      <c r="DN54" s="10">
        <f t="shared" si="31"/>
        <v>1.359065193627848E-4</v>
      </c>
      <c r="DO54" s="10">
        <f t="shared" si="31"/>
        <v>2.1163071235984779E-4</v>
      </c>
      <c r="DP54" s="10">
        <f t="shared" si="31"/>
        <v>1.2318248167188318E-4</v>
      </c>
      <c r="DQ54" s="10">
        <f t="shared" si="29"/>
        <v>9.8703998661041958E-5</v>
      </c>
      <c r="DR54" s="10">
        <f t="shared" si="29"/>
        <v>7.1573282475371721E-4</v>
      </c>
      <c r="DS54" s="10">
        <f t="shared" si="29"/>
        <v>-2.8066242472833902E-4</v>
      </c>
      <c r="DT54" s="10">
        <f t="shared" si="29"/>
        <v>-1.026579529237793E-3</v>
      </c>
      <c r="DU54" s="10">
        <f t="shared" si="29"/>
        <v>4.4603385567604821E-5</v>
      </c>
      <c r="DV54" s="10">
        <f t="shared" si="29"/>
        <v>-1.1476765084237963E-4</v>
      </c>
      <c r="DW54" s="10">
        <f t="shared" si="29"/>
        <v>-3.9611385812478636E-4</v>
      </c>
      <c r="DX54" s="10">
        <f t="shared" si="29"/>
        <v>1.0209345817585758E-3</v>
      </c>
      <c r="DY54" s="10">
        <f t="shared" si="29"/>
        <v>1.0790079677089304E-3</v>
      </c>
      <c r="DZ54" s="10">
        <f t="shared" si="29"/>
        <v>8.5228741562255671E-5</v>
      </c>
      <c r="EA54" s="10">
        <f t="shared" si="29"/>
        <v>-9.2531504722337017E-5</v>
      </c>
      <c r="EB54" s="10">
        <f t="shared" si="29"/>
        <v>-6.4743202420831223E-5</v>
      </c>
      <c r="EC54" s="10">
        <f t="shared" si="29"/>
        <v>-6.1648043287219206E-4</v>
      </c>
      <c r="ED54" s="10">
        <f t="shared" si="29"/>
        <v>-2.0597050549532678E-5</v>
      </c>
      <c r="EE54" s="10">
        <f t="shared" si="29"/>
        <v>2.8265628079464887E-4</v>
      </c>
      <c r="EF54" s="10">
        <f t="shared" si="28"/>
        <v>5.230599890567255E-4</v>
      </c>
      <c r="EG54" s="10">
        <f t="shared" si="28"/>
        <v>-4.4998739484671126E-4</v>
      </c>
      <c r="EH54" s="10">
        <f t="shared" si="28"/>
        <v>-6.4402361708937902E-4</v>
      </c>
      <c r="EI54" s="10">
        <f t="shared" si="28"/>
        <v>1.0800807429938799E-3</v>
      </c>
      <c r="EJ54" s="10">
        <f t="shared" si="28"/>
        <v>2.8062058493177238E-4</v>
      </c>
      <c r="EK54" s="10">
        <f t="shared" si="28"/>
        <v>-1.8712949655977706E-5</v>
      </c>
      <c r="EL54" s="10">
        <f t="shared" si="28"/>
        <v>3.3246681922867363E-4</v>
      </c>
      <c r="EM54" s="10">
        <f t="shared" si="28"/>
        <v>-1.6069127427420081E-5</v>
      </c>
      <c r="EN54" s="10">
        <f t="shared" si="28"/>
        <v>-3.0234764136051831E-4</v>
      </c>
      <c r="EO54" s="10">
        <f t="shared" si="28"/>
        <v>3.4125580368352853E-4</v>
      </c>
      <c r="EP54" s="10">
        <f t="shared" si="28"/>
        <v>-3.7254146204450313E-5</v>
      </c>
      <c r="EQ54" s="10">
        <f t="shared" si="28"/>
        <v>-1.8710315256522647E-4</v>
      </c>
      <c r="ER54" s="10">
        <f t="shared" si="28"/>
        <v>-2.3192223435808569E-4</v>
      </c>
      <c r="ES54" s="10">
        <f t="shared" si="28"/>
        <v>-2.7988917020199835E-4</v>
      </c>
      <c r="ET54" s="10">
        <f t="shared" si="28"/>
        <v>-1.0125628652103846E-4</v>
      </c>
      <c r="EU54" s="10">
        <f t="shared" si="28"/>
        <v>-5.0242108256326934E-4</v>
      </c>
      <c r="EV54" s="10">
        <f t="shared" si="27"/>
        <v>-5.2986954048581483E-4</v>
      </c>
      <c r="EW54" s="10">
        <f t="shared" si="27"/>
        <v>-1.9857511822773228E-4</v>
      </c>
      <c r="EX54" s="10">
        <f t="shared" si="27"/>
        <v>4.3589332872985588E-3</v>
      </c>
      <c r="EY54" s="10">
        <f t="shared" si="27"/>
        <v>-4.3964536232454108E-3</v>
      </c>
      <c r="EZ54" s="10">
        <f t="shared" si="27"/>
        <v>-1.1084371934286948E-3</v>
      </c>
      <c r="FA54" s="10">
        <f t="shared" si="27"/>
        <v>4.4782229859590709E-3</v>
      </c>
      <c r="FB54" s="10">
        <f t="shared" si="27"/>
        <v>1.009359662779534E-3</v>
      </c>
      <c r="FC54" s="10">
        <f t="shared" si="27"/>
        <v>-1.3715856198179954E-3</v>
      </c>
      <c r="FD54" s="10">
        <f t="shared" si="27"/>
        <v>-2.6297943220904681E-4</v>
      </c>
      <c r="FE54" s="10">
        <f t="shared" si="27"/>
        <v>-3.629050810228874E-3</v>
      </c>
      <c r="FF54" s="10">
        <f t="shared" si="27"/>
        <v>-6.4383598297362734E-4</v>
      </c>
      <c r="FG54" s="10">
        <f t="shared" si="27"/>
        <v>2.7928492493917551E-3</v>
      </c>
      <c r="FH54" s="10">
        <f t="shared" si="27"/>
        <v>4.9367784665237599E-3</v>
      </c>
      <c r="FI54" s="10">
        <f t="shared" si="27"/>
        <v>8.8304487970392617E-4</v>
      </c>
      <c r="FJ54" s="10">
        <f t="shared" si="27"/>
        <v>1.9981570707653176E-3</v>
      </c>
      <c r="FK54" s="10">
        <f t="shared" si="24"/>
        <v>2.5964587250813485E-3</v>
      </c>
      <c r="FL54" s="10">
        <f t="shared" si="24"/>
        <v>-4.7455152162662988E-3</v>
      </c>
      <c r="FM54" s="10">
        <f t="shared" si="21"/>
        <v>-5.5233991611030701E-3</v>
      </c>
      <c r="FN54" s="10">
        <f t="shared" si="21"/>
        <v>-2.0942687368343993E-3</v>
      </c>
      <c r="FO54" s="10">
        <f t="shared" si="21"/>
        <v>-2.2754819972375757E-3</v>
      </c>
      <c r="FP54" s="10">
        <f t="shared" si="21"/>
        <v>-2.9671969302506423E-4</v>
      </c>
      <c r="FQ54" s="10">
        <f t="shared" si="21"/>
        <v>-1.3143032194018306E-3</v>
      </c>
      <c r="FR54" s="10">
        <f t="shared" si="21"/>
        <v>3.3264033118019908E-3</v>
      </c>
      <c r="FS54" s="10">
        <f t="shared" si="21"/>
        <v>2.5352789746864169E-4</v>
      </c>
      <c r="FT54" s="10">
        <f t="shared" si="21"/>
        <v>3.7407136231271724E-3</v>
      </c>
      <c r="FU54" s="10">
        <f t="shared" si="21"/>
        <v>-1.7720507649116968E-3</v>
      </c>
      <c r="FV54" s="10">
        <f t="shared" si="21"/>
        <v>-8.699517272998165E-4</v>
      </c>
      <c r="FW54" s="10">
        <f t="shared" si="21"/>
        <v>1.7420201293341987E-3</v>
      </c>
      <c r="FX54" s="10">
        <f t="shared" si="21"/>
        <v>1.0462067604449714E-3</v>
      </c>
      <c r="FY54" s="10">
        <f t="shared" si="21"/>
        <v>-9.1366914063902988E-3</v>
      </c>
      <c r="FZ54" s="10">
        <f t="shared" si="21"/>
        <v>-3.5112924888327764E-4</v>
      </c>
      <c r="GA54" s="10">
        <f t="shared" si="25"/>
        <v>1.5980970618761968E-3</v>
      </c>
      <c r="GB54" s="10">
        <f t="shared" si="25"/>
        <v>2.8531196400819765E-3</v>
      </c>
      <c r="GC54" s="10">
        <f t="shared" si="25"/>
        <v>-1.6386517129251888E-3</v>
      </c>
      <c r="GD54" s="10">
        <f t="shared" si="25"/>
        <v>7.7202275008310107E-5</v>
      </c>
      <c r="GE54" s="10">
        <f t="shared" ref="GE54:GT87" si="32">CG54*$CZ$3</f>
        <v>-3.7215026551761219E-3</v>
      </c>
      <c r="GF54" s="10">
        <f t="shared" si="32"/>
        <v>-5.3071382410785966E-3</v>
      </c>
      <c r="GG54" s="10">
        <f t="shared" si="32"/>
        <v>-1.549961458489297E-3</v>
      </c>
      <c r="GH54" s="10">
        <f t="shared" si="32"/>
        <v>-3.1182483855153697E-3</v>
      </c>
      <c r="GI54" s="10">
        <f t="shared" si="32"/>
        <v>-4.2338084671552506E-4</v>
      </c>
      <c r="GJ54" s="10">
        <f t="shared" si="32"/>
        <v>-2.520401489350837E-3</v>
      </c>
      <c r="GK54" s="10">
        <f t="shared" si="32"/>
        <v>2.1509003919105164E-4</v>
      </c>
      <c r="GL54" s="10">
        <f t="shared" si="32"/>
        <v>1.6052130944527703E-3</v>
      </c>
      <c r="GM54" s="10">
        <f t="shared" si="32"/>
        <v>2.7627975801714291E-3</v>
      </c>
      <c r="GN54" s="10">
        <f t="shared" si="32"/>
        <v>1.3590918943215497E-3</v>
      </c>
      <c r="GO54" s="10">
        <f t="shared" si="32"/>
        <v>-4.1156100293667317E-3</v>
      </c>
      <c r="GP54" s="10">
        <f t="shared" si="32"/>
        <v>3.2775384356913515E-3</v>
      </c>
      <c r="GQ54" s="10">
        <f t="shared" si="32"/>
        <v>2.2675536970179974E-3</v>
      </c>
      <c r="GR54" s="10">
        <f t="shared" si="32"/>
        <v>1.8607832285466083E-3</v>
      </c>
      <c r="GS54" s="10">
        <f t="shared" si="32"/>
        <v>-8.2583532641985775E-4</v>
      </c>
      <c r="GT54" s="10">
        <f t="shared" si="32"/>
        <v>-2.5774499410971732E-3</v>
      </c>
      <c r="GU54" s="10">
        <f t="shared" si="30"/>
        <v>-1.1889756463316385E-3</v>
      </c>
      <c r="GV54" s="10">
        <f t="shared" si="30"/>
        <v>-1.4223647630457342E-6</v>
      </c>
    </row>
    <row r="55" spans="2:204" x14ac:dyDescent="0.35">
      <c r="B55" s="1" t="str">
        <v>Instrument 51</v>
      </c>
      <c r="C55" s="10">
        <v>-2.6444667094672768E-5</v>
      </c>
      <c r="D55" s="10">
        <v>2.6573872295736602E-6</v>
      </c>
      <c r="E55" s="10">
        <v>1.2473930352094466E-6</v>
      </c>
      <c r="F55" s="10">
        <v>1.2327688831221861E-4</v>
      </c>
      <c r="G55" s="10">
        <v>2.8931300043218167E-5</v>
      </c>
      <c r="H55" s="10">
        <v>5.8182544358006913E-5</v>
      </c>
      <c r="I55" s="10">
        <v>1.0843034122327831E-5</v>
      </c>
      <c r="J55" s="10">
        <v>-6.1392429858641743E-6</v>
      </c>
      <c r="K55" s="10">
        <v>-2.008448173498987E-5</v>
      </c>
      <c r="L55" s="10">
        <v>1.3939487201739587E-5</v>
      </c>
      <c r="M55" s="10">
        <v>-8.3186144267376927E-6</v>
      </c>
      <c r="N55" s="10">
        <v>-4.7357676671178109E-5</v>
      </c>
      <c r="O55" s="10">
        <v>2.9246053328869814E-5</v>
      </c>
      <c r="P55" s="10">
        <v>1.7613862482079007E-5</v>
      </c>
      <c r="Q55" s="10">
        <v>1.0448892745970367E-6</v>
      </c>
      <c r="R55" s="10">
        <v>-1.9477060507736588E-5</v>
      </c>
      <c r="S55" s="10">
        <v>-1.6457505369166513E-5</v>
      </c>
      <c r="T55" s="10">
        <v>3.0825168962360112E-5</v>
      </c>
      <c r="U55" s="10">
        <v>-3.0941948886312827E-5</v>
      </c>
      <c r="V55" s="10">
        <v>1.0934839314772182E-5</v>
      </c>
      <c r="W55" s="10">
        <v>-1.42657358684764E-5</v>
      </c>
      <c r="X55" s="10">
        <v>-9.1768776357393306E-6</v>
      </c>
      <c r="Y55" s="10">
        <v>-1.1358907321557279E-4</v>
      </c>
      <c r="Z55" s="10">
        <v>2.3346398764268052E-5</v>
      </c>
      <c r="AA55" s="10">
        <v>-4.7774362762278333E-5</v>
      </c>
      <c r="AB55" s="10">
        <v>3.9377182100666739E-5</v>
      </c>
      <c r="AC55" s="10">
        <v>-4.6924852357699617E-6</v>
      </c>
      <c r="AD55" s="10">
        <v>4.8369851968464259E-7</v>
      </c>
      <c r="AE55" s="10">
        <v>-4.4306662502239231E-5</v>
      </c>
      <c r="AF55" s="10">
        <v>3.3085772310633088E-5</v>
      </c>
      <c r="AG55" s="10">
        <v>4.2459444096185384E-5</v>
      </c>
      <c r="AH55" s="10">
        <v>-1.1727734605968672E-5</v>
      </c>
      <c r="AI55" s="10">
        <v>-3.7621234146153121E-5</v>
      </c>
      <c r="AJ55" s="10">
        <v>1.1146637192232491E-5</v>
      </c>
      <c r="AK55" s="10">
        <v>6.1012882473827443E-5</v>
      </c>
      <c r="AL55" s="10">
        <v>-5.755927488189782E-6</v>
      </c>
      <c r="AM55" s="10">
        <v>4.3429513354863773E-6</v>
      </c>
      <c r="AN55" s="10">
        <v>1.5618873435418218E-5</v>
      </c>
      <c r="AO55" s="10">
        <v>-4.8055236729260504E-6</v>
      </c>
      <c r="AP55" s="10">
        <v>-1.5358439776267914E-5</v>
      </c>
      <c r="AQ55" s="10">
        <v>1.0413770755120643E-5</v>
      </c>
      <c r="AR55" s="10">
        <v>5.0297685572233718E-6</v>
      </c>
      <c r="AS55" s="10">
        <v>-1.2545495998281192E-5</v>
      </c>
      <c r="AT55" s="10">
        <v>6.8512680000076215E-6</v>
      </c>
      <c r="AU55" s="10">
        <v>1.304069497066897E-5</v>
      </c>
      <c r="AV55" s="10">
        <v>6.4871763890506595E-6</v>
      </c>
      <c r="AW55" s="10">
        <v>-1.2081104741024263E-5</v>
      </c>
      <c r="AX55" s="10">
        <v>3.036473414061268E-6</v>
      </c>
      <c r="AY55" s="10">
        <v>2.7510990918203336E-5</v>
      </c>
      <c r="AZ55" s="10">
        <v>-1.7585814492981644E-5</v>
      </c>
      <c r="BA55" s="10">
        <v>4.4025318005433012E-3</v>
      </c>
      <c r="BB55" s="10">
        <v>1.6993429280089752E-4</v>
      </c>
      <c r="BC55" s="10">
        <v>-2.3598755745525749E-4</v>
      </c>
      <c r="BD55" s="10">
        <v>-8.9926348717928238E-5</v>
      </c>
      <c r="BE55" s="10">
        <v>4.3422614781437826E-4</v>
      </c>
      <c r="BF55" s="10">
        <v>-1.3211269388032544E-4</v>
      </c>
      <c r="BG55" s="10">
        <v>-1.1655745504564341E-4</v>
      </c>
      <c r="BH55" s="10">
        <v>3.0583126627646041E-4</v>
      </c>
      <c r="BI55" s="10">
        <v>1.3761263224052234E-4</v>
      </c>
      <c r="BJ55" s="10">
        <v>1.1386483030959656E-4</v>
      </c>
      <c r="BK55" s="10">
        <v>4.0634058045703947E-4</v>
      </c>
      <c r="BL55" s="10">
        <v>7.3995203317507103E-5</v>
      </c>
      <c r="BM55" s="10">
        <v>6.7719839448063246E-5</v>
      </c>
      <c r="BN55" s="10">
        <v>4.8632328660701557E-5</v>
      </c>
      <c r="BO55" s="10">
        <v>2.969402682960987E-4</v>
      </c>
      <c r="BP55" s="10">
        <v>1.8760636695666391E-4</v>
      </c>
      <c r="BQ55" s="10">
        <v>8.7092569579649198E-6</v>
      </c>
      <c r="BR55" s="10">
        <v>-2.0628370005808919E-4</v>
      </c>
      <c r="BS55" s="10">
        <v>2.4244939342259321E-5</v>
      </c>
      <c r="BT55" s="10">
        <v>2.397735004751556E-4</v>
      </c>
      <c r="BU55" s="10">
        <v>3.4113437891553717E-4</v>
      </c>
      <c r="BV55" s="10">
        <v>3.1921186341763184E-4</v>
      </c>
      <c r="BW55" s="10">
        <v>4.5045926813858095E-5</v>
      </c>
      <c r="BX55" s="10">
        <v>-2.3535945381339347E-4</v>
      </c>
      <c r="BY55" s="10">
        <v>2.0193148332848528E-4</v>
      </c>
      <c r="BZ55" s="10">
        <v>6.3000112112624021E-5</v>
      </c>
      <c r="CA55" s="10">
        <v>3.1287464503377383E-4</v>
      </c>
      <c r="CB55" s="10">
        <v>-8.8333525622786245E-5</v>
      </c>
      <c r="CC55" s="10">
        <v>-4.8915904874774795E-5</v>
      </c>
      <c r="CD55" s="10">
        <v>-2.7728027988126603E-4</v>
      </c>
      <c r="CE55" s="10">
        <v>8.5885748668536164E-5</v>
      </c>
      <c r="CF55" s="10">
        <v>-1.8396246708628444E-4</v>
      </c>
      <c r="CG55" s="10">
        <v>-4.7259207727931552E-4</v>
      </c>
      <c r="CH55" s="10">
        <v>-3.417707943495534E-5</v>
      </c>
      <c r="CI55" s="10">
        <v>3.9081163723034333E-4</v>
      </c>
      <c r="CJ55" s="10">
        <v>-8.7776876731443583E-5</v>
      </c>
      <c r="CK55" s="10">
        <v>1.5190795317354574E-4</v>
      </c>
      <c r="CL55" s="10">
        <v>7.148059568221887E-5</v>
      </c>
      <c r="CM55" s="10">
        <v>2.9938830956121107E-4</v>
      </c>
      <c r="CN55" s="10">
        <v>8.1614317188218611E-5</v>
      </c>
      <c r="CO55" s="10">
        <v>-5.8373139326766267E-4</v>
      </c>
      <c r="CP55" s="10">
        <v>-9.6401226264598489E-5</v>
      </c>
      <c r="CQ55" s="10">
        <v>-1.015584770322903E-4</v>
      </c>
      <c r="CR55" s="10">
        <v>2.2369528339447547E-4</v>
      </c>
      <c r="CS55" s="10">
        <v>2.4823199734036157E-5</v>
      </c>
      <c r="CT55" s="10">
        <v>1.5368666058177056E-4</v>
      </c>
      <c r="CU55" s="10">
        <v>-6.6182419112763589E-5</v>
      </c>
      <c r="CV55" s="10">
        <v>-1.115197124145067E-4</v>
      </c>
      <c r="CW55" s="10">
        <v>-1.234768786083736E-4</v>
      </c>
      <c r="CX55" s="10">
        <v>-9.865072817121717E-5</v>
      </c>
      <c r="CZ55" s="1" t="str">
        <v>Instrument 51</v>
      </c>
      <c r="DA55" s="10">
        <f t="shared" si="31"/>
        <v>-6.6111667736681919E-3</v>
      </c>
      <c r="DB55" s="10">
        <f t="shared" si="31"/>
        <v>6.6434680739341505E-4</v>
      </c>
      <c r="DC55" s="10">
        <f t="shared" si="31"/>
        <v>3.1184825880236163E-4</v>
      </c>
      <c r="DD55" s="10">
        <f t="shared" si="31"/>
        <v>3.0819222078054653E-2</v>
      </c>
      <c r="DE55" s="10">
        <f t="shared" si="31"/>
        <v>7.2328250108045422E-3</v>
      </c>
      <c r="DF55" s="10">
        <f t="shared" si="31"/>
        <v>1.4545636089501728E-2</v>
      </c>
      <c r="DG55" s="10">
        <f t="shared" si="31"/>
        <v>2.7107585305819579E-3</v>
      </c>
      <c r="DH55" s="10">
        <f t="shared" si="31"/>
        <v>-1.5348107464660437E-3</v>
      </c>
      <c r="DI55" s="10">
        <f t="shared" si="31"/>
        <v>-5.0211204337474672E-3</v>
      </c>
      <c r="DJ55" s="10">
        <f t="shared" si="31"/>
        <v>3.4848718004348968E-3</v>
      </c>
      <c r="DK55" s="10">
        <f t="shared" si="31"/>
        <v>-2.0796536066844231E-3</v>
      </c>
      <c r="DL55" s="10">
        <f t="shared" si="31"/>
        <v>-1.1839419167794527E-2</v>
      </c>
      <c r="DM55" s="10">
        <f t="shared" si="31"/>
        <v>7.3115133322174536E-3</v>
      </c>
      <c r="DN55" s="10">
        <f t="shared" si="31"/>
        <v>4.4034656205197515E-3</v>
      </c>
      <c r="DO55" s="10">
        <f t="shared" si="31"/>
        <v>2.6122231864925919E-4</v>
      </c>
      <c r="DP55" s="10">
        <f t="shared" si="31"/>
        <v>-4.8692651269341466E-3</v>
      </c>
      <c r="DQ55" s="10">
        <f t="shared" si="29"/>
        <v>-4.1143763422916285E-3</v>
      </c>
      <c r="DR55" s="10">
        <f t="shared" si="29"/>
        <v>7.7062922405900279E-3</v>
      </c>
      <c r="DS55" s="10">
        <f t="shared" si="29"/>
        <v>-7.7354872215782064E-3</v>
      </c>
      <c r="DT55" s="10">
        <f t="shared" si="29"/>
        <v>2.7337098286930456E-3</v>
      </c>
      <c r="DU55" s="10">
        <f t="shared" si="29"/>
        <v>-3.5664339671191E-3</v>
      </c>
      <c r="DV55" s="10">
        <f t="shared" si="29"/>
        <v>-2.2942194089348327E-3</v>
      </c>
      <c r="DW55" s="10">
        <f t="shared" si="29"/>
        <v>-2.8397268303893199E-2</v>
      </c>
      <c r="DX55" s="10">
        <f t="shared" si="29"/>
        <v>5.8365996910670131E-3</v>
      </c>
      <c r="DY55" s="10">
        <f t="shared" si="29"/>
        <v>-1.1943590690569583E-2</v>
      </c>
      <c r="DZ55" s="10">
        <f t="shared" si="29"/>
        <v>9.8442955251666839E-3</v>
      </c>
      <c r="EA55" s="10">
        <f t="shared" si="29"/>
        <v>-1.1731213089424904E-3</v>
      </c>
      <c r="EB55" s="10">
        <f t="shared" si="29"/>
        <v>1.2092462992116065E-4</v>
      </c>
      <c r="EC55" s="10">
        <f t="shared" si="29"/>
        <v>-1.1076665625559808E-2</v>
      </c>
      <c r="ED55" s="10">
        <f t="shared" si="29"/>
        <v>8.271443077658272E-3</v>
      </c>
      <c r="EE55" s="10">
        <f t="shared" si="29"/>
        <v>1.0614861024046346E-2</v>
      </c>
      <c r="EF55" s="10">
        <f t="shared" si="28"/>
        <v>-2.9319336514921682E-3</v>
      </c>
      <c r="EG55" s="10">
        <f t="shared" si="28"/>
        <v>-9.4053085365382802E-3</v>
      </c>
      <c r="EH55" s="10">
        <f t="shared" si="28"/>
        <v>2.7866592980581228E-3</v>
      </c>
      <c r="EI55" s="10">
        <f t="shared" si="28"/>
        <v>1.525322061845686E-2</v>
      </c>
      <c r="EJ55" s="10">
        <f t="shared" si="28"/>
        <v>-1.4389818720474455E-3</v>
      </c>
      <c r="EK55" s="10">
        <f t="shared" si="28"/>
        <v>1.0857378338715944E-3</v>
      </c>
      <c r="EL55" s="10">
        <f t="shared" si="28"/>
        <v>3.9047183588545547E-3</v>
      </c>
      <c r="EM55" s="10">
        <f t="shared" si="28"/>
        <v>-1.2013809182315127E-3</v>
      </c>
      <c r="EN55" s="10">
        <f t="shared" si="28"/>
        <v>-3.8396099440669786E-3</v>
      </c>
      <c r="EO55" s="10">
        <f t="shared" si="28"/>
        <v>2.6034426887801606E-3</v>
      </c>
      <c r="EP55" s="10">
        <f t="shared" si="28"/>
        <v>1.257442139305843E-3</v>
      </c>
      <c r="EQ55" s="10">
        <f t="shared" si="28"/>
        <v>-3.1363739995702981E-3</v>
      </c>
      <c r="ER55" s="10">
        <f t="shared" si="28"/>
        <v>1.7128170000019053E-3</v>
      </c>
      <c r="ES55" s="10">
        <f t="shared" si="28"/>
        <v>3.2601737426672427E-3</v>
      </c>
      <c r="ET55" s="10">
        <f t="shared" si="28"/>
        <v>1.6217940972626649E-3</v>
      </c>
      <c r="EU55" s="10">
        <f t="shared" si="28"/>
        <v>-3.0202761852560658E-3</v>
      </c>
      <c r="EV55" s="10">
        <f t="shared" si="27"/>
        <v>7.5911835351531699E-4</v>
      </c>
      <c r="EW55" s="10">
        <f t="shared" si="27"/>
        <v>6.8777477295508338E-3</v>
      </c>
      <c r="EX55" s="10">
        <f t="shared" si="27"/>
        <v>-4.3964536232454108E-3</v>
      </c>
      <c r="EY55" s="10">
        <f t="shared" si="27"/>
        <v>1.1006329501358254</v>
      </c>
      <c r="EZ55" s="10">
        <f t="shared" si="27"/>
        <v>4.2483573200224382E-2</v>
      </c>
      <c r="FA55" s="10">
        <f t="shared" si="27"/>
        <v>-5.8996889363814371E-2</v>
      </c>
      <c r="FB55" s="10">
        <f t="shared" si="27"/>
        <v>-2.2481587179482058E-2</v>
      </c>
      <c r="FC55" s="10">
        <f t="shared" si="27"/>
        <v>0.10855653695359456</v>
      </c>
      <c r="FD55" s="10">
        <f t="shared" si="27"/>
        <v>-3.3028173470081364E-2</v>
      </c>
      <c r="FE55" s="10">
        <f t="shared" si="27"/>
        <v>-2.9139363761410852E-2</v>
      </c>
      <c r="FF55" s="10">
        <f t="shared" si="27"/>
        <v>7.64578165691151E-2</v>
      </c>
      <c r="FG55" s="10">
        <f t="shared" si="27"/>
        <v>3.4403158060130584E-2</v>
      </c>
      <c r="FH55" s="10">
        <f t="shared" si="27"/>
        <v>2.8466207577399139E-2</v>
      </c>
      <c r="FI55" s="10">
        <f t="shared" si="27"/>
        <v>0.10158514511425987</v>
      </c>
      <c r="FJ55" s="10">
        <f t="shared" si="27"/>
        <v>1.8498800829376775E-2</v>
      </c>
      <c r="FK55" s="10">
        <f t="shared" si="24"/>
        <v>1.6929959862015811E-2</v>
      </c>
      <c r="FL55" s="10">
        <f t="shared" si="24"/>
        <v>1.215808216517539E-2</v>
      </c>
      <c r="FM55" s="10">
        <f t="shared" si="21"/>
        <v>7.4235067074024677E-2</v>
      </c>
      <c r="FN55" s="10">
        <f t="shared" si="21"/>
        <v>4.6901591739165978E-2</v>
      </c>
      <c r="FO55" s="10">
        <f t="shared" si="21"/>
        <v>2.1773142394912299E-3</v>
      </c>
      <c r="FP55" s="10">
        <f t="shared" si="21"/>
        <v>-5.1570925014522297E-2</v>
      </c>
      <c r="FQ55" s="10">
        <f t="shared" si="21"/>
        <v>6.0612348355648304E-3</v>
      </c>
      <c r="FR55" s="10">
        <f t="shared" si="21"/>
        <v>5.9943375118788902E-2</v>
      </c>
      <c r="FS55" s="10">
        <f t="shared" si="21"/>
        <v>8.528359472888429E-2</v>
      </c>
      <c r="FT55" s="10">
        <f t="shared" si="21"/>
        <v>7.9802965854407965E-2</v>
      </c>
      <c r="FU55" s="10">
        <f t="shared" si="21"/>
        <v>1.1261481703464523E-2</v>
      </c>
      <c r="FV55" s="10">
        <f t="shared" si="21"/>
        <v>-5.8839863453348372E-2</v>
      </c>
      <c r="FW55" s="10">
        <f t="shared" si="21"/>
        <v>5.0482870832121322E-2</v>
      </c>
      <c r="FX55" s="10">
        <f t="shared" si="21"/>
        <v>1.5750028028156005E-2</v>
      </c>
      <c r="FY55" s="10">
        <f t="shared" si="21"/>
        <v>7.8218661258443456E-2</v>
      </c>
      <c r="FZ55" s="10">
        <f t="shared" si="21"/>
        <v>-2.2083381405696562E-2</v>
      </c>
      <c r="GA55" s="10">
        <f t="shared" si="25"/>
        <v>-1.2228976218693699E-2</v>
      </c>
      <c r="GB55" s="10">
        <f t="shared" si="25"/>
        <v>-6.9320069970316506E-2</v>
      </c>
      <c r="GC55" s="10">
        <f t="shared" si="25"/>
        <v>2.1471437167134042E-2</v>
      </c>
      <c r="GD55" s="10">
        <f t="shared" si="25"/>
        <v>-4.5990616771571111E-2</v>
      </c>
      <c r="GE55" s="10">
        <f t="shared" si="32"/>
        <v>-0.11814801931982888</v>
      </c>
      <c r="GF55" s="10">
        <f t="shared" si="32"/>
        <v>-8.5442698587388354E-3</v>
      </c>
      <c r="GG55" s="10">
        <f t="shared" si="32"/>
        <v>9.7702909307585836E-2</v>
      </c>
      <c r="GH55" s="10">
        <f t="shared" si="32"/>
        <v>-2.1944219182860894E-2</v>
      </c>
      <c r="GI55" s="10">
        <f t="shared" si="32"/>
        <v>3.7976988293386436E-2</v>
      </c>
      <c r="GJ55" s="10">
        <f t="shared" si="32"/>
        <v>1.7870148920554718E-2</v>
      </c>
      <c r="GK55" s="10">
        <f t="shared" si="32"/>
        <v>7.4847077390302774E-2</v>
      </c>
      <c r="GL55" s="10">
        <f t="shared" si="32"/>
        <v>2.0403579297054653E-2</v>
      </c>
      <c r="GM55" s="10">
        <f t="shared" si="32"/>
        <v>-0.14593284831691566</v>
      </c>
      <c r="GN55" s="10">
        <f t="shared" si="32"/>
        <v>-2.4100306566149622E-2</v>
      </c>
      <c r="GO55" s="10">
        <f t="shared" si="32"/>
        <v>-2.5389619258072576E-2</v>
      </c>
      <c r="GP55" s="10">
        <f t="shared" si="32"/>
        <v>5.5923820848618869E-2</v>
      </c>
      <c r="GQ55" s="10">
        <f t="shared" si="32"/>
        <v>6.2057999335090389E-3</v>
      </c>
      <c r="GR55" s="10">
        <f t="shared" si="32"/>
        <v>3.8421665145442638E-2</v>
      </c>
      <c r="GS55" s="10">
        <f t="shared" si="32"/>
        <v>-1.6545604778190896E-2</v>
      </c>
      <c r="GT55" s="10">
        <f t="shared" si="32"/>
        <v>-2.7879928103626675E-2</v>
      </c>
      <c r="GU55" s="10">
        <f t="shared" si="30"/>
        <v>-3.08692196520934E-2</v>
      </c>
      <c r="GV55" s="10">
        <f t="shared" si="30"/>
        <v>-2.4662682042804293E-2</v>
      </c>
    </row>
    <row r="56" spans="2:204" x14ac:dyDescent="0.35">
      <c r="B56" s="1" t="str">
        <v>Instrument 52</v>
      </c>
      <c r="C56" s="10">
        <v>-3.6632462292682384E-5</v>
      </c>
      <c r="D56" s="10">
        <v>-1.5242321877871835E-5</v>
      </c>
      <c r="E56" s="10">
        <v>-3.0295284280920795E-5</v>
      </c>
      <c r="F56" s="10">
        <v>2.351489009780602E-5</v>
      </c>
      <c r="G56" s="10">
        <v>-1.2959456581780797E-5</v>
      </c>
      <c r="H56" s="10">
        <v>5.0261314206720896E-5</v>
      </c>
      <c r="I56" s="10">
        <v>-4.3839982229232667E-5</v>
      </c>
      <c r="J56" s="10">
        <v>-5.7129740847554854E-5</v>
      </c>
      <c r="K56" s="10">
        <v>2.4346999223111192E-5</v>
      </c>
      <c r="L56" s="10">
        <v>4.3877312069798829E-5</v>
      </c>
      <c r="M56" s="10">
        <v>-1.8264144999592834E-6</v>
      </c>
      <c r="N56" s="10">
        <v>-2.4225638843107503E-5</v>
      </c>
      <c r="O56" s="10">
        <v>9.5144699881838139E-6</v>
      </c>
      <c r="P56" s="10">
        <v>-3.3139184384256272E-5</v>
      </c>
      <c r="Q56" s="10">
        <v>2.5556145634675584E-5</v>
      </c>
      <c r="R56" s="10">
        <v>4.3252321144577828E-5</v>
      </c>
      <c r="S56" s="10">
        <v>8.8850458488548645E-6</v>
      </c>
      <c r="T56" s="10">
        <v>-6.5865551188097843E-5</v>
      </c>
      <c r="U56" s="10">
        <v>3.9510515878194519E-5</v>
      </c>
      <c r="V56" s="10">
        <v>-1.9645498408072113E-5</v>
      </c>
      <c r="W56" s="10">
        <v>6.1823707745160527E-5</v>
      </c>
      <c r="X56" s="10">
        <v>-2.9419717746773905E-5</v>
      </c>
      <c r="Y56" s="10">
        <v>-4.2773484781571127E-5</v>
      </c>
      <c r="Z56" s="10">
        <v>1.038505432322313E-4</v>
      </c>
      <c r="AA56" s="10">
        <v>2.3368203072643259E-5</v>
      </c>
      <c r="AB56" s="10">
        <v>9.9656779312924769E-6</v>
      </c>
      <c r="AC56" s="10">
        <v>-8.6965396360969665E-6</v>
      </c>
      <c r="AD56" s="10">
        <v>5.0446399603446256E-6</v>
      </c>
      <c r="AE56" s="10">
        <v>2.4359734160370731E-6</v>
      </c>
      <c r="AF56" s="10">
        <v>-3.1384605773297155E-5</v>
      </c>
      <c r="AG56" s="10">
        <v>7.9247845610581549E-6</v>
      </c>
      <c r="AH56" s="10">
        <v>-6.4175047495893165E-5</v>
      </c>
      <c r="AI56" s="10">
        <v>4.8327133037944268E-5</v>
      </c>
      <c r="AJ56" s="10">
        <v>-3.1437873116666604E-5</v>
      </c>
      <c r="AK56" s="10">
        <v>-4.8677093010525424E-5</v>
      </c>
      <c r="AL56" s="10">
        <v>-3.9538332601373438E-5</v>
      </c>
      <c r="AM56" s="10">
        <v>3.9697015188280344E-5</v>
      </c>
      <c r="AN56" s="10">
        <v>-3.040879868380955E-5</v>
      </c>
      <c r="AO56" s="10">
        <v>4.2860302397730355E-6</v>
      </c>
      <c r="AP56" s="10">
        <v>2.146740131167962E-5</v>
      </c>
      <c r="AQ56" s="10">
        <v>-2.8294228884753951E-5</v>
      </c>
      <c r="AR56" s="10">
        <v>1.1333448724710973E-5</v>
      </c>
      <c r="AS56" s="10">
        <v>4.0551823723022855E-5</v>
      </c>
      <c r="AT56" s="10">
        <v>2.0932967359819773E-5</v>
      </c>
      <c r="AU56" s="10">
        <v>2.4099726376509137E-5</v>
      </c>
      <c r="AV56" s="10">
        <v>1.4823574874741169E-5</v>
      </c>
      <c r="AW56" s="10">
        <v>-1.4826850428423646E-5</v>
      </c>
      <c r="AX56" s="10">
        <v>6.1766131890797665E-6</v>
      </c>
      <c r="AY56" s="10">
        <v>-5.4922008512398432E-7</v>
      </c>
      <c r="AZ56" s="10">
        <v>-4.4337487737147791E-6</v>
      </c>
      <c r="BA56" s="10">
        <v>1.6993429280089752E-4</v>
      </c>
      <c r="BB56" s="10">
        <v>6.2201344755090059E-3</v>
      </c>
      <c r="BC56" s="10">
        <v>4.9847888958361836E-4</v>
      </c>
      <c r="BD56" s="10">
        <v>4.9687797294746679E-4</v>
      </c>
      <c r="BE56" s="10">
        <v>7.2211433977227191E-5</v>
      </c>
      <c r="BF56" s="10">
        <v>1.2634835663878055E-4</v>
      </c>
      <c r="BG56" s="10">
        <v>-1.3583210491597861E-4</v>
      </c>
      <c r="BH56" s="10">
        <v>-9.6497941788818719E-5</v>
      </c>
      <c r="BI56" s="10">
        <v>2.6138701357049398E-4</v>
      </c>
      <c r="BJ56" s="10">
        <v>3.4632262023837933E-5</v>
      </c>
      <c r="BK56" s="10">
        <v>4.3357709211478741E-4</v>
      </c>
      <c r="BL56" s="10">
        <v>4.111246987564086E-5</v>
      </c>
      <c r="BM56" s="10">
        <v>7.8075002318799935E-4</v>
      </c>
      <c r="BN56" s="10">
        <v>8.5576124657079156E-5</v>
      </c>
      <c r="BO56" s="10">
        <v>-6.8218896762431425E-4</v>
      </c>
      <c r="BP56" s="10">
        <v>-3.9110780626666619E-4</v>
      </c>
      <c r="BQ56" s="10">
        <v>1.4798988630451414E-5</v>
      </c>
      <c r="BR56" s="10">
        <v>-3.4164610695605671E-5</v>
      </c>
      <c r="BS56" s="10">
        <v>-1.1791446979844725E-4</v>
      </c>
      <c r="BT56" s="10">
        <v>-7.1701167760590315E-5</v>
      </c>
      <c r="BU56" s="10">
        <v>3.2979639574011189E-4</v>
      </c>
      <c r="BV56" s="10">
        <v>3.4111834540985694E-5</v>
      </c>
      <c r="BW56" s="10">
        <v>1.1529216231566099E-4</v>
      </c>
      <c r="BX56" s="10">
        <v>-8.0770976613979791E-5</v>
      </c>
      <c r="BY56" s="10">
        <v>-1.6578554165481882E-4</v>
      </c>
      <c r="BZ56" s="10">
        <v>-1.0251271658417097E-4</v>
      </c>
      <c r="CA56" s="10">
        <v>6.5179237739583778E-4</v>
      </c>
      <c r="CB56" s="10">
        <v>-2.2479832154452615E-4</v>
      </c>
      <c r="CC56" s="10">
        <v>-3.3138583353152432E-5</v>
      </c>
      <c r="CD56" s="10">
        <v>-5.6605515172681242E-4</v>
      </c>
      <c r="CE56" s="10">
        <v>2.0430593432852305E-4</v>
      </c>
      <c r="CF56" s="10">
        <v>3.4639965652509051E-5</v>
      </c>
      <c r="CG56" s="10">
        <v>2.2443515691966478E-4</v>
      </c>
      <c r="CH56" s="10">
        <v>1.1299150432717615E-4</v>
      </c>
      <c r="CI56" s="10">
        <v>4.3789364510633133E-4</v>
      </c>
      <c r="CJ56" s="10">
        <v>2.0872606543419222E-4</v>
      </c>
      <c r="CK56" s="10">
        <v>9.9702497398319406E-5</v>
      </c>
      <c r="CL56" s="10">
        <v>-1.5831819013774767E-5</v>
      </c>
      <c r="CM56" s="10">
        <v>2.2663986499626957E-4</v>
      </c>
      <c r="CN56" s="10">
        <v>1.8305968031295293E-4</v>
      </c>
      <c r="CO56" s="10">
        <v>1.071643404555295E-3</v>
      </c>
      <c r="CP56" s="10">
        <v>7.4188989586523025E-5</v>
      </c>
      <c r="CQ56" s="10">
        <v>3.7789523309661528E-5</v>
      </c>
      <c r="CR56" s="10">
        <v>-8.2386690423853011E-5</v>
      </c>
      <c r="CS56" s="10">
        <v>-3.5833467847266347E-5</v>
      </c>
      <c r="CT56" s="10">
        <v>-1.335559938114354E-4</v>
      </c>
      <c r="CU56" s="10">
        <v>2.7594097226750242E-4</v>
      </c>
      <c r="CV56" s="10">
        <v>-1.8080814417475923E-4</v>
      </c>
      <c r="CW56" s="10">
        <v>-2.0624128516991046E-4</v>
      </c>
      <c r="CX56" s="10">
        <v>4.8438974910436215E-4</v>
      </c>
      <c r="CZ56" s="1" t="str">
        <v>Instrument 52</v>
      </c>
      <c r="DA56" s="10">
        <f t="shared" si="31"/>
        <v>-9.1581155731705957E-3</v>
      </c>
      <c r="DB56" s="10">
        <f t="shared" si="31"/>
        <v>-3.8105804694679589E-3</v>
      </c>
      <c r="DC56" s="10">
        <f t="shared" si="31"/>
        <v>-7.5738210702301989E-3</v>
      </c>
      <c r="DD56" s="10">
        <f t="shared" si="31"/>
        <v>5.8787225244515051E-3</v>
      </c>
      <c r="DE56" s="10">
        <f t="shared" si="31"/>
        <v>-3.2398641454451991E-3</v>
      </c>
      <c r="DF56" s="10">
        <f t="shared" si="31"/>
        <v>1.2565328551680225E-2</v>
      </c>
      <c r="DG56" s="10">
        <f t="shared" si="31"/>
        <v>-1.0959995557308167E-2</v>
      </c>
      <c r="DH56" s="10">
        <f t="shared" si="31"/>
        <v>-1.4282435211888713E-2</v>
      </c>
      <c r="DI56" s="10">
        <f t="shared" si="31"/>
        <v>6.0867498057777976E-3</v>
      </c>
      <c r="DJ56" s="10">
        <f t="shared" si="31"/>
        <v>1.0969328017449707E-2</v>
      </c>
      <c r="DK56" s="10">
        <f t="shared" si="31"/>
        <v>-4.5660362498982083E-4</v>
      </c>
      <c r="DL56" s="10">
        <f t="shared" si="31"/>
        <v>-6.0564097107768762E-3</v>
      </c>
      <c r="DM56" s="10">
        <f t="shared" si="31"/>
        <v>2.3786174970459534E-3</v>
      </c>
      <c r="DN56" s="10">
        <f t="shared" si="31"/>
        <v>-8.2847960960640687E-3</v>
      </c>
      <c r="DO56" s="10">
        <f t="shared" si="31"/>
        <v>6.3890364086688963E-3</v>
      </c>
      <c r="DP56" s="10">
        <f t="shared" si="31"/>
        <v>1.0813080286144456E-2</v>
      </c>
      <c r="DQ56" s="10">
        <f t="shared" si="29"/>
        <v>2.2212614622137161E-3</v>
      </c>
      <c r="DR56" s="10">
        <f t="shared" si="29"/>
        <v>-1.6466387797024459E-2</v>
      </c>
      <c r="DS56" s="10">
        <f t="shared" si="29"/>
        <v>9.87762896954863E-3</v>
      </c>
      <c r="DT56" s="10">
        <f t="shared" si="29"/>
        <v>-4.9113746020180279E-3</v>
      </c>
      <c r="DU56" s="10">
        <f t="shared" si="29"/>
        <v>1.5455926936290132E-2</v>
      </c>
      <c r="DV56" s="10">
        <f t="shared" si="29"/>
        <v>-7.3549294366934762E-3</v>
      </c>
      <c r="DW56" s="10">
        <f t="shared" si="29"/>
        <v>-1.0693371195392782E-2</v>
      </c>
      <c r="DX56" s="10">
        <f t="shared" si="29"/>
        <v>2.5962635808057823E-2</v>
      </c>
      <c r="DY56" s="10">
        <f t="shared" si="29"/>
        <v>5.842050768160815E-3</v>
      </c>
      <c r="DZ56" s="10">
        <f t="shared" si="29"/>
        <v>2.4914194828231191E-3</v>
      </c>
      <c r="EA56" s="10">
        <f t="shared" si="29"/>
        <v>-2.1741349090242416E-3</v>
      </c>
      <c r="EB56" s="10">
        <f t="shared" si="29"/>
        <v>1.2611599900861565E-3</v>
      </c>
      <c r="EC56" s="10">
        <f t="shared" si="29"/>
        <v>6.0899335400926824E-4</v>
      </c>
      <c r="ED56" s="10">
        <f t="shared" si="29"/>
        <v>-7.8461514433242896E-3</v>
      </c>
      <c r="EE56" s="10">
        <f t="shared" si="29"/>
        <v>1.9811961402645389E-3</v>
      </c>
      <c r="EF56" s="10">
        <f t="shared" si="28"/>
        <v>-1.604376187397329E-2</v>
      </c>
      <c r="EG56" s="10">
        <f t="shared" si="28"/>
        <v>1.2081783259486067E-2</v>
      </c>
      <c r="EH56" s="10">
        <f t="shared" si="28"/>
        <v>-7.8594682791666513E-3</v>
      </c>
      <c r="EI56" s="10">
        <f t="shared" si="28"/>
        <v>-1.2169273252631356E-2</v>
      </c>
      <c r="EJ56" s="10">
        <f t="shared" si="28"/>
        <v>-9.8845831503433599E-3</v>
      </c>
      <c r="EK56" s="10">
        <f t="shared" si="28"/>
        <v>9.9242537970700862E-3</v>
      </c>
      <c r="EL56" s="10">
        <f t="shared" si="28"/>
        <v>-7.6021996709523879E-3</v>
      </c>
      <c r="EM56" s="10">
        <f t="shared" si="28"/>
        <v>1.0715075599432588E-3</v>
      </c>
      <c r="EN56" s="10">
        <f t="shared" si="28"/>
        <v>5.366850327919905E-3</v>
      </c>
      <c r="EO56" s="10">
        <f t="shared" si="28"/>
        <v>-7.0735572211884879E-3</v>
      </c>
      <c r="EP56" s="10">
        <f t="shared" si="28"/>
        <v>2.8333621811777432E-3</v>
      </c>
      <c r="EQ56" s="10">
        <f t="shared" si="28"/>
        <v>1.0137955930755714E-2</v>
      </c>
      <c r="ER56" s="10">
        <f t="shared" si="28"/>
        <v>5.2332418399549429E-3</v>
      </c>
      <c r="ES56" s="10">
        <f t="shared" si="28"/>
        <v>6.0249315941272846E-3</v>
      </c>
      <c r="ET56" s="10">
        <f t="shared" si="28"/>
        <v>3.7058937186852923E-3</v>
      </c>
      <c r="EU56" s="10">
        <f t="shared" si="28"/>
        <v>-3.7067126071059116E-3</v>
      </c>
      <c r="EV56" s="10">
        <f t="shared" si="27"/>
        <v>1.5441532972699417E-3</v>
      </c>
      <c r="EW56" s="10">
        <f t="shared" si="27"/>
        <v>-1.3730502128099609E-4</v>
      </c>
      <c r="EX56" s="10">
        <f t="shared" si="27"/>
        <v>-1.1084371934286948E-3</v>
      </c>
      <c r="EY56" s="10">
        <f t="shared" si="27"/>
        <v>4.2483573200224382E-2</v>
      </c>
      <c r="EZ56" s="10">
        <f t="shared" si="27"/>
        <v>1.5550336188772516</v>
      </c>
      <c r="FA56" s="10">
        <f t="shared" si="27"/>
        <v>0.12461972239590459</v>
      </c>
      <c r="FB56" s="10">
        <f t="shared" si="27"/>
        <v>0.12421949323686669</v>
      </c>
      <c r="FC56" s="10">
        <f t="shared" si="27"/>
        <v>1.8052858494306798E-2</v>
      </c>
      <c r="FD56" s="10">
        <f t="shared" si="27"/>
        <v>3.1587089159695138E-2</v>
      </c>
      <c r="FE56" s="10">
        <f t="shared" si="27"/>
        <v>-3.3958026228994652E-2</v>
      </c>
      <c r="FF56" s="10">
        <f t="shared" si="27"/>
        <v>-2.4124485447204681E-2</v>
      </c>
      <c r="FG56" s="10">
        <f t="shared" si="27"/>
        <v>6.5346753392623497E-2</v>
      </c>
      <c r="FH56" s="10">
        <f t="shared" si="27"/>
        <v>8.6580655059594839E-3</v>
      </c>
      <c r="FI56" s="10">
        <f t="shared" si="27"/>
        <v>0.10839427302869685</v>
      </c>
      <c r="FJ56" s="10">
        <f t="shared" si="27"/>
        <v>1.0278117468910214E-2</v>
      </c>
      <c r="FK56" s="10">
        <f t="shared" si="24"/>
        <v>0.19518750579699984</v>
      </c>
      <c r="FL56" s="10">
        <f t="shared" si="24"/>
        <v>2.139403116426979E-2</v>
      </c>
      <c r="FM56" s="10">
        <f t="shared" si="21"/>
        <v>-0.17054724190607856</v>
      </c>
      <c r="FN56" s="10">
        <f t="shared" si="21"/>
        <v>-9.7776951566666548E-2</v>
      </c>
      <c r="FO56" s="10">
        <f t="shared" si="21"/>
        <v>3.6997471576128535E-3</v>
      </c>
      <c r="FP56" s="10">
        <f t="shared" si="21"/>
        <v>-8.5411526739014171E-3</v>
      </c>
      <c r="FQ56" s="10">
        <f t="shared" si="21"/>
        <v>-2.9478617449611812E-2</v>
      </c>
      <c r="FR56" s="10">
        <f t="shared" si="21"/>
        <v>-1.7925291940147577E-2</v>
      </c>
      <c r="FS56" s="10">
        <f t="shared" si="21"/>
        <v>8.244909893502797E-2</v>
      </c>
      <c r="FT56" s="10">
        <f t="shared" si="21"/>
        <v>8.5279586352464236E-3</v>
      </c>
      <c r="FU56" s="10">
        <f t="shared" si="21"/>
        <v>2.8823040578915247E-2</v>
      </c>
      <c r="FV56" s="10">
        <f t="shared" si="21"/>
        <v>-2.0192744153494948E-2</v>
      </c>
      <c r="FW56" s="10">
        <f t="shared" si="21"/>
        <v>-4.1446385413704705E-2</v>
      </c>
      <c r="FX56" s="10">
        <f t="shared" si="21"/>
        <v>-2.5628179146042741E-2</v>
      </c>
      <c r="FY56" s="10">
        <f t="shared" si="21"/>
        <v>0.16294809434895943</v>
      </c>
      <c r="FZ56" s="10">
        <f t="shared" ref="FZ56:GO71" si="33">CB56*$CZ$3</f>
        <v>-5.6199580386131535E-2</v>
      </c>
      <c r="GA56" s="10">
        <f t="shared" si="33"/>
        <v>-8.2846458382881075E-3</v>
      </c>
      <c r="GB56" s="10">
        <f t="shared" si="33"/>
        <v>-0.14151378793170311</v>
      </c>
      <c r="GC56" s="10">
        <f t="shared" si="33"/>
        <v>5.1076483582130766E-2</v>
      </c>
      <c r="GD56" s="10">
        <f t="shared" si="33"/>
        <v>8.6599914131272621E-3</v>
      </c>
      <c r="GE56" s="10">
        <f t="shared" si="33"/>
        <v>5.6108789229916196E-2</v>
      </c>
      <c r="GF56" s="10">
        <f t="shared" si="33"/>
        <v>2.8247876081794038E-2</v>
      </c>
      <c r="GG56" s="10">
        <f t="shared" si="33"/>
        <v>0.10947341127658283</v>
      </c>
      <c r="GH56" s="10">
        <f t="shared" si="33"/>
        <v>5.2181516358548057E-2</v>
      </c>
      <c r="GI56" s="10">
        <f t="shared" si="33"/>
        <v>2.4925624349579852E-2</v>
      </c>
      <c r="GJ56" s="10">
        <f t="shared" si="33"/>
        <v>-3.9579547534436916E-3</v>
      </c>
      <c r="GK56" s="10">
        <f t="shared" si="33"/>
        <v>5.6659966249067391E-2</v>
      </c>
      <c r="GL56" s="10">
        <f t="shared" si="33"/>
        <v>4.5764920078238229E-2</v>
      </c>
      <c r="GM56" s="10">
        <f t="shared" si="33"/>
        <v>0.26791085113882374</v>
      </c>
      <c r="GN56" s="10">
        <f t="shared" si="33"/>
        <v>1.8547247396630755E-2</v>
      </c>
      <c r="GO56" s="10">
        <f t="shared" si="33"/>
        <v>9.4473808274153828E-3</v>
      </c>
      <c r="GP56" s="10">
        <f t="shared" si="32"/>
        <v>-2.0596672605963252E-2</v>
      </c>
      <c r="GQ56" s="10">
        <f t="shared" si="32"/>
        <v>-8.958366961816587E-3</v>
      </c>
      <c r="GR56" s="10">
        <f t="shared" si="32"/>
        <v>-3.3388998452858851E-2</v>
      </c>
      <c r="GS56" s="10">
        <f t="shared" si="32"/>
        <v>6.8985243066875604E-2</v>
      </c>
      <c r="GT56" s="10">
        <f t="shared" si="32"/>
        <v>-4.520203604368981E-2</v>
      </c>
      <c r="GU56" s="10">
        <f t="shared" si="30"/>
        <v>-5.1560321292477618E-2</v>
      </c>
      <c r="GV56" s="10">
        <f t="shared" si="30"/>
        <v>0.12109743727609054</v>
      </c>
    </row>
    <row r="57" spans="2:204" x14ac:dyDescent="0.35">
      <c r="B57" s="1" t="str">
        <v>Instrument 53</v>
      </c>
      <c r="C57" s="10">
        <v>-5.5737115170708728E-6</v>
      </c>
      <c r="D57" s="10">
        <v>-1.2488291583099291E-5</v>
      </c>
      <c r="E57" s="10">
        <v>-1.7577504453569528E-5</v>
      </c>
      <c r="F57" s="10">
        <v>-4.3182385500365931E-5</v>
      </c>
      <c r="G57" s="10">
        <v>-4.0593519398720777E-8</v>
      </c>
      <c r="H57" s="10">
        <v>2.6260090227865936E-5</v>
      </c>
      <c r="I57" s="10">
        <v>1.5661035101785608E-5</v>
      </c>
      <c r="J57" s="10">
        <v>-5.7728790528183022E-5</v>
      </c>
      <c r="K57" s="10">
        <v>-2.6669396677043167E-5</v>
      </c>
      <c r="L57" s="10">
        <v>3.5503724201789461E-5</v>
      </c>
      <c r="M57" s="10">
        <v>-7.1488573775182704E-7</v>
      </c>
      <c r="N57" s="10">
        <v>1.7459596311670551E-5</v>
      </c>
      <c r="O57" s="10">
        <v>-4.2247226190688579E-5</v>
      </c>
      <c r="P57" s="10">
        <v>-2.7362647813874913E-6</v>
      </c>
      <c r="Q57" s="10">
        <v>-6.8758160406979162E-6</v>
      </c>
      <c r="R57" s="10">
        <v>-3.274117924667015E-5</v>
      </c>
      <c r="S57" s="10">
        <v>-3.1517599321105571E-5</v>
      </c>
      <c r="T57" s="10">
        <v>-2.6433472252555942E-5</v>
      </c>
      <c r="U57" s="10">
        <v>3.5800493395163728E-6</v>
      </c>
      <c r="V57" s="10">
        <v>-1.7974928663695318E-5</v>
      </c>
      <c r="W57" s="10">
        <v>-3.2864129353304343E-5</v>
      </c>
      <c r="X57" s="10">
        <v>6.8372474963961241E-6</v>
      </c>
      <c r="Y57" s="10">
        <v>8.7119993501206044E-5</v>
      </c>
      <c r="Z57" s="10">
        <v>2.5966681233945626E-5</v>
      </c>
      <c r="AA57" s="10">
        <v>6.2918457995574377E-5</v>
      </c>
      <c r="AB57" s="10">
        <v>5.858121896193213E-6</v>
      </c>
      <c r="AC57" s="10">
        <v>1.1584888712485726E-6</v>
      </c>
      <c r="AD57" s="10">
        <v>7.0180347785958531E-6</v>
      </c>
      <c r="AE57" s="10">
        <v>-3.8730561048863953E-5</v>
      </c>
      <c r="AF57" s="10">
        <v>-5.5647815681029887E-6</v>
      </c>
      <c r="AG57" s="10">
        <v>1.4862159953032848E-5</v>
      </c>
      <c r="AH57" s="10">
        <v>4.172721549236507E-5</v>
      </c>
      <c r="AI57" s="10">
        <v>-5.2405081015980624E-5</v>
      </c>
      <c r="AJ57" s="10">
        <v>-6.1083840192843129E-6</v>
      </c>
      <c r="AK57" s="10">
        <v>5.3261994998330051E-6</v>
      </c>
      <c r="AL57" s="10">
        <v>-1.612581795241252E-5</v>
      </c>
      <c r="AM57" s="10">
        <v>9.1742493191976205E-6</v>
      </c>
      <c r="AN57" s="10">
        <v>5.2641618501538925E-5</v>
      </c>
      <c r="AO57" s="10">
        <v>-7.7546509445945701E-6</v>
      </c>
      <c r="AP57" s="10">
        <v>4.3086552240145513E-5</v>
      </c>
      <c r="AQ57" s="10">
        <v>1.2881919694293606E-5</v>
      </c>
      <c r="AR57" s="10">
        <v>8.5089387373573036E-5</v>
      </c>
      <c r="AS57" s="10">
        <v>-2.4952841921021572E-6</v>
      </c>
      <c r="AT57" s="10">
        <v>1.9919668674836588E-5</v>
      </c>
      <c r="AU57" s="10">
        <v>1.2226588238983581E-5</v>
      </c>
      <c r="AV57" s="10">
        <v>-1.1488856514086218E-5</v>
      </c>
      <c r="AW57" s="10">
        <v>-1.2824202303513918E-5</v>
      </c>
      <c r="AX57" s="10">
        <v>-4.6774410690662132E-5</v>
      </c>
      <c r="AY57" s="10">
        <v>-3.7749899399260526E-5</v>
      </c>
      <c r="AZ57" s="10">
        <v>1.7912891943836285E-5</v>
      </c>
      <c r="BA57" s="10">
        <v>-2.3598755745525749E-4</v>
      </c>
      <c r="BB57" s="10">
        <v>4.9847888958361836E-4</v>
      </c>
      <c r="BC57" s="10">
        <v>4.1796281004421332E-3</v>
      </c>
      <c r="BD57" s="10">
        <v>1.1784412623424619E-4</v>
      </c>
      <c r="BE57" s="10">
        <v>3.0818537907022935E-5</v>
      </c>
      <c r="BF57" s="10">
        <v>-9.958473131837752E-5</v>
      </c>
      <c r="BG57" s="10">
        <v>8.8099542332392846E-5</v>
      </c>
      <c r="BH57" s="10">
        <v>2.7562122683943172E-4</v>
      </c>
      <c r="BI57" s="10">
        <v>2.3364534617442242E-4</v>
      </c>
      <c r="BJ57" s="10">
        <v>6.3913028975619223E-5</v>
      </c>
      <c r="BK57" s="10">
        <v>3.9670427597407937E-4</v>
      </c>
      <c r="BL57" s="10">
        <v>-1.8240266540751071E-4</v>
      </c>
      <c r="BM57" s="10">
        <v>2.6276354816841805E-4</v>
      </c>
      <c r="BN57" s="10">
        <v>-7.2495369557123838E-7</v>
      </c>
      <c r="BO57" s="10">
        <v>-1.2876995355935017E-4</v>
      </c>
      <c r="BP57" s="10">
        <v>-6.1507464192651662E-5</v>
      </c>
      <c r="BQ57" s="10">
        <v>1.4733381377603924E-4</v>
      </c>
      <c r="BR57" s="10">
        <v>5.7392579649901268E-5</v>
      </c>
      <c r="BS57" s="10">
        <v>-1.8686753464927156E-4</v>
      </c>
      <c r="BT57" s="10">
        <v>3.080324978155921E-4</v>
      </c>
      <c r="BU57" s="10">
        <v>-3.1573639538571614E-4</v>
      </c>
      <c r="BV57" s="10">
        <v>2.8688046444499114E-4</v>
      </c>
      <c r="BW57" s="10">
        <v>-3.8932633304359997E-4</v>
      </c>
      <c r="BX57" s="10">
        <v>9.4960886394944761E-5</v>
      </c>
      <c r="BY57" s="10">
        <v>-6.9198555694048017E-4</v>
      </c>
      <c r="BZ57" s="10">
        <v>1.7710287670135119E-4</v>
      </c>
      <c r="CA57" s="10">
        <v>-8.3138690631306893E-5</v>
      </c>
      <c r="CB57" s="10">
        <v>1.9080071729041452E-5</v>
      </c>
      <c r="CC57" s="10">
        <v>-2.5825178791767878E-4</v>
      </c>
      <c r="CD57" s="10">
        <v>-1.3888862020324538E-5</v>
      </c>
      <c r="CE57" s="10">
        <v>-9.9685743724584242E-5</v>
      </c>
      <c r="CF57" s="10">
        <v>8.3478212917069883E-5</v>
      </c>
      <c r="CG57" s="10">
        <v>-2.9070078106643963E-4</v>
      </c>
      <c r="CH57" s="10">
        <v>-9.8063224829893133E-5</v>
      </c>
      <c r="CI57" s="10">
        <v>5.0861847304126472E-5</v>
      </c>
      <c r="CJ57" s="10">
        <v>1.9704830362784407E-4</v>
      </c>
      <c r="CK57" s="10">
        <v>-2.3869354963916857E-4</v>
      </c>
      <c r="CL57" s="10">
        <v>4.0946089194410393E-5</v>
      </c>
      <c r="CM57" s="10">
        <v>1.0824124527319925E-5</v>
      </c>
      <c r="CN57" s="10">
        <v>-1.8020705031616439E-5</v>
      </c>
      <c r="CO57" s="10">
        <v>1.0958203871687175E-4</v>
      </c>
      <c r="CP57" s="10">
        <v>-9.345611178671684E-5</v>
      </c>
      <c r="CQ57" s="10">
        <v>-4.6354127439269529E-5</v>
      </c>
      <c r="CR57" s="10">
        <v>-1.8266089764962536E-4</v>
      </c>
      <c r="CS57" s="10">
        <v>2.1273084035481821E-4</v>
      </c>
      <c r="CT57" s="10">
        <v>7.7497499993128585E-5</v>
      </c>
      <c r="CU57" s="10">
        <v>-5.5527654919340782E-4</v>
      </c>
      <c r="CV57" s="10">
        <v>-1.0048540155790596E-4</v>
      </c>
      <c r="CW57" s="10">
        <v>1.8977000025628655E-4</v>
      </c>
      <c r="CX57" s="10">
        <v>1.6205057293655143E-4</v>
      </c>
      <c r="CZ57" s="1" t="str">
        <v>Instrument 53</v>
      </c>
      <c r="DA57" s="10">
        <f t="shared" si="31"/>
        <v>-1.3934278792677181E-3</v>
      </c>
      <c r="DB57" s="10">
        <f t="shared" si="31"/>
        <v>-3.1220728957748228E-3</v>
      </c>
      <c r="DC57" s="10">
        <f t="shared" si="31"/>
        <v>-4.3943761133923816E-3</v>
      </c>
      <c r="DD57" s="10">
        <f t="shared" si="31"/>
        <v>-1.0795596375091483E-2</v>
      </c>
      <c r="DE57" s="10">
        <f t="shared" si="31"/>
        <v>-1.0148379849680195E-5</v>
      </c>
      <c r="DF57" s="10">
        <f t="shared" si="31"/>
        <v>6.5650225569664836E-3</v>
      </c>
      <c r="DG57" s="10">
        <f t="shared" si="31"/>
        <v>3.915258775446402E-3</v>
      </c>
      <c r="DH57" s="10">
        <f t="shared" si="31"/>
        <v>-1.4432197632045755E-2</v>
      </c>
      <c r="DI57" s="10">
        <f t="shared" si="31"/>
        <v>-6.6673491692607915E-3</v>
      </c>
      <c r="DJ57" s="10">
        <f t="shared" si="31"/>
        <v>8.8759310504473651E-3</v>
      </c>
      <c r="DK57" s="10">
        <f t="shared" si="31"/>
        <v>-1.7872143443795676E-4</v>
      </c>
      <c r="DL57" s="10">
        <f t="shared" si="31"/>
        <v>4.3648990779176378E-3</v>
      </c>
      <c r="DM57" s="10">
        <f t="shared" si="31"/>
        <v>-1.0561806547672145E-2</v>
      </c>
      <c r="DN57" s="10">
        <f t="shared" si="31"/>
        <v>-6.8406619534687278E-4</v>
      </c>
      <c r="DO57" s="10">
        <f t="shared" si="31"/>
        <v>-1.7189540101744791E-3</v>
      </c>
      <c r="DP57" s="10">
        <f t="shared" si="31"/>
        <v>-8.1852948116675379E-3</v>
      </c>
      <c r="DQ57" s="10">
        <f t="shared" si="29"/>
        <v>-7.8793998302763932E-3</v>
      </c>
      <c r="DR57" s="10">
        <f t="shared" si="29"/>
        <v>-6.6083680631389852E-3</v>
      </c>
      <c r="DS57" s="10">
        <f t="shared" si="29"/>
        <v>8.9501233487909325E-4</v>
      </c>
      <c r="DT57" s="10">
        <f t="shared" si="29"/>
        <v>-4.4937321659238296E-3</v>
      </c>
      <c r="DU57" s="10">
        <f t="shared" si="29"/>
        <v>-8.2160323383260857E-3</v>
      </c>
      <c r="DV57" s="10">
        <f t="shared" si="29"/>
        <v>1.709311874099031E-3</v>
      </c>
      <c r="DW57" s="10">
        <f t="shared" si="29"/>
        <v>2.177999837530151E-2</v>
      </c>
      <c r="DX57" s="10">
        <f t="shared" si="29"/>
        <v>6.4916703084864063E-3</v>
      </c>
      <c r="DY57" s="10">
        <f t="shared" si="29"/>
        <v>1.5729614498893596E-2</v>
      </c>
      <c r="DZ57" s="10">
        <f t="shared" si="29"/>
        <v>1.4645304740483033E-3</v>
      </c>
      <c r="EA57" s="10">
        <f t="shared" si="29"/>
        <v>2.8962221781214317E-4</v>
      </c>
      <c r="EB57" s="10">
        <f t="shared" si="29"/>
        <v>1.7545086946489632E-3</v>
      </c>
      <c r="EC57" s="10">
        <f t="shared" si="29"/>
        <v>-9.6826402622159878E-3</v>
      </c>
      <c r="ED57" s="10">
        <f t="shared" si="29"/>
        <v>-1.3911953920257472E-3</v>
      </c>
      <c r="EE57" s="10">
        <f t="shared" si="29"/>
        <v>3.7155399882582122E-3</v>
      </c>
      <c r="EF57" s="10">
        <f t="shared" si="28"/>
        <v>1.0431803873091268E-2</v>
      </c>
      <c r="EG57" s="10">
        <f t="shared" si="28"/>
        <v>-1.3101270253995156E-2</v>
      </c>
      <c r="EH57" s="10">
        <f t="shared" si="28"/>
        <v>-1.5270960048210781E-3</v>
      </c>
      <c r="EI57" s="10">
        <f t="shared" si="28"/>
        <v>1.3315498749582513E-3</v>
      </c>
      <c r="EJ57" s="10">
        <f t="shared" si="28"/>
        <v>-4.0314544881031303E-3</v>
      </c>
      <c r="EK57" s="10">
        <f t="shared" si="28"/>
        <v>2.2935623297994051E-3</v>
      </c>
      <c r="EL57" s="10">
        <f t="shared" si="28"/>
        <v>1.3160404625384731E-2</v>
      </c>
      <c r="EM57" s="10">
        <f t="shared" si="28"/>
        <v>-1.9386627361486425E-3</v>
      </c>
      <c r="EN57" s="10">
        <f t="shared" si="28"/>
        <v>1.0771638060036379E-2</v>
      </c>
      <c r="EO57" s="10">
        <f t="shared" si="28"/>
        <v>3.2204799235734014E-3</v>
      </c>
      <c r="EP57" s="10">
        <f t="shared" si="28"/>
        <v>2.1272346843393259E-2</v>
      </c>
      <c r="EQ57" s="10">
        <f t="shared" si="28"/>
        <v>-6.2382104802553926E-4</v>
      </c>
      <c r="ER57" s="10">
        <f t="shared" si="28"/>
        <v>4.9799171687091469E-3</v>
      </c>
      <c r="ES57" s="10">
        <f t="shared" si="28"/>
        <v>3.0566470597458953E-3</v>
      </c>
      <c r="ET57" s="10">
        <f t="shared" si="28"/>
        <v>-2.8722141285215546E-3</v>
      </c>
      <c r="EU57" s="10">
        <f t="shared" si="28"/>
        <v>-3.2060505758784797E-3</v>
      </c>
      <c r="EV57" s="10">
        <f t="shared" si="27"/>
        <v>-1.1693602672665534E-2</v>
      </c>
      <c r="EW57" s="10">
        <f t="shared" si="27"/>
        <v>-9.437474849815131E-3</v>
      </c>
      <c r="EX57" s="10">
        <f t="shared" si="27"/>
        <v>4.4782229859590709E-3</v>
      </c>
      <c r="EY57" s="10">
        <f t="shared" si="27"/>
        <v>-5.8996889363814371E-2</v>
      </c>
      <c r="EZ57" s="10">
        <f t="shared" si="27"/>
        <v>0.12461972239590459</v>
      </c>
      <c r="FA57" s="10">
        <f t="shared" si="27"/>
        <v>1.0449070251105332</v>
      </c>
      <c r="FB57" s="10">
        <f t="shared" si="27"/>
        <v>2.946103155856155E-2</v>
      </c>
      <c r="FC57" s="10">
        <f t="shared" si="27"/>
        <v>7.704634476755734E-3</v>
      </c>
      <c r="FD57" s="10">
        <f t="shared" si="27"/>
        <v>-2.4896182829594379E-2</v>
      </c>
      <c r="FE57" s="10">
        <f t="shared" si="27"/>
        <v>2.2024885583098213E-2</v>
      </c>
      <c r="FF57" s="10">
        <f t="shared" si="27"/>
        <v>6.8905306709857922E-2</v>
      </c>
      <c r="FG57" s="10">
        <f t="shared" si="27"/>
        <v>5.8411336543605606E-2</v>
      </c>
      <c r="FH57" s="10">
        <f t="shared" si="27"/>
        <v>1.5978257243904805E-2</v>
      </c>
      <c r="FI57" s="10">
        <f t="shared" si="27"/>
        <v>9.9176068993519842E-2</v>
      </c>
      <c r="FJ57" s="10">
        <f t="shared" si="27"/>
        <v>-4.5600666351877678E-2</v>
      </c>
      <c r="FK57" s="10">
        <f t="shared" si="24"/>
        <v>6.5690887042104518E-2</v>
      </c>
      <c r="FL57" s="10">
        <f t="shared" si="24"/>
        <v>-1.8123842389280959E-4</v>
      </c>
      <c r="FM57" s="10">
        <f t="shared" ref="FM57:GB72" si="34">BO57*$CZ$3</f>
        <v>-3.2192488389837542E-2</v>
      </c>
      <c r="FN57" s="10">
        <f t="shared" si="34"/>
        <v>-1.5376866048162916E-2</v>
      </c>
      <c r="FO57" s="10">
        <f t="shared" si="34"/>
        <v>3.683345344400981E-2</v>
      </c>
      <c r="FP57" s="10">
        <f t="shared" si="34"/>
        <v>1.4348144912475318E-2</v>
      </c>
      <c r="FQ57" s="10">
        <f t="shared" si="34"/>
        <v>-4.6716883662317889E-2</v>
      </c>
      <c r="FR57" s="10">
        <f t="shared" si="34"/>
        <v>7.7008124453898028E-2</v>
      </c>
      <c r="FS57" s="10">
        <f t="shared" si="34"/>
        <v>-7.8934098846429032E-2</v>
      </c>
      <c r="FT57" s="10">
        <f t="shared" si="34"/>
        <v>7.1720116111247789E-2</v>
      </c>
      <c r="FU57" s="10">
        <f t="shared" si="34"/>
        <v>-9.7331583260899995E-2</v>
      </c>
      <c r="FV57" s="10">
        <f t="shared" si="34"/>
        <v>2.3740221598736191E-2</v>
      </c>
      <c r="FW57" s="10">
        <f t="shared" si="34"/>
        <v>-0.17299638923512003</v>
      </c>
      <c r="FX57" s="10">
        <f t="shared" si="34"/>
        <v>4.4275719175337798E-2</v>
      </c>
      <c r="FY57" s="10">
        <f t="shared" si="34"/>
        <v>-2.0784672657826724E-2</v>
      </c>
      <c r="FZ57" s="10">
        <f t="shared" si="34"/>
        <v>4.7700179322603632E-3</v>
      </c>
      <c r="GA57" s="10">
        <f t="shared" si="34"/>
        <v>-6.4562946979419694E-2</v>
      </c>
      <c r="GB57" s="10">
        <f t="shared" si="34"/>
        <v>-3.4722155050811343E-3</v>
      </c>
      <c r="GC57" s="10">
        <f t="shared" si="33"/>
        <v>-2.4921435931146062E-2</v>
      </c>
      <c r="GD57" s="10">
        <f t="shared" si="33"/>
        <v>2.0869553229267472E-2</v>
      </c>
      <c r="GE57" s="10">
        <f t="shared" si="33"/>
        <v>-7.2675195266609913E-2</v>
      </c>
      <c r="GF57" s="10">
        <f t="shared" si="33"/>
        <v>-2.4515806207473283E-2</v>
      </c>
      <c r="GG57" s="10">
        <f t="shared" si="33"/>
        <v>1.2715461826031617E-2</v>
      </c>
      <c r="GH57" s="10">
        <f t="shared" si="33"/>
        <v>4.9262075906961016E-2</v>
      </c>
      <c r="GI57" s="10">
        <f t="shared" si="33"/>
        <v>-5.9673387409792139E-2</v>
      </c>
      <c r="GJ57" s="10">
        <f t="shared" si="33"/>
        <v>1.0236522298602599E-2</v>
      </c>
      <c r="GK57" s="10">
        <f t="shared" si="33"/>
        <v>2.7060311318299812E-3</v>
      </c>
      <c r="GL57" s="10">
        <f t="shared" si="33"/>
        <v>-4.50517625790411E-3</v>
      </c>
      <c r="GM57" s="10">
        <f t="shared" si="33"/>
        <v>2.7395509679217937E-2</v>
      </c>
      <c r="GN57" s="10">
        <f t="shared" si="33"/>
        <v>-2.336402794667921E-2</v>
      </c>
      <c r="GO57" s="10">
        <f t="shared" si="33"/>
        <v>-1.1588531859817383E-2</v>
      </c>
      <c r="GP57" s="10">
        <f t="shared" si="32"/>
        <v>-4.5665224412406336E-2</v>
      </c>
      <c r="GQ57" s="10">
        <f t="shared" si="32"/>
        <v>5.3182710088704552E-2</v>
      </c>
      <c r="GR57" s="10">
        <f t="shared" si="32"/>
        <v>1.9374374998282148E-2</v>
      </c>
      <c r="GS57" s="10">
        <f t="shared" si="32"/>
        <v>-0.13881913729835196</v>
      </c>
      <c r="GT57" s="10">
        <f t="shared" si="32"/>
        <v>-2.512135038947649E-2</v>
      </c>
      <c r="GU57" s="10">
        <f t="shared" si="30"/>
        <v>4.7442500064071635E-2</v>
      </c>
      <c r="GV57" s="10">
        <f t="shared" si="30"/>
        <v>4.0512643234137856E-2</v>
      </c>
    </row>
    <row r="58" spans="2:204" x14ac:dyDescent="0.35">
      <c r="B58" s="1" t="str">
        <v>Instrument 54</v>
      </c>
      <c r="C58" s="10">
        <v>-5.3171879820494865E-6</v>
      </c>
      <c r="D58" s="10">
        <v>1.6055179158527544E-6</v>
      </c>
      <c r="E58" s="10">
        <v>-1.5958132138755272E-5</v>
      </c>
      <c r="F58" s="10">
        <v>3.2251260473994417E-5</v>
      </c>
      <c r="G58" s="10">
        <v>-2.1843418233114137E-7</v>
      </c>
      <c r="H58" s="10">
        <v>3.5721663745327851E-5</v>
      </c>
      <c r="I58" s="10">
        <v>-3.1850969464214827E-5</v>
      </c>
      <c r="J58" s="10">
        <v>-1.163202081329575E-5</v>
      </c>
      <c r="K58" s="10">
        <v>-1.2816648936547506E-5</v>
      </c>
      <c r="L58" s="10">
        <v>-1.4660107687448518E-5</v>
      </c>
      <c r="M58" s="10">
        <v>3.075545726266259E-6</v>
      </c>
      <c r="N58" s="10">
        <v>-1.186714880359403E-5</v>
      </c>
      <c r="O58" s="10">
        <v>1.8371632950524625E-5</v>
      </c>
      <c r="P58" s="10">
        <v>-4.2817900884084654E-6</v>
      </c>
      <c r="Q58" s="10">
        <v>-1.1702079812690256E-5</v>
      </c>
      <c r="R58" s="10">
        <v>6.2400806999259995E-6</v>
      </c>
      <c r="S58" s="10">
        <v>3.8831546934040126E-7</v>
      </c>
      <c r="T58" s="10">
        <v>1.0708168673224552E-5</v>
      </c>
      <c r="U58" s="10">
        <v>-1.5327607789180645E-6</v>
      </c>
      <c r="V58" s="10">
        <v>-1.1420869289603319E-5</v>
      </c>
      <c r="W58" s="10">
        <v>-3.7206371736109399E-5</v>
      </c>
      <c r="X58" s="10">
        <v>7.2981016796526883E-6</v>
      </c>
      <c r="Y58" s="10">
        <v>1.3740088924068615E-5</v>
      </c>
      <c r="Z58" s="10">
        <v>2.3975356871174332E-5</v>
      </c>
      <c r="AA58" s="10">
        <v>-4.2145607747955183E-5</v>
      </c>
      <c r="AB58" s="10">
        <v>-5.8736595097855432E-6</v>
      </c>
      <c r="AC58" s="10">
        <v>4.998087330195491E-6</v>
      </c>
      <c r="AD58" s="10">
        <v>-2.2857190867100969E-6</v>
      </c>
      <c r="AE58" s="10">
        <v>3.484678247151013E-5</v>
      </c>
      <c r="AF58" s="10">
        <v>1.316341224025544E-5</v>
      </c>
      <c r="AG58" s="10">
        <v>1.0265081539155572E-5</v>
      </c>
      <c r="AH58" s="10">
        <v>2.7574321013047972E-5</v>
      </c>
      <c r="AI58" s="10">
        <v>8.135554968897385E-7</v>
      </c>
      <c r="AJ58" s="10">
        <v>-3.0827687430393975E-5</v>
      </c>
      <c r="AK58" s="10">
        <v>3.0996380882281016E-5</v>
      </c>
      <c r="AL58" s="10">
        <v>4.9060312244706529E-6</v>
      </c>
      <c r="AM58" s="10">
        <v>1.2761922599120936E-5</v>
      </c>
      <c r="AN58" s="10">
        <v>2.4584429518361411E-6</v>
      </c>
      <c r="AO58" s="10">
        <v>-1.1858422595741304E-6</v>
      </c>
      <c r="AP58" s="10">
        <v>5.3960101105793131E-6</v>
      </c>
      <c r="AQ58" s="10">
        <v>-1.407277986336807E-5</v>
      </c>
      <c r="AR58" s="10">
        <v>-1.8786982674694271E-5</v>
      </c>
      <c r="AS58" s="10">
        <v>-3.5561785540920778E-6</v>
      </c>
      <c r="AT58" s="10">
        <v>1.7633285750774661E-5</v>
      </c>
      <c r="AU58" s="10">
        <v>1.1887452095195071E-5</v>
      </c>
      <c r="AV58" s="10">
        <v>-4.1701468527007658E-6</v>
      </c>
      <c r="AW58" s="10">
        <v>6.8873942255911062E-6</v>
      </c>
      <c r="AX58" s="10">
        <v>-1.4923288003270351E-5</v>
      </c>
      <c r="AY58" s="10">
        <v>-7.262838987107609E-6</v>
      </c>
      <c r="AZ58" s="10">
        <v>4.0374386511181359E-6</v>
      </c>
      <c r="BA58" s="10">
        <v>-8.9926348717928238E-5</v>
      </c>
      <c r="BB58" s="10">
        <v>4.9687797294746679E-4</v>
      </c>
      <c r="BC58" s="10">
        <v>1.1784412623424619E-4</v>
      </c>
      <c r="BD58" s="10">
        <v>1.7117233562026464E-3</v>
      </c>
      <c r="BE58" s="10">
        <v>-6.0312570206610899E-5</v>
      </c>
      <c r="BF58" s="10">
        <v>2.5677387872867496E-5</v>
      </c>
      <c r="BG58" s="10">
        <v>-9.1301538853190339E-5</v>
      </c>
      <c r="BH58" s="10">
        <v>2.1202394706454112E-4</v>
      </c>
      <c r="BI58" s="10">
        <v>7.9843117556325407E-5</v>
      </c>
      <c r="BJ58" s="10">
        <v>-1.6463803759954321E-4</v>
      </c>
      <c r="BK58" s="10">
        <v>-1.2296149009342574E-4</v>
      </c>
      <c r="BL58" s="10">
        <v>-2.3160125012245021E-4</v>
      </c>
      <c r="BM58" s="10">
        <v>3.8755023504376805E-4</v>
      </c>
      <c r="BN58" s="10">
        <v>2.1882508665347974E-4</v>
      </c>
      <c r="BO58" s="10">
        <v>1.8892346373370274E-5</v>
      </c>
      <c r="BP58" s="10">
        <v>9.8872434184582267E-6</v>
      </c>
      <c r="BQ58" s="10">
        <v>3.6799822625972401E-6</v>
      </c>
      <c r="BR58" s="10">
        <v>-1.3296432696384238E-4</v>
      </c>
      <c r="BS58" s="10">
        <v>1.820680605731125E-6</v>
      </c>
      <c r="BT58" s="10">
        <v>2.8973136144378345E-5</v>
      </c>
      <c r="BU58" s="10">
        <v>2.7405863246520438E-4</v>
      </c>
      <c r="BV58" s="10">
        <v>3.9260259308752639E-5</v>
      </c>
      <c r="BW58" s="10">
        <v>-1.7035387722720568E-4</v>
      </c>
      <c r="BX58" s="10">
        <v>6.9054988924943098E-6</v>
      </c>
      <c r="BY58" s="10">
        <v>6.2526612137557159E-5</v>
      </c>
      <c r="BZ58" s="10">
        <v>-7.153485596123624E-5</v>
      </c>
      <c r="CA58" s="10">
        <v>-3.2191080860515133E-5</v>
      </c>
      <c r="CB58" s="10">
        <v>-2.0349947122352813E-5</v>
      </c>
      <c r="CC58" s="10">
        <v>-1.3988226257891163E-4</v>
      </c>
      <c r="CD58" s="10">
        <v>1.1410642928306524E-4</v>
      </c>
      <c r="CE58" s="10">
        <v>4.2948388635016227E-5</v>
      </c>
      <c r="CF58" s="10">
        <v>2.7804552184018016E-4</v>
      </c>
      <c r="CG58" s="10">
        <v>1.4241553223920208E-4</v>
      </c>
      <c r="CH58" s="10">
        <v>1.105403102512287E-4</v>
      </c>
      <c r="CI58" s="10">
        <v>-5.5648052280206179E-5</v>
      </c>
      <c r="CJ58" s="10">
        <v>-5.4239402032171172E-5</v>
      </c>
      <c r="CK58" s="10">
        <v>1.1170643258228549E-4</v>
      </c>
      <c r="CL58" s="10">
        <v>-7.0819728717485769E-6</v>
      </c>
      <c r="CM58" s="10">
        <v>1.5033221571941432E-4</v>
      </c>
      <c r="CN58" s="10">
        <v>1.8521504285092341E-4</v>
      </c>
      <c r="CO58" s="10">
        <v>9.0608908633362477E-5</v>
      </c>
      <c r="CP58" s="10">
        <v>-4.3593428793581826E-5</v>
      </c>
      <c r="CQ58" s="10">
        <v>7.3608023743622862E-5</v>
      </c>
      <c r="CR58" s="10">
        <v>8.9807388413342169E-5</v>
      </c>
      <c r="CS58" s="10">
        <v>2.0741403999688436E-5</v>
      </c>
      <c r="CT58" s="10">
        <v>-7.8825714508526731E-5</v>
      </c>
      <c r="CU58" s="10">
        <v>4.0635286604235136E-5</v>
      </c>
      <c r="CV58" s="10">
        <v>1.2377514810978701E-4</v>
      </c>
      <c r="CW58" s="10">
        <v>-1.0463026112196585E-4</v>
      </c>
      <c r="CX58" s="10">
        <v>1.0858518480259406E-4</v>
      </c>
      <c r="CZ58" s="1" t="str">
        <v>Instrument 54</v>
      </c>
      <c r="DA58" s="10">
        <f t="shared" si="31"/>
        <v>-1.3292969955123715E-3</v>
      </c>
      <c r="DB58" s="10">
        <f t="shared" si="31"/>
        <v>4.013794789631886E-4</v>
      </c>
      <c r="DC58" s="10">
        <f t="shared" si="31"/>
        <v>-3.9895330346888178E-3</v>
      </c>
      <c r="DD58" s="10">
        <f t="shared" si="31"/>
        <v>8.0628151184986042E-3</v>
      </c>
      <c r="DE58" s="10">
        <f t="shared" si="31"/>
        <v>-5.460854558278534E-5</v>
      </c>
      <c r="DF58" s="10">
        <f t="shared" si="31"/>
        <v>8.9304159363319622E-3</v>
      </c>
      <c r="DG58" s="10">
        <f t="shared" si="31"/>
        <v>-7.9627423660537065E-3</v>
      </c>
      <c r="DH58" s="10">
        <f t="shared" si="31"/>
        <v>-2.9080052033239375E-3</v>
      </c>
      <c r="DI58" s="10">
        <f t="shared" si="31"/>
        <v>-3.2041622341368765E-3</v>
      </c>
      <c r="DJ58" s="10">
        <f t="shared" si="31"/>
        <v>-3.6650269218621292E-3</v>
      </c>
      <c r="DK58" s="10">
        <f t="shared" si="31"/>
        <v>7.6888643156656469E-4</v>
      </c>
      <c r="DL58" s="10">
        <f t="shared" si="31"/>
        <v>-2.9667872008985073E-3</v>
      </c>
      <c r="DM58" s="10">
        <f t="shared" si="31"/>
        <v>4.5929082376311567E-3</v>
      </c>
      <c r="DN58" s="10">
        <f t="shared" si="31"/>
        <v>-1.0704475221021163E-3</v>
      </c>
      <c r="DO58" s="10">
        <f t="shared" si="31"/>
        <v>-2.925519953172564E-3</v>
      </c>
      <c r="DP58" s="10">
        <f t="shared" si="31"/>
        <v>1.5600201749814998E-3</v>
      </c>
      <c r="DQ58" s="10">
        <f t="shared" si="29"/>
        <v>9.7078867335100315E-5</v>
      </c>
      <c r="DR58" s="10">
        <f t="shared" si="29"/>
        <v>2.6770421683061383E-3</v>
      </c>
      <c r="DS58" s="10">
        <f t="shared" si="29"/>
        <v>-3.8319019472951614E-4</v>
      </c>
      <c r="DT58" s="10">
        <f t="shared" si="29"/>
        <v>-2.8552173224008297E-3</v>
      </c>
      <c r="DU58" s="10">
        <f t="shared" si="29"/>
        <v>-9.3015929340273494E-3</v>
      </c>
      <c r="DV58" s="10">
        <f t="shared" si="29"/>
        <v>1.8245254199131722E-3</v>
      </c>
      <c r="DW58" s="10">
        <f t="shared" si="29"/>
        <v>3.4350222310171536E-3</v>
      </c>
      <c r="DX58" s="10">
        <f t="shared" si="29"/>
        <v>5.9938392177935826E-3</v>
      </c>
      <c r="DY58" s="10">
        <f t="shared" si="29"/>
        <v>-1.0536401936988796E-2</v>
      </c>
      <c r="DZ58" s="10">
        <f t="shared" si="29"/>
        <v>-1.4684148774463859E-3</v>
      </c>
      <c r="EA58" s="10">
        <f t="shared" si="29"/>
        <v>1.2495218325488727E-3</v>
      </c>
      <c r="EB58" s="10">
        <f t="shared" si="29"/>
        <v>-5.7142977167752422E-4</v>
      </c>
      <c r="EC58" s="10">
        <f t="shared" si="29"/>
        <v>8.7116956178775323E-3</v>
      </c>
      <c r="ED58" s="10">
        <f t="shared" si="29"/>
        <v>3.29085306006386E-3</v>
      </c>
      <c r="EE58" s="10">
        <f t="shared" si="29"/>
        <v>2.5662703847888929E-3</v>
      </c>
      <c r="EF58" s="10">
        <f t="shared" si="28"/>
        <v>6.8935802532619928E-3</v>
      </c>
      <c r="EG58" s="10">
        <f t="shared" si="28"/>
        <v>2.0338887422243464E-4</v>
      </c>
      <c r="EH58" s="10">
        <f t="shared" si="28"/>
        <v>-7.7069218575984942E-3</v>
      </c>
      <c r="EI58" s="10">
        <f t="shared" si="28"/>
        <v>7.749095220570254E-3</v>
      </c>
      <c r="EJ58" s="10">
        <f t="shared" si="28"/>
        <v>1.2265078061176632E-3</v>
      </c>
      <c r="EK58" s="10">
        <f t="shared" si="28"/>
        <v>3.1904806497802338E-3</v>
      </c>
      <c r="EL58" s="10">
        <f t="shared" si="28"/>
        <v>6.1461073795903527E-4</v>
      </c>
      <c r="EM58" s="10">
        <f t="shared" si="28"/>
        <v>-2.9646056489353258E-4</v>
      </c>
      <c r="EN58" s="10">
        <f t="shared" si="28"/>
        <v>1.3490025276448282E-3</v>
      </c>
      <c r="EO58" s="10">
        <f t="shared" si="28"/>
        <v>-3.5181949658420176E-3</v>
      </c>
      <c r="EP58" s="10">
        <f t="shared" si="28"/>
        <v>-4.6967456686735675E-3</v>
      </c>
      <c r="EQ58" s="10">
        <f t="shared" si="28"/>
        <v>-8.8904463852301947E-4</v>
      </c>
      <c r="ER58" s="10">
        <f t="shared" si="28"/>
        <v>4.4083214376936649E-3</v>
      </c>
      <c r="ES58" s="10">
        <f t="shared" si="28"/>
        <v>2.971863023798768E-3</v>
      </c>
      <c r="ET58" s="10">
        <f t="shared" si="28"/>
        <v>-1.0425367131751914E-3</v>
      </c>
      <c r="EU58" s="10">
        <f t="shared" si="28"/>
        <v>1.7218485563977766E-3</v>
      </c>
      <c r="EV58" s="10">
        <f t="shared" si="27"/>
        <v>-3.7308220008175877E-3</v>
      </c>
      <c r="EW58" s="10">
        <f t="shared" si="27"/>
        <v>-1.8157097467769022E-3</v>
      </c>
      <c r="EX58" s="10">
        <f t="shared" si="27"/>
        <v>1.009359662779534E-3</v>
      </c>
      <c r="EY58" s="10">
        <f t="shared" si="27"/>
        <v>-2.2481587179482058E-2</v>
      </c>
      <c r="EZ58" s="10">
        <f t="shared" si="27"/>
        <v>0.12421949323686669</v>
      </c>
      <c r="FA58" s="10">
        <f t="shared" si="27"/>
        <v>2.946103155856155E-2</v>
      </c>
      <c r="FB58" s="10">
        <f t="shared" si="27"/>
        <v>0.42793083905066159</v>
      </c>
      <c r="FC58" s="10">
        <f t="shared" si="27"/>
        <v>-1.5078142551652724E-2</v>
      </c>
      <c r="FD58" s="10">
        <f t="shared" si="27"/>
        <v>6.4193469682168741E-3</v>
      </c>
      <c r="FE58" s="10">
        <f t="shared" si="27"/>
        <v>-2.2825384713297585E-2</v>
      </c>
      <c r="FF58" s="10">
        <f t="shared" si="27"/>
        <v>5.3005986766135278E-2</v>
      </c>
      <c r="FG58" s="10">
        <f t="shared" si="27"/>
        <v>1.9960779389081352E-2</v>
      </c>
      <c r="FH58" s="10">
        <f t="shared" si="27"/>
        <v>-4.1159509399885802E-2</v>
      </c>
      <c r="FI58" s="10">
        <f t="shared" si="27"/>
        <v>-3.0740372523356436E-2</v>
      </c>
      <c r="FJ58" s="10">
        <f t="shared" si="27"/>
        <v>-5.7900312530612549E-2</v>
      </c>
      <c r="FK58" s="10">
        <f t="shared" si="24"/>
        <v>9.6887558760942016E-2</v>
      </c>
      <c r="FL58" s="10">
        <f t="shared" si="24"/>
        <v>5.4706271663369936E-2</v>
      </c>
      <c r="FM58" s="10">
        <f t="shared" si="34"/>
        <v>4.7230865933425683E-3</v>
      </c>
      <c r="FN58" s="10">
        <f t="shared" si="34"/>
        <v>2.4718108546145567E-3</v>
      </c>
      <c r="FO58" s="10">
        <f t="shared" si="34"/>
        <v>9.1999556564931E-4</v>
      </c>
      <c r="FP58" s="10">
        <f t="shared" si="34"/>
        <v>-3.3241081740960597E-2</v>
      </c>
      <c r="FQ58" s="10">
        <f t="shared" si="34"/>
        <v>4.5517015143278127E-4</v>
      </c>
      <c r="FR58" s="10">
        <f t="shared" si="34"/>
        <v>7.2432840360945865E-3</v>
      </c>
      <c r="FS58" s="10">
        <f t="shared" si="34"/>
        <v>6.85146581163011E-2</v>
      </c>
      <c r="FT58" s="10">
        <f t="shared" si="34"/>
        <v>9.8150648271881601E-3</v>
      </c>
      <c r="FU58" s="10">
        <f t="shared" si="34"/>
        <v>-4.2588469306801421E-2</v>
      </c>
      <c r="FV58" s="10">
        <f t="shared" si="34"/>
        <v>1.7263747231235774E-3</v>
      </c>
      <c r="FW58" s="10">
        <f t="shared" si="34"/>
        <v>1.5631653034389289E-2</v>
      </c>
      <c r="FX58" s="10">
        <f t="shared" si="34"/>
        <v>-1.7883713990309059E-2</v>
      </c>
      <c r="FY58" s="10">
        <f t="shared" si="34"/>
        <v>-8.0477702151287838E-3</v>
      </c>
      <c r="FZ58" s="10">
        <f t="shared" si="34"/>
        <v>-5.087486780588203E-3</v>
      </c>
      <c r="GA58" s="10">
        <f t="shared" si="34"/>
        <v>-3.4970565644727905E-2</v>
      </c>
      <c r="GB58" s="10">
        <f t="shared" si="34"/>
        <v>2.8526607320766308E-2</v>
      </c>
      <c r="GC58" s="10">
        <f t="shared" si="33"/>
        <v>1.0737097158754056E-2</v>
      </c>
      <c r="GD58" s="10">
        <f t="shared" si="33"/>
        <v>6.9511380460045041E-2</v>
      </c>
      <c r="GE58" s="10">
        <f t="shared" si="33"/>
        <v>3.5603883059800522E-2</v>
      </c>
      <c r="GF58" s="10">
        <f t="shared" si="33"/>
        <v>2.7635077562807177E-2</v>
      </c>
      <c r="GG58" s="10">
        <f t="shared" si="33"/>
        <v>-1.3912013070051545E-2</v>
      </c>
      <c r="GH58" s="10">
        <f t="shared" si="33"/>
        <v>-1.3559850508042794E-2</v>
      </c>
      <c r="GI58" s="10">
        <f t="shared" si="33"/>
        <v>2.7926608145571373E-2</v>
      </c>
      <c r="GJ58" s="10">
        <f t="shared" si="33"/>
        <v>-1.7704932179371442E-3</v>
      </c>
      <c r="GK58" s="10">
        <f t="shared" si="33"/>
        <v>3.7583053929853581E-2</v>
      </c>
      <c r="GL58" s="10">
        <f t="shared" si="33"/>
        <v>4.6303760712730853E-2</v>
      </c>
      <c r="GM58" s="10">
        <f t="shared" si="33"/>
        <v>2.2652227158340619E-2</v>
      </c>
      <c r="GN58" s="10">
        <f t="shared" si="33"/>
        <v>-1.0898357198395457E-2</v>
      </c>
      <c r="GO58" s="10">
        <f t="shared" si="33"/>
        <v>1.8402005935905717E-2</v>
      </c>
      <c r="GP58" s="10">
        <f t="shared" si="32"/>
        <v>2.2451847103335542E-2</v>
      </c>
      <c r="GQ58" s="10">
        <f t="shared" si="32"/>
        <v>5.1853509999221087E-3</v>
      </c>
      <c r="GR58" s="10">
        <f t="shared" si="32"/>
        <v>-1.9706428627131681E-2</v>
      </c>
      <c r="GS58" s="10">
        <f t="shared" si="32"/>
        <v>1.0158821651058783E-2</v>
      </c>
      <c r="GT58" s="10">
        <f t="shared" si="32"/>
        <v>3.0943787027446754E-2</v>
      </c>
      <c r="GU58" s="10">
        <f t="shared" si="30"/>
        <v>-2.6157565280491464E-2</v>
      </c>
      <c r="GV58" s="10">
        <f t="shared" si="30"/>
        <v>2.7146296200648515E-2</v>
      </c>
    </row>
    <row r="59" spans="2:204" x14ac:dyDescent="0.35">
      <c r="B59" s="1" t="str">
        <v>Instrument 55</v>
      </c>
      <c r="C59" s="10">
        <v>-2.5371131754346874E-6</v>
      </c>
      <c r="D59" s="10">
        <v>-5.6424485509689918E-6</v>
      </c>
      <c r="E59" s="10">
        <v>-3.5955117716753772E-6</v>
      </c>
      <c r="F59" s="10">
        <v>2.3735494335266615E-5</v>
      </c>
      <c r="G59" s="10">
        <v>4.7494773749527582E-6</v>
      </c>
      <c r="H59" s="10">
        <v>-2.2550972487683934E-5</v>
      </c>
      <c r="I59" s="10">
        <v>-2.300434215881958E-5</v>
      </c>
      <c r="J59" s="10">
        <v>-4.5963471118370225E-6</v>
      </c>
      <c r="K59" s="10">
        <v>-9.089258232560461E-6</v>
      </c>
      <c r="L59" s="10">
        <v>5.5180268191495432E-6</v>
      </c>
      <c r="M59" s="10">
        <v>-2.1282481388170566E-6</v>
      </c>
      <c r="N59" s="10">
        <v>-1.9936186849788222E-5</v>
      </c>
      <c r="O59" s="10">
        <v>-4.0323614872518274E-6</v>
      </c>
      <c r="P59" s="10">
        <v>-1.7793642887517134E-5</v>
      </c>
      <c r="Q59" s="10">
        <v>1.5962907623247275E-5</v>
      </c>
      <c r="R59" s="10">
        <v>1.4816886747974513E-5</v>
      </c>
      <c r="S59" s="10">
        <v>-8.88980548275317E-6</v>
      </c>
      <c r="T59" s="10">
        <v>-2.9001056405226019E-5</v>
      </c>
      <c r="U59" s="10">
        <v>-5.9897597287163436E-6</v>
      </c>
      <c r="V59" s="10">
        <v>-1.3726195219068269E-5</v>
      </c>
      <c r="W59" s="10">
        <v>2.1825246185494504E-6</v>
      </c>
      <c r="X59" s="10">
        <v>3.3987020939089579E-6</v>
      </c>
      <c r="Y59" s="10">
        <v>-3.3702646377956615E-5</v>
      </c>
      <c r="Z59" s="10">
        <v>-1.0964957960347246E-5</v>
      </c>
      <c r="AA59" s="10">
        <v>-7.2491979603382431E-7</v>
      </c>
      <c r="AB59" s="10">
        <v>-1.3660947601277455E-6</v>
      </c>
      <c r="AC59" s="10">
        <v>6.8470649436922907E-6</v>
      </c>
      <c r="AD59" s="10">
        <v>2.0562957851566337E-6</v>
      </c>
      <c r="AE59" s="10">
        <v>-1.4139878825456624E-5</v>
      </c>
      <c r="AF59" s="10">
        <v>3.8426212686287237E-6</v>
      </c>
      <c r="AG59" s="10">
        <v>2.2958102953887907E-5</v>
      </c>
      <c r="AH59" s="10">
        <v>1.6810039406965426E-5</v>
      </c>
      <c r="AI59" s="10">
        <v>-8.3319919883785256E-6</v>
      </c>
      <c r="AJ59" s="10">
        <v>2.7892183065231881E-5</v>
      </c>
      <c r="AK59" s="10">
        <v>2.1972785942721049E-5</v>
      </c>
      <c r="AL59" s="10">
        <v>-3.8107471982797357E-6</v>
      </c>
      <c r="AM59" s="10">
        <v>3.7896501038327069E-6</v>
      </c>
      <c r="AN59" s="10">
        <v>-3.350112441263089E-5</v>
      </c>
      <c r="AO59" s="10">
        <v>5.8910166574541492E-6</v>
      </c>
      <c r="AP59" s="10">
        <v>-6.7549291551870514E-6</v>
      </c>
      <c r="AQ59" s="10">
        <v>1.7723174988894419E-6</v>
      </c>
      <c r="AR59" s="10">
        <v>-2.7040457116991348E-6</v>
      </c>
      <c r="AS59" s="10">
        <v>2.4699739835935196E-6</v>
      </c>
      <c r="AT59" s="10">
        <v>-2.6654757602873368E-6</v>
      </c>
      <c r="AU59" s="10">
        <v>5.9683687863637544E-6</v>
      </c>
      <c r="AV59" s="10">
        <v>3.8948354549507204E-6</v>
      </c>
      <c r="AW59" s="10">
        <v>-3.0611948084571946E-5</v>
      </c>
      <c r="AX59" s="10">
        <v>-5.0774492562293416E-6</v>
      </c>
      <c r="AY59" s="10">
        <v>-1.7632959931510843E-5</v>
      </c>
      <c r="AZ59" s="10">
        <v>-5.4863424792719814E-6</v>
      </c>
      <c r="BA59" s="10">
        <v>4.3422614781437826E-4</v>
      </c>
      <c r="BB59" s="10">
        <v>7.2211433977227191E-5</v>
      </c>
      <c r="BC59" s="10">
        <v>3.0818537907022935E-5</v>
      </c>
      <c r="BD59" s="10">
        <v>-6.0312570206610899E-5</v>
      </c>
      <c r="BE59" s="10">
        <v>9.8719090971706143E-4</v>
      </c>
      <c r="BF59" s="10">
        <v>-1.7963932942350971E-5</v>
      </c>
      <c r="BG59" s="10">
        <v>1.7392352537537711E-4</v>
      </c>
      <c r="BH59" s="10">
        <v>1.1437675965367138E-4</v>
      </c>
      <c r="BI59" s="10">
        <v>5.3839302004326309E-5</v>
      </c>
      <c r="BJ59" s="10">
        <v>-5.8017765928283949E-5</v>
      </c>
      <c r="BK59" s="10">
        <v>2.7658505278260775E-4</v>
      </c>
      <c r="BL59" s="10">
        <v>1.8785151498677468E-5</v>
      </c>
      <c r="BM59" s="10">
        <v>-8.2736759233665522E-5</v>
      </c>
      <c r="BN59" s="10">
        <v>-4.7198642810305701E-5</v>
      </c>
      <c r="BO59" s="10">
        <v>-2.9945046976408656E-5</v>
      </c>
      <c r="BP59" s="10">
        <v>1.4910139242083544E-4</v>
      </c>
      <c r="BQ59" s="10">
        <v>2.6008287189200683E-5</v>
      </c>
      <c r="BR59" s="10">
        <v>2.2108872098307327E-4</v>
      </c>
      <c r="BS59" s="10">
        <v>-2.3920614952552599E-6</v>
      </c>
      <c r="BT59" s="10">
        <v>2.0522601673957748E-5</v>
      </c>
      <c r="BU59" s="10">
        <v>1.1359039308425512E-4</v>
      </c>
      <c r="BV59" s="10">
        <v>-4.4265959098605667E-5</v>
      </c>
      <c r="BW59" s="10">
        <v>5.6696759439036743E-5</v>
      </c>
      <c r="BX59" s="10">
        <v>-4.3544323691086015E-5</v>
      </c>
      <c r="BY59" s="10">
        <v>-4.6507981410758437E-6</v>
      </c>
      <c r="BZ59" s="10">
        <v>1.3470950633256477E-5</v>
      </c>
      <c r="CA59" s="10">
        <v>5.522205481740394E-5</v>
      </c>
      <c r="CB59" s="10">
        <v>-2.634887088398587E-5</v>
      </c>
      <c r="CC59" s="10">
        <v>1.9458625411179843E-4</v>
      </c>
      <c r="CD59" s="10">
        <v>6.5266724255137859E-5</v>
      </c>
      <c r="CE59" s="10">
        <v>2.5395442922813303E-6</v>
      </c>
      <c r="CF59" s="10">
        <v>-6.4102085113778632E-6</v>
      </c>
      <c r="CG59" s="10">
        <v>-8.8875985840277934E-5</v>
      </c>
      <c r="CH59" s="10">
        <v>-4.2893545754879376E-5</v>
      </c>
      <c r="CI59" s="10">
        <v>1.1260056850129312E-4</v>
      </c>
      <c r="CJ59" s="10">
        <v>6.1768769290698549E-5</v>
      </c>
      <c r="CK59" s="10">
        <v>2.6222935637670088E-4</v>
      </c>
      <c r="CL59" s="10">
        <v>1.032528347786221E-5</v>
      </c>
      <c r="CM59" s="10">
        <v>7.8480743486009311E-5</v>
      </c>
      <c r="CN59" s="10">
        <v>1.1020222802475079E-4</v>
      </c>
      <c r="CO59" s="10">
        <v>-4.3196756822796003E-4</v>
      </c>
      <c r="CP59" s="10">
        <v>-1.3162670741731733E-4</v>
      </c>
      <c r="CQ59" s="10">
        <v>6.8448745223342351E-5</v>
      </c>
      <c r="CR59" s="10">
        <v>1.7812145509220423E-4</v>
      </c>
      <c r="CS59" s="10">
        <v>2.4997690895139406E-5</v>
      </c>
      <c r="CT59" s="10">
        <v>-8.7597462931946993E-6</v>
      </c>
      <c r="CU59" s="10">
        <v>1.0255199998379366E-5</v>
      </c>
      <c r="CV59" s="10">
        <v>1.0993108709105921E-4</v>
      </c>
      <c r="CW59" s="10">
        <v>2.2795867025427674E-5</v>
      </c>
      <c r="CX59" s="10">
        <v>-1.0639094798686565E-4</v>
      </c>
      <c r="CZ59" s="1" t="str">
        <v>Instrument 55</v>
      </c>
      <c r="DA59" s="10">
        <f t="shared" si="31"/>
        <v>-6.3427829385867183E-4</v>
      </c>
      <c r="DB59" s="10">
        <f t="shared" si="31"/>
        <v>-1.4106121377422481E-3</v>
      </c>
      <c r="DC59" s="10">
        <f t="shared" si="31"/>
        <v>-8.9887794291884432E-4</v>
      </c>
      <c r="DD59" s="10">
        <f t="shared" si="31"/>
        <v>5.933873583816654E-3</v>
      </c>
      <c r="DE59" s="10">
        <f t="shared" si="31"/>
        <v>1.1873693437381896E-3</v>
      </c>
      <c r="DF59" s="10">
        <f t="shared" si="31"/>
        <v>-5.6377431219209835E-3</v>
      </c>
      <c r="DG59" s="10">
        <f t="shared" si="31"/>
        <v>-5.7510855397048949E-3</v>
      </c>
      <c r="DH59" s="10">
        <f t="shared" si="31"/>
        <v>-1.1490867779592557E-3</v>
      </c>
      <c r="DI59" s="10">
        <f t="shared" si="31"/>
        <v>-2.2723145581401154E-3</v>
      </c>
      <c r="DJ59" s="10">
        <f t="shared" si="31"/>
        <v>1.3795067047873857E-3</v>
      </c>
      <c r="DK59" s="10">
        <f t="shared" si="31"/>
        <v>-5.3206203470426412E-4</v>
      </c>
      <c r="DL59" s="10">
        <f t="shared" si="31"/>
        <v>-4.984046712447056E-3</v>
      </c>
      <c r="DM59" s="10">
        <f t="shared" si="31"/>
        <v>-1.0080903718129568E-3</v>
      </c>
      <c r="DN59" s="10">
        <f t="shared" si="31"/>
        <v>-4.4484107218792836E-3</v>
      </c>
      <c r="DO59" s="10">
        <f t="shared" si="31"/>
        <v>3.9907269058118188E-3</v>
      </c>
      <c r="DP59" s="10">
        <f t="shared" si="31"/>
        <v>3.7042216869936284E-3</v>
      </c>
      <c r="DQ59" s="10">
        <f t="shared" si="29"/>
        <v>-2.2224513706882924E-3</v>
      </c>
      <c r="DR59" s="10">
        <f t="shared" si="29"/>
        <v>-7.250264101306505E-3</v>
      </c>
      <c r="DS59" s="10">
        <f t="shared" si="29"/>
        <v>-1.4974399321790858E-3</v>
      </c>
      <c r="DT59" s="10">
        <f t="shared" si="29"/>
        <v>-3.4315488047670672E-3</v>
      </c>
      <c r="DU59" s="10">
        <f t="shared" si="29"/>
        <v>5.4563115463736257E-4</v>
      </c>
      <c r="DV59" s="10">
        <f t="shared" si="29"/>
        <v>8.4967552347723946E-4</v>
      </c>
      <c r="DW59" s="10">
        <f t="shared" si="29"/>
        <v>-8.4256615944891533E-3</v>
      </c>
      <c r="DX59" s="10">
        <f t="shared" si="29"/>
        <v>-2.7412394900868118E-3</v>
      </c>
      <c r="DY59" s="10">
        <f t="shared" si="29"/>
        <v>-1.8122994900845608E-4</v>
      </c>
      <c r="DZ59" s="10">
        <f t="shared" si="29"/>
        <v>-3.4152369003193636E-4</v>
      </c>
      <c r="EA59" s="10">
        <f t="shared" si="29"/>
        <v>1.7117662359230727E-3</v>
      </c>
      <c r="EB59" s="10">
        <f t="shared" si="29"/>
        <v>5.1407394628915845E-4</v>
      </c>
      <c r="EC59" s="10">
        <f t="shared" si="29"/>
        <v>-3.5349697063641562E-3</v>
      </c>
      <c r="ED59" s="10">
        <f t="shared" si="29"/>
        <v>9.6065531715718087E-4</v>
      </c>
      <c r="EE59" s="10">
        <f t="shared" si="29"/>
        <v>5.7395257384719768E-3</v>
      </c>
      <c r="EF59" s="10">
        <f t="shared" si="28"/>
        <v>4.2025098517413564E-3</v>
      </c>
      <c r="EG59" s="10">
        <f t="shared" si="28"/>
        <v>-2.0829979970946313E-3</v>
      </c>
      <c r="EH59" s="10">
        <f t="shared" si="28"/>
        <v>6.97304576630797E-3</v>
      </c>
      <c r="EI59" s="10">
        <f t="shared" si="28"/>
        <v>5.4931964856802622E-3</v>
      </c>
      <c r="EJ59" s="10">
        <f t="shared" si="28"/>
        <v>-9.5268679956993392E-4</v>
      </c>
      <c r="EK59" s="10">
        <f t="shared" si="28"/>
        <v>9.4741252595817677E-4</v>
      </c>
      <c r="EL59" s="10">
        <f t="shared" si="28"/>
        <v>-8.375281103157722E-3</v>
      </c>
      <c r="EM59" s="10">
        <f t="shared" si="28"/>
        <v>1.4727541643635373E-3</v>
      </c>
      <c r="EN59" s="10">
        <f t="shared" si="28"/>
        <v>-1.6887322887967628E-3</v>
      </c>
      <c r="EO59" s="10">
        <f t="shared" si="28"/>
        <v>4.4307937472236049E-4</v>
      </c>
      <c r="EP59" s="10">
        <f t="shared" si="28"/>
        <v>-6.7601142792478373E-4</v>
      </c>
      <c r="EQ59" s="10">
        <f t="shared" si="28"/>
        <v>6.1749349589837986E-4</v>
      </c>
      <c r="ER59" s="10">
        <f t="shared" si="28"/>
        <v>-6.6636894007183415E-4</v>
      </c>
      <c r="ES59" s="10">
        <f t="shared" si="28"/>
        <v>1.4920921965909386E-3</v>
      </c>
      <c r="ET59" s="10">
        <f t="shared" si="28"/>
        <v>9.7370886373768012E-4</v>
      </c>
      <c r="EU59" s="10">
        <f t="shared" si="28"/>
        <v>-7.6529870211429867E-3</v>
      </c>
      <c r="EV59" s="10">
        <f t="shared" si="27"/>
        <v>-1.2693623140573355E-3</v>
      </c>
      <c r="EW59" s="10">
        <f t="shared" si="27"/>
        <v>-4.4082399828777111E-3</v>
      </c>
      <c r="EX59" s="10">
        <f t="shared" si="27"/>
        <v>-1.3715856198179954E-3</v>
      </c>
      <c r="EY59" s="10">
        <f t="shared" si="27"/>
        <v>0.10855653695359456</v>
      </c>
      <c r="EZ59" s="10">
        <f t="shared" si="27"/>
        <v>1.8052858494306798E-2</v>
      </c>
      <c r="FA59" s="10">
        <f t="shared" si="27"/>
        <v>7.704634476755734E-3</v>
      </c>
      <c r="FB59" s="10">
        <f t="shared" si="27"/>
        <v>-1.5078142551652724E-2</v>
      </c>
      <c r="FC59" s="10">
        <f t="shared" si="27"/>
        <v>0.24679772742926537</v>
      </c>
      <c r="FD59" s="10">
        <f t="shared" si="27"/>
        <v>-4.4909832355877425E-3</v>
      </c>
      <c r="FE59" s="10">
        <f t="shared" si="27"/>
        <v>4.3480881343844278E-2</v>
      </c>
      <c r="FF59" s="10">
        <f t="shared" si="27"/>
        <v>2.8594189913417844E-2</v>
      </c>
      <c r="FG59" s="10">
        <f t="shared" si="27"/>
        <v>1.3459825501081577E-2</v>
      </c>
      <c r="FH59" s="10">
        <f t="shared" si="27"/>
        <v>-1.4504441482070987E-2</v>
      </c>
      <c r="FI59" s="10">
        <f t="shared" si="27"/>
        <v>6.9146263195651939E-2</v>
      </c>
      <c r="FJ59" s="10">
        <f t="shared" si="27"/>
        <v>4.6962878746693668E-3</v>
      </c>
      <c r="FK59" s="10">
        <f t="shared" si="24"/>
        <v>-2.0684189808416381E-2</v>
      </c>
      <c r="FL59" s="10">
        <f t="shared" si="24"/>
        <v>-1.1799660702576426E-2</v>
      </c>
      <c r="FM59" s="10">
        <f t="shared" si="34"/>
        <v>-7.4862617441021637E-3</v>
      </c>
      <c r="FN59" s="10">
        <f t="shared" si="34"/>
        <v>3.7275348105208862E-2</v>
      </c>
      <c r="FO59" s="10">
        <f t="shared" si="34"/>
        <v>6.5020717973001711E-3</v>
      </c>
      <c r="FP59" s="10">
        <f t="shared" si="34"/>
        <v>5.527218024576832E-2</v>
      </c>
      <c r="FQ59" s="10">
        <f t="shared" si="34"/>
        <v>-5.98015373813815E-4</v>
      </c>
      <c r="FR59" s="10">
        <f t="shared" si="34"/>
        <v>5.1306504184894372E-3</v>
      </c>
      <c r="FS59" s="10">
        <f t="shared" si="34"/>
        <v>2.8397598271063779E-2</v>
      </c>
      <c r="FT59" s="10">
        <f t="shared" si="34"/>
        <v>-1.1066489774651416E-2</v>
      </c>
      <c r="FU59" s="10">
        <f t="shared" si="34"/>
        <v>1.4174189859759186E-2</v>
      </c>
      <c r="FV59" s="10">
        <f t="shared" si="34"/>
        <v>-1.0886080922771504E-2</v>
      </c>
      <c r="FW59" s="10">
        <f t="shared" si="34"/>
        <v>-1.162699535268961E-3</v>
      </c>
      <c r="FX59" s="10">
        <f t="shared" si="34"/>
        <v>3.3677376583141194E-3</v>
      </c>
      <c r="FY59" s="10">
        <f t="shared" si="34"/>
        <v>1.3805513704350986E-2</v>
      </c>
      <c r="FZ59" s="10">
        <f t="shared" si="34"/>
        <v>-6.5872177209964676E-3</v>
      </c>
      <c r="GA59" s="10">
        <f t="shared" si="34"/>
        <v>4.8646563527949604E-2</v>
      </c>
      <c r="GB59" s="10">
        <f t="shared" si="34"/>
        <v>1.6316681063784463E-2</v>
      </c>
      <c r="GC59" s="10">
        <f t="shared" si="33"/>
        <v>6.3488607307033253E-4</v>
      </c>
      <c r="GD59" s="10">
        <f t="shared" si="33"/>
        <v>-1.6025521278444658E-3</v>
      </c>
      <c r="GE59" s="10">
        <f t="shared" si="33"/>
        <v>-2.2218996460069484E-2</v>
      </c>
      <c r="GF59" s="10">
        <f t="shared" si="33"/>
        <v>-1.0723386438719845E-2</v>
      </c>
      <c r="GG59" s="10">
        <f t="shared" si="33"/>
        <v>2.8150142125323279E-2</v>
      </c>
      <c r="GH59" s="10">
        <f t="shared" si="33"/>
        <v>1.5442192322674637E-2</v>
      </c>
      <c r="GI59" s="10">
        <f t="shared" si="33"/>
        <v>6.5557339094175215E-2</v>
      </c>
      <c r="GJ59" s="10">
        <f t="shared" si="33"/>
        <v>2.5813208694655527E-3</v>
      </c>
      <c r="GK59" s="10">
        <f t="shared" si="33"/>
        <v>1.9620185871502327E-2</v>
      </c>
      <c r="GL59" s="10">
        <f t="shared" si="33"/>
        <v>2.7550557006187696E-2</v>
      </c>
      <c r="GM59" s="10">
        <f t="shared" si="33"/>
        <v>-0.10799189205699</v>
      </c>
      <c r="GN59" s="10">
        <f t="shared" si="33"/>
        <v>-3.2906676854329332E-2</v>
      </c>
      <c r="GO59" s="10">
        <f t="shared" si="33"/>
        <v>1.7112186305835587E-2</v>
      </c>
      <c r="GP59" s="10">
        <f t="shared" si="32"/>
        <v>4.4530363773051057E-2</v>
      </c>
      <c r="GQ59" s="10">
        <f t="shared" si="32"/>
        <v>6.2494227237848516E-3</v>
      </c>
      <c r="GR59" s="10">
        <f t="shared" si="32"/>
        <v>-2.189936573298675E-3</v>
      </c>
      <c r="GS59" s="10">
        <f t="shared" si="32"/>
        <v>2.5637999995948416E-3</v>
      </c>
      <c r="GT59" s="10">
        <f t="shared" si="32"/>
        <v>2.7482771772764803E-2</v>
      </c>
      <c r="GU59" s="10">
        <f t="shared" si="30"/>
        <v>5.6989667563569187E-3</v>
      </c>
      <c r="GV59" s="10">
        <f t="shared" si="30"/>
        <v>-2.6597736996716411E-2</v>
      </c>
    </row>
    <row r="60" spans="2:204" x14ac:dyDescent="0.35">
      <c r="B60" s="1" t="str">
        <v>Instrument 56</v>
      </c>
      <c r="C60" s="10">
        <v>1.6545168610499899E-5</v>
      </c>
      <c r="D60" s="10">
        <v>-5.642861192544924E-8</v>
      </c>
      <c r="E60" s="10">
        <v>-1.5241424676546989E-5</v>
      </c>
      <c r="F60" s="10">
        <v>5.1420431221625823E-5</v>
      </c>
      <c r="G60" s="10">
        <v>5.4965921067260419E-6</v>
      </c>
      <c r="H60" s="10">
        <v>3.5831457467439712E-5</v>
      </c>
      <c r="I60" s="10">
        <v>9.4553162753246082E-6</v>
      </c>
      <c r="J60" s="10">
        <v>4.0097364343877936E-5</v>
      </c>
      <c r="K60" s="10">
        <v>3.4468266294200364E-5</v>
      </c>
      <c r="L60" s="10">
        <v>-9.2230907223403114E-6</v>
      </c>
      <c r="M60" s="10">
        <v>4.6018265541006327E-6</v>
      </c>
      <c r="N60" s="10">
        <v>-2.6992126971862872E-6</v>
      </c>
      <c r="O60" s="10">
        <v>-4.1599200909044902E-6</v>
      </c>
      <c r="P60" s="10">
        <v>1.2859834150534464E-6</v>
      </c>
      <c r="Q60" s="10">
        <v>3.3924486297725486E-5</v>
      </c>
      <c r="R60" s="10">
        <v>9.9832876990926478E-7</v>
      </c>
      <c r="S60" s="10">
        <v>6.6505839207232327E-6</v>
      </c>
      <c r="T60" s="10">
        <v>-2.5411724863920119E-5</v>
      </c>
      <c r="U60" s="10">
        <v>8.7510733105971488E-6</v>
      </c>
      <c r="V60" s="10">
        <v>-3.001577494307081E-5</v>
      </c>
      <c r="W60" s="10">
        <v>6.8112033264578828E-6</v>
      </c>
      <c r="X60" s="10">
        <v>2.7195052405305374E-7</v>
      </c>
      <c r="Y60" s="10">
        <v>-1.9466597339286748E-5</v>
      </c>
      <c r="Z60" s="10">
        <v>-4.1468960711981793E-5</v>
      </c>
      <c r="AA60" s="10">
        <v>1.0357506269597148E-5</v>
      </c>
      <c r="AB60" s="10">
        <v>-1.3812445537763053E-5</v>
      </c>
      <c r="AC60" s="10">
        <v>8.0740283388306592E-6</v>
      </c>
      <c r="AD60" s="10">
        <v>1.0328270196273422E-6</v>
      </c>
      <c r="AE60" s="10">
        <v>-6.074289594466825E-6</v>
      </c>
      <c r="AF60" s="10">
        <v>2.174490562614466E-5</v>
      </c>
      <c r="AG60" s="10">
        <v>-7.2467650130163154E-6</v>
      </c>
      <c r="AH60" s="10">
        <v>7.707702436785883E-6</v>
      </c>
      <c r="AI60" s="10">
        <v>9.5676845726427577E-6</v>
      </c>
      <c r="AJ60" s="10">
        <v>3.4715165550092747E-6</v>
      </c>
      <c r="AK60" s="10">
        <v>-1.5294243067911914E-5</v>
      </c>
      <c r="AL60" s="10">
        <v>2.7966230656548689E-6</v>
      </c>
      <c r="AM60" s="10">
        <v>1.9577867193841073E-6</v>
      </c>
      <c r="AN60" s="10">
        <v>-5.3980780786752703E-6</v>
      </c>
      <c r="AO60" s="10">
        <v>-7.0356814687794901E-6</v>
      </c>
      <c r="AP60" s="10">
        <v>4.2323965285977668E-6</v>
      </c>
      <c r="AQ60" s="10">
        <v>-3.323477268646407E-6</v>
      </c>
      <c r="AR60" s="10">
        <v>-3.9178739074681009E-5</v>
      </c>
      <c r="AS60" s="10">
        <v>-1.4059157215825273E-6</v>
      </c>
      <c r="AT60" s="10">
        <v>1.8196209116047232E-5</v>
      </c>
      <c r="AU60" s="10">
        <v>5.8949371241288876E-6</v>
      </c>
      <c r="AV60" s="10">
        <v>-2.5131651485679561E-6</v>
      </c>
      <c r="AW60" s="10">
        <v>5.412297206385727E-6</v>
      </c>
      <c r="AX60" s="10">
        <v>-5.746767655422427E-8</v>
      </c>
      <c r="AY60" s="10">
        <v>-8.3962808338891654E-7</v>
      </c>
      <c r="AZ60" s="10">
        <v>-1.0519177288361873E-6</v>
      </c>
      <c r="BA60" s="10">
        <v>-1.3211269388032544E-4</v>
      </c>
      <c r="BB60" s="10">
        <v>1.2634835663878055E-4</v>
      </c>
      <c r="BC60" s="10">
        <v>-9.958473131837752E-5</v>
      </c>
      <c r="BD60" s="10">
        <v>2.5677387872867496E-5</v>
      </c>
      <c r="BE60" s="10">
        <v>-1.7963932942350971E-5</v>
      </c>
      <c r="BF60" s="10">
        <v>1.2062997289997391E-3</v>
      </c>
      <c r="BG60" s="10">
        <v>6.7318256826117185E-5</v>
      </c>
      <c r="BH60" s="10">
        <v>-1.5101126186684711E-5</v>
      </c>
      <c r="BI60" s="10">
        <v>1.811522919619175E-4</v>
      </c>
      <c r="BJ60" s="10">
        <v>4.2182398749344413E-5</v>
      </c>
      <c r="BK60" s="10">
        <v>1.7570876757076742E-4</v>
      </c>
      <c r="BL60" s="10">
        <v>4.2727038659268277E-5</v>
      </c>
      <c r="BM60" s="10">
        <v>2.5284648573303619E-4</v>
      </c>
      <c r="BN60" s="10">
        <v>2.2798226075274874E-4</v>
      </c>
      <c r="BO60" s="10">
        <v>1.4792936979991819E-4</v>
      </c>
      <c r="BP60" s="10">
        <v>1.9146199229542695E-4</v>
      </c>
      <c r="BQ60" s="10">
        <v>5.5570995469624543E-5</v>
      </c>
      <c r="BR60" s="10">
        <v>7.2639703763314233E-5</v>
      </c>
      <c r="BS60" s="10">
        <v>1.0044082103211147E-4</v>
      </c>
      <c r="BT60" s="10">
        <v>2.1597291076624291E-5</v>
      </c>
      <c r="BU60" s="10">
        <v>2.9024130253544846E-4</v>
      </c>
      <c r="BV60" s="10">
        <v>9.0573715551385615E-5</v>
      </c>
      <c r="BW60" s="10">
        <v>1.8424075793754341E-4</v>
      </c>
      <c r="BX60" s="10">
        <v>-5.8853081998656136E-5</v>
      </c>
      <c r="BY60" s="10">
        <v>1.0048276864531185E-4</v>
      </c>
      <c r="BZ60" s="10">
        <v>1.7301579644371803E-5</v>
      </c>
      <c r="CA60" s="10">
        <v>-6.9052189946850595E-5</v>
      </c>
      <c r="CB60" s="10">
        <v>-7.6741670395637511E-5</v>
      </c>
      <c r="CC60" s="10">
        <v>2.7532805309442521E-4</v>
      </c>
      <c r="CD60" s="10">
        <v>-7.5780867032469905E-5</v>
      </c>
      <c r="CE60" s="10">
        <v>-4.951393465516486E-5</v>
      </c>
      <c r="CF60" s="10">
        <v>1.6039024078833683E-4</v>
      </c>
      <c r="CG60" s="10">
        <v>1.5501305212542969E-4</v>
      </c>
      <c r="CH60" s="10">
        <v>-5.7541416394419877E-5</v>
      </c>
      <c r="CI60" s="10">
        <v>2.0100240701417793E-4</v>
      </c>
      <c r="CJ60" s="10">
        <v>3.3815857337249466E-5</v>
      </c>
      <c r="CK60" s="10">
        <v>6.4799103374319807E-5</v>
      </c>
      <c r="CL60" s="10">
        <v>4.2263225772865801E-5</v>
      </c>
      <c r="CM60" s="10">
        <v>1.1868350936154174E-4</v>
      </c>
      <c r="CN60" s="10">
        <v>-4.5579546155802155E-5</v>
      </c>
      <c r="CO60" s="10">
        <v>1.0496588884468763E-4</v>
      </c>
      <c r="CP60" s="10">
        <v>-7.1110576167645754E-5</v>
      </c>
      <c r="CQ60" s="10">
        <v>1.0963835533833576E-4</v>
      </c>
      <c r="CR60" s="10">
        <v>2.0170820735892214E-5</v>
      </c>
      <c r="CS60" s="10">
        <v>1.0212719506312504E-4</v>
      </c>
      <c r="CT60" s="10">
        <v>-4.6085908472515894E-5</v>
      </c>
      <c r="CU60" s="10">
        <v>1.5061740239952218E-4</v>
      </c>
      <c r="CV60" s="10">
        <v>7.229741032623717E-5</v>
      </c>
      <c r="CW60" s="10">
        <v>-1.5221902711067526E-4</v>
      </c>
      <c r="CX60" s="10">
        <v>1.4588890514402314E-5</v>
      </c>
      <c r="CZ60" s="1" t="str">
        <v>Instrument 56</v>
      </c>
      <c r="DA60" s="10">
        <f t="shared" si="31"/>
        <v>4.1362921526249749E-3</v>
      </c>
      <c r="DB60" s="10">
        <f t="shared" si="31"/>
        <v>-1.410715298136231E-5</v>
      </c>
      <c r="DC60" s="10">
        <f t="shared" si="31"/>
        <v>-3.8103561691367471E-3</v>
      </c>
      <c r="DD60" s="10">
        <f t="shared" si="31"/>
        <v>1.2855107805406456E-2</v>
      </c>
      <c r="DE60" s="10">
        <f t="shared" si="31"/>
        <v>1.3741480266815105E-3</v>
      </c>
      <c r="DF60" s="10">
        <f t="shared" si="31"/>
        <v>8.9578643668599273E-3</v>
      </c>
      <c r="DG60" s="10">
        <f t="shared" si="31"/>
        <v>2.3638290688311522E-3</v>
      </c>
      <c r="DH60" s="10">
        <f t="shared" si="31"/>
        <v>1.0024341085969484E-2</v>
      </c>
      <c r="DI60" s="10">
        <f t="shared" si="31"/>
        <v>8.6170665735500907E-3</v>
      </c>
      <c r="DJ60" s="10">
        <f t="shared" si="31"/>
        <v>-2.3057726805850776E-3</v>
      </c>
      <c r="DK60" s="10">
        <f t="shared" si="31"/>
        <v>1.1504566385251581E-3</v>
      </c>
      <c r="DL60" s="10">
        <f t="shared" si="31"/>
        <v>-6.7480317429657183E-4</v>
      </c>
      <c r="DM60" s="10">
        <f t="shared" si="31"/>
        <v>-1.0399800227261224E-3</v>
      </c>
      <c r="DN60" s="10">
        <f t="shared" si="31"/>
        <v>3.2149585376336159E-4</v>
      </c>
      <c r="DO60" s="10">
        <f t="shared" si="31"/>
        <v>8.4811215744313717E-3</v>
      </c>
      <c r="DP60" s="10">
        <f t="shared" si="31"/>
        <v>2.4958219247731619E-4</v>
      </c>
      <c r="DQ60" s="10">
        <f t="shared" si="29"/>
        <v>1.6626459801808082E-3</v>
      </c>
      <c r="DR60" s="10">
        <f t="shared" si="29"/>
        <v>-6.3529312159800299E-3</v>
      </c>
      <c r="DS60" s="10">
        <f t="shared" si="29"/>
        <v>2.1877683276492871E-3</v>
      </c>
      <c r="DT60" s="10">
        <f t="shared" si="29"/>
        <v>-7.5039437357677027E-3</v>
      </c>
      <c r="DU60" s="10">
        <f t="shared" si="29"/>
        <v>1.7028008316144706E-3</v>
      </c>
      <c r="DV60" s="10">
        <f t="shared" si="29"/>
        <v>6.7987631013263436E-5</v>
      </c>
      <c r="DW60" s="10">
        <f t="shared" si="29"/>
        <v>-4.8666493348216867E-3</v>
      </c>
      <c r="DX60" s="10">
        <f t="shared" si="29"/>
        <v>-1.0367240177995448E-2</v>
      </c>
      <c r="DY60" s="10">
        <f t="shared" si="29"/>
        <v>2.5893765673992868E-3</v>
      </c>
      <c r="DZ60" s="10">
        <f t="shared" si="29"/>
        <v>-3.4531113844407631E-3</v>
      </c>
      <c r="EA60" s="10">
        <f t="shared" si="29"/>
        <v>2.0185070847076646E-3</v>
      </c>
      <c r="EB60" s="10">
        <f t="shared" si="29"/>
        <v>2.5820675490683553E-4</v>
      </c>
      <c r="EC60" s="10">
        <f t="shared" si="29"/>
        <v>-1.5185723986167062E-3</v>
      </c>
      <c r="ED60" s="10">
        <f t="shared" si="29"/>
        <v>5.4362264065361647E-3</v>
      </c>
      <c r="EE60" s="10">
        <f t="shared" si="29"/>
        <v>-1.8116912532540788E-3</v>
      </c>
      <c r="EF60" s="10">
        <f t="shared" si="28"/>
        <v>1.9269256091964707E-3</v>
      </c>
      <c r="EG60" s="10">
        <f t="shared" si="28"/>
        <v>2.3919211431606894E-3</v>
      </c>
      <c r="EH60" s="10">
        <f t="shared" si="28"/>
        <v>8.6787913875231867E-4</v>
      </c>
      <c r="EI60" s="10">
        <f t="shared" si="28"/>
        <v>-3.8235607669779787E-3</v>
      </c>
      <c r="EJ60" s="10">
        <f t="shared" si="28"/>
        <v>6.9915576641371724E-4</v>
      </c>
      <c r="EK60" s="10">
        <f t="shared" si="28"/>
        <v>4.8944667984602685E-4</v>
      </c>
      <c r="EL60" s="10">
        <f t="shared" si="28"/>
        <v>-1.3495195196688175E-3</v>
      </c>
      <c r="EM60" s="10">
        <f t="shared" si="28"/>
        <v>-1.7589203671948726E-3</v>
      </c>
      <c r="EN60" s="10">
        <f t="shared" si="28"/>
        <v>1.0580991321494416E-3</v>
      </c>
      <c r="EO60" s="10">
        <f t="shared" si="28"/>
        <v>-8.308693171616017E-4</v>
      </c>
      <c r="EP60" s="10">
        <f t="shared" si="28"/>
        <v>-9.7946847686702521E-3</v>
      </c>
      <c r="EQ60" s="10">
        <f t="shared" si="28"/>
        <v>-3.5147893039563186E-4</v>
      </c>
      <c r="ER60" s="10">
        <f t="shared" si="28"/>
        <v>4.5490522790118081E-3</v>
      </c>
      <c r="ES60" s="10">
        <f t="shared" si="28"/>
        <v>1.473734281032222E-3</v>
      </c>
      <c r="ET60" s="10">
        <f t="shared" si="28"/>
        <v>-6.2829128714198901E-4</v>
      </c>
      <c r="EU60" s="10">
        <f t="shared" si="28"/>
        <v>1.3530743015964318E-3</v>
      </c>
      <c r="EV60" s="10">
        <f t="shared" si="27"/>
        <v>-1.4366919138556067E-5</v>
      </c>
      <c r="EW60" s="10">
        <f t="shared" si="27"/>
        <v>-2.0990702084722914E-4</v>
      </c>
      <c r="EX60" s="10">
        <f t="shared" si="27"/>
        <v>-2.6297943220904681E-4</v>
      </c>
      <c r="EY60" s="10">
        <f t="shared" si="27"/>
        <v>-3.3028173470081364E-2</v>
      </c>
      <c r="EZ60" s="10">
        <f t="shared" si="27"/>
        <v>3.1587089159695138E-2</v>
      </c>
      <c r="FA60" s="10">
        <f t="shared" si="27"/>
        <v>-2.4896182829594379E-2</v>
      </c>
      <c r="FB60" s="10">
        <f t="shared" si="27"/>
        <v>6.4193469682168741E-3</v>
      </c>
      <c r="FC60" s="10">
        <f t="shared" si="27"/>
        <v>-4.4909832355877425E-3</v>
      </c>
      <c r="FD60" s="10">
        <f t="shared" si="27"/>
        <v>0.30157493224993476</v>
      </c>
      <c r="FE60" s="10">
        <f t="shared" si="27"/>
        <v>1.6829564206529295E-2</v>
      </c>
      <c r="FF60" s="10">
        <f t="shared" si="27"/>
        <v>-3.7752815466711776E-3</v>
      </c>
      <c r="FG60" s="10">
        <f t="shared" si="27"/>
        <v>4.5288072990479371E-2</v>
      </c>
      <c r="FH60" s="10">
        <f t="shared" si="27"/>
        <v>1.0545599687336104E-2</v>
      </c>
      <c r="FI60" s="10">
        <f t="shared" si="27"/>
        <v>4.3927191892691855E-2</v>
      </c>
      <c r="FJ60" s="10">
        <f t="shared" si="27"/>
        <v>1.0681759664817068E-2</v>
      </c>
      <c r="FK60" s="10">
        <f t="shared" si="24"/>
        <v>6.3211621433259049E-2</v>
      </c>
      <c r="FL60" s="10">
        <f t="shared" si="24"/>
        <v>5.6995565188187186E-2</v>
      </c>
      <c r="FM60" s="10">
        <f t="shared" si="34"/>
        <v>3.6982342449979548E-2</v>
      </c>
      <c r="FN60" s="10">
        <f t="shared" si="34"/>
        <v>4.786549807385674E-2</v>
      </c>
      <c r="FO60" s="10">
        <f t="shared" si="34"/>
        <v>1.3892748867406136E-2</v>
      </c>
      <c r="FP60" s="10">
        <f t="shared" si="34"/>
        <v>1.8159925940828558E-2</v>
      </c>
      <c r="FQ60" s="10">
        <f t="shared" si="34"/>
        <v>2.5110205258027866E-2</v>
      </c>
      <c r="FR60" s="10">
        <f t="shared" si="34"/>
        <v>5.3993227691560728E-3</v>
      </c>
      <c r="FS60" s="10">
        <f t="shared" si="34"/>
        <v>7.2560325633862111E-2</v>
      </c>
      <c r="FT60" s="10">
        <f t="shared" si="34"/>
        <v>2.2643428887846404E-2</v>
      </c>
      <c r="FU60" s="10">
        <f t="shared" si="34"/>
        <v>4.6060189484385852E-2</v>
      </c>
      <c r="FV60" s="10">
        <f t="shared" si="34"/>
        <v>-1.4713270499664035E-2</v>
      </c>
      <c r="FW60" s="10">
        <f t="shared" si="34"/>
        <v>2.5120692161327961E-2</v>
      </c>
      <c r="FX60" s="10">
        <f t="shared" si="34"/>
        <v>4.3253949110929509E-3</v>
      </c>
      <c r="FY60" s="10">
        <f t="shared" si="34"/>
        <v>-1.7263047486712649E-2</v>
      </c>
      <c r="FZ60" s="10">
        <f t="shared" si="34"/>
        <v>-1.9185417598909377E-2</v>
      </c>
      <c r="GA60" s="10">
        <f t="shared" si="34"/>
        <v>6.8832013273606302E-2</v>
      </c>
      <c r="GB60" s="10">
        <f t="shared" si="34"/>
        <v>-1.8945216758117476E-2</v>
      </c>
      <c r="GC60" s="10">
        <f t="shared" si="33"/>
        <v>-1.2378483663791216E-2</v>
      </c>
      <c r="GD60" s="10">
        <f t="shared" si="33"/>
        <v>4.0097560197084207E-2</v>
      </c>
      <c r="GE60" s="10">
        <f t="shared" si="33"/>
        <v>3.8753263031357427E-2</v>
      </c>
      <c r="GF60" s="10">
        <f t="shared" si="33"/>
        <v>-1.4385354098604969E-2</v>
      </c>
      <c r="GG60" s="10">
        <f t="shared" si="33"/>
        <v>5.0250601753544483E-2</v>
      </c>
      <c r="GH60" s="10">
        <f t="shared" si="33"/>
        <v>8.4539643343123673E-3</v>
      </c>
      <c r="GI60" s="10">
        <f t="shared" si="33"/>
        <v>1.6199775843579952E-2</v>
      </c>
      <c r="GJ60" s="10">
        <f t="shared" si="33"/>
        <v>1.056580644321645E-2</v>
      </c>
      <c r="GK60" s="10">
        <f t="shared" si="33"/>
        <v>2.9670877340385437E-2</v>
      </c>
      <c r="GL60" s="10">
        <f t="shared" si="33"/>
        <v>-1.1394886538950539E-2</v>
      </c>
      <c r="GM60" s="10">
        <f t="shared" si="33"/>
        <v>2.6241472211171908E-2</v>
      </c>
      <c r="GN60" s="10">
        <f t="shared" si="33"/>
        <v>-1.7777644041911438E-2</v>
      </c>
      <c r="GO60" s="10">
        <f t="shared" si="33"/>
        <v>2.7409588834583942E-2</v>
      </c>
      <c r="GP60" s="10">
        <f t="shared" si="32"/>
        <v>5.0427051839730536E-3</v>
      </c>
      <c r="GQ60" s="10">
        <f t="shared" si="32"/>
        <v>2.5531798765781259E-2</v>
      </c>
      <c r="GR60" s="10">
        <f t="shared" si="32"/>
        <v>-1.1521477118128974E-2</v>
      </c>
      <c r="GS60" s="10">
        <f t="shared" si="32"/>
        <v>3.7654350599880544E-2</v>
      </c>
      <c r="GT60" s="10">
        <f t="shared" si="32"/>
        <v>1.8074352581559292E-2</v>
      </c>
      <c r="GU60" s="10">
        <f t="shared" si="30"/>
        <v>-3.8054756777668813E-2</v>
      </c>
      <c r="GV60" s="10">
        <f t="shared" si="30"/>
        <v>3.6472226286005786E-3</v>
      </c>
    </row>
    <row r="61" spans="2:204" x14ac:dyDescent="0.35">
      <c r="B61" s="1" t="str">
        <v>Instrument 57</v>
      </c>
      <c r="C61" s="10">
        <v>-4.8446443299805555E-9</v>
      </c>
      <c r="D61" s="10">
        <v>1.5574107205404331E-6</v>
      </c>
      <c r="E61" s="10">
        <v>1.4169527119002511E-5</v>
      </c>
      <c r="F61" s="10">
        <v>9.4095906999978394E-6</v>
      </c>
      <c r="G61" s="10">
        <v>-6.0521626218160952E-6</v>
      </c>
      <c r="H61" s="10">
        <v>-1.5694894645400943E-5</v>
      </c>
      <c r="I61" s="10">
        <v>-1.4537438040241239E-5</v>
      </c>
      <c r="J61" s="10">
        <v>5.1537383227672105E-6</v>
      </c>
      <c r="K61" s="10">
        <v>-4.8194430790871979E-6</v>
      </c>
      <c r="L61" s="10">
        <v>6.8738878425292737E-6</v>
      </c>
      <c r="M61" s="10">
        <v>1.4500605389069056E-6</v>
      </c>
      <c r="N61" s="10">
        <v>1.5201874498023155E-5</v>
      </c>
      <c r="O61" s="10">
        <v>1.3610883914676591E-8</v>
      </c>
      <c r="P61" s="10">
        <v>-7.9634362715282096E-6</v>
      </c>
      <c r="Q61" s="10">
        <v>2.9087985642595954E-5</v>
      </c>
      <c r="R61" s="10">
        <v>-2.2246669184330043E-5</v>
      </c>
      <c r="S61" s="10">
        <v>1.9080593601260732E-6</v>
      </c>
      <c r="T61" s="10">
        <v>-2.4413428982283342E-5</v>
      </c>
      <c r="U61" s="10">
        <v>1.0253596809335119E-5</v>
      </c>
      <c r="V61" s="10">
        <v>2.0470848494024955E-5</v>
      </c>
      <c r="W61" s="10">
        <v>-1.7890164926672576E-5</v>
      </c>
      <c r="X61" s="10">
        <v>-3.4039417921733374E-6</v>
      </c>
      <c r="Y61" s="10">
        <v>2.7784304885638072E-5</v>
      </c>
      <c r="Z61" s="10">
        <v>-2.2740292079431729E-5</v>
      </c>
      <c r="AA61" s="10">
        <v>4.7989129548446741E-7</v>
      </c>
      <c r="AB61" s="10">
        <v>-1.6973582153038186E-5</v>
      </c>
      <c r="AC61" s="10">
        <v>1.6014617425435584E-6</v>
      </c>
      <c r="AD61" s="10">
        <v>-6.6274102638930956E-7</v>
      </c>
      <c r="AE61" s="10">
        <v>1.3597829858836988E-5</v>
      </c>
      <c r="AF61" s="10">
        <v>6.2998202265249246E-6</v>
      </c>
      <c r="AG61" s="10">
        <v>1.7146874890014265E-6</v>
      </c>
      <c r="AH61" s="10">
        <v>6.3058907292177245E-6</v>
      </c>
      <c r="AI61" s="10">
        <v>3.8890379413559573E-5</v>
      </c>
      <c r="AJ61" s="10">
        <v>-1.2280653852485562E-5</v>
      </c>
      <c r="AK61" s="10">
        <v>1.4531183595231537E-6</v>
      </c>
      <c r="AL61" s="10">
        <v>1.1922656048430015E-6</v>
      </c>
      <c r="AM61" s="10">
        <v>5.6858527815899506E-6</v>
      </c>
      <c r="AN61" s="10">
        <v>7.1983280367726065E-6</v>
      </c>
      <c r="AO61" s="10">
        <v>3.8939197739235723E-6</v>
      </c>
      <c r="AP61" s="10">
        <v>-6.6022915918344231E-6</v>
      </c>
      <c r="AQ61" s="10">
        <v>4.9283827296429188E-6</v>
      </c>
      <c r="AR61" s="10">
        <v>-3.4268078243356921E-5</v>
      </c>
      <c r="AS61" s="10">
        <v>-8.3188543397178966E-6</v>
      </c>
      <c r="AT61" s="10">
        <v>-7.2900775818632678E-6</v>
      </c>
      <c r="AU61" s="10">
        <v>9.2934369463913417E-6</v>
      </c>
      <c r="AV61" s="10">
        <v>3.0027339609804102E-6</v>
      </c>
      <c r="AW61" s="10">
        <v>4.5764536902534387E-6</v>
      </c>
      <c r="AX61" s="10">
        <v>-1.5446758357781924E-5</v>
      </c>
      <c r="AY61" s="10">
        <v>-5.8754382950084341E-6</v>
      </c>
      <c r="AZ61" s="10">
        <v>-1.4516203240915496E-5</v>
      </c>
      <c r="BA61" s="10">
        <v>-1.1655745504564341E-4</v>
      </c>
      <c r="BB61" s="10">
        <v>-1.3583210491597861E-4</v>
      </c>
      <c r="BC61" s="10">
        <v>8.8099542332392846E-5</v>
      </c>
      <c r="BD61" s="10">
        <v>-9.1301538853190339E-5</v>
      </c>
      <c r="BE61" s="10">
        <v>1.7392352537537711E-4</v>
      </c>
      <c r="BF61" s="10">
        <v>6.7318256826117185E-5</v>
      </c>
      <c r="BG61" s="10">
        <v>1.1009535087492597E-3</v>
      </c>
      <c r="BH61" s="10">
        <v>-6.2549642715812646E-5</v>
      </c>
      <c r="BI61" s="10">
        <v>-5.4184920476660444E-6</v>
      </c>
      <c r="BJ61" s="10">
        <v>-1.2472630784935744E-4</v>
      </c>
      <c r="BK61" s="10">
        <v>2.2440318644115066E-4</v>
      </c>
      <c r="BL61" s="10">
        <v>-1.1972348256464182E-4</v>
      </c>
      <c r="BM61" s="10">
        <v>1.5992750729065649E-5</v>
      </c>
      <c r="BN61" s="10">
        <v>3.1977630598492552E-4</v>
      </c>
      <c r="BO61" s="10">
        <v>1.1228654249895494E-4</v>
      </c>
      <c r="BP61" s="10">
        <v>-4.8794648400022849E-5</v>
      </c>
      <c r="BQ61" s="10">
        <v>-2.7317905839753257E-5</v>
      </c>
      <c r="BR61" s="10">
        <v>3.8996957671646226E-5</v>
      </c>
      <c r="BS61" s="10">
        <v>1.4053044807822453E-5</v>
      </c>
      <c r="BT61" s="10">
        <v>-3.2535140326408777E-5</v>
      </c>
      <c r="BU61" s="10">
        <v>1.5520652653147756E-4</v>
      </c>
      <c r="BV61" s="10">
        <v>-2.1868041532544397E-5</v>
      </c>
      <c r="BW61" s="10">
        <v>2.4072420759266251E-5</v>
      </c>
      <c r="BX61" s="10">
        <v>1.2021813359790842E-4</v>
      </c>
      <c r="BY61" s="10">
        <v>3.8341239012575341E-5</v>
      </c>
      <c r="BZ61" s="10">
        <v>1.7447786111497801E-5</v>
      </c>
      <c r="CA61" s="10">
        <v>1.8187179594944796E-4</v>
      </c>
      <c r="CB61" s="10">
        <v>-2.3945428727785941E-5</v>
      </c>
      <c r="CC61" s="10">
        <v>7.9365005539305637E-5</v>
      </c>
      <c r="CD61" s="10">
        <v>6.3578594718462038E-5</v>
      </c>
      <c r="CE61" s="10">
        <v>-6.7113012677872023E-5</v>
      </c>
      <c r="CF61" s="10">
        <v>2.1804708188156934E-4</v>
      </c>
      <c r="CG61" s="10">
        <v>6.662081019903416E-5</v>
      </c>
      <c r="CH61" s="10">
        <v>8.8665562874995981E-5</v>
      </c>
      <c r="CI61" s="10">
        <v>2.7603981968495076E-5</v>
      </c>
      <c r="CJ61" s="10">
        <v>-3.4750759565051539E-5</v>
      </c>
      <c r="CK61" s="10">
        <v>3.5640529960683821E-4</v>
      </c>
      <c r="CL61" s="10">
        <v>-5.3493217157640126E-6</v>
      </c>
      <c r="CM61" s="10">
        <v>-8.433768347358757E-5</v>
      </c>
      <c r="CN61" s="10">
        <v>-1.5576719508864209E-5</v>
      </c>
      <c r="CO61" s="10">
        <v>-1.785878148027316E-4</v>
      </c>
      <c r="CP61" s="10">
        <v>1.4752003814141244E-4</v>
      </c>
      <c r="CQ61" s="10">
        <v>-9.107928742789217E-5</v>
      </c>
      <c r="CR61" s="10">
        <v>7.7091216909247167E-5</v>
      </c>
      <c r="CS61" s="10">
        <v>-3.4170459651917311E-5</v>
      </c>
      <c r="CT61" s="10">
        <v>3.758066718621871E-5</v>
      </c>
      <c r="CU61" s="10">
        <v>-1.8001320394703791E-4</v>
      </c>
      <c r="CV61" s="10">
        <v>-5.3983077355374054E-5</v>
      </c>
      <c r="CW61" s="10">
        <v>-6.4045673132442189E-5</v>
      </c>
      <c r="CX61" s="10">
        <v>-1.6033317346477602E-4</v>
      </c>
      <c r="CZ61" s="1" t="str">
        <v>Instrument 57</v>
      </c>
      <c r="DA61" s="10">
        <f t="shared" si="31"/>
        <v>-1.2111610824951388E-6</v>
      </c>
      <c r="DB61" s="10">
        <f t="shared" si="31"/>
        <v>3.8935268013510826E-4</v>
      </c>
      <c r="DC61" s="10">
        <f t="shared" si="31"/>
        <v>3.5423817797506276E-3</v>
      </c>
      <c r="DD61" s="10">
        <f t="shared" si="31"/>
        <v>2.35239767499946E-3</v>
      </c>
      <c r="DE61" s="10">
        <f t="shared" si="31"/>
        <v>-1.5130406554540237E-3</v>
      </c>
      <c r="DF61" s="10">
        <f t="shared" si="31"/>
        <v>-3.9237236613502355E-3</v>
      </c>
      <c r="DG61" s="10">
        <f t="shared" si="31"/>
        <v>-3.6343595100603097E-3</v>
      </c>
      <c r="DH61" s="10">
        <f t="shared" si="31"/>
        <v>1.2884345806918026E-3</v>
      </c>
      <c r="DI61" s="10">
        <f t="shared" si="31"/>
        <v>-1.2048607697717996E-3</v>
      </c>
      <c r="DJ61" s="10">
        <f t="shared" si="31"/>
        <v>1.7184719606323183E-3</v>
      </c>
      <c r="DK61" s="10">
        <f t="shared" si="31"/>
        <v>3.6251513472672641E-4</v>
      </c>
      <c r="DL61" s="10">
        <f t="shared" si="31"/>
        <v>3.8004686245057887E-3</v>
      </c>
      <c r="DM61" s="10">
        <f t="shared" si="31"/>
        <v>3.4027209786691477E-6</v>
      </c>
      <c r="DN61" s="10">
        <f t="shared" si="31"/>
        <v>-1.9908590678820522E-3</v>
      </c>
      <c r="DO61" s="10">
        <f t="shared" si="31"/>
        <v>7.2719964106489881E-3</v>
      </c>
      <c r="DP61" s="10">
        <f t="shared" si="31"/>
        <v>-5.5616672960825111E-3</v>
      </c>
      <c r="DQ61" s="10">
        <f t="shared" si="29"/>
        <v>4.770148400315183E-4</v>
      </c>
      <c r="DR61" s="10">
        <f t="shared" si="29"/>
        <v>-6.1033572455708356E-3</v>
      </c>
      <c r="DS61" s="10">
        <f t="shared" si="29"/>
        <v>2.56339920233378E-3</v>
      </c>
      <c r="DT61" s="10">
        <f t="shared" si="29"/>
        <v>5.117712123506239E-3</v>
      </c>
      <c r="DU61" s="10">
        <f t="shared" si="29"/>
        <v>-4.4725412316681439E-3</v>
      </c>
      <c r="DV61" s="10">
        <f t="shared" si="29"/>
        <v>-8.5098544804333438E-4</v>
      </c>
      <c r="DW61" s="10">
        <f t="shared" si="29"/>
        <v>6.9460762214095181E-3</v>
      </c>
      <c r="DX61" s="10">
        <f t="shared" si="29"/>
        <v>-5.6850730198579318E-3</v>
      </c>
      <c r="DY61" s="10">
        <f t="shared" si="29"/>
        <v>1.1997282387111685E-4</v>
      </c>
      <c r="DZ61" s="10">
        <f t="shared" si="29"/>
        <v>-4.2433955382595468E-3</v>
      </c>
      <c r="EA61" s="10">
        <f t="shared" si="29"/>
        <v>4.0036543563588958E-4</v>
      </c>
      <c r="EB61" s="10">
        <f t="shared" si="29"/>
        <v>-1.6568525659732739E-4</v>
      </c>
      <c r="EC61" s="10">
        <f t="shared" si="29"/>
        <v>3.399457464709247E-3</v>
      </c>
      <c r="ED61" s="10">
        <f t="shared" si="29"/>
        <v>1.5749550566312312E-3</v>
      </c>
      <c r="EE61" s="10">
        <f t="shared" si="29"/>
        <v>4.2867187225035662E-4</v>
      </c>
      <c r="EF61" s="10">
        <f t="shared" si="28"/>
        <v>1.576472682304431E-3</v>
      </c>
      <c r="EG61" s="10">
        <f t="shared" si="28"/>
        <v>9.7225948533898928E-3</v>
      </c>
      <c r="EH61" s="10">
        <f t="shared" si="28"/>
        <v>-3.0701634631213905E-3</v>
      </c>
      <c r="EI61" s="10">
        <f t="shared" si="28"/>
        <v>3.6327958988078841E-4</v>
      </c>
      <c r="EJ61" s="10">
        <f t="shared" si="28"/>
        <v>2.9806640121075037E-4</v>
      </c>
      <c r="EK61" s="10">
        <f t="shared" si="28"/>
        <v>1.4214631953974877E-3</v>
      </c>
      <c r="EL61" s="10">
        <f t="shared" si="28"/>
        <v>1.7995820091931515E-3</v>
      </c>
      <c r="EM61" s="10">
        <f t="shared" si="28"/>
        <v>9.734799434808931E-4</v>
      </c>
      <c r="EN61" s="10">
        <f t="shared" si="28"/>
        <v>-1.6505728979586058E-3</v>
      </c>
      <c r="EO61" s="10">
        <f t="shared" si="28"/>
        <v>1.2320956824107296E-3</v>
      </c>
      <c r="EP61" s="10">
        <f t="shared" si="28"/>
        <v>-8.5670195608392296E-3</v>
      </c>
      <c r="EQ61" s="10">
        <f t="shared" si="28"/>
        <v>-2.0797135849294742E-3</v>
      </c>
      <c r="ER61" s="10">
        <f t="shared" si="28"/>
        <v>-1.8225193954658169E-3</v>
      </c>
      <c r="ES61" s="10">
        <f t="shared" si="28"/>
        <v>2.3233592365978356E-3</v>
      </c>
      <c r="ET61" s="10">
        <f t="shared" si="28"/>
        <v>7.5068349024510258E-4</v>
      </c>
      <c r="EU61" s="10">
        <f t="shared" si="28"/>
        <v>1.1441134225633597E-3</v>
      </c>
      <c r="EV61" s="10">
        <f t="shared" si="27"/>
        <v>-3.8616895894454809E-3</v>
      </c>
      <c r="EW61" s="10">
        <f t="shared" si="27"/>
        <v>-1.4688595737521086E-3</v>
      </c>
      <c r="EX61" s="10">
        <f t="shared" si="27"/>
        <v>-3.629050810228874E-3</v>
      </c>
      <c r="EY61" s="10">
        <f t="shared" si="27"/>
        <v>-2.9139363761410852E-2</v>
      </c>
      <c r="EZ61" s="10">
        <f t="shared" si="27"/>
        <v>-3.3958026228994652E-2</v>
      </c>
      <c r="FA61" s="10">
        <f t="shared" si="27"/>
        <v>2.2024885583098213E-2</v>
      </c>
      <c r="FB61" s="10">
        <f t="shared" si="27"/>
        <v>-2.2825384713297585E-2</v>
      </c>
      <c r="FC61" s="10">
        <f t="shared" si="27"/>
        <v>4.3480881343844278E-2</v>
      </c>
      <c r="FD61" s="10">
        <f t="shared" si="27"/>
        <v>1.6829564206529295E-2</v>
      </c>
      <c r="FE61" s="10">
        <f t="shared" si="27"/>
        <v>0.27523837718731492</v>
      </c>
      <c r="FF61" s="10">
        <f t="shared" si="27"/>
        <v>-1.5637410678953162E-2</v>
      </c>
      <c r="FG61" s="10">
        <f t="shared" si="27"/>
        <v>-1.3546230119165111E-3</v>
      </c>
      <c r="FH61" s="10">
        <f t="shared" si="27"/>
        <v>-3.118157696233936E-2</v>
      </c>
      <c r="FI61" s="10">
        <f t="shared" si="27"/>
        <v>5.6100796610287662E-2</v>
      </c>
      <c r="FJ61" s="10">
        <f t="shared" si="27"/>
        <v>-2.9930870641160453E-2</v>
      </c>
      <c r="FK61" s="10">
        <f t="shared" si="24"/>
        <v>3.998187682266412E-3</v>
      </c>
      <c r="FL61" s="10">
        <f t="shared" si="24"/>
        <v>7.9944076496231378E-2</v>
      </c>
      <c r="FM61" s="10">
        <f t="shared" si="34"/>
        <v>2.8071635624738734E-2</v>
      </c>
      <c r="FN61" s="10">
        <f t="shared" si="34"/>
        <v>-1.2198662100005713E-2</v>
      </c>
      <c r="FO61" s="10">
        <f t="shared" si="34"/>
        <v>-6.8294764599383141E-3</v>
      </c>
      <c r="FP61" s="10">
        <f t="shared" si="34"/>
        <v>9.7492394179115559E-3</v>
      </c>
      <c r="FQ61" s="10">
        <f t="shared" si="34"/>
        <v>3.5132612019556134E-3</v>
      </c>
      <c r="FR61" s="10">
        <f t="shared" si="34"/>
        <v>-8.1337850816021948E-3</v>
      </c>
      <c r="FS61" s="10">
        <f t="shared" si="34"/>
        <v>3.8801631632869392E-2</v>
      </c>
      <c r="FT61" s="10">
        <f t="shared" si="34"/>
        <v>-5.4670103831360988E-3</v>
      </c>
      <c r="FU61" s="10">
        <f t="shared" si="34"/>
        <v>6.0181051898165628E-3</v>
      </c>
      <c r="FV61" s="10">
        <f t="shared" si="34"/>
        <v>3.0054533399477106E-2</v>
      </c>
      <c r="FW61" s="10">
        <f t="shared" si="34"/>
        <v>9.5853097531438357E-3</v>
      </c>
      <c r="FX61" s="10">
        <f t="shared" si="34"/>
        <v>4.3619465278744501E-3</v>
      </c>
      <c r="FY61" s="10">
        <f t="shared" si="34"/>
        <v>4.5467948987361992E-2</v>
      </c>
      <c r="FZ61" s="10">
        <f t="shared" si="34"/>
        <v>-5.9863571819464851E-3</v>
      </c>
      <c r="GA61" s="10">
        <f t="shared" si="34"/>
        <v>1.9841251384826411E-2</v>
      </c>
      <c r="GB61" s="10">
        <f t="shared" si="34"/>
        <v>1.5894648679615511E-2</v>
      </c>
      <c r="GC61" s="10">
        <f t="shared" si="33"/>
        <v>-1.6778253169468006E-2</v>
      </c>
      <c r="GD61" s="10">
        <f t="shared" si="33"/>
        <v>5.4511770470392337E-2</v>
      </c>
      <c r="GE61" s="10">
        <f t="shared" si="33"/>
        <v>1.6655202549758542E-2</v>
      </c>
      <c r="GF61" s="10">
        <f t="shared" si="33"/>
        <v>2.2166390718748995E-2</v>
      </c>
      <c r="GG61" s="10">
        <f t="shared" si="33"/>
        <v>6.9009954921237689E-3</v>
      </c>
      <c r="GH61" s="10">
        <f t="shared" si="33"/>
        <v>-8.6876898912628849E-3</v>
      </c>
      <c r="GI61" s="10">
        <f t="shared" si="33"/>
        <v>8.910132490170955E-2</v>
      </c>
      <c r="GJ61" s="10">
        <f t="shared" si="33"/>
        <v>-1.3373304289410032E-3</v>
      </c>
      <c r="GK61" s="10">
        <f t="shared" si="33"/>
        <v>-2.1084420868396892E-2</v>
      </c>
      <c r="GL61" s="10">
        <f t="shared" si="33"/>
        <v>-3.8941798772160522E-3</v>
      </c>
      <c r="GM61" s="10">
        <f t="shared" si="33"/>
        <v>-4.4646953700682897E-2</v>
      </c>
      <c r="GN61" s="10">
        <f t="shared" si="33"/>
        <v>3.6880009535353107E-2</v>
      </c>
      <c r="GO61" s="10">
        <f t="shared" si="33"/>
        <v>-2.2769821856973044E-2</v>
      </c>
      <c r="GP61" s="10">
        <f t="shared" si="32"/>
        <v>1.9272804227311792E-2</v>
      </c>
      <c r="GQ61" s="10">
        <f t="shared" si="32"/>
        <v>-8.542614912979328E-3</v>
      </c>
      <c r="GR61" s="10">
        <f t="shared" si="32"/>
        <v>9.3951667965546781E-3</v>
      </c>
      <c r="GS61" s="10">
        <f t="shared" si="32"/>
        <v>-4.5003300986759476E-2</v>
      </c>
      <c r="GT61" s="10">
        <f t="shared" si="32"/>
        <v>-1.3495769338843513E-2</v>
      </c>
      <c r="GU61" s="10">
        <f t="shared" si="30"/>
        <v>-1.6011418283110548E-2</v>
      </c>
      <c r="GV61" s="10">
        <f t="shared" si="30"/>
        <v>-4.0083293366194005E-2</v>
      </c>
    </row>
    <row r="62" spans="2:204" x14ac:dyDescent="0.35">
      <c r="B62" s="1" t="str">
        <v>Instrument 58</v>
      </c>
      <c r="C62" s="10">
        <v>-3.8072463364378833E-5</v>
      </c>
      <c r="D62" s="10">
        <v>-1.9304165014329454E-7</v>
      </c>
      <c r="E62" s="10">
        <v>1.4939553259592475E-6</v>
      </c>
      <c r="F62" s="10">
        <v>-2.2426817693221857E-5</v>
      </c>
      <c r="G62" s="10">
        <v>-6.310702394143012E-7</v>
      </c>
      <c r="H62" s="10">
        <v>2.6576922203340782E-5</v>
      </c>
      <c r="I62" s="10">
        <v>-1.2500241708608009E-6</v>
      </c>
      <c r="J62" s="10">
        <v>2.4504819789030735E-5</v>
      </c>
      <c r="K62" s="10">
        <v>1.7087349837792772E-5</v>
      </c>
      <c r="L62" s="10">
        <v>-2.2598681931307856E-5</v>
      </c>
      <c r="M62" s="10">
        <v>-4.2307706644283713E-6</v>
      </c>
      <c r="N62" s="10">
        <v>1.7247332969219812E-6</v>
      </c>
      <c r="O62" s="10">
        <v>1.0185093500849373E-5</v>
      </c>
      <c r="P62" s="10">
        <v>1.6404261393328482E-5</v>
      </c>
      <c r="Q62" s="10">
        <v>1.2478041730911581E-5</v>
      </c>
      <c r="R62" s="10">
        <v>7.1240065808237764E-6</v>
      </c>
      <c r="S62" s="10">
        <v>1.3957277521208392E-5</v>
      </c>
      <c r="T62" s="10">
        <v>1.1401980949818566E-5</v>
      </c>
      <c r="U62" s="10">
        <v>-1.0443719818995237E-5</v>
      </c>
      <c r="V62" s="10">
        <v>-1.89859750959374E-5</v>
      </c>
      <c r="W62" s="10">
        <v>-2.1960193936341144E-5</v>
      </c>
      <c r="X62" s="10">
        <v>-1.0669734741539185E-5</v>
      </c>
      <c r="Y62" s="10">
        <v>3.1200548428728821E-5</v>
      </c>
      <c r="Z62" s="10">
        <v>1.2618887562885282E-5</v>
      </c>
      <c r="AA62" s="10">
        <v>7.4149203605560366E-6</v>
      </c>
      <c r="AB62" s="10">
        <v>4.9414072885044047E-6</v>
      </c>
      <c r="AC62" s="10">
        <v>1.2973458690028372E-5</v>
      </c>
      <c r="AD62" s="10">
        <v>-3.9645076424941187E-7</v>
      </c>
      <c r="AE62" s="10">
        <v>-4.821400766004323E-6</v>
      </c>
      <c r="AF62" s="10">
        <v>1.628803031972836E-5</v>
      </c>
      <c r="AG62" s="10">
        <v>1.4920570782750906E-5</v>
      </c>
      <c r="AH62" s="10">
        <v>-5.51484937129602E-6</v>
      </c>
      <c r="AI62" s="10">
        <v>1.1474180212335615E-5</v>
      </c>
      <c r="AJ62" s="10">
        <v>2.5645164783222907E-5</v>
      </c>
      <c r="AK62" s="10">
        <v>-3.3099275025825047E-5</v>
      </c>
      <c r="AL62" s="10">
        <v>-2.549173148377599E-5</v>
      </c>
      <c r="AM62" s="10">
        <v>9.5056308575278207E-6</v>
      </c>
      <c r="AN62" s="10">
        <v>8.6213286086860107E-6</v>
      </c>
      <c r="AO62" s="10">
        <v>-2.6473524767625696E-6</v>
      </c>
      <c r="AP62" s="10">
        <v>5.4482437929583316E-6</v>
      </c>
      <c r="AQ62" s="10">
        <v>5.2687994078935972E-6</v>
      </c>
      <c r="AR62" s="10">
        <v>-2.0412079925815532E-5</v>
      </c>
      <c r="AS62" s="10">
        <v>8.8469910171815777E-6</v>
      </c>
      <c r="AT62" s="10">
        <v>-2.8568158172028292E-6</v>
      </c>
      <c r="AU62" s="10">
        <v>2.7783405822008474E-6</v>
      </c>
      <c r="AV62" s="10">
        <v>-4.1884878362537018E-6</v>
      </c>
      <c r="AW62" s="10">
        <v>-1.1028910816510419E-5</v>
      </c>
      <c r="AX62" s="10">
        <v>1.1014093176782936E-5</v>
      </c>
      <c r="AY62" s="10">
        <v>-5.5327949274625635E-6</v>
      </c>
      <c r="AZ62" s="10">
        <v>-2.5753439318945095E-6</v>
      </c>
      <c r="BA62" s="10">
        <v>3.0583126627646041E-4</v>
      </c>
      <c r="BB62" s="10">
        <v>-9.6497941788818719E-5</v>
      </c>
      <c r="BC62" s="10">
        <v>2.7562122683943172E-4</v>
      </c>
      <c r="BD62" s="10">
        <v>2.1202394706454112E-4</v>
      </c>
      <c r="BE62" s="10">
        <v>1.1437675965367138E-4</v>
      </c>
      <c r="BF62" s="10">
        <v>-1.5101126186684711E-5</v>
      </c>
      <c r="BG62" s="10">
        <v>-6.2549642715812646E-5</v>
      </c>
      <c r="BH62" s="10">
        <v>1.4634215382843586E-3</v>
      </c>
      <c r="BI62" s="10">
        <v>1.466935921872225E-4</v>
      </c>
      <c r="BJ62" s="10">
        <v>-9.5016280391877969E-5</v>
      </c>
      <c r="BK62" s="10">
        <v>-3.3780728112520178E-5</v>
      </c>
      <c r="BL62" s="10">
        <v>4.5117126336928226E-5</v>
      </c>
      <c r="BM62" s="10">
        <v>-4.6533033521340519E-5</v>
      </c>
      <c r="BN62" s="10">
        <v>-1.0605635686427221E-4</v>
      </c>
      <c r="BO62" s="10">
        <v>8.8849967936735743E-5</v>
      </c>
      <c r="BP62" s="10">
        <v>-1.2912538623172538E-4</v>
      </c>
      <c r="BQ62" s="10">
        <v>5.6016449626367226E-5</v>
      </c>
      <c r="BR62" s="10">
        <v>-1.0186663186098365E-4</v>
      </c>
      <c r="BS62" s="10">
        <v>-8.2239328338609986E-5</v>
      </c>
      <c r="BT62" s="10">
        <v>2.3035300522343207E-4</v>
      </c>
      <c r="BU62" s="10">
        <v>-6.0446964069311148E-5</v>
      </c>
      <c r="BV62" s="10">
        <v>4.8909418800571542E-5</v>
      </c>
      <c r="BW62" s="10">
        <v>3.8117488926392334E-5</v>
      </c>
      <c r="BX62" s="10">
        <v>4.6875442411623416E-5</v>
      </c>
      <c r="BY62" s="10">
        <v>8.3501309555068196E-5</v>
      </c>
      <c r="BZ62" s="10">
        <v>7.5055367730391675E-5</v>
      </c>
      <c r="CA62" s="10">
        <v>4.4798164750361296E-5</v>
      </c>
      <c r="CB62" s="10">
        <v>6.0369782036003058E-5</v>
      </c>
      <c r="CC62" s="10">
        <v>-1.2596314978755173E-4</v>
      </c>
      <c r="CD62" s="10">
        <v>5.1756642786156662E-5</v>
      </c>
      <c r="CE62" s="10">
        <v>-1.3550809143035223E-4</v>
      </c>
      <c r="CF62" s="10">
        <v>-3.0574574765192822E-4</v>
      </c>
      <c r="CG62" s="10">
        <v>-6.6020428299990805E-5</v>
      </c>
      <c r="CH62" s="10">
        <v>1.8880092401122553E-4</v>
      </c>
      <c r="CI62" s="10">
        <v>2.8742312532291723E-5</v>
      </c>
      <c r="CJ62" s="10">
        <v>3.5759415297866071E-5</v>
      </c>
      <c r="CK62" s="10">
        <v>1.6895720302716457E-4</v>
      </c>
      <c r="CL62" s="10">
        <v>1.2278568498391552E-4</v>
      </c>
      <c r="CM62" s="10">
        <v>1.8042402367422974E-5</v>
      </c>
      <c r="CN62" s="10">
        <v>6.2709638173954449E-5</v>
      </c>
      <c r="CO62" s="10">
        <v>5.105265365521568E-5</v>
      </c>
      <c r="CP62" s="10">
        <v>9.8292960209096944E-6</v>
      </c>
      <c r="CQ62" s="10">
        <v>1.5901392710497483E-4</v>
      </c>
      <c r="CR62" s="10">
        <v>1.1984773981208164E-5</v>
      </c>
      <c r="CS62" s="10">
        <v>1.5715688465184322E-4</v>
      </c>
      <c r="CT62" s="10">
        <v>1.312585827277691E-4</v>
      </c>
      <c r="CU62" s="10">
        <v>9.8804741157313078E-5</v>
      </c>
      <c r="CV62" s="10">
        <v>1.3595534247199046E-4</v>
      </c>
      <c r="CW62" s="10">
        <v>3.1125418623279207E-5</v>
      </c>
      <c r="CX62" s="10">
        <v>1.8114132934699264E-4</v>
      </c>
      <c r="CZ62" s="1" t="str">
        <v>Instrument 58</v>
      </c>
      <c r="DA62" s="10">
        <f t="shared" si="31"/>
        <v>-9.5181158410947084E-3</v>
      </c>
      <c r="DB62" s="10">
        <f t="shared" si="31"/>
        <v>-4.8260412535823633E-5</v>
      </c>
      <c r="DC62" s="10">
        <f t="shared" si="31"/>
        <v>3.734888314898119E-4</v>
      </c>
      <c r="DD62" s="10">
        <f t="shared" si="31"/>
        <v>-5.6067044233054641E-3</v>
      </c>
      <c r="DE62" s="10">
        <f t="shared" si="31"/>
        <v>-1.5776755985357529E-4</v>
      </c>
      <c r="DF62" s="10">
        <f t="shared" si="31"/>
        <v>6.6442305508351953E-3</v>
      </c>
      <c r="DG62" s="10">
        <f t="shared" si="31"/>
        <v>-3.1250604271520024E-4</v>
      </c>
      <c r="DH62" s="10">
        <f t="shared" si="31"/>
        <v>6.1262049472576834E-3</v>
      </c>
      <c r="DI62" s="10">
        <f t="shared" si="31"/>
        <v>4.2718374594481927E-3</v>
      </c>
      <c r="DJ62" s="10">
        <f t="shared" si="31"/>
        <v>-5.649670482826964E-3</v>
      </c>
      <c r="DK62" s="10">
        <f t="shared" si="31"/>
        <v>-1.0576926661070929E-3</v>
      </c>
      <c r="DL62" s="10">
        <f t="shared" si="31"/>
        <v>4.3118332423049528E-4</v>
      </c>
      <c r="DM62" s="10">
        <f t="shared" si="31"/>
        <v>2.5462733752123433E-3</v>
      </c>
      <c r="DN62" s="10">
        <f t="shared" si="31"/>
        <v>4.1010653483321202E-3</v>
      </c>
      <c r="DO62" s="10">
        <f t="shared" si="31"/>
        <v>3.1195104327278954E-3</v>
      </c>
      <c r="DP62" s="10">
        <f t="shared" si="31"/>
        <v>1.7810016452059442E-3</v>
      </c>
      <c r="DQ62" s="10">
        <f t="shared" si="29"/>
        <v>3.4893193803020978E-3</v>
      </c>
      <c r="DR62" s="10">
        <f t="shared" si="29"/>
        <v>2.8504952374546417E-3</v>
      </c>
      <c r="DS62" s="10">
        <f t="shared" si="29"/>
        <v>-2.6109299547488092E-3</v>
      </c>
      <c r="DT62" s="10">
        <f t="shared" si="29"/>
        <v>-4.7464937739843498E-3</v>
      </c>
      <c r="DU62" s="10">
        <f t="shared" si="29"/>
        <v>-5.4900484840852857E-3</v>
      </c>
      <c r="DV62" s="10">
        <f t="shared" si="29"/>
        <v>-2.6674336853847961E-3</v>
      </c>
      <c r="DW62" s="10">
        <f t="shared" si="29"/>
        <v>7.8001371071822053E-3</v>
      </c>
      <c r="DX62" s="10">
        <f t="shared" si="29"/>
        <v>3.1547218907213206E-3</v>
      </c>
      <c r="DY62" s="10">
        <f t="shared" si="29"/>
        <v>1.8537300901390092E-3</v>
      </c>
      <c r="DZ62" s="10">
        <f t="shared" si="29"/>
        <v>1.2353518221261011E-3</v>
      </c>
      <c r="EA62" s="10">
        <f t="shared" si="29"/>
        <v>3.2433646725070933E-3</v>
      </c>
      <c r="EB62" s="10">
        <f t="shared" si="29"/>
        <v>-9.9112691062352968E-5</v>
      </c>
      <c r="EC62" s="10">
        <f t="shared" si="29"/>
        <v>-1.2053501915010808E-3</v>
      </c>
      <c r="ED62" s="10">
        <f t="shared" si="29"/>
        <v>4.0720075799320901E-3</v>
      </c>
      <c r="EE62" s="10">
        <f t="shared" si="29"/>
        <v>3.7301426956877263E-3</v>
      </c>
      <c r="EF62" s="10">
        <f t="shared" si="28"/>
        <v>-1.3787123428240049E-3</v>
      </c>
      <c r="EG62" s="10">
        <f t="shared" si="28"/>
        <v>2.8685450530839037E-3</v>
      </c>
      <c r="EH62" s="10">
        <f t="shared" si="28"/>
        <v>6.4112911958057271E-3</v>
      </c>
      <c r="EI62" s="10">
        <f t="shared" si="28"/>
        <v>-8.274818756456262E-3</v>
      </c>
      <c r="EJ62" s="10">
        <f t="shared" si="28"/>
        <v>-6.3729328709439979E-3</v>
      </c>
      <c r="EK62" s="10">
        <f t="shared" si="28"/>
        <v>2.3764077143819552E-3</v>
      </c>
      <c r="EL62" s="10">
        <f t="shared" si="28"/>
        <v>2.1553321521715027E-3</v>
      </c>
      <c r="EM62" s="10">
        <f t="shared" si="28"/>
        <v>-6.6183811919064237E-4</v>
      </c>
      <c r="EN62" s="10">
        <f t="shared" si="28"/>
        <v>1.362060948239583E-3</v>
      </c>
      <c r="EO62" s="10">
        <f t="shared" si="28"/>
        <v>1.3171998519733994E-3</v>
      </c>
      <c r="EP62" s="10">
        <f t="shared" si="28"/>
        <v>-5.1030199814538829E-3</v>
      </c>
      <c r="EQ62" s="10">
        <f t="shared" si="28"/>
        <v>2.2117477542953944E-3</v>
      </c>
      <c r="ER62" s="10">
        <f t="shared" si="28"/>
        <v>-7.1420395430070731E-4</v>
      </c>
      <c r="ES62" s="10">
        <f t="shared" si="28"/>
        <v>6.9458514555021181E-4</v>
      </c>
      <c r="ET62" s="10">
        <f t="shared" si="28"/>
        <v>-1.0471219590634255E-3</v>
      </c>
      <c r="EU62" s="10">
        <f t="shared" si="28"/>
        <v>-2.7572277041276049E-3</v>
      </c>
      <c r="EV62" s="10">
        <f t="shared" si="27"/>
        <v>2.7535232941957341E-3</v>
      </c>
      <c r="EW62" s="10">
        <f t="shared" si="27"/>
        <v>-1.383198731865641E-3</v>
      </c>
      <c r="EX62" s="10">
        <f t="shared" si="27"/>
        <v>-6.4383598297362734E-4</v>
      </c>
      <c r="EY62" s="10">
        <f t="shared" si="27"/>
        <v>7.64578165691151E-2</v>
      </c>
      <c r="EZ62" s="10">
        <f t="shared" si="27"/>
        <v>-2.4124485447204681E-2</v>
      </c>
      <c r="FA62" s="10">
        <f t="shared" si="27"/>
        <v>6.8905306709857922E-2</v>
      </c>
      <c r="FB62" s="10">
        <f t="shared" si="27"/>
        <v>5.3005986766135278E-2</v>
      </c>
      <c r="FC62" s="10">
        <f t="shared" si="27"/>
        <v>2.8594189913417844E-2</v>
      </c>
      <c r="FD62" s="10">
        <f t="shared" si="27"/>
        <v>-3.7752815466711776E-3</v>
      </c>
      <c r="FE62" s="10">
        <f t="shared" si="27"/>
        <v>-1.5637410678953162E-2</v>
      </c>
      <c r="FF62" s="10">
        <f t="shared" si="27"/>
        <v>0.36585538457108968</v>
      </c>
      <c r="FG62" s="10">
        <f t="shared" si="27"/>
        <v>3.6673398046805625E-2</v>
      </c>
      <c r="FH62" s="10">
        <f t="shared" si="27"/>
        <v>-2.3754070097969492E-2</v>
      </c>
      <c r="FI62" s="10">
        <f t="shared" si="27"/>
        <v>-8.4451820281300442E-3</v>
      </c>
      <c r="FJ62" s="10">
        <f t="shared" si="27"/>
        <v>1.1279281584232057E-2</v>
      </c>
      <c r="FK62" s="10">
        <f t="shared" si="24"/>
        <v>-1.163325838033513E-2</v>
      </c>
      <c r="FL62" s="10">
        <f t="shared" si="24"/>
        <v>-2.6514089216068053E-2</v>
      </c>
      <c r="FM62" s="10">
        <f t="shared" si="34"/>
        <v>2.2212491984183937E-2</v>
      </c>
      <c r="FN62" s="10">
        <f t="shared" si="34"/>
        <v>-3.2281346557931342E-2</v>
      </c>
      <c r="FO62" s="10">
        <f t="shared" si="34"/>
        <v>1.4004112406591806E-2</v>
      </c>
      <c r="FP62" s="10">
        <f t="shared" si="34"/>
        <v>-2.5466657965245911E-2</v>
      </c>
      <c r="FQ62" s="10">
        <f t="shared" si="34"/>
        <v>-2.0559832084652497E-2</v>
      </c>
      <c r="FR62" s="10">
        <f t="shared" si="34"/>
        <v>5.7588251305858019E-2</v>
      </c>
      <c r="FS62" s="10">
        <f t="shared" si="34"/>
        <v>-1.5111741017327786E-2</v>
      </c>
      <c r="FT62" s="10">
        <f t="shared" si="34"/>
        <v>1.2227354700142886E-2</v>
      </c>
      <c r="FU62" s="10">
        <f t="shared" si="34"/>
        <v>9.529372231598084E-3</v>
      </c>
      <c r="FV62" s="10">
        <f t="shared" si="34"/>
        <v>1.1718860602905855E-2</v>
      </c>
      <c r="FW62" s="10">
        <f t="shared" si="34"/>
        <v>2.0875327388767049E-2</v>
      </c>
      <c r="FX62" s="10">
        <f t="shared" si="34"/>
        <v>1.8763841932597919E-2</v>
      </c>
      <c r="FY62" s="10">
        <f t="shared" si="34"/>
        <v>1.1199541187590324E-2</v>
      </c>
      <c r="FZ62" s="10">
        <f t="shared" si="34"/>
        <v>1.5092445509000765E-2</v>
      </c>
      <c r="GA62" s="10">
        <f t="shared" si="34"/>
        <v>-3.1490787446887936E-2</v>
      </c>
      <c r="GB62" s="10">
        <f t="shared" si="34"/>
        <v>1.2939160696539165E-2</v>
      </c>
      <c r="GC62" s="10">
        <f t="shared" si="33"/>
        <v>-3.3877022857588056E-2</v>
      </c>
      <c r="GD62" s="10">
        <f t="shared" si="33"/>
        <v>-7.6436436912982061E-2</v>
      </c>
      <c r="GE62" s="10">
        <f t="shared" si="33"/>
        <v>-1.6505107074997701E-2</v>
      </c>
      <c r="GF62" s="10">
        <f t="shared" si="33"/>
        <v>4.7200231002806382E-2</v>
      </c>
      <c r="GG62" s="10">
        <f t="shared" si="33"/>
        <v>7.1855781330729309E-3</v>
      </c>
      <c r="GH62" s="10">
        <f t="shared" si="33"/>
        <v>8.939853824466517E-3</v>
      </c>
      <c r="GI62" s="10">
        <f t="shared" si="33"/>
        <v>4.2239300756791144E-2</v>
      </c>
      <c r="GJ62" s="10">
        <f t="shared" si="33"/>
        <v>3.0696421245978881E-2</v>
      </c>
      <c r="GK62" s="10">
        <f t="shared" si="33"/>
        <v>4.5106005918557433E-3</v>
      </c>
      <c r="GL62" s="10">
        <f t="shared" si="33"/>
        <v>1.5677409543488612E-2</v>
      </c>
      <c r="GM62" s="10">
        <f t="shared" si="33"/>
        <v>1.2763163413803919E-2</v>
      </c>
      <c r="GN62" s="10">
        <f t="shared" si="33"/>
        <v>2.4573240052274234E-3</v>
      </c>
      <c r="GO62" s="10">
        <f t="shared" si="33"/>
        <v>3.9753481776243708E-2</v>
      </c>
      <c r="GP62" s="10">
        <f t="shared" si="32"/>
        <v>2.996193495302041E-3</v>
      </c>
      <c r="GQ62" s="10">
        <f t="shared" si="32"/>
        <v>3.9289221162960804E-2</v>
      </c>
      <c r="GR62" s="10">
        <f t="shared" si="32"/>
        <v>3.2814645681942277E-2</v>
      </c>
      <c r="GS62" s="10">
        <f t="shared" si="32"/>
        <v>2.470118528932827E-2</v>
      </c>
      <c r="GT62" s="10">
        <f t="shared" si="32"/>
        <v>3.3988835617997613E-2</v>
      </c>
      <c r="GU62" s="10">
        <f t="shared" si="30"/>
        <v>7.781354655819802E-3</v>
      </c>
      <c r="GV62" s="10">
        <f t="shared" si="30"/>
        <v>4.5285332336748162E-2</v>
      </c>
    </row>
    <row r="63" spans="2:204" x14ac:dyDescent="0.35">
      <c r="B63" s="1" t="str">
        <v>Instrument 59</v>
      </c>
      <c r="C63" s="10">
        <v>-1.5464294953810656E-5</v>
      </c>
      <c r="D63" s="10">
        <v>-3.346104013597567E-6</v>
      </c>
      <c r="E63" s="10">
        <v>-2.0651326489310906E-6</v>
      </c>
      <c r="F63" s="10">
        <v>3.7296097578776673E-5</v>
      </c>
      <c r="G63" s="10">
        <v>7.683077139862761E-6</v>
      </c>
      <c r="H63" s="10">
        <v>-3.7705854240639798E-6</v>
      </c>
      <c r="I63" s="10">
        <v>2.357334848456959E-5</v>
      </c>
      <c r="J63" s="10">
        <v>2.0584542455240498E-5</v>
      </c>
      <c r="K63" s="10">
        <v>-3.0227822561300658E-6</v>
      </c>
      <c r="L63" s="10">
        <v>8.4912546811560772E-7</v>
      </c>
      <c r="M63" s="10">
        <v>-3.8771742408221332E-6</v>
      </c>
      <c r="N63" s="10">
        <v>-1.8165748263013873E-5</v>
      </c>
      <c r="O63" s="10">
        <v>5.8303779314210353E-6</v>
      </c>
      <c r="P63" s="10">
        <v>8.8014441169026428E-6</v>
      </c>
      <c r="Q63" s="10">
        <v>2.337382785096792E-5</v>
      </c>
      <c r="R63" s="10">
        <v>-1.0428508301230573E-5</v>
      </c>
      <c r="S63" s="10">
        <v>4.8878731942557398E-6</v>
      </c>
      <c r="T63" s="10">
        <v>1.4453319563054038E-5</v>
      </c>
      <c r="U63" s="10">
        <v>-7.6392288857734454E-6</v>
      </c>
      <c r="V63" s="10">
        <v>-2.0829463130752264E-5</v>
      </c>
      <c r="W63" s="10">
        <v>-2.8301447627354839E-5</v>
      </c>
      <c r="X63" s="10">
        <v>-6.8954444722945528E-6</v>
      </c>
      <c r="Y63" s="10">
        <v>-3.7417295397520163E-5</v>
      </c>
      <c r="Z63" s="10">
        <v>4.7106659856257585E-6</v>
      </c>
      <c r="AA63" s="10">
        <v>3.6887682142808251E-5</v>
      </c>
      <c r="AB63" s="10">
        <v>-6.7888764023897623E-6</v>
      </c>
      <c r="AC63" s="10">
        <v>-4.1750215275001006E-6</v>
      </c>
      <c r="AD63" s="10">
        <v>-1.03341680420265E-6</v>
      </c>
      <c r="AE63" s="10">
        <v>-4.5775794208834584E-5</v>
      </c>
      <c r="AF63" s="10">
        <v>6.370638905808396E-6</v>
      </c>
      <c r="AG63" s="10">
        <v>-6.6918251481116993E-6</v>
      </c>
      <c r="AH63" s="10">
        <v>-2.9235075193744423E-5</v>
      </c>
      <c r="AI63" s="10">
        <v>2.922692130058627E-6</v>
      </c>
      <c r="AJ63" s="10">
        <v>-8.6079751694871164E-6</v>
      </c>
      <c r="AK63" s="10">
        <v>1.0126846797089847E-5</v>
      </c>
      <c r="AL63" s="10">
        <v>-5.8041008293164672E-6</v>
      </c>
      <c r="AM63" s="10">
        <v>1.7262085864298361E-6</v>
      </c>
      <c r="AN63" s="10">
        <v>1.8238981132930502E-5</v>
      </c>
      <c r="AO63" s="10">
        <v>-3.9648751241385465E-6</v>
      </c>
      <c r="AP63" s="10">
        <v>-3.3931636511443004E-5</v>
      </c>
      <c r="AQ63" s="10">
        <v>1.1240912751219803E-5</v>
      </c>
      <c r="AR63" s="10">
        <v>-2.2700516866452093E-5</v>
      </c>
      <c r="AS63" s="10">
        <v>-3.2828382819112514E-7</v>
      </c>
      <c r="AT63" s="10">
        <v>-8.4996761038697855E-6</v>
      </c>
      <c r="AU63" s="10">
        <v>-1.016472125652124E-5</v>
      </c>
      <c r="AV63" s="10">
        <v>7.5212620484077886E-6</v>
      </c>
      <c r="AW63" s="10">
        <v>-8.5439289760963853E-6</v>
      </c>
      <c r="AX63" s="10">
        <v>2.4451610900337668E-5</v>
      </c>
      <c r="AY63" s="10">
        <v>-2.9298163195514241E-5</v>
      </c>
      <c r="AZ63" s="10">
        <v>1.1171396997567021E-5</v>
      </c>
      <c r="BA63" s="10">
        <v>1.3761263224052234E-4</v>
      </c>
      <c r="BB63" s="10">
        <v>2.6138701357049398E-4</v>
      </c>
      <c r="BC63" s="10">
        <v>2.3364534617442242E-4</v>
      </c>
      <c r="BD63" s="10">
        <v>7.9843117556325407E-5</v>
      </c>
      <c r="BE63" s="10">
        <v>5.3839302004326309E-5</v>
      </c>
      <c r="BF63" s="10">
        <v>1.811522919619175E-4</v>
      </c>
      <c r="BG63" s="10">
        <v>-5.4184920476660444E-6</v>
      </c>
      <c r="BH63" s="10">
        <v>1.466935921872225E-4</v>
      </c>
      <c r="BI63" s="10">
        <v>1.2790879794199706E-3</v>
      </c>
      <c r="BJ63" s="10">
        <v>8.7998904369511069E-6</v>
      </c>
      <c r="BK63" s="10">
        <v>-1.3549050747340896E-4</v>
      </c>
      <c r="BL63" s="10">
        <v>5.6736440046019135E-5</v>
      </c>
      <c r="BM63" s="10">
        <v>1.0259677028899466E-4</v>
      </c>
      <c r="BN63" s="10">
        <v>5.7996331160866882E-5</v>
      </c>
      <c r="BO63" s="10">
        <v>3.3539430937758295E-5</v>
      </c>
      <c r="BP63" s="10">
        <v>3.1892865858392925E-5</v>
      </c>
      <c r="BQ63" s="10">
        <v>9.0260229148520315E-5</v>
      </c>
      <c r="BR63" s="10">
        <v>2.7120858442154958E-5</v>
      </c>
      <c r="BS63" s="10">
        <v>5.8125116132844867E-5</v>
      </c>
      <c r="BT63" s="10">
        <v>3.2955228348917294E-4</v>
      </c>
      <c r="BU63" s="10">
        <v>1.7187648625601688E-4</v>
      </c>
      <c r="BV63" s="10">
        <v>1.2027640786975392E-4</v>
      </c>
      <c r="BW63" s="10">
        <v>-2.7924305601841568E-5</v>
      </c>
      <c r="BX63" s="10">
        <v>-1.367166384094139E-4</v>
      </c>
      <c r="BY63" s="10">
        <v>-8.1502019110493021E-5</v>
      </c>
      <c r="BZ63" s="10">
        <v>1.0777990760958882E-4</v>
      </c>
      <c r="CA63" s="10">
        <v>2.5669925796966718E-5</v>
      </c>
      <c r="CB63" s="10">
        <v>-9.4645058501038269E-5</v>
      </c>
      <c r="CC63" s="10">
        <v>-2.3567471752253735E-4</v>
      </c>
      <c r="CD63" s="10">
        <v>1.0262008790331329E-4</v>
      </c>
      <c r="CE63" s="10">
        <v>8.9179053683707701E-5</v>
      </c>
      <c r="CF63" s="10">
        <v>5.8834934209261679E-5</v>
      </c>
      <c r="CG63" s="10">
        <v>2.1286025706631357E-4</v>
      </c>
      <c r="CH63" s="10">
        <v>1.5229822081430362E-4</v>
      </c>
      <c r="CI63" s="10">
        <v>9.6230236673405109E-5</v>
      </c>
      <c r="CJ63" s="10">
        <v>3.2952489136092103E-5</v>
      </c>
      <c r="CK63" s="10">
        <v>4.7864461837457323E-5</v>
      </c>
      <c r="CL63" s="10">
        <v>7.7969303764284449E-5</v>
      </c>
      <c r="CM63" s="10">
        <v>-1.3294602423206758E-5</v>
      </c>
      <c r="CN63" s="10">
        <v>6.7466193165576356E-5</v>
      </c>
      <c r="CO63" s="10">
        <v>1.5527233040940687E-4</v>
      </c>
      <c r="CP63" s="10">
        <v>2.0286227222474134E-4</v>
      </c>
      <c r="CQ63" s="10">
        <v>-1.3508096344641357E-4</v>
      </c>
      <c r="CR63" s="10">
        <v>-6.941025895723169E-5</v>
      </c>
      <c r="CS63" s="10">
        <v>5.1718068819538788E-5</v>
      </c>
      <c r="CT63" s="10">
        <v>1.2306481732503067E-4</v>
      </c>
      <c r="CU63" s="10">
        <v>-1.576188537998205E-4</v>
      </c>
      <c r="CV63" s="10">
        <v>-7.2119547339023407E-5</v>
      </c>
      <c r="CW63" s="10">
        <v>7.4411248458153793E-5</v>
      </c>
      <c r="CX63" s="10">
        <v>2.4206024800482677E-4</v>
      </c>
      <c r="CZ63" s="1" t="str">
        <v>Instrument 59</v>
      </c>
      <c r="DA63" s="10">
        <f t="shared" si="31"/>
        <v>-3.8660737384526643E-3</v>
      </c>
      <c r="DB63" s="10">
        <f t="shared" si="31"/>
        <v>-8.3652600339939175E-4</v>
      </c>
      <c r="DC63" s="10">
        <f t="shared" si="31"/>
        <v>-5.1628316223277266E-4</v>
      </c>
      <c r="DD63" s="10">
        <f t="shared" si="31"/>
        <v>9.3240243946941682E-3</v>
      </c>
      <c r="DE63" s="10">
        <f t="shared" si="31"/>
        <v>1.9207692849656903E-3</v>
      </c>
      <c r="DF63" s="10">
        <f t="shared" si="31"/>
        <v>-9.426463560159949E-4</v>
      </c>
      <c r="DG63" s="10">
        <f t="shared" si="31"/>
        <v>5.8933371211423976E-3</v>
      </c>
      <c r="DH63" s="10">
        <f t="shared" si="31"/>
        <v>5.1461356138101247E-3</v>
      </c>
      <c r="DI63" s="10">
        <f t="shared" si="31"/>
        <v>-7.5569556403251646E-4</v>
      </c>
      <c r="DJ63" s="10">
        <f t="shared" si="31"/>
        <v>2.1228136702890194E-4</v>
      </c>
      <c r="DK63" s="10">
        <f t="shared" si="31"/>
        <v>-9.6929356020553331E-4</v>
      </c>
      <c r="DL63" s="10">
        <f t="shared" si="31"/>
        <v>-4.5414370657534684E-3</v>
      </c>
      <c r="DM63" s="10">
        <f t="shared" si="31"/>
        <v>1.4575944828552588E-3</v>
      </c>
      <c r="DN63" s="10">
        <f t="shared" si="31"/>
        <v>2.2003610292256606E-3</v>
      </c>
      <c r="DO63" s="10">
        <f t="shared" si="31"/>
        <v>5.8434569627419802E-3</v>
      </c>
      <c r="DP63" s="10">
        <f t="shared" si="31"/>
        <v>-2.6071270753076432E-3</v>
      </c>
      <c r="DQ63" s="10">
        <f t="shared" si="29"/>
        <v>1.221968298563935E-3</v>
      </c>
      <c r="DR63" s="10">
        <f t="shared" si="29"/>
        <v>3.6133298907635096E-3</v>
      </c>
      <c r="DS63" s="10">
        <f t="shared" si="29"/>
        <v>-1.9098072214433614E-3</v>
      </c>
      <c r="DT63" s="10">
        <f t="shared" si="29"/>
        <v>-5.2073657826880665E-3</v>
      </c>
      <c r="DU63" s="10">
        <f t="shared" si="29"/>
        <v>-7.0753619068387097E-3</v>
      </c>
      <c r="DV63" s="10">
        <f t="shared" si="29"/>
        <v>-1.7238611180736382E-3</v>
      </c>
      <c r="DW63" s="10">
        <f t="shared" si="29"/>
        <v>-9.3543238493800415E-3</v>
      </c>
      <c r="DX63" s="10">
        <f t="shared" si="29"/>
        <v>1.1776664964064396E-3</v>
      </c>
      <c r="DY63" s="10">
        <f t="shared" si="29"/>
        <v>9.2219205357020623E-3</v>
      </c>
      <c r="DZ63" s="10">
        <f t="shared" si="29"/>
        <v>-1.6972191005974406E-3</v>
      </c>
      <c r="EA63" s="10">
        <f t="shared" si="29"/>
        <v>-1.0437553818750253E-3</v>
      </c>
      <c r="EB63" s="10">
        <f t="shared" si="29"/>
        <v>-2.5835420105066247E-4</v>
      </c>
      <c r="EC63" s="10">
        <f t="shared" si="29"/>
        <v>-1.1443948552208646E-2</v>
      </c>
      <c r="ED63" s="10">
        <f t="shared" si="29"/>
        <v>1.592659726452099E-3</v>
      </c>
      <c r="EE63" s="10">
        <f t="shared" si="29"/>
        <v>-1.6729562870279248E-3</v>
      </c>
      <c r="EF63" s="10">
        <f t="shared" si="28"/>
        <v>-7.3087687984361056E-3</v>
      </c>
      <c r="EG63" s="10">
        <f t="shared" si="28"/>
        <v>7.306730325146567E-4</v>
      </c>
      <c r="EH63" s="10">
        <f t="shared" si="28"/>
        <v>-2.1519937923717789E-3</v>
      </c>
      <c r="EI63" s="10">
        <f t="shared" si="28"/>
        <v>2.5317116992724618E-3</v>
      </c>
      <c r="EJ63" s="10">
        <f t="shared" si="28"/>
        <v>-1.4510252073291169E-3</v>
      </c>
      <c r="EK63" s="10">
        <f t="shared" si="28"/>
        <v>4.3155214660745901E-4</v>
      </c>
      <c r="EL63" s="10">
        <f t="shared" si="28"/>
        <v>4.5597452832326253E-3</v>
      </c>
      <c r="EM63" s="10">
        <f t="shared" si="28"/>
        <v>-9.9121878103463658E-4</v>
      </c>
      <c r="EN63" s="10">
        <f t="shared" si="28"/>
        <v>-8.4829091278607518E-3</v>
      </c>
      <c r="EO63" s="10">
        <f t="shared" si="28"/>
        <v>2.8102281878049505E-3</v>
      </c>
      <c r="EP63" s="10">
        <f t="shared" si="28"/>
        <v>-5.6751292166130236E-3</v>
      </c>
      <c r="EQ63" s="10">
        <f t="shared" si="28"/>
        <v>-8.2070957047781281E-5</v>
      </c>
      <c r="ER63" s="10">
        <f t="shared" si="28"/>
        <v>-2.1249190259674464E-3</v>
      </c>
      <c r="ES63" s="10">
        <f t="shared" si="28"/>
        <v>-2.54118031413031E-3</v>
      </c>
      <c r="ET63" s="10">
        <f t="shared" si="28"/>
        <v>1.8803155121019472E-3</v>
      </c>
      <c r="EU63" s="10">
        <f t="shared" si="28"/>
        <v>-2.1359822440240963E-3</v>
      </c>
      <c r="EV63" s="10">
        <f t="shared" si="27"/>
        <v>6.1129027250844169E-3</v>
      </c>
      <c r="EW63" s="10">
        <f t="shared" si="27"/>
        <v>-7.3245407988785606E-3</v>
      </c>
      <c r="EX63" s="10">
        <f t="shared" si="27"/>
        <v>2.7928492493917551E-3</v>
      </c>
      <c r="EY63" s="10">
        <f t="shared" si="27"/>
        <v>3.4403158060130584E-2</v>
      </c>
      <c r="EZ63" s="10">
        <f t="shared" si="27"/>
        <v>6.5346753392623497E-2</v>
      </c>
      <c r="FA63" s="10">
        <f t="shared" si="27"/>
        <v>5.8411336543605606E-2</v>
      </c>
      <c r="FB63" s="10">
        <f t="shared" si="27"/>
        <v>1.9960779389081352E-2</v>
      </c>
      <c r="FC63" s="10">
        <f t="shared" si="27"/>
        <v>1.3459825501081577E-2</v>
      </c>
      <c r="FD63" s="10">
        <f t="shared" si="27"/>
        <v>4.5288072990479371E-2</v>
      </c>
      <c r="FE63" s="10">
        <f t="shared" si="27"/>
        <v>-1.3546230119165111E-3</v>
      </c>
      <c r="FF63" s="10">
        <f t="shared" si="27"/>
        <v>3.6673398046805625E-2</v>
      </c>
      <c r="FG63" s="10">
        <f t="shared" si="27"/>
        <v>0.31977199485499264</v>
      </c>
      <c r="FH63" s="10">
        <f t="shared" si="27"/>
        <v>2.1999726092377767E-3</v>
      </c>
      <c r="FI63" s="10">
        <f t="shared" si="27"/>
        <v>-3.387262686835224E-2</v>
      </c>
      <c r="FJ63" s="10">
        <f t="shared" si="27"/>
        <v>1.4184110011504783E-2</v>
      </c>
      <c r="FK63" s="10">
        <f t="shared" si="24"/>
        <v>2.5649192572248666E-2</v>
      </c>
      <c r="FL63" s="10">
        <f t="shared" si="24"/>
        <v>1.449908279021672E-2</v>
      </c>
      <c r="FM63" s="10">
        <f t="shared" si="34"/>
        <v>8.3848577344395742E-3</v>
      </c>
      <c r="FN63" s="10">
        <f t="shared" si="34"/>
        <v>7.9732164645982314E-3</v>
      </c>
      <c r="FO63" s="10">
        <f t="shared" si="34"/>
        <v>2.256505728713008E-2</v>
      </c>
      <c r="FP63" s="10">
        <f t="shared" si="34"/>
        <v>6.780214610538739E-3</v>
      </c>
      <c r="FQ63" s="10">
        <f t="shared" si="34"/>
        <v>1.4531279033211216E-2</v>
      </c>
      <c r="FR63" s="10">
        <f t="shared" si="34"/>
        <v>8.2388070872293231E-2</v>
      </c>
      <c r="FS63" s="10">
        <f t="shared" si="34"/>
        <v>4.2969121564004217E-2</v>
      </c>
      <c r="FT63" s="10">
        <f t="shared" si="34"/>
        <v>3.0069101967438481E-2</v>
      </c>
      <c r="FU63" s="10">
        <f t="shared" si="34"/>
        <v>-6.9810764004603915E-3</v>
      </c>
      <c r="FV63" s="10">
        <f t="shared" si="34"/>
        <v>-3.4179159602353473E-2</v>
      </c>
      <c r="FW63" s="10">
        <f t="shared" si="34"/>
        <v>-2.0375504777623257E-2</v>
      </c>
      <c r="FX63" s="10">
        <f t="shared" si="34"/>
        <v>2.6944976902397205E-2</v>
      </c>
      <c r="FY63" s="10">
        <f t="shared" si="34"/>
        <v>6.4174814492416795E-3</v>
      </c>
      <c r="FZ63" s="10">
        <f t="shared" si="34"/>
        <v>-2.3661264625259568E-2</v>
      </c>
      <c r="GA63" s="10">
        <f t="shared" si="34"/>
        <v>-5.8918679380634338E-2</v>
      </c>
      <c r="GB63" s="10">
        <f t="shared" si="34"/>
        <v>2.5655021975828324E-2</v>
      </c>
      <c r="GC63" s="10">
        <f t="shared" si="33"/>
        <v>2.2294763420926924E-2</v>
      </c>
      <c r="GD63" s="10">
        <f t="shared" si="33"/>
        <v>1.4708733552315421E-2</v>
      </c>
      <c r="GE63" s="10">
        <f t="shared" si="33"/>
        <v>5.3215064266578391E-2</v>
      </c>
      <c r="GF63" s="10">
        <f t="shared" si="33"/>
        <v>3.8074555203575902E-2</v>
      </c>
      <c r="GG63" s="10">
        <f t="shared" si="33"/>
        <v>2.4057559168351277E-2</v>
      </c>
      <c r="GH63" s="10">
        <f t="shared" si="33"/>
        <v>8.2381222840230261E-3</v>
      </c>
      <c r="GI63" s="10">
        <f t="shared" si="33"/>
        <v>1.1966115459364331E-2</v>
      </c>
      <c r="GJ63" s="10">
        <f t="shared" si="33"/>
        <v>1.9492325941071111E-2</v>
      </c>
      <c r="GK63" s="10">
        <f t="shared" si="33"/>
        <v>-3.3236506058016897E-3</v>
      </c>
      <c r="GL63" s="10">
        <f t="shared" si="33"/>
        <v>1.6866548291394088E-2</v>
      </c>
      <c r="GM63" s="10">
        <f t="shared" si="33"/>
        <v>3.8818082602351714E-2</v>
      </c>
      <c r="GN63" s="10">
        <f t="shared" si="33"/>
        <v>5.0715568056185337E-2</v>
      </c>
      <c r="GO63" s="10">
        <f t="shared" si="33"/>
        <v>-3.3770240861603393E-2</v>
      </c>
      <c r="GP63" s="10">
        <f t="shared" si="32"/>
        <v>-1.7352564739307921E-2</v>
      </c>
      <c r="GQ63" s="10">
        <f t="shared" si="32"/>
        <v>1.2929517204884697E-2</v>
      </c>
      <c r="GR63" s="10">
        <f t="shared" si="32"/>
        <v>3.0766204331257666E-2</v>
      </c>
      <c r="GS63" s="10">
        <f t="shared" si="32"/>
        <v>-3.9404713449955123E-2</v>
      </c>
      <c r="GT63" s="10">
        <f t="shared" si="32"/>
        <v>-1.8029886834755853E-2</v>
      </c>
      <c r="GU63" s="10">
        <f t="shared" si="30"/>
        <v>1.8602812114538448E-2</v>
      </c>
      <c r="GV63" s="10">
        <f t="shared" si="30"/>
        <v>6.0515062001206689E-2</v>
      </c>
    </row>
    <row r="64" spans="2:204" x14ac:dyDescent="0.35">
      <c r="B64" s="1" t="str">
        <v>Instrument 60</v>
      </c>
      <c r="C64" s="10">
        <v>1.1957319208112819E-5</v>
      </c>
      <c r="D64" s="10">
        <v>-5.9979697261513043E-6</v>
      </c>
      <c r="E64" s="10">
        <v>-5.4388245582868476E-6</v>
      </c>
      <c r="F64" s="10">
        <v>6.2627565291480802E-5</v>
      </c>
      <c r="G64" s="10">
        <v>5.0994272223724731E-6</v>
      </c>
      <c r="H64" s="10">
        <v>2.0578781863802843E-5</v>
      </c>
      <c r="I64" s="10">
        <v>-3.4471954579776501E-5</v>
      </c>
      <c r="J64" s="10">
        <v>3.1160183907085874E-6</v>
      </c>
      <c r="K64" s="10">
        <v>-1.1747306844228453E-5</v>
      </c>
      <c r="L64" s="10">
        <v>-1.2499508618807165E-5</v>
      </c>
      <c r="M64" s="10">
        <v>-3.5875337925976776E-6</v>
      </c>
      <c r="N64" s="10">
        <v>1.0188791553246732E-5</v>
      </c>
      <c r="O64" s="10">
        <v>-1.2260530996706726E-5</v>
      </c>
      <c r="P64" s="10">
        <v>-5.4816320142140145E-5</v>
      </c>
      <c r="Q64" s="10">
        <v>7.3666539974640241E-6</v>
      </c>
      <c r="R64" s="10">
        <v>3.179183249306825E-5</v>
      </c>
      <c r="S64" s="10">
        <v>-1.1946876628783631E-5</v>
      </c>
      <c r="T64" s="10">
        <v>1.6249624740088736E-5</v>
      </c>
      <c r="U64" s="10">
        <v>-1.3403449123162198E-6</v>
      </c>
      <c r="V64" s="10">
        <v>-8.3566478814320521E-6</v>
      </c>
      <c r="W64" s="10">
        <v>1.470892162415971E-5</v>
      </c>
      <c r="X64" s="10">
        <v>-2.0053644046631374E-6</v>
      </c>
      <c r="Y64" s="10">
        <v>-1.7378030290695267E-5</v>
      </c>
      <c r="Z64" s="10">
        <v>-1.8498865461498841E-5</v>
      </c>
      <c r="AA64" s="10">
        <v>-2.2595742778396522E-5</v>
      </c>
      <c r="AB64" s="10">
        <v>-5.1409132440717593E-6</v>
      </c>
      <c r="AC64" s="10">
        <v>1.7119186467193814E-5</v>
      </c>
      <c r="AD64" s="10">
        <v>-2.1810769706032682E-6</v>
      </c>
      <c r="AE64" s="10">
        <v>-2.2986086285768654E-5</v>
      </c>
      <c r="AF64" s="10">
        <v>-1.7551702969779777E-5</v>
      </c>
      <c r="AG64" s="10">
        <v>-6.2430492405189289E-6</v>
      </c>
      <c r="AH64" s="10">
        <v>-5.5190282917915839E-5</v>
      </c>
      <c r="AI64" s="10">
        <v>-5.4669516404977348E-5</v>
      </c>
      <c r="AJ64" s="10">
        <v>-3.9817435154142871E-6</v>
      </c>
      <c r="AK64" s="10">
        <v>2.8670850679504887E-5</v>
      </c>
      <c r="AL64" s="10">
        <v>-1.6791914579625258E-5</v>
      </c>
      <c r="AM64" s="10">
        <v>-1.3414389734871721E-5</v>
      </c>
      <c r="AN64" s="10">
        <v>-7.9887165175137314E-6</v>
      </c>
      <c r="AO64" s="10">
        <v>1.0092871737280596E-5</v>
      </c>
      <c r="AP64" s="10">
        <v>3.5864038765816614E-5</v>
      </c>
      <c r="AQ64" s="10">
        <v>3.2679948208142392E-5</v>
      </c>
      <c r="AR64" s="10">
        <v>-7.4555837391488955E-6</v>
      </c>
      <c r="AS64" s="10">
        <v>1.1294562362497997E-5</v>
      </c>
      <c r="AT64" s="10">
        <v>-6.7972815259037239E-6</v>
      </c>
      <c r="AU64" s="10">
        <v>-9.7572582922068502E-6</v>
      </c>
      <c r="AV64" s="10">
        <v>-7.3892977119822224E-6</v>
      </c>
      <c r="AW64" s="10">
        <v>2.7972324653414916E-5</v>
      </c>
      <c r="AX64" s="10">
        <v>1.8905546734733776E-5</v>
      </c>
      <c r="AY64" s="10">
        <v>-3.411718607733951E-5</v>
      </c>
      <c r="AZ64" s="10">
        <v>1.9747113866095039E-5</v>
      </c>
      <c r="BA64" s="10">
        <v>1.1386483030959656E-4</v>
      </c>
      <c r="BB64" s="10">
        <v>3.4632262023837933E-5</v>
      </c>
      <c r="BC64" s="10">
        <v>6.3913028975619223E-5</v>
      </c>
      <c r="BD64" s="10">
        <v>-1.6463803759954321E-4</v>
      </c>
      <c r="BE64" s="10">
        <v>-5.8017765928283949E-5</v>
      </c>
      <c r="BF64" s="10">
        <v>4.2182398749344413E-5</v>
      </c>
      <c r="BG64" s="10">
        <v>-1.2472630784935744E-4</v>
      </c>
      <c r="BH64" s="10">
        <v>-9.5016280391877969E-5</v>
      </c>
      <c r="BI64" s="10">
        <v>8.7998904369511069E-6</v>
      </c>
      <c r="BJ64" s="10">
        <v>2.8434573089102808E-3</v>
      </c>
      <c r="BK64" s="10">
        <v>3.8970793386113056E-4</v>
      </c>
      <c r="BL64" s="10">
        <v>-2.0849024737526356E-4</v>
      </c>
      <c r="BM64" s="10">
        <v>2.4236719703253401E-4</v>
      </c>
      <c r="BN64" s="10">
        <v>-8.5194425676836375E-5</v>
      </c>
      <c r="BO64" s="10">
        <v>1.4069447068502022E-4</v>
      </c>
      <c r="BP64" s="10">
        <v>7.419750843219101E-5</v>
      </c>
      <c r="BQ64" s="10">
        <v>2.5792892687387885E-6</v>
      </c>
      <c r="BR64" s="10">
        <v>-3.3773642882446683E-5</v>
      </c>
      <c r="BS64" s="10">
        <v>6.4376052035783216E-5</v>
      </c>
      <c r="BT64" s="10">
        <v>3.5980344743400774E-6</v>
      </c>
      <c r="BU64" s="10">
        <v>-7.3509956408705505E-5</v>
      </c>
      <c r="BV64" s="10">
        <v>-1.5129407200113814E-5</v>
      </c>
      <c r="BW64" s="10">
        <v>1.5305526552707451E-4</v>
      </c>
      <c r="BX64" s="10">
        <v>-2.2958785157435263E-4</v>
      </c>
      <c r="BY64" s="10">
        <v>1.5761380551234709E-4</v>
      </c>
      <c r="BZ64" s="10">
        <v>1.4483429628679717E-4</v>
      </c>
      <c r="CA64" s="10">
        <v>-3.6298901790153663E-5</v>
      </c>
      <c r="CB64" s="10">
        <v>2.0219372452883548E-4</v>
      </c>
      <c r="CC64" s="10">
        <v>-2.6194323869289005E-4</v>
      </c>
      <c r="CD64" s="10">
        <v>8.7650247654760688E-5</v>
      </c>
      <c r="CE64" s="10">
        <v>1.1341143983525428E-4</v>
      </c>
      <c r="CF64" s="10">
        <v>-9.8917069838362674E-5</v>
      </c>
      <c r="CG64" s="10">
        <v>2.3170735176587166E-4</v>
      </c>
      <c r="CH64" s="10">
        <v>2.2899480326551129E-4</v>
      </c>
      <c r="CI64" s="10">
        <v>-1.1212845825876517E-4</v>
      </c>
      <c r="CJ64" s="10">
        <v>5.2281232447477861E-5</v>
      </c>
      <c r="CK64" s="10">
        <v>6.822027425125206E-5</v>
      </c>
      <c r="CL64" s="10">
        <v>1.5059532708064897E-4</v>
      </c>
      <c r="CM64" s="10">
        <v>1.61587721623779E-4</v>
      </c>
      <c r="CN64" s="10">
        <v>1.7780310229551327E-4</v>
      </c>
      <c r="CO64" s="10">
        <v>2.5712017335054866E-4</v>
      </c>
      <c r="CP64" s="10">
        <v>-4.9877206076152098E-6</v>
      </c>
      <c r="CQ64" s="10">
        <v>-1.9836870248288432E-4</v>
      </c>
      <c r="CR64" s="10">
        <v>-7.5871461770179106E-7</v>
      </c>
      <c r="CS64" s="10">
        <v>-1.7740582820742717E-5</v>
      </c>
      <c r="CT64" s="10">
        <v>1.9335187561570047E-4</v>
      </c>
      <c r="CU64" s="10">
        <v>2.1021596227954379E-4</v>
      </c>
      <c r="CV64" s="10">
        <v>2.1360014258851182E-5</v>
      </c>
      <c r="CW64" s="10">
        <v>-2.2778950931891513E-5</v>
      </c>
      <c r="CX64" s="10">
        <v>7.8333415490266253E-5</v>
      </c>
      <c r="CZ64" s="1" t="str">
        <v>Instrument 60</v>
      </c>
      <c r="DA64" s="10">
        <f t="shared" si="31"/>
        <v>2.9893298020282049E-3</v>
      </c>
      <c r="DB64" s="10">
        <f t="shared" si="31"/>
        <v>-1.4994924315378261E-3</v>
      </c>
      <c r="DC64" s="10">
        <f t="shared" si="31"/>
        <v>-1.3597061395717118E-3</v>
      </c>
      <c r="DD64" s="10">
        <f t="shared" si="31"/>
        <v>1.5656891322870202E-2</v>
      </c>
      <c r="DE64" s="10">
        <f t="shared" si="31"/>
        <v>1.2748568055931182E-3</v>
      </c>
      <c r="DF64" s="10">
        <f t="shared" si="31"/>
        <v>5.1446954659507107E-3</v>
      </c>
      <c r="DG64" s="10">
        <f t="shared" si="31"/>
        <v>-8.6179886449441259E-3</v>
      </c>
      <c r="DH64" s="10">
        <f t="shared" si="31"/>
        <v>7.7900459767714684E-4</v>
      </c>
      <c r="DI64" s="10">
        <f t="shared" si="31"/>
        <v>-2.9368267110571134E-3</v>
      </c>
      <c r="DJ64" s="10">
        <f t="shared" si="31"/>
        <v>-3.1248771547017912E-3</v>
      </c>
      <c r="DK64" s="10">
        <f t="shared" si="31"/>
        <v>-8.9688344814941939E-4</v>
      </c>
      <c r="DL64" s="10">
        <f t="shared" si="31"/>
        <v>2.5471978883116831E-3</v>
      </c>
      <c r="DM64" s="10">
        <f t="shared" si="31"/>
        <v>-3.0651327491766816E-3</v>
      </c>
      <c r="DN64" s="10">
        <f t="shared" si="31"/>
        <v>-1.3704080035535037E-2</v>
      </c>
      <c r="DO64" s="10">
        <f t="shared" si="31"/>
        <v>1.8416634993660061E-3</v>
      </c>
      <c r="DP64" s="10">
        <f t="shared" si="31"/>
        <v>7.947958123267063E-3</v>
      </c>
      <c r="DQ64" s="10">
        <f t="shared" si="29"/>
        <v>-2.9867191571959079E-3</v>
      </c>
      <c r="DR64" s="10">
        <f t="shared" si="29"/>
        <v>4.0624061850221844E-3</v>
      </c>
      <c r="DS64" s="10">
        <f t="shared" si="29"/>
        <v>-3.3508622807905495E-4</v>
      </c>
      <c r="DT64" s="10">
        <f t="shared" si="29"/>
        <v>-2.0891619703580131E-3</v>
      </c>
      <c r="DU64" s="10">
        <f t="shared" si="29"/>
        <v>3.6772304060399275E-3</v>
      </c>
      <c r="DV64" s="10">
        <f t="shared" si="29"/>
        <v>-5.0134110116578439E-4</v>
      </c>
      <c r="DW64" s="10">
        <f t="shared" si="29"/>
        <v>-4.3445075726738173E-3</v>
      </c>
      <c r="DX64" s="10">
        <f t="shared" si="29"/>
        <v>-4.6247163653747106E-3</v>
      </c>
      <c r="DY64" s="10">
        <f t="shared" si="29"/>
        <v>-5.6489356945991307E-3</v>
      </c>
      <c r="DZ64" s="10">
        <f t="shared" si="29"/>
        <v>-1.2852283110179397E-3</v>
      </c>
      <c r="EA64" s="10">
        <f t="shared" si="29"/>
        <v>4.2797966167984532E-3</v>
      </c>
      <c r="EB64" s="10">
        <f t="shared" si="29"/>
        <v>-5.45269242650817E-4</v>
      </c>
      <c r="EC64" s="10">
        <f t="shared" si="29"/>
        <v>-5.7465215714421636E-3</v>
      </c>
      <c r="ED64" s="10">
        <f t="shared" si="29"/>
        <v>-4.3879257424449441E-3</v>
      </c>
      <c r="EE64" s="10">
        <f t="shared" si="29"/>
        <v>-1.5607623101297323E-3</v>
      </c>
      <c r="EF64" s="10">
        <f t="shared" si="28"/>
        <v>-1.379757072947896E-2</v>
      </c>
      <c r="EG64" s="10">
        <f t="shared" si="28"/>
        <v>-1.3667379101244336E-2</v>
      </c>
      <c r="EH64" s="10">
        <f t="shared" si="28"/>
        <v>-9.9543587885357176E-4</v>
      </c>
      <c r="EI64" s="10">
        <f t="shared" si="28"/>
        <v>7.1677126698762219E-3</v>
      </c>
      <c r="EJ64" s="10">
        <f t="shared" si="28"/>
        <v>-4.1979786449063148E-3</v>
      </c>
      <c r="EK64" s="10">
        <f t="shared" si="28"/>
        <v>-3.3535974337179303E-3</v>
      </c>
      <c r="EL64" s="10">
        <f t="shared" si="28"/>
        <v>-1.9971791293784328E-3</v>
      </c>
      <c r="EM64" s="10">
        <f t="shared" si="28"/>
        <v>2.5232179343201489E-3</v>
      </c>
      <c r="EN64" s="10">
        <f t="shared" si="28"/>
        <v>8.9660096914541531E-3</v>
      </c>
      <c r="EO64" s="10">
        <f t="shared" si="28"/>
        <v>8.1699870520355981E-3</v>
      </c>
      <c r="EP64" s="10">
        <f t="shared" si="28"/>
        <v>-1.8638959347872239E-3</v>
      </c>
      <c r="EQ64" s="10">
        <f t="shared" si="28"/>
        <v>2.8236405906244991E-3</v>
      </c>
      <c r="ER64" s="10">
        <f t="shared" si="28"/>
        <v>-1.699320381475931E-3</v>
      </c>
      <c r="ES64" s="10">
        <f t="shared" si="28"/>
        <v>-2.4393145730517126E-3</v>
      </c>
      <c r="ET64" s="10">
        <f t="shared" si="28"/>
        <v>-1.8473244279955557E-3</v>
      </c>
      <c r="EU64" s="10">
        <f t="shared" si="28"/>
        <v>6.9930811633537289E-3</v>
      </c>
      <c r="EV64" s="10">
        <f t="shared" si="27"/>
        <v>4.726386683683444E-3</v>
      </c>
      <c r="EW64" s="10">
        <f t="shared" si="27"/>
        <v>-8.5292965193348776E-3</v>
      </c>
      <c r="EX64" s="10">
        <f t="shared" si="27"/>
        <v>4.9367784665237599E-3</v>
      </c>
      <c r="EY64" s="10">
        <f t="shared" si="27"/>
        <v>2.8466207577399139E-2</v>
      </c>
      <c r="EZ64" s="10">
        <f t="shared" si="27"/>
        <v>8.6580655059594839E-3</v>
      </c>
      <c r="FA64" s="10">
        <f t="shared" si="27"/>
        <v>1.5978257243904805E-2</v>
      </c>
      <c r="FB64" s="10">
        <f t="shared" si="27"/>
        <v>-4.1159509399885802E-2</v>
      </c>
      <c r="FC64" s="10">
        <f t="shared" si="27"/>
        <v>-1.4504441482070987E-2</v>
      </c>
      <c r="FD64" s="10">
        <f t="shared" si="27"/>
        <v>1.0545599687336104E-2</v>
      </c>
      <c r="FE64" s="10">
        <f t="shared" si="27"/>
        <v>-3.118157696233936E-2</v>
      </c>
      <c r="FF64" s="10">
        <f t="shared" si="27"/>
        <v>-2.3754070097969492E-2</v>
      </c>
      <c r="FG64" s="10">
        <f t="shared" si="27"/>
        <v>2.1999726092377767E-3</v>
      </c>
      <c r="FH64" s="10">
        <f t="shared" si="27"/>
        <v>0.7108643272275702</v>
      </c>
      <c r="FI64" s="10">
        <f t="shared" si="27"/>
        <v>9.7426983465282641E-2</v>
      </c>
      <c r="FJ64" s="10">
        <f t="shared" si="27"/>
        <v>-5.212256184381589E-2</v>
      </c>
      <c r="FK64" s="10">
        <f t="shared" si="24"/>
        <v>6.0591799258133502E-2</v>
      </c>
      <c r="FL64" s="10">
        <f t="shared" si="24"/>
        <v>-2.1298606419209092E-2</v>
      </c>
      <c r="FM64" s="10">
        <f t="shared" si="34"/>
        <v>3.5173617671255056E-2</v>
      </c>
      <c r="FN64" s="10">
        <f t="shared" si="34"/>
        <v>1.8549377108047754E-2</v>
      </c>
      <c r="FO64" s="10">
        <f t="shared" si="34"/>
        <v>6.448223171846971E-4</v>
      </c>
      <c r="FP64" s="10">
        <f t="shared" si="34"/>
        <v>-8.4434107206116712E-3</v>
      </c>
      <c r="FQ64" s="10">
        <f t="shared" si="34"/>
        <v>1.6094013008945803E-2</v>
      </c>
      <c r="FR64" s="10">
        <f t="shared" si="34"/>
        <v>8.995086185850194E-4</v>
      </c>
      <c r="FS64" s="10">
        <f t="shared" si="34"/>
        <v>-1.8377489102176375E-2</v>
      </c>
      <c r="FT64" s="10">
        <f t="shared" si="34"/>
        <v>-3.7823518000284534E-3</v>
      </c>
      <c r="FU64" s="10">
        <f t="shared" si="34"/>
        <v>3.826381638176863E-2</v>
      </c>
      <c r="FV64" s="10">
        <f t="shared" si="34"/>
        <v>-5.7396962893588158E-2</v>
      </c>
      <c r="FW64" s="10">
        <f t="shared" si="34"/>
        <v>3.9403451378086769E-2</v>
      </c>
      <c r="FX64" s="10">
        <f t="shared" si="34"/>
        <v>3.6208574071699293E-2</v>
      </c>
      <c r="FY64" s="10">
        <f t="shared" si="34"/>
        <v>-9.0747254475384165E-3</v>
      </c>
      <c r="FZ64" s="10">
        <f t="shared" si="34"/>
        <v>5.0548431132208867E-2</v>
      </c>
      <c r="GA64" s="10">
        <f t="shared" si="34"/>
        <v>-6.5485809673222511E-2</v>
      </c>
      <c r="GB64" s="10">
        <f t="shared" si="34"/>
        <v>2.1912561913690173E-2</v>
      </c>
      <c r="GC64" s="10">
        <f t="shared" si="33"/>
        <v>2.8352859958813571E-2</v>
      </c>
      <c r="GD64" s="10">
        <f t="shared" si="33"/>
        <v>-2.472926745959067E-2</v>
      </c>
      <c r="GE64" s="10">
        <f t="shared" si="33"/>
        <v>5.7926837941467912E-2</v>
      </c>
      <c r="GF64" s="10">
        <f t="shared" si="33"/>
        <v>5.7248700816377819E-2</v>
      </c>
      <c r="GG64" s="10">
        <f t="shared" si="33"/>
        <v>-2.8032114564691294E-2</v>
      </c>
      <c r="GH64" s="10">
        <f t="shared" si="33"/>
        <v>1.3070308111869466E-2</v>
      </c>
      <c r="GI64" s="10">
        <f t="shared" si="33"/>
        <v>1.7055068562813015E-2</v>
      </c>
      <c r="GJ64" s="10">
        <f t="shared" si="33"/>
        <v>3.764883177016224E-2</v>
      </c>
      <c r="GK64" s="10">
        <f t="shared" si="33"/>
        <v>4.0396930405944748E-2</v>
      </c>
      <c r="GL64" s="10">
        <f t="shared" si="33"/>
        <v>4.4450775573878318E-2</v>
      </c>
      <c r="GM64" s="10">
        <f t="shared" si="33"/>
        <v>6.4280043337637163E-2</v>
      </c>
      <c r="GN64" s="10">
        <f t="shared" si="33"/>
        <v>-1.2469301519038025E-3</v>
      </c>
      <c r="GO64" s="10">
        <f t="shared" si="33"/>
        <v>-4.9592175620721081E-2</v>
      </c>
      <c r="GP64" s="10">
        <f t="shared" si="32"/>
        <v>-1.8967865442544776E-4</v>
      </c>
      <c r="GQ64" s="10">
        <f t="shared" si="32"/>
        <v>-4.4351457051856795E-3</v>
      </c>
      <c r="GR64" s="10">
        <f t="shared" si="32"/>
        <v>4.8337968903925117E-2</v>
      </c>
      <c r="GS64" s="10">
        <f t="shared" si="32"/>
        <v>5.2553990569885946E-2</v>
      </c>
      <c r="GT64" s="10">
        <f t="shared" si="32"/>
        <v>5.3400035647127959E-3</v>
      </c>
      <c r="GU64" s="10">
        <f t="shared" si="30"/>
        <v>-5.6947377329728786E-3</v>
      </c>
      <c r="GV64" s="10">
        <f t="shared" si="30"/>
        <v>1.9583353872566562E-2</v>
      </c>
    </row>
    <row r="65" spans="2:204" x14ac:dyDescent="0.35">
      <c r="B65" s="1" t="str">
        <v>Instrument 61</v>
      </c>
      <c r="C65" s="10">
        <v>1.0201380473578363E-6</v>
      </c>
      <c r="D65" s="10">
        <v>7.5010394017667054E-6</v>
      </c>
      <c r="E65" s="10">
        <v>1.7306828674832442E-5</v>
      </c>
      <c r="F65" s="10">
        <v>-6.0928971935076194E-5</v>
      </c>
      <c r="G65" s="10">
        <v>2.1991422712425972E-5</v>
      </c>
      <c r="H65" s="10">
        <v>-2.7391194634860047E-5</v>
      </c>
      <c r="I65" s="10">
        <v>1.978020205663502E-6</v>
      </c>
      <c r="J65" s="10">
        <v>-4.7126010752599538E-5</v>
      </c>
      <c r="K65" s="10">
        <v>-5.0110495774966355E-5</v>
      </c>
      <c r="L65" s="10">
        <v>-4.497107742654847E-5</v>
      </c>
      <c r="M65" s="10">
        <v>3.9863523292359214E-6</v>
      </c>
      <c r="N65" s="10">
        <v>-2.6896846992779828E-5</v>
      </c>
      <c r="O65" s="10">
        <v>8.0881033672634837E-6</v>
      </c>
      <c r="P65" s="10">
        <v>-4.1286139170125142E-5</v>
      </c>
      <c r="Q65" s="10">
        <v>-1.4840989965494421E-5</v>
      </c>
      <c r="R65" s="10">
        <v>1.8339137447364788E-5</v>
      </c>
      <c r="S65" s="10">
        <v>1.8607116645682821E-5</v>
      </c>
      <c r="T65" s="10">
        <v>-8.8054838259848465E-5</v>
      </c>
      <c r="U65" s="10">
        <v>5.7813172671130959E-6</v>
      </c>
      <c r="V65" s="10">
        <v>-6.0539640944263305E-5</v>
      </c>
      <c r="W65" s="10">
        <v>9.9335811283938832E-6</v>
      </c>
      <c r="X65" s="10">
        <v>7.6937192787278473E-6</v>
      </c>
      <c r="Y65" s="10">
        <v>-2.691428411294071E-5</v>
      </c>
      <c r="Z65" s="10">
        <v>4.2621863678726076E-5</v>
      </c>
      <c r="AA65" s="10">
        <v>-4.2624285783384815E-5</v>
      </c>
      <c r="AB65" s="10">
        <v>2.9899596060529256E-5</v>
      </c>
      <c r="AC65" s="10">
        <v>8.7684648948234938E-6</v>
      </c>
      <c r="AD65" s="10">
        <v>-9.647680593745941E-7</v>
      </c>
      <c r="AE65" s="10">
        <v>5.4519699680377673E-5</v>
      </c>
      <c r="AF65" s="10">
        <v>-6.4075140110311928E-5</v>
      </c>
      <c r="AG65" s="10">
        <v>1.8897585697059373E-5</v>
      </c>
      <c r="AH65" s="10">
        <v>4.2679324096446304E-5</v>
      </c>
      <c r="AI65" s="10">
        <v>-2.0735531256241412E-5</v>
      </c>
      <c r="AJ65" s="10">
        <v>1.8031510519348896E-5</v>
      </c>
      <c r="AK65" s="10">
        <v>3.381350690183682E-5</v>
      </c>
      <c r="AL65" s="10">
        <v>2.9774369382790736E-5</v>
      </c>
      <c r="AM65" s="10">
        <v>-5.0188004902929514E-6</v>
      </c>
      <c r="AN65" s="10">
        <v>3.2440326914513548E-5</v>
      </c>
      <c r="AO65" s="10">
        <v>3.9725860068075207E-6</v>
      </c>
      <c r="AP65" s="10">
        <v>5.0388010857415308E-5</v>
      </c>
      <c r="AQ65" s="10">
        <v>3.3006956820620344E-6</v>
      </c>
      <c r="AR65" s="10">
        <v>5.5180909097998958E-5</v>
      </c>
      <c r="AS65" s="10">
        <v>-6.3080752424288618E-5</v>
      </c>
      <c r="AT65" s="10">
        <v>-1.5185939616101565E-5</v>
      </c>
      <c r="AU65" s="10">
        <v>4.4989314605655416E-5</v>
      </c>
      <c r="AV65" s="10">
        <v>3.9382518648802193E-5</v>
      </c>
      <c r="AW65" s="10">
        <v>-1.4966880443596871E-6</v>
      </c>
      <c r="AX65" s="10">
        <v>5.8139959802390208E-5</v>
      </c>
      <c r="AY65" s="10">
        <v>3.7958239537763212E-5</v>
      </c>
      <c r="AZ65" s="10">
        <v>3.5321795188157049E-6</v>
      </c>
      <c r="BA65" s="10">
        <v>4.0634058045703947E-4</v>
      </c>
      <c r="BB65" s="10">
        <v>4.3357709211478741E-4</v>
      </c>
      <c r="BC65" s="10">
        <v>3.9670427597407937E-4</v>
      </c>
      <c r="BD65" s="10">
        <v>-1.2296149009342574E-4</v>
      </c>
      <c r="BE65" s="10">
        <v>2.7658505278260775E-4</v>
      </c>
      <c r="BF65" s="10">
        <v>1.7570876757076742E-4</v>
      </c>
      <c r="BG65" s="10">
        <v>2.2440318644115066E-4</v>
      </c>
      <c r="BH65" s="10">
        <v>-3.3780728112520178E-5</v>
      </c>
      <c r="BI65" s="10">
        <v>-1.3549050747340896E-4</v>
      </c>
      <c r="BJ65" s="10">
        <v>3.8970793386113056E-4</v>
      </c>
      <c r="BK65" s="10">
        <v>4.5864879810366766E-3</v>
      </c>
      <c r="BL65" s="10">
        <v>-1.4728080095091338E-4</v>
      </c>
      <c r="BM65" s="10">
        <v>1.4982766559998141E-4</v>
      </c>
      <c r="BN65" s="10">
        <v>-5.5154703244154093E-5</v>
      </c>
      <c r="BO65" s="10">
        <v>6.6074860848184977E-5</v>
      </c>
      <c r="BP65" s="10">
        <v>4.0817944566879146E-5</v>
      </c>
      <c r="BQ65" s="10">
        <v>-6.577851191689427E-5</v>
      </c>
      <c r="BR65" s="10">
        <v>3.2102583467830527E-4</v>
      </c>
      <c r="BS65" s="10">
        <v>-7.125898643933015E-5</v>
      </c>
      <c r="BT65" s="10">
        <v>-2.7678524463317698E-4</v>
      </c>
      <c r="BU65" s="10">
        <v>4.8710269113679748E-4</v>
      </c>
      <c r="BV65" s="10">
        <v>1.8964777207057754E-4</v>
      </c>
      <c r="BW65" s="10">
        <v>6.7669780194028095E-5</v>
      </c>
      <c r="BX65" s="10">
        <v>1.4030972676990272E-4</v>
      </c>
      <c r="BY65" s="10">
        <v>1.2439868331522646E-4</v>
      </c>
      <c r="BZ65" s="10">
        <v>-1.6341363681195855E-4</v>
      </c>
      <c r="CA65" s="10">
        <v>3.0641593006754196E-4</v>
      </c>
      <c r="CB65" s="10">
        <v>1.4166132248723666E-4</v>
      </c>
      <c r="CC65" s="10">
        <v>2.6551718584589954E-4</v>
      </c>
      <c r="CD65" s="10">
        <v>-5.5060823030054073E-5</v>
      </c>
      <c r="CE65" s="10">
        <v>-2.846933353141382E-4</v>
      </c>
      <c r="CF65" s="10">
        <v>1.5391241824249459E-4</v>
      </c>
      <c r="CG65" s="10">
        <v>1.0438299129549274E-4</v>
      </c>
      <c r="CH65" s="10">
        <v>-3.0624275716016239E-4</v>
      </c>
      <c r="CI65" s="10">
        <v>4.0315321753573122E-5</v>
      </c>
      <c r="CJ65" s="10">
        <v>4.7931231076069362E-4</v>
      </c>
      <c r="CK65" s="10">
        <v>2.117252698346851E-4</v>
      </c>
      <c r="CL65" s="10">
        <v>4.0827592526779412E-5</v>
      </c>
      <c r="CM65" s="10">
        <v>-2.5872263163710064E-5</v>
      </c>
      <c r="CN65" s="10">
        <v>3.6750331712334689E-5</v>
      </c>
      <c r="CO65" s="10">
        <v>3.0152448020655102E-4</v>
      </c>
      <c r="CP65" s="10">
        <v>7.9241894341661555E-5</v>
      </c>
      <c r="CQ65" s="10">
        <v>8.3722037316472241E-5</v>
      </c>
      <c r="CR65" s="10">
        <v>-2.4220625561400208E-5</v>
      </c>
      <c r="CS65" s="10">
        <v>-3.0217933128683286E-5</v>
      </c>
      <c r="CT65" s="10">
        <v>-3.7169610130092468E-5</v>
      </c>
      <c r="CU65" s="10">
        <v>6.6268146301320176E-5</v>
      </c>
      <c r="CV65" s="10">
        <v>-1.7279447090397942E-4</v>
      </c>
      <c r="CW65" s="10">
        <v>-1.7067551559653698E-5</v>
      </c>
      <c r="CX65" s="10">
        <v>4.2220599147397662E-5</v>
      </c>
      <c r="CZ65" s="1" t="str">
        <v>Instrument 61</v>
      </c>
      <c r="DA65" s="10">
        <f t="shared" si="31"/>
        <v>2.5503451183945907E-4</v>
      </c>
      <c r="DB65" s="10">
        <f t="shared" si="31"/>
        <v>1.8752598504416763E-3</v>
      </c>
      <c r="DC65" s="10">
        <f t="shared" si="31"/>
        <v>4.3267071687081108E-3</v>
      </c>
      <c r="DD65" s="10">
        <f t="shared" si="31"/>
        <v>-1.5232242983769049E-2</v>
      </c>
      <c r="DE65" s="10">
        <f t="shared" si="31"/>
        <v>5.4978556781064931E-3</v>
      </c>
      <c r="DF65" s="10">
        <f t="shared" si="31"/>
        <v>-6.8477986587150118E-3</v>
      </c>
      <c r="DG65" s="10">
        <f t="shared" si="31"/>
        <v>4.9450505141587547E-4</v>
      </c>
      <c r="DH65" s="10">
        <f t="shared" si="31"/>
        <v>-1.1781502688149884E-2</v>
      </c>
      <c r="DI65" s="10">
        <f t="shared" si="31"/>
        <v>-1.2527623943741588E-2</v>
      </c>
      <c r="DJ65" s="10">
        <f t="shared" si="31"/>
        <v>-1.1242769356637117E-2</v>
      </c>
      <c r="DK65" s="10">
        <f t="shared" si="31"/>
        <v>9.9658808230898045E-4</v>
      </c>
      <c r="DL65" s="10">
        <f t="shared" si="31"/>
        <v>-6.7242117481949573E-3</v>
      </c>
      <c r="DM65" s="10">
        <f t="shared" si="31"/>
        <v>2.0220258418158711E-3</v>
      </c>
      <c r="DN65" s="10">
        <f t="shared" si="31"/>
        <v>-1.0321534792531286E-2</v>
      </c>
      <c r="DO65" s="10">
        <f t="shared" si="31"/>
        <v>-3.7102474913736053E-3</v>
      </c>
      <c r="DP65" s="10">
        <f t="shared" si="31"/>
        <v>4.5847843618411974E-3</v>
      </c>
      <c r="DQ65" s="10">
        <f t="shared" si="29"/>
        <v>4.6517791614207058E-3</v>
      </c>
      <c r="DR65" s="10">
        <f t="shared" si="29"/>
        <v>-2.2013709564962115E-2</v>
      </c>
      <c r="DS65" s="10">
        <f t="shared" si="29"/>
        <v>1.4453293167782739E-3</v>
      </c>
      <c r="DT65" s="10">
        <f t="shared" si="29"/>
        <v>-1.5134910236065826E-2</v>
      </c>
      <c r="DU65" s="10">
        <f t="shared" si="29"/>
        <v>2.4833952820984707E-3</v>
      </c>
      <c r="DV65" s="10">
        <f t="shared" si="29"/>
        <v>1.9234298196819618E-3</v>
      </c>
      <c r="DW65" s="10">
        <f t="shared" si="29"/>
        <v>-6.7285710282351772E-3</v>
      </c>
      <c r="DX65" s="10">
        <f t="shared" si="29"/>
        <v>1.065546591968152E-2</v>
      </c>
      <c r="DY65" s="10">
        <f t="shared" si="29"/>
        <v>-1.0656071445846203E-2</v>
      </c>
      <c r="DZ65" s="10">
        <f t="shared" si="29"/>
        <v>7.4748990151323139E-3</v>
      </c>
      <c r="EA65" s="10">
        <f t="shared" si="29"/>
        <v>2.1921162237058733E-3</v>
      </c>
      <c r="EB65" s="10">
        <f t="shared" si="29"/>
        <v>-2.4119201484364852E-4</v>
      </c>
      <c r="EC65" s="10">
        <f t="shared" si="29"/>
        <v>1.3629924920094419E-2</v>
      </c>
      <c r="ED65" s="10">
        <f t="shared" si="29"/>
        <v>-1.6018785027577982E-2</v>
      </c>
      <c r="EE65" s="10">
        <f t="shared" si="29"/>
        <v>4.7243964242648434E-3</v>
      </c>
      <c r="EF65" s="10">
        <f t="shared" si="28"/>
        <v>1.0669831024111577E-2</v>
      </c>
      <c r="EG65" s="10">
        <f t="shared" si="28"/>
        <v>-5.1838828140603529E-3</v>
      </c>
      <c r="EH65" s="10">
        <f t="shared" si="28"/>
        <v>4.5078776298372236E-3</v>
      </c>
      <c r="EI65" s="10">
        <f t="shared" si="28"/>
        <v>8.4533767254592052E-3</v>
      </c>
      <c r="EJ65" s="10">
        <f t="shared" si="28"/>
        <v>7.4435923456976838E-3</v>
      </c>
      <c r="EK65" s="10">
        <f t="shared" si="28"/>
        <v>-1.2547001225732379E-3</v>
      </c>
      <c r="EL65" s="10">
        <f t="shared" si="28"/>
        <v>8.1100817286283867E-3</v>
      </c>
      <c r="EM65" s="10">
        <f t="shared" si="28"/>
        <v>9.9314650170188022E-4</v>
      </c>
      <c r="EN65" s="10">
        <f t="shared" si="28"/>
        <v>1.2597002714353827E-2</v>
      </c>
      <c r="EO65" s="10">
        <f t="shared" si="28"/>
        <v>8.2517392051550855E-4</v>
      </c>
      <c r="EP65" s="10">
        <f t="shared" si="28"/>
        <v>1.3795227274499739E-2</v>
      </c>
      <c r="EQ65" s="10">
        <f t="shared" si="28"/>
        <v>-1.5770188106072155E-2</v>
      </c>
      <c r="ER65" s="10">
        <f t="shared" si="28"/>
        <v>-3.7964849040253916E-3</v>
      </c>
      <c r="ES65" s="10">
        <f t="shared" si="28"/>
        <v>1.1247328651413854E-2</v>
      </c>
      <c r="ET65" s="10">
        <f t="shared" si="28"/>
        <v>9.8456296622005477E-3</v>
      </c>
      <c r="EU65" s="10">
        <f t="shared" si="28"/>
        <v>-3.7417201108992177E-4</v>
      </c>
      <c r="EV65" s="10">
        <f t="shared" si="27"/>
        <v>1.4534989950597552E-2</v>
      </c>
      <c r="EW65" s="10">
        <f t="shared" si="27"/>
        <v>9.4895598844408034E-3</v>
      </c>
      <c r="EX65" s="10">
        <f t="shared" si="27"/>
        <v>8.8304487970392617E-4</v>
      </c>
      <c r="EY65" s="10">
        <f t="shared" si="27"/>
        <v>0.10158514511425987</v>
      </c>
      <c r="EZ65" s="10">
        <f t="shared" si="27"/>
        <v>0.10839427302869685</v>
      </c>
      <c r="FA65" s="10">
        <f t="shared" si="27"/>
        <v>9.9176068993519842E-2</v>
      </c>
      <c r="FB65" s="10">
        <f t="shared" si="27"/>
        <v>-3.0740372523356436E-2</v>
      </c>
      <c r="FC65" s="10">
        <f t="shared" si="27"/>
        <v>6.9146263195651939E-2</v>
      </c>
      <c r="FD65" s="10">
        <f t="shared" si="27"/>
        <v>4.3927191892691855E-2</v>
      </c>
      <c r="FE65" s="10">
        <f t="shared" si="27"/>
        <v>5.6100796610287662E-2</v>
      </c>
      <c r="FF65" s="10">
        <f t="shared" si="27"/>
        <v>-8.4451820281300442E-3</v>
      </c>
      <c r="FG65" s="10">
        <f t="shared" si="27"/>
        <v>-3.387262686835224E-2</v>
      </c>
      <c r="FH65" s="10">
        <f t="shared" si="27"/>
        <v>9.7426983465282641E-2</v>
      </c>
      <c r="FI65" s="10">
        <f t="shared" si="27"/>
        <v>1.1466219952591692</v>
      </c>
      <c r="FJ65" s="10">
        <f t="shared" si="27"/>
        <v>-3.6820200237728348E-2</v>
      </c>
      <c r="FK65" s="10">
        <f t="shared" si="24"/>
        <v>3.7456916399995349E-2</v>
      </c>
      <c r="FL65" s="10">
        <f t="shared" si="24"/>
        <v>-1.3788675811038523E-2</v>
      </c>
      <c r="FM65" s="10">
        <f t="shared" si="34"/>
        <v>1.6518715212046245E-2</v>
      </c>
      <c r="FN65" s="10">
        <f t="shared" si="34"/>
        <v>1.0204486141719786E-2</v>
      </c>
      <c r="FO65" s="10">
        <f t="shared" si="34"/>
        <v>-1.6444627979223567E-2</v>
      </c>
      <c r="FP65" s="10">
        <f t="shared" si="34"/>
        <v>8.0256458669576314E-2</v>
      </c>
      <c r="FQ65" s="10">
        <f t="shared" si="34"/>
        <v>-1.7814746609832538E-2</v>
      </c>
      <c r="FR65" s="10">
        <f t="shared" si="34"/>
        <v>-6.9196311158294249E-2</v>
      </c>
      <c r="FS65" s="10">
        <f t="shared" si="34"/>
        <v>0.12177567278419937</v>
      </c>
      <c r="FT65" s="10">
        <f t="shared" si="34"/>
        <v>4.7411943017644384E-2</v>
      </c>
      <c r="FU65" s="10">
        <f t="shared" si="34"/>
        <v>1.6917445048507024E-2</v>
      </c>
      <c r="FV65" s="10">
        <f t="shared" si="34"/>
        <v>3.507743169247568E-2</v>
      </c>
      <c r="FW65" s="10">
        <f t="shared" si="34"/>
        <v>3.1099670828806616E-2</v>
      </c>
      <c r="FX65" s="10">
        <f t="shared" si="34"/>
        <v>-4.0853409202989639E-2</v>
      </c>
      <c r="FY65" s="10">
        <f t="shared" si="34"/>
        <v>7.6603982516885494E-2</v>
      </c>
      <c r="FZ65" s="10">
        <f t="shared" si="34"/>
        <v>3.5415330621809168E-2</v>
      </c>
      <c r="GA65" s="10">
        <f t="shared" si="34"/>
        <v>6.637929646147489E-2</v>
      </c>
      <c r="GB65" s="10">
        <f t="shared" si="34"/>
        <v>-1.3765205757513518E-2</v>
      </c>
      <c r="GC65" s="10">
        <f t="shared" si="33"/>
        <v>-7.1173333828534552E-2</v>
      </c>
      <c r="GD65" s="10">
        <f t="shared" si="33"/>
        <v>3.8478104560623651E-2</v>
      </c>
      <c r="GE65" s="10">
        <f t="shared" si="33"/>
        <v>2.6095747823873187E-2</v>
      </c>
      <c r="GF65" s="10">
        <f t="shared" si="33"/>
        <v>-7.6560689290040604E-2</v>
      </c>
      <c r="GG65" s="10">
        <f t="shared" si="33"/>
        <v>1.007883043839328E-2</v>
      </c>
      <c r="GH65" s="10">
        <f t="shared" si="33"/>
        <v>0.11982807769017341</v>
      </c>
      <c r="GI65" s="10">
        <f t="shared" si="33"/>
        <v>5.2931317458671273E-2</v>
      </c>
      <c r="GJ65" s="10">
        <f t="shared" si="33"/>
        <v>1.0206898131694854E-2</v>
      </c>
      <c r="GK65" s="10">
        <f t="shared" si="33"/>
        <v>-6.4680657909275165E-3</v>
      </c>
      <c r="GL65" s="10">
        <f t="shared" si="33"/>
        <v>9.1875829280836721E-3</v>
      </c>
      <c r="GM65" s="10">
        <f t="shared" si="33"/>
        <v>7.5381120051637759E-2</v>
      </c>
      <c r="GN65" s="10">
        <f t="shared" si="33"/>
        <v>1.9810473585415388E-2</v>
      </c>
      <c r="GO65" s="10">
        <f t="shared" si="33"/>
        <v>2.0930509329118059E-2</v>
      </c>
      <c r="GP65" s="10">
        <f t="shared" si="32"/>
        <v>-6.0551563903500517E-3</v>
      </c>
      <c r="GQ65" s="10">
        <f t="shared" si="32"/>
        <v>-7.5544832821708213E-3</v>
      </c>
      <c r="GR65" s="10">
        <f t="shared" si="32"/>
        <v>-9.2924025325231176E-3</v>
      </c>
      <c r="GS65" s="10">
        <f t="shared" si="32"/>
        <v>1.6567036575330044E-2</v>
      </c>
      <c r="GT65" s="10">
        <f t="shared" si="32"/>
        <v>-4.3198617725994856E-2</v>
      </c>
      <c r="GU65" s="10">
        <f t="shared" si="30"/>
        <v>-4.2668878899134247E-3</v>
      </c>
      <c r="GV65" s="10">
        <f t="shared" si="30"/>
        <v>1.0555149786849415E-2</v>
      </c>
    </row>
    <row r="66" spans="2:204" x14ac:dyDescent="0.35">
      <c r="B66" s="1" t="str">
        <v>Instrument 62</v>
      </c>
      <c r="C66" s="10">
        <v>6.8000175846820914E-6</v>
      </c>
      <c r="D66" s="10">
        <v>2.102197511787068E-6</v>
      </c>
      <c r="E66" s="10">
        <v>-6.2818312657297502E-6</v>
      </c>
      <c r="F66" s="10">
        <v>-3.7153619555839264E-5</v>
      </c>
      <c r="G66" s="10">
        <v>-1.0526638598484946E-5</v>
      </c>
      <c r="H66" s="10">
        <v>-1.6873453303467085E-5</v>
      </c>
      <c r="I66" s="10">
        <v>3.1849166033237842E-6</v>
      </c>
      <c r="J66" s="10">
        <v>1.1696374854674295E-5</v>
      </c>
      <c r="K66" s="10">
        <v>-5.1882975729022934E-6</v>
      </c>
      <c r="L66" s="10">
        <v>7.4304460077472149E-6</v>
      </c>
      <c r="M66" s="10">
        <v>5.1356628856608074E-6</v>
      </c>
      <c r="N66" s="10">
        <v>6.201552149425136E-6</v>
      </c>
      <c r="O66" s="10">
        <v>1.1286595518660331E-5</v>
      </c>
      <c r="P66" s="10">
        <v>-3.4234640032128813E-6</v>
      </c>
      <c r="Q66" s="10">
        <v>-1.2404719054192193E-6</v>
      </c>
      <c r="R66" s="10">
        <v>1.7986843915286452E-5</v>
      </c>
      <c r="S66" s="10">
        <v>1.6745662532851467E-5</v>
      </c>
      <c r="T66" s="10">
        <v>2.1083848633529176E-5</v>
      </c>
      <c r="U66" s="10">
        <v>6.8791369402454664E-6</v>
      </c>
      <c r="V66" s="10">
        <v>-1.8240846398115086E-5</v>
      </c>
      <c r="W66" s="10">
        <v>3.4190564736051769E-5</v>
      </c>
      <c r="X66" s="10">
        <v>-4.7370106480313023E-6</v>
      </c>
      <c r="Y66" s="10">
        <v>-2.6157712988849659E-5</v>
      </c>
      <c r="Z66" s="10">
        <v>-9.9111234236210283E-6</v>
      </c>
      <c r="AA66" s="10">
        <v>1.0457573189711839E-5</v>
      </c>
      <c r="AB66" s="10">
        <v>1.0514170088004532E-5</v>
      </c>
      <c r="AC66" s="10">
        <v>4.4457965326167801E-6</v>
      </c>
      <c r="AD66" s="10">
        <v>-3.1246483451007127E-6</v>
      </c>
      <c r="AE66" s="10">
        <v>-2.2305599346409417E-5</v>
      </c>
      <c r="AF66" s="10">
        <v>7.320951790432349E-6</v>
      </c>
      <c r="AG66" s="10">
        <v>-1.0431363386593235E-5</v>
      </c>
      <c r="AH66" s="10">
        <v>-1.3949758525513255E-5</v>
      </c>
      <c r="AI66" s="10">
        <v>3.2235411080712343E-5</v>
      </c>
      <c r="AJ66" s="10">
        <v>1.024073602229594E-5</v>
      </c>
      <c r="AK66" s="10">
        <v>-1.0147045811783418E-5</v>
      </c>
      <c r="AL66" s="10">
        <v>4.5378624060467592E-6</v>
      </c>
      <c r="AM66" s="10">
        <v>6.7846224203693435E-6</v>
      </c>
      <c r="AN66" s="10">
        <v>-1.6612064573530692E-5</v>
      </c>
      <c r="AO66" s="10">
        <v>-1.1826844844723509E-5</v>
      </c>
      <c r="AP66" s="10">
        <v>-7.8548344844349674E-6</v>
      </c>
      <c r="AQ66" s="10">
        <v>5.52693486533737E-6</v>
      </c>
      <c r="AR66" s="10">
        <v>4.1883433140381992E-5</v>
      </c>
      <c r="AS66" s="10">
        <v>-5.1341437723131261E-7</v>
      </c>
      <c r="AT66" s="10">
        <v>1.1732384321316157E-6</v>
      </c>
      <c r="AU66" s="10">
        <v>-1.8076980808444097E-5</v>
      </c>
      <c r="AV66" s="10">
        <v>2.033497315984497E-7</v>
      </c>
      <c r="AW66" s="10">
        <v>-1.8855009669211844E-5</v>
      </c>
      <c r="AX66" s="10">
        <v>-2.9303002371067215E-6</v>
      </c>
      <c r="AY66" s="10">
        <v>-1.0419136436852003E-5</v>
      </c>
      <c r="AZ66" s="10">
        <v>7.9926282830612707E-6</v>
      </c>
      <c r="BA66" s="10">
        <v>7.3995203317507103E-5</v>
      </c>
      <c r="BB66" s="10">
        <v>4.111246987564086E-5</v>
      </c>
      <c r="BC66" s="10">
        <v>-1.8240266540751071E-4</v>
      </c>
      <c r="BD66" s="10">
        <v>-2.3160125012245021E-4</v>
      </c>
      <c r="BE66" s="10">
        <v>1.8785151498677468E-5</v>
      </c>
      <c r="BF66" s="10">
        <v>4.2727038659268277E-5</v>
      </c>
      <c r="BG66" s="10">
        <v>-1.1972348256464182E-4</v>
      </c>
      <c r="BH66" s="10">
        <v>4.5117126336928226E-5</v>
      </c>
      <c r="BI66" s="10">
        <v>5.6736440046019135E-5</v>
      </c>
      <c r="BJ66" s="10">
        <v>-2.0849024737526356E-4</v>
      </c>
      <c r="BK66" s="10">
        <v>-1.4728080095091338E-4</v>
      </c>
      <c r="BL66" s="10">
        <v>9.1021833009313346E-4</v>
      </c>
      <c r="BM66" s="10">
        <v>9.3211610132900433E-6</v>
      </c>
      <c r="BN66" s="10">
        <v>-6.4131945255505954E-6</v>
      </c>
      <c r="BO66" s="10">
        <v>-6.0798662737245416E-5</v>
      </c>
      <c r="BP66" s="10">
        <v>1.0248834152106659E-5</v>
      </c>
      <c r="BQ66" s="10">
        <v>-1.4267813783448188E-5</v>
      </c>
      <c r="BR66" s="10">
        <v>1.4514971844009381E-4</v>
      </c>
      <c r="BS66" s="10">
        <v>8.8640775510949544E-5</v>
      </c>
      <c r="BT66" s="10">
        <v>3.1173812441295887E-5</v>
      </c>
      <c r="BU66" s="10">
        <v>2.1631223332757097E-4</v>
      </c>
      <c r="BV66" s="10">
        <v>-4.9088590217229821E-5</v>
      </c>
      <c r="BW66" s="10">
        <v>2.5937046985999295E-5</v>
      </c>
      <c r="BX66" s="10">
        <v>-4.7176060294353208E-6</v>
      </c>
      <c r="BY66" s="10">
        <v>7.7878590253763755E-5</v>
      </c>
      <c r="BZ66" s="10">
        <v>1.0800509183264528E-4</v>
      </c>
      <c r="CA66" s="10">
        <v>9.1590698490817888E-5</v>
      </c>
      <c r="CB66" s="10">
        <v>-4.5743116277656109E-5</v>
      </c>
      <c r="CC66" s="10">
        <v>1.332261923470477E-4</v>
      </c>
      <c r="CD66" s="10">
        <v>-8.651707473818027E-5</v>
      </c>
      <c r="CE66" s="10">
        <v>3.5916559107228302E-5</v>
      </c>
      <c r="CF66" s="10">
        <v>-5.6364968147672575E-6</v>
      </c>
      <c r="CG66" s="10">
        <v>-1.316637194878821E-4</v>
      </c>
      <c r="CH66" s="10">
        <v>-2.421348775280738E-4</v>
      </c>
      <c r="CI66" s="10">
        <v>6.7810087992618918E-5</v>
      </c>
      <c r="CJ66" s="10">
        <v>-8.4983013531789414E-5</v>
      </c>
      <c r="CK66" s="10">
        <v>1.0775472853510698E-4</v>
      </c>
      <c r="CL66" s="10">
        <v>-4.3317155249391554E-5</v>
      </c>
      <c r="CM66" s="10">
        <v>2.2850817901682315E-5</v>
      </c>
      <c r="CN66" s="10">
        <v>-8.0063065024056976E-5</v>
      </c>
      <c r="CO66" s="10">
        <v>-5.4620172375960506E-5</v>
      </c>
      <c r="CP66" s="10">
        <v>-2.4781026073874941E-5</v>
      </c>
      <c r="CQ66" s="10">
        <v>3.8303061206247247E-5</v>
      </c>
      <c r="CR66" s="10">
        <v>-2.4628325898202581E-5</v>
      </c>
      <c r="CS66" s="10">
        <v>-8.7933615508173224E-6</v>
      </c>
      <c r="CT66" s="10">
        <v>6.1915865182851407E-5</v>
      </c>
      <c r="CU66" s="10">
        <v>7.7553032076046918E-5</v>
      </c>
      <c r="CV66" s="10">
        <v>-8.9479142989796708E-7</v>
      </c>
      <c r="CW66" s="10">
        <v>1.3990021347981473E-4</v>
      </c>
      <c r="CX66" s="10">
        <v>1.563045584882482E-4</v>
      </c>
      <c r="CZ66" s="1" t="str">
        <v>Instrument 62</v>
      </c>
      <c r="DA66" s="10">
        <f t="shared" si="31"/>
        <v>1.7000043961705228E-3</v>
      </c>
      <c r="DB66" s="10">
        <f t="shared" si="31"/>
        <v>5.2554937794676703E-4</v>
      </c>
      <c r="DC66" s="10">
        <f t="shared" si="31"/>
        <v>-1.5704578164324376E-3</v>
      </c>
      <c r="DD66" s="10">
        <f t="shared" si="31"/>
        <v>-9.2884048889598156E-3</v>
      </c>
      <c r="DE66" s="10">
        <f t="shared" si="31"/>
        <v>-2.6316596496212367E-3</v>
      </c>
      <c r="DF66" s="10">
        <f t="shared" si="31"/>
        <v>-4.2183633258667712E-3</v>
      </c>
      <c r="DG66" s="10">
        <f t="shared" si="31"/>
        <v>7.9622915083094601E-4</v>
      </c>
      <c r="DH66" s="10">
        <f t="shared" si="31"/>
        <v>2.9240937136685739E-3</v>
      </c>
      <c r="DI66" s="10">
        <f t="shared" si="31"/>
        <v>-1.2970743932255733E-3</v>
      </c>
      <c r="DJ66" s="10">
        <f t="shared" si="31"/>
        <v>1.8576115019368037E-3</v>
      </c>
      <c r="DK66" s="10">
        <f t="shared" si="31"/>
        <v>1.2839157214152019E-3</v>
      </c>
      <c r="DL66" s="10">
        <f t="shared" si="31"/>
        <v>1.5503880373562841E-3</v>
      </c>
      <c r="DM66" s="10">
        <f t="shared" si="31"/>
        <v>2.8216488796650829E-3</v>
      </c>
      <c r="DN66" s="10">
        <f t="shared" si="31"/>
        <v>-8.5586600080322028E-4</v>
      </c>
      <c r="DO66" s="10">
        <f t="shared" si="31"/>
        <v>-3.1011797635480484E-4</v>
      </c>
      <c r="DP66" s="10">
        <f t="shared" si="31"/>
        <v>4.4967109788216133E-3</v>
      </c>
      <c r="DQ66" s="10">
        <f t="shared" si="29"/>
        <v>4.1864156332128664E-3</v>
      </c>
      <c r="DR66" s="10">
        <f t="shared" si="29"/>
        <v>5.270962158382294E-3</v>
      </c>
      <c r="DS66" s="10">
        <f t="shared" si="29"/>
        <v>1.7197842350613667E-3</v>
      </c>
      <c r="DT66" s="10">
        <f t="shared" si="29"/>
        <v>-4.5602115995287719E-3</v>
      </c>
      <c r="DU66" s="10">
        <f t="shared" si="29"/>
        <v>8.547641184012942E-3</v>
      </c>
      <c r="DV66" s="10">
        <f t="shared" si="29"/>
        <v>-1.1842526620078255E-3</v>
      </c>
      <c r="DW66" s="10">
        <f t="shared" si="29"/>
        <v>-6.5394282472124145E-3</v>
      </c>
      <c r="DX66" s="10">
        <f t="shared" si="29"/>
        <v>-2.477780855905257E-3</v>
      </c>
      <c r="DY66" s="10">
        <f t="shared" si="29"/>
        <v>2.6143932974279594E-3</v>
      </c>
      <c r="DZ66" s="10">
        <f t="shared" si="29"/>
        <v>2.6285425220011331E-3</v>
      </c>
      <c r="EA66" s="10">
        <f t="shared" si="29"/>
        <v>1.1114491331541949E-3</v>
      </c>
      <c r="EB66" s="10">
        <f t="shared" si="29"/>
        <v>-7.8116208627517815E-4</v>
      </c>
      <c r="EC66" s="10">
        <f t="shared" si="29"/>
        <v>-5.5763998366023543E-3</v>
      </c>
      <c r="ED66" s="10">
        <f t="shared" si="29"/>
        <v>1.8302379476080872E-3</v>
      </c>
      <c r="EE66" s="10">
        <f t="shared" si="29"/>
        <v>-2.6078408466483089E-3</v>
      </c>
      <c r="EF66" s="10">
        <f t="shared" si="28"/>
        <v>-3.4874396313783139E-3</v>
      </c>
      <c r="EG66" s="10">
        <f t="shared" si="28"/>
        <v>8.0588527701780863E-3</v>
      </c>
      <c r="EH66" s="10">
        <f t="shared" si="28"/>
        <v>2.5601840055739849E-3</v>
      </c>
      <c r="EI66" s="10">
        <f t="shared" si="28"/>
        <v>-2.5367614529458547E-3</v>
      </c>
      <c r="EJ66" s="10">
        <f t="shared" si="28"/>
        <v>1.1344656015116897E-3</v>
      </c>
      <c r="EK66" s="10">
        <f t="shared" si="28"/>
        <v>1.6961556050923358E-3</v>
      </c>
      <c r="EL66" s="10">
        <f t="shared" si="28"/>
        <v>-4.1530161433826727E-3</v>
      </c>
      <c r="EM66" s="10">
        <f t="shared" si="28"/>
        <v>-2.9567112111808774E-3</v>
      </c>
      <c r="EN66" s="10">
        <f t="shared" si="28"/>
        <v>-1.9637086211087419E-3</v>
      </c>
      <c r="EO66" s="10">
        <f t="shared" si="28"/>
        <v>1.3817337163343425E-3</v>
      </c>
      <c r="EP66" s="10">
        <f t="shared" si="28"/>
        <v>1.0470858285095499E-2</v>
      </c>
      <c r="EQ66" s="10">
        <f t="shared" si="28"/>
        <v>-1.2835359430782815E-4</v>
      </c>
      <c r="ER66" s="10">
        <f t="shared" si="28"/>
        <v>2.9330960803290393E-4</v>
      </c>
      <c r="ES66" s="10">
        <f t="shared" si="28"/>
        <v>-4.519245202111024E-3</v>
      </c>
      <c r="ET66" s="10">
        <f t="shared" si="28"/>
        <v>5.0837432899612426E-5</v>
      </c>
      <c r="EU66" s="10">
        <f t="shared" si="28"/>
        <v>-4.7137524173029612E-3</v>
      </c>
      <c r="EV66" s="10">
        <f t="shared" si="27"/>
        <v>-7.3257505927668042E-4</v>
      </c>
      <c r="EW66" s="10">
        <f t="shared" si="27"/>
        <v>-2.6047841092130008E-3</v>
      </c>
      <c r="EX66" s="10">
        <f t="shared" si="27"/>
        <v>1.9981570707653176E-3</v>
      </c>
      <c r="EY66" s="10">
        <f t="shared" si="27"/>
        <v>1.8498800829376775E-2</v>
      </c>
      <c r="EZ66" s="10">
        <f t="shared" si="27"/>
        <v>1.0278117468910214E-2</v>
      </c>
      <c r="FA66" s="10">
        <f t="shared" si="27"/>
        <v>-4.5600666351877678E-2</v>
      </c>
      <c r="FB66" s="10">
        <f t="shared" si="27"/>
        <v>-5.7900312530612549E-2</v>
      </c>
      <c r="FC66" s="10">
        <f t="shared" si="27"/>
        <v>4.6962878746693668E-3</v>
      </c>
      <c r="FD66" s="10">
        <f t="shared" si="27"/>
        <v>1.0681759664817068E-2</v>
      </c>
      <c r="FE66" s="10">
        <f t="shared" si="27"/>
        <v>-2.9930870641160453E-2</v>
      </c>
      <c r="FF66" s="10">
        <f t="shared" si="27"/>
        <v>1.1279281584232057E-2</v>
      </c>
      <c r="FG66" s="10">
        <f t="shared" si="27"/>
        <v>1.4184110011504783E-2</v>
      </c>
      <c r="FH66" s="10">
        <f t="shared" si="27"/>
        <v>-5.212256184381589E-2</v>
      </c>
      <c r="FI66" s="10">
        <f t="shared" si="27"/>
        <v>-3.6820200237728348E-2</v>
      </c>
      <c r="FJ66" s="10">
        <f t="shared" si="27"/>
        <v>0.22755458252328337</v>
      </c>
      <c r="FK66" s="10">
        <f t="shared" si="24"/>
        <v>2.330290253322511E-3</v>
      </c>
      <c r="FL66" s="10">
        <f t="shared" si="24"/>
        <v>-1.6032986313876489E-3</v>
      </c>
      <c r="FM66" s="10">
        <f t="shared" si="34"/>
        <v>-1.5199665684311353E-2</v>
      </c>
      <c r="FN66" s="10">
        <f t="shared" si="34"/>
        <v>2.5622085380266647E-3</v>
      </c>
      <c r="FO66" s="10">
        <f t="shared" si="34"/>
        <v>-3.5669534458620468E-3</v>
      </c>
      <c r="FP66" s="10">
        <f t="shared" si="34"/>
        <v>3.6287429610023451E-2</v>
      </c>
      <c r="FQ66" s="10">
        <f t="shared" si="34"/>
        <v>2.2160193877737384E-2</v>
      </c>
      <c r="FR66" s="10">
        <f t="shared" si="34"/>
        <v>7.7934531103239718E-3</v>
      </c>
      <c r="FS66" s="10">
        <f t="shared" si="34"/>
        <v>5.4078058331892741E-2</v>
      </c>
      <c r="FT66" s="10">
        <f t="shared" si="34"/>
        <v>-1.2272147554307455E-2</v>
      </c>
      <c r="FU66" s="10">
        <f t="shared" si="34"/>
        <v>6.4842617464998236E-3</v>
      </c>
      <c r="FV66" s="10">
        <f t="shared" si="34"/>
        <v>-1.1794015073588301E-3</v>
      </c>
      <c r="FW66" s="10">
        <f t="shared" si="34"/>
        <v>1.9469647563440939E-2</v>
      </c>
      <c r="FX66" s="10">
        <f t="shared" si="34"/>
        <v>2.7001272958161321E-2</v>
      </c>
      <c r="FY66" s="10">
        <f t="shared" si="34"/>
        <v>2.2897674622704471E-2</v>
      </c>
      <c r="FZ66" s="10">
        <f t="shared" si="34"/>
        <v>-1.1435779069414027E-2</v>
      </c>
      <c r="GA66" s="10">
        <f t="shared" si="34"/>
        <v>3.3306548086761922E-2</v>
      </c>
      <c r="GB66" s="10">
        <f t="shared" si="34"/>
        <v>-2.1629268684545067E-2</v>
      </c>
      <c r="GC66" s="10">
        <f t="shared" si="33"/>
        <v>8.9791397768070758E-3</v>
      </c>
      <c r="GD66" s="10">
        <f t="shared" si="33"/>
        <v>-1.4091242036918144E-3</v>
      </c>
      <c r="GE66" s="10">
        <f t="shared" si="33"/>
        <v>-3.2915929871970527E-2</v>
      </c>
      <c r="GF66" s="10">
        <f t="shared" si="33"/>
        <v>-6.0533719382018451E-2</v>
      </c>
      <c r="GG66" s="10">
        <f t="shared" si="33"/>
        <v>1.6952521998154731E-2</v>
      </c>
      <c r="GH66" s="10">
        <f t="shared" si="33"/>
        <v>-2.1245753382947354E-2</v>
      </c>
      <c r="GI66" s="10">
        <f t="shared" si="33"/>
        <v>2.6938682133776745E-2</v>
      </c>
      <c r="GJ66" s="10">
        <f t="shared" si="33"/>
        <v>-1.0829288812347888E-2</v>
      </c>
      <c r="GK66" s="10">
        <f t="shared" si="33"/>
        <v>5.7127044754205786E-3</v>
      </c>
      <c r="GL66" s="10">
        <f t="shared" si="33"/>
        <v>-2.0015766256014245E-2</v>
      </c>
      <c r="GM66" s="10">
        <f t="shared" si="33"/>
        <v>-1.3655043093990127E-2</v>
      </c>
      <c r="GN66" s="10">
        <f t="shared" si="33"/>
        <v>-6.1952565184687355E-3</v>
      </c>
      <c r="GO66" s="10">
        <f t="shared" si="33"/>
        <v>9.575765301561812E-3</v>
      </c>
      <c r="GP66" s="10">
        <f t="shared" si="32"/>
        <v>-6.1570814745506453E-3</v>
      </c>
      <c r="GQ66" s="10">
        <f t="shared" si="32"/>
        <v>-2.1983403877043305E-3</v>
      </c>
      <c r="GR66" s="10">
        <f t="shared" si="32"/>
        <v>1.5478966295712852E-2</v>
      </c>
      <c r="GS66" s="10">
        <f t="shared" si="32"/>
        <v>1.9388258019011728E-2</v>
      </c>
      <c r="GT66" s="10">
        <f t="shared" si="32"/>
        <v>-2.2369785747449177E-4</v>
      </c>
      <c r="GU66" s="10">
        <f t="shared" si="30"/>
        <v>3.4975053369953685E-2</v>
      </c>
      <c r="GV66" s="10">
        <f t="shared" si="30"/>
        <v>3.907613962206205E-2</v>
      </c>
    </row>
    <row r="67" spans="2:204" x14ac:dyDescent="0.35">
      <c r="B67" s="1" t="str">
        <v>Instrument 63</v>
      </c>
      <c r="C67" s="10">
        <v>-1.5182388461213391E-5</v>
      </c>
      <c r="D67" s="10">
        <v>-6.4715469212696835E-6</v>
      </c>
      <c r="E67" s="10">
        <v>-5.1274660463028849E-6</v>
      </c>
      <c r="F67" s="10">
        <v>-3.4592400785304409E-5</v>
      </c>
      <c r="G67" s="10">
        <v>3.7622005064280431E-6</v>
      </c>
      <c r="H67" s="10">
        <v>-1.4878488637176098E-5</v>
      </c>
      <c r="I67" s="10">
        <v>-6.5288345875250833E-5</v>
      </c>
      <c r="J67" s="10">
        <v>2.6998170075197406E-5</v>
      </c>
      <c r="K67" s="10">
        <v>-5.7543300290640718E-6</v>
      </c>
      <c r="L67" s="10">
        <v>-4.4828219123513956E-5</v>
      </c>
      <c r="M67" s="10">
        <v>8.7297386850722088E-6</v>
      </c>
      <c r="N67" s="10">
        <v>-2.2699691262354667E-5</v>
      </c>
      <c r="O67" s="10">
        <v>8.5438396258061396E-7</v>
      </c>
      <c r="P67" s="10">
        <v>-5.1481973732635427E-5</v>
      </c>
      <c r="Q67" s="10">
        <v>-1.3606498107749928E-5</v>
      </c>
      <c r="R67" s="10">
        <v>1.1016817601556551E-6</v>
      </c>
      <c r="S67" s="10">
        <v>1.143226013983076E-5</v>
      </c>
      <c r="T67" s="10">
        <v>-2.3117681339347957E-5</v>
      </c>
      <c r="U67" s="10">
        <v>2.7529047939091658E-5</v>
      </c>
      <c r="V67" s="10">
        <v>-1.0880071043674433E-5</v>
      </c>
      <c r="W67" s="10">
        <v>3.1954846514902208E-5</v>
      </c>
      <c r="X67" s="10">
        <v>1.1106388689842375E-5</v>
      </c>
      <c r="Y67" s="10">
        <v>5.9820484539957995E-5</v>
      </c>
      <c r="Z67" s="10">
        <v>6.0857730531849013E-5</v>
      </c>
      <c r="AA67" s="10">
        <v>2.6722728952938595E-5</v>
      </c>
      <c r="AB67" s="10">
        <v>-5.434929718838274E-5</v>
      </c>
      <c r="AC67" s="10">
        <v>3.770165090970926E-5</v>
      </c>
      <c r="AD67" s="10">
        <v>-4.3073573879853138E-6</v>
      </c>
      <c r="AE67" s="10">
        <v>2.9063531794746676E-5</v>
      </c>
      <c r="AF67" s="10">
        <v>-2.0305903396858263E-5</v>
      </c>
      <c r="AG67" s="10">
        <v>-5.6571154309635094E-7</v>
      </c>
      <c r="AH67" s="10">
        <v>9.1351570701785085E-6</v>
      </c>
      <c r="AI67" s="10">
        <v>-3.8274290964495282E-5</v>
      </c>
      <c r="AJ67" s="10">
        <v>-4.8916110007923171E-6</v>
      </c>
      <c r="AK67" s="10">
        <v>5.9726800236717085E-5</v>
      </c>
      <c r="AL67" s="10">
        <v>-5.6188998185011653E-6</v>
      </c>
      <c r="AM67" s="10">
        <v>1.8189367213531611E-5</v>
      </c>
      <c r="AN67" s="10">
        <v>-3.5150496037267285E-5</v>
      </c>
      <c r="AO67" s="10">
        <v>4.4412936178502425E-6</v>
      </c>
      <c r="AP67" s="10">
        <v>-5.2595291392210342E-5</v>
      </c>
      <c r="AQ67" s="10">
        <v>-7.4768307700937544E-6</v>
      </c>
      <c r="AR67" s="10">
        <v>-5.2618192016848558E-5</v>
      </c>
      <c r="AS67" s="10">
        <v>-1.1396669588308228E-5</v>
      </c>
      <c r="AT67" s="10">
        <v>-1.3950655929728842E-5</v>
      </c>
      <c r="AU67" s="10">
        <v>1.7064055679430059E-5</v>
      </c>
      <c r="AV67" s="10">
        <v>1.7827195434614388E-5</v>
      </c>
      <c r="AW67" s="10">
        <v>-1.8632066376154241E-5</v>
      </c>
      <c r="AX67" s="10">
        <v>9.5032428258265582E-6</v>
      </c>
      <c r="AY67" s="10">
        <v>-1.0391178118416952E-5</v>
      </c>
      <c r="AZ67" s="10">
        <v>1.0385834900325393E-5</v>
      </c>
      <c r="BA67" s="10">
        <v>6.7719839448063246E-5</v>
      </c>
      <c r="BB67" s="10">
        <v>7.8075002318799935E-4</v>
      </c>
      <c r="BC67" s="10">
        <v>2.6276354816841805E-4</v>
      </c>
      <c r="BD67" s="10">
        <v>3.8755023504376805E-4</v>
      </c>
      <c r="BE67" s="10">
        <v>-8.2736759233665522E-5</v>
      </c>
      <c r="BF67" s="10">
        <v>2.5284648573303619E-4</v>
      </c>
      <c r="BG67" s="10">
        <v>1.5992750729065649E-5</v>
      </c>
      <c r="BH67" s="10">
        <v>-4.6533033521340519E-5</v>
      </c>
      <c r="BI67" s="10">
        <v>1.0259677028899466E-4</v>
      </c>
      <c r="BJ67" s="10">
        <v>2.4236719703253401E-4</v>
      </c>
      <c r="BK67" s="10">
        <v>1.4982766559998141E-4</v>
      </c>
      <c r="BL67" s="10">
        <v>9.3211610132900433E-6</v>
      </c>
      <c r="BM67" s="10">
        <v>4.6342841213481874E-3</v>
      </c>
      <c r="BN67" s="10">
        <v>2.3766352460870074E-4</v>
      </c>
      <c r="BO67" s="10">
        <v>1.2816034553779181E-4</v>
      </c>
      <c r="BP67" s="10">
        <v>4.3286580234074468E-4</v>
      </c>
      <c r="BQ67" s="10">
        <v>2.6247290067004362E-4</v>
      </c>
      <c r="BR67" s="10">
        <v>-3.6818119238521472E-4</v>
      </c>
      <c r="BS67" s="10">
        <v>-3.5137649064803395E-5</v>
      </c>
      <c r="BT67" s="10">
        <v>3.8719881728421882E-4</v>
      </c>
      <c r="BU67" s="10">
        <v>3.4873992963995723E-4</v>
      </c>
      <c r="BV67" s="10">
        <v>1.746055422314321E-4</v>
      </c>
      <c r="BW67" s="10">
        <v>4.291446207960952E-4</v>
      </c>
      <c r="BX67" s="10">
        <v>6.1550320147897008E-5</v>
      </c>
      <c r="BY67" s="10">
        <v>-2.1172697373729159E-4</v>
      </c>
      <c r="BZ67" s="10">
        <v>-8.6987247377105644E-7</v>
      </c>
      <c r="CA67" s="10">
        <v>-1.3613668036554195E-4</v>
      </c>
      <c r="CB67" s="10">
        <v>7.2364274161537589E-5</v>
      </c>
      <c r="CC67" s="10">
        <v>5.5677392663135345E-4</v>
      </c>
      <c r="CD67" s="10">
        <v>1.2469195962036341E-4</v>
      </c>
      <c r="CE67" s="10">
        <v>1.8392464118431568E-4</v>
      </c>
      <c r="CF67" s="10">
        <v>-2.7946906805996713E-4</v>
      </c>
      <c r="CG67" s="10">
        <v>2.7813309008084216E-4</v>
      </c>
      <c r="CH67" s="10">
        <v>3.6978399250728382E-5</v>
      </c>
      <c r="CI67" s="10">
        <v>1.2065671663453685E-4</v>
      </c>
      <c r="CJ67" s="10">
        <v>-8.1093875840215529E-5</v>
      </c>
      <c r="CK67" s="10">
        <v>5.4233964944340332E-4</v>
      </c>
      <c r="CL67" s="10">
        <v>-1.2022480079791812E-4</v>
      </c>
      <c r="CM67" s="10">
        <v>-1.4000381881527823E-4</v>
      </c>
      <c r="CN67" s="10">
        <v>2.1282773524758876E-4</v>
      </c>
      <c r="CO67" s="10">
        <v>-1.2830223656299102E-4</v>
      </c>
      <c r="CP67" s="10">
        <v>-3.9378661203545103E-5</v>
      </c>
      <c r="CQ67" s="10">
        <v>9.8993748891664277E-5</v>
      </c>
      <c r="CR67" s="10">
        <v>1.5033044698997186E-5</v>
      </c>
      <c r="CS67" s="10">
        <v>-4.9972763416492994E-5</v>
      </c>
      <c r="CT67" s="10">
        <v>-2.8655640158165781E-5</v>
      </c>
      <c r="CU67" s="10">
        <v>1.4625828566682152E-4</v>
      </c>
      <c r="CV67" s="10">
        <v>1.232081789087015E-6</v>
      </c>
      <c r="CW67" s="10">
        <v>9.6520614536489395E-5</v>
      </c>
      <c r="CX67" s="10">
        <v>1.36651817006086E-5</v>
      </c>
      <c r="CZ67" s="1" t="str">
        <v>Instrument 63</v>
      </c>
      <c r="DA67" s="10">
        <f t="shared" si="31"/>
        <v>-3.795597115303348E-3</v>
      </c>
      <c r="DB67" s="10">
        <f t="shared" si="31"/>
        <v>-1.6178867303174209E-3</v>
      </c>
      <c r="DC67" s="10">
        <f t="shared" si="31"/>
        <v>-1.2818665115757212E-3</v>
      </c>
      <c r="DD67" s="10">
        <f t="shared" si="31"/>
        <v>-8.6481001963261018E-3</v>
      </c>
      <c r="DE67" s="10">
        <f t="shared" si="31"/>
        <v>9.4055012660701075E-4</v>
      </c>
      <c r="DF67" s="10">
        <f t="shared" si="31"/>
        <v>-3.7196221592940247E-3</v>
      </c>
      <c r="DG67" s="10">
        <f t="shared" si="31"/>
        <v>-1.6322086468812707E-2</v>
      </c>
      <c r="DH67" s="10">
        <f t="shared" si="31"/>
        <v>6.7495425187993514E-3</v>
      </c>
      <c r="DI67" s="10">
        <f t="shared" si="31"/>
        <v>-1.4385825072660179E-3</v>
      </c>
      <c r="DJ67" s="10">
        <f t="shared" si="31"/>
        <v>-1.120705478087849E-2</v>
      </c>
      <c r="DK67" s="10">
        <f t="shared" si="31"/>
        <v>2.182434671268052E-3</v>
      </c>
      <c r="DL67" s="10">
        <f t="shared" si="31"/>
        <v>-5.6749228155886667E-3</v>
      </c>
      <c r="DM67" s="10">
        <f t="shared" si="31"/>
        <v>2.1359599064515349E-4</v>
      </c>
      <c r="DN67" s="10">
        <f t="shared" si="31"/>
        <v>-1.2870493433158856E-2</v>
      </c>
      <c r="DO67" s="10">
        <f t="shared" si="31"/>
        <v>-3.4016245269374822E-3</v>
      </c>
      <c r="DP67" s="10">
        <f t="shared" si="31"/>
        <v>2.754204400389138E-4</v>
      </c>
      <c r="DQ67" s="10">
        <f t="shared" si="29"/>
        <v>2.8580650349576899E-3</v>
      </c>
      <c r="DR67" s="10">
        <f t="shared" si="29"/>
        <v>-5.7794203348369893E-3</v>
      </c>
      <c r="DS67" s="10">
        <f t="shared" si="29"/>
        <v>6.8822619847729149E-3</v>
      </c>
      <c r="DT67" s="10">
        <f t="shared" si="29"/>
        <v>-2.7200177609186084E-3</v>
      </c>
      <c r="DU67" s="10">
        <f t="shared" si="29"/>
        <v>7.9887116287255516E-3</v>
      </c>
      <c r="DV67" s="10">
        <f t="shared" si="29"/>
        <v>2.776597172460594E-3</v>
      </c>
      <c r="DW67" s="10">
        <f t="shared" si="29"/>
        <v>1.4955121134989499E-2</v>
      </c>
      <c r="DX67" s="10">
        <f t="shared" si="29"/>
        <v>1.5214432632962254E-2</v>
      </c>
      <c r="DY67" s="10">
        <f t="shared" si="29"/>
        <v>6.6806822382346484E-3</v>
      </c>
      <c r="DZ67" s="10">
        <f t="shared" si="29"/>
        <v>-1.3587324297095684E-2</v>
      </c>
      <c r="EA67" s="10">
        <f t="shared" si="29"/>
        <v>9.4254127274273156E-3</v>
      </c>
      <c r="EB67" s="10">
        <f t="shared" si="29"/>
        <v>-1.0768393469963284E-3</v>
      </c>
      <c r="EC67" s="10">
        <f t="shared" si="29"/>
        <v>7.2658829486866687E-3</v>
      </c>
      <c r="ED67" s="10">
        <f t="shared" si="29"/>
        <v>-5.0764758492145654E-3</v>
      </c>
      <c r="EE67" s="10">
        <f t="shared" si="29"/>
        <v>-1.4142788577408774E-4</v>
      </c>
      <c r="EF67" s="10">
        <f t="shared" si="28"/>
        <v>2.2837892675446271E-3</v>
      </c>
      <c r="EG67" s="10">
        <f t="shared" si="28"/>
        <v>-9.5685727411238212E-3</v>
      </c>
      <c r="EH67" s="10">
        <f t="shared" si="28"/>
        <v>-1.2229027501980793E-3</v>
      </c>
      <c r="EI67" s="10">
        <f t="shared" si="28"/>
        <v>1.4931700059179272E-2</v>
      </c>
      <c r="EJ67" s="10">
        <f t="shared" si="28"/>
        <v>-1.4047249546252913E-3</v>
      </c>
      <c r="EK67" s="10">
        <f t="shared" si="28"/>
        <v>4.5473418033829026E-3</v>
      </c>
      <c r="EL67" s="10">
        <f t="shared" si="28"/>
        <v>-8.7876240093168207E-3</v>
      </c>
      <c r="EM67" s="10">
        <f t="shared" si="28"/>
        <v>1.1103234044625605E-3</v>
      </c>
      <c r="EN67" s="10">
        <f t="shared" si="28"/>
        <v>-1.3148822848052586E-2</v>
      </c>
      <c r="EO67" s="10">
        <f t="shared" si="28"/>
        <v>-1.8692076925234387E-3</v>
      </c>
      <c r="EP67" s="10">
        <f t="shared" si="28"/>
        <v>-1.315454800421214E-2</v>
      </c>
      <c r="EQ67" s="10">
        <f t="shared" si="28"/>
        <v>-2.8491673970770571E-3</v>
      </c>
      <c r="ER67" s="10">
        <f t="shared" si="28"/>
        <v>-3.4876639824322105E-3</v>
      </c>
      <c r="ES67" s="10">
        <f t="shared" si="28"/>
        <v>4.2660139198575147E-3</v>
      </c>
      <c r="ET67" s="10">
        <f t="shared" si="28"/>
        <v>4.4567988586535967E-3</v>
      </c>
      <c r="EU67" s="10">
        <f t="shared" ref="EU67:FJ82" si="35">AW67*$CZ$3</f>
        <v>-4.6580165940385606E-3</v>
      </c>
      <c r="EV67" s="10">
        <f t="shared" si="35"/>
        <v>2.3758107064566396E-3</v>
      </c>
      <c r="EW67" s="10">
        <f t="shared" si="35"/>
        <v>-2.5977945296042381E-3</v>
      </c>
      <c r="EX67" s="10">
        <f t="shared" si="35"/>
        <v>2.5964587250813485E-3</v>
      </c>
      <c r="EY67" s="10">
        <f t="shared" si="35"/>
        <v>1.6929959862015811E-2</v>
      </c>
      <c r="EZ67" s="10">
        <f t="shared" si="35"/>
        <v>0.19518750579699984</v>
      </c>
      <c r="FA67" s="10">
        <f t="shared" si="35"/>
        <v>6.5690887042104518E-2</v>
      </c>
      <c r="FB67" s="10">
        <f t="shared" si="35"/>
        <v>9.6887558760942016E-2</v>
      </c>
      <c r="FC67" s="10">
        <f t="shared" si="35"/>
        <v>-2.0684189808416381E-2</v>
      </c>
      <c r="FD67" s="10">
        <f t="shared" si="35"/>
        <v>6.3211621433259049E-2</v>
      </c>
      <c r="FE67" s="10">
        <f t="shared" si="35"/>
        <v>3.998187682266412E-3</v>
      </c>
      <c r="FF67" s="10">
        <f t="shared" si="35"/>
        <v>-1.163325838033513E-2</v>
      </c>
      <c r="FG67" s="10">
        <f t="shared" si="35"/>
        <v>2.5649192572248666E-2</v>
      </c>
      <c r="FH67" s="10">
        <f t="shared" si="35"/>
        <v>6.0591799258133502E-2</v>
      </c>
      <c r="FI67" s="10">
        <f t="shared" si="35"/>
        <v>3.7456916399995349E-2</v>
      </c>
      <c r="FJ67" s="10">
        <f t="shared" si="35"/>
        <v>2.330290253322511E-3</v>
      </c>
      <c r="FK67" s="10">
        <f t="shared" si="24"/>
        <v>1.1585710303370469</v>
      </c>
      <c r="FL67" s="10">
        <f t="shared" si="24"/>
        <v>5.9415881152175186E-2</v>
      </c>
      <c r="FM67" s="10">
        <f t="shared" si="34"/>
        <v>3.2040086384447955E-2</v>
      </c>
      <c r="FN67" s="10">
        <f t="shared" si="34"/>
        <v>0.10821645058518617</v>
      </c>
      <c r="FO67" s="10">
        <f t="shared" si="34"/>
        <v>6.561822516751091E-2</v>
      </c>
      <c r="FP67" s="10">
        <f t="shared" si="34"/>
        <v>-9.2045298096303685E-2</v>
      </c>
      <c r="FQ67" s="10">
        <f t="shared" si="34"/>
        <v>-8.7844122662008479E-3</v>
      </c>
      <c r="FR67" s="10">
        <f t="shared" si="34"/>
        <v>9.6799704321054711E-2</v>
      </c>
      <c r="FS67" s="10">
        <f t="shared" si="34"/>
        <v>8.7184982409989301E-2</v>
      </c>
      <c r="FT67" s="10">
        <f t="shared" si="34"/>
        <v>4.3651385557858025E-2</v>
      </c>
      <c r="FU67" s="10">
        <f t="shared" si="34"/>
        <v>0.10728615519902381</v>
      </c>
      <c r="FV67" s="10">
        <f t="shared" si="34"/>
        <v>1.5387580036974251E-2</v>
      </c>
      <c r="FW67" s="10">
        <f t="shared" si="34"/>
        <v>-5.29317434343229E-2</v>
      </c>
      <c r="FX67" s="10">
        <f t="shared" si="34"/>
        <v>-2.174681184427641E-4</v>
      </c>
      <c r="FY67" s="10">
        <f t="shared" si="34"/>
        <v>-3.4034170091385485E-2</v>
      </c>
      <c r="FZ67" s="10">
        <f t="shared" si="34"/>
        <v>1.8091068540384399E-2</v>
      </c>
      <c r="GA67" s="10">
        <f t="shared" si="34"/>
        <v>0.13919348165783837</v>
      </c>
      <c r="GB67" s="10">
        <f t="shared" si="34"/>
        <v>3.1172989905090855E-2</v>
      </c>
      <c r="GC67" s="10">
        <f t="shared" si="33"/>
        <v>4.5981160296078918E-2</v>
      </c>
      <c r="GD67" s="10">
        <f t="shared" si="33"/>
        <v>-6.9867267014991782E-2</v>
      </c>
      <c r="GE67" s="10">
        <f t="shared" si="33"/>
        <v>6.9533272520210535E-2</v>
      </c>
      <c r="GF67" s="10">
        <f t="shared" si="33"/>
        <v>9.2445998126820961E-3</v>
      </c>
      <c r="GG67" s="10">
        <f t="shared" si="33"/>
        <v>3.0164179158634213E-2</v>
      </c>
      <c r="GH67" s="10">
        <f t="shared" si="33"/>
        <v>-2.0273468960053883E-2</v>
      </c>
      <c r="GI67" s="10">
        <f t="shared" si="33"/>
        <v>0.13558491236085082</v>
      </c>
      <c r="GJ67" s="10">
        <f t="shared" si="33"/>
        <v>-3.0056200199479532E-2</v>
      </c>
      <c r="GK67" s="10">
        <f t="shared" si="33"/>
        <v>-3.5000954703819559E-2</v>
      </c>
      <c r="GL67" s="10">
        <f t="shared" si="33"/>
        <v>5.3206933811897193E-2</v>
      </c>
      <c r="GM67" s="10">
        <f t="shared" si="33"/>
        <v>-3.2075559140747757E-2</v>
      </c>
      <c r="GN67" s="10">
        <f t="shared" si="33"/>
        <v>-9.8446653008862767E-3</v>
      </c>
      <c r="GO67" s="10">
        <f t="shared" si="33"/>
        <v>2.4748437222916069E-2</v>
      </c>
      <c r="GP67" s="10">
        <f t="shared" si="32"/>
        <v>3.7582611747492964E-3</v>
      </c>
      <c r="GQ67" s="10">
        <f t="shared" si="32"/>
        <v>-1.2493190854123249E-2</v>
      </c>
      <c r="GR67" s="10">
        <f t="shared" si="32"/>
        <v>-7.1639100395414455E-3</v>
      </c>
      <c r="GS67" s="10">
        <f t="shared" si="32"/>
        <v>3.6564571416705383E-2</v>
      </c>
      <c r="GT67" s="10">
        <f t="shared" si="32"/>
        <v>3.0802044727175375E-4</v>
      </c>
      <c r="GU67" s="10">
        <f t="shared" si="30"/>
        <v>2.413015363412235E-2</v>
      </c>
      <c r="GV67" s="10">
        <f t="shared" si="30"/>
        <v>3.4162954251521502E-3</v>
      </c>
    </row>
    <row r="68" spans="2:204" x14ac:dyDescent="0.35">
      <c r="B68" s="1" t="str">
        <v>Instrument 64</v>
      </c>
      <c r="C68" s="10">
        <v>-2.5117400749469244E-5</v>
      </c>
      <c r="D68" s="10">
        <v>1.7590889548496956E-6</v>
      </c>
      <c r="E68" s="10">
        <v>-4.8603601052423748E-6</v>
      </c>
      <c r="F68" s="10">
        <v>-1.9714531793542993E-5</v>
      </c>
      <c r="G68" s="10">
        <v>1.980076005306335E-6</v>
      </c>
      <c r="H68" s="10">
        <v>-1.3022882115285041E-5</v>
      </c>
      <c r="I68" s="10">
        <v>-7.3171286331662478E-6</v>
      </c>
      <c r="J68" s="10">
        <v>-6.023694392150591E-5</v>
      </c>
      <c r="K68" s="10">
        <v>1.5355901961746537E-5</v>
      </c>
      <c r="L68" s="10">
        <v>1.8417337276363166E-5</v>
      </c>
      <c r="M68" s="10">
        <v>8.0166531124509154E-6</v>
      </c>
      <c r="N68" s="10">
        <v>1.5073862829985538E-5</v>
      </c>
      <c r="O68" s="10">
        <v>-1.2824432880083236E-5</v>
      </c>
      <c r="P68" s="10">
        <v>2.5116896129709736E-5</v>
      </c>
      <c r="Q68" s="10">
        <v>3.6952395909357758E-6</v>
      </c>
      <c r="R68" s="10">
        <v>-1.9994376854709536E-5</v>
      </c>
      <c r="S68" s="10">
        <v>5.1194232634037822E-6</v>
      </c>
      <c r="T68" s="10">
        <v>-2.5829478656752902E-5</v>
      </c>
      <c r="U68" s="10">
        <v>2.0221897322727866E-5</v>
      </c>
      <c r="V68" s="10">
        <v>-1.9295897856965781E-6</v>
      </c>
      <c r="W68" s="10">
        <v>1.547674026101757E-5</v>
      </c>
      <c r="X68" s="10">
        <v>2.2481747319585561E-6</v>
      </c>
      <c r="Y68" s="10">
        <v>-5.0392998061181455E-6</v>
      </c>
      <c r="Z68" s="10">
        <v>4.191747569776741E-5</v>
      </c>
      <c r="AA68" s="10">
        <v>-1.4327735646917245E-5</v>
      </c>
      <c r="AB68" s="10">
        <v>-3.4570022778139268E-5</v>
      </c>
      <c r="AC68" s="10">
        <v>-8.1306597439118014E-6</v>
      </c>
      <c r="AD68" s="10">
        <v>-6.7081041264547238E-6</v>
      </c>
      <c r="AE68" s="10">
        <v>-1.9372854687375696E-5</v>
      </c>
      <c r="AF68" s="10">
        <v>-1.9071972769030791E-5</v>
      </c>
      <c r="AG68" s="10">
        <v>1.0927936825919078E-5</v>
      </c>
      <c r="AH68" s="10">
        <v>-3.6719231161990976E-5</v>
      </c>
      <c r="AI68" s="10">
        <v>3.5464445554152063E-5</v>
      </c>
      <c r="AJ68" s="10">
        <v>-1.1368955053815099E-5</v>
      </c>
      <c r="AK68" s="10">
        <v>-6.7989750889391819E-5</v>
      </c>
      <c r="AL68" s="10">
        <v>2.1187865213486166E-5</v>
      </c>
      <c r="AM68" s="10">
        <v>-1.4592897989577156E-5</v>
      </c>
      <c r="AN68" s="10">
        <v>-2.6027199124201287E-6</v>
      </c>
      <c r="AO68" s="10">
        <v>7.0811276321370723E-7</v>
      </c>
      <c r="AP68" s="10">
        <v>6.1074915088007033E-6</v>
      </c>
      <c r="AQ68" s="10">
        <v>1.4338350691314305E-5</v>
      </c>
      <c r="AR68" s="10">
        <v>-3.2802710209501359E-5</v>
      </c>
      <c r="AS68" s="10">
        <v>-2.7388136152428852E-5</v>
      </c>
      <c r="AT68" s="10">
        <v>1.608962512138566E-5</v>
      </c>
      <c r="AU68" s="10">
        <v>-1.6248881019207554E-5</v>
      </c>
      <c r="AV68" s="10">
        <v>1.7769960004980244E-6</v>
      </c>
      <c r="AW68" s="10">
        <v>-4.2386099015265824E-6</v>
      </c>
      <c r="AX68" s="10">
        <v>-1.8071500519655694E-5</v>
      </c>
      <c r="AY68" s="10">
        <v>-4.9296672243193766E-5</v>
      </c>
      <c r="AZ68" s="10">
        <v>-1.8982060865065194E-5</v>
      </c>
      <c r="BA68" s="10">
        <v>4.8632328660701557E-5</v>
      </c>
      <c r="BB68" s="10">
        <v>8.5576124657079156E-5</v>
      </c>
      <c r="BC68" s="10">
        <v>-7.2495369557123838E-7</v>
      </c>
      <c r="BD68" s="10">
        <v>2.1882508665347974E-4</v>
      </c>
      <c r="BE68" s="10">
        <v>-4.7198642810305701E-5</v>
      </c>
      <c r="BF68" s="10">
        <v>2.2798226075274874E-4</v>
      </c>
      <c r="BG68" s="10">
        <v>3.1977630598492552E-4</v>
      </c>
      <c r="BH68" s="10">
        <v>-1.0605635686427221E-4</v>
      </c>
      <c r="BI68" s="10">
        <v>5.7996331160866882E-5</v>
      </c>
      <c r="BJ68" s="10">
        <v>-8.5194425676836375E-5</v>
      </c>
      <c r="BK68" s="10">
        <v>-5.5154703244154093E-5</v>
      </c>
      <c r="BL68" s="10">
        <v>-6.4131945255505954E-6</v>
      </c>
      <c r="BM68" s="10">
        <v>2.3766352460870074E-4</v>
      </c>
      <c r="BN68" s="10">
        <v>2.4618402167967284E-3</v>
      </c>
      <c r="BO68" s="10">
        <v>5.2861517130714747E-4</v>
      </c>
      <c r="BP68" s="10">
        <v>4.3761212208568698E-4</v>
      </c>
      <c r="BQ68" s="10">
        <v>6.5231627002684567E-5</v>
      </c>
      <c r="BR68" s="10">
        <v>-1.8538317055815478E-5</v>
      </c>
      <c r="BS68" s="10">
        <v>-7.0050406381477455E-5</v>
      </c>
      <c r="BT68" s="10">
        <v>5.9181533684717636E-5</v>
      </c>
      <c r="BU68" s="10">
        <v>-1.6473943744144628E-4</v>
      </c>
      <c r="BV68" s="10">
        <v>5.786260573485575E-5</v>
      </c>
      <c r="BW68" s="10">
        <v>1.7717176840584446E-4</v>
      </c>
      <c r="BX68" s="10">
        <v>-9.3342880075769912E-5</v>
      </c>
      <c r="BY68" s="10">
        <v>1.7491887107519695E-4</v>
      </c>
      <c r="BZ68" s="10">
        <v>1.6106168753284716E-4</v>
      </c>
      <c r="CA68" s="10">
        <v>5.248773392481506E-4</v>
      </c>
      <c r="CB68" s="10">
        <v>3.9790698014833044E-5</v>
      </c>
      <c r="CC68" s="10">
        <v>-1.113563002785004E-4</v>
      </c>
      <c r="CD68" s="10">
        <v>6.2130075007200852E-5</v>
      </c>
      <c r="CE68" s="10">
        <v>2.8125996358924496E-5</v>
      </c>
      <c r="CF68" s="10">
        <v>3.9258189665443633E-4</v>
      </c>
      <c r="CG68" s="10">
        <v>1.659566921159834E-4</v>
      </c>
      <c r="CH68" s="10">
        <v>1.1734550636530507E-4</v>
      </c>
      <c r="CI68" s="10">
        <v>1.6590286261551778E-4</v>
      </c>
      <c r="CJ68" s="10">
        <v>1.5776160514820007E-4</v>
      </c>
      <c r="CK68" s="10">
        <v>3.4502404237009006E-4</v>
      </c>
      <c r="CL68" s="10">
        <v>-1.6214408075372136E-4</v>
      </c>
      <c r="CM68" s="10">
        <v>-1.1231785535493792E-4</v>
      </c>
      <c r="CN68" s="10">
        <v>-1.7505520221155598E-4</v>
      </c>
      <c r="CO68" s="10">
        <v>3.1032163317888114E-4</v>
      </c>
      <c r="CP68" s="10">
        <v>1.8956784068600648E-4</v>
      </c>
      <c r="CQ68" s="10">
        <v>6.1587989534755356E-5</v>
      </c>
      <c r="CR68" s="10">
        <v>2.3432407669210436E-4</v>
      </c>
      <c r="CS68" s="10">
        <v>6.0239119181084988E-5</v>
      </c>
      <c r="CT68" s="10">
        <v>1.2610630362662673E-4</v>
      </c>
      <c r="CU68" s="10">
        <v>-4.653075408553689E-5</v>
      </c>
      <c r="CV68" s="10">
        <v>-1.8817542737492184E-4</v>
      </c>
      <c r="CW68" s="10">
        <v>3.2884337501385054E-5</v>
      </c>
      <c r="CX68" s="10">
        <v>1.3908882846025555E-4</v>
      </c>
      <c r="CZ68" s="1" t="str">
        <v>Instrument 64</v>
      </c>
      <c r="DA68" s="10">
        <f t="shared" si="31"/>
        <v>-6.2793501873673113E-3</v>
      </c>
      <c r="DB68" s="10">
        <f t="shared" si="31"/>
        <v>4.3977223871242391E-4</v>
      </c>
      <c r="DC68" s="10">
        <f t="shared" si="31"/>
        <v>-1.2150900263105937E-3</v>
      </c>
      <c r="DD68" s="10">
        <f t="shared" si="31"/>
        <v>-4.928632948385748E-3</v>
      </c>
      <c r="DE68" s="10">
        <f t="shared" si="31"/>
        <v>4.9501900132658378E-4</v>
      </c>
      <c r="DF68" s="10">
        <f t="shared" si="31"/>
        <v>-3.2557205288212604E-3</v>
      </c>
      <c r="DG68" s="10">
        <f t="shared" si="31"/>
        <v>-1.8292821582915619E-3</v>
      </c>
      <c r="DH68" s="10">
        <f t="shared" si="31"/>
        <v>-1.5059235980376477E-2</v>
      </c>
      <c r="DI68" s="10">
        <f t="shared" si="31"/>
        <v>3.8389754904366341E-3</v>
      </c>
      <c r="DJ68" s="10">
        <f t="shared" si="31"/>
        <v>4.6043343190907918E-3</v>
      </c>
      <c r="DK68" s="10">
        <f t="shared" si="31"/>
        <v>2.0041632781127288E-3</v>
      </c>
      <c r="DL68" s="10">
        <f t="shared" si="31"/>
        <v>3.7684657074963843E-3</v>
      </c>
      <c r="DM68" s="10">
        <f t="shared" si="31"/>
        <v>-3.2061082200208089E-3</v>
      </c>
      <c r="DN68" s="10">
        <f t="shared" si="31"/>
        <v>6.2792240324274339E-3</v>
      </c>
      <c r="DO68" s="10">
        <f t="shared" si="31"/>
        <v>9.2380989773394398E-4</v>
      </c>
      <c r="DP68" s="10">
        <f t="shared" si="31"/>
        <v>-4.9985942136773842E-3</v>
      </c>
      <c r="DQ68" s="10">
        <f t="shared" si="29"/>
        <v>1.2798558158509455E-3</v>
      </c>
      <c r="DR68" s="10">
        <f t="shared" si="29"/>
        <v>-6.4573696641882254E-3</v>
      </c>
      <c r="DS68" s="10">
        <f t="shared" si="29"/>
        <v>5.055474330681967E-3</v>
      </c>
      <c r="DT68" s="10">
        <f t="shared" si="29"/>
        <v>-4.8239744642414453E-4</v>
      </c>
      <c r="DU68" s="10">
        <f t="shared" si="29"/>
        <v>3.8691850652543924E-3</v>
      </c>
      <c r="DV68" s="10">
        <f t="shared" si="29"/>
        <v>5.6204368298963905E-4</v>
      </c>
      <c r="DW68" s="10">
        <f t="shared" si="29"/>
        <v>-1.2598249515295365E-3</v>
      </c>
      <c r="DX68" s="10">
        <f t="shared" si="29"/>
        <v>1.0479368924441852E-2</v>
      </c>
      <c r="DY68" s="10">
        <f t="shared" si="29"/>
        <v>-3.5819339117293112E-3</v>
      </c>
      <c r="DZ68" s="10">
        <f t="shared" si="29"/>
        <v>-8.6425056945348168E-3</v>
      </c>
      <c r="EA68" s="10">
        <f t="shared" si="29"/>
        <v>-2.0326649359779505E-3</v>
      </c>
      <c r="EB68" s="10">
        <f t="shared" si="29"/>
        <v>-1.6770260316136809E-3</v>
      </c>
      <c r="EC68" s="10">
        <f t="shared" si="29"/>
        <v>-4.8432136718439241E-3</v>
      </c>
      <c r="ED68" s="10">
        <f t="shared" si="29"/>
        <v>-4.7679931922576975E-3</v>
      </c>
      <c r="EE68" s="10">
        <f t="shared" si="29"/>
        <v>2.7319842064797697E-3</v>
      </c>
      <c r="EF68" s="10">
        <f t="shared" ref="EF68:EU83" si="36">AH68*$CZ$3</f>
        <v>-9.1798077904977435E-3</v>
      </c>
      <c r="EG68" s="10">
        <f t="shared" si="36"/>
        <v>8.8661113885380154E-3</v>
      </c>
      <c r="EH68" s="10">
        <f t="shared" si="36"/>
        <v>-2.842238763453775E-3</v>
      </c>
      <c r="EI68" s="10">
        <f t="shared" si="36"/>
        <v>-1.6997437722347956E-2</v>
      </c>
      <c r="EJ68" s="10">
        <f t="shared" si="36"/>
        <v>5.2969663033715416E-3</v>
      </c>
      <c r="EK68" s="10">
        <f t="shared" si="36"/>
        <v>-3.6482244973942892E-3</v>
      </c>
      <c r="EL68" s="10">
        <f t="shared" si="36"/>
        <v>-6.5067997810503212E-4</v>
      </c>
      <c r="EM68" s="10">
        <f t="shared" si="36"/>
        <v>1.770281908034268E-4</v>
      </c>
      <c r="EN68" s="10">
        <f t="shared" si="36"/>
        <v>1.5268728772001759E-3</v>
      </c>
      <c r="EO68" s="10">
        <f t="shared" si="36"/>
        <v>3.584587672828576E-3</v>
      </c>
      <c r="EP68" s="10">
        <f t="shared" si="36"/>
        <v>-8.2006775523753399E-3</v>
      </c>
      <c r="EQ68" s="10">
        <f t="shared" si="36"/>
        <v>-6.8470340381072128E-3</v>
      </c>
      <c r="ER68" s="10">
        <f t="shared" si="36"/>
        <v>4.0224062803464154E-3</v>
      </c>
      <c r="ES68" s="10">
        <f t="shared" si="36"/>
        <v>-4.0622202548018889E-3</v>
      </c>
      <c r="ET68" s="10">
        <f t="shared" si="36"/>
        <v>4.4424900012450611E-4</v>
      </c>
      <c r="EU68" s="10">
        <f t="shared" si="36"/>
        <v>-1.0596524753816456E-3</v>
      </c>
      <c r="EV68" s="10">
        <f t="shared" si="35"/>
        <v>-4.5178751299139236E-3</v>
      </c>
      <c r="EW68" s="10">
        <f t="shared" si="35"/>
        <v>-1.2324168060798441E-2</v>
      </c>
      <c r="EX68" s="10">
        <f t="shared" si="35"/>
        <v>-4.7455152162662988E-3</v>
      </c>
      <c r="EY68" s="10">
        <f t="shared" si="35"/>
        <v>1.215808216517539E-2</v>
      </c>
      <c r="EZ68" s="10">
        <f t="shared" si="35"/>
        <v>2.139403116426979E-2</v>
      </c>
      <c r="FA68" s="10">
        <f t="shared" si="35"/>
        <v>-1.8123842389280959E-4</v>
      </c>
      <c r="FB68" s="10">
        <f t="shared" si="35"/>
        <v>5.4706271663369936E-2</v>
      </c>
      <c r="FC68" s="10">
        <f t="shared" si="35"/>
        <v>-1.1799660702576426E-2</v>
      </c>
      <c r="FD68" s="10">
        <f t="shared" si="35"/>
        <v>5.6995565188187186E-2</v>
      </c>
      <c r="FE68" s="10">
        <f t="shared" si="35"/>
        <v>7.9944076496231378E-2</v>
      </c>
      <c r="FF68" s="10">
        <f t="shared" si="35"/>
        <v>-2.6514089216068053E-2</v>
      </c>
      <c r="FG68" s="10">
        <f t="shared" si="35"/>
        <v>1.449908279021672E-2</v>
      </c>
      <c r="FH68" s="10">
        <f t="shared" si="35"/>
        <v>-2.1298606419209092E-2</v>
      </c>
      <c r="FI68" s="10">
        <f t="shared" si="35"/>
        <v>-1.3788675811038523E-2</v>
      </c>
      <c r="FJ68" s="10">
        <f t="shared" si="35"/>
        <v>-1.6032986313876489E-3</v>
      </c>
      <c r="FK68" s="10">
        <f t="shared" si="24"/>
        <v>5.9415881152175186E-2</v>
      </c>
      <c r="FL68" s="10">
        <f t="shared" si="24"/>
        <v>0.61546005419918215</v>
      </c>
      <c r="FM68" s="10">
        <f t="shared" si="34"/>
        <v>0.13215379282678688</v>
      </c>
      <c r="FN68" s="10">
        <f t="shared" si="34"/>
        <v>0.10940303052142174</v>
      </c>
      <c r="FO68" s="10">
        <f t="shared" si="34"/>
        <v>1.630790675067114E-2</v>
      </c>
      <c r="FP68" s="10">
        <f t="shared" si="34"/>
        <v>-4.6345792639538698E-3</v>
      </c>
      <c r="FQ68" s="10">
        <f t="shared" si="34"/>
        <v>-1.7512601595369364E-2</v>
      </c>
      <c r="FR68" s="10">
        <f t="shared" si="34"/>
        <v>1.479538342117941E-2</v>
      </c>
      <c r="FS68" s="10">
        <f t="shared" si="34"/>
        <v>-4.1184859360361571E-2</v>
      </c>
      <c r="FT68" s="10">
        <f t="shared" si="34"/>
        <v>1.4465651433713938E-2</v>
      </c>
      <c r="FU68" s="10">
        <f t="shared" si="34"/>
        <v>4.4292942101461112E-2</v>
      </c>
      <c r="FV68" s="10">
        <f t="shared" si="34"/>
        <v>-2.3335720018942477E-2</v>
      </c>
      <c r="FW68" s="10">
        <f t="shared" si="34"/>
        <v>4.3729717768799241E-2</v>
      </c>
      <c r="FX68" s="10">
        <f t="shared" si="34"/>
        <v>4.0265421883211791E-2</v>
      </c>
      <c r="FY68" s="10">
        <f t="shared" si="34"/>
        <v>0.13121933481203765</v>
      </c>
      <c r="FZ68" s="10">
        <f t="shared" si="34"/>
        <v>9.947674503708261E-3</v>
      </c>
      <c r="GA68" s="10">
        <f t="shared" si="34"/>
        <v>-2.7839075069625099E-2</v>
      </c>
      <c r="GB68" s="10">
        <f t="shared" si="34"/>
        <v>1.5532518751800213E-2</v>
      </c>
      <c r="GC68" s="10">
        <f t="shared" si="33"/>
        <v>7.0314990897311237E-3</v>
      </c>
      <c r="GD68" s="10">
        <f t="shared" si="33"/>
        <v>9.8145474163609081E-2</v>
      </c>
      <c r="GE68" s="10">
        <f t="shared" si="33"/>
        <v>4.1489173028995852E-2</v>
      </c>
      <c r="GF68" s="10">
        <f t="shared" si="33"/>
        <v>2.9336376591326267E-2</v>
      </c>
      <c r="GG68" s="10">
        <f t="shared" si="33"/>
        <v>4.1475715653879447E-2</v>
      </c>
      <c r="GH68" s="10">
        <f t="shared" si="33"/>
        <v>3.9440401287050016E-2</v>
      </c>
      <c r="GI68" s="10">
        <f t="shared" si="33"/>
        <v>8.6256010592522511E-2</v>
      </c>
      <c r="GJ68" s="10">
        <f t="shared" si="33"/>
        <v>-4.053602018843034E-2</v>
      </c>
      <c r="GK68" s="10">
        <f t="shared" si="33"/>
        <v>-2.807946383873448E-2</v>
      </c>
      <c r="GL68" s="10">
        <f t="shared" si="33"/>
        <v>-4.3763800552888997E-2</v>
      </c>
      <c r="GM68" s="10">
        <f t="shared" si="33"/>
        <v>7.7580408294720279E-2</v>
      </c>
      <c r="GN68" s="10">
        <f t="shared" si="33"/>
        <v>4.7391960171501622E-2</v>
      </c>
      <c r="GO68" s="10">
        <f t="shared" si="33"/>
        <v>1.5396997383688838E-2</v>
      </c>
      <c r="GP68" s="10">
        <f t="shared" si="32"/>
        <v>5.8581019173026092E-2</v>
      </c>
      <c r="GQ68" s="10">
        <f t="shared" si="32"/>
        <v>1.5059779795271247E-2</v>
      </c>
      <c r="GR68" s="10">
        <f t="shared" si="32"/>
        <v>3.1526575906656681E-2</v>
      </c>
      <c r="GS68" s="10">
        <f t="shared" si="32"/>
        <v>-1.1632688521384223E-2</v>
      </c>
      <c r="GT68" s="10">
        <f t="shared" si="32"/>
        <v>-4.7043856843730456E-2</v>
      </c>
      <c r="GU68" s="10">
        <f t="shared" si="30"/>
        <v>8.2210843753462628E-3</v>
      </c>
      <c r="GV68" s="10">
        <f t="shared" si="30"/>
        <v>3.4772207115063888E-2</v>
      </c>
    </row>
    <row r="69" spans="2:204" x14ac:dyDescent="0.35">
      <c r="B69" s="1" t="str">
        <v>Instrument 65</v>
      </c>
      <c r="C69" s="10">
        <v>-3.3367598421358542E-5</v>
      </c>
      <c r="D69" s="10">
        <v>7.6132177402934789E-6</v>
      </c>
      <c r="E69" s="10">
        <v>1.6767176385889964E-5</v>
      </c>
      <c r="F69" s="10">
        <v>1.4590891279231336E-5</v>
      </c>
      <c r="G69" s="10">
        <v>1.0840901253835208E-5</v>
      </c>
      <c r="H69" s="10">
        <v>-1.0428903228334778E-4</v>
      </c>
      <c r="I69" s="10">
        <v>2.8753668639087749E-5</v>
      </c>
      <c r="J69" s="10">
        <v>-6.7961195823457678E-5</v>
      </c>
      <c r="K69" s="10">
        <v>-3.434106394511624E-5</v>
      </c>
      <c r="L69" s="10">
        <v>-6.3891909805569526E-6</v>
      </c>
      <c r="M69" s="10">
        <v>-3.0084275669713966E-6</v>
      </c>
      <c r="N69" s="10">
        <v>1.5593454069784452E-5</v>
      </c>
      <c r="O69" s="10">
        <v>1.7277283459646622E-5</v>
      </c>
      <c r="P69" s="10">
        <v>-1.093530207023589E-5</v>
      </c>
      <c r="Q69" s="10">
        <v>2.4302898278788787E-5</v>
      </c>
      <c r="R69" s="10">
        <v>-8.5279064969992101E-8</v>
      </c>
      <c r="S69" s="10">
        <v>-1.832450649686355E-5</v>
      </c>
      <c r="T69" s="10">
        <v>2.8345833477933596E-6</v>
      </c>
      <c r="U69" s="10">
        <v>-2.2627692485407414E-5</v>
      </c>
      <c r="V69" s="10">
        <v>1.4674417701777718E-5</v>
      </c>
      <c r="W69" s="10">
        <v>-2.431791137183259E-5</v>
      </c>
      <c r="X69" s="10">
        <v>8.7205101667449727E-6</v>
      </c>
      <c r="Y69" s="10">
        <v>7.9676287057594953E-5</v>
      </c>
      <c r="Z69" s="10">
        <v>-2.9342163402336165E-5</v>
      </c>
      <c r="AA69" s="10">
        <v>-4.7130802573878052E-6</v>
      </c>
      <c r="AB69" s="10">
        <v>5.0009168170824554E-6</v>
      </c>
      <c r="AC69" s="10">
        <v>4.2515067995063543E-6</v>
      </c>
      <c r="AD69" s="10">
        <v>-3.8857171993077628E-6</v>
      </c>
      <c r="AE69" s="10">
        <v>-2.6434115544846888E-5</v>
      </c>
      <c r="AF69" s="10">
        <v>-1.873042874379258E-5</v>
      </c>
      <c r="AG69" s="10">
        <v>6.6201660821286162E-6</v>
      </c>
      <c r="AH69" s="10">
        <v>1.7811630036948396E-5</v>
      </c>
      <c r="AI69" s="10">
        <v>-2.598026105141225E-5</v>
      </c>
      <c r="AJ69" s="10">
        <v>-3.6042096133055809E-6</v>
      </c>
      <c r="AK69" s="10">
        <v>-8.9451989632033881E-5</v>
      </c>
      <c r="AL69" s="10">
        <v>-7.2087815217437624E-6</v>
      </c>
      <c r="AM69" s="10">
        <v>-2.4084264383069513E-6</v>
      </c>
      <c r="AN69" s="10">
        <v>4.8365307222354748E-6</v>
      </c>
      <c r="AO69" s="10">
        <v>-6.3675086928177995E-6</v>
      </c>
      <c r="AP69" s="10">
        <v>-3.5435629453545074E-6</v>
      </c>
      <c r="AQ69" s="10">
        <v>2.4655671507139109E-5</v>
      </c>
      <c r="AR69" s="10">
        <v>-1.2295883488790229E-5</v>
      </c>
      <c r="AS69" s="10">
        <v>-1.3609635397911914E-5</v>
      </c>
      <c r="AT69" s="10">
        <v>6.5519144702731132E-6</v>
      </c>
      <c r="AU69" s="10">
        <v>5.1075651202661248E-5</v>
      </c>
      <c r="AV69" s="10">
        <v>6.9996327836266154E-6</v>
      </c>
      <c r="AW69" s="10">
        <v>-2.617797675510452E-6</v>
      </c>
      <c r="AX69" s="10">
        <v>4.2424603722580343E-5</v>
      </c>
      <c r="AY69" s="10">
        <v>1.8397347136115179E-5</v>
      </c>
      <c r="AZ69" s="10">
        <v>-2.2093596644412282E-5</v>
      </c>
      <c r="BA69" s="10">
        <v>2.969402682960987E-4</v>
      </c>
      <c r="BB69" s="10">
        <v>-6.8218896762431425E-4</v>
      </c>
      <c r="BC69" s="10">
        <v>-1.2876995355935017E-4</v>
      </c>
      <c r="BD69" s="10">
        <v>1.8892346373370274E-5</v>
      </c>
      <c r="BE69" s="10">
        <v>-2.9945046976408656E-5</v>
      </c>
      <c r="BF69" s="10">
        <v>1.4792936979991819E-4</v>
      </c>
      <c r="BG69" s="10">
        <v>1.1228654249895494E-4</v>
      </c>
      <c r="BH69" s="10">
        <v>8.8849967936735743E-5</v>
      </c>
      <c r="BI69" s="10">
        <v>3.3539430937758295E-5</v>
      </c>
      <c r="BJ69" s="10">
        <v>1.4069447068502022E-4</v>
      </c>
      <c r="BK69" s="10">
        <v>6.6074860848184977E-5</v>
      </c>
      <c r="BL69" s="10">
        <v>-6.0798662737245416E-5</v>
      </c>
      <c r="BM69" s="10">
        <v>1.2816034553779181E-4</v>
      </c>
      <c r="BN69" s="10">
        <v>5.2861517130714747E-4</v>
      </c>
      <c r="BO69" s="10">
        <v>3.6801270774533073E-3</v>
      </c>
      <c r="BP69" s="10">
        <v>2.7182512083783091E-4</v>
      </c>
      <c r="BQ69" s="10">
        <v>6.3972427520000348E-5</v>
      </c>
      <c r="BR69" s="10">
        <v>-1.7665461444826009E-4</v>
      </c>
      <c r="BS69" s="10">
        <v>5.2766024640786505E-6</v>
      </c>
      <c r="BT69" s="10">
        <v>-1.0136570781567211E-5</v>
      </c>
      <c r="BU69" s="10">
        <v>-6.567551028943256E-5</v>
      </c>
      <c r="BV69" s="10">
        <v>-1.0815770047636946E-4</v>
      </c>
      <c r="BW69" s="10">
        <v>1.1196033208018372E-4</v>
      </c>
      <c r="BX69" s="10">
        <v>-1.4134893454248966E-4</v>
      </c>
      <c r="BY69" s="10">
        <v>-1.3612072663251188E-4</v>
      </c>
      <c r="BZ69" s="10">
        <v>-2.4753007399231118E-4</v>
      </c>
      <c r="CA69" s="10">
        <v>2.3628517126818174E-4</v>
      </c>
      <c r="CB69" s="10">
        <v>1.1347280127166177E-5</v>
      </c>
      <c r="CC69" s="10">
        <v>-6.5606817625595004E-5</v>
      </c>
      <c r="CD69" s="10">
        <v>3.3692966104422308E-5</v>
      </c>
      <c r="CE69" s="10">
        <v>-6.9569878962978543E-5</v>
      </c>
      <c r="CF69" s="10">
        <v>8.754878027198912E-5</v>
      </c>
      <c r="CG69" s="10">
        <v>1.3251802795041253E-4</v>
      </c>
      <c r="CH69" s="10">
        <v>-2.5519087237302655E-4</v>
      </c>
      <c r="CI69" s="10">
        <v>1.0586764063155716E-4</v>
      </c>
      <c r="CJ69" s="10">
        <v>1.3361125331209141E-4</v>
      </c>
      <c r="CK69" s="10">
        <v>3.2822678094371848E-4</v>
      </c>
      <c r="CL69" s="10">
        <v>-1.0366506242192936E-4</v>
      </c>
      <c r="CM69" s="10">
        <v>1.11010670021273E-4</v>
      </c>
      <c r="CN69" s="10">
        <v>-8.7114938975929785E-5</v>
      </c>
      <c r="CO69" s="10">
        <v>-5.9758094662934371E-4</v>
      </c>
      <c r="CP69" s="10">
        <v>9.1364261461808558E-5</v>
      </c>
      <c r="CQ69" s="10">
        <v>2.4990540277652608E-4</v>
      </c>
      <c r="CR69" s="10">
        <v>-1.55633208448176E-4</v>
      </c>
      <c r="CS69" s="10">
        <v>1.59647081777035E-4</v>
      </c>
      <c r="CT69" s="10">
        <v>2.5193610998141172E-5</v>
      </c>
      <c r="CU69" s="10">
        <v>1.6400866049509871E-4</v>
      </c>
      <c r="CV69" s="10">
        <v>6.1921135194800966E-6</v>
      </c>
      <c r="CW69" s="10">
        <v>2.1858077522177041E-4</v>
      </c>
      <c r="CX69" s="10">
        <v>3.3526181978432422E-5</v>
      </c>
      <c r="CZ69" s="1" t="str">
        <v>Instrument 65</v>
      </c>
      <c r="DA69" s="10">
        <f t="shared" si="31"/>
        <v>-8.3418996053396359E-3</v>
      </c>
      <c r="DB69" s="10">
        <f t="shared" si="31"/>
        <v>1.9033044350733697E-3</v>
      </c>
      <c r="DC69" s="10">
        <f t="shared" si="31"/>
        <v>4.191794096472491E-3</v>
      </c>
      <c r="DD69" s="10">
        <f t="shared" si="31"/>
        <v>3.647722819807834E-3</v>
      </c>
      <c r="DE69" s="10">
        <f t="shared" si="31"/>
        <v>2.710225313458802E-3</v>
      </c>
      <c r="DF69" s="10">
        <f t="shared" si="31"/>
        <v>-2.6072258070836945E-2</v>
      </c>
      <c r="DG69" s="10">
        <f t="shared" si="31"/>
        <v>7.1884171597719369E-3</v>
      </c>
      <c r="DH69" s="10">
        <f t="shared" si="31"/>
        <v>-1.699029895586442E-2</v>
      </c>
      <c r="DI69" s="10">
        <f t="shared" si="31"/>
        <v>-8.5852659862790601E-3</v>
      </c>
      <c r="DJ69" s="10">
        <f t="shared" si="31"/>
        <v>-1.5972977451392382E-3</v>
      </c>
      <c r="DK69" s="10">
        <f t="shared" si="31"/>
        <v>-7.5210689174284916E-4</v>
      </c>
      <c r="DL69" s="10">
        <f t="shared" si="31"/>
        <v>3.898363517446113E-3</v>
      </c>
      <c r="DM69" s="10">
        <f t="shared" si="31"/>
        <v>4.3193208649116551E-3</v>
      </c>
      <c r="DN69" s="10">
        <f t="shared" si="31"/>
        <v>-2.7338255175589723E-3</v>
      </c>
      <c r="DO69" s="10">
        <f t="shared" si="31"/>
        <v>6.0757245696971968E-3</v>
      </c>
      <c r="DP69" s="10">
        <f t="shared" ref="DP69:EE84" si="37">R69*$CZ$3</f>
        <v>-2.1319766242498024E-5</v>
      </c>
      <c r="DQ69" s="10">
        <f t="shared" si="37"/>
        <v>-4.5811266242158878E-3</v>
      </c>
      <c r="DR69" s="10">
        <f t="shared" si="37"/>
        <v>7.0864583694833989E-4</v>
      </c>
      <c r="DS69" s="10">
        <f t="shared" si="37"/>
        <v>-5.6569231213518534E-3</v>
      </c>
      <c r="DT69" s="10">
        <f t="shared" si="37"/>
        <v>3.6686044254444295E-3</v>
      </c>
      <c r="DU69" s="10">
        <f t="shared" si="37"/>
        <v>-6.0794778429581475E-3</v>
      </c>
      <c r="DV69" s="10">
        <f t="shared" si="37"/>
        <v>2.1801275416862432E-3</v>
      </c>
      <c r="DW69" s="10">
        <f t="shared" si="37"/>
        <v>1.9919071764398739E-2</v>
      </c>
      <c r="DX69" s="10">
        <f t="shared" si="37"/>
        <v>-7.3355408505840413E-3</v>
      </c>
      <c r="DY69" s="10">
        <f t="shared" si="37"/>
        <v>-1.1782700643469513E-3</v>
      </c>
      <c r="DZ69" s="10">
        <f t="shared" si="37"/>
        <v>1.2502292042706139E-3</v>
      </c>
      <c r="EA69" s="10">
        <f t="shared" si="37"/>
        <v>1.0628766998765885E-3</v>
      </c>
      <c r="EB69" s="10">
        <f t="shared" si="37"/>
        <v>-9.7142929982694073E-4</v>
      </c>
      <c r="EC69" s="10">
        <f t="shared" si="37"/>
        <v>-6.6085288862117219E-3</v>
      </c>
      <c r="ED69" s="10">
        <f t="shared" si="37"/>
        <v>-4.682607185948145E-3</v>
      </c>
      <c r="EE69" s="10">
        <f t="shared" si="37"/>
        <v>1.6550415205321539E-3</v>
      </c>
      <c r="EF69" s="10">
        <f t="shared" si="36"/>
        <v>4.4529075092370994E-3</v>
      </c>
      <c r="EG69" s="10">
        <f t="shared" si="36"/>
        <v>-6.4950652628530626E-3</v>
      </c>
      <c r="EH69" s="10">
        <f t="shared" si="36"/>
        <v>-9.0105240332639524E-4</v>
      </c>
      <c r="EI69" s="10">
        <f t="shared" si="36"/>
        <v>-2.236299740800847E-2</v>
      </c>
      <c r="EJ69" s="10">
        <f t="shared" si="36"/>
        <v>-1.8021953804359405E-3</v>
      </c>
      <c r="EK69" s="10">
        <f t="shared" si="36"/>
        <v>-6.0210660957673787E-4</v>
      </c>
      <c r="EL69" s="10">
        <f t="shared" si="36"/>
        <v>1.2091326805588687E-3</v>
      </c>
      <c r="EM69" s="10">
        <f t="shared" si="36"/>
        <v>-1.5918771732044499E-3</v>
      </c>
      <c r="EN69" s="10">
        <f t="shared" si="36"/>
        <v>-8.8589073633862686E-4</v>
      </c>
      <c r="EO69" s="10">
        <f t="shared" si="36"/>
        <v>6.1639178767847773E-3</v>
      </c>
      <c r="EP69" s="10">
        <f t="shared" si="36"/>
        <v>-3.0739708721975573E-3</v>
      </c>
      <c r="EQ69" s="10">
        <f t="shared" si="36"/>
        <v>-3.4024088494779784E-3</v>
      </c>
      <c r="ER69" s="10">
        <f t="shared" si="36"/>
        <v>1.6379786175682782E-3</v>
      </c>
      <c r="ES69" s="10">
        <f t="shared" si="36"/>
        <v>1.2768912800665312E-2</v>
      </c>
      <c r="ET69" s="10">
        <f t="shared" si="36"/>
        <v>1.7499081959066539E-3</v>
      </c>
      <c r="EU69" s="10">
        <f t="shared" si="36"/>
        <v>-6.5444941887761302E-4</v>
      </c>
      <c r="EV69" s="10">
        <f t="shared" si="35"/>
        <v>1.0606150930645085E-2</v>
      </c>
      <c r="EW69" s="10">
        <f t="shared" si="35"/>
        <v>4.5993367840287949E-3</v>
      </c>
      <c r="EX69" s="10">
        <f t="shared" si="35"/>
        <v>-5.5233991611030701E-3</v>
      </c>
      <c r="EY69" s="10">
        <f t="shared" si="35"/>
        <v>7.4235067074024677E-2</v>
      </c>
      <c r="EZ69" s="10">
        <f t="shared" si="35"/>
        <v>-0.17054724190607856</v>
      </c>
      <c r="FA69" s="10">
        <f t="shared" si="35"/>
        <v>-3.2192488389837542E-2</v>
      </c>
      <c r="FB69" s="10">
        <f t="shared" si="35"/>
        <v>4.7230865933425683E-3</v>
      </c>
      <c r="FC69" s="10">
        <f t="shared" si="35"/>
        <v>-7.4862617441021637E-3</v>
      </c>
      <c r="FD69" s="10">
        <f t="shared" si="35"/>
        <v>3.6982342449979548E-2</v>
      </c>
      <c r="FE69" s="10">
        <f t="shared" si="35"/>
        <v>2.8071635624738734E-2</v>
      </c>
      <c r="FF69" s="10">
        <f t="shared" si="35"/>
        <v>2.2212491984183937E-2</v>
      </c>
      <c r="FG69" s="10">
        <f t="shared" si="35"/>
        <v>8.3848577344395742E-3</v>
      </c>
      <c r="FH69" s="10">
        <f t="shared" si="35"/>
        <v>3.5173617671255056E-2</v>
      </c>
      <c r="FI69" s="10">
        <f t="shared" si="35"/>
        <v>1.6518715212046245E-2</v>
      </c>
      <c r="FJ69" s="10">
        <f t="shared" si="35"/>
        <v>-1.5199665684311353E-2</v>
      </c>
      <c r="FK69" s="10">
        <f t="shared" si="24"/>
        <v>3.2040086384447955E-2</v>
      </c>
      <c r="FL69" s="10">
        <f t="shared" si="24"/>
        <v>0.13215379282678688</v>
      </c>
      <c r="FM69" s="10">
        <f t="shared" si="34"/>
        <v>0.92003176936332687</v>
      </c>
      <c r="FN69" s="10">
        <f t="shared" si="34"/>
        <v>6.7956280209457723E-2</v>
      </c>
      <c r="FO69" s="10">
        <f t="shared" si="34"/>
        <v>1.5993106880000087E-2</v>
      </c>
      <c r="FP69" s="10">
        <f t="shared" si="34"/>
        <v>-4.4163653612065021E-2</v>
      </c>
      <c r="FQ69" s="10">
        <f t="shared" si="34"/>
        <v>1.3191506160196626E-3</v>
      </c>
      <c r="FR69" s="10">
        <f t="shared" si="34"/>
        <v>-2.5341426953918028E-3</v>
      </c>
      <c r="FS69" s="10">
        <f t="shared" si="34"/>
        <v>-1.6418877572358138E-2</v>
      </c>
      <c r="FT69" s="10">
        <f t="shared" si="34"/>
        <v>-2.7039425119092363E-2</v>
      </c>
      <c r="FU69" s="10">
        <f t="shared" si="34"/>
        <v>2.7990083020045933E-2</v>
      </c>
      <c r="FV69" s="10">
        <f t="shared" si="34"/>
        <v>-3.5337233635622418E-2</v>
      </c>
      <c r="FW69" s="10">
        <f t="shared" si="34"/>
        <v>-3.4030181658127968E-2</v>
      </c>
      <c r="FX69" s="10">
        <f t="shared" si="34"/>
        <v>-6.1882518498077792E-2</v>
      </c>
      <c r="FY69" s="10">
        <f t="shared" si="34"/>
        <v>5.9071292817045436E-2</v>
      </c>
      <c r="FZ69" s="10">
        <f t="shared" si="34"/>
        <v>2.8368200317915441E-3</v>
      </c>
      <c r="GA69" s="10">
        <f t="shared" si="34"/>
        <v>-1.6401704406398751E-2</v>
      </c>
      <c r="GB69" s="10">
        <f t="shared" si="34"/>
        <v>8.4232415261055772E-3</v>
      </c>
      <c r="GC69" s="10">
        <f t="shared" si="33"/>
        <v>-1.7392469740744636E-2</v>
      </c>
      <c r="GD69" s="10">
        <f t="shared" si="33"/>
        <v>2.188719506799728E-2</v>
      </c>
      <c r="GE69" s="10">
        <f t="shared" si="33"/>
        <v>3.3129506987603134E-2</v>
      </c>
      <c r="GF69" s="10">
        <f t="shared" si="33"/>
        <v>-6.3797718093256642E-2</v>
      </c>
      <c r="GG69" s="10">
        <f t="shared" si="33"/>
        <v>2.6466910157889288E-2</v>
      </c>
      <c r="GH69" s="10">
        <f t="shared" si="33"/>
        <v>3.3402813328022855E-2</v>
      </c>
      <c r="GI69" s="10">
        <f t="shared" si="33"/>
        <v>8.2056695235929622E-2</v>
      </c>
      <c r="GJ69" s="10">
        <f t="shared" si="33"/>
        <v>-2.5916265605482342E-2</v>
      </c>
      <c r="GK69" s="10">
        <f t="shared" si="33"/>
        <v>2.7752667505318251E-2</v>
      </c>
      <c r="GL69" s="10">
        <f t="shared" si="33"/>
        <v>-2.1778734743982446E-2</v>
      </c>
      <c r="GM69" s="10">
        <f t="shared" si="33"/>
        <v>-0.14939523665733592</v>
      </c>
      <c r="GN69" s="10">
        <f t="shared" si="33"/>
        <v>2.2841065365452138E-2</v>
      </c>
      <c r="GO69" s="10">
        <f t="shared" si="33"/>
        <v>6.2476350694131523E-2</v>
      </c>
      <c r="GP69" s="10">
        <f t="shared" si="32"/>
        <v>-3.8908302112043998E-2</v>
      </c>
      <c r="GQ69" s="10">
        <f t="shared" si="32"/>
        <v>3.9911770444258747E-2</v>
      </c>
      <c r="GR69" s="10">
        <f t="shared" si="32"/>
        <v>6.298402749535293E-3</v>
      </c>
      <c r="GS69" s="10">
        <f t="shared" si="32"/>
        <v>4.1002165123774678E-2</v>
      </c>
      <c r="GT69" s="10">
        <f t="shared" si="32"/>
        <v>1.5480283798700242E-3</v>
      </c>
      <c r="GU69" s="10">
        <f t="shared" si="30"/>
        <v>5.4645193805442603E-2</v>
      </c>
      <c r="GV69" s="10">
        <f t="shared" si="30"/>
        <v>8.3815454946081051E-3</v>
      </c>
    </row>
    <row r="70" spans="2:204" x14ac:dyDescent="0.35">
      <c r="B70" s="1" t="str">
        <v>Instrument 66</v>
      </c>
      <c r="C70" s="10">
        <v>-7.4964661897415056E-6</v>
      </c>
      <c r="D70" s="10">
        <v>6.7131414385432386E-6</v>
      </c>
      <c r="E70" s="10">
        <v>7.2274006101457209E-6</v>
      </c>
      <c r="F70" s="10">
        <v>-4.0638921549411339E-5</v>
      </c>
      <c r="G70" s="10">
        <v>6.9457880355919036E-6</v>
      </c>
      <c r="H70" s="10">
        <v>1.4229869140684355E-5</v>
      </c>
      <c r="I70" s="10">
        <v>5.2002297573326189E-6</v>
      </c>
      <c r="J70" s="10">
        <v>-4.45483185141665E-5</v>
      </c>
      <c r="K70" s="10">
        <v>2.1114798855640978E-5</v>
      </c>
      <c r="L70" s="10">
        <v>-7.6706684780573639E-6</v>
      </c>
      <c r="M70" s="10">
        <v>-7.06492893911918E-6</v>
      </c>
      <c r="N70" s="10">
        <v>1.3556375196196452E-5</v>
      </c>
      <c r="O70" s="10">
        <v>-1.0709304750121867E-5</v>
      </c>
      <c r="P70" s="10">
        <v>-2.639280724337682E-5</v>
      </c>
      <c r="Q70" s="10">
        <v>7.8121885217064506E-6</v>
      </c>
      <c r="R70" s="10">
        <v>-1.1493895914614421E-5</v>
      </c>
      <c r="S70" s="10">
        <v>1.5256091740983419E-6</v>
      </c>
      <c r="T70" s="10">
        <v>1.3297091192460364E-5</v>
      </c>
      <c r="U70" s="10">
        <v>8.0510505988541864E-7</v>
      </c>
      <c r="V70" s="10">
        <v>1.8675746575509276E-5</v>
      </c>
      <c r="W70" s="10">
        <v>3.4699828569134826E-5</v>
      </c>
      <c r="X70" s="10">
        <v>1.1431022164663374E-5</v>
      </c>
      <c r="Y70" s="10">
        <v>-6.5527680874930436E-5</v>
      </c>
      <c r="Z70" s="10">
        <v>4.5900020450096895E-5</v>
      </c>
      <c r="AA70" s="10">
        <v>7.8669323967190888E-6</v>
      </c>
      <c r="AB70" s="10">
        <v>-1.1834718658886892E-5</v>
      </c>
      <c r="AC70" s="10">
        <v>-4.1514236350116112E-6</v>
      </c>
      <c r="AD70" s="10">
        <v>-7.7094847134057893E-6</v>
      </c>
      <c r="AE70" s="10">
        <v>2.1958483831367218E-6</v>
      </c>
      <c r="AF70" s="10">
        <v>6.7311728921529686E-6</v>
      </c>
      <c r="AG70" s="10">
        <v>-5.3128566686363601E-6</v>
      </c>
      <c r="AH70" s="10">
        <v>-8.8790203738198569E-6</v>
      </c>
      <c r="AI70" s="10">
        <v>9.3551281281098856E-6</v>
      </c>
      <c r="AJ70" s="10">
        <v>9.5642354854406296E-6</v>
      </c>
      <c r="AK70" s="10">
        <v>-4.7991106590537097E-6</v>
      </c>
      <c r="AL70" s="10">
        <v>6.8326411647691994E-6</v>
      </c>
      <c r="AM70" s="10">
        <v>-1.3616444106651082E-5</v>
      </c>
      <c r="AN70" s="10">
        <v>-2.5138091697131968E-6</v>
      </c>
      <c r="AO70" s="10">
        <v>-9.4030716466771839E-6</v>
      </c>
      <c r="AP70" s="10">
        <v>1.3500376138084232E-5</v>
      </c>
      <c r="AQ70" s="10">
        <v>1.4312552193190473E-5</v>
      </c>
      <c r="AR70" s="10">
        <v>-5.088024084933293E-5</v>
      </c>
      <c r="AS70" s="10">
        <v>8.445869809542993E-6</v>
      </c>
      <c r="AT70" s="10">
        <v>8.9005051931255119E-6</v>
      </c>
      <c r="AU70" s="10">
        <v>2.9021152676269909E-6</v>
      </c>
      <c r="AV70" s="10">
        <v>-2.0055879988983217E-7</v>
      </c>
      <c r="AW70" s="10">
        <v>-2.4471907433759475E-5</v>
      </c>
      <c r="AX70" s="10">
        <v>-1.1861273604487702E-6</v>
      </c>
      <c r="AY70" s="10">
        <v>-1.9031914911412491E-5</v>
      </c>
      <c r="AZ70" s="10">
        <v>-8.3770749473375965E-6</v>
      </c>
      <c r="BA70" s="10">
        <v>1.8760636695666391E-4</v>
      </c>
      <c r="BB70" s="10">
        <v>-3.9110780626666619E-4</v>
      </c>
      <c r="BC70" s="10">
        <v>-6.1507464192651662E-5</v>
      </c>
      <c r="BD70" s="10">
        <v>9.8872434184582267E-6</v>
      </c>
      <c r="BE70" s="10">
        <v>1.4910139242083544E-4</v>
      </c>
      <c r="BF70" s="10">
        <v>1.9146199229542695E-4</v>
      </c>
      <c r="BG70" s="10">
        <v>-4.8794648400022849E-5</v>
      </c>
      <c r="BH70" s="10">
        <v>-1.2912538623172538E-4</v>
      </c>
      <c r="BI70" s="10">
        <v>3.1892865858392925E-5</v>
      </c>
      <c r="BJ70" s="10">
        <v>7.419750843219101E-5</v>
      </c>
      <c r="BK70" s="10">
        <v>4.0817944566879146E-5</v>
      </c>
      <c r="BL70" s="10">
        <v>1.0248834152106659E-5</v>
      </c>
      <c r="BM70" s="10">
        <v>4.3286580234074468E-4</v>
      </c>
      <c r="BN70" s="10">
        <v>4.3761212208568698E-4</v>
      </c>
      <c r="BO70" s="10">
        <v>2.7182512083783091E-4</v>
      </c>
      <c r="BP70" s="10">
        <v>1.8865870070420921E-3</v>
      </c>
      <c r="BQ70" s="10">
        <v>1.0750233776629433E-4</v>
      </c>
      <c r="BR70" s="10">
        <v>4.0738405655838891E-5</v>
      </c>
      <c r="BS70" s="10">
        <v>7.5511780406744831E-5</v>
      </c>
      <c r="BT70" s="10">
        <v>-2.2562938306598823E-5</v>
      </c>
      <c r="BU70" s="10">
        <v>-6.8296001281963289E-5</v>
      </c>
      <c r="BV70" s="10">
        <v>1.6073659208268657E-5</v>
      </c>
      <c r="BW70" s="10">
        <v>2.4377189546753612E-5</v>
      </c>
      <c r="BX70" s="10">
        <v>1.6333498732738539E-5</v>
      </c>
      <c r="BY70" s="10">
        <v>9.7558456924167207E-5</v>
      </c>
      <c r="BZ70" s="10">
        <v>-1.1055926036074534E-4</v>
      </c>
      <c r="CA70" s="10">
        <v>1.4032412653464536E-4</v>
      </c>
      <c r="CB70" s="10">
        <v>2.0032293089112702E-4</v>
      </c>
      <c r="CC70" s="10">
        <v>2.987761528562538E-4</v>
      </c>
      <c r="CD70" s="10">
        <v>5.5732130373733633E-5</v>
      </c>
      <c r="CE70" s="10">
        <v>5.6312862150665454E-5</v>
      </c>
      <c r="CF70" s="10">
        <v>4.7585649197005391E-5</v>
      </c>
      <c r="CG70" s="10">
        <v>9.7766142167718677E-5</v>
      </c>
      <c r="CH70" s="10">
        <v>-1.0811789556117691E-5</v>
      </c>
      <c r="CI70" s="10">
        <v>-9.7239994772970319E-5</v>
      </c>
      <c r="CJ70" s="10">
        <v>-3.3013868003838182E-5</v>
      </c>
      <c r="CK70" s="10">
        <v>-1.4302059539328689E-5</v>
      </c>
      <c r="CL70" s="10">
        <v>-2.0019899663985219E-5</v>
      </c>
      <c r="CM70" s="10">
        <v>2.8895477572611401E-5</v>
      </c>
      <c r="CN70" s="10">
        <v>6.8286844756929941E-6</v>
      </c>
      <c r="CO70" s="10">
        <v>-1.7126174902893962E-4</v>
      </c>
      <c r="CP70" s="10">
        <v>-1.3262843209506319E-4</v>
      </c>
      <c r="CQ70" s="10">
        <v>1.1418122142389008E-4</v>
      </c>
      <c r="CR70" s="10">
        <v>2.722298083109765E-4</v>
      </c>
      <c r="CS70" s="10">
        <v>3.1827859144550945E-4</v>
      </c>
      <c r="CT70" s="10">
        <v>-8.1475009358606096E-5</v>
      </c>
      <c r="CU70" s="10">
        <v>1.7392196452710652E-5</v>
      </c>
      <c r="CV70" s="10">
        <v>9.2869486853999913E-5</v>
      </c>
      <c r="CW70" s="10">
        <v>3.9791652628946699E-5</v>
      </c>
      <c r="CX70" s="10">
        <v>-1.9396581636819677E-4</v>
      </c>
      <c r="CZ70" s="1" t="str">
        <v>Instrument 66</v>
      </c>
      <c r="DA70" s="10">
        <f t="shared" ref="DA70:DP85" si="38">C70*$CZ$3</f>
        <v>-1.8741165474353764E-3</v>
      </c>
      <c r="DB70" s="10">
        <f t="shared" si="38"/>
        <v>1.6782853596358097E-3</v>
      </c>
      <c r="DC70" s="10">
        <f t="shared" si="38"/>
        <v>1.8068501525364301E-3</v>
      </c>
      <c r="DD70" s="10">
        <f t="shared" si="38"/>
        <v>-1.0159730387352834E-2</v>
      </c>
      <c r="DE70" s="10">
        <f t="shared" si="38"/>
        <v>1.736447008897976E-3</v>
      </c>
      <c r="DF70" s="10">
        <f t="shared" si="38"/>
        <v>3.5574672851710889E-3</v>
      </c>
      <c r="DG70" s="10">
        <f t="shared" si="38"/>
        <v>1.3000574393331548E-3</v>
      </c>
      <c r="DH70" s="10">
        <f t="shared" si="38"/>
        <v>-1.1137079628541624E-2</v>
      </c>
      <c r="DI70" s="10">
        <f t="shared" si="38"/>
        <v>5.2786997139102447E-3</v>
      </c>
      <c r="DJ70" s="10">
        <f t="shared" si="38"/>
        <v>-1.917667119514341E-3</v>
      </c>
      <c r="DK70" s="10">
        <f t="shared" si="38"/>
        <v>-1.766232234779795E-3</v>
      </c>
      <c r="DL70" s="10">
        <f t="shared" si="38"/>
        <v>3.389093799049113E-3</v>
      </c>
      <c r="DM70" s="10">
        <f t="shared" si="38"/>
        <v>-2.6773261875304667E-3</v>
      </c>
      <c r="DN70" s="10">
        <f t="shared" si="38"/>
        <v>-6.5982018108442049E-3</v>
      </c>
      <c r="DO70" s="10">
        <f t="shared" si="38"/>
        <v>1.9530471304266127E-3</v>
      </c>
      <c r="DP70" s="10">
        <f t="shared" si="38"/>
        <v>-2.8734739786536053E-3</v>
      </c>
      <c r="DQ70" s="10">
        <f t="shared" si="37"/>
        <v>3.8140229352458547E-4</v>
      </c>
      <c r="DR70" s="10">
        <f t="shared" si="37"/>
        <v>3.324272798115091E-3</v>
      </c>
      <c r="DS70" s="10">
        <f t="shared" si="37"/>
        <v>2.0127626497135466E-4</v>
      </c>
      <c r="DT70" s="10">
        <f t="shared" si="37"/>
        <v>4.6689366438773189E-3</v>
      </c>
      <c r="DU70" s="10">
        <f t="shared" si="37"/>
        <v>8.6749571422837062E-3</v>
      </c>
      <c r="DV70" s="10">
        <f t="shared" si="37"/>
        <v>2.8577555411658435E-3</v>
      </c>
      <c r="DW70" s="10">
        <f t="shared" si="37"/>
        <v>-1.638192021873261E-2</v>
      </c>
      <c r="DX70" s="10">
        <f t="shared" si="37"/>
        <v>1.1475005112524224E-2</v>
      </c>
      <c r="DY70" s="10">
        <f t="shared" si="37"/>
        <v>1.9667330991797721E-3</v>
      </c>
      <c r="DZ70" s="10">
        <f t="shared" si="37"/>
        <v>-2.9586796647217231E-3</v>
      </c>
      <c r="EA70" s="10">
        <f t="shared" si="37"/>
        <v>-1.0378559087529029E-3</v>
      </c>
      <c r="EB70" s="10">
        <f t="shared" si="37"/>
        <v>-1.9273711783514473E-3</v>
      </c>
      <c r="EC70" s="10">
        <f t="shared" si="37"/>
        <v>5.4896209578418045E-4</v>
      </c>
      <c r="ED70" s="10">
        <f t="shared" si="37"/>
        <v>1.6827932230382421E-3</v>
      </c>
      <c r="EE70" s="10">
        <f t="shared" si="37"/>
        <v>-1.32821416715909E-3</v>
      </c>
      <c r="EF70" s="10">
        <f t="shared" si="36"/>
        <v>-2.2197550934549642E-3</v>
      </c>
      <c r="EG70" s="10">
        <f t="shared" si="36"/>
        <v>2.3387820320274716E-3</v>
      </c>
      <c r="EH70" s="10">
        <f t="shared" si="36"/>
        <v>2.3910588713601574E-3</v>
      </c>
      <c r="EI70" s="10">
        <f t="shared" si="36"/>
        <v>-1.1997776647634274E-3</v>
      </c>
      <c r="EJ70" s="10">
        <f t="shared" si="36"/>
        <v>1.7081602911922999E-3</v>
      </c>
      <c r="EK70" s="10">
        <f t="shared" si="36"/>
        <v>-3.4041110266627705E-3</v>
      </c>
      <c r="EL70" s="10">
        <f t="shared" si="36"/>
        <v>-6.2845229242829918E-4</v>
      </c>
      <c r="EM70" s="10">
        <f t="shared" si="36"/>
        <v>-2.3507679116692962E-3</v>
      </c>
      <c r="EN70" s="10">
        <f t="shared" si="36"/>
        <v>3.3750940345210582E-3</v>
      </c>
      <c r="EO70" s="10">
        <f t="shared" si="36"/>
        <v>3.5781380482976183E-3</v>
      </c>
      <c r="EP70" s="10">
        <f t="shared" si="36"/>
        <v>-1.2720060212333233E-2</v>
      </c>
      <c r="EQ70" s="10">
        <f t="shared" si="36"/>
        <v>2.1114674523857483E-3</v>
      </c>
      <c r="ER70" s="10">
        <f t="shared" si="36"/>
        <v>2.2251262982813779E-3</v>
      </c>
      <c r="ES70" s="10">
        <f t="shared" si="36"/>
        <v>7.2552881690674767E-4</v>
      </c>
      <c r="ET70" s="10">
        <f t="shared" si="36"/>
        <v>-5.0139699972458043E-5</v>
      </c>
      <c r="EU70" s="10">
        <f t="shared" si="36"/>
        <v>-6.1179768584398685E-3</v>
      </c>
      <c r="EV70" s="10">
        <f t="shared" si="35"/>
        <v>-2.9653184011219254E-4</v>
      </c>
      <c r="EW70" s="10">
        <f t="shared" si="35"/>
        <v>-4.7579787278531228E-3</v>
      </c>
      <c r="EX70" s="10">
        <f t="shared" si="35"/>
        <v>-2.0942687368343993E-3</v>
      </c>
      <c r="EY70" s="10">
        <f t="shared" si="35"/>
        <v>4.6901591739165978E-2</v>
      </c>
      <c r="EZ70" s="10">
        <f t="shared" si="35"/>
        <v>-9.7776951566666548E-2</v>
      </c>
      <c r="FA70" s="10">
        <f t="shared" si="35"/>
        <v>-1.5376866048162916E-2</v>
      </c>
      <c r="FB70" s="10">
        <f t="shared" si="35"/>
        <v>2.4718108546145567E-3</v>
      </c>
      <c r="FC70" s="10">
        <f t="shared" si="35"/>
        <v>3.7275348105208862E-2</v>
      </c>
      <c r="FD70" s="10">
        <f t="shared" si="35"/>
        <v>4.786549807385674E-2</v>
      </c>
      <c r="FE70" s="10">
        <f t="shared" si="35"/>
        <v>-1.2198662100005713E-2</v>
      </c>
      <c r="FF70" s="10">
        <f t="shared" si="35"/>
        <v>-3.2281346557931342E-2</v>
      </c>
      <c r="FG70" s="10">
        <f t="shared" si="35"/>
        <v>7.9732164645982314E-3</v>
      </c>
      <c r="FH70" s="10">
        <f t="shared" si="35"/>
        <v>1.8549377108047754E-2</v>
      </c>
      <c r="FI70" s="10">
        <f t="shared" si="35"/>
        <v>1.0204486141719786E-2</v>
      </c>
      <c r="FJ70" s="10">
        <f t="shared" si="35"/>
        <v>2.5622085380266647E-3</v>
      </c>
      <c r="FK70" s="10">
        <f t="shared" si="24"/>
        <v>0.10821645058518617</v>
      </c>
      <c r="FL70" s="10">
        <f t="shared" si="24"/>
        <v>0.10940303052142174</v>
      </c>
      <c r="FM70" s="10">
        <f t="shared" si="34"/>
        <v>6.7956280209457723E-2</v>
      </c>
      <c r="FN70" s="10">
        <f t="shared" si="34"/>
        <v>0.47164675176052301</v>
      </c>
      <c r="FO70" s="10">
        <f t="shared" si="34"/>
        <v>2.6875584441573584E-2</v>
      </c>
      <c r="FP70" s="10">
        <f t="shared" si="34"/>
        <v>1.0184601413959722E-2</v>
      </c>
      <c r="FQ70" s="10">
        <f t="shared" si="34"/>
        <v>1.8877945101686208E-2</v>
      </c>
      <c r="FR70" s="10">
        <f t="shared" si="34"/>
        <v>-5.640734576649706E-3</v>
      </c>
      <c r="FS70" s="10">
        <f t="shared" si="34"/>
        <v>-1.7074000320490824E-2</v>
      </c>
      <c r="FT70" s="10">
        <f t="shared" si="34"/>
        <v>4.0184148020671641E-3</v>
      </c>
      <c r="FU70" s="10">
        <f t="shared" si="34"/>
        <v>6.0942973866884029E-3</v>
      </c>
      <c r="FV70" s="10">
        <f t="shared" si="34"/>
        <v>4.0833746831846346E-3</v>
      </c>
      <c r="FW70" s="10">
        <f t="shared" si="34"/>
        <v>2.4389614231041801E-2</v>
      </c>
      <c r="FX70" s="10">
        <f t="shared" si="34"/>
        <v>-2.7639815090186336E-2</v>
      </c>
      <c r="FY70" s="10">
        <f t="shared" si="34"/>
        <v>3.5081031633661337E-2</v>
      </c>
      <c r="FZ70" s="10">
        <f t="shared" si="34"/>
        <v>5.0080732722781754E-2</v>
      </c>
      <c r="GA70" s="10">
        <f t="shared" si="34"/>
        <v>7.4694038214063452E-2</v>
      </c>
      <c r="GB70" s="10">
        <f t="shared" si="34"/>
        <v>1.3933032593433408E-2</v>
      </c>
      <c r="GC70" s="10">
        <f t="shared" si="33"/>
        <v>1.4078215537666363E-2</v>
      </c>
      <c r="GD70" s="10">
        <f t="shared" si="33"/>
        <v>1.1896412299251348E-2</v>
      </c>
      <c r="GE70" s="10">
        <f t="shared" si="33"/>
        <v>2.4441535541929668E-2</v>
      </c>
      <c r="GF70" s="10">
        <f t="shared" si="33"/>
        <v>-2.7029473890294226E-3</v>
      </c>
      <c r="GG70" s="10">
        <f t="shared" si="33"/>
        <v>-2.4309998693242581E-2</v>
      </c>
      <c r="GH70" s="10">
        <f t="shared" si="33"/>
        <v>-8.2534670009595454E-3</v>
      </c>
      <c r="GI70" s="10">
        <f t="shared" si="33"/>
        <v>-3.5755148848321725E-3</v>
      </c>
      <c r="GJ70" s="10">
        <f t="shared" si="33"/>
        <v>-5.0049749159963046E-3</v>
      </c>
      <c r="GK70" s="10">
        <f t="shared" si="33"/>
        <v>7.2238693931528505E-3</v>
      </c>
      <c r="GL70" s="10">
        <f t="shared" si="33"/>
        <v>1.7071711189232486E-3</v>
      </c>
      <c r="GM70" s="10">
        <f t="shared" si="33"/>
        <v>-4.2815437257234905E-2</v>
      </c>
      <c r="GN70" s="10">
        <f t="shared" si="33"/>
        <v>-3.3157108023765799E-2</v>
      </c>
      <c r="GO70" s="10">
        <f t="shared" si="33"/>
        <v>2.8545305355972522E-2</v>
      </c>
      <c r="GP70" s="10">
        <f t="shared" si="32"/>
        <v>6.8057452077744121E-2</v>
      </c>
      <c r="GQ70" s="10">
        <f t="shared" si="32"/>
        <v>7.9569647861377366E-2</v>
      </c>
      <c r="GR70" s="10">
        <f t="shared" si="32"/>
        <v>-2.0368752339651523E-2</v>
      </c>
      <c r="GS70" s="10">
        <f t="shared" si="32"/>
        <v>4.3480491131776631E-3</v>
      </c>
      <c r="GT70" s="10">
        <f t="shared" si="32"/>
        <v>2.3217371713499978E-2</v>
      </c>
      <c r="GU70" s="10">
        <f t="shared" si="30"/>
        <v>9.9479131572366743E-3</v>
      </c>
      <c r="GV70" s="10">
        <f t="shared" si="30"/>
        <v>-4.8491454092049191E-2</v>
      </c>
    </row>
    <row r="71" spans="2:204" x14ac:dyDescent="0.35">
      <c r="B71" s="1" t="str">
        <v>Instrument 67</v>
      </c>
      <c r="C71" s="10">
        <v>-1.0492758952698406E-5</v>
      </c>
      <c r="D71" s="10">
        <v>-7.8846687589422814E-6</v>
      </c>
      <c r="E71" s="10">
        <v>-7.3627888913581269E-6</v>
      </c>
      <c r="F71" s="10">
        <v>6.3114431893411511E-6</v>
      </c>
      <c r="G71" s="10">
        <v>-3.0336136463340717E-6</v>
      </c>
      <c r="H71" s="10">
        <v>2.7253424767499279E-5</v>
      </c>
      <c r="I71" s="10">
        <v>-1.253366032064026E-5</v>
      </c>
      <c r="J71" s="10">
        <v>-3.5249005436203795E-5</v>
      </c>
      <c r="K71" s="10">
        <v>4.3516813846953315E-6</v>
      </c>
      <c r="L71" s="10">
        <v>-1.620017430347006E-6</v>
      </c>
      <c r="M71" s="10">
        <v>2.5440259293743125E-7</v>
      </c>
      <c r="N71" s="10">
        <v>-9.6796470662998555E-6</v>
      </c>
      <c r="O71" s="10">
        <v>5.7190405122728744E-6</v>
      </c>
      <c r="P71" s="10">
        <v>-1.3659704997382547E-5</v>
      </c>
      <c r="Q71" s="10">
        <v>7.2119882385330857E-6</v>
      </c>
      <c r="R71" s="10">
        <v>1.9151429999546763E-5</v>
      </c>
      <c r="S71" s="10">
        <v>-2.3316097762958056E-6</v>
      </c>
      <c r="T71" s="10">
        <v>1.6544209604749105E-5</v>
      </c>
      <c r="U71" s="10">
        <v>-1.0850623457610507E-5</v>
      </c>
      <c r="V71" s="10">
        <v>-4.2552204340355904E-6</v>
      </c>
      <c r="W71" s="10">
        <v>1.4070496852098986E-5</v>
      </c>
      <c r="X71" s="10">
        <v>5.7475797131865177E-6</v>
      </c>
      <c r="Y71" s="10">
        <v>-1.7260935722860508E-5</v>
      </c>
      <c r="Z71" s="10">
        <v>-5.2901284183999596E-6</v>
      </c>
      <c r="AA71" s="10">
        <v>2.0325548421275812E-5</v>
      </c>
      <c r="AB71" s="10">
        <v>1.7264466027339629E-5</v>
      </c>
      <c r="AC71" s="10">
        <v>4.4573329208117198E-6</v>
      </c>
      <c r="AD71" s="10">
        <v>3.6126011246591733E-7</v>
      </c>
      <c r="AE71" s="10">
        <v>1.264604950764345E-5</v>
      </c>
      <c r="AF71" s="10">
        <v>3.1452560598452903E-6</v>
      </c>
      <c r="AG71" s="10">
        <v>1.3380815130836756E-5</v>
      </c>
      <c r="AH71" s="10">
        <v>1.040051980983506E-5</v>
      </c>
      <c r="AI71" s="10">
        <v>1.1507003018208654E-5</v>
      </c>
      <c r="AJ71" s="10">
        <v>3.4039696177620071E-7</v>
      </c>
      <c r="AK71" s="10">
        <v>-1.4495474372072132E-5</v>
      </c>
      <c r="AL71" s="10">
        <v>-4.2193923251654499E-6</v>
      </c>
      <c r="AM71" s="10">
        <v>-3.4270826501496187E-7</v>
      </c>
      <c r="AN71" s="10">
        <v>2.1177591066329975E-5</v>
      </c>
      <c r="AO71" s="10">
        <v>4.7143395839841286E-6</v>
      </c>
      <c r="AP71" s="10">
        <v>1.8978837957552496E-6</v>
      </c>
      <c r="AQ71" s="10">
        <v>-1.1612918020585567E-5</v>
      </c>
      <c r="AR71" s="10">
        <v>8.1827721916912698E-6</v>
      </c>
      <c r="AS71" s="10">
        <v>-3.5418391386289254E-6</v>
      </c>
      <c r="AT71" s="10">
        <v>-5.0311151374458537E-6</v>
      </c>
      <c r="AU71" s="10">
        <v>1.0105814498682744E-5</v>
      </c>
      <c r="AV71" s="10">
        <v>-4.5098557617539652E-7</v>
      </c>
      <c r="AW71" s="10">
        <v>-1.5635910533288701E-6</v>
      </c>
      <c r="AX71" s="10">
        <v>-9.7729641866292131E-6</v>
      </c>
      <c r="AY71" s="10">
        <v>-1.1804124590802843E-5</v>
      </c>
      <c r="AZ71" s="10">
        <v>-9.1019279889503027E-6</v>
      </c>
      <c r="BA71" s="10">
        <v>8.7092569579649198E-6</v>
      </c>
      <c r="BB71" s="10">
        <v>1.4798988630451414E-5</v>
      </c>
      <c r="BC71" s="10">
        <v>1.4733381377603924E-4</v>
      </c>
      <c r="BD71" s="10">
        <v>3.6799822625972401E-6</v>
      </c>
      <c r="BE71" s="10">
        <v>2.6008287189200683E-5</v>
      </c>
      <c r="BF71" s="10">
        <v>5.5570995469624543E-5</v>
      </c>
      <c r="BG71" s="10">
        <v>-2.7317905839753257E-5</v>
      </c>
      <c r="BH71" s="10">
        <v>5.6016449626367226E-5</v>
      </c>
      <c r="BI71" s="10">
        <v>9.0260229148520315E-5</v>
      </c>
      <c r="BJ71" s="10">
        <v>2.5792892687387885E-6</v>
      </c>
      <c r="BK71" s="10">
        <v>-6.577851191689427E-5</v>
      </c>
      <c r="BL71" s="10">
        <v>-1.4267813783448188E-5</v>
      </c>
      <c r="BM71" s="10">
        <v>2.6247290067004362E-4</v>
      </c>
      <c r="BN71" s="10">
        <v>6.5231627002684567E-5</v>
      </c>
      <c r="BO71" s="10">
        <v>6.3972427520000348E-5</v>
      </c>
      <c r="BP71" s="10">
        <v>1.0750233776629433E-4</v>
      </c>
      <c r="BQ71" s="10">
        <v>6.8697412025715008E-4</v>
      </c>
      <c r="BR71" s="10">
        <v>6.5707523012249896E-5</v>
      </c>
      <c r="BS71" s="10">
        <v>-1.1904708952839665E-5</v>
      </c>
      <c r="BT71" s="10">
        <v>4.5817233151035825E-6</v>
      </c>
      <c r="BU71" s="10">
        <v>4.6406320249515765E-5</v>
      </c>
      <c r="BV71" s="10">
        <v>-8.8888440287075644E-5</v>
      </c>
      <c r="BW71" s="10">
        <v>-5.6855110988345823E-5</v>
      </c>
      <c r="BX71" s="10">
        <v>4.745206723437408E-5</v>
      </c>
      <c r="BY71" s="10">
        <v>-1.236246877636274E-5</v>
      </c>
      <c r="BZ71" s="10">
        <v>4.0495597486131295E-5</v>
      </c>
      <c r="CA71" s="10">
        <v>-1.0935791507353491E-4</v>
      </c>
      <c r="CB71" s="10">
        <v>6.9314049500525932E-5</v>
      </c>
      <c r="CC71" s="10">
        <v>-2.3079670144639735E-4</v>
      </c>
      <c r="CD71" s="10">
        <v>3.1648524478741185E-5</v>
      </c>
      <c r="CE71" s="10">
        <v>8.6836171055671194E-5</v>
      </c>
      <c r="CF71" s="10">
        <v>-2.3766253772381807E-5</v>
      </c>
      <c r="CG71" s="10">
        <v>1.3127060137786342E-4</v>
      </c>
      <c r="CH71" s="10">
        <v>1.1012466547807068E-4</v>
      </c>
      <c r="CI71" s="10">
        <v>-4.4313142791005081E-5</v>
      </c>
      <c r="CJ71" s="10">
        <v>7.2042018507487967E-5</v>
      </c>
      <c r="CK71" s="10">
        <v>7.4472242515232178E-6</v>
      </c>
      <c r="CL71" s="10">
        <v>8.591955605045804E-5</v>
      </c>
      <c r="CM71" s="10">
        <v>-1.1099827916661455E-5</v>
      </c>
      <c r="CN71" s="10">
        <v>-1.1093358286737413E-5</v>
      </c>
      <c r="CO71" s="10">
        <v>3.7322648596192141E-4</v>
      </c>
      <c r="CP71" s="10">
        <v>-3.3279315708170775E-6</v>
      </c>
      <c r="CQ71" s="10">
        <v>6.9314568186186611E-5</v>
      </c>
      <c r="CR71" s="10">
        <v>-9.0795012871292994E-5</v>
      </c>
      <c r="CS71" s="10">
        <v>-2.0135618215116299E-5</v>
      </c>
      <c r="CT71" s="10">
        <v>3.1991065618567751E-6</v>
      </c>
      <c r="CU71" s="10">
        <v>9.6955906749338045E-5</v>
      </c>
      <c r="CV71" s="10">
        <v>1.0609830319342866E-4</v>
      </c>
      <c r="CW71" s="10">
        <v>9.5981436137326634E-6</v>
      </c>
      <c r="CX71" s="10">
        <v>1.143324965281482E-4</v>
      </c>
      <c r="CZ71" s="1" t="str">
        <v>Instrument 67</v>
      </c>
      <c r="DA71" s="10">
        <f t="shared" si="38"/>
        <v>-2.6231897381746015E-3</v>
      </c>
      <c r="DB71" s="10">
        <f t="shared" si="38"/>
        <v>-1.9711671897355704E-3</v>
      </c>
      <c r="DC71" s="10">
        <f t="shared" si="38"/>
        <v>-1.8406972228395316E-3</v>
      </c>
      <c r="DD71" s="10">
        <f t="shared" si="38"/>
        <v>1.5778607973352878E-3</v>
      </c>
      <c r="DE71" s="10">
        <f t="shared" si="38"/>
        <v>-7.5840341158351797E-4</v>
      </c>
      <c r="DF71" s="10">
        <f t="shared" si="38"/>
        <v>6.8133561918748194E-3</v>
      </c>
      <c r="DG71" s="10">
        <f t="shared" si="38"/>
        <v>-3.1334150801600653E-3</v>
      </c>
      <c r="DH71" s="10">
        <f t="shared" si="38"/>
        <v>-8.8122513590509488E-3</v>
      </c>
      <c r="DI71" s="10">
        <f t="shared" si="38"/>
        <v>1.0879203461738329E-3</v>
      </c>
      <c r="DJ71" s="10">
        <f t="shared" si="38"/>
        <v>-4.0500435758675148E-4</v>
      </c>
      <c r="DK71" s="10">
        <f t="shared" si="38"/>
        <v>6.3600648234357808E-5</v>
      </c>
      <c r="DL71" s="10">
        <f t="shared" si="38"/>
        <v>-2.4199117665749639E-3</v>
      </c>
      <c r="DM71" s="10">
        <f t="shared" si="38"/>
        <v>1.4297601280682185E-3</v>
      </c>
      <c r="DN71" s="10">
        <f t="shared" si="38"/>
        <v>-3.414926249345637E-3</v>
      </c>
      <c r="DO71" s="10">
        <f t="shared" si="38"/>
        <v>1.8029970596332714E-3</v>
      </c>
      <c r="DP71" s="10">
        <f t="shared" si="38"/>
        <v>4.7878574998866906E-3</v>
      </c>
      <c r="DQ71" s="10">
        <f t="shared" si="37"/>
        <v>-5.8290244407395138E-4</v>
      </c>
      <c r="DR71" s="10">
        <f t="shared" si="37"/>
        <v>4.1360524011872764E-3</v>
      </c>
      <c r="DS71" s="10">
        <f t="shared" si="37"/>
        <v>-2.7126558644026267E-3</v>
      </c>
      <c r="DT71" s="10">
        <f t="shared" si="37"/>
        <v>-1.0638051085088975E-3</v>
      </c>
      <c r="DU71" s="10">
        <f t="shared" si="37"/>
        <v>3.5176242130247467E-3</v>
      </c>
      <c r="DV71" s="10">
        <f t="shared" si="37"/>
        <v>1.4368949282966294E-3</v>
      </c>
      <c r="DW71" s="10">
        <f t="shared" si="37"/>
        <v>-4.3152339307151273E-3</v>
      </c>
      <c r="DX71" s="10">
        <f t="shared" si="37"/>
        <v>-1.3225321045999899E-3</v>
      </c>
      <c r="DY71" s="10">
        <f t="shared" si="37"/>
        <v>5.0813871053189529E-3</v>
      </c>
      <c r="DZ71" s="10">
        <f t="shared" si="37"/>
        <v>4.3161165068349074E-3</v>
      </c>
      <c r="EA71" s="10">
        <f t="shared" si="37"/>
        <v>1.11433323020293E-3</v>
      </c>
      <c r="EB71" s="10">
        <f t="shared" si="37"/>
        <v>9.0315028116479338E-5</v>
      </c>
      <c r="EC71" s="10">
        <f t="shared" si="37"/>
        <v>3.1615123769108623E-3</v>
      </c>
      <c r="ED71" s="10">
        <f t="shared" si="37"/>
        <v>7.8631401496132263E-4</v>
      </c>
      <c r="EE71" s="10">
        <f t="shared" si="37"/>
        <v>3.3452037827091888E-3</v>
      </c>
      <c r="EF71" s="10">
        <f t="shared" si="36"/>
        <v>2.6001299524587651E-3</v>
      </c>
      <c r="EG71" s="10">
        <f t="shared" si="36"/>
        <v>2.8767507545521633E-3</v>
      </c>
      <c r="EH71" s="10">
        <f t="shared" si="36"/>
        <v>8.5099240444050175E-5</v>
      </c>
      <c r="EI71" s="10">
        <f t="shared" si="36"/>
        <v>-3.6238685930180328E-3</v>
      </c>
      <c r="EJ71" s="10">
        <f t="shared" si="36"/>
        <v>-1.0548480812913625E-3</v>
      </c>
      <c r="EK71" s="10">
        <f t="shared" si="36"/>
        <v>-8.5677066253740463E-5</v>
      </c>
      <c r="EL71" s="10">
        <f t="shared" si="36"/>
        <v>5.2943977665824938E-3</v>
      </c>
      <c r="EM71" s="10">
        <f t="shared" si="36"/>
        <v>1.1785848959960322E-3</v>
      </c>
      <c r="EN71" s="10">
        <f t="shared" si="36"/>
        <v>4.744709489388124E-4</v>
      </c>
      <c r="EO71" s="10">
        <f t="shared" si="36"/>
        <v>-2.9032295051463915E-3</v>
      </c>
      <c r="EP71" s="10">
        <f t="shared" si="36"/>
        <v>2.0456930479228175E-3</v>
      </c>
      <c r="EQ71" s="10">
        <f t="shared" si="36"/>
        <v>-8.8545978465723134E-4</v>
      </c>
      <c r="ER71" s="10">
        <f t="shared" si="36"/>
        <v>-1.2577787843614633E-3</v>
      </c>
      <c r="ES71" s="10">
        <f t="shared" si="36"/>
        <v>2.526453624670686E-3</v>
      </c>
      <c r="ET71" s="10">
        <f t="shared" si="36"/>
        <v>-1.1274639404384913E-4</v>
      </c>
      <c r="EU71" s="10">
        <f t="shared" si="36"/>
        <v>-3.908977633322175E-4</v>
      </c>
      <c r="EV71" s="10">
        <f t="shared" si="35"/>
        <v>-2.4432410466573031E-3</v>
      </c>
      <c r="EW71" s="10">
        <f t="shared" si="35"/>
        <v>-2.9510311477007108E-3</v>
      </c>
      <c r="EX71" s="10">
        <f t="shared" si="35"/>
        <v>-2.2754819972375757E-3</v>
      </c>
      <c r="EY71" s="10">
        <f t="shared" si="35"/>
        <v>2.1773142394912299E-3</v>
      </c>
      <c r="EZ71" s="10">
        <f t="shared" si="35"/>
        <v>3.6997471576128535E-3</v>
      </c>
      <c r="FA71" s="10">
        <f t="shared" si="35"/>
        <v>3.683345344400981E-2</v>
      </c>
      <c r="FB71" s="10">
        <f t="shared" si="35"/>
        <v>9.1999556564931E-4</v>
      </c>
      <c r="FC71" s="10">
        <f t="shared" si="35"/>
        <v>6.5020717973001711E-3</v>
      </c>
      <c r="FD71" s="10">
        <f t="shared" si="35"/>
        <v>1.3892748867406136E-2</v>
      </c>
      <c r="FE71" s="10">
        <f t="shared" si="35"/>
        <v>-6.8294764599383141E-3</v>
      </c>
      <c r="FF71" s="10">
        <f t="shared" si="35"/>
        <v>1.4004112406591806E-2</v>
      </c>
      <c r="FG71" s="10">
        <f t="shared" si="35"/>
        <v>2.256505728713008E-2</v>
      </c>
      <c r="FH71" s="10">
        <f t="shared" si="35"/>
        <v>6.448223171846971E-4</v>
      </c>
      <c r="FI71" s="10">
        <f t="shared" si="35"/>
        <v>-1.6444627979223567E-2</v>
      </c>
      <c r="FJ71" s="10">
        <f t="shared" si="35"/>
        <v>-3.5669534458620468E-3</v>
      </c>
      <c r="FK71" s="10">
        <f t="shared" si="24"/>
        <v>6.561822516751091E-2</v>
      </c>
      <c r="FL71" s="10">
        <f t="shared" si="24"/>
        <v>1.630790675067114E-2</v>
      </c>
      <c r="FM71" s="10">
        <f t="shared" si="34"/>
        <v>1.5993106880000087E-2</v>
      </c>
      <c r="FN71" s="10">
        <f t="shared" si="34"/>
        <v>2.6875584441573584E-2</v>
      </c>
      <c r="FO71" s="10">
        <f t="shared" si="34"/>
        <v>0.17174353006428753</v>
      </c>
      <c r="FP71" s="10">
        <f t="shared" si="34"/>
        <v>1.6426880753062475E-2</v>
      </c>
      <c r="FQ71" s="10">
        <f t="shared" si="34"/>
        <v>-2.9761772382099162E-3</v>
      </c>
      <c r="FR71" s="10">
        <f t="shared" si="34"/>
        <v>1.1454308287758956E-3</v>
      </c>
      <c r="FS71" s="10">
        <f t="shared" si="34"/>
        <v>1.1601580062378941E-2</v>
      </c>
      <c r="FT71" s="10">
        <f t="shared" si="34"/>
        <v>-2.222211007176891E-2</v>
      </c>
      <c r="FU71" s="10">
        <f t="shared" si="34"/>
        <v>-1.4213777747086456E-2</v>
      </c>
      <c r="FV71" s="10">
        <f t="shared" si="34"/>
        <v>1.1863016808593521E-2</v>
      </c>
      <c r="FW71" s="10">
        <f t="shared" si="34"/>
        <v>-3.0906171940906849E-3</v>
      </c>
      <c r="FX71" s="10">
        <f t="shared" si="34"/>
        <v>1.0123899371532824E-2</v>
      </c>
      <c r="FY71" s="10">
        <f t="shared" si="34"/>
        <v>-2.7339478768383729E-2</v>
      </c>
      <c r="FZ71" s="10">
        <f t="shared" si="34"/>
        <v>1.7328512375131482E-2</v>
      </c>
      <c r="GA71" s="10">
        <f t="shared" si="34"/>
        <v>-5.7699175361599339E-2</v>
      </c>
      <c r="GB71" s="10">
        <f t="shared" si="34"/>
        <v>7.9121311196852957E-3</v>
      </c>
      <c r="GC71" s="10">
        <f t="shared" si="33"/>
        <v>2.1709042763917798E-2</v>
      </c>
      <c r="GD71" s="10">
        <f t="shared" si="33"/>
        <v>-5.9415634430954514E-3</v>
      </c>
      <c r="GE71" s="10">
        <f t="shared" si="33"/>
        <v>3.2817650344465855E-2</v>
      </c>
      <c r="GF71" s="10">
        <f t="shared" si="33"/>
        <v>2.7531166369517673E-2</v>
      </c>
      <c r="GG71" s="10">
        <f t="shared" si="33"/>
        <v>-1.107828569775127E-2</v>
      </c>
      <c r="GH71" s="10">
        <f t="shared" si="33"/>
        <v>1.8010504626871992E-2</v>
      </c>
      <c r="GI71" s="10">
        <f t="shared" si="33"/>
        <v>1.8618060628808044E-3</v>
      </c>
      <c r="GJ71" s="10">
        <f t="shared" si="33"/>
        <v>2.1479889012614509E-2</v>
      </c>
      <c r="GK71" s="10">
        <f t="shared" si="33"/>
        <v>-2.7749569791653637E-3</v>
      </c>
      <c r="GL71" s="10">
        <f t="shared" si="33"/>
        <v>-2.7733395716843532E-3</v>
      </c>
      <c r="GM71" s="10">
        <f t="shared" si="33"/>
        <v>9.3306621490480357E-2</v>
      </c>
      <c r="GN71" s="10">
        <f t="shared" si="33"/>
        <v>-8.3198289270426933E-4</v>
      </c>
      <c r="GO71" s="10">
        <f t="shared" si="33"/>
        <v>1.7328642046546654E-2</v>
      </c>
      <c r="GP71" s="10">
        <f t="shared" si="32"/>
        <v>-2.2698753217823248E-2</v>
      </c>
      <c r="GQ71" s="10">
        <f t="shared" si="32"/>
        <v>-5.0339045537790743E-3</v>
      </c>
      <c r="GR71" s="10">
        <f t="shared" si="32"/>
        <v>7.9977664046419381E-4</v>
      </c>
      <c r="GS71" s="10">
        <f t="shared" si="32"/>
        <v>2.4238976687334511E-2</v>
      </c>
      <c r="GT71" s="10">
        <f t="shared" si="32"/>
        <v>2.6524575798357163E-2</v>
      </c>
      <c r="GU71" s="10">
        <f t="shared" si="30"/>
        <v>2.3995359034331659E-3</v>
      </c>
      <c r="GV71" s="10">
        <f t="shared" si="30"/>
        <v>2.8583124132037049E-2</v>
      </c>
    </row>
    <row r="72" spans="2:204" x14ac:dyDescent="0.35">
      <c r="B72" s="1" t="str">
        <v>Instrument 68</v>
      </c>
      <c r="C72" s="10">
        <v>3.2001403415533876E-5</v>
      </c>
      <c r="D72" s="10">
        <v>2.2525359233928488E-6</v>
      </c>
      <c r="E72" s="10">
        <v>3.2821245186065019E-6</v>
      </c>
      <c r="F72" s="10">
        <v>1.3716454070320898E-5</v>
      </c>
      <c r="G72" s="10">
        <v>-1.3013563800548388E-5</v>
      </c>
      <c r="H72" s="10">
        <v>-1.921157592043943E-6</v>
      </c>
      <c r="I72" s="10">
        <v>2.5013767418066082E-5</v>
      </c>
      <c r="J72" s="10">
        <v>-3.6475661628574314E-5</v>
      </c>
      <c r="K72" s="10">
        <v>-1.6319459335949926E-5</v>
      </c>
      <c r="L72" s="10">
        <v>-9.2217485012163151E-6</v>
      </c>
      <c r="M72" s="10">
        <v>2.6317071452135676E-6</v>
      </c>
      <c r="N72" s="10">
        <v>4.5597588178967597E-6</v>
      </c>
      <c r="O72" s="10">
        <v>-2.4612768851389396E-6</v>
      </c>
      <c r="P72" s="10">
        <v>-2.9822544775097941E-6</v>
      </c>
      <c r="Q72" s="10">
        <v>-1.1623070111764785E-5</v>
      </c>
      <c r="R72" s="10">
        <v>3.7872390119238298E-5</v>
      </c>
      <c r="S72" s="10">
        <v>6.9598938106912139E-6</v>
      </c>
      <c r="T72" s="10">
        <v>-2.0078614572774422E-5</v>
      </c>
      <c r="U72" s="10">
        <v>2.0392028259896791E-6</v>
      </c>
      <c r="V72" s="10">
        <v>-1.7015491122781639E-5</v>
      </c>
      <c r="W72" s="10">
        <v>5.2024285457028756E-6</v>
      </c>
      <c r="X72" s="10">
        <v>-1.6733089552314669E-6</v>
      </c>
      <c r="Y72" s="10">
        <v>2.9624381954384196E-6</v>
      </c>
      <c r="Z72" s="10">
        <v>1.4359664921881614E-5</v>
      </c>
      <c r="AA72" s="10">
        <v>1.5089798790757685E-5</v>
      </c>
      <c r="AB72" s="10">
        <v>5.8143686495606012E-7</v>
      </c>
      <c r="AC72" s="10">
        <v>7.6229200253940486E-6</v>
      </c>
      <c r="AD72" s="10">
        <v>-1.0346133926608958E-5</v>
      </c>
      <c r="AE72" s="10">
        <v>3.4776667370843274E-5</v>
      </c>
      <c r="AF72" s="10">
        <v>-6.4163772435867633E-6</v>
      </c>
      <c r="AG72" s="10">
        <v>-2.3226973466684243E-6</v>
      </c>
      <c r="AH72" s="10">
        <v>5.4639741814029047E-6</v>
      </c>
      <c r="AI72" s="10">
        <v>3.5149241736762449E-5</v>
      </c>
      <c r="AJ72" s="10">
        <v>-1.7053121172207248E-5</v>
      </c>
      <c r="AK72" s="10">
        <v>-1.963875461647438E-5</v>
      </c>
      <c r="AL72" s="10">
        <v>-2.7002817547148051E-6</v>
      </c>
      <c r="AM72" s="10">
        <v>-8.8078472412831601E-6</v>
      </c>
      <c r="AN72" s="10">
        <v>-1.6933740794598087E-5</v>
      </c>
      <c r="AO72" s="10">
        <v>9.4642289670946886E-6</v>
      </c>
      <c r="AP72" s="10">
        <v>3.2786131149317237E-5</v>
      </c>
      <c r="AQ72" s="10">
        <v>-3.0010692967791773E-5</v>
      </c>
      <c r="AR72" s="10">
        <v>-3.9730043969873696E-5</v>
      </c>
      <c r="AS72" s="10">
        <v>-1.8092439642262082E-5</v>
      </c>
      <c r="AT72" s="10">
        <v>1.2870889246926202E-5</v>
      </c>
      <c r="AU72" s="10">
        <v>8.1269073386804396E-6</v>
      </c>
      <c r="AV72" s="10">
        <v>7.4013767424254999E-7</v>
      </c>
      <c r="AW72" s="10">
        <v>-2.8666281765227078E-6</v>
      </c>
      <c r="AX72" s="10">
        <v>1.0094204662262911E-5</v>
      </c>
      <c r="AY72" s="10">
        <v>2.6203669571308473E-5</v>
      </c>
      <c r="AZ72" s="10">
        <v>-1.186878772100257E-6</v>
      </c>
      <c r="BA72" s="10">
        <v>-2.0628370005808919E-4</v>
      </c>
      <c r="BB72" s="10">
        <v>-3.4164610695605671E-5</v>
      </c>
      <c r="BC72" s="10">
        <v>5.7392579649901268E-5</v>
      </c>
      <c r="BD72" s="10">
        <v>-1.3296432696384238E-4</v>
      </c>
      <c r="BE72" s="10">
        <v>2.2108872098307327E-4</v>
      </c>
      <c r="BF72" s="10">
        <v>7.2639703763314233E-5</v>
      </c>
      <c r="BG72" s="10">
        <v>3.8996957671646226E-5</v>
      </c>
      <c r="BH72" s="10">
        <v>-1.0186663186098365E-4</v>
      </c>
      <c r="BI72" s="10">
        <v>2.7120858442154958E-5</v>
      </c>
      <c r="BJ72" s="10">
        <v>-3.3773642882446683E-5</v>
      </c>
      <c r="BK72" s="10">
        <v>3.2102583467830527E-4</v>
      </c>
      <c r="BL72" s="10">
        <v>1.4514971844009381E-4</v>
      </c>
      <c r="BM72" s="10">
        <v>-3.6818119238521472E-4</v>
      </c>
      <c r="BN72" s="10">
        <v>-1.8538317055815478E-5</v>
      </c>
      <c r="BO72" s="10">
        <v>-1.7665461444826009E-4</v>
      </c>
      <c r="BP72" s="10">
        <v>4.0738405655838891E-5</v>
      </c>
      <c r="BQ72" s="10">
        <v>6.5707523012249896E-5</v>
      </c>
      <c r="BR72" s="10">
        <v>1.7421402359308947E-3</v>
      </c>
      <c r="BS72" s="10">
        <v>-4.4326456069411344E-5</v>
      </c>
      <c r="BT72" s="10">
        <v>1.5366559469773801E-5</v>
      </c>
      <c r="BU72" s="10">
        <v>3.5636859988512907E-4</v>
      </c>
      <c r="BV72" s="10">
        <v>1.1705172372511173E-4</v>
      </c>
      <c r="BW72" s="10">
        <v>1.4647057369290568E-4</v>
      </c>
      <c r="BX72" s="10">
        <v>1.505974600572518E-4</v>
      </c>
      <c r="BY72" s="10">
        <v>3.8105017174359555E-4</v>
      </c>
      <c r="BZ72" s="10">
        <v>7.6458759712000319E-5</v>
      </c>
      <c r="CA72" s="10">
        <v>1.6972797446891306E-4</v>
      </c>
      <c r="CB72" s="10">
        <v>1.0633652762037593E-4</v>
      </c>
      <c r="CC72" s="10">
        <v>4.5900730678622418E-4</v>
      </c>
      <c r="CD72" s="10">
        <v>2.3083758680749616E-4</v>
      </c>
      <c r="CE72" s="10">
        <v>6.0316192336768587E-6</v>
      </c>
      <c r="CF72" s="10">
        <v>2.2327429434760977E-4</v>
      </c>
      <c r="CG72" s="10">
        <v>2.2411767142202309E-4</v>
      </c>
      <c r="CH72" s="10">
        <v>-1.1883543104659295E-4</v>
      </c>
      <c r="CI72" s="10">
        <v>1.3471538833685674E-4</v>
      </c>
      <c r="CJ72" s="10">
        <v>1.9630780639144272E-4</v>
      </c>
      <c r="CK72" s="10">
        <v>-8.484652048402496E-5</v>
      </c>
      <c r="CL72" s="10">
        <v>-6.2309538362671042E-5</v>
      </c>
      <c r="CM72" s="10">
        <v>7.1077939434339819E-5</v>
      </c>
      <c r="CN72" s="10">
        <v>6.4459413456904958E-5</v>
      </c>
      <c r="CO72" s="10">
        <v>-3.4449991458086575E-4</v>
      </c>
      <c r="CP72" s="10">
        <v>1.1072214746883609E-4</v>
      </c>
      <c r="CQ72" s="10">
        <v>1.1248780158253208E-4</v>
      </c>
      <c r="CR72" s="10">
        <v>-3.719268596271101E-5</v>
      </c>
      <c r="CS72" s="10">
        <v>8.2164920905424612E-5</v>
      </c>
      <c r="CT72" s="10">
        <v>1.9234220939789613E-4</v>
      </c>
      <c r="CU72" s="10">
        <v>1.4423327424094241E-4</v>
      </c>
      <c r="CV72" s="10">
        <v>9.2793329026945017E-5</v>
      </c>
      <c r="CW72" s="10">
        <v>1.3242437007011081E-5</v>
      </c>
      <c r="CX72" s="10">
        <v>2.6950449334789498E-4</v>
      </c>
      <c r="CZ72" s="1" t="str">
        <v>Instrument 68</v>
      </c>
      <c r="DA72" s="10">
        <f t="shared" si="38"/>
        <v>8.000350853883469E-3</v>
      </c>
      <c r="DB72" s="10">
        <f t="shared" si="38"/>
        <v>5.6313398084821217E-4</v>
      </c>
      <c r="DC72" s="10">
        <f t="shared" si="38"/>
        <v>8.2053112965162548E-4</v>
      </c>
      <c r="DD72" s="10">
        <f t="shared" si="38"/>
        <v>3.4291135175802245E-3</v>
      </c>
      <c r="DE72" s="10">
        <f t="shared" si="38"/>
        <v>-3.2533909501370971E-3</v>
      </c>
      <c r="DF72" s="10">
        <f t="shared" si="38"/>
        <v>-4.8028939801098578E-4</v>
      </c>
      <c r="DG72" s="10">
        <f t="shared" si="38"/>
        <v>6.2534418545165203E-3</v>
      </c>
      <c r="DH72" s="10">
        <f t="shared" si="38"/>
        <v>-9.1189154071435793E-3</v>
      </c>
      <c r="DI72" s="10">
        <f t="shared" si="38"/>
        <v>-4.0798648339874814E-3</v>
      </c>
      <c r="DJ72" s="10">
        <f t="shared" si="38"/>
        <v>-2.3054371253040788E-3</v>
      </c>
      <c r="DK72" s="10">
        <f t="shared" si="38"/>
        <v>6.5792678630339195E-4</v>
      </c>
      <c r="DL72" s="10">
        <f t="shared" si="38"/>
        <v>1.1399397044741899E-3</v>
      </c>
      <c r="DM72" s="10">
        <f t="shared" si="38"/>
        <v>-6.1531922128473492E-4</v>
      </c>
      <c r="DN72" s="10">
        <f t="shared" si="38"/>
        <v>-7.455636193774485E-4</v>
      </c>
      <c r="DO72" s="10">
        <f t="shared" si="38"/>
        <v>-2.905767527941196E-3</v>
      </c>
      <c r="DP72" s="10">
        <f t="shared" si="38"/>
        <v>9.4680975298095747E-3</v>
      </c>
      <c r="DQ72" s="10">
        <f t="shared" si="37"/>
        <v>1.7399734526728034E-3</v>
      </c>
      <c r="DR72" s="10">
        <f t="shared" si="37"/>
        <v>-5.0196536431936058E-3</v>
      </c>
      <c r="DS72" s="10">
        <f t="shared" si="37"/>
        <v>5.0980070649741973E-4</v>
      </c>
      <c r="DT72" s="10">
        <f t="shared" si="37"/>
        <v>-4.2538727806954099E-3</v>
      </c>
      <c r="DU72" s="10">
        <f t="shared" si="37"/>
        <v>1.3006071364257189E-3</v>
      </c>
      <c r="DV72" s="10">
        <f t="shared" si="37"/>
        <v>-4.1832723880786673E-4</v>
      </c>
      <c r="DW72" s="10">
        <f t="shared" si="37"/>
        <v>7.4060954885960494E-4</v>
      </c>
      <c r="DX72" s="10">
        <f t="shared" si="37"/>
        <v>3.5899162304704035E-3</v>
      </c>
      <c r="DY72" s="10">
        <f t="shared" si="37"/>
        <v>3.7724496976894212E-3</v>
      </c>
      <c r="DZ72" s="10">
        <f t="shared" si="37"/>
        <v>1.4535921623901502E-4</v>
      </c>
      <c r="EA72" s="10">
        <f t="shared" si="37"/>
        <v>1.9057300063485122E-3</v>
      </c>
      <c r="EB72" s="10">
        <f t="shared" si="37"/>
        <v>-2.5865334816522396E-3</v>
      </c>
      <c r="EC72" s="10">
        <f t="shared" si="37"/>
        <v>8.6941668427108192E-3</v>
      </c>
      <c r="ED72" s="10">
        <f t="shared" si="37"/>
        <v>-1.6040943108966909E-3</v>
      </c>
      <c r="EE72" s="10">
        <f t="shared" si="37"/>
        <v>-5.8067433666710608E-4</v>
      </c>
      <c r="EF72" s="10">
        <f t="shared" si="36"/>
        <v>1.3659935453507262E-3</v>
      </c>
      <c r="EG72" s="10">
        <f t="shared" si="36"/>
        <v>8.7873104341906118E-3</v>
      </c>
      <c r="EH72" s="10">
        <f t="shared" si="36"/>
        <v>-4.2632802930518124E-3</v>
      </c>
      <c r="EI72" s="10">
        <f t="shared" si="36"/>
        <v>-4.909688654118595E-3</v>
      </c>
      <c r="EJ72" s="10">
        <f t="shared" si="36"/>
        <v>-6.7507043867870127E-4</v>
      </c>
      <c r="EK72" s="10">
        <f t="shared" si="36"/>
        <v>-2.2019618103207902E-3</v>
      </c>
      <c r="EL72" s="10">
        <f t="shared" si="36"/>
        <v>-4.233435198649522E-3</v>
      </c>
      <c r="EM72" s="10">
        <f t="shared" si="36"/>
        <v>2.3660572417736722E-3</v>
      </c>
      <c r="EN72" s="10">
        <f t="shared" si="36"/>
        <v>8.1965327873293088E-3</v>
      </c>
      <c r="EO72" s="10">
        <f t="shared" si="36"/>
        <v>-7.5026732419479431E-3</v>
      </c>
      <c r="EP72" s="10">
        <f t="shared" si="36"/>
        <v>-9.9325109924684237E-3</v>
      </c>
      <c r="EQ72" s="10">
        <f t="shared" si="36"/>
        <v>-4.5231099105655205E-3</v>
      </c>
      <c r="ER72" s="10">
        <f t="shared" si="36"/>
        <v>3.2177223117315504E-3</v>
      </c>
      <c r="ES72" s="10">
        <f t="shared" si="36"/>
        <v>2.0317268346701097E-3</v>
      </c>
      <c r="ET72" s="10">
        <f t="shared" si="36"/>
        <v>1.850344185606375E-4</v>
      </c>
      <c r="EU72" s="10">
        <f t="shared" si="36"/>
        <v>-7.1665704413067697E-4</v>
      </c>
      <c r="EV72" s="10">
        <f t="shared" si="35"/>
        <v>2.523551165565728E-3</v>
      </c>
      <c r="EW72" s="10">
        <f t="shared" si="35"/>
        <v>6.5509173928271179E-3</v>
      </c>
      <c r="EX72" s="10">
        <f t="shared" si="35"/>
        <v>-2.9671969302506423E-4</v>
      </c>
      <c r="EY72" s="10">
        <f t="shared" si="35"/>
        <v>-5.1570925014522297E-2</v>
      </c>
      <c r="EZ72" s="10">
        <f t="shared" si="35"/>
        <v>-8.5411526739014171E-3</v>
      </c>
      <c r="FA72" s="10">
        <f t="shared" si="35"/>
        <v>1.4348144912475318E-2</v>
      </c>
      <c r="FB72" s="10">
        <f t="shared" si="35"/>
        <v>-3.3241081740960597E-2</v>
      </c>
      <c r="FC72" s="10">
        <f t="shared" si="35"/>
        <v>5.527218024576832E-2</v>
      </c>
      <c r="FD72" s="10">
        <f t="shared" si="35"/>
        <v>1.8159925940828558E-2</v>
      </c>
      <c r="FE72" s="10">
        <f t="shared" si="35"/>
        <v>9.7492394179115559E-3</v>
      </c>
      <c r="FF72" s="10">
        <f t="shared" si="35"/>
        <v>-2.5466657965245911E-2</v>
      </c>
      <c r="FG72" s="10">
        <f t="shared" si="35"/>
        <v>6.780214610538739E-3</v>
      </c>
      <c r="FH72" s="10">
        <f t="shared" si="35"/>
        <v>-8.4434107206116712E-3</v>
      </c>
      <c r="FI72" s="10">
        <f t="shared" si="35"/>
        <v>8.0256458669576314E-2</v>
      </c>
      <c r="FJ72" s="10">
        <f t="shared" si="35"/>
        <v>3.6287429610023451E-2</v>
      </c>
      <c r="FK72" s="10">
        <f t="shared" si="24"/>
        <v>-9.2045298096303685E-2</v>
      </c>
      <c r="FL72" s="10">
        <f t="shared" si="24"/>
        <v>-4.6345792639538698E-3</v>
      </c>
      <c r="FM72" s="10">
        <f t="shared" si="34"/>
        <v>-4.4163653612065021E-2</v>
      </c>
      <c r="FN72" s="10">
        <f t="shared" si="34"/>
        <v>1.0184601413959722E-2</v>
      </c>
      <c r="FO72" s="10">
        <f t="shared" si="34"/>
        <v>1.6426880753062475E-2</v>
      </c>
      <c r="FP72" s="10">
        <f t="shared" si="34"/>
        <v>0.43553505898272366</v>
      </c>
      <c r="FQ72" s="10">
        <f t="shared" si="34"/>
        <v>-1.1081614017352836E-2</v>
      </c>
      <c r="FR72" s="10">
        <f t="shared" si="34"/>
        <v>3.8416398674434504E-3</v>
      </c>
      <c r="FS72" s="10">
        <f t="shared" si="34"/>
        <v>8.9092149971282272E-2</v>
      </c>
      <c r="FT72" s="10">
        <f t="shared" si="34"/>
        <v>2.9262930931277933E-2</v>
      </c>
      <c r="FU72" s="10">
        <f t="shared" si="34"/>
        <v>3.6617643423226418E-2</v>
      </c>
      <c r="FV72" s="10">
        <f t="shared" si="34"/>
        <v>3.7649365014312951E-2</v>
      </c>
      <c r="FW72" s="10">
        <f t="shared" si="34"/>
        <v>9.5262542935898892E-2</v>
      </c>
      <c r="FX72" s="10">
        <f t="shared" si="34"/>
        <v>1.911468992800008E-2</v>
      </c>
      <c r="FY72" s="10">
        <f t="shared" si="34"/>
        <v>4.2431993617228263E-2</v>
      </c>
      <c r="FZ72" s="10">
        <f t="shared" si="34"/>
        <v>2.6584131905093983E-2</v>
      </c>
      <c r="GA72" s="10">
        <f t="shared" si="34"/>
        <v>0.11475182669655605</v>
      </c>
      <c r="GB72" s="10">
        <f t="shared" ref="GB72:GQ88" si="39">CD72*$CZ$3</f>
        <v>5.7709396701874041E-2</v>
      </c>
      <c r="GC72" s="10">
        <f t="shared" si="39"/>
        <v>1.5079048084192146E-3</v>
      </c>
      <c r="GD72" s="10">
        <f t="shared" si="39"/>
        <v>5.581857358690244E-2</v>
      </c>
      <c r="GE72" s="10">
        <f t="shared" si="39"/>
        <v>5.6029417855505775E-2</v>
      </c>
      <c r="GF72" s="10">
        <f t="shared" si="39"/>
        <v>-2.9708857761648236E-2</v>
      </c>
      <c r="GG72" s="10">
        <f t="shared" si="39"/>
        <v>3.3678847084214189E-2</v>
      </c>
      <c r="GH72" s="10">
        <f t="shared" si="39"/>
        <v>4.9076951597860678E-2</v>
      </c>
      <c r="GI72" s="10">
        <f t="shared" si="39"/>
        <v>-2.1211630121006238E-2</v>
      </c>
      <c r="GJ72" s="10">
        <f t="shared" si="39"/>
        <v>-1.5577384590667761E-2</v>
      </c>
      <c r="GK72" s="10">
        <f t="shared" si="39"/>
        <v>1.7769484858584955E-2</v>
      </c>
      <c r="GL72" s="10">
        <f t="shared" si="39"/>
        <v>1.6114853364226238E-2</v>
      </c>
      <c r="GM72" s="10">
        <f t="shared" si="39"/>
        <v>-8.6124978645216441E-2</v>
      </c>
      <c r="GN72" s="10">
        <f t="shared" si="39"/>
        <v>2.7680536867209022E-2</v>
      </c>
      <c r="GO72" s="10">
        <f t="shared" si="39"/>
        <v>2.8121950395633019E-2</v>
      </c>
      <c r="GP72" s="10">
        <f t="shared" si="39"/>
        <v>-9.2981714906777528E-3</v>
      </c>
      <c r="GQ72" s="10">
        <f t="shared" si="39"/>
        <v>2.0541230226356153E-2</v>
      </c>
      <c r="GR72" s="10">
        <f t="shared" si="32"/>
        <v>4.808555234947403E-2</v>
      </c>
      <c r="GS72" s="10">
        <f t="shared" si="32"/>
        <v>3.6058318560235607E-2</v>
      </c>
      <c r="GT72" s="10">
        <f t="shared" si="32"/>
        <v>2.3198332256736256E-2</v>
      </c>
      <c r="GU72" s="10">
        <f t="shared" si="30"/>
        <v>3.3106092517527705E-3</v>
      </c>
      <c r="GV72" s="10">
        <f t="shared" si="30"/>
        <v>6.7376123336973751E-2</v>
      </c>
    </row>
    <row r="73" spans="2:204" x14ac:dyDescent="0.35">
      <c r="B73" s="1" t="str">
        <v>Instrument 69</v>
      </c>
      <c r="C73" s="10">
        <v>3.5598340544221196E-6</v>
      </c>
      <c r="D73" s="10">
        <v>6.5962837530245806E-6</v>
      </c>
      <c r="E73" s="10">
        <v>5.6627417651817849E-6</v>
      </c>
      <c r="F73" s="10">
        <v>-1.6779902439322102E-5</v>
      </c>
      <c r="G73" s="10">
        <v>3.6418406808026097E-6</v>
      </c>
      <c r="H73" s="10">
        <v>3.557780955625564E-7</v>
      </c>
      <c r="I73" s="10">
        <v>8.7130533698637849E-6</v>
      </c>
      <c r="J73" s="10">
        <v>2.123601572494755E-5</v>
      </c>
      <c r="K73" s="10">
        <v>6.2467515180766969E-6</v>
      </c>
      <c r="L73" s="10">
        <v>-1.4289134915022699E-5</v>
      </c>
      <c r="M73" s="10">
        <v>2.0026006828521548E-6</v>
      </c>
      <c r="N73" s="10">
        <v>1.6100953266091402E-6</v>
      </c>
      <c r="O73" s="10">
        <v>2.2883117267651086E-5</v>
      </c>
      <c r="P73" s="10">
        <v>2.7742679896439823E-6</v>
      </c>
      <c r="Q73" s="10">
        <v>2.0864846150586977E-5</v>
      </c>
      <c r="R73" s="10">
        <v>5.6815619495414725E-6</v>
      </c>
      <c r="S73" s="10">
        <v>-4.4433544982587741E-6</v>
      </c>
      <c r="T73" s="10">
        <v>5.9744324277573854E-6</v>
      </c>
      <c r="U73" s="10">
        <v>-4.893281292903279E-6</v>
      </c>
      <c r="V73" s="10">
        <v>-4.0202928864035291E-6</v>
      </c>
      <c r="W73" s="10">
        <v>-6.2013613325575034E-8</v>
      </c>
      <c r="X73" s="10">
        <v>6.2545758044267777E-6</v>
      </c>
      <c r="Y73" s="10">
        <v>-2.0680419767808182E-5</v>
      </c>
      <c r="Z73" s="10">
        <v>1.157784959276343E-5</v>
      </c>
      <c r="AA73" s="10">
        <v>-5.5784264447302767E-6</v>
      </c>
      <c r="AB73" s="10">
        <v>2.618223737506465E-5</v>
      </c>
      <c r="AC73" s="10">
        <v>-2.1515596100428658E-7</v>
      </c>
      <c r="AD73" s="10">
        <v>-1.7020694157533785E-6</v>
      </c>
      <c r="AE73" s="10">
        <v>3.6716006387889546E-6</v>
      </c>
      <c r="AF73" s="10">
        <v>9.9845172112097005E-6</v>
      </c>
      <c r="AG73" s="10">
        <v>-1.8629988458809728E-5</v>
      </c>
      <c r="AH73" s="10">
        <v>1.8949404483468479E-5</v>
      </c>
      <c r="AI73" s="10">
        <v>-8.597311885960286E-6</v>
      </c>
      <c r="AJ73" s="10">
        <v>-1.1322274562120063E-5</v>
      </c>
      <c r="AK73" s="10">
        <v>4.414773502757307E-6</v>
      </c>
      <c r="AL73" s="10">
        <v>-9.4918140288869345E-7</v>
      </c>
      <c r="AM73" s="10">
        <v>-3.3815483286252581E-7</v>
      </c>
      <c r="AN73" s="10">
        <v>-4.5102668097465223E-6</v>
      </c>
      <c r="AO73" s="10">
        <v>-2.5588462309455375E-6</v>
      </c>
      <c r="AP73" s="10">
        <v>7.1272279267373631E-7</v>
      </c>
      <c r="AQ73" s="10">
        <v>2.4672725428971441E-6</v>
      </c>
      <c r="AR73" s="10">
        <v>-2.3010075264446099E-5</v>
      </c>
      <c r="AS73" s="10">
        <v>2.9438387781062886E-6</v>
      </c>
      <c r="AT73" s="10">
        <v>2.0169045458918825E-6</v>
      </c>
      <c r="AU73" s="10">
        <v>-2.9784458652330585E-6</v>
      </c>
      <c r="AV73" s="10">
        <v>6.7108213264850668E-6</v>
      </c>
      <c r="AW73" s="10">
        <v>7.6444369930187854E-6</v>
      </c>
      <c r="AX73" s="10">
        <v>-2.1094876794057006E-6</v>
      </c>
      <c r="AY73" s="10">
        <v>-1.3937758994630197E-5</v>
      </c>
      <c r="AZ73" s="10">
        <v>-5.2572128776073229E-6</v>
      </c>
      <c r="BA73" s="10">
        <v>2.4244939342259321E-5</v>
      </c>
      <c r="BB73" s="10">
        <v>-1.1791446979844725E-4</v>
      </c>
      <c r="BC73" s="10">
        <v>-1.8686753464927156E-4</v>
      </c>
      <c r="BD73" s="10">
        <v>1.820680605731125E-6</v>
      </c>
      <c r="BE73" s="10">
        <v>-2.3920614952552599E-6</v>
      </c>
      <c r="BF73" s="10">
        <v>1.0044082103211147E-4</v>
      </c>
      <c r="BG73" s="10">
        <v>1.4053044807822453E-5</v>
      </c>
      <c r="BH73" s="10">
        <v>-8.2239328338609986E-5</v>
      </c>
      <c r="BI73" s="10">
        <v>5.8125116132844867E-5</v>
      </c>
      <c r="BJ73" s="10">
        <v>6.4376052035783216E-5</v>
      </c>
      <c r="BK73" s="10">
        <v>-7.125898643933015E-5</v>
      </c>
      <c r="BL73" s="10">
        <v>8.8640775510949544E-5</v>
      </c>
      <c r="BM73" s="10">
        <v>-3.5137649064803395E-5</v>
      </c>
      <c r="BN73" s="10">
        <v>-7.0050406381477455E-5</v>
      </c>
      <c r="BO73" s="10">
        <v>5.2766024640786505E-6</v>
      </c>
      <c r="BP73" s="10">
        <v>7.5511780406744831E-5</v>
      </c>
      <c r="BQ73" s="10">
        <v>-1.1904708952839665E-5</v>
      </c>
      <c r="BR73" s="10">
        <v>-4.4326456069411344E-5</v>
      </c>
      <c r="BS73" s="10">
        <v>7.7160518909031987E-4</v>
      </c>
      <c r="BT73" s="10">
        <v>-3.7156794644696868E-5</v>
      </c>
      <c r="BU73" s="10">
        <v>-6.9620715336009137E-5</v>
      </c>
      <c r="BV73" s="10">
        <v>1.8444754071660282E-5</v>
      </c>
      <c r="BW73" s="10">
        <v>4.6715344987638841E-5</v>
      </c>
      <c r="BX73" s="10">
        <v>6.3382436347740977E-5</v>
      </c>
      <c r="BY73" s="10">
        <v>-8.1139172545796129E-5</v>
      </c>
      <c r="BZ73" s="10">
        <v>-5.8875532196698502E-5</v>
      </c>
      <c r="CA73" s="10">
        <v>-1.4836146996911656E-4</v>
      </c>
      <c r="CB73" s="10">
        <v>7.4694884088753771E-5</v>
      </c>
      <c r="CC73" s="10">
        <v>1.5631246711604711E-5</v>
      </c>
      <c r="CD73" s="10">
        <v>3.8482579874906354E-5</v>
      </c>
      <c r="CE73" s="10">
        <v>-1.6943843170316042E-5</v>
      </c>
      <c r="CF73" s="10">
        <v>-1.1151483883684003E-4</v>
      </c>
      <c r="CG73" s="10">
        <v>-7.333879185224993E-5</v>
      </c>
      <c r="CH73" s="10">
        <v>1.148374085030369E-5</v>
      </c>
      <c r="CI73" s="10">
        <v>-2.2580278310481483E-5</v>
      </c>
      <c r="CJ73" s="10">
        <v>1.8198174006523895E-5</v>
      </c>
      <c r="CK73" s="10">
        <v>-2.2406190380526003E-5</v>
      </c>
      <c r="CL73" s="10">
        <v>-1.8153678919294783E-5</v>
      </c>
      <c r="CM73" s="10">
        <v>-5.3865203185223048E-5</v>
      </c>
      <c r="CN73" s="10">
        <v>-1.966708319484096E-5</v>
      </c>
      <c r="CO73" s="10">
        <v>1.1516298147065365E-6</v>
      </c>
      <c r="CP73" s="10">
        <v>-2.9495415225101804E-5</v>
      </c>
      <c r="CQ73" s="10">
        <v>-1.1808698549243127E-4</v>
      </c>
      <c r="CR73" s="10">
        <v>-2.6734756203143898E-5</v>
      </c>
      <c r="CS73" s="10">
        <v>5.8917897721486827E-5</v>
      </c>
      <c r="CT73" s="10">
        <v>-2.3263527814306385E-5</v>
      </c>
      <c r="CU73" s="10">
        <v>6.8760453206723505E-5</v>
      </c>
      <c r="CV73" s="10">
        <v>-3.6622851874744149E-5</v>
      </c>
      <c r="CW73" s="10">
        <v>3.1442577460540995E-5</v>
      </c>
      <c r="CX73" s="10">
        <v>-1.5049198941569783E-4</v>
      </c>
      <c r="CZ73" s="1" t="str">
        <v>Instrument 69</v>
      </c>
      <c r="DA73" s="10">
        <f t="shared" si="38"/>
        <v>8.899585136055299E-4</v>
      </c>
      <c r="DB73" s="10">
        <f t="shared" si="38"/>
        <v>1.6490709382561452E-3</v>
      </c>
      <c r="DC73" s="10">
        <f t="shared" si="38"/>
        <v>1.4156854412954462E-3</v>
      </c>
      <c r="DD73" s="10">
        <f t="shared" si="38"/>
        <v>-4.1949756098305256E-3</v>
      </c>
      <c r="DE73" s="10">
        <f t="shared" si="38"/>
        <v>9.1046017020065238E-4</v>
      </c>
      <c r="DF73" s="10">
        <f t="shared" si="38"/>
        <v>8.8944523890639103E-5</v>
      </c>
      <c r="DG73" s="10">
        <f t="shared" si="38"/>
        <v>2.1782633424659464E-3</v>
      </c>
      <c r="DH73" s="10">
        <f t="shared" si="38"/>
        <v>5.3090039312368876E-3</v>
      </c>
      <c r="DI73" s="10">
        <f t="shared" si="38"/>
        <v>1.5616878795191743E-3</v>
      </c>
      <c r="DJ73" s="10">
        <f t="shared" si="38"/>
        <v>-3.572283728755675E-3</v>
      </c>
      <c r="DK73" s="10">
        <f t="shared" si="38"/>
        <v>5.006501707130387E-4</v>
      </c>
      <c r="DL73" s="10">
        <f t="shared" si="38"/>
        <v>4.0252383165228502E-4</v>
      </c>
      <c r="DM73" s="10">
        <f t="shared" si="38"/>
        <v>5.7207793169127717E-3</v>
      </c>
      <c r="DN73" s="10">
        <f t="shared" si="38"/>
        <v>6.9356699741099555E-4</v>
      </c>
      <c r="DO73" s="10">
        <f t="shared" si="38"/>
        <v>5.2162115376467441E-3</v>
      </c>
      <c r="DP73" s="10">
        <f t="shared" si="38"/>
        <v>1.4203904873853681E-3</v>
      </c>
      <c r="DQ73" s="10">
        <f t="shared" si="37"/>
        <v>-1.1108386245646934E-3</v>
      </c>
      <c r="DR73" s="10">
        <f t="shared" si="37"/>
        <v>1.4936081069393463E-3</v>
      </c>
      <c r="DS73" s="10">
        <f t="shared" si="37"/>
        <v>-1.2233203232258198E-3</v>
      </c>
      <c r="DT73" s="10">
        <f t="shared" si="37"/>
        <v>-1.0050732216008824E-3</v>
      </c>
      <c r="DU73" s="10">
        <f t="shared" si="37"/>
        <v>-1.5503403331393759E-5</v>
      </c>
      <c r="DV73" s="10">
        <f t="shared" si="37"/>
        <v>1.5636439511066945E-3</v>
      </c>
      <c r="DW73" s="10">
        <f t="shared" si="37"/>
        <v>-5.170104941952045E-3</v>
      </c>
      <c r="DX73" s="10">
        <f t="shared" si="37"/>
        <v>2.8944623981908574E-3</v>
      </c>
      <c r="DY73" s="10">
        <f t="shared" si="37"/>
        <v>-1.3946066111825692E-3</v>
      </c>
      <c r="DZ73" s="10">
        <f t="shared" si="37"/>
        <v>6.5455593437661625E-3</v>
      </c>
      <c r="EA73" s="10">
        <f t="shared" si="37"/>
        <v>-5.3788990251071647E-5</v>
      </c>
      <c r="EB73" s="10">
        <f t="shared" si="37"/>
        <v>-4.2551735393834466E-4</v>
      </c>
      <c r="EC73" s="10">
        <f t="shared" si="37"/>
        <v>9.1790015969723865E-4</v>
      </c>
      <c r="ED73" s="10">
        <f t="shared" si="37"/>
        <v>2.4961293028024252E-3</v>
      </c>
      <c r="EE73" s="10">
        <f t="shared" si="37"/>
        <v>-4.6574971147024316E-3</v>
      </c>
      <c r="EF73" s="10">
        <f t="shared" si="36"/>
        <v>4.73735112086712E-3</v>
      </c>
      <c r="EG73" s="10">
        <f t="shared" si="36"/>
        <v>-2.1493279714900715E-3</v>
      </c>
      <c r="EH73" s="10">
        <f t="shared" si="36"/>
        <v>-2.8305686405300156E-3</v>
      </c>
      <c r="EI73" s="10">
        <f t="shared" si="36"/>
        <v>1.1036933756893269E-3</v>
      </c>
      <c r="EJ73" s="10">
        <f t="shared" si="36"/>
        <v>-2.3729535072217336E-4</v>
      </c>
      <c r="EK73" s="10">
        <f t="shared" si="36"/>
        <v>-8.4538708215631454E-5</v>
      </c>
      <c r="EL73" s="10">
        <f t="shared" si="36"/>
        <v>-1.1275667024366305E-3</v>
      </c>
      <c r="EM73" s="10">
        <f t="shared" si="36"/>
        <v>-6.3971155773638437E-4</v>
      </c>
      <c r="EN73" s="10">
        <f t="shared" si="36"/>
        <v>1.7818069816843407E-4</v>
      </c>
      <c r="EO73" s="10">
        <f t="shared" si="36"/>
        <v>6.1681813572428597E-4</v>
      </c>
      <c r="EP73" s="10">
        <f t="shared" si="36"/>
        <v>-5.7525188161115246E-3</v>
      </c>
      <c r="EQ73" s="10">
        <f t="shared" si="36"/>
        <v>7.3595969452657211E-4</v>
      </c>
      <c r="ER73" s="10">
        <f t="shared" si="36"/>
        <v>5.042261364729706E-4</v>
      </c>
      <c r="ES73" s="10">
        <f t="shared" si="36"/>
        <v>-7.4461146630826463E-4</v>
      </c>
      <c r="ET73" s="10">
        <f t="shared" si="36"/>
        <v>1.6777053316212667E-3</v>
      </c>
      <c r="EU73" s="10">
        <f t="shared" si="36"/>
        <v>1.9111092482546963E-3</v>
      </c>
      <c r="EV73" s="10">
        <f t="shared" si="35"/>
        <v>-5.2737191985142518E-4</v>
      </c>
      <c r="EW73" s="10">
        <f t="shared" si="35"/>
        <v>-3.4844397486575493E-3</v>
      </c>
      <c r="EX73" s="10">
        <f t="shared" si="35"/>
        <v>-1.3143032194018306E-3</v>
      </c>
      <c r="EY73" s="10">
        <f t="shared" si="35"/>
        <v>6.0612348355648304E-3</v>
      </c>
      <c r="EZ73" s="10">
        <f t="shared" si="35"/>
        <v>-2.9478617449611812E-2</v>
      </c>
      <c r="FA73" s="10">
        <f t="shared" si="35"/>
        <v>-4.6716883662317889E-2</v>
      </c>
      <c r="FB73" s="10">
        <f t="shared" si="35"/>
        <v>4.5517015143278127E-4</v>
      </c>
      <c r="FC73" s="10">
        <f t="shared" si="35"/>
        <v>-5.98015373813815E-4</v>
      </c>
      <c r="FD73" s="10">
        <f t="shared" si="35"/>
        <v>2.5110205258027866E-2</v>
      </c>
      <c r="FE73" s="10">
        <f t="shared" si="35"/>
        <v>3.5132612019556134E-3</v>
      </c>
      <c r="FF73" s="10">
        <f t="shared" si="35"/>
        <v>-2.0559832084652497E-2</v>
      </c>
      <c r="FG73" s="10">
        <f t="shared" si="35"/>
        <v>1.4531279033211216E-2</v>
      </c>
      <c r="FH73" s="10">
        <f t="shared" si="35"/>
        <v>1.6094013008945803E-2</v>
      </c>
      <c r="FI73" s="10">
        <f t="shared" si="35"/>
        <v>-1.7814746609832538E-2</v>
      </c>
      <c r="FJ73" s="10">
        <f t="shared" si="35"/>
        <v>2.2160193877737384E-2</v>
      </c>
      <c r="FK73" s="10">
        <f t="shared" si="24"/>
        <v>-8.7844122662008479E-3</v>
      </c>
      <c r="FL73" s="10">
        <f t="shared" si="24"/>
        <v>-1.7512601595369364E-2</v>
      </c>
      <c r="FM73" s="10">
        <f t="shared" ref="FM73:GB89" si="40">BO73*$CZ$3</f>
        <v>1.3191506160196626E-3</v>
      </c>
      <c r="FN73" s="10">
        <f t="shared" si="40"/>
        <v>1.8877945101686208E-2</v>
      </c>
      <c r="FO73" s="10">
        <f t="shared" si="40"/>
        <v>-2.9761772382099162E-3</v>
      </c>
      <c r="FP73" s="10">
        <f t="shared" si="40"/>
        <v>-1.1081614017352836E-2</v>
      </c>
      <c r="FQ73" s="10">
        <f t="shared" si="40"/>
        <v>0.19290129727257996</v>
      </c>
      <c r="FR73" s="10">
        <f t="shared" si="40"/>
        <v>-9.2891986611742163E-3</v>
      </c>
      <c r="FS73" s="10">
        <f t="shared" si="40"/>
        <v>-1.7405178834002284E-2</v>
      </c>
      <c r="FT73" s="10">
        <f t="shared" si="40"/>
        <v>4.6111885179150706E-3</v>
      </c>
      <c r="FU73" s="10">
        <f t="shared" si="40"/>
        <v>1.1678836246909709E-2</v>
      </c>
      <c r="FV73" s="10">
        <f t="shared" si="40"/>
        <v>1.5845609086935244E-2</v>
      </c>
      <c r="FW73" s="10">
        <f t="shared" si="40"/>
        <v>-2.0284793136449032E-2</v>
      </c>
      <c r="FX73" s="10">
        <f t="shared" si="40"/>
        <v>-1.4718883049174625E-2</v>
      </c>
      <c r="FY73" s="10">
        <f t="shared" si="40"/>
        <v>-3.709036749227914E-2</v>
      </c>
      <c r="FZ73" s="10">
        <f t="shared" si="40"/>
        <v>1.8673721022188443E-2</v>
      </c>
      <c r="GA73" s="10">
        <f t="shared" si="40"/>
        <v>3.9078116779011777E-3</v>
      </c>
      <c r="GB73" s="10">
        <f t="shared" si="40"/>
        <v>9.6206449687265879E-3</v>
      </c>
      <c r="GC73" s="10">
        <f t="shared" si="39"/>
        <v>-4.2359607925790107E-3</v>
      </c>
      <c r="GD73" s="10">
        <f t="shared" si="39"/>
        <v>-2.7878709709210008E-2</v>
      </c>
      <c r="GE73" s="10">
        <f t="shared" si="39"/>
        <v>-1.8334697963062481E-2</v>
      </c>
      <c r="GF73" s="10">
        <f t="shared" si="39"/>
        <v>2.8709352125759224E-3</v>
      </c>
      <c r="GG73" s="10">
        <f t="shared" si="39"/>
        <v>-5.6450695776203708E-3</v>
      </c>
      <c r="GH73" s="10">
        <f t="shared" si="39"/>
        <v>4.5495435016309742E-3</v>
      </c>
      <c r="GI73" s="10">
        <f t="shared" si="39"/>
        <v>-5.6015475951315006E-3</v>
      </c>
      <c r="GJ73" s="10">
        <f t="shared" si="39"/>
        <v>-4.5384197298236955E-3</v>
      </c>
      <c r="GK73" s="10">
        <f t="shared" si="39"/>
        <v>-1.3466300796305761E-2</v>
      </c>
      <c r="GL73" s="10">
        <f t="shared" si="39"/>
        <v>-4.9167707987102403E-3</v>
      </c>
      <c r="GM73" s="10">
        <f t="shared" si="39"/>
        <v>2.8790745367663414E-4</v>
      </c>
      <c r="GN73" s="10">
        <f t="shared" si="39"/>
        <v>-7.3738538062754514E-3</v>
      </c>
      <c r="GO73" s="10">
        <f t="shared" si="39"/>
        <v>-2.9521746373107817E-2</v>
      </c>
      <c r="GP73" s="10">
        <f t="shared" si="39"/>
        <v>-6.6836890507859749E-3</v>
      </c>
      <c r="GQ73" s="10">
        <f t="shared" si="39"/>
        <v>1.4729474430371706E-2</v>
      </c>
      <c r="GR73" s="10">
        <f t="shared" si="32"/>
        <v>-5.8158819535765963E-3</v>
      </c>
      <c r="GS73" s="10">
        <f t="shared" si="32"/>
        <v>1.7190113301680875E-2</v>
      </c>
      <c r="GT73" s="10">
        <f t="shared" si="32"/>
        <v>-9.1557129686860375E-3</v>
      </c>
      <c r="GU73" s="10">
        <f t="shared" si="30"/>
        <v>7.8606443651352484E-3</v>
      </c>
      <c r="GV73" s="10">
        <f t="shared" si="30"/>
        <v>-3.7622997353924457E-2</v>
      </c>
    </row>
    <row r="74" spans="2:204" x14ac:dyDescent="0.35">
      <c r="B74" s="1" t="str">
        <v>Instrument 70</v>
      </c>
      <c r="C74" s="10">
        <v>-1.4222979338335854E-5</v>
      </c>
      <c r="D74" s="10">
        <v>7.9957332410081475E-7</v>
      </c>
      <c r="E74" s="10">
        <v>1.1240975956189559E-5</v>
      </c>
      <c r="F74" s="10">
        <v>3.9959323633260532E-5</v>
      </c>
      <c r="G74" s="10">
        <v>-1.5284861352822312E-6</v>
      </c>
      <c r="H74" s="10">
        <v>4.7488200751831103E-5</v>
      </c>
      <c r="I74" s="10">
        <v>-2.2334213229348543E-6</v>
      </c>
      <c r="J74" s="10">
        <v>5.9176355102884967E-5</v>
      </c>
      <c r="K74" s="10">
        <v>1.2914261393480825E-5</v>
      </c>
      <c r="L74" s="10">
        <v>-2.7687086787057573E-5</v>
      </c>
      <c r="M74" s="10">
        <v>1.2563890043241657E-6</v>
      </c>
      <c r="N74" s="10">
        <v>-6.55652239987548E-6</v>
      </c>
      <c r="O74" s="10">
        <v>6.9246015272874888E-6</v>
      </c>
      <c r="P74" s="10">
        <v>2.866686828107297E-5</v>
      </c>
      <c r="Q74" s="10">
        <v>-1.1222890571357021E-5</v>
      </c>
      <c r="R74" s="10">
        <v>-3.9263625691466412E-6</v>
      </c>
      <c r="S74" s="10">
        <v>9.375531408809544E-6</v>
      </c>
      <c r="T74" s="10">
        <v>-1.430502029791683E-5</v>
      </c>
      <c r="U74" s="10">
        <v>-3.3204760549880272E-5</v>
      </c>
      <c r="V74" s="10">
        <v>8.8843067873141806E-6</v>
      </c>
      <c r="W74" s="10">
        <v>-2.2287420495604721E-5</v>
      </c>
      <c r="X74" s="10">
        <v>3.3740160703864985E-6</v>
      </c>
      <c r="Y74" s="10">
        <v>1.4813012265610147E-5</v>
      </c>
      <c r="Z74" s="10">
        <v>-2.1094031155042737E-5</v>
      </c>
      <c r="AA74" s="10">
        <v>1.9070847737210662E-5</v>
      </c>
      <c r="AB74" s="10">
        <v>-5.4402846730167509E-6</v>
      </c>
      <c r="AC74" s="10">
        <v>-6.488881956535789E-6</v>
      </c>
      <c r="AD74" s="10">
        <v>1.2409967513129385E-6</v>
      </c>
      <c r="AE74" s="10">
        <v>-7.6572527525779578E-6</v>
      </c>
      <c r="AF74" s="10">
        <v>1.8236466577242634E-5</v>
      </c>
      <c r="AG74" s="10">
        <v>-7.8851251652304614E-6</v>
      </c>
      <c r="AH74" s="10">
        <v>7.4281070791196799E-6</v>
      </c>
      <c r="AI74" s="10">
        <v>-6.1315326824483763E-6</v>
      </c>
      <c r="AJ74" s="10">
        <v>1.1652795694022216E-6</v>
      </c>
      <c r="AK74" s="10">
        <v>-3.0633057729866971E-5</v>
      </c>
      <c r="AL74" s="10">
        <v>-3.1734846277837926E-6</v>
      </c>
      <c r="AM74" s="10">
        <v>5.2552027706773991E-6</v>
      </c>
      <c r="AN74" s="10">
        <v>2.4187193926821447E-5</v>
      </c>
      <c r="AO74" s="10">
        <v>-6.5518991109191293E-6</v>
      </c>
      <c r="AP74" s="10">
        <v>-1.6488490768904369E-5</v>
      </c>
      <c r="AQ74" s="10">
        <v>2.3946000828257213E-5</v>
      </c>
      <c r="AR74" s="10">
        <v>-3.6264793813039583E-5</v>
      </c>
      <c r="AS74" s="10">
        <v>-5.5305991954629541E-6</v>
      </c>
      <c r="AT74" s="10">
        <v>-8.5635799192227249E-7</v>
      </c>
      <c r="AU74" s="10">
        <v>-1.7139446036530539E-5</v>
      </c>
      <c r="AV74" s="10">
        <v>4.791776050683352E-6</v>
      </c>
      <c r="AW74" s="10">
        <v>5.2803253225486023E-6</v>
      </c>
      <c r="AX74" s="10">
        <v>5.4190631601527409E-6</v>
      </c>
      <c r="AY74" s="10">
        <v>-9.4247889560219459E-6</v>
      </c>
      <c r="AZ74" s="10">
        <v>1.3305613247207964E-5</v>
      </c>
      <c r="BA74" s="10">
        <v>2.397735004751556E-4</v>
      </c>
      <c r="BB74" s="10">
        <v>-7.1701167760590315E-5</v>
      </c>
      <c r="BC74" s="10">
        <v>3.080324978155921E-4</v>
      </c>
      <c r="BD74" s="10">
        <v>2.8973136144378345E-5</v>
      </c>
      <c r="BE74" s="10">
        <v>2.0522601673957748E-5</v>
      </c>
      <c r="BF74" s="10">
        <v>2.1597291076624291E-5</v>
      </c>
      <c r="BG74" s="10">
        <v>-3.2535140326408777E-5</v>
      </c>
      <c r="BH74" s="10">
        <v>2.3035300522343207E-4</v>
      </c>
      <c r="BI74" s="10">
        <v>3.2955228348917294E-4</v>
      </c>
      <c r="BJ74" s="10">
        <v>3.5980344743400774E-6</v>
      </c>
      <c r="BK74" s="10">
        <v>-2.7678524463317698E-4</v>
      </c>
      <c r="BL74" s="10">
        <v>3.1173812441295887E-5</v>
      </c>
      <c r="BM74" s="10">
        <v>3.8719881728421882E-4</v>
      </c>
      <c r="BN74" s="10">
        <v>5.9181533684717636E-5</v>
      </c>
      <c r="BO74" s="10">
        <v>-1.0136570781567211E-5</v>
      </c>
      <c r="BP74" s="10">
        <v>-2.2562938306598823E-5</v>
      </c>
      <c r="BQ74" s="10">
        <v>4.5817233151035825E-6</v>
      </c>
      <c r="BR74" s="10">
        <v>1.5366559469773801E-5</v>
      </c>
      <c r="BS74" s="10">
        <v>-3.7156794644696868E-5</v>
      </c>
      <c r="BT74" s="10">
        <v>1.4660861619162969E-3</v>
      </c>
      <c r="BU74" s="10">
        <v>-1.9278605549619268E-5</v>
      </c>
      <c r="BV74" s="10">
        <v>1.470330764099798E-4</v>
      </c>
      <c r="BW74" s="10">
        <v>-1.6955509357982804E-5</v>
      </c>
      <c r="BX74" s="10">
        <v>-1.7218675311234981E-4</v>
      </c>
      <c r="BY74" s="10">
        <v>1.3594585501566192E-5</v>
      </c>
      <c r="BZ74" s="10">
        <v>1.316032719633487E-5</v>
      </c>
      <c r="CA74" s="10">
        <v>1.3912061499915025E-4</v>
      </c>
      <c r="CB74" s="10">
        <v>-7.1254244742449837E-5</v>
      </c>
      <c r="CC74" s="10">
        <v>-4.5620360675225255E-5</v>
      </c>
      <c r="CD74" s="10">
        <v>-6.6366214162055543E-5</v>
      </c>
      <c r="CE74" s="10">
        <v>6.2111070369070382E-5</v>
      </c>
      <c r="CF74" s="10">
        <v>-3.3400875327224405E-5</v>
      </c>
      <c r="CG74" s="10">
        <v>-2.2397935040535959E-4</v>
      </c>
      <c r="CH74" s="10">
        <v>9.7856923438826456E-5</v>
      </c>
      <c r="CI74" s="10">
        <v>1.2158889070171966E-5</v>
      </c>
      <c r="CJ74" s="10">
        <v>2.0721773832745702E-5</v>
      </c>
      <c r="CK74" s="10">
        <v>1.7348113957800658E-4</v>
      </c>
      <c r="CL74" s="10">
        <v>3.720993616194268E-5</v>
      </c>
      <c r="CM74" s="10">
        <v>1.2122279906058303E-4</v>
      </c>
      <c r="CN74" s="10">
        <v>1.1126325486693185E-4</v>
      </c>
      <c r="CO74" s="10">
        <v>-2.1077474891658247E-4</v>
      </c>
      <c r="CP74" s="10">
        <v>1.3859051485316909E-4</v>
      </c>
      <c r="CQ74" s="10">
        <v>-5.4807544084313233E-5</v>
      </c>
      <c r="CR74" s="10">
        <v>-2.7575538493461942E-4</v>
      </c>
      <c r="CS74" s="10">
        <v>1.418039926145077E-4</v>
      </c>
      <c r="CT74" s="10">
        <v>2.4743805558792868E-4</v>
      </c>
      <c r="CU74" s="10">
        <v>-1.1922395180143268E-4</v>
      </c>
      <c r="CV74" s="10">
        <v>-3.8831446617805545E-5</v>
      </c>
      <c r="CW74" s="10">
        <v>2.1286623878726294E-4</v>
      </c>
      <c r="CX74" s="10">
        <v>2.6092320153407191E-4</v>
      </c>
      <c r="CZ74" s="1" t="str">
        <v>Instrument 70</v>
      </c>
      <c r="DA74" s="10">
        <f t="shared" si="38"/>
        <v>-3.5557448345839636E-3</v>
      </c>
      <c r="DB74" s="10">
        <f t="shared" si="38"/>
        <v>1.998933310252037E-4</v>
      </c>
      <c r="DC74" s="10">
        <f t="shared" si="38"/>
        <v>2.81024398904739E-3</v>
      </c>
      <c r="DD74" s="10">
        <f t="shared" si="38"/>
        <v>9.9898309083151331E-3</v>
      </c>
      <c r="DE74" s="10">
        <f t="shared" si="38"/>
        <v>-3.8212153382055782E-4</v>
      </c>
      <c r="DF74" s="10">
        <f t="shared" si="38"/>
        <v>1.1872050187957776E-2</v>
      </c>
      <c r="DG74" s="10">
        <f t="shared" si="38"/>
        <v>-5.583553307337136E-4</v>
      </c>
      <c r="DH74" s="10">
        <f t="shared" si="38"/>
        <v>1.4794088775721241E-2</v>
      </c>
      <c r="DI74" s="10">
        <f t="shared" si="38"/>
        <v>3.2285653483702065E-3</v>
      </c>
      <c r="DJ74" s="10">
        <f t="shared" si="38"/>
        <v>-6.9217716967643929E-3</v>
      </c>
      <c r="DK74" s="10">
        <f t="shared" si="38"/>
        <v>3.1409725108104143E-4</v>
      </c>
      <c r="DL74" s="10">
        <f t="shared" si="38"/>
        <v>-1.6391305999688701E-3</v>
      </c>
      <c r="DM74" s="10">
        <f t="shared" si="38"/>
        <v>1.7311503818218722E-3</v>
      </c>
      <c r="DN74" s="10">
        <f t="shared" si="38"/>
        <v>7.1667170702682421E-3</v>
      </c>
      <c r="DO74" s="10">
        <f t="shared" si="38"/>
        <v>-2.8057226428392554E-3</v>
      </c>
      <c r="DP74" s="10">
        <f t="shared" si="38"/>
        <v>-9.8159064228666034E-4</v>
      </c>
      <c r="DQ74" s="10">
        <f t="shared" si="37"/>
        <v>2.3438828522023862E-3</v>
      </c>
      <c r="DR74" s="10">
        <f t="shared" si="37"/>
        <v>-3.5762550744792075E-3</v>
      </c>
      <c r="DS74" s="10">
        <f t="shared" si="37"/>
        <v>-8.3011901374700683E-3</v>
      </c>
      <c r="DT74" s="10">
        <f t="shared" si="37"/>
        <v>2.2210766968285452E-3</v>
      </c>
      <c r="DU74" s="10">
        <f t="shared" si="37"/>
        <v>-5.5718551239011807E-3</v>
      </c>
      <c r="DV74" s="10">
        <f t="shared" si="37"/>
        <v>8.4350401759662459E-4</v>
      </c>
      <c r="DW74" s="10">
        <f t="shared" si="37"/>
        <v>3.7032530664025368E-3</v>
      </c>
      <c r="DX74" s="10">
        <f t="shared" si="37"/>
        <v>-5.2735077887606846E-3</v>
      </c>
      <c r="DY74" s="10">
        <f t="shared" si="37"/>
        <v>4.7677119343026656E-3</v>
      </c>
      <c r="DZ74" s="10">
        <f t="shared" si="37"/>
        <v>-1.3600711682541877E-3</v>
      </c>
      <c r="EA74" s="10">
        <f t="shared" si="37"/>
        <v>-1.6222204891339473E-3</v>
      </c>
      <c r="EB74" s="10">
        <f t="shared" si="37"/>
        <v>3.1024918782823459E-4</v>
      </c>
      <c r="EC74" s="10">
        <f t="shared" si="37"/>
        <v>-1.9143131881444895E-3</v>
      </c>
      <c r="ED74" s="10">
        <f t="shared" si="37"/>
        <v>4.5591166443106589E-3</v>
      </c>
      <c r="EE74" s="10">
        <f t="shared" si="37"/>
        <v>-1.9712812913076153E-3</v>
      </c>
      <c r="EF74" s="10">
        <f t="shared" si="36"/>
        <v>1.85702676977992E-3</v>
      </c>
      <c r="EG74" s="10">
        <f t="shared" si="36"/>
        <v>-1.532883170612094E-3</v>
      </c>
      <c r="EH74" s="10">
        <f t="shared" si="36"/>
        <v>2.9131989235055538E-4</v>
      </c>
      <c r="EI74" s="10">
        <f t="shared" si="36"/>
        <v>-7.6582644324667427E-3</v>
      </c>
      <c r="EJ74" s="10">
        <f t="shared" si="36"/>
        <v>-7.9337115694594817E-4</v>
      </c>
      <c r="EK74" s="10">
        <f t="shared" si="36"/>
        <v>1.3138006926693498E-3</v>
      </c>
      <c r="EL74" s="10">
        <f t="shared" si="36"/>
        <v>6.0467984817053622E-3</v>
      </c>
      <c r="EM74" s="10">
        <f t="shared" si="36"/>
        <v>-1.6379747777297824E-3</v>
      </c>
      <c r="EN74" s="10">
        <f t="shared" si="36"/>
        <v>-4.1221226922260922E-3</v>
      </c>
      <c r="EO74" s="10">
        <f t="shared" si="36"/>
        <v>5.9865002070643028E-3</v>
      </c>
      <c r="EP74" s="10">
        <f t="shared" si="36"/>
        <v>-9.0661984532598959E-3</v>
      </c>
      <c r="EQ74" s="10">
        <f t="shared" si="36"/>
        <v>-1.3826497988657384E-3</v>
      </c>
      <c r="ER74" s="10">
        <f t="shared" si="36"/>
        <v>-2.1408949798056812E-4</v>
      </c>
      <c r="ES74" s="10">
        <f t="shared" si="36"/>
        <v>-4.2848615091326345E-3</v>
      </c>
      <c r="ET74" s="10">
        <f t="shared" si="36"/>
        <v>1.197944012670838E-3</v>
      </c>
      <c r="EU74" s="10">
        <f t="shared" si="36"/>
        <v>1.3200813306371505E-3</v>
      </c>
      <c r="EV74" s="10">
        <f t="shared" si="35"/>
        <v>1.3547657900381852E-3</v>
      </c>
      <c r="EW74" s="10">
        <f t="shared" si="35"/>
        <v>-2.3561972390054864E-3</v>
      </c>
      <c r="EX74" s="10">
        <f t="shared" si="35"/>
        <v>3.3264033118019908E-3</v>
      </c>
      <c r="EY74" s="10">
        <f t="shared" si="35"/>
        <v>5.9943375118788902E-2</v>
      </c>
      <c r="EZ74" s="10">
        <f t="shared" si="35"/>
        <v>-1.7925291940147577E-2</v>
      </c>
      <c r="FA74" s="10">
        <f t="shared" si="35"/>
        <v>7.7008124453898028E-2</v>
      </c>
      <c r="FB74" s="10">
        <f t="shared" si="35"/>
        <v>7.2432840360945865E-3</v>
      </c>
      <c r="FC74" s="10">
        <f t="shared" si="35"/>
        <v>5.1306504184894372E-3</v>
      </c>
      <c r="FD74" s="10">
        <f t="shared" si="35"/>
        <v>5.3993227691560728E-3</v>
      </c>
      <c r="FE74" s="10">
        <f t="shared" si="35"/>
        <v>-8.1337850816021948E-3</v>
      </c>
      <c r="FF74" s="10">
        <f t="shared" si="35"/>
        <v>5.7588251305858019E-2</v>
      </c>
      <c r="FG74" s="10">
        <f t="shared" si="35"/>
        <v>8.2388070872293231E-2</v>
      </c>
      <c r="FH74" s="10">
        <f t="shared" si="35"/>
        <v>8.995086185850194E-4</v>
      </c>
      <c r="FI74" s="10">
        <f t="shared" si="35"/>
        <v>-6.9196311158294249E-2</v>
      </c>
      <c r="FJ74" s="10">
        <f t="shared" si="35"/>
        <v>7.7934531103239718E-3</v>
      </c>
      <c r="FK74" s="10">
        <f t="shared" si="24"/>
        <v>9.6799704321054711E-2</v>
      </c>
      <c r="FL74" s="10">
        <f t="shared" ref="FL74:FM74" si="41">BN74*$CZ$3</f>
        <v>1.479538342117941E-2</v>
      </c>
      <c r="FM74" s="10">
        <f t="shared" si="41"/>
        <v>-2.5341426953918028E-3</v>
      </c>
      <c r="FN74" s="10">
        <f t="shared" si="40"/>
        <v>-5.640734576649706E-3</v>
      </c>
      <c r="FO74" s="10">
        <f t="shared" si="40"/>
        <v>1.1454308287758956E-3</v>
      </c>
      <c r="FP74" s="10">
        <f t="shared" si="40"/>
        <v>3.8416398674434504E-3</v>
      </c>
      <c r="FQ74" s="10">
        <f t="shared" si="40"/>
        <v>-9.2891986611742163E-3</v>
      </c>
      <c r="FR74" s="10">
        <f t="shared" si="40"/>
        <v>0.3665215404790742</v>
      </c>
      <c r="FS74" s="10">
        <f t="shared" si="40"/>
        <v>-4.8196513874048169E-3</v>
      </c>
      <c r="FT74" s="10">
        <f t="shared" si="40"/>
        <v>3.6758269102494946E-2</v>
      </c>
      <c r="FU74" s="10">
        <f t="shared" si="40"/>
        <v>-4.2388773394957009E-3</v>
      </c>
      <c r="FV74" s="10">
        <f t="shared" si="40"/>
        <v>-4.3046688278087449E-2</v>
      </c>
      <c r="FW74" s="10">
        <f t="shared" si="40"/>
        <v>3.3986463753915481E-3</v>
      </c>
      <c r="FX74" s="10">
        <f t="shared" si="40"/>
        <v>3.2900817990837174E-3</v>
      </c>
      <c r="FY74" s="10">
        <f t="shared" si="40"/>
        <v>3.478015374978756E-2</v>
      </c>
      <c r="FZ74" s="10">
        <f t="shared" si="40"/>
        <v>-1.7813561185612458E-2</v>
      </c>
      <c r="GA74" s="10">
        <f t="shared" si="40"/>
        <v>-1.1405090168806314E-2</v>
      </c>
      <c r="GB74" s="10">
        <f t="shared" si="40"/>
        <v>-1.6591553540513886E-2</v>
      </c>
      <c r="GC74" s="10">
        <f t="shared" si="39"/>
        <v>1.5527767592267596E-2</v>
      </c>
      <c r="GD74" s="10">
        <f t="shared" si="39"/>
        <v>-8.350218831806101E-3</v>
      </c>
      <c r="GE74" s="10">
        <f t="shared" si="39"/>
        <v>-5.5994837601339893E-2</v>
      </c>
      <c r="GF74" s="10">
        <f t="shared" si="39"/>
        <v>2.4464230859706615E-2</v>
      </c>
      <c r="GG74" s="10">
        <f t="shared" si="39"/>
        <v>3.0397222675429916E-3</v>
      </c>
      <c r="GH74" s="10">
        <f t="shared" si="39"/>
        <v>5.1804434581864253E-3</v>
      </c>
      <c r="GI74" s="10">
        <f t="shared" si="39"/>
        <v>4.3370284894501648E-2</v>
      </c>
      <c r="GJ74" s="10">
        <f t="shared" si="39"/>
        <v>9.3024840404856701E-3</v>
      </c>
      <c r="GK74" s="10">
        <f t="shared" si="39"/>
        <v>3.0305699765145758E-2</v>
      </c>
      <c r="GL74" s="10">
        <f t="shared" si="39"/>
        <v>2.7815813716732963E-2</v>
      </c>
      <c r="GM74" s="10">
        <f t="shared" si="39"/>
        <v>-5.2693687229145622E-2</v>
      </c>
      <c r="GN74" s="10">
        <f t="shared" si="39"/>
        <v>3.4647628713292272E-2</v>
      </c>
      <c r="GO74" s="10">
        <f t="shared" si="39"/>
        <v>-1.3701886021078307E-2</v>
      </c>
      <c r="GP74" s="10">
        <f t="shared" si="39"/>
        <v>-6.8938846233654857E-2</v>
      </c>
      <c r="GQ74" s="10">
        <f t="shared" si="39"/>
        <v>3.5450998153626928E-2</v>
      </c>
      <c r="GR74" s="10">
        <f t="shared" si="32"/>
        <v>6.1859513896982167E-2</v>
      </c>
      <c r="GS74" s="10">
        <f t="shared" si="32"/>
        <v>-2.980598795035817E-2</v>
      </c>
      <c r="GT74" s="10">
        <f t="shared" si="32"/>
        <v>-9.7078616544513871E-3</v>
      </c>
      <c r="GU74" s="10">
        <f t="shared" si="30"/>
        <v>5.3216559696815734E-2</v>
      </c>
      <c r="GV74" s="10">
        <f t="shared" si="30"/>
        <v>6.5230800383517973E-2</v>
      </c>
    </row>
    <row r="75" spans="2:204" x14ac:dyDescent="0.35">
      <c r="B75" s="1" t="str">
        <v>Instrument 71</v>
      </c>
      <c r="C75" s="10">
        <v>3.9574267757492709E-5</v>
      </c>
      <c r="D75" s="10">
        <v>-3.082393889961438E-6</v>
      </c>
      <c r="E75" s="10">
        <v>5.3100997026031176E-5</v>
      </c>
      <c r="F75" s="10">
        <v>2.5363198574932926E-5</v>
      </c>
      <c r="G75" s="10">
        <v>4.9187418756664307E-6</v>
      </c>
      <c r="H75" s="10">
        <v>3.0595702426980074E-5</v>
      </c>
      <c r="I75" s="10">
        <v>-2.1681834392525875E-5</v>
      </c>
      <c r="J75" s="10">
        <v>3.3953060880123647E-5</v>
      </c>
      <c r="K75" s="10">
        <v>-1.9000910129010169E-5</v>
      </c>
      <c r="L75" s="10">
        <v>-4.1758009749859159E-7</v>
      </c>
      <c r="M75" s="10">
        <v>1.2795490928571482E-6</v>
      </c>
      <c r="N75" s="10">
        <v>-5.666004946174468E-6</v>
      </c>
      <c r="O75" s="10">
        <v>8.41006785826255E-6</v>
      </c>
      <c r="P75" s="10">
        <v>1.5513134939513855E-6</v>
      </c>
      <c r="Q75" s="10">
        <v>-1.6760188939199866E-5</v>
      </c>
      <c r="R75" s="10">
        <v>1.0569876452801864E-6</v>
      </c>
      <c r="S75" s="10">
        <v>7.0593836461963692E-6</v>
      </c>
      <c r="T75" s="10">
        <v>1.1316045014469933E-5</v>
      </c>
      <c r="U75" s="10">
        <v>2.3751855975983419E-5</v>
      </c>
      <c r="V75" s="10">
        <v>-3.1551907222389121E-5</v>
      </c>
      <c r="W75" s="10">
        <v>1.8927945930327182E-6</v>
      </c>
      <c r="X75" s="10">
        <v>-6.6794790777678705E-7</v>
      </c>
      <c r="Y75" s="10">
        <v>3.3504814063253083E-5</v>
      </c>
      <c r="Z75" s="10">
        <v>-3.369682778073397E-5</v>
      </c>
      <c r="AA75" s="10">
        <v>2.5621085195733861E-5</v>
      </c>
      <c r="AB75" s="10">
        <v>-2.2294243407335733E-6</v>
      </c>
      <c r="AC75" s="10">
        <v>2.8177697094357922E-6</v>
      </c>
      <c r="AD75" s="10">
        <v>3.3967392677098401E-6</v>
      </c>
      <c r="AE75" s="10">
        <v>6.7485745415123041E-5</v>
      </c>
      <c r="AF75" s="10">
        <v>2.8732548790550657E-5</v>
      </c>
      <c r="AG75" s="10">
        <v>-4.5135682664508783E-6</v>
      </c>
      <c r="AH75" s="10">
        <v>-1.2888810370125019E-5</v>
      </c>
      <c r="AI75" s="10">
        <v>7.1815550650880012E-5</v>
      </c>
      <c r="AJ75" s="10">
        <v>-4.0082692963443883E-5</v>
      </c>
      <c r="AK75" s="10">
        <v>-6.9700015731668332E-6</v>
      </c>
      <c r="AL75" s="10">
        <v>2.2212860859843447E-6</v>
      </c>
      <c r="AM75" s="10">
        <v>1.2183711879579133E-5</v>
      </c>
      <c r="AN75" s="10">
        <v>-4.6211765374576253E-5</v>
      </c>
      <c r="AO75" s="10">
        <v>-3.5315973247575272E-6</v>
      </c>
      <c r="AP75" s="10">
        <v>5.7196508608088316E-5</v>
      </c>
      <c r="AQ75" s="10">
        <v>-6.3349888753869943E-5</v>
      </c>
      <c r="AR75" s="10">
        <v>8.6232788218182459E-6</v>
      </c>
      <c r="AS75" s="10">
        <v>-7.6405690003767954E-6</v>
      </c>
      <c r="AT75" s="10">
        <v>1.8745956408495845E-5</v>
      </c>
      <c r="AU75" s="10">
        <v>-4.2769793796968664E-5</v>
      </c>
      <c r="AV75" s="10">
        <v>-2.6353045647672357E-6</v>
      </c>
      <c r="AW75" s="10">
        <v>4.7792491606194389E-6</v>
      </c>
      <c r="AX75" s="10">
        <v>-2.0928698699191487E-6</v>
      </c>
      <c r="AY75" s="10">
        <v>-2.3415271556057855E-5</v>
      </c>
      <c r="AZ75" s="10">
        <v>1.0141115898745668E-6</v>
      </c>
      <c r="BA75" s="10">
        <v>3.4113437891553717E-4</v>
      </c>
      <c r="BB75" s="10">
        <v>3.2979639574011189E-4</v>
      </c>
      <c r="BC75" s="10">
        <v>-3.1573639538571614E-4</v>
      </c>
      <c r="BD75" s="10">
        <v>2.7405863246520438E-4</v>
      </c>
      <c r="BE75" s="10">
        <v>1.1359039308425512E-4</v>
      </c>
      <c r="BF75" s="10">
        <v>2.9024130253544846E-4</v>
      </c>
      <c r="BG75" s="10">
        <v>1.5520652653147756E-4</v>
      </c>
      <c r="BH75" s="10">
        <v>-6.0446964069311148E-5</v>
      </c>
      <c r="BI75" s="10">
        <v>1.7187648625601688E-4</v>
      </c>
      <c r="BJ75" s="10">
        <v>-7.3509956408705505E-5</v>
      </c>
      <c r="BK75" s="10">
        <v>4.8710269113679748E-4</v>
      </c>
      <c r="BL75" s="10">
        <v>2.1631223332757097E-4</v>
      </c>
      <c r="BM75" s="10">
        <v>3.4873992963995723E-4</v>
      </c>
      <c r="BN75" s="10">
        <v>-1.6473943744144628E-4</v>
      </c>
      <c r="BO75" s="10">
        <v>-6.567551028943256E-5</v>
      </c>
      <c r="BP75" s="10">
        <v>-6.8296001281963289E-5</v>
      </c>
      <c r="BQ75" s="10">
        <v>4.6406320249515765E-5</v>
      </c>
      <c r="BR75" s="10">
        <v>3.5636859988512907E-4</v>
      </c>
      <c r="BS75" s="10">
        <v>-6.9620715336009137E-5</v>
      </c>
      <c r="BT75" s="10">
        <v>-1.9278605549619268E-5</v>
      </c>
      <c r="BU75" s="10">
        <v>3.7569193913051684E-3</v>
      </c>
      <c r="BV75" s="10">
        <v>-1.7130987711638696E-6</v>
      </c>
      <c r="BW75" s="10">
        <v>1.9576565161089662E-4</v>
      </c>
      <c r="BX75" s="10">
        <v>1.2123659416776481E-4</v>
      </c>
      <c r="BY75" s="10">
        <v>5.0245788325671917E-4</v>
      </c>
      <c r="BZ75" s="10">
        <v>5.8099946793854262E-5</v>
      </c>
      <c r="CA75" s="10">
        <v>1.48881541645462E-4</v>
      </c>
      <c r="CB75" s="10">
        <v>-2.8938546248549689E-5</v>
      </c>
      <c r="CC75" s="10">
        <v>4.7607150087767381E-4</v>
      </c>
      <c r="CD75" s="10">
        <v>3.3658492309798216E-5</v>
      </c>
      <c r="CE75" s="10">
        <v>1.7793063449117119E-6</v>
      </c>
      <c r="CF75" s="10">
        <v>4.0225194868639491E-4</v>
      </c>
      <c r="CG75" s="10">
        <v>2.7896303193768508E-5</v>
      </c>
      <c r="CH75" s="10">
        <v>2.0753590035307573E-6</v>
      </c>
      <c r="CI75" s="10">
        <v>1.4600796403641209E-4</v>
      </c>
      <c r="CJ75" s="10">
        <v>-1.1461266397460532E-4</v>
      </c>
      <c r="CK75" s="10">
        <v>2.0118896010555209E-4</v>
      </c>
      <c r="CL75" s="10">
        <v>1.5031310039093299E-6</v>
      </c>
      <c r="CM75" s="10">
        <v>2.0239847949493553E-5</v>
      </c>
      <c r="CN75" s="10">
        <v>-7.6374904290244666E-5</v>
      </c>
      <c r="CO75" s="10">
        <v>3.0881703587029227E-4</v>
      </c>
      <c r="CP75" s="10">
        <v>7.2585892655985327E-5</v>
      </c>
      <c r="CQ75" s="10">
        <v>1.0974129723421064E-4</v>
      </c>
      <c r="CR75" s="10">
        <v>-3.0753167829738706E-4</v>
      </c>
      <c r="CS75" s="10">
        <v>1.7211352885096413E-4</v>
      </c>
      <c r="CT75" s="10">
        <v>2.2490282418202395E-4</v>
      </c>
      <c r="CU75" s="10">
        <v>8.0952531549448005E-5</v>
      </c>
      <c r="CV75" s="10">
        <v>-2.0412455973490326E-5</v>
      </c>
      <c r="CW75" s="10">
        <v>-1.1331164103710717E-4</v>
      </c>
      <c r="CX75" s="10">
        <v>2.3770127986001981E-4</v>
      </c>
      <c r="CZ75" s="1" t="str">
        <v>Instrument 71</v>
      </c>
      <c r="DA75" s="10">
        <f t="shared" si="38"/>
        <v>9.8935669393731777E-3</v>
      </c>
      <c r="DB75" s="10">
        <f t="shared" si="38"/>
        <v>-7.705984724903595E-4</v>
      </c>
      <c r="DC75" s="10">
        <f t="shared" si="38"/>
        <v>1.3275249256507794E-2</v>
      </c>
      <c r="DD75" s="10">
        <f t="shared" si="38"/>
        <v>6.3407996437332319E-3</v>
      </c>
      <c r="DE75" s="10">
        <f t="shared" si="38"/>
        <v>1.2296854689166077E-3</v>
      </c>
      <c r="DF75" s="10">
        <f t="shared" si="38"/>
        <v>7.6489256067450188E-3</v>
      </c>
      <c r="DG75" s="10">
        <f t="shared" si="38"/>
        <v>-5.4204585981314692E-3</v>
      </c>
      <c r="DH75" s="10">
        <f t="shared" si="38"/>
        <v>8.4882652200309119E-3</v>
      </c>
      <c r="DI75" s="10">
        <f t="shared" si="38"/>
        <v>-4.7502275322525425E-3</v>
      </c>
      <c r="DJ75" s="10">
        <f t="shared" si="38"/>
        <v>-1.043950243746479E-4</v>
      </c>
      <c r="DK75" s="10">
        <f t="shared" si="38"/>
        <v>3.1988727321428706E-4</v>
      </c>
      <c r="DL75" s="10">
        <f t="shared" si="38"/>
        <v>-1.4165012365436171E-3</v>
      </c>
      <c r="DM75" s="10">
        <f t="shared" si="38"/>
        <v>2.1025169645656375E-3</v>
      </c>
      <c r="DN75" s="10">
        <f t="shared" si="38"/>
        <v>3.8782837348784639E-4</v>
      </c>
      <c r="DO75" s="10">
        <f t="shared" si="38"/>
        <v>-4.1900472347999665E-3</v>
      </c>
      <c r="DP75" s="10">
        <f t="shared" si="38"/>
        <v>2.642469113200466E-4</v>
      </c>
      <c r="DQ75" s="10">
        <f t="shared" si="37"/>
        <v>1.7648459115490924E-3</v>
      </c>
      <c r="DR75" s="10">
        <f t="shared" si="37"/>
        <v>2.8290112536174831E-3</v>
      </c>
      <c r="DS75" s="10">
        <f t="shared" si="37"/>
        <v>5.9379639939958545E-3</v>
      </c>
      <c r="DT75" s="10">
        <f t="shared" si="37"/>
        <v>-7.8879768055972795E-3</v>
      </c>
      <c r="DU75" s="10">
        <f t="shared" si="37"/>
        <v>4.7319864825817954E-4</v>
      </c>
      <c r="DV75" s="10">
        <f t="shared" si="37"/>
        <v>-1.6698697694419675E-4</v>
      </c>
      <c r="DW75" s="10">
        <f t="shared" si="37"/>
        <v>8.376203515813271E-3</v>
      </c>
      <c r="DX75" s="10">
        <f t="shared" si="37"/>
        <v>-8.4242069451834923E-3</v>
      </c>
      <c r="DY75" s="10">
        <f t="shared" si="37"/>
        <v>6.4052712989334654E-3</v>
      </c>
      <c r="DZ75" s="10">
        <f t="shared" si="37"/>
        <v>-5.5735608518339328E-4</v>
      </c>
      <c r="EA75" s="10">
        <f t="shared" si="37"/>
        <v>7.0444242735894804E-4</v>
      </c>
      <c r="EB75" s="10">
        <f t="shared" si="37"/>
        <v>8.4918481692746004E-4</v>
      </c>
      <c r="EC75" s="10">
        <f t="shared" si="37"/>
        <v>1.6871436353780762E-2</v>
      </c>
      <c r="ED75" s="10">
        <f t="shared" si="37"/>
        <v>7.1831371976376641E-3</v>
      </c>
      <c r="EE75" s="10">
        <f t="shared" si="37"/>
        <v>-1.1283920666127197E-3</v>
      </c>
      <c r="EF75" s="10">
        <f t="shared" si="36"/>
        <v>-3.2222025925312549E-3</v>
      </c>
      <c r="EG75" s="10">
        <f t="shared" si="36"/>
        <v>1.7953887662720002E-2</v>
      </c>
      <c r="EH75" s="10">
        <f t="shared" si="36"/>
        <v>-1.0020673240860971E-2</v>
      </c>
      <c r="EI75" s="10">
        <f t="shared" si="36"/>
        <v>-1.7425003932917084E-3</v>
      </c>
      <c r="EJ75" s="10">
        <f t="shared" si="36"/>
        <v>5.5532152149608612E-4</v>
      </c>
      <c r="EK75" s="10">
        <f t="shared" si="36"/>
        <v>3.0459279698947833E-3</v>
      </c>
      <c r="EL75" s="10">
        <f t="shared" si="36"/>
        <v>-1.1552941343644063E-2</v>
      </c>
      <c r="EM75" s="10">
        <f t="shared" si="36"/>
        <v>-8.8289933118938183E-4</v>
      </c>
      <c r="EN75" s="10">
        <f t="shared" si="36"/>
        <v>1.4299127152022079E-2</v>
      </c>
      <c r="EO75" s="10">
        <f t="shared" si="36"/>
        <v>-1.5837472188467486E-2</v>
      </c>
      <c r="EP75" s="10">
        <f t="shared" si="36"/>
        <v>2.1558197054545613E-3</v>
      </c>
      <c r="EQ75" s="10">
        <f t="shared" si="36"/>
        <v>-1.9101422500941989E-3</v>
      </c>
      <c r="ER75" s="10">
        <f t="shared" si="36"/>
        <v>4.6864891021239615E-3</v>
      </c>
      <c r="ES75" s="10">
        <f t="shared" si="36"/>
        <v>-1.0692448449242166E-2</v>
      </c>
      <c r="ET75" s="10">
        <f t="shared" si="36"/>
        <v>-6.5882614119180895E-4</v>
      </c>
      <c r="EU75" s="10">
        <f t="shared" si="36"/>
        <v>1.1948122901548597E-3</v>
      </c>
      <c r="EV75" s="10">
        <f t="shared" si="35"/>
        <v>-5.2321746747978717E-4</v>
      </c>
      <c r="EW75" s="10">
        <f t="shared" si="35"/>
        <v>-5.8538178890144635E-3</v>
      </c>
      <c r="EX75" s="10">
        <f t="shared" si="35"/>
        <v>2.5352789746864169E-4</v>
      </c>
      <c r="EY75" s="10">
        <f t="shared" si="35"/>
        <v>8.528359472888429E-2</v>
      </c>
      <c r="EZ75" s="10">
        <f t="shared" si="35"/>
        <v>8.244909893502797E-2</v>
      </c>
      <c r="FA75" s="10">
        <f t="shared" si="35"/>
        <v>-7.8934098846429032E-2</v>
      </c>
      <c r="FB75" s="10">
        <f t="shared" si="35"/>
        <v>6.85146581163011E-2</v>
      </c>
      <c r="FC75" s="10">
        <f t="shared" si="35"/>
        <v>2.8397598271063779E-2</v>
      </c>
      <c r="FD75" s="10">
        <f t="shared" si="35"/>
        <v>7.2560325633862111E-2</v>
      </c>
      <c r="FE75" s="10">
        <f t="shared" si="35"/>
        <v>3.8801631632869392E-2</v>
      </c>
      <c r="FF75" s="10">
        <f t="shared" si="35"/>
        <v>-1.5111741017327786E-2</v>
      </c>
      <c r="FG75" s="10">
        <f t="shared" si="35"/>
        <v>4.2969121564004217E-2</v>
      </c>
      <c r="FH75" s="10">
        <f t="shared" si="35"/>
        <v>-1.8377489102176375E-2</v>
      </c>
      <c r="FI75" s="10">
        <f t="shared" si="35"/>
        <v>0.12177567278419937</v>
      </c>
      <c r="FJ75" s="10">
        <f t="shared" si="35"/>
        <v>5.4078058331892741E-2</v>
      </c>
      <c r="FK75" s="10">
        <f t="shared" ref="FK75:FZ103" si="42">BM75*$CZ$3</f>
        <v>8.7184982409989301E-2</v>
      </c>
      <c r="FL75" s="10">
        <f t="shared" si="42"/>
        <v>-4.1184859360361571E-2</v>
      </c>
      <c r="FM75" s="10">
        <f t="shared" si="42"/>
        <v>-1.6418877572358138E-2</v>
      </c>
      <c r="FN75" s="10">
        <f t="shared" si="40"/>
        <v>-1.7074000320490824E-2</v>
      </c>
      <c r="FO75" s="10">
        <f t="shared" si="40"/>
        <v>1.1601580062378941E-2</v>
      </c>
      <c r="FP75" s="10">
        <f t="shared" si="40"/>
        <v>8.9092149971282272E-2</v>
      </c>
      <c r="FQ75" s="10">
        <f t="shared" si="40"/>
        <v>-1.7405178834002284E-2</v>
      </c>
      <c r="FR75" s="10">
        <f t="shared" si="40"/>
        <v>-4.8196513874048169E-3</v>
      </c>
      <c r="FS75" s="10">
        <f t="shared" si="40"/>
        <v>0.93922984782629215</v>
      </c>
      <c r="FT75" s="10">
        <f t="shared" si="40"/>
        <v>-4.2827469279096742E-4</v>
      </c>
      <c r="FU75" s="10">
        <f t="shared" si="40"/>
        <v>4.8941412902724156E-2</v>
      </c>
      <c r="FV75" s="10">
        <f t="shared" si="40"/>
        <v>3.0309148541941201E-2</v>
      </c>
      <c r="FW75" s="10">
        <f t="shared" si="40"/>
        <v>0.12561447081417978</v>
      </c>
      <c r="FX75" s="10">
        <f t="shared" si="40"/>
        <v>1.4524986698463565E-2</v>
      </c>
      <c r="FY75" s="10">
        <f t="shared" si="40"/>
        <v>3.7220385411365499E-2</v>
      </c>
      <c r="FZ75" s="10">
        <f t="shared" si="40"/>
        <v>-7.2346365621374226E-3</v>
      </c>
      <c r="GA75" s="10">
        <f t="shared" si="40"/>
        <v>0.11901787521941845</v>
      </c>
      <c r="GB75" s="10">
        <f t="shared" si="40"/>
        <v>8.4146230774495533E-3</v>
      </c>
      <c r="GC75" s="10">
        <f t="shared" si="39"/>
        <v>4.4482658622792796E-4</v>
      </c>
      <c r="GD75" s="10">
        <f t="shared" si="39"/>
        <v>0.10056298717159873</v>
      </c>
      <c r="GE75" s="10">
        <f t="shared" si="39"/>
        <v>6.9740757984421272E-3</v>
      </c>
      <c r="GF75" s="10">
        <f t="shared" si="39"/>
        <v>5.1883975088268936E-4</v>
      </c>
      <c r="GG75" s="10">
        <f t="shared" si="39"/>
        <v>3.6501991009103021E-2</v>
      </c>
      <c r="GH75" s="10">
        <f t="shared" si="39"/>
        <v>-2.8653165993651333E-2</v>
      </c>
      <c r="GI75" s="10">
        <f t="shared" si="39"/>
        <v>5.0297240026388024E-2</v>
      </c>
      <c r="GJ75" s="10">
        <f t="shared" si="39"/>
        <v>3.7578275097733247E-4</v>
      </c>
      <c r="GK75" s="10">
        <f t="shared" si="39"/>
        <v>5.0599619873733888E-3</v>
      </c>
      <c r="GL75" s="10">
        <f t="shared" si="39"/>
        <v>-1.9093726072561167E-2</v>
      </c>
      <c r="GM75" s="10">
        <f t="shared" si="39"/>
        <v>7.7204258967573075E-2</v>
      </c>
      <c r="GN75" s="10">
        <f t="shared" si="39"/>
        <v>1.814647316399633E-2</v>
      </c>
      <c r="GO75" s="10">
        <f t="shared" si="39"/>
        <v>2.743532430855266E-2</v>
      </c>
      <c r="GP75" s="10">
        <f t="shared" si="39"/>
        <v>-7.6882919574346759E-2</v>
      </c>
      <c r="GQ75" s="10">
        <f t="shared" si="39"/>
        <v>4.302838221274103E-2</v>
      </c>
      <c r="GR75" s="10">
        <f t="shared" si="32"/>
        <v>5.6225706045505988E-2</v>
      </c>
      <c r="GS75" s="10">
        <f t="shared" si="32"/>
        <v>2.0238132887362002E-2</v>
      </c>
      <c r="GT75" s="10">
        <f t="shared" si="32"/>
        <v>-5.1031139933725815E-3</v>
      </c>
      <c r="GU75" s="10">
        <f t="shared" si="30"/>
        <v>-2.8327910259276792E-2</v>
      </c>
      <c r="GV75" s="10">
        <f t="shared" si="30"/>
        <v>5.9425319965004955E-2</v>
      </c>
    </row>
    <row r="76" spans="2:204" x14ac:dyDescent="0.35">
      <c r="B76" s="1" t="str">
        <v>Instrument 72</v>
      </c>
      <c r="C76" s="10">
        <v>1.40308305518559E-6</v>
      </c>
      <c r="D76" s="10">
        <v>4.3219438144861046E-6</v>
      </c>
      <c r="E76" s="10">
        <v>-1.9252090597629833E-5</v>
      </c>
      <c r="F76" s="10">
        <v>1.2384187542183824E-7</v>
      </c>
      <c r="G76" s="10">
        <v>1.0596381499132396E-5</v>
      </c>
      <c r="H76" s="10">
        <v>3.8810101295278849E-5</v>
      </c>
      <c r="I76" s="10">
        <v>1.2592720829739847E-5</v>
      </c>
      <c r="J76" s="10">
        <v>2.9220480454643411E-5</v>
      </c>
      <c r="K76" s="10">
        <v>2.2205153118211564E-6</v>
      </c>
      <c r="L76" s="10">
        <v>-5.0337327385631955E-7</v>
      </c>
      <c r="M76" s="10">
        <v>3.9170607074984916E-6</v>
      </c>
      <c r="N76" s="10">
        <v>2.0844752236158693E-6</v>
      </c>
      <c r="O76" s="10">
        <v>2.514979087267748E-5</v>
      </c>
      <c r="P76" s="10">
        <v>2.8598352123634602E-5</v>
      </c>
      <c r="Q76" s="10">
        <v>-1.3310694852886915E-5</v>
      </c>
      <c r="R76" s="10">
        <v>-1.4684595179798897E-5</v>
      </c>
      <c r="S76" s="10">
        <v>-3.3457546903112524E-6</v>
      </c>
      <c r="T76" s="10">
        <v>-2.6747601537667935E-6</v>
      </c>
      <c r="U76" s="10">
        <v>9.6642877412884556E-6</v>
      </c>
      <c r="V76" s="10">
        <v>-2.8968111407801327E-6</v>
      </c>
      <c r="W76" s="10">
        <v>2.4370283791526348E-6</v>
      </c>
      <c r="X76" s="10">
        <v>-7.189841079397858E-8</v>
      </c>
      <c r="Y76" s="10">
        <v>-4.1382360952829554E-5</v>
      </c>
      <c r="Z76" s="10">
        <v>7.2016920610101887E-5</v>
      </c>
      <c r="AA76" s="10">
        <v>5.6188354840744617E-6</v>
      </c>
      <c r="AB76" s="10">
        <v>1.4957108718973761E-5</v>
      </c>
      <c r="AC76" s="10">
        <v>1.5135248235653739E-7</v>
      </c>
      <c r="AD76" s="10">
        <v>-4.3248072653280695E-6</v>
      </c>
      <c r="AE76" s="10">
        <v>-4.1523475139620277E-6</v>
      </c>
      <c r="AF76" s="10">
        <v>7.4333258499128344E-6</v>
      </c>
      <c r="AG76" s="10">
        <v>-4.9399465344848564E-6</v>
      </c>
      <c r="AH76" s="10">
        <v>1.888371095732646E-5</v>
      </c>
      <c r="AI76" s="10">
        <v>-1.4047867876615317E-5</v>
      </c>
      <c r="AJ76" s="10">
        <v>-4.0835081293342993E-5</v>
      </c>
      <c r="AK76" s="10">
        <v>3.0260912159721299E-5</v>
      </c>
      <c r="AL76" s="10">
        <v>1.6069640379870213E-5</v>
      </c>
      <c r="AM76" s="10">
        <v>-1.5933638175058417E-5</v>
      </c>
      <c r="AN76" s="10">
        <v>3.8545961629003624E-5</v>
      </c>
      <c r="AO76" s="10">
        <v>4.67203375889244E-6</v>
      </c>
      <c r="AP76" s="10">
        <v>-3.6484304983309547E-5</v>
      </c>
      <c r="AQ76" s="10">
        <v>-1.8684999026978516E-5</v>
      </c>
      <c r="AR76" s="10">
        <v>1.8738813493387283E-5</v>
      </c>
      <c r="AS76" s="10">
        <v>-1.2816794662458635E-5</v>
      </c>
      <c r="AT76" s="10">
        <v>-4.4437190724181684E-6</v>
      </c>
      <c r="AU76" s="10">
        <v>1.3738545947822804E-5</v>
      </c>
      <c r="AV76" s="10">
        <v>7.2903966507630251E-6</v>
      </c>
      <c r="AW76" s="10">
        <v>1.1776631518212104E-5</v>
      </c>
      <c r="AX76" s="10">
        <v>-3.0071235495724166E-5</v>
      </c>
      <c r="AY76" s="10">
        <v>3.5453300407912644E-5</v>
      </c>
      <c r="AZ76" s="10">
        <v>1.4962854492508689E-5</v>
      </c>
      <c r="BA76" s="10">
        <v>3.1921186341763184E-4</v>
      </c>
      <c r="BB76" s="10">
        <v>3.4111834540985694E-5</v>
      </c>
      <c r="BC76" s="10">
        <v>2.8688046444499114E-4</v>
      </c>
      <c r="BD76" s="10">
        <v>3.9260259308752639E-5</v>
      </c>
      <c r="BE76" s="10">
        <v>-4.4265959098605667E-5</v>
      </c>
      <c r="BF76" s="10">
        <v>9.0573715551385615E-5</v>
      </c>
      <c r="BG76" s="10">
        <v>-2.1868041532544397E-5</v>
      </c>
      <c r="BH76" s="10">
        <v>4.8909418800571542E-5</v>
      </c>
      <c r="BI76" s="10">
        <v>1.2027640786975392E-4</v>
      </c>
      <c r="BJ76" s="10">
        <v>-1.5129407200113814E-5</v>
      </c>
      <c r="BK76" s="10">
        <v>1.8964777207057754E-4</v>
      </c>
      <c r="BL76" s="10">
        <v>-4.9088590217229821E-5</v>
      </c>
      <c r="BM76" s="10">
        <v>1.746055422314321E-4</v>
      </c>
      <c r="BN76" s="10">
        <v>5.786260573485575E-5</v>
      </c>
      <c r="BO76" s="10">
        <v>-1.0815770047636946E-4</v>
      </c>
      <c r="BP76" s="10">
        <v>1.6073659208268657E-5</v>
      </c>
      <c r="BQ76" s="10">
        <v>-8.8888440287075644E-5</v>
      </c>
      <c r="BR76" s="10">
        <v>1.1705172372511173E-4</v>
      </c>
      <c r="BS76" s="10">
        <v>1.8444754071660282E-5</v>
      </c>
      <c r="BT76" s="10">
        <v>1.470330764099798E-4</v>
      </c>
      <c r="BU76" s="10">
        <v>-1.7130987711638696E-6</v>
      </c>
      <c r="BV76" s="10">
        <v>1.5208185114232906E-3</v>
      </c>
      <c r="BW76" s="10">
        <v>-1.640423307978135E-4</v>
      </c>
      <c r="BX76" s="10">
        <v>2.8026737269236305E-5</v>
      </c>
      <c r="BY76" s="10">
        <v>1.8766701473582967E-4</v>
      </c>
      <c r="BZ76" s="10">
        <v>5.5345928182039061E-5</v>
      </c>
      <c r="CA76" s="10">
        <v>-5.4314644926555081E-5</v>
      </c>
      <c r="CB76" s="10">
        <v>4.3645724653953048E-5</v>
      </c>
      <c r="CC76" s="10">
        <v>3.2029240502949595E-5</v>
      </c>
      <c r="CD76" s="10">
        <v>-4.9144900357207493E-6</v>
      </c>
      <c r="CE76" s="10">
        <v>2.0405201931788375E-4</v>
      </c>
      <c r="CF76" s="10">
        <v>-1.8357084601636699E-4</v>
      </c>
      <c r="CG76" s="10">
        <v>-1.5852851681389611E-4</v>
      </c>
      <c r="CH76" s="10">
        <v>-3.8572628394511606E-5</v>
      </c>
      <c r="CI76" s="10">
        <v>1.8943245356372844E-4</v>
      </c>
      <c r="CJ76" s="10">
        <v>-5.186790944594864E-5</v>
      </c>
      <c r="CK76" s="10">
        <v>-1.6870441984484939E-4</v>
      </c>
      <c r="CL76" s="10">
        <v>-1.6317476314111652E-4</v>
      </c>
      <c r="CM76" s="10">
        <v>-2.7087814463144446E-5</v>
      </c>
      <c r="CN76" s="10">
        <v>-1.4770627805581974E-4</v>
      </c>
      <c r="CO76" s="10">
        <v>7.1144403898180792E-5</v>
      </c>
      <c r="CP76" s="10">
        <v>3.4892244274959754E-5</v>
      </c>
      <c r="CQ76" s="10">
        <v>8.4889495099967798E-5</v>
      </c>
      <c r="CR76" s="10">
        <v>9.2888341905146308E-5</v>
      </c>
      <c r="CS76" s="10">
        <v>1.4160820601211778E-4</v>
      </c>
      <c r="CT76" s="10">
        <v>1.7789656423092767E-5</v>
      </c>
      <c r="CU76" s="10">
        <v>-1.6112383320531458E-4</v>
      </c>
      <c r="CV76" s="10">
        <v>-5.7239431097308024E-5</v>
      </c>
      <c r="CW76" s="10">
        <v>-1.4369915863503407E-4</v>
      </c>
      <c r="CX76" s="10">
        <v>8.1305905106406079E-5</v>
      </c>
      <c r="CZ76" s="1" t="str">
        <v>Instrument 72</v>
      </c>
      <c r="DA76" s="10">
        <f t="shared" si="38"/>
        <v>3.5077076379639753E-4</v>
      </c>
      <c r="DB76" s="10">
        <f t="shared" si="38"/>
        <v>1.0804859536215261E-3</v>
      </c>
      <c r="DC76" s="10">
        <f t="shared" si="38"/>
        <v>-4.8130226494074585E-3</v>
      </c>
      <c r="DD76" s="10">
        <f t="shared" si="38"/>
        <v>3.0960468855459558E-5</v>
      </c>
      <c r="DE76" s="10">
        <f t="shared" si="38"/>
        <v>2.6490953747830988E-3</v>
      </c>
      <c r="DF76" s="10">
        <f t="shared" si="38"/>
        <v>9.7025253238197124E-3</v>
      </c>
      <c r="DG76" s="10">
        <f t="shared" si="38"/>
        <v>3.1481802074349616E-3</v>
      </c>
      <c r="DH76" s="10">
        <f t="shared" si="38"/>
        <v>7.3051201136608524E-3</v>
      </c>
      <c r="DI76" s="10">
        <f t="shared" si="38"/>
        <v>5.5512882795528907E-4</v>
      </c>
      <c r="DJ76" s="10">
        <f t="shared" si="38"/>
        <v>-1.2584331846407989E-4</v>
      </c>
      <c r="DK76" s="10">
        <f t="shared" si="38"/>
        <v>9.792651768746228E-4</v>
      </c>
      <c r="DL76" s="10">
        <f t="shared" si="38"/>
        <v>5.2111880590396736E-4</v>
      </c>
      <c r="DM76" s="10">
        <f t="shared" si="38"/>
        <v>6.2874477181693702E-3</v>
      </c>
      <c r="DN76" s="10">
        <f t="shared" si="38"/>
        <v>7.1495880309086508E-3</v>
      </c>
      <c r="DO76" s="10">
        <f t="shared" si="38"/>
        <v>-3.3276737132217288E-3</v>
      </c>
      <c r="DP76" s="10">
        <f t="shared" si="38"/>
        <v>-3.6711487949497245E-3</v>
      </c>
      <c r="DQ76" s="10">
        <f t="shared" si="37"/>
        <v>-8.3643867257781311E-4</v>
      </c>
      <c r="DR76" s="10">
        <f t="shared" si="37"/>
        <v>-6.6869003844169839E-4</v>
      </c>
      <c r="DS76" s="10">
        <f t="shared" si="37"/>
        <v>2.4160719353221137E-3</v>
      </c>
      <c r="DT76" s="10">
        <f t="shared" si="37"/>
        <v>-7.242027851950332E-4</v>
      </c>
      <c r="DU76" s="10">
        <f t="shared" si="37"/>
        <v>6.0925709478815864E-4</v>
      </c>
      <c r="DV76" s="10">
        <f t="shared" si="37"/>
        <v>-1.7974602698494645E-5</v>
      </c>
      <c r="DW76" s="10">
        <f t="shared" si="37"/>
        <v>-1.0345590238207388E-2</v>
      </c>
      <c r="DX76" s="10">
        <f t="shared" si="37"/>
        <v>1.8004230152525471E-2</v>
      </c>
      <c r="DY76" s="10">
        <f t="shared" si="37"/>
        <v>1.4047088710186155E-3</v>
      </c>
      <c r="DZ76" s="10">
        <f t="shared" si="37"/>
        <v>3.7392771797434402E-3</v>
      </c>
      <c r="EA76" s="10">
        <f t="shared" si="37"/>
        <v>3.7838120589134347E-5</v>
      </c>
      <c r="EB76" s="10">
        <f t="shared" si="37"/>
        <v>-1.0812018163320173E-3</v>
      </c>
      <c r="EC76" s="10">
        <f t="shared" si="37"/>
        <v>-1.038086878490507E-3</v>
      </c>
      <c r="ED76" s="10">
        <f t="shared" si="37"/>
        <v>1.8583314624782087E-3</v>
      </c>
      <c r="EE76" s="10">
        <f t="shared" si="37"/>
        <v>-1.2349866336212141E-3</v>
      </c>
      <c r="EF76" s="10">
        <f t="shared" si="36"/>
        <v>4.7209277393316148E-3</v>
      </c>
      <c r="EG76" s="10">
        <f t="shared" si="36"/>
        <v>-3.5119669691538293E-3</v>
      </c>
      <c r="EH76" s="10">
        <f t="shared" si="36"/>
        <v>-1.0208770323335748E-2</v>
      </c>
      <c r="EI76" s="10">
        <f t="shared" si="36"/>
        <v>7.5652280399303249E-3</v>
      </c>
      <c r="EJ76" s="10">
        <f t="shared" si="36"/>
        <v>4.0174100949675537E-3</v>
      </c>
      <c r="EK76" s="10">
        <f t="shared" si="36"/>
        <v>-3.9834095437646039E-3</v>
      </c>
      <c r="EL76" s="10">
        <f t="shared" si="36"/>
        <v>9.6364904072509059E-3</v>
      </c>
      <c r="EM76" s="10">
        <f t="shared" si="36"/>
        <v>1.16800843972311E-3</v>
      </c>
      <c r="EN76" s="10">
        <f t="shared" si="36"/>
        <v>-9.1210762458273868E-3</v>
      </c>
      <c r="EO76" s="10">
        <f t="shared" si="36"/>
        <v>-4.6712497567446293E-3</v>
      </c>
      <c r="EP76" s="10">
        <f t="shared" si="36"/>
        <v>4.6847033733468206E-3</v>
      </c>
      <c r="EQ76" s="10">
        <f t="shared" si="36"/>
        <v>-3.2041986656146586E-3</v>
      </c>
      <c r="ER76" s="10">
        <f t="shared" si="36"/>
        <v>-1.1109297681045421E-3</v>
      </c>
      <c r="ES76" s="10">
        <f t="shared" si="36"/>
        <v>3.434636486955701E-3</v>
      </c>
      <c r="ET76" s="10">
        <f t="shared" si="36"/>
        <v>1.8225991626907563E-3</v>
      </c>
      <c r="EU76" s="10">
        <f t="shared" si="36"/>
        <v>2.9441578795530261E-3</v>
      </c>
      <c r="EV76" s="10">
        <f t="shared" si="35"/>
        <v>-7.5178088739310412E-3</v>
      </c>
      <c r="EW76" s="10">
        <f t="shared" si="35"/>
        <v>8.8633251019781603E-3</v>
      </c>
      <c r="EX76" s="10">
        <f t="shared" si="35"/>
        <v>3.7407136231271724E-3</v>
      </c>
      <c r="EY76" s="10">
        <f t="shared" si="35"/>
        <v>7.9802965854407965E-2</v>
      </c>
      <c r="EZ76" s="10">
        <f t="shared" si="35"/>
        <v>8.5279586352464236E-3</v>
      </c>
      <c r="FA76" s="10">
        <f t="shared" si="35"/>
        <v>7.1720116111247789E-2</v>
      </c>
      <c r="FB76" s="10">
        <f t="shared" si="35"/>
        <v>9.8150648271881601E-3</v>
      </c>
      <c r="FC76" s="10">
        <f t="shared" si="35"/>
        <v>-1.1066489774651416E-2</v>
      </c>
      <c r="FD76" s="10">
        <f t="shared" si="35"/>
        <v>2.2643428887846404E-2</v>
      </c>
      <c r="FE76" s="10">
        <f t="shared" si="35"/>
        <v>-5.4670103831360988E-3</v>
      </c>
      <c r="FF76" s="10">
        <f t="shared" si="35"/>
        <v>1.2227354700142886E-2</v>
      </c>
      <c r="FG76" s="10">
        <f t="shared" si="35"/>
        <v>3.0069101967438481E-2</v>
      </c>
      <c r="FH76" s="10">
        <f t="shared" si="35"/>
        <v>-3.7823518000284534E-3</v>
      </c>
      <c r="FI76" s="10">
        <f t="shared" si="35"/>
        <v>4.7411943017644384E-2</v>
      </c>
      <c r="FJ76" s="10">
        <f t="shared" si="35"/>
        <v>-1.2272147554307455E-2</v>
      </c>
      <c r="FK76" s="10">
        <f t="shared" si="42"/>
        <v>4.3651385557858025E-2</v>
      </c>
      <c r="FL76" s="10">
        <f t="shared" si="42"/>
        <v>1.4465651433713938E-2</v>
      </c>
      <c r="FM76" s="10">
        <f t="shared" si="42"/>
        <v>-2.7039425119092363E-2</v>
      </c>
      <c r="FN76" s="10">
        <f t="shared" si="40"/>
        <v>4.0184148020671641E-3</v>
      </c>
      <c r="FO76" s="10">
        <f t="shared" si="40"/>
        <v>-2.222211007176891E-2</v>
      </c>
      <c r="FP76" s="10">
        <f t="shared" si="40"/>
        <v>2.9262930931277933E-2</v>
      </c>
      <c r="FQ76" s="10">
        <f t="shared" si="40"/>
        <v>4.6111885179150706E-3</v>
      </c>
      <c r="FR76" s="10">
        <f t="shared" si="40"/>
        <v>3.6758269102494946E-2</v>
      </c>
      <c r="FS76" s="10">
        <f t="shared" si="40"/>
        <v>-4.2827469279096742E-4</v>
      </c>
      <c r="FT76" s="10">
        <f t="shared" si="40"/>
        <v>0.38020462785582265</v>
      </c>
      <c r="FU76" s="10">
        <f t="shared" si="40"/>
        <v>-4.1010582699453374E-2</v>
      </c>
      <c r="FV76" s="10">
        <f t="shared" si="40"/>
        <v>7.0066843173090766E-3</v>
      </c>
      <c r="FW76" s="10">
        <f t="shared" si="40"/>
        <v>4.6916753683957417E-2</v>
      </c>
      <c r="FX76" s="10">
        <f t="shared" si="40"/>
        <v>1.3836482045509765E-2</v>
      </c>
      <c r="FY76" s="10">
        <f t="shared" si="40"/>
        <v>-1.3578661231638769E-2</v>
      </c>
      <c r="FZ76" s="10">
        <f t="shared" si="40"/>
        <v>1.0911431163488262E-2</v>
      </c>
      <c r="GA76" s="10">
        <f t="shared" si="40"/>
        <v>8.007310125737398E-3</v>
      </c>
      <c r="GB76" s="10">
        <f t="shared" si="40"/>
        <v>-1.2286225089301872E-3</v>
      </c>
      <c r="GC76" s="10">
        <f t="shared" si="39"/>
        <v>5.1013004829470937E-2</v>
      </c>
      <c r="GD76" s="10">
        <f t="shared" si="39"/>
        <v>-4.589271150409175E-2</v>
      </c>
      <c r="GE76" s="10">
        <f t="shared" si="39"/>
        <v>-3.9632129203474024E-2</v>
      </c>
      <c r="GF76" s="10">
        <f t="shared" si="39"/>
        <v>-9.6431570986279021E-3</v>
      </c>
      <c r="GG76" s="10">
        <f t="shared" si="39"/>
        <v>4.7358113390932113E-2</v>
      </c>
      <c r="GH76" s="10">
        <f t="shared" si="39"/>
        <v>-1.2966977361487161E-2</v>
      </c>
      <c r="GI76" s="10">
        <f t="shared" si="39"/>
        <v>-4.2176104961212345E-2</v>
      </c>
      <c r="GJ76" s="10">
        <f t="shared" si="39"/>
        <v>-4.0793690785279134E-2</v>
      </c>
      <c r="GK76" s="10">
        <f t="shared" si="39"/>
        <v>-6.7719536157861112E-3</v>
      </c>
      <c r="GL76" s="10">
        <f t="shared" si="39"/>
        <v>-3.6926569513954934E-2</v>
      </c>
      <c r="GM76" s="10">
        <f t="shared" si="39"/>
        <v>1.7786100974545197E-2</v>
      </c>
      <c r="GN76" s="10">
        <f t="shared" si="39"/>
        <v>8.7230610687399381E-3</v>
      </c>
      <c r="GO76" s="10">
        <f t="shared" si="39"/>
        <v>2.1222373774991948E-2</v>
      </c>
      <c r="GP76" s="10">
        <f t="shared" si="39"/>
        <v>2.3222085476286576E-2</v>
      </c>
      <c r="GQ76" s="10">
        <f t="shared" si="39"/>
        <v>3.5402051503029448E-2</v>
      </c>
      <c r="GR76" s="10">
        <f t="shared" si="32"/>
        <v>4.4474141057731916E-3</v>
      </c>
      <c r="GS76" s="10">
        <f t="shared" si="32"/>
        <v>-4.0280958301328648E-2</v>
      </c>
      <c r="GT76" s="10">
        <f t="shared" si="32"/>
        <v>-1.4309857774327006E-2</v>
      </c>
      <c r="GU76" s="10">
        <f t="shared" si="30"/>
        <v>-3.5924789658758519E-2</v>
      </c>
      <c r="GV76" s="10">
        <f t="shared" si="30"/>
        <v>2.0326476276601519E-2</v>
      </c>
    </row>
    <row r="77" spans="2:204" x14ac:dyDescent="0.35">
      <c r="B77" s="1" t="str">
        <v>Instrument 73</v>
      </c>
      <c r="C77" s="10">
        <v>2.2831099136500003E-5</v>
      </c>
      <c r="D77" s="10">
        <v>-1.9764633954824661E-6</v>
      </c>
      <c r="E77" s="10">
        <v>1.4895585828309746E-5</v>
      </c>
      <c r="F77" s="10">
        <v>6.9989891628135552E-5</v>
      </c>
      <c r="G77" s="10">
        <v>9.8512173909117187E-6</v>
      </c>
      <c r="H77" s="10">
        <v>-8.9991544208584937E-6</v>
      </c>
      <c r="I77" s="10">
        <v>-6.7508505499504897E-6</v>
      </c>
      <c r="J77" s="10">
        <v>-1.138260077893748E-5</v>
      </c>
      <c r="K77" s="10">
        <v>-7.6651848022011877E-6</v>
      </c>
      <c r="L77" s="10">
        <v>-2.2458318110355851E-5</v>
      </c>
      <c r="M77" s="10">
        <v>4.7077053324185589E-6</v>
      </c>
      <c r="N77" s="10">
        <v>1.6902800561418493E-5</v>
      </c>
      <c r="O77" s="10">
        <v>1.5036208205846821E-6</v>
      </c>
      <c r="P77" s="10">
        <v>-2.6196717431133386E-5</v>
      </c>
      <c r="Q77" s="10">
        <v>-1.8690992970131601E-6</v>
      </c>
      <c r="R77" s="10">
        <v>-2.7718007089804704E-5</v>
      </c>
      <c r="S77" s="10">
        <v>1.4998619201411258E-5</v>
      </c>
      <c r="T77" s="10">
        <v>-9.9667146255249332E-6</v>
      </c>
      <c r="U77" s="10">
        <v>4.2605415080402768E-6</v>
      </c>
      <c r="V77" s="10">
        <v>-3.42420343480269E-5</v>
      </c>
      <c r="W77" s="10">
        <v>-6.3629849549855789E-6</v>
      </c>
      <c r="X77" s="10">
        <v>-4.0392142875450666E-6</v>
      </c>
      <c r="Y77" s="10">
        <v>1.1136696413800903E-6</v>
      </c>
      <c r="Z77" s="10">
        <v>1.3785710871860462E-5</v>
      </c>
      <c r="AA77" s="10">
        <v>-1.7885597695658614E-5</v>
      </c>
      <c r="AB77" s="10">
        <v>-1.0631423295130862E-5</v>
      </c>
      <c r="AC77" s="10">
        <v>7.0624867788894632E-6</v>
      </c>
      <c r="AD77" s="10">
        <v>2.1051446560115558E-6</v>
      </c>
      <c r="AE77" s="10">
        <v>1.4547064735288048E-5</v>
      </c>
      <c r="AF77" s="10">
        <v>1.9600138515891196E-5</v>
      </c>
      <c r="AG77" s="10">
        <v>9.8594317776691607E-6</v>
      </c>
      <c r="AH77" s="10">
        <v>-4.011529415410114E-6</v>
      </c>
      <c r="AI77" s="10">
        <v>2.1163481411635969E-5</v>
      </c>
      <c r="AJ77" s="10">
        <v>1.8736043905022137E-5</v>
      </c>
      <c r="AK77" s="10">
        <v>-9.0009268670825728E-6</v>
      </c>
      <c r="AL77" s="10">
        <v>-6.2660208840858796E-6</v>
      </c>
      <c r="AM77" s="10">
        <v>3.6805983658742874E-6</v>
      </c>
      <c r="AN77" s="10">
        <v>1.3394118331694077E-6</v>
      </c>
      <c r="AO77" s="10">
        <v>2.133350822935192E-6</v>
      </c>
      <c r="AP77" s="10">
        <v>-1.8753437371884089E-6</v>
      </c>
      <c r="AQ77" s="10">
        <v>-7.9640688532338108E-6</v>
      </c>
      <c r="AR77" s="10">
        <v>-1.9447256112390114E-5</v>
      </c>
      <c r="AS77" s="10">
        <v>-1.6805039986976843E-5</v>
      </c>
      <c r="AT77" s="10">
        <v>2.8720406914042557E-5</v>
      </c>
      <c r="AU77" s="10">
        <v>7.9431565575599221E-6</v>
      </c>
      <c r="AV77" s="10">
        <v>1.0700147184025605E-5</v>
      </c>
      <c r="AW77" s="10">
        <v>1.8481162554066925E-5</v>
      </c>
      <c r="AX77" s="10">
        <v>-3.0819733888108014E-6</v>
      </c>
      <c r="AY77" s="10">
        <v>1.0230111853273529E-5</v>
      </c>
      <c r="AZ77" s="10">
        <v>-7.0882030596467871E-6</v>
      </c>
      <c r="BA77" s="10">
        <v>4.5045926813858095E-5</v>
      </c>
      <c r="BB77" s="10">
        <v>1.1529216231566099E-4</v>
      </c>
      <c r="BC77" s="10">
        <v>-3.8932633304359997E-4</v>
      </c>
      <c r="BD77" s="10">
        <v>-1.7035387722720568E-4</v>
      </c>
      <c r="BE77" s="10">
        <v>5.6696759439036743E-5</v>
      </c>
      <c r="BF77" s="10">
        <v>1.8424075793754341E-4</v>
      </c>
      <c r="BG77" s="10">
        <v>2.4072420759266251E-5</v>
      </c>
      <c r="BH77" s="10">
        <v>3.8117488926392334E-5</v>
      </c>
      <c r="BI77" s="10">
        <v>-2.7924305601841568E-5</v>
      </c>
      <c r="BJ77" s="10">
        <v>1.5305526552707451E-4</v>
      </c>
      <c r="BK77" s="10">
        <v>6.7669780194028095E-5</v>
      </c>
      <c r="BL77" s="10">
        <v>2.5937046985999295E-5</v>
      </c>
      <c r="BM77" s="10">
        <v>4.291446207960952E-4</v>
      </c>
      <c r="BN77" s="10">
        <v>1.7717176840584446E-4</v>
      </c>
      <c r="BO77" s="10">
        <v>1.1196033208018372E-4</v>
      </c>
      <c r="BP77" s="10">
        <v>2.4377189546753612E-5</v>
      </c>
      <c r="BQ77" s="10">
        <v>-5.6855110988345823E-5</v>
      </c>
      <c r="BR77" s="10">
        <v>1.4647057369290568E-4</v>
      </c>
      <c r="BS77" s="10">
        <v>4.6715344987638841E-5</v>
      </c>
      <c r="BT77" s="10">
        <v>-1.6955509357982804E-5</v>
      </c>
      <c r="BU77" s="10">
        <v>1.9576565161089662E-4</v>
      </c>
      <c r="BV77" s="10">
        <v>-1.640423307978135E-4</v>
      </c>
      <c r="BW77" s="10">
        <v>1.7362169843834216E-3</v>
      </c>
      <c r="BX77" s="10">
        <v>5.6602858084271562E-6</v>
      </c>
      <c r="BY77" s="10">
        <v>1.2431811477292513E-4</v>
      </c>
      <c r="BZ77" s="10">
        <v>6.1444134712158387E-6</v>
      </c>
      <c r="CA77" s="10">
        <v>3.2734675361577911E-4</v>
      </c>
      <c r="CB77" s="10">
        <v>1.0308701070929869E-4</v>
      </c>
      <c r="CC77" s="10">
        <v>2.3852714326172273E-4</v>
      </c>
      <c r="CD77" s="10">
        <v>7.5044610630127824E-5</v>
      </c>
      <c r="CE77" s="10">
        <v>1.9118787918305283E-4</v>
      </c>
      <c r="CF77" s="10">
        <v>2.0482469880787549E-4</v>
      </c>
      <c r="CG77" s="10">
        <v>9.0390290880877145E-5</v>
      </c>
      <c r="CH77" s="10">
        <v>4.944018532777426E-5</v>
      </c>
      <c r="CI77" s="10">
        <v>3.7799132077958971E-5</v>
      </c>
      <c r="CJ77" s="10">
        <v>6.9595706287140535E-5</v>
      </c>
      <c r="CK77" s="10">
        <v>8.0260447148603186E-5</v>
      </c>
      <c r="CL77" s="10">
        <v>5.1660865204469731E-5</v>
      </c>
      <c r="CM77" s="10">
        <v>7.1495966337286441E-5</v>
      </c>
      <c r="CN77" s="10">
        <v>-1.039117507631435E-4</v>
      </c>
      <c r="CO77" s="10">
        <v>2.4597532643082205E-4</v>
      </c>
      <c r="CP77" s="10">
        <v>1.363917015478367E-4</v>
      </c>
      <c r="CQ77" s="10">
        <v>-1.3198191162793678E-4</v>
      </c>
      <c r="CR77" s="10">
        <v>1.4501960857973807E-4</v>
      </c>
      <c r="CS77" s="10">
        <v>1.3669413073171468E-4</v>
      </c>
      <c r="CT77" s="10">
        <v>1.1610148973911542E-4</v>
      </c>
      <c r="CU77" s="10">
        <v>1.5780339224879747E-4</v>
      </c>
      <c r="CV77" s="10">
        <v>-7.5956589676893973E-5</v>
      </c>
      <c r="CW77" s="10">
        <v>2.7217302353066213E-4</v>
      </c>
      <c r="CX77" s="10">
        <v>2.6156559188101529E-4</v>
      </c>
      <c r="CZ77" s="1" t="str">
        <v>Instrument 73</v>
      </c>
      <c r="DA77" s="10">
        <f t="shared" si="38"/>
        <v>5.7077747841250007E-3</v>
      </c>
      <c r="DB77" s="10">
        <f t="shared" si="38"/>
        <v>-4.9411584887061653E-4</v>
      </c>
      <c r="DC77" s="10">
        <f t="shared" si="38"/>
        <v>3.7238964570774362E-3</v>
      </c>
      <c r="DD77" s="10">
        <f t="shared" si="38"/>
        <v>1.7497472907033889E-2</v>
      </c>
      <c r="DE77" s="10">
        <f t="shared" si="38"/>
        <v>2.4628043477279296E-3</v>
      </c>
      <c r="DF77" s="10">
        <f t="shared" si="38"/>
        <v>-2.2497886052146236E-3</v>
      </c>
      <c r="DG77" s="10">
        <f t="shared" si="38"/>
        <v>-1.6877126374876224E-3</v>
      </c>
      <c r="DH77" s="10">
        <f t="shared" si="38"/>
        <v>-2.84565019473437E-3</v>
      </c>
      <c r="DI77" s="10">
        <f t="shared" si="38"/>
        <v>-1.9162962005502969E-3</v>
      </c>
      <c r="DJ77" s="10">
        <f t="shared" si="38"/>
        <v>-5.6145795275889627E-3</v>
      </c>
      <c r="DK77" s="10">
        <f t="shared" si="38"/>
        <v>1.1769263331046398E-3</v>
      </c>
      <c r="DL77" s="10">
        <f t="shared" si="38"/>
        <v>4.2257001403546235E-3</v>
      </c>
      <c r="DM77" s="10">
        <f t="shared" si="38"/>
        <v>3.759052051461705E-4</v>
      </c>
      <c r="DN77" s="10">
        <f t="shared" si="38"/>
        <v>-6.5491793577833468E-3</v>
      </c>
      <c r="DO77" s="10">
        <f t="shared" si="38"/>
        <v>-4.6727482425329002E-4</v>
      </c>
      <c r="DP77" s="10">
        <f t="shared" si="38"/>
        <v>-6.9295017724511762E-3</v>
      </c>
      <c r="DQ77" s="10">
        <f t="shared" si="37"/>
        <v>3.7496548003528142E-3</v>
      </c>
      <c r="DR77" s="10">
        <f t="shared" si="37"/>
        <v>-2.4916786563812334E-3</v>
      </c>
      <c r="DS77" s="10">
        <f t="shared" si="37"/>
        <v>1.0651353770100693E-3</v>
      </c>
      <c r="DT77" s="10">
        <f t="shared" si="37"/>
        <v>-8.5605085870067241E-3</v>
      </c>
      <c r="DU77" s="10">
        <f t="shared" si="37"/>
        <v>-1.5907462387463947E-3</v>
      </c>
      <c r="DV77" s="10">
        <f t="shared" si="37"/>
        <v>-1.0098035718862667E-3</v>
      </c>
      <c r="DW77" s="10">
        <f t="shared" si="37"/>
        <v>2.7841741034502254E-4</v>
      </c>
      <c r="DX77" s="10">
        <f t="shared" si="37"/>
        <v>3.4464277179651155E-3</v>
      </c>
      <c r="DY77" s="10">
        <f t="shared" si="37"/>
        <v>-4.4713994239146534E-3</v>
      </c>
      <c r="DZ77" s="10">
        <f t="shared" si="37"/>
        <v>-2.6578558237827154E-3</v>
      </c>
      <c r="EA77" s="10">
        <f t="shared" si="37"/>
        <v>1.7656216947223658E-3</v>
      </c>
      <c r="EB77" s="10">
        <f t="shared" si="37"/>
        <v>5.262861640028889E-4</v>
      </c>
      <c r="EC77" s="10">
        <f t="shared" si="37"/>
        <v>3.6367661838220119E-3</v>
      </c>
      <c r="ED77" s="10">
        <f t="shared" si="37"/>
        <v>4.9000346289727994E-3</v>
      </c>
      <c r="EE77" s="10">
        <f t="shared" si="37"/>
        <v>2.46485794441729E-3</v>
      </c>
      <c r="EF77" s="10">
        <f t="shared" si="36"/>
        <v>-1.0028823538525285E-3</v>
      </c>
      <c r="EG77" s="10">
        <f t="shared" si="36"/>
        <v>5.2908703529089924E-3</v>
      </c>
      <c r="EH77" s="10">
        <f t="shared" si="36"/>
        <v>4.6840109762555345E-3</v>
      </c>
      <c r="EI77" s="10">
        <f t="shared" si="36"/>
        <v>-2.2502317167706434E-3</v>
      </c>
      <c r="EJ77" s="10">
        <f t="shared" si="36"/>
        <v>-1.5665052210214699E-3</v>
      </c>
      <c r="EK77" s="10">
        <f t="shared" si="36"/>
        <v>9.2014959146857181E-4</v>
      </c>
      <c r="EL77" s="10">
        <f t="shared" si="36"/>
        <v>3.3485295829235195E-4</v>
      </c>
      <c r="EM77" s="10">
        <f t="shared" si="36"/>
        <v>5.3333770573379805E-4</v>
      </c>
      <c r="EN77" s="10">
        <f t="shared" si="36"/>
        <v>-4.6883593429710221E-4</v>
      </c>
      <c r="EO77" s="10">
        <f t="shared" si="36"/>
        <v>-1.9910172133084528E-3</v>
      </c>
      <c r="EP77" s="10">
        <f t="shared" si="36"/>
        <v>-4.8618140280975285E-3</v>
      </c>
      <c r="EQ77" s="10">
        <f t="shared" si="36"/>
        <v>-4.2012599967442112E-3</v>
      </c>
      <c r="ER77" s="10">
        <f t="shared" si="36"/>
        <v>7.1801017285106393E-3</v>
      </c>
      <c r="ES77" s="10">
        <f t="shared" si="36"/>
        <v>1.9857891393899804E-3</v>
      </c>
      <c r="ET77" s="10">
        <f t="shared" si="36"/>
        <v>2.6750367960064014E-3</v>
      </c>
      <c r="EU77" s="10">
        <f t="shared" si="36"/>
        <v>4.6202906385167317E-3</v>
      </c>
      <c r="EV77" s="10">
        <f t="shared" si="35"/>
        <v>-7.7049334720270032E-4</v>
      </c>
      <c r="EW77" s="10">
        <f t="shared" si="35"/>
        <v>2.5575279633183825E-3</v>
      </c>
      <c r="EX77" s="10">
        <f t="shared" si="35"/>
        <v>-1.7720507649116968E-3</v>
      </c>
      <c r="EY77" s="10">
        <f t="shared" si="35"/>
        <v>1.1261481703464523E-2</v>
      </c>
      <c r="EZ77" s="10">
        <f t="shared" si="35"/>
        <v>2.8823040578915247E-2</v>
      </c>
      <c r="FA77" s="10">
        <f t="shared" si="35"/>
        <v>-9.7331583260899995E-2</v>
      </c>
      <c r="FB77" s="10">
        <f t="shared" si="35"/>
        <v>-4.2588469306801421E-2</v>
      </c>
      <c r="FC77" s="10">
        <f t="shared" si="35"/>
        <v>1.4174189859759186E-2</v>
      </c>
      <c r="FD77" s="10">
        <f t="shared" si="35"/>
        <v>4.6060189484385852E-2</v>
      </c>
      <c r="FE77" s="10">
        <f t="shared" si="35"/>
        <v>6.0181051898165628E-3</v>
      </c>
      <c r="FF77" s="10">
        <f t="shared" si="35"/>
        <v>9.529372231598084E-3</v>
      </c>
      <c r="FG77" s="10">
        <f t="shared" si="35"/>
        <v>-6.9810764004603915E-3</v>
      </c>
      <c r="FH77" s="10">
        <f t="shared" si="35"/>
        <v>3.826381638176863E-2</v>
      </c>
      <c r="FI77" s="10">
        <f t="shared" si="35"/>
        <v>1.6917445048507024E-2</v>
      </c>
      <c r="FJ77" s="10">
        <f t="shared" si="35"/>
        <v>6.4842617464998236E-3</v>
      </c>
      <c r="FK77" s="10">
        <f t="shared" si="42"/>
        <v>0.10728615519902381</v>
      </c>
      <c r="FL77" s="10">
        <f t="shared" si="42"/>
        <v>4.4292942101461112E-2</v>
      </c>
      <c r="FM77" s="10">
        <f t="shared" si="42"/>
        <v>2.7990083020045933E-2</v>
      </c>
      <c r="FN77" s="10">
        <f t="shared" si="40"/>
        <v>6.0942973866884029E-3</v>
      </c>
      <c r="FO77" s="10">
        <f t="shared" si="40"/>
        <v>-1.4213777747086456E-2</v>
      </c>
      <c r="FP77" s="10">
        <f t="shared" si="40"/>
        <v>3.6617643423226418E-2</v>
      </c>
      <c r="FQ77" s="10">
        <f t="shared" si="40"/>
        <v>1.1678836246909709E-2</v>
      </c>
      <c r="FR77" s="10">
        <f t="shared" si="40"/>
        <v>-4.2388773394957009E-3</v>
      </c>
      <c r="FS77" s="10">
        <f t="shared" si="40"/>
        <v>4.8941412902724156E-2</v>
      </c>
      <c r="FT77" s="10">
        <f t="shared" si="40"/>
        <v>-4.1010582699453374E-2</v>
      </c>
      <c r="FU77" s="10">
        <f t="shared" si="40"/>
        <v>0.43405424609585541</v>
      </c>
      <c r="FV77" s="10">
        <f t="shared" si="40"/>
        <v>1.415071452106789E-3</v>
      </c>
      <c r="FW77" s="10">
        <f t="shared" si="40"/>
        <v>3.1079528693231284E-2</v>
      </c>
      <c r="FX77" s="10">
        <f t="shared" si="40"/>
        <v>1.5361033678039596E-3</v>
      </c>
      <c r="FY77" s="10">
        <f t="shared" si="40"/>
        <v>8.1836688403944771E-2</v>
      </c>
      <c r="FZ77" s="10">
        <f t="shared" si="40"/>
        <v>2.5771752677324674E-2</v>
      </c>
      <c r="GA77" s="10">
        <f t="shared" si="40"/>
        <v>5.9631785815430681E-2</v>
      </c>
      <c r="GB77" s="10">
        <f t="shared" si="40"/>
        <v>1.8761152657531956E-2</v>
      </c>
      <c r="GC77" s="10">
        <f t="shared" si="39"/>
        <v>4.7796969795763207E-2</v>
      </c>
      <c r="GD77" s="10">
        <f t="shared" si="39"/>
        <v>5.1206174701968872E-2</v>
      </c>
      <c r="GE77" s="10">
        <f t="shared" si="39"/>
        <v>2.2597572720219287E-2</v>
      </c>
      <c r="GF77" s="10">
        <f t="shared" si="39"/>
        <v>1.2360046331943564E-2</v>
      </c>
      <c r="GG77" s="10">
        <f t="shared" si="39"/>
        <v>9.4497830194897429E-3</v>
      </c>
      <c r="GH77" s="10">
        <f t="shared" si="39"/>
        <v>1.7398926571785135E-2</v>
      </c>
      <c r="GI77" s="10">
        <f t="shared" si="39"/>
        <v>2.0065111787150796E-2</v>
      </c>
      <c r="GJ77" s="10">
        <f t="shared" si="39"/>
        <v>1.2915216301117433E-2</v>
      </c>
      <c r="GK77" s="10">
        <f t="shared" si="39"/>
        <v>1.7873991584321611E-2</v>
      </c>
      <c r="GL77" s="10">
        <f t="shared" si="39"/>
        <v>-2.5977937690785873E-2</v>
      </c>
      <c r="GM77" s="10">
        <f t="shared" si="39"/>
        <v>6.149383160770551E-2</v>
      </c>
      <c r="GN77" s="10">
        <f t="shared" si="39"/>
        <v>3.4097925386959174E-2</v>
      </c>
      <c r="GO77" s="10">
        <f t="shared" si="39"/>
        <v>-3.2995477906984191E-2</v>
      </c>
      <c r="GP77" s="10">
        <f t="shared" si="39"/>
        <v>3.6254902144934514E-2</v>
      </c>
      <c r="GQ77" s="10">
        <f t="shared" si="39"/>
        <v>3.4173532682928671E-2</v>
      </c>
      <c r="GR77" s="10">
        <f t="shared" si="32"/>
        <v>2.9025372434778856E-2</v>
      </c>
      <c r="GS77" s="10">
        <f t="shared" si="32"/>
        <v>3.9450848062199367E-2</v>
      </c>
      <c r="GT77" s="10">
        <f t="shared" si="32"/>
        <v>-1.8989147419223494E-2</v>
      </c>
      <c r="GU77" s="10">
        <f t="shared" si="30"/>
        <v>6.8043255882665535E-2</v>
      </c>
      <c r="GV77" s="10">
        <f t="shared" si="30"/>
        <v>6.5391397970253826E-2</v>
      </c>
    </row>
    <row r="78" spans="2:204" x14ac:dyDescent="0.35">
      <c r="B78" s="1" t="str">
        <v>Instrument 74</v>
      </c>
      <c r="C78" s="10">
        <v>-1.2188570759255401E-6</v>
      </c>
      <c r="D78" s="10">
        <v>-5.8408897411766449E-7</v>
      </c>
      <c r="E78" s="10">
        <v>5.2562269564763338E-6</v>
      </c>
      <c r="F78" s="10">
        <v>-5.1667724717450756E-5</v>
      </c>
      <c r="G78" s="10">
        <v>2.4778259341760487E-6</v>
      </c>
      <c r="H78" s="10">
        <v>-5.3211511520128578E-5</v>
      </c>
      <c r="I78" s="10">
        <v>3.1529273097680865E-5</v>
      </c>
      <c r="J78" s="10">
        <v>-2.8445178265502199E-5</v>
      </c>
      <c r="K78" s="10">
        <v>4.8967026995353729E-6</v>
      </c>
      <c r="L78" s="10">
        <v>2.5389431307321588E-5</v>
      </c>
      <c r="M78" s="10">
        <v>-1.6173512157621153E-6</v>
      </c>
      <c r="N78" s="10">
        <v>1.6738837310341841E-6</v>
      </c>
      <c r="O78" s="10">
        <v>3.3605052719122676E-6</v>
      </c>
      <c r="P78" s="10">
        <v>-4.0592603569133251E-6</v>
      </c>
      <c r="Q78" s="10">
        <v>2.1544315333350138E-6</v>
      </c>
      <c r="R78" s="10">
        <v>7.9216698517509387E-6</v>
      </c>
      <c r="S78" s="10">
        <v>3.4214638445444337E-6</v>
      </c>
      <c r="T78" s="10">
        <v>1.8399432260390155E-5</v>
      </c>
      <c r="U78" s="10">
        <v>9.1673446552372876E-7</v>
      </c>
      <c r="V78" s="10">
        <v>3.9676120812120352E-6</v>
      </c>
      <c r="W78" s="10">
        <v>-7.1002572229165858E-6</v>
      </c>
      <c r="X78" s="10">
        <v>6.8289102106580154E-6</v>
      </c>
      <c r="Y78" s="10">
        <v>4.3795785078003776E-5</v>
      </c>
      <c r="Z78" s="10">
        <v>2.4247160459663463E-5</v>
      </c>
      <c r="AA78" s="10">
        <v>-2.0622742389885337E-6</v>
      </c>
      <c r="AB78" s="10">
        <v>1.6849879408444601E-6</v>
      </c>
      <c r="AC78" s="10">
        <v>7.3471424453398415E-6</v>
      </c>
      <c r="AD78" s="10">
        <v>-8.0255897262786432E-7</v>
      </c>
      <c r="AE78" s="10">
        <v>2.7306672133983906E-5</v>
      </c>
      <c r="AF78" s="10">
        <v>7.8208767547241502E-7</v>
      </c>
      <c r="AG78" s="10">
        <v>1.4803666997986803E-6</v>
      </c>
      <c r="AH78" s="10">
        <v>4.0503667787480705E-6</v>
      </c>
      <c r="AI78" s="10">
        <v>2.4328098671722172E-5</v>
      </c>
      <c r="AJ78" s="10">
        <v>-1.8455552131954091E-5</v>
      </c>
      <c r="AK78" s="10">
        <v>1.9662601751941827E-5</v>
      </c>
      <c r="AL78" s="10">
        <v>-7.9525965343285372E-6</v>
      </c>
      <c r="AM78" s="10">
        <v>-2.8015302455867106E-6</v>
      </c>
      <c r="AN78" s="10">
        <v>-1.8037303124888475E-5</v>
      </c>
      <c r="AO78" s="10">
        <v>-4.5313608140013983E-6</v>
      </c>
      <c r="AP78" s="10">
        <v>2.0737860639948571E-5</v>
      </c>
      <c r="AQ78" s="10">
        <v>-9.650833825321129E-6</v>
      </c>
      <c r="AR78" s="10">
        <v>4.7234273231229668E-6</v>
      </c>
      <c r="AS78" s="10">
        <v>-7.8112069447760182E-6</v>
      </c>
      <c r="AT78" s="10">
        <v>-1.176366409381029E-5</v>
      </c>
      <c r="AU78" s="10">
        <v>1.5664639719263166E-5</v>
      </c>
      <c r="AV78" s="10">
        <v>2.658506771874374E-6</v>
      </c>
      <c r="AW78" s="10">
        <v>9.0083552486759682E-6</v>
      </c>
      <c r="AX78" s="10">
        <v>6.1756337136058518E-6</v>
      </c>
      <c r="AY78" s="10">
        <v>1.5436791298662055E-5</v>
      </c>
      <c r="AZ78" s="10">
        <v>-3.4798069091992659E-6</v>
      </c>
      <c r="BA78" s="10">
        <v>-2.3535945381339347E-4</v>
      </c>
      <c r="BB78" s="10">
        <v>-8.0770976613979791E-5</v>
      </c>
      <c r="BC78" s="10">
        <v>9.4960886394944761E-5</v>
      </c>
      <c r="BD78" s="10">
        <v>6.9054988924943098E-6</v>
      </c>
      <c r="BE78" s="10">
        <v>-4.3544323691086015E-5</v>
      </c>
      <c r="BF78" s="10">
        <v>-5.8853081998656136E-5</v>
      </c>
      <c r="BG78" s="10">
        <v>1.2021813359790842E-4</v>
      </c>
      <c r="BH78" s="10">
        <v>4.6875442411623416E-5</v>
      </c>
      <c r="BI78" s="10">
        <v>-1.367166384094139E-4</v>
      </c>
      <c r="BJ78" s="10">
        <v>-2.2958785157435263E-4</v>
      </c>
      <c r="BK78" s="10">
        <v>1.4030972676990272E-4</v>
      </c>
      <c r="BL78" s="10">
        <v>-4.7176060294353208E-6</v>
      </c>
      <c r="BM78" s="10">
        <v>6.1550320147897008E-5</v>
      </c>
      <c r="BN78" s="10">
        <v>-9.3342880075769912E-5</v>
      </c>
      <c r="BO78" s="10">
        <v>-1.4134893454248966E-4</v>
      </c>
      <c r="BP78" s="10">
        <v>1.6333498732738539E-5</v>
      </c>
      <c r="BQ78" s="10">
        <v>4.745206723437408E-5</v>
      </c>
      <c r="BR78" s="10">
        <v>1.505974600572518E-4</v>
      </c>
      <c r="BS78" s="10">
        <v>6.3382436347740977E-5</v>
      </c>
      <c r="BT78" s="10">
        <v>-1.7218675311234981E-4</v>
      </c>
      <c r="BU78" s="10">
        <v>1.2123659416776481E-4</v>
      </c>
      <c r="BV78" s="10">
        <v>2.8026737269236305E-5</v>
      </c>
      <c r="BW78" s="10">
        <v>5.6602858084271562E-6</v>
      </c>
      <c r="BX78" s="10">
        <v>7.8323354965627269E-4</v>
      </c>
      <c r="BY78" s="10">
        <v>7.6690633689459074E-5</v>
      </c>
      <c r="BZ78" s="10">
        <v>6.619285679916404E-5</v>
      </c>
      <c r="CA78" s="10">
        <v>-1.7150601949814269E-4</v>
      </c>
      <c r="CB78" s="10">
        <v>7.7287179649308417E-5</v>
      </c>
      <c r="CC78" s="10">
        <v>1.9982615398213931E-5</v>
      </c>
      <c r="CD78" s="10">
        <v>6.6778441729389886E-5</v>
      </c>
      <c r="CE78" s="10">
        <v>2.3100467515955886E-5</v>
      </c>
      <c r="CF78" s="10">
        <v>9.5760843448989896E-5</v>
      </c>
      <c r="CG78" s="10">
        <v>-1.4923760733714236E-4</v>
      </c>
      <c r="CH78" s="10">
        <v>-1.6967250393313477E-5</v>
      </c>
      <c r="CI78" s="10">
        <v>1.7149853719569428E-5</v>
      </c>
      <c r="CJ78" s="10">
        <v>2.4472367243368672E-5</v>
      </c>
      <c r="CK78" s="10">
        <v>-1.5394629788722646E-4</v>
      </c>
      <c r="CL78" s="10">
        <v>-1.3241619020596025E-4</v>
      </c>
      <c r="CM78" s="10">
        <v>-1.1317094088306765E-4</v>
      </c>
      <c r="CN78" s="10">
        <v>1.7798521343170438E-5</v>
      </c>
      <c r="CO78" s="10">
        <v>2.5047331865916728E-4</v>
      </c>
      <c r="CP78" s="10">
        <v>3.2139630444912609E-5</v>
      </c>
      <c r="CQ78" s="10">
        <v>-6.3146380046976563E-5</v>
      </c>
      <c r="CR78" s="10">
        <v>4.6939523758872145E-6</v>
      </c>
      <c r="CS78" s="10">
        <v>-5.0799980144707515E-5</v>
      </c>
      <c r="CT78" s="10">
        <v>-2.2493127313858335E-5</v>
      </c>
      <c r="CU78" s="10">
        <v>-9.9494847904647173E-6</v>
      </c>
      <c r="CV78" s="10">
        <v>1.4027053094013857E-4</v>
      </c>
      <c r="CW78" s="10">
        <v>7.919195435700905E-5</v>
      </c>
      <c r="CX78" s="10">
        <v>-4.2655195396276888E-5</v>
      </c>
      <c r="CZ78" s="1" t="str">
        <v>Instrument 74</v>
      </c>
      <c r="DA78" s="10">
        <f t="shared" si="38"/>
        <v>-3.0471426898138505E-4</v>
      </c>
      <c r="DB78" s="10">
        <f t="shared" si="38"/>
        <v>-1.4602224352941613E-4</v>
      </c>
      <c r="DC78" s="10">
        <f t="shared" si="38"/>
        <v>1.3140567391190835E-3</v>
      </c>
      <c r="DD78" s="10">
        <f t="shared" si="38"/>
        <v>-1.2916931179362689E-2</v>
      </c>
      <c r="DE78" s="10">
        <f t="shared" si="38"/>
        <v>6.1945648354401212E-4</v>
      </c>
      <c r="DF78" s="10">
        <f t="shared" si="38"/>
        <v>-1.3302877880032144E-2</v>
      </c>
      <c r="DG78" s="10">
        <f t="shared" si="38"/>
        <v>7.8823182744202167E-3</v>
      </c>
      <c r="DH78" s="10">
        <f t="shared" si="38"/>
        <v>-7.1112945663755495E-3</v>
      </c>
      <c r="DI78" s="10">
        <f t="shared" si="38"/>
        <v>1.2241756748838431E-3</v>
      </c>
      <c r="DJ78" s="10">
        <f t="shared" si="38"/>
        <v>6.3473578268303972E-3</v>
      </c>
      <c r="DK78" s="10">
        <f t="shared" si="38"/>
        <v>-4.0433780394052884E-4</v>
      </c>
      <c r="DL78" s="10">
        <f t="shared" si="38"/>
        <v>4.1847093275854602E-4</v>
      </c>
      <c r="DM78" s="10">
        <f t="shared" si="38"/>
        <v>8.401263179780669E-4</v>
      </c>
      <c r="DN78" s="10">
        <f t="shared" si="38"/>
        <v>-1.0148150892283314E-3</v>
      </c>
      <c r="DO78" s="10">
        <f t="shared" si="38"/>
        <v>5.3860788333375345E-4</v>
      </c>
      <c r="DP78" s="10">
        <f t="shared" si="38"/>
        <v>1.9804174629377345E-3</v>
      </c>
      <c r="DQ78" s="10">
        <f t="shared" si="37"/>
        <v>8.5536596113610839E-4</v>
      </c>
      <c r="DR78" s="10">
        <f t="shared" si="37"/>
        <v>4.5998580650975385E-3</v>
      </c>
      <c r="DS78" s="10">
        <f t="shared" si="37"/>
        <v>2.2918361638093218E-4</v>
      </c>
      <c r="DT78" s="10">
        <f t="shared" si="37"/>
        <v>9.9190302030300877E-4</v>
      </c>
      <c r="DU78" s="10">
        <f t="shared" si="37"/>
        <v>-1.7750643057291465E-3</v>
      </c>
      <c r="DV78" s="10">
        <f t="shared" si="37"/>
        <v>1.7072275526645038E-3</v>
      </c>
      <c r="DW78" s="10">
        <f t="shared" si="37"/>
        <v>1.0948946269500943E-2</v>
      </c>
      <c r="DX78" s="10">
        <f t="shared" si="37"/>
        <v>6.0617901149158659E-3</v>
      </c>
      <c r="DY78" s="10">
        <f t="shared" si="37"/>
        <v>-5.155685597471334E-4</v>
      </c>
      <c r="DZ78" s="10">
        <f t="shared" si="37"/>
        <v>4.2124698521111501E-4</v>
      </c>
      <c r="EA78" s="10">
        <f t="shared" si="37"/>
        <v>1.8367856113349604E-3</v>
      </c>
      <c r="EB78" s="10">
        <f t="shared" si="37"/>
        <v>-2.0063974315696607E-4</v>
      </c>
      <c r="EC78" s="10">
        <f t="shared" si="37"/>
        <v>6.8266680334959761E-3</v>
      </c>
      <c r="ED78" s="10">
        <f t="shared" si="37"/>
        <v>1.9552191886810374E-4</v>
      </c>
      <c r="EE78" s="10">
        <f t="shared" si="37"/>
        <v>3.7009167494967007E-4</v>
      </c>
      <c r="EF78" s="10">
        <f t="shared" si="36"/>
        <v>1.0125916946870175E-3</v>
      </c>
      <c r="EG78" s="10">
        <f t="shared" si="36"/>
        <v>6.0820246679305426E-3</v>
      </c>
      <c r="EH78" s="10">
        <f t="shared" si="36"/>
        <v>-4.6138880329885225E-3</v>
      </c>
      <c r="EI78" s="10">
        <f t="shared" si="36"/>
        <v>4.9156504379854566E-3</v>
      </c>
      <c r="EJ78" s="10">
        <f t="shared" si="36"/>
        <v>-1.9881491335821343E-3</v>
      </c>
      <c r="EK78" s="10">
        <f t="shared" si="36"/>
        <v>-7.0038256139667767E-4</v>
      </c>
      <c r="EL78" s="10">
        <f t="shared" si="36"/>
        <v>-4.5093257812221189E-3</v>
      </c>
      <c r="EM78" s="10">
        <f t="shared" si="36"/>
        <v>-1.1328402035003496E-3</v>
      </c>
      <c r="EN78" s="10">
        <f t="shared" si="36"/>
        <v>5.1844651599871425E-3</v>
      </c>
      <c r="EO78" s="10">
        <f t="shared" si="36"/>
        <v>-2.4127084563302821E-3</v>
      </c>
      <c r="EP78" s="10">
        <f t="shared" si="36"/>
        <v>1.1808568307807416E-3</v>
      </c>
      <c r="EQ78" s="10">
        <f t="shared" si="36"/>
        <v>-1.9528017361940045E-3</v>
      </c>
      <c r="ER78" s="10">
        <f t="shared" si="36"/>
        <v>-2.9409160234525724E-3</v>
      </c>
      <c r="ES78" s="10">
        <f t="shared" si="36"/>
        <v>3.9161599298157919E-3</v>
      </c>
      <c r="ET78" s="10">
        <f t="shared" si="36"/>
        <v>6.6462669296859351E-4</v>
      </c>
      <c r="EU78" s="10">
        <f t="shared" si="36"/>
        <v>2.252088812168992E-3</v>
      </c>
      <c r="EV78" s="10">
        <f t="shared" si="35"/>
        <v>1.543908428401463E-3</v>
      </c>
      <c r="EW78" s="10">
        <f t="shared" si="35"/>
        <v>3.8591978246655138E-3</v>
      </c>
      <c r="EX78" s="10">
        <f t="shared" si="35"/>
        <v>-8.699517272998165E-4</v>
      </c>
      <c r="EY78" s="10">
        <f t="shared" si="35"/>
        <v>-5.8839863453348372E-2</v>
      </c>
      <c r="EZ78" s="10">
        <f t="shared" si="35"/>
        <v>-2.0192744153494948E-2</v>
      </c>
      <c r="FA78" s="10">
        <f t="shared" si="35"/>
        <v>2.3740221598736191E-2</v>
      </c>
      <c r="FB78" s="10">
        <f t="shared" si="35"/>
        <v>1.7263747231235774E-3</v>
      </c>
      <c r="FC78" s="10">
        <f t="shared" si="35"/>
        <v>-1.0886080922771504E-2</v>
      </c>
      <c r="FD78" s="10">
        <f t="shared" si="35"/>
        <v>-1.4713270499664035E-2</v>
      </c>
      <c r="FE78" s="10">
        <f t="shared" si="35"/>
        <v>3.0054533399477106E-2</v>
      </c>
      <c r="FF78" s="10">
        <f t="shared" si="35"/>
        <v>1.1718860602905855E-2</v>
      </c>
      <c r="FG78" s="10">
        <f t="shared" si="35"/>
        <v>-3.4179159602353473E-2</v>
      </c>
      <c r="FH78" s="10">
        <f t="shared" si="35"/>
        <v>-5.7396962893588158E-2</v>
      </c>
      <c r="FI78" s="10">
        <f t="shared" si="35"/>
        <v>3.507743169247568E-2</v>
      </c>
      <c r="FJ78" s="10">
        <f t="shared" si="35"/>
        <v>-1.1794015073588301E-3</v>
      </c>
      <c r="FK78" s="10">
        <f t="shared" si="42"/>
        <v>1.5387580036974251E-2</v>
      </c>
      <c r="FL78" s="10">
        <f t="shared" si="42"/>
        <v>-2.3335720018942477E-2</v>
      </c>
      <c r="FM78" s="10">
        <f t="shared" si="42"/>
        <v>-3.5337233635622418E-2</v>
      </c>
      <c r="FN78" s="10">
        <f t="shared" si="40"/>
        <v>4.0833746831846346E-3</v>
      </c>
      <c r="FO78" s="10">
        <f t="shared" si="40"/>
        <v>1.1863016808593521E-2</v>
      </c>
      <c r="FP78" s="10">
        <f t="shared" si="40"/>
        <v>3.7649365014312951E-2</v>
      </c>
      <c r="FQ78" s="10">
        <f t="shared" si="40"/>
        <v>1.5845609086935244E-2</v>
      </c>
      <c r="FR78" s="10">
        <f t="shared" si="40"/>
        <v>-4.3046688278087449E-2</v>
      </c>
      <c r="FS78" s="10">
        <f t="shared" si="40"/>
        <v>3.0309148541941201E-2</v>
      </c>
      <c r="FT78" s="10">
        <f t="shared" si="40"/>
        <v>7.0066843173090766E-3</v>
      </c>
      <c r="FU78" s="10">
        <f t="shared" si="40"/>
        <v>1.415071452106789E-3</v>
      </c>
      <c r="FV78" s="10">
        <f t="shared" si="40"/>
        <v>0.19580838741406817</v>
      </c>
      <c r="FW78" s="10">
        <f t="shared" si="40"/>
        <v>1.9172658422364767E-2</v>
      </c>
      <c r="FX78" s="10">
        <f t="shared" si="40"/>
        <v>1.6548214199791009E-2</v>
      </c>
      <c r="FY78" s="10">
        <f t="shared" si="40"/>
        <v>-4.2876504874535676E-2</v>
      </c>
      <c r="FZ78" s="10">
        <f t="shared" si="40"/>
        <v>1.9321794912327103E-2</v>
      </c>
      <c r="GA78" s="10">
        <f t="shared" si="40"/>
        <v>4.9956538495534823E-3</v>
      </c>
      <c r="GB78" s="10">
        <f t="shared" si="40"/>
        <v>1.6694610432347472E-2</v>
      </c>
      <c r="GC78" s="10">
        <f t="shared" si="39"/>
        <v>5.7751168789889713E-3</v>
      </c>
      <c r="GD78" s="10">
        <f t="shared" si="39"/>
        <v>2.3940210862247475E-2</v>
      </c>
      <c r="GE78" s="10">
        <f t="shared" si="39"/>
        <v>-3.7309401834285591E-2</v>
      </c>
      <c r="GF78" s="10">
        <f t="shared" si="39"/>
        <v>-4.2418125983283688E-3</v>
      </c>
      <c r="GG78" s="10">
        <f t="shared" si="39"/>
        <v>4.287463429892357E-3</v>
      </c>
      <c r="GH78" s="10">
        <f t="shared" si="39"/>
        <v>6.1180918108421677E-3</v>
      </c>
      <c r="GI78" s="10">
        <f t="shared" si="39"/>
        <v>-3.8486574471806617E-2</v>
      </c>
      <c r="GJ78" s="10">
        <f t="shared" si="39"/>
        <v>-3.310404755149006E-2</v>
      </c>
      <c r="GK78" s="10">
        <f t="shared" si="39"/>
        <v>-2.8292735220766915E-2</v>
      </c>
      <c r="GL78" s="10">
        <f t="shared" si="39"/>
        <v>4.4496303357926094E-3</v>
      </c>
      <c r="GM78" s="10">
        <f t="shared" si="39"/>
        <v>6.2618329664791819E-2</v>
      </c>
      <c r="GN78" s="10">
        <f t="shared" si="39"/>
        <v>8.0349076112281523E-3</v>
      </c>
      <c r="GO78" s="10">
        <f t="shared" si="39"/>
        <v>-1.5786595011744141E-2</v>
      </c>
      <c r="GP78" s="10">
        <f t="shared" si="39"/>
        <v>1.1734880939718035E-3</v>
      </c>
      <c r="GQ78" s="10">
        <f t="shared" si="39"/>
        <v>-1.269999503617688E-2</v>
      </c>
      <c r="GR78" s="10">
        <f t="shared" si="32"/>
        <v>-5.6232818284645833E-3</v>
      </c>
      <c r="GS78" s="10">
        <f t="shared" si="32"/>
        <v>-2.4873711976161794E-3</v>
      </c>
      <c r="GT78" s="10">
        <f t="shared" si="32"/>
        <v>3.5067632735034646E-2</v>
      </c>
      <c r="GU78" s="10">
        <f t="shared" si="30"/>
        <v>1.9797988589252264E-2</v>
      </c>
      <c r="GV78" s="10">
        <f t="shared" si="30"/>
        <v>-1.0663798849069222E-2</v>
      </c>
    </row>
    <row r="79" spans="2:204" x14ac:dyDescent="0.35">
      <c r="B79" s="1" t="str">
        <v>Instrument 75</v>
      </c>
      <c r="C79" s="10">
        <v>6.8406539341487114E-6</v>
      </c>
      <c r="D79" s="10">
        <v>-2.837157333249385E-6</v>
      </c>
      <c r="E79" s="10">
        <v>-1.0463055535798434E-5</v>
      </c>
      <c r="F79" s="10">
        <v>2.3143565564219696E-5</v>
      </c>
      <c r="G79" s="10">
        <v>9.4385514820387078E-7</v>
      </c>
      <c r="H79" s="10">
        <v>2.5515089436564304E-5</v>
      </c>
      <c r="I79" s="10">
        <v>-4.1453955552969092E-5</v>
      </c>
      <c r="J79" s="10">
        <v>-2.4630983119073088E-5</v>
      </c>
      <c r="K79" s="10">
        <v>1.8074360276652051E-5</v>
      </c>
      <c r="L79" s="10">
        <v>3.3113195168636324E-5</v>
      </c>
      <c r="M79" s="10">
        <v>5.57687532697203E-6</v>
      </c>
      <c r="N79" s="10">
        <v>2.6312292666496016E-5</v>
      </c>
      <c r="O79" s="10">
        <v>1.8127961716144785E-5</v>
      </c>
      <c r="P79" s="10">
        <v>4.5131328534685322E-5</v>
      </c>
      <c r="Q79" s="10">
        <v>-8.1872018324951035E-6</v>
      </c>
      <c r="R79" s="10">
        <v>1.0352055515123059E-5</v>
      </c>
      <c r="S79" s="10">
        <v>1.215903287972268E-5</v>
      </c>
      <c r="T79" s="10">
        <v>1.0523534532884482E-5</v>
      </c>
      <c r="U79" s="10">
        <v>2.5834566701680296E-5</v>
      </c>
      <c r="V79" s="10">
        <v>1.9442882350101953E-6</v>
      </c>
      <c r="W79" s="10">
        <v>1.6501828735351336E-5</v>
      </c>
      <c r="X79" s="10">
        <v>-1.0630664400891579E-6</v>
      </c>
      <c r="Y79" s="10">
        <v>-6.9588948701864868E-5</v>
      </c>
      <c r="Z79" s="10">
        <v>3.8580893290330801E-6</v>
      </c>
      <c r="AA79" s="10">
        <v>1.0935393313431469E-6</v>
      </c>
      <c r="AB79" s="10">
        <v>1.0711605706631232E-5</v>
      </c>
      <c r="AC79" s="10">
        <v>2.4360946205666475E-6</v>
      </c>
      <c r="AD79" s="10">
        <v>-2.5392383042755862E-6</v>
      </c>
      <c r="AE79" s="10">
        <v>4.3205068831525471E-5</v>
      </c>
      <c r="AF79" s="10">
        <v>2.5815786600275071E-5</v>
      </c>
      <c r="AG79" s="10">
        <v>-1.1093023221214416E-5</v>
      </c>
      <c r="AH79" s="10">
        <v>-2.7469563298281854E-5</v>
      </c>
      <c r="AI79" s="10">
        <v>7.7731607105187389E-5</v>
      </c>
      <c r="AJ79" s="10">
        <v>-2.2626231334672616E-5</v>
      </c>
      <c r="AK79" s="10">
        <v>-4.8566094911639206E-5</v>
      </c>
      <c r="AL79" s="10">
        <v>8.2121460108507103E-6</v>
      </c>
      <c r="AM79" s="10">
        <v>-5.3427379003041877E-6</v>
      </c>
      <c r="AN79" s="10">
        <v>-3.5658320059284634E-5</v>
      </c>
      <c r="AO79" s="10">
        <v>-8.3594888857976698E-8</v>
      </c>
      <c r="AP79" s="10">
        <v>-1.452149056071552E-5</v>
      </c>
      <c r="AQ79" s="10">
        <v>-1.3136866356449863E-5</v>
      </c>
      <c r="AR79" s="10">
        <v>-9.406394789845415E-6</v>
      </c>
      <c r="AS79" s="10">
        <v>-1.2971911102676848E-5</v>
      </c>
      <c r="AT79" s="10">
        <v>-7.755693050039986E-6</v>
      </c>
      <c r="AU79" s="10">
        <v>-1.2873071001801396E-5</v>
      </c>
      <c r="AV79" s="10">
        <v>-7.3330674215029076E-6</v>
      </c>
      <c r="AW79" s="10">
        <v>1.5792784622504747E-6</v>
      </c>
      <c r="AX79" s="10">
        <v>-8.3296738788024328E-6</v>
      </c>
      <c r="AY79" s="10">
        <v>2.5046723013776217E-5</v>
      </c>
      <c r="AZ79" s="10">
        <v>6.9680805173367945E-6</v>
      </c>
      <c r="BA79" s="10">
        <v>2.0193148332848528E-4</v>
      </c>
      <c r="BB79" s="10">
        <v>-1.6578554165481882E-4</v>
      </c>
      <c r="BC79" s="10">
        <v>-6.9198555694048017E-4</v>
      </c>
      <c r="BD79" s="10">
        <v>6.2526612137557159E-5</v>
      </c>
      <c r="BE79" s="10">
        <v>-4.6507981410758437E-6</v>
      </c>
      <c r="BF79" s="10">
        <v>1.0048276864531185E-4</v>
      </c>
      <c r="BG79" s="10">
        <v>3.8341239012575341E-5</v>
      </c>
      <c r="BH79" s="10">
        <v>8.3501309555068196E-5</v>
      </c>
      <c r="BI79" s="10">
        <v>-8.1502019110493021E-5</v>
      </c>
      <c r="BJ79" s="10">
        <v>1.5761380551234709E-4</v>
      </c>
      <c r="BK79" s="10">
        <v>1.2439868331522646E-4</v>
      </c>
      <c r="BL79" s="10">
        <v>7.7878590253763755E-5</v>
      </c>
      <c r="BM79" s="10">
        <v>-2.1172697373729159E-4</v>
      </c>
      <c r="BN79" s="10">
        <v>1.7491887107519695E-4</v>
      </c>
      <c r="BO79" s="10">
        <v>-1.3612072663251188E-4</v>
      </c>
      <c r="BP79" s="10">
        <v>9.7558456924167207E-5</v>
      </c>
      <c r="BQ79" s="10">
        <v>-1.236246877636274E-5</v>
      </c>
      <c r="BR79" s="10">
        <v>3.8105017174359555E-4</v>
      </c>
      <c r="BS79" s="10">
        <v>-8.1139172545796129E-5</v>
      </c>
      <c r="BT79" s="10">
        <v>1.3594585501566192E-5</v>
      </c>
      <c r="BU79" s="10">
        <v>5.0245788325671917E-4</v>
      </c>
      <c r="BV79" s="10">
        <v>1.8766701473582967E-4</v>
      </c>
      <c r="BW79" s="10">
        <v>1.2431811477292513E-4</v>
      </c>
      <c r="BX79" s="10">
        <v>7.6690633689459074E-5</v>
      </c>
      <c r="BY79" s="10">
        <v>2.1313328530341335E-3</v>
      </c>
      <c r="BZ79" s="10">
        <v>2.4196492158087696E-4</v>
      </c>
      <c r="CA79" s="10">
        <v>2.2251492920250536E-5</v>
      </c>
      <c r="CB79" s="10">
        <v>-1.1360515580307729E-4</v>
      </c>
      <c r="CC79" s="10">
        <v>-2.0517147306289959E-4</v>
      </c>
      <c r="CD79" s="10">
        <v>1.2516191591707595E-4</v>
      </c>
      <c r="CE79" s="10">
        <v>-4.3671862519534787E-5</v>
      </c>
      <c r="CF79" s="10">
        <v>1.6625765567949619E-4</v>
      </c>
      <c r="CG79" s="10">
        <v>9.3480463665926443E-6</v>
      </c>
      <c r="CH79" s="10">
        <v>1.4827418909126936E-4</v>
      </c>
      <c r="CI79" s="10">
        <v>1.4653612502135805E-4</v>
      </c>
      <c r="CJ79" s="10">
        <v>1.1103114747104552E-4</v>
      </c>
      <c r="CK79" s="10">
        <v>-2.3000822188240649E-4</v>
      </c>
      <c r="CL79" s="10">
        <v>-1.0173116137019189E-4</v>
      </c>
      <c r="CM79" s="10">
        <v>-1.7942506699267284E-4</v>
      </c>
      <c r="CN79" s="10">
        <v>2.9121439593872389E-5</v>
      </c>
      <c r="CO79" s="10">
        <v>-1.1740326310620346E-5</v>
      </c>
      <c r="CP79" s="10">
        <v>8.2301571168875946E-5</v>
      </c>
      <c r="CQ79" s="10">
        <v>8.4158711951976692E-5</v>
      </c>
      <c r="CR79" s="10">
        <v>1.2619791623013653E-4</v>
      </c>
      <c r="CS79" s="10">
        <v>2.9326879000516644E-4</v>
      </c>
      <c r="CT79" s="10">
        <v>6.0971745542333242E-5</v>
      </c>
      <c r="CU79" s="10">
        <v>2.8017925596686817E-4</v>
      </c>
      <c r="CV79" s="10">
        <v>8.629997687593993E-5</v>
      </c>
      <c r="CW79" s="10">
        <v>-3.517763078791705E-5</v>
      </c>
      <c r="CX79" s="10">
        <v>1.5026635203020246E-4</v>
      </c>
      <c r="CZ79" s="1" t="str">
        <v>Instrument 75</v>
      </c>
      <c r="DA79" s="10">
        <f t="shared" si="38"/>
        <v>1.7101634835371778E-3</v>
      </c>
      <c r="DB79" s="10">
        <f t="shared" si="38"/>
        <v>-7.0928933331234625E-4</v>
      </c>
      <c r="DC79" s="10">
        <f t="shared" si="38"/>
        <v>-2.6157638839496085E-3</v>
      </c>
      <c r="DD79" s="10">
        <f t="shared" si="38"/>
        <v>5.7858913910549242E-3</v>
      </c>
      <c r="DE79" s="10">
        <f t="shared" si="38"/>
        <v>2.359637870509677E-4</v>
      </c>
      <c r="DF79" s="10">
        <f t="shared" si="38"/>
        <v>6.3787723591410758E-3</v>
      </c>
      <c r="DG79" s="10">
        <f t="shared" si="38"/>
        <v>-1.0363488888242274E-2</v>
      </c>
      <c r="DH79" s="10">
        <f t="shared" si="38"/>
        <v>-6.1577457797682717E-3</v>
      </c>
      <c r="DI79" s="10">
        <f t="shared" si="38"/>
        <v>4.5185900691630133E-3</v>
      </c>
      <c r="DJ79" s="10">
        <f t="shared" si="38"/>
        <v>8.2782987921590813E-3</v>
      </c>
      <c r="DK79" s="10">
        <f t="shared" si="38"/>
        <v>1.3942188317430076E-3</v>
      </c>
      <c r="DL79" s="10">
        <f t="shared" si="38"/>
        <v>6.5780731666240039E-3</v>
      </c>
      <c r="DM79" s="10">
        <f t="shared" si="38"/>
        <v>4.531990429036196E-3</v>
      </c>
      <c r="DN79" s="10">
        <f t="shared" si="38"/>
        <v>1.1282832133671331E-2</v>
      </c>
      <c r="DO79" s="10">
        <f t="shared" si="38"/>
        <v>-2.046800458123776E-3</v>
      </c>
      <c r="DP79" s="10">
        <f t="shared" si="38"/>
        <v>2.5880138787807649E-3</v>
      </c>
      <c r="DQ79" s="10">
        <f t="shared" si="37"/>
        <v>3.0397582199306701E-3</v>
      </c>
      <c r="DR79" s="10">
        <f t="shared" si="37"/>
        <v>2.6308836332211206E-3</v>
      </c>
      <c r="DS79" s="10">
        <f t="shared" si="37"/>
        <v>6.4586416754200742E-3</v>
      </c>
      <c r="DT79" s="10">
        <f t="shared" si="37"/>
        <v>4.8607205875254882E-4</v>
      </c>
      <c r="DU79" s="10">
        <f t="shared" si="37"/>
        <v>4.1254571838378338E-3</v>
      </c>
      <c r="DV79" s="10">
        <f t="shared" si="37"/>
        <v>-2.6576661002228948E-4</v>
      </c>
      <c r="DW79" s="10">
        <f t="shared" si="37"/>
        <v>-1.7397237175466217E-2</v>
      </c>
      <c r="DX79" s="10">
        <f t="shared" si="37"/>
        <v>9.6452233225827004E-4</v>
      </c>
      <c r="DY79" s="10">
        <f t="shared" si="37"/>
        <v>2.7338483283578671E-4</v>
      </c>
      <c r="DZ79" s="10">
        <f t="shared" si="37"/>
        <v>2.6779014266578079E-3</v>
      </c>
      <c r="EA79" s="10">
        <f t="shared" si="37"/>
        <v>6.0902365514166183E-4</v>
      </c>
      <c r="EB79" s="10">
        <f t="shared" si="37"/>
        <v>-6.3480957606889654E-4</v>
      </c>
      <c r="EC79" s="10">
        <f t="shared" si="37"/>
        <v>1.0801267207881368E-2</v>
      </c>
      <c r="ED79" s="10">
        <f t="shared" si="37"/>
        <v>6.4539466500687682E-3</v>
      </c>
      <c r="EE79" s="10">
        <f t="shared" si="37"/>
        <v>-2.7732558053036038E-3</v>
      </c>
      <c r="EF79" s="10">
        <f t="shared" si="36"/>
        <v>-6.8673908245704633E-3</v>
      </c>
      <c r="EG79" s="10">
        <f t="shared" si="36"/>
        <v>1.9432901776296849E-2</v>
      </c>
      <c r="EH79" s="10">
        <f t="shared" si="36"/>
        <v>-5.656557833668154E-3</v>
      </c>
      <c r="EI79" s="10">
        <f t="shared" si="36"/>
        <v>-1.2141523727909801E-2</v>
      </c>
      <c r="EJ79" s="10">
        <f t="shared" si="36"/>
        <v>2.0530365027126777E-3</v>
      </c>
      <c r="EK79" s="10">
        <f t="shared" si="36"/>
        <v>-1.3356844750760468E-3</v>
      </c>
      <c r="EL79" s="10">
        <f t="shared" si="36"/>
        <v>-8.9145800148211583E-3</v>
      </c>
      <c r="EM79" s="10">
        <f t="shared" si="36"/>
        <v>-2.0898722214494174E-5</v>
      </c>
      <c r="EN79" s="10">
        <f t="shared" si="36"/>
        <v>-3.6303726401788802E-3</v>
      </c>
      <c r="EO79" s="10">
        <f t="shared" si="36"/>
        <v>-3.2842165891124658E-3</v>
      </c>
      <c r="EP79" s="10">
        <f t="shared" si="36"/>
        <v>-2.3515986974613537E-3</v>
      </c>
      <c r="EQ79" s="10">
        <f t="shared" si="36"/>
        <v>-3.2429777756692122E-3</v>
      </c>
      <c r="ER79" s="10">
        <f t="shared" si="36"/>
        <v>-1.9389232625099965E-3</v>
      </c>
      <c r="ES79" s="10">
        <f t="shared" si="36"/>
        <v>-3.2182677504503489E-3</v>
      </c>
      <c r="ET79" s="10">
        <f t="shared" si="36"/>
        <v>-1.8332668553757269E-3</v>
      </c>
      <c r="EU79" s="10">
        <f t="shared" si="36"/>
        <v>3.948196155626187E-4</v>
      </c>
      <c r="EV79" s="10">
        <f t="shared" si="35"/>
        <v>-2.0824184697006082E-3</v>
      </c>
      <c r="EW79" s="10">
        <f t="shared" si="35"/>
        <v>6.261680753444054E-3</v>
      </c>
      <c r="EX79" s="10">
        <f t="shared" si="35"/>
        <v>1.7420201293341987E-3</v>
      </c>
      <c r="EY79" s="10">
        <f t="shared" si="35"/>
        <v>5.0482870832121322E-2</v>
      </c>
      <c r="EZ79" s="10">
        <f t="shared" si="35"/>
        <v>-4.1446385413704705E-2</v>
      </c>
      <c r="FA79" s="10">
        <f t="shared" si="35"/>
        <v>-0.17299638923512003</v>
      </c>
      <c r="FB79" s="10">
        <f t="shared" si="35"/>
        <v>1.5631653034389289E-2</v>
      </c>
      <c r="FC79" s="10">
        <f t="shared" si="35"/>
        <v>-1.162699535268961E-3</v>
      </c>
      <c r="FD79" s="10">
        <f t="shared" si="35"/>
        <v>2.5120692161327961E-2</v>
      </c>
      <c r="FE79" s="10">
        <f t="shared" si="35"/>
        <v>9.5853097531438357E-3</v>
      </c>
      <c r="FF79" s="10">
        <f t="shared" si="35"/>
        <v>2.0875327388767049E-2</v>
      </c>
      <c r="FG79" s="10">
        <f t="shared" si="35"/>
        <v>-2.0375504777623257E-2</v>
      </c>
      <c r="FH79" s="10">
        <f t="shared" si="35"/>
        <v>3.9403451378086769E-2</v>
      </c>
      <c r="FI79" s="10">
        <f t="shared" si="35"/>
        <v>3.1099670828806616E-2</v>
      </c>
      <c r="FJ79" s="10">
        <f t="shared" si="35"/>
        <v>1.9469647563440939E-2</v>
      </c>
      <c r="FK79" s="10">
        <f t="shared" si="42"/>
        <v>-5.29317434343229E-2</v>
      </c>
      <c r="FL79" s="10">
        <f t="shared" si="42"/>
        <v>4.3729717768799241E-2</v>
      </c>
      <c r="FM79" s="10">
        <f t="shared" si="42"/>
        <v>-3.4030181658127968E-2</v>
      </c>
      <c r="FN79" s="10">
        <f t="shared" si="40"/>
        <v>2.4389614231041801E-2</v>
      </c>
      <c r="FO79" s="10">
        <f t="shared" si="40"/>
        <v>-3.0906171940906849E-3</v>
      </c>
      <c r="FP79" s="10">
        <f t="shared" si="40"/>
        <v>9.5262542935898892E-2</v>
      </c>
      <c r="FQ79" s="10">
        <f t="shared" si="40"/>
        <v>-2.0284793136449032E-2</v>
      </c>
      <c r="FR79" s="10">
        <f t="shared" si="40"/>
        <v>3.3986463753915481E-3</v>
      </c>
      <c r="FS79" s="10">
        <f t="shared" si="40"/>
        <v>0.12561447081417978</v>
      </c>
      <c r="FT79" s="10">
        <f t="shared" si="40"/>
        <v>4.6916753683957417E-2</v>
      </c>
      <c r="FU79" s="10">
        <f t="shared" si="40"/>
        <v>3.1079528693231284E-2</v>
      </c>
      <c r="FV79" s="10">
        <f t="shared" si="40"/>
        <v>1.9172658422364767E-2</v>
      </c>
      <c r="FW79" s="10">
        <f t="shared" si="40"/>
        <v>0.53283321325853339</v>
      </c>
      <c r="FX79" s="10">
        <f t="shared" si="40"/>
        <v>6.0491230395219239E-2</v>
      </c>
      <c r="FY79" s="10">
        <f t="shared" si="40"/>
        <v>5.5628732300626342E-3</v>
      </c>
      <c r="FZ79" s="10">
        <f t="shared" si="40"/>
        <v>-2.8401288950769321E-2</v>
      </c>
      <c r="GA79" s="10">
        <f t="shared" si="40"/>
        <v>-5.1292868265724899E-2</v>
      </c>
      <c r="GB79" s="10">
        <f t="shared" si="40"/>
        <v>3.1290478979268989E-2</v>
      </c>
      <c r="GC79" s="10">
        <f t="shared" si="39"/>
        <v>-1.0917965629883697E-2</v>
      </c>
      <c r="GD79" s="10">
        <f t="shared" si="39"/>
        <v>4.1564413919874046E-2</v>
      </c>
      <c r="GE79" s="10">
        <f t="shared" si="39"/>
        <v>2.337011591648161E-3</v>
      </c>
      <c r="GF79" s="10">
        <f t="shared" si="39"/>
        <v>3.7068547272817338E-2</v>
      </c>
      <c r="GG79" s="10">
        <f t="shared" si="39"/>
        <v>3.6634031255339511E-2</v>
      </c>
      <c r="GH79" s="10">
        <f t="shared" si="39"/>
        <v>2.775778686776138E-2</v>
      </c>
      <c r="GI79" s="10">
        <f t="shared" si="39"/>
        <v>-5.7502055470601623E-2</v>
      </c>
      <c r="GJ79" s="10">
        <f t="shared" si="39"/>
        <v>-2.5432790342547973E-2</v>
      </c>
      <c r="GK79" s="10">
        <f t="shared" si="39"/>
        <v>-4.4856266748168207E-2</v>
      </c>
      <c r="GL79" s="10">
        <f t="shared" si="39"/>
        <v>7.2803598984680969E-3</v>
      </c>
      <c r="GM79" s="10">
        <f t="shared" si="39"/>
        <v>-2.9350815776550865E-3</v>
      </c>
      <c r="GN79" s="10">
        <f t="shared" si="39"/>
        <v>2.0575392792218986E-2</v>
      </c>
      <c r="GO79" s="10">
        <f t="shared" si="39"/>
        <v>2.1039677987994172E-2</v>
      </c>
      <c r="GP79" s="10">
        <f t="shared" si="39"/>
        <v>3.1549479057534136E-2</v>
      </c>
      <c r="GQ79" s="10">
        <f t="shared" si="39"/>
        <v>7.3317197501291606E-2</v>
      </c>
      <c r="GR79" s="10">
        <f t="shared" si="32"/>
        <v>1.524293638558331E-2</v>
      </c>
      <c r="GS79" s="10">
        <f t="shared" si="32"/>
        <v>7.0044813991717039E-2</v>
      </c>
      <c r="GT79" s="10">
        <f t="shared" si="32"/>
        <v>2.1574994218984983E-2</v>
      </c>
      <c r="GU79" s="10">
        <f t="shared" si="30"/>
        <v>-8.7944076969792631E-3</v>
      </c>
      <c r="GV79" s="10">
        <f t="shared" si="30"/>
        <v>3.7566588007550618E-2</v>
      </c>
    </row>
    <row r="80" spans="2:204" x14ac:dyDescent="0.35">
      <c r="B80" s="1" t="str">
        <v>Instrument 76</v>
      </c>
      <c r="C80" s="10">
        <v>1.1381997122401974E-5</v>
      </c>
      <c r="D80" s="10">
        <v>-4.8900127182106321E-6</v>
      </c>
      <c r="E80" s="10">
        <v>-6.2100721727874157E-6</v>
      </c>
      <c r="F80" s="10">
        <v>-5.4632894370683085E-5</v>
      </c>
      <c r="G80" s="10">
        <v>3.8987241147129007E-6</v>
      </c>
      <c r="H80" s="10">
        <v>-1.0147252922224754E-5</v>
      </c>
      <c r="I80" s="10">
        <v>-1.5456012746389145E-5</v>
      </c>
      <c r="J80" s="10">
        <v>5.1398054828160449E-5</v>
      </c>
      <c r="K80" s="10">
        <v>-1.20060103768108E-5</v>
      </c>
      <c r="L80" s="10">
        <v>3.2640136409376239E-5</v>
      </c>
      <c r="M80" s="10">
        <v>7.5582934066888641E-6</v>
      </c>
      <c r="N80" s="10">
        <v>9.6021083444183899E-6</v>
      </c>
      <c r="O80" s="10">
        <v>7.4467084505211397E-6</v>
      </c>
      <c r="P80" s="10">
        <v>2.9397773370453344E-5</v>
      </c>
      <c r="Q80" s="10">
        <v>-5.4866763008317342E-6</v>
      </c>
      <c r="R80" s="10">
        <v>1.1882498166327572E-7</v>
      </c>
      <c r="S80" s="10">
        <v>5.6124237785031574E-6</v>
      </c>
      <c r="T80" s="10">
        <v>4.9974244792630886E-6</v>
      </c>
      <c r="U80" s="10">
        <v>2.4422857115806848E-5</v>
      </c>
      <c r="V80" s="10">
        <v>-2.9215965252037303E-5</v>
      </c>
      <c r="W80" s="10">
        <v>-1.5342368812777803E-5</v>
      </c>
      <c r="X80" s="10">
        <v>4.8132472168150669E-6</v>
      </c>
      <c r="Y80" s="10">
        <v>1.4207907431623993E-5</v>
      </c>
      <c r="Z80" s="10">
        <v>3.1565638902324384E-5</v>
      </c>
      <c r="AA80" s="10">
        <v>-1.7290323953941623E-5</v>
      </c>
      <c r="AB80" s="10">
        <v>-1.3883128075861722E-5</v>
      </c>
      <c r="AC80" s="10">
        <v>-5.4021435135566846E-6</v>
      </c>
      <c r="AD80" s="10">
        <v>3.9237332581825792E-7</v>
      </c>
      <c r="AE80" s="10">
        <v>6.0132154699388678E-6</v>
      </c>
      <c r="AF80" s="10">
        <v>8.0377526731594617E-6</v>
      </c>
      <c r="AG80" s="10">
        <v>8.4648455506372357E-6</v>
      </c>
      <c r="AH80" s="10">
        <v>3.731644382948041E-6</v>
      </c>
      <c r="AI80" s="10">
        <v>-5.8167986272996711E-6</v>
      </c>
      <c r="AJ80" s="10">
        <v>-4.5643546877007609E-6</v>
      </c>
      <c r="AK80" s="10">
        <v>-1.5806854282134495E-5</v>
      </c>
      <c r="AL80" s="10">
        <v>-1.0156818866040722E-5</v>
      </c>
      <c r="AM80" s="10">
        <v>4.2557559140065492E-6</v>
      </c>
      <c r="AN80" s="10">
        <v>-3.3437694885679622E-5</v>
      </c>
      <c r="AO80" s="10">
        <v>7.8348178863346236E-6</v>
      </c>
      <c r="AP80" s="10">
        <v>-8.231532480683337E-6</v>
      </c>
      <c r="AQ80" s="10">
        <v>-1.7837563654110933E-5</v>
      </c>
      <c r="AR80" s="10">
        <v>-2.5950276096783207E-6</v>
      </c>
      <c r="AS80" s="10">
        <v>1.1012056615038309E-5</v>
      </c>
      <c r="AT80" s="10">
        <v>-1.436774766664623E-6</v>
      </c>
      <c r="AU80" s="10">
        <v>8.0189307237282952E-6</v>
      </c>
      <c r="AV80" s="10">
        <v>-1.1399388372442716E-5</v>
      </c>
      <c r="AW80" s="10">
        <v>-3.9812705948422152E-6</v>
      </c>
      <c r="AX80" s="10">
        <v>-1.290320599596566E-5</v>
      </c>
      <c r="AY80" s="10">
        <v>1.2396167815401216E-5</v>
      </c>
      <c r="AZ80" s="10">
        <v>4.1848270417798856E-6</v>
      </c>
      <c r="BA80" s="10">
        <v>6.3000112112624021E-5</v>
      </c>
      <c r="BB80" s="10">
        <v>-1.0251271658417097E-4</v>
      </c>
      <c r="BC80" s="10">
        <v>1.7710287670135119E-4</v>
      </c>
      <c r="BD80" s="10">
        <v>-7.153485596123624E-5</v>
      </c>
      <c r="BE80" s="10">
        <v>1.3470950633256477E-5</v>
      </c>
      <c r="BF80" s="10">
        <v>1.7301579644371803E-5</v>
      </c>
      <c r="BG80" s="10">
        <v>1.7447786111497801E-5</v>
      </c>
      <c r="BH80" s="10">
        <v>7.5055367730391675E-5</v>
      </c>
      <c r="BI80" s="10">
        <v>1.0777990760958882E-4</v>
      </c>
      <c r="BJ80" s="10">
        <v>1.4483429628679717E-4</v>
      </c>
      <c r="BK80" s="10">
        <v>-1.6341363681195855E-4</v>
      </c>
      <c r="BL80" s="10">
        <v>1.0800509183264528E-4</v>
      </c>
      <c r="BM80" s="10">
        <v>-8.6987247377105644E-7</v>
      </c>
      <c r="BN80" s="10">
        <v>1.6106168753284716E-4</v>
      </c>
      <c r="BO80" s="10">
        <v>-2.4753007399231118E-4</v>
      </c>
      <c r="BP80" s="10">
        <v>-1.1055926036074534E-4</v>
      </c>
      <c r="BQ80" s="10">
        <v>4.0495597486131295E-5</v>
      </c>
      <c r="BR80" s="10">
        <v>7.6458759712000319E-5</v>
      </c>
      <c r="BS80" s="10">
        <v>-5.8875532196698502E-5</v>
      </c>
      <c r="BT80" s="10">
        <v>1.316032719633487E-5</v>
      </c>
      <c r="BU80" s="10">
        <v>5.8099946793854262E-5</v>
      </c>
      <c r="BV80" s="10">
        <v>5.5345928182039061E-5</v>
      </c>
      <c r="BW80" s="10">
        <v>6.1444134712158387E-6</v>
      </c>
      <c r="BX80" s="10">
        <v>6.619285679916404E-5</v>
      </c>
      <c r="BY80" s="10">
        <v>2.4196492158087696E-4</v>
      </c>
      <c r="BZ80" s="10">
        <v>1.1850215903680954E-3</v>
      </c>
      <c r="CA80" s="10">
        <v>1.0541181045570175E-4</v>
      </c>
      <c r="CB80" s="10">
        <v>-6.4217617827839872E-5</v>
      </c>
      <c r="CC80" s="10">
        <v>-2.3262447373292511E-4</v>
      </c>
      <c r="CD80" s="10">
        <v>2.4558608456659932E-5</v>
      </c>
      <c r="CE80" s="10">
        <v>1.4776132061201987E-4</v>
      </c>
      <c r="CF80" s="10">
        <v>1.4579526199313131E-4</v>
      </c>
      <c r="CG80" s="10">
        <v>7.8862579596791316E-5</v>
      </c>
      <c r="CH80" s="10">
        <v>1.7916086454018426E-5</v>
      </c>
      <c r="CI80" s="10">
        <v>4.420753766802375E-5</v>
      </c>
      <c r="CJ80" s="10">
        <v>9.1760998360950946E-5</v>
      </c>
      <c r="CK80" s="10">
        <v>-2.5520783627091024E-4</v>
      </c>
      <c r="CL80" s="10">
        <v>-1.9996729211261229E-5</v>
      </c>
      <c r="CM80" s="10">
        <v>-1.6449927184832759E-4</v>
      </c>
      <c r="CN80" s="10">
        <v>-3.6023291788220495E-5</v>
      </c>
      <c r="CO80" s="10">
        <v>-1.2377720206485106E-4</v>
      </c>
      <c r="CP80" s="10">
        <v>-3.0778857269361085E-5</v>
      </c>
      <c r="CQ80" s="10">
        <v>9.6303312744684577E-5</v>
      </c>
      <c r="CR80" s="10">
        <v>1.4494633574008826E-4</v>
      </c>
      <c r="CS80" s="10">
        <v>2.6070385109072313E-5</v>
      </c>
      <c r="CT80" s="10">
        <v>2.4539638459699362E-5</v>
      </c>
      <c r="CU80" s="10">
        <v>6.9852981536464771E-5</v>
      </c>
      <c r="CV80" s="10">
        <v>-3.8140541503697457E-5</v>
      </c>
      <c r="CW80" s="10">
        <v>-5.9104924399465125E-5</v>
      </c>
      <c r="CX80" s="10">
        <v>1.3584819374228699E-4</v>
      </c>
      <c r="CZ80" s="1" t="str">
        <v>Instrument 76</v>
      </c>
      <c r="DA80" s="10">
        <f t="shared" si="38"/>
        <v>2.8454992806004934E-3</v>
      </c>
      <c r="DB80" s="10">
        <f t="shared" si="38"/>
        <v>-1.2225031795526581E-3</v>
      </c>
      <c r="DC80" s="10">
        <f t="shared" si="38"/>
        <v>-1.552518043196854E-3</v>
      </c>
      <c r="DD80" s="10">
        <f t="shared" si="38"/>
        <v>-1.3658223592670771E-2</v>
      </c>
      <c r="DE80" s="10">
        <f t="shared" si="38"/>
        <v>9.7468102867822519E-4</v>
      </c>
      <c r="DF80" s="10">
        <f t="shared" si="38"/>
        <v>-2.5368132305561885E-3</v>
      </c>
      <c r="DG80" s="10">
        <f t="shared" si="38"/>
        <v>-3.8640031865972862E-3</v>
      </c>
      <c r="DH80" s="10">
        <f t="shared" si="38"/>
        <v>1.2849513707040112E-2</v>
      </c>
      <c r="DI80" s="10">
        <f t="shared" si="38"/>
        <v>-3.0015025942026997E-3</v>
      </c>
      <c r="DJ80" s="10">
        <f t="shared" si="38"/>
        <v>8.1600341023440603E-3</v>
      </c>
      <c r="DK80" s="10">
        <f t="shared" si="38"/>
        <v>1.8895733516722159E-3</v>
      </c>
      <c r="DL80" s="10">
        <f t="shared" si="38"/>
        <v>2.4005270861045974E-3</v>
      </c>
      <c r="DM80" s="10">
        <f t="shared" si="38"/>
        <v>1.8616771126302848E-3</v>
      </c>
      <c r="DN80" s="10">
        <f t="shared" si="38"/>
        <v>7.3494433426133359E-3</v>
      </c>
      <c r="DO80" s="10">
        <f t="shared" si="38"/>
        <v>-1.3716690752079335E-3</v>
      </c>
      <c r="DP80" s="10">
        <f t="shared" si="38"/>
        <v>2.970624541581893E-5</v>
      </c>
      <c r="DQ80" s="10">
        <f t="shared" si="37"/>
        <v>1.4031059446257892E-3</v>
      </c>
      <c r="DR80" s="10">
        <f t="shared" si="37"/>
        <v>1.2493561198157722E-3</v>
      </c>
      <c r="DS80" s="10">
        <f t="shared" si="37"/>
        <v>6.1057142789517124E-3</v>
      </c>
      <c r="DT80" s="10">
        <f t="shared" si="37"/>
        <v>-7.3039913130093261E-3</v>
      </c>
      <c r="DU80" s="10">
        <f t="shared" si="37"/>
        <v>-3.8355922031944509E-3</v>
      </c>
      <c r="DV80" s="10">
        <f t="shared" si="37"/>
        <v>1.2033118042037668E-3</v>
      </c>
      <c r="DW80" s="10">
        <f t="shared" si="37"/>
        <v>3.5519768579059981E-3</v>
      </c>
      <c r="DX80" s="10">
        <f t="shared" si="37"/>
        <v>7.8914097255810955E-3</v>
      </c>
      <c r="DY80" s="10">
        <f t="shared" si="37"/>
        <v>-4.3225809884854059E-3</v>
      </c>
      <c r="DZ80" s="10">
        <f t="shared" si="37"/>
        <v>-3.4707820189654303E-3</v>
      </c>
      <c r="EA80" s="10">
        <f t="shared" si="37"/>
        <v>-1.3505358783891712E-3</v>
      </c>
      <c r="EB80" s="10">
        <f t="shared" si="37"/>
        <v>9.8093331454564476E-5</v>
      </c>
      <c r="EC80" s="10">
        <f t="shared" si="37"/>
        <v>1.503303867484717E-3</v>
      </c>
      <c r="ED80" s="10">
        <f t="shared" si="37"/>
        <v>2.0094381682898652E-3</v>
      </c>
      <c r="EE80" s="10">
        <f t="shared" si="37"/>
        <v>2.116211387659309E-3</v>
      </c>
      <c r="EF80" s="10">
        <f t="shared" si="36"/>
        <v>9.3291109573701025E-4</v>
      </c>
      <c r="EG80" s="10">
        <f t="shared" si="36"/>
        <v>-1.4541996568249178E-3</v>
      </c>
      <c r="EH80" s="10">
        <f t="shared" si="36"/>
        <v>-1.1410886719251901E-3</v>
      </c>
      <c r="EI80" s="10">
        <f t="shared" si="36"/>
        <v>-3.9517135705336237E-3</v>
      </c>
      <c r="EJ80" s="10">
        <f t="shared" si="36"/>
        <v>-2.5392047165101804E-3</v>
      </c>
      <c r="EK80" s="10">
        <f t="shared" si="36"/>
        <v>1.0639389785016373E-3</v>
      </c>
      <c r="EL80" s="10">
        <f t="shared" si="36"/>
        <v>-8.359423721419906E-3</v>
      </c>
      <c r="EM80" s="10">
        <f t="shared" si="36"/>
        <v>1.9587044715836557E-3</v>
      </c>
      <c r="EN80" s="10">
        <f t="shared" si="36"/>
        <v>-2.0578831201708342E-3</v>
      </c>
      <c r="EO80" s="10">
        <f t="shared" si="36"/>
        <v>-4.4593909135277332E-3</v>
      </c>
      <c r="EP80" s="10">
        <f t="shared" si="36"/>
        <v>-6.4875690241958015E-4</v>
      </c>
      <c r="EQ80" s="10">
        <f t="shared" si="36"/>
        <v>2.7530141537595774E-3</v>
      </c>
      <c r="ER80" s="10">
        <f t="shared" si="36"/>
        <v>-3.5919369166615577E-4</v>
      </c>
      <c r="ES80" s="10">
        <f t="shared" si="36"/>
        <v>2.0047326809320737E-3</v>
      </c>
      <c r="ET80" s="10">
        <f t="shared" si="36"/>
        <v>-2.8498470931106793E-3</v>
      </c>
      <c r="EU80" s="10">
        <f t="shared" si="36"/>
        <v>-9.9531764871055371E-4</v>
      </c>
      <c r="EV80" s="10">
        <f t="shared" si="35"/>
        <v>-3.225801498991415E-3</v>
      </c>
      <c r="EW80" s="10">
        <f t="shared" si="35"/>
        <v>3.0990419538503042E-3</v>
      </c>
      <c r="EX80" s="10">
        <f t="shared" si="35"/>
        <v>1.0462067604449714E-3</v>
      </c>
      <c r="EY80" s="10">
        <f t="shared" si="35"/>
        <v>1.5750028028156005E-2</v>
      </c>
      <c r="EZ80" s="10">
        <f t="shared" si="35"/>
        <v>-2.5628179146042741E-2</v>
      </c>
      <c r="FA80" s="10">
        <f t="shared" si="35"/>
        <v>4.4275719175337798E-2</v>
      </c>
      <c r="FB80" s="10">
        <f t="shared" si="35"/>
        <v>-1.7883713990309059E-2</v>
      </c>
      <c r="FC80" s="10">
        <f t="shared" si="35"/>
        <v>3.3677376583141194E-3</v>
      </c>
      <c r="FD80" s="10">
        <f t="shared" si="35"/>
        <v>4.3253949110929509E-3</v>
      </c>
      <c r="FE80" s="10">
        <f t="shared" si="35"/>
        <v>4.3619465278744501E-3</v>
      </c>
      <c r="FF80" s="10">
        <f t="shared" si="35"/>
        <v>1.8763841932597919E-2</v>
      </c>
      <c r="FG80" s="10">
        <f t="shared" si="35"/>
        <v>2.6944976902397205E-2</v>
      </c>
      <c r="FH80" s="10">
        <f t="shared" si="35"/>
        <v>3.6208574071699293E-2</v>
      </c>
      <c r="FI80" s="10">
        <f t="shared" si="35"/>
        <v>-4.0853409202989639E-2</v>
      </c>
      <c r="FJ80" s="10">
        <f t="shared" si="35"/>
        <v>2.7001272958161321E-2</v>
      </c>
      <c r="FK80" s="10">
        <f t="shared" si="42"/>
        <v>-2.174681184427641E-4</v>
      </c>
      <c r="FL80" s="10">
        <f t="shared" si="42"/>
        <v>4.0265421883211791E-2</v>
      </c>
      <c r="FM80" s="10">
        <f t="shared" si="42"/>
        <v>-6.1882518498077792E-2</v>
      </c>
      <c r="FN80" s="10">
        <f t="shared" si="40"/>
        <v>-2.7639815090186336E-2</v>
      </c>
      <c r="FO80" s="10">
        <f t="shared" si="40"/>
        <v>1.0123899371532824E-2</v>
      </c>
      <c r="FP80" s="10">
        <f t="shared" si="40"/>
        <v>1.911468992800008E-2</v>
      </c>
      <c r="FQ80" s="10">
        <f t="shared" si="40"/>
        <v>-1.4718883049174625E-2</v>
      </c>
      <c r="FR80" s="10">
        <f t="shared" si="40"/>
        <v>3.2900817990837174E-3</v>
      </c>
      <c r="FS80" s="10">
        <f t="shared" si="40"/>
        <v>1.4524986698463565E-2</v>
      </c>
      <c r="FT80" s="10">
        <f t="shared" si="40"/>
        <v>1.3836482045509765E-2</v>
      </c>
      <c r="FU80" s="10">
        <f t="shared" si="40"/>
        <v>1.5361033678039596E-3</v>
      </c>
      <c r="FV80" s="10">
        <f t="shared" si="40"/>
        <v>1.6548214199791009E-2</v>
      </c>
      <c r="FW80" s="10">
        <f t="shared" si="40"/>
        <v>6.0491230395219239E-2</v>
      </c>
      <c r="FX80" s="10">
        <f t="shared" si="40"/>
        <v>0.29625539759202385</v>
      </c>
      <c r="FY80" s="10">
        <f t="shared" si="40"/>
        <v>2.6352952613925437E-2</v>
      </c>
      <c r="FZ80" s="10">
        <f t="shared" si="40"/>
        <v>-1.6054404456959968E-2</v>
      </c>
      <c r="GA80" s="10">
        <f t="shared" si="40"/>
        <v>-5.8156118433231277E-2</v>
      </c>
      <c r="GB80" s="10">
        <f t="shared" si="40"/>
        <v>6.1396521141649828E-3</v>
      </c>
      <c r="GC80" s="10">
        <f t="shared" si="39"/>
        <v>3.694033015300497E-2</v>
      </c>
      <c r="GD80" s="10">
        <f t="shared" si="39"/>
        <v>3.6448815498282827E-2</v>
      </c>
      <c r="GE80" s="10">
        <f t="shared" si="39"/>
        <v>1.9715644899197828E-2</v>
      </c>
      <c r="GF80" s="10">
        <f t="shared" si="39"/>
        <v>4.4790216135046062E-3</v>
      </c>
      <c r="GG80" s="10">
        <f t="shared" si="39"/>
        <v>1.1051884417005938E-2</v>
      </c>
      <c r="GH80" s="10">
        <f t="shared" si="39"/>
        <v>2.2940249590237737E-2</v>
      </c>
      <c r="GI80" s="10">
        <f t="shared" si="39"/>
        <v>-6.3801959067727565E-2</v>
      </c>
      <c r="GJ80" s="10">
        <f t="shared" si="39"/>
        <v>-4.9991823028153071E-3</v>
      </c>
      <c r="GK80" s="10">
        <f t="shared" si="39"/>
        <v>-4.1124817962081901E-2</v>
      </c>
      <c r="GL80" s="10">
        <f t="shared" si="39"/>
        <v>-9.0058229470551237E-3</v>
      </c>
      <c r="GM80" s="10">
        <f t="shared" si="39"/>
        <v>-3.0944300516212764E-2</v>
      </c>
      <c r="GN80" s="10">
        <f t="shared" si="39"/>
        <v>-7.6947143173402713E-3</v>
      </c>
      <c r="GO80" s="10">
        <f t="shared" si="39"/>
        <v>2.4075828186171145E-2</v>
      </c>
      <c r="GP80" s="10">
        <f t="shared" si="39"/>
        <v>3.6236583935022063E-2</v>
      </c>
      <c r="GQ80" s="10">
        <f t="shared" si="39"/>
        <v>6.5175962772680779E-3</v>
      </c>
      <c r="GR80" s="10">
        <f t="shared" si="32"/>
        <v>6.1349096149248402E-3</v>
      </c>
      <c r="GS80" s="10">
        <f t="shared" si="32"/>
        <v>1.7463245384116192E-2</v>
      </c>
      <c r="GT80" s="10">
        <f t="shared" si="32"/>
        <v>-9.5351353759243647E-3</v>
      </c>
      <c r="GU80" s="10">
        <f t="shared" si="30"/>
        <v>-1.4776231099866281E-2</v>
      </c>
      <c r="GV80" s="10">
        <f t="shared" si="30"/>
        <v>3.3962048435571747E-2</v>
      </c>
    </row>
    <row r="81" spans="2:204" x14ac:dyDescent="0.35">
      <c r="B81" s="1" t="str">
        <v>Instrument 77</v>
      </c>
      <c r="C81" s="10">
        <v>1.0317765150020198E-5</v>
      </c>
      <c r="D81" s="10">
        <v>1.8564282741739452E-6</v>
      </c>
      <c r="E81" s="10">
        <v>-1.1173511800041315E-5</v>
      </c>
      <c r="F81" s="10">
        <v>3.4303217892650605E-5</v>
      </c>
      <c r="G81" s="10">
        <v>-9.1232349959477165E-6</v>
      </c>
      <c r="H81" s="10">
        <v>-9.2490196736275095E-6</v>
      </c>
      <c r="I81" s="10">
        <v>2.7493861814191075E-5</v>
      </c>
      <c r="J81" s="10">
        <v>4.7369770052318262E-6</v>
      </c>
      <c r="K81" s="10">
        <v>1.6519540631734027E-5</v>
      </c>
      <c r="L81" s="10">
        <v>-2.3804464673122369E-5</v>
      </c>
      <c r="M81" s="10">
        <v>1.4142081538602742E-6</v>
      </c>
      <c r="N81" s="10">
        <v>1.3006929187856329E-5</v>
      </c>
      <c r="O81" s="10">
        <v>3.0098408751646614E-5</v>
      </c>
      <c r="P81" s="10">
        <v>-2.7821549305933717E-5</v>
      </c>
      <c r="Q81" s="10">
        <v>-1.7847632480300931E-5</v>
      </c>
      <c r="R81" s="10">
        <v>-2.4838970228726785E-5</v>
      </c>
      <c r="S81" s="10">
        <v>1.8072690931718048E-5</v>
      </c>
      <c r="T81" s="10">
        <v>-6.6320053624939858E-5</v>
      </c>
      <c r="U81" s="10">
        <v>3.6480367400513128E-6</v>
      </c>
      <c r="V81" s="10">
        <v>-8.8436154736856342E-6</v>
      </c>
      <c r="W81" s="10">
        <v>-3.2596788592929365E-5</v>
      </c>
      <c r="X81" s="10">
        <v>-6.1070833496564717E-6</v>
      </c>
      <c r="Y81" s="10">
        <v>-2.9561724027699273E-5</v>
      </c>
      <c r="Z81" s="10">
        <v>5.8940695694301939E-5</v>
      </c>
      <c r="AA81" s="10">
        <v>-1.8644351769485536E-5</v>
      </c>
      <c r="AB81" s="10">
        <v>-3.002856112114948E-6</v>
      </c>
      <c r="AC81" s="10">
        <v>2.7564974047566809E-6</v>
      </c>
      <c r="AD81" s="10">
        <v>-2.0346159096375511E-6</v>
      </c>
      <c r="AE81" s="10">
        <v>-6.4145122035920367E-6</v>
      </c>
      <c r="AF81" s="10">
        <v>-1.7936614631613619E-5</v>
      </c>
      <c r="AG81" s="10">
        <v>-1.5988697129678373E-5</v>
      </c>
      <c r="AH81" s="10">
        <v>1.1110716388807371E-5</v>
      </c>
      <c r="AI81" s="10">
        <v>-6.0564890124747373E-6</v>
      </c>
      <c r="AJ81" s="10">
        <v>4.996154755697479E-5</v>
      </c>
      <c r="AK81" s="10">
        <v>-3.7908545487221132E-5</v>
      </c>
      <c r="AL81" s="10">
        <v>3.1298508846159914E-5</v>
      </c>
      <c r="AM81" s="10">
        <v>-9.1318115457502055E-6</v>
      </c>
      <c r="AN81" s="10">
        <v>-7.8924936243090628E-6</v>
      </c>
      <c r="AO81" s="10">
        <v>9.5290176869536352E-6</v>
      </c>
      <c r="AP81" s="10">
        <v>-1.4984111241042774E-6</v>
      </c>
      <c r="AQ81" s="10">
        <v>-6.5377484083333104E-6</v>
      </c>
      <c r="AR81" s="10">
        <v>3.6373258741663267E-6</v>
      </c>
      <c r="AS81" s="10">
        <v>9.6578754840794457E-6</v>
      </c>
      <c r="AT81" s="10">
        <v>-9.9768012498093388E-6</v>
      </c>
      <c r="AU81" s="10">
        <v>1.2594782706611555E-5</v>
      </c>
      <c r="AV81" s="10">
        <v>-2.9156657977457874E-7</v>
      </c>
      <c r="AW81" s="10">
        <v>-3.501095985181495E-6</v>
      </c>
      <c r="AX81" s="10">
        <v>1.000612816937649E-5</v>
      </c>
      <c r="AY81" s="10">
        <v>-1.7209669365334005E-5</v>
      </c>
      <c r="AZ81" s="10">
        <v>-3.6546765625561192E-5</v>
      </c>
      <c r="BA81" s="10">
        <v>3.1287464503377383E-4</v>
      </c>
      <c r="BB81" s="10">
        <v>6.5179237739583778E-4</v>
      </c>
      <c r="BC81" s="10">
        <v>-8.3138690631306893E-5</v>
      </c>
      <c r="BD81" s="10">
        <v>-3.2191080860515133E-5</v>
      </c>
      <c r="BE81" s="10">
        <v>5.522205481740394E-5</v>
      </c>
      <c r="BF81" s="10">
        <v>-6.9052189946850595E-5</v>
      </c>
      <c r="BG81" s="10">
        <v>1.8187179594944796E-4</v>
      </c>
      <c r="BH81" s="10">
        <v>4.4798164750361296E-5</v>
      </c>
      <c r="BI81" s="10">
        <v>2.5669925796966718E-5</v>
      </c>
      <c r="BJ81" s="10">
        <v>-3.6298901790153663E-5</v>
      </c>
      <c r="BK81" s="10">
        <v>3.0641593006754196E-4</v>
      </c>
      <c r="BL81" s="10">
        <v>9.1590698490817888E-5</v>
      </c>
      <c r="BM81" s="10">
        <v>-1.3613668036554195E-4</v>
      </c>
      <c r="BN81" s="10">
        <v>5.248773392481506E-4</v>
      </c>
      <c r="BO81" s="10">
        <v>2.3628517126818174E-4</v>
      </c>
      <c r="BP81" s="10">
        <v>1.4032412653464536E-4</v>
      </c>
      <c r="BQ81" s="10">
        <v>-1.0935791507353491E-4</v>
      </c>
      <c r="BR81" s="10">
        <v>1.6972797446891306E-4</v>
      </c>
      <c r="BS81" s="10">
        <v>-1.4836146996911656E-4</v>
      </c>
      <c r="BT81" s="10">
        <v>1.3912061499915025E-4</v>
      </c>
      <c r="BU81" s="10">
        <v>1.48881541645462E-4</v>
      </c>
      <c r="BV81" s="10">
        <v>-5.4314644926555081E-5</v>
      </c>
      <c r="BW81" s="10">
        <v>3.2734675361577911E-4</v>
      </c>
      <c r="BX81" s="10">
        <v>-1.7150601949814269E-4</v>
      </c>
      <c r="BY81" s="10">
        <v>2.2251492920250536E-5</v>
      </c>
      <c r="BZ81" s="10">
        <v>1.0541181045570175E-4</v>
      </c>
      <c r="CA81" s="10">
        <v>3.1309726182502011E-3</v>
      </c>
      <c r="CB81" s="10">
        <v>9.8658501101172346E-5</v>
      </c>
      <c r="CC81" s="10">
        <v>-1.8793774268197384E-4</v>
      </c>
      <c r="CD81" s="10">
        <v>-1.0114888569564614E-4</v>
      </c>
      <c r="CE81" s="10">
        <v>1.82314785955095E-4</v>
      </c>
      <c r="CF81" s="10">
        <v>1.3683896341601485E-5</v>
      </c>
      <c r="CG81" s="10">
        <v>2.1585046043577972E-4</v>
      </c>
      <c r="CH81" s="10">
        <v>7.7770279486701722E-5</v>
      </c>
      <c r="CI81" s="10">
        <v>-6.3483172453018908E-5</v>
      </c>
      <c r="CJ81" s="10">
        <v>1.1488892012602945E-4</v>
      </c>
      <c r="CK81" s="10">
        <v>2.0437183806348397E-4</v>
      </c>
      <c r="CL81" s="10">
        <v>4.7598170091890199E-5</v>
      </c>
      <c r="CM81" s="10">
        <v>-8.3472954208199763E-5</v>
      </c>
      <c r="CN81" s="10">
        <v>1.1497615384681493E-4</v>
      </c>
      <c r="CO81" s="10">
        <v>1.2329522653707514E-4</v>
      </c>
      <c r="CP81" s="10">
        <v>-1.0271003642374896E-4</v>
      </c>
      <c r="CQ81" s="10">
        <v>1.1364042968623758E-4</v>
      </c>
      <c r="CR81" s="10">
        <v>3.0393749225567909E-4</v>
      </c>
      <c r="CS81" s="10">
        <v>-1.8108092466093752E-4</v>
      </c>
      <c r="CT81" s="10">
        <v>-1.1331673877461766E-4</v>
      </c>
      <c r="CU81" s="10">
        <v>-5.5364160201838591E-5</v>
      </c>
      <c r="CV81" s="10">
        <v>-1.833373124700707E-4</v>
      </c>
      <c r="CW81" s="10">
        <v>-2.5518344734364155E-5</v>
      </c>
      <c r="CX81" s="10">
        <v>4.811202212645815E-4</v>
      </c>
      <c r="CZ81" s="1" t="str">
        <v>Instrument 77</v>
      </c>
      <c r="DA81" s="10">
        <f t="shared" si="38"/>
        <v>2.5794412875050493E-3</v>
      </c>
      <c r="DB81" s="10">
        <f t="shared" si="38"/>
        <v>4.6410706854348632E-4</v>
      </c>
      <c r="DC81" s="10">
        <f t="shared" si="38"/>
        <v>-2.7933779500103288E-3</v>
      </c>
      <c r="DD81" s="10">
        <f t="shared" si="38"/>
        <v>8.5758044731626508E-3</v>
      </c>
      <c r="DE81" s="10">
        <f t="shared" si="38"/>
        <v>-2.280808748986929E-3</v>
      </c>
      <c r="DF81" s="10">
        <f t="shared" si="38"/>
        <v>-2.3122549184068776E-3</v>
      </c>
      <c r="DG81" s="10">
        <f t="shared" si="38"/>
        <v>6.8734654535477693E-3</v>
      </c>
      <c r="DH81" s="10">
        <f t="shared" si="38"/>
        <v>1.1842442513079565E-3</v>
      </c>
      <c r="DI81" s="10">
        <f t="shared" si="38"/>
        <v>4.1298851579335072E-3</v>
      </c>
      <c r="DJ81" s="10">
        <f t="shared" si="38"/>
        <v>-5.9511161682805919E-3</v>
      </c>
      <c r="DK81" s="10">
        <f t="shared" si="38"/>
        <v>3.5355203846506857E-4</v>
      </c>
      <c r="DL81" s="10">
        <f t="shared" si="38"/>
        <v>3.2517322969640825E-3</v>
      </c>
      <c r="DM81" s="10">
        <f t="shared" si="38"/>
        <v>7.5246021879116533E-3</v>
      </c>
      <c r="DN81" s="10">
        <f t="shared" si="38"/>
        <v>-6.9553873264834292E-3</v>
      </c>
      <c r="DO81" s="10">
        <f t="shared" si="38"/>
        <v>-4.4619081200752333E-3</v>
      </c>
      <c r="DP81" s="10">
        <f t="shared" si="38"/>
        <v>-6.2097425571816965E-3</v>
      </c>
      <c r="DQ81" s="10">
        <f t="shared" si="37"/>
        <v>4.5181727329295122E-3</v>
      </c>
      <c r="DR81" s="10">
        <f t="shared" si="37"/>
        <v>-1.6580013406234963E-2</v>
      </c>
      <c r="DS81" s="10">
        <f t="shared" si="37"/>
        <v>9.1200918501282817E-4</v>
      </c>
      <c r="DT81" s="10">
        <f t="shared" si="37"/>
        <v>-2.2109038684214087E-3</v>
      </c>
      <c r="DU81" s="10">
        <f t="shared" si="37"/>
        <v>-8.1491971482323417E-3</v>
      </c>
      <c r="DV81" s="10">
        <f t="shared" si="37"/>
        <v>-1.5267708374141179E-3</v>
      </c>
      <c r="DW81" s="10">
        <f t="shared" si="37"/>
        <v>-7.3904310069248177E-3</v>
      </c>
      <c r="DX81" s="10">
        <f t="shared" si="37"/>
        <v>1.4735173923575484E-2</v>
      </c>
      <c r="DY81" s="10">
        <f t="shared" si="37"/>
        <v>-4.6610879423713836E-3</v>
      </c>
      <c r="DZ81" s="10">
        <f t="shared" si="37"/>
        <v>-7.5071402802873697E-4</v>
      </c>
      <c r="EA81" s="10">
        <f t="shared" si="37"/>
        <v>6.8912435118917024E-4</v>
      </c>
      <c r="EB81" s="10">
        <f t="shared" si="37"/>
        <v>-5.0865397740938777E-4</v>
      </c>
      <c r="EC81" s="10">
        <f t="shared" si="37"/>
        <v>-1.6036280508980091E-3</v>
      </c>
      <c r="ED81" s="10">
        <f t="shared" si="37"/>
        <v>-4.4841536579034048E-3</v>
      </c>
      <c r="EE81" s="10">
        <f t="shared" si="37"/>
        <v>-3.997174282419593E-3</v>
      </c>
      <c r="EF81" s="10">
        <f t="shared" si="36"/>
        <v>2.7776790972018428E-3</v>
      </c>
      <c r="EG81" s="10">
        <f t="shared" si="36"/>
        <v>-1.5141222531186843E-3</v>
      </c>
      <c r="EH81" s="10">
        <f t="shared" si="36"/>
        <v>1.2490386889243697E-2</v>
      </c>
      <c r="EI81" s="10">
        <f t="shared" si="36"/>
        <v>-9.4771363718052833E-3</v>
      </c>
      <c r="EJ81" s="10">
        <f t="shared" si="36"/>
        <v>7.8246272115399789E-3</v>
      </c>
      <c r="EK81" s="10">
        <f t="shared" si="36"/>
        <v>-2.2829528864375514E-3</v>
      </c>
      <c r="EL81" s="10">
        <f t="shared" si="36"/>
        <v>-1.9731234060772658E-3</v>
      </c>
      <c r="EM81" s="10">
        <f t="shared" si="36"/>
        <v>2.3822544217384088E-3</v>
      </c>
      <c r="EN81" s="10">
        <f t="shared" si="36"/>
        <v>-3.7460278102606937E-4</v>
      </c>
      <c r="EO81" s="10">
        <f t="shared" si="36"/>
        <v>-1.6344371020833276E-3</v>
      </c>
      <c r="EP81" s="10">
        <f t="shared" si="36"/>
        <v>9.0933146854158171E-4</v>
      </c>
      <c r="EQ81" s="10">
        <f t="shared" si="36"/>
        <v>2.4144688710198616E-3</v>
      </c>
      <c r="ER81" s="10">
        <f t="shared" si="36"/>
        <v>-2.4942003124523346E-3</v>
      </c>
      <c r="ES81" s="10">
        <f t="shared" si="36"/>
        <v>3.1486956766528886E-3</v>
      </c>
      <c r="ET81" s="10">
        <f t="shared" si="36"/>
        <v>-7.2891644943644691E-5</v>
      </c>
      <c r="EU81" s="10">
        <f t="shared" si="36"/>
        <v>-8.7527399629537376E-4</v>
      </c>
      <c r="EV81" s="10">
        <f t="shared" si="35"/>
        <v>2.5015320423441225E-3</v>
      </c>
      <c r="EW81" s="10">
        <f t="shared" si="35"/>
        <v>-4.3024173413335016E-3</v>
      </c>
      <c r="EX81" s="10">
        <f t="shared" si="35"/>
        <v>-9.1366914063902988E-3</v>
      </c>
      <c r="EY81" s="10">
        <f t="shared" si="35"/>
        <v>7.8218661258443456E-2</v>
      </c>
      <c r="EZ81" s="10">
        <f t="shared" si="35"/>
        <v>0.16294809434895943</v>
      </c>
      <c r="FA81" s="10">
        <f t="shared" si="35"/>
        <v>-2.0784672657826724E-2</v>
      </c>
      <c r="FB81" s="10">
        <f t="shared" si="35"/>
        <v>-8.0477702151287838E-3</v>
      </c>
      <c r="FC81" s="10">
        <f t="shared" si="35"/>
        <v>1.3805513704350986E-2</v>
      </c>
      <c r="FD81" s="10">
        <f t="shared" si="35"/>
        <v>-1.7263047486712649E-2</v>
      </c>
      <c r="FE81" s="10">
        <f t="shared" si="35"/>
        <v>4.5467948987361992E-2</v>
      </c>
      <c r="FF81" s="10">
        <f t="shared" si="35"/>
        <v>1.1199541187590324E-2</v>
      </c>
      <c r="FG81" s="10">
        <f t="shared" si="35"/>
        <v>6.4174814492416795E-3</v>
      </c>
      <c r="FH81" s="10">
        <f t="shared" si="35"/>
        <v>-9.0747254475384165E-3</v>
      </c>
      <c r="FI81" s="10">
        <f t="shared" si="35"/>
        <v>7.6603982516885494E-2</v>
      </c>
      <c r="FJ81" s="10">
        <f t="shared" si="35"/>
        <v>2.2897674622704471E-2</v>
      </c>
      <c r="FK81" s="10">
        <f t="shared" si="42"/>
        <v>-3.4034170091385485E-2</v>
      </c>
      <c r="FL81" s="10">
        <f t="shared" si="42"/>
        <v>0.13121933481203765</v>
      </c>
      <c r="FM81" s="10">
        <f t="shared" si="42"/>
        <v>5.9071292817045436E-2</v>
      </c>
      <c r="FN81" s="10">
        <f t="shared" si="40"/>
        <v>3.5081031633661337E-2</v>
      </c>
      <c r="FO81" s="10">
        <f t="shared" si="40"/>
        <v>-2.7339478768383729E-2</v>
      </c>
      <c r="FP81" s="10">
        <f t="shared" si="40"/>
        <v>4.2431993617228263E-2</v>
      </c>
      <c r="FQ81" s="10">
        <f t="shared" si="40"/>
        <v>-3.709036749227914E-2</v>
      </c>
      <c r="FR81" s="10">
        <f t="shared" si="40"/>
        <v>3.478015374978756E-2</v>
      </c>
      <c r="FS81" s="10">
        <f t="shared" si="40"/>
        <v>3.7220385411365499E-2</v>
      </c>
      <c r="FT81" s="10">
        <f t="shared" si="40"/>
        <v>-1.3578661231638769E-2</v>
      </c>
      <c r="FU81" s="10">
        <f t="shared" si="40"/>
        <v>8.1836688403944771E-2</v>
      </c>
      <c r="FV81" s="10">
        <f t="shared" si="40"/>
        <v>-4.2876504874535676E-2</v>
      </c>
      <c r="FW81" s="10">
        <f t="shared" si="40"/>
        <v>5.5628732300626342E-3</v>
      </c>
      <c r="FX81" s="10">
        <f t="shared" si="40"/>
        <v>2.6352952613925437E-2</v>
      </c>
      <c r="FY81" s="10">
        <f t="shared" si="40"/>
        <v>0.78274315456255028</v>
      </c>
      <c r="FZ81" s="10">
        <f t="shared" si="40"/>
        <v>2.4664625275293086E-2</v>
      </c>
      <c r="GA81" s="10">
        <f t="shared" si="40"/>
        <v>-4.6984435670493457E-2</v>
      </c>
      <c r="GB81" s="10">
        <f t="shared" si="40"/>
        <v>-2.5287221423911536E-2</v>
      </c>
      <c r="GC81" s="10">
        <f t="shared" si="39"/>
        <v>4.5578696488773746E-2</v>
      </c>
      <c r="GD81" s="10">
        <f t="shared" si="39"/>
        <v>3.420974085400371E-3</v>
      </c>
      <c r="GE81" s="10">
        <f t="shared" si="39"/>
        <v>5.3962615108944928E-2</v>
      </c>
      <c r="GF81" s="10">
        <f t="shared" si="39"/>
        <v>1.944256987167543E-2</v>
      </c>
      <c r="GG81" s="10">
        <f t="shared" si="39"/>
        <v>-1.5870793113254726E-2</v>
      </c>
      <c r="GH81" s="10">
        <f t="shared" si="39"/>
        <v>2.8722230031507361E-2</v>
      </c>
      <c r="GI81" s="10">
        <f t="shared" si="39"/>
        <v>5.1092959515870992E-2</v>
      </c>
      <c r="GJ81" s="10">
        <f t="shared" si="39"/>
        <v>1.189954252297255E-2</v>
      </c>
      <c r="GK81" s="10">
        <f t="shared" si="39"/>
        <v>-2.0868238552049941E-2</v>
      </c>
      <c r="GL81" s="10">
        <f t="shared" si="39"/>
        <v>2.8744038461703734E-2</v>
      </c>
      <c r="GM81" s="10">
        <f t="shared" si="39"/>
        <v>3.0823806634268786E-2</v>
      </c>
      <c r="GN81" s="10">
        <f t="shared" si="39"/>
        <v>-2.5677509105937239E-2</v>
      </c>
      <c r="GO81" s="10">
        <f t="shared" si="39"/>
        <v>2.8410107421559395E-2</v>
      </c>
      <c r="GP81" s="10">
        <f t="shared" si="39"/>
        <v>7.5984373063919766E-2</v>
      </c>
      <c r="GQ81" s="10">
        <f t="shared" si="39"/>
        <v>-4.5270231165234383E-2</v>
      </c>
      <c r="GR81" s="10">
        <f t="shared" si="32"/>
        <v>-2.8329184693654415E-2</v>
      </c>
      <c r="GS81" s="10">
        <f t="shared" si="32"/>
        <v>-1.3841040050459648E-2</v>
      </c>
      <c r="GT81" s="10">
        <f t="shared" si="32"/>
        <v>-4.5834328117517677E-2</v>
      </c>
      <c r="GU81" s="10">
        <f t="shared" si="30"/>
        <v>-6.3795861835910387E-3</v>
      </c>
      <c r="GV81" s="10">
        <f t="shared" si="30"/>
        <v>0.12028005531614537</v>
      </c>
    </row>
    <row r="82" spans="2:204" x14ac:dyDescent="0.35">
      <c r="B82" s="1" t="str">
        <v>Instrument 78</v>
      </c>
      <c r="C82" s="10">
        <v>3.5412245594308487E-6</v>
      </c>
      <c r="D82" s="10">
        <v>5.6295308431598057E-6</v>
      </c>
      <c r="E82" s="10">
        <v>-6.7769507638941448E-6</v>
      </c>
      <c r="F82" s="10">
        <v>-2.6448153032109169E-5</v>
      </c>
      <c r="G82" s="10">
        <v>-2.5380441442859919E-6</v>
      </c>
      <c r="H82" s="10">
        <v>7.9489758853013855E-6</v>
      </c>
      <c r="I82" s="10">
        <v>1.1996389794073092E-5</v>
      </c>
      <c r="J82" s="10">
        <v>-2.0911794358265073E-5</v>
      </c>
      <c r="K82" s="10">
        <v>1.4748798861399753E-6</v>
      </c>
      <c r="L82" s="10">
        <v>-1.5617325929882269E-5</v>
      </c>
      <c r="M82" s="10">
        <v>3.6738605301518212E-6</v>
      </c>
      <c r="N82" s="10">
        <v>1.6924423174891924E-5</v>
      </c>
      <c r="O82" s="10">
        <v>6.7155010590248207E-6</v>
      </c>
      <c r="P82" s="10">
        <v>9.4222491804069691E-6</v>
      </c>
      <c r="Q82" s="10">
        <v>1.4295684296647269E-6</v>
      </c>
      <c r="R82" s="10">
        <v>2.2232404102699186E-5</v>
      </c>
      <c r="S82" s="10">
        <v>-2.4836244759854743E-6</v>
      </c>
      <c r="T82" s="10">
        <v>-4.9329207976177511E-6</v>
      </c>
      <c r="U82" s="10">
        <v>-6.967553226102028E-6</v>
      </c>
      <c r="V82" s="10">
        <v>-2.2713023658637499E-5</v>
      </c>
      <c r="W82" s="10">
        <v>-1.0038086555279003E-6</v>
      </c>
      <c r="X82" s="10">
        <v>4.9789411723654853E-7</v>
      </c>
      <c r="Y82" s="10">
        <v>1.0036151304676174E-5</v>
      </c>
      <c r="Z82" s="10">
        <v>1.5801376003491124E-6</v>
      </c>
      <c r="AA82" s="10">
        <v>-8.5115121661355084E-6</v>
      </c>
      <c r="AB82" s="10">
        <v>9.8227875242698616E-6</v>
      </c>
      <c r="AC82" s="10">
        <v>1.7367482580462412E-6</v>
      </c>
      <c r="AD82" s="10">
        <v>-4.1207558805696225E-6</v>
      </c>
      <c r="AE82" s="10">
        <v>7.1244609146019902E-6</v>
      </c>
      <c r="AF82" s="10">
        <v>-2.3995566182875756E-5</v>
      </c>
      <c r="AG82" s="10">
        <v>-2.7860064314991521E-6</v>
      </c>
      <c r="AH82" s="10">
        <v>4.9214043466238679E-5</v>
      </c>
      <c r="AI82" s="10">
        <v>-5.0127033880841183E-6</v>
      </c>
      <c r="AJ82" s="10">
        <v>2.6937092622280539E-5</v>
      </c>
      <c r="AK82" s="10">
        <v>7.9280993539611656E-6</v>
      </c>
      <c r="AL82" s="10">
        <v>2.5769655777804303E-6</v>
      </c>
      <c r="AM82" s="10">
        <v>-4.8399140948432617E-6</v>
      </c>
      <c r="AN82" s="10">
        <v>-1.9984193714358343E-5</v>
      </c>
      <c r="AO82" s="10">
        <v>4.067596225596805E-6</v>
      </c>
      <c r="AP82" s="10">
        <v>1.7105964278792773E-5</v>
      </c>
      <c r="AQ82" s="10">
        <v>-1.9953270889403448E-5</v>
      </c>
      <c r="AR82" s="10">
        <v>-1.5610894708655242E-5</v>
      </c>
      <c r="AS82" s="10">
        <v>-7.3530291217999987E-6</v>
      </c>
      <c r="AT82" s="10">
        <v>-2.4638958187621176E-6</v>
      </c>
      <c r="AU82" s="10">
        <v>1.2851248049738872E-5</v>
      </c>
      <c r="AV82" s="10">
        <v>-7.5551836956660279E-6</v>
      </c>
      <c r="AW82" s="10">
        <v>8.2376561999135165E-7</v>
      </c>
      <c r="AX82" s="10">
        <v>-5.581467726626894E-6</v>
      </c>
      <c r="AY82" s="10">
        <v>-6.4250730412194159E-6</v>
      </c>
      <c r="AZ82" s="10">
        <v>-1.4045169955331105E-6</v>
      </c>
      <c r="BA82" s="10">
        <v>-8.8333525622786245E-5</v>
      </c>
      <c r="BB82" s="10">
        <v>-2.2479832154452615E-4</v>
      </c>
      <c r="BC82" s="10">
        <v>1.9080071729041452E-5</v>
      </c>
      <c r="BD82" s="10">
        <v>-2.0349947122352813E-5</v>
      </c>
      <c r="BE82" s="10">
        <v>-2.634887088398587E-5</v>
      </c>
      <c r="BF82" s="10">
        <v>-7.6741670395637511E-5</v>
      </c>
      <c r="BG82" s="10">
        <v>-2.3945428727785941E-5</v>
      </c>
      <c r="BH82" s="10">
        <v>6.0369782036003058E-5</v>
      </c>
      <c r="BI82" s="10">
        <v>-9.4645058501038269E-5</v>
      </c>
      <c r="BJ82" s="10">
        <v>2.0219372452883548E-4</v>
      </c>
      <c r="BK82" s="10">
        <v>1.4166132248723666E-4</v>
      </c>
      <c r="BL82" s="10">
        <v>-4.5743116277656109E-5</v>
      </c>
      <c r="BM82" s="10">
        <v>7.2364274161537589E-5</v>
      </c>
      <c r="BN82" s="10">
        <v>3.9790698014833044E-5</v>
      </c>
      <c r="BO82" s="10">
        <v>1.1347280127166177E-5</v>
      </c>
      <c r="BP82" s="10">
        <v>2.0032293089112702E-4</v>
      </c>
      <c r="BQ82" s="10">
        <v>6.9314049500525932E-5</v>
      </c>
      <c r="BR82" s="10">
        <v>1.0633652762037593E-4</v>
      </c>
      <c r="BS82" s="10">
        <v>7.4694884088753771E-5</v>
      </c>
      <c r="BT82" s="10">
        <v>-7.1254244742449837E-5</v>
      </c>
      <c r="BU82" s="10">
        <v>-2.8938546248549689E-5</v>
      </c>
      <c r="BV82" s="10">
        <v>4.3645724653953048E-5</v>
      </c>
      <c r="BW82" s="10">
        <v>1.0308701070929869E-4</v>
      </c>
      <c r="BX82" s="10">
        <v>7.7287179649308417E-5</v>
      </c>
      <c r="BY82" s="10">
        <v>-1.1360515580307729E-4</v>
      </c>
      <c r="BZ82" s="10">
        <v>-6.4217617827839872E-5</v>
      </c>
      <c r="CA82" s="10">
        <v>9.8658501101172346E-5</v>
      </c>
      <c r="CB82" s="10">
        <v>7.3049385388178041E-4</v>
      </c>
      <c r="CC82" s="10">
        <v>1.3514459572457478E-4</v>
      </c>
      <c r="CD82" s="10">
        <v>1.9568084427502535E-4</v>
      </c>
      <c r="CE82" s="10">
        <v>7.9730620426218522E-5</v>
      </c>
      <c r="CF82" s="10">
        <v>-1.0650627924990376E-4</v>
      </c>
      <c r="CG82" s="10">
        <v>1.3875463835853562E-4</v>
      </c>
      <c r="CH82" s="10">
        <v>-1.3745263418523344E-5</v>
      </c>
      <c r="CI82" s="10">
        <v>-2.4428020927970239E-4</v>
      </c>
      <c r="CJ82" s="10">
        <v>-4.6543794434071331E-6</v>
      </c>
      <c r="CK82" s="10">
        <v>-3.1387281835125176E-6</v>
      </c>
      <c r="CL82" s="10">
        <v>-2.5875650425468204E-5</v>
      </c>
      <c r="CM82" s="10">
        <v>9.5127851241485641E-6</v>
      </c>
      <c r="CN82" s="10">
        <v>1.2524603127856177E-4</v>
      </c>
      <c r="CO82" s="10">
        <v>-1.6396278534821335E-4</v>
      </c>
      <c r="CP82" s="10">
        <v>-3.3558530327980294E-5</v>
      </c>
      <c r="CQ82" s="10">
        <v>-7.1404043906621499E-5</v>
      </c>
      <c r="CR82" s="10">
        <v>6.6708251404652114E-5</v>
      </c>
      <c r="CS82" s="10">
        <v>-1.0833916259943768E-4</v>
      </c>
      <c r="CT82" s="10">
        <v>3.2531476222837549E-5</v>
      </c>
      <c r="CU82" s="10">
        <v>1.2808458602114094E-4</v>
      </c>
      <c r="CV82" s="10">
        <v>1.1583375491998166E-4</v>
      </c>
      <c r="CW82" s="10">
        <v>1.5896009928207652E-4</v>
      </c>
      <c r="CX82" s="10">
        <v>1.3245929916734752E-4</v>
      </c>
      <c r="CZ82" s="1" t="str">
        <v>Instrument 78</v>
      </c>
      <c r="DA82" s="10">
        <f t="shared" si="38"/>
        <v>8.853061398577122E-4</v>
      </c>
      <c r="DB82" s="10">
        <f t="shared" si="38"/>
        <v>1.4073827107899514E-3</v>
      </c>
      <c r="DC82" s="10">
        <f t="shared" si="38"/>
        <v>-1.6942376909735361E-3</v>
      </c>
      <c r="DD82" s="10">
        <f t="shared" si="38"/>
        <v>-6.612038258027292E-3</v>
      </c>
      <c r="DE82" s="10">
        <f t="shared" si="38"/>
        <v>-6.3451103607149793E-4</v>
      </c>
      <c r="DF82" s="10">
        <f t="shared" si="38"/>
        <v>1.9872439713253462E-3</v>
      </c>
      <c r="DG82" s="10">
        <f t="shared" si="38"/>
        <v>2.9990974485182729E-3</v>
      </c>
      <c r="DH82" s="10">
        <f t="shared" si="38"/>
        <v>-5.2279485895662678E-3</v>
      </c>
      <c r="DI82" s="10">
        <f t="shared" si="38"/>
        <v>3.6871997153499383E-4</v>
      </c>
      <c r="DJ82" s="10">
        <f t="shared" si="38"/>
        <v>-3.904331482470567E-3</v>
      </c>
      <c r="DK82" s="10">
        <f t="shared" si="38"/>
        <v>9.1846513253795526E-4</v>
      </c>
      <c r="DL82" s="10">
        <f t="shared" si="38"/>
        <v>4.2311057937229812E-3</v>
      </c>
      <c r="DM82" s="10">
        <f t="shared" si="38"/>
        <v>1.6788752647562053E-3</v>
      </c>
      <c r="DN82" s="10">
        <f t="shared" si="38"/>
        <v>2.3555622951017424E-3</v>
      </c>
      <c r="DO82" s="10">
        <f t="shared" si="38"/>
        <v>3.5739210741618174E-4</v>
      </c>
      <c r="DP82" s="10">
        <f t="shared" si="38"/>
        <v>5.5581010256747967E-3</v>
      </c>
      <c r="DQ82" s="10">
        <f t="shared" si="37"/>
        <v>-6.2090611899636859E-4</v>
      </c>
      <c r="DR82" s="10">
        <f t="shared" si="37"/>
        <v>-1.2332301994044377E-3</v>
      </c>
      <c r="DS82" s="10">
        <f t="shared" si="37"/>
        <v>-1.741888306525507E-3</v>
      </c>
      <c r="DT82" s="10">
        <f t="shared" si="37"/>
        <v>-5.6782559146593744E-3</v>
      </c>
      <c r="DU82" s="10">
        <f t="shared" si="37"/>
        <v>-2.5095216388197508E-4</v>
      </c>
      <c r="DV82" s="10">
        <f t="shared" si="37"/>
        <v>1.2447352930913713E-4</v>
      </c>
      <c r="DW82" s="10">
        <f t="shared" si="37"/>
        <v>2.5090378261690433E-3</v>
      </c>
      <c r="DX82" s="10">
        <f t="shared" si="37"/>
        <v>3.9503440008727809E-4</v>
      </c>
      <c r="DY82" s="10">
        <f t="shared" si="37"/>
        <v>-2.1278780415338772E-3</v>
      </c>
      <c r="DZ82" s="10">
        <f t="shared" si="37"/>
        <v>2.4556968810674653E-3</v>
      </c>
      <c r="EA82" s="10">
        <f t="shared" si="37"/>
        <v>4.3418706451156031E-4</v>
      </c>
      <c r="EB82" s="10">
        <f t="shared" si="37"/>
        <v>-1.0301889701424057E-3</v>
      </c>
      <c r="EC82" s="10">
        <f t="shared" si="37"/>
        <v>1.7811152286504976E-3</v>
      </c>
      <c r="ED82" s="10">
        <f t="shared" si="37"/>
        <v>-5.9988915457189389E-3</v>
      </c>
      <c r="EE82" s="10">
        <f t="shared" si="37"/>
        <v>-6.9650160787478803E-4</v>
      </c>
      <c r="EF82" s="10">
        <f t="shared" si="36"/>
        <v>1.230351086655967E-2</v>
      </c>
      <c r="EG82" s="10">
        <f t="shared" si="36"/>
        <v>-1.2531758470210295E-3</v>
      </c>
      <c r="EH82" s="10">
        <f t="shared" si="36"/>
        <v>6.7342731555701347E-3</v>
      </c>
      <c r="EI82" s="10">
        <f t="shared" si="36"/>
        <v>1.9820248384902913E-3</v>
      </c>
      <c r="EJ82" s="10">
        <f t="shared" si="36"/>
        <v>6.4424139444510759E-4</v>
      </c>
      <c r="EK82" s="10">
        <f t="shared" si="36"/>
        <v>-1.2099785237108154E-3</v>
      </c>
      <c r="EL82" s="10">
        <f t="shared" si="36"/>
        <v>-4.996048428589586E-3</v>
      </c>
      <c r="EM82" s="10">
        <f t="shared" si="36"/>
        <v>1.0168990563992012E-3</v>
      </c>
      <c r="EN82" s="10">
        <f t="shared" si="36"/>
        <v>4.2764910696981937E-3</v>
      </c>
      <c r="EO82" s="10">
        <f t="shared" si="36"/>
        <v>-4.9883177223508622E-3</v>
      </c>
      <c r="EP82" s="10">
        <f t="shared" si="36"/>
        <v>-3.9027236771638106E-3</v>
      </c>
      <c r="EQ82" s="10">
        <f t="shared" si="36"/>
        <v>-1.8382572804499996E-3</v>
      </c>
      <c r="ER82" s="10">
        <f t="shared" si="36"/>
        <v>-6.1597395469052934E-4</v>
      </c>
      <c r="ES82" s="10">
        <f t="shared" si="36"/>
        <v>3.212812012434718E-3</v>
      </c>
      <c r="ET82" s="10">
        <f t="shared" si="36"/>
        <v>-1.8887959239165071E-3</v>
      </c>
      <c r="EU82" s="10">
        <f t="shared" si="36"/>
        <v>2.059414049978379E-4</v>
      </c>
      <c r="EV82" s="10">
        <f t="shared" si="35"/>
        <v>-1.3953669316567234E-3</v>
      </c>
      <c r="EW82" s="10">
        <f t="shared" si="35"/>
        <v>-1.6062682603048539E-3</v>
      </c>
      <c r="EX82" s="10">
        <f t="shared" si="35"/>
        <v>-3.5112924888327764E-4</v>
      </c>
      <c r="EY82" s="10">
        <f t="shared" si="35"/>
        <v>-2.2083381405696562E-2</v>
      </c>
      <c r="EZ82" s="10">
        <f t="shared" si="35"/>
        <v>-5.6199580386131535E-2</v>
      </c>
      <c r="FA82" s="10">
        <f t="shared" si="35"/>
        <v>4.7700179322603632E-3</v>
      </c>
      <c r="FB82" s="10">
        <f t="shared" si="35"/>
        <v>-5.087486780588203E-3</v>
      </c>
      <c r="FC82" s="10">
        <f t="shared" si="35"/>
        <v>-6.5872177209964676E-3</v>
      </c>
      <c r="FD82" s="10">
        <f t="shared" si="35"/>
        <v>-1.9185417598909377E-2</v>
      </c>
      <c r="FE82" s="10">
        <f t="shared" si="35"/>
        <v>-5.9863571819464851E-3</v>
      </c>
      <c r="FF82" s="10">
        <f t="shared" si="35"/>
        <v>1.5092445509000765E-2</v>
      </c>
      <c r="FG82" s="10">
        <f t="shared" si="35"/>
        <v>-2.3661264625259568E-2</v>
      </c>
      <c r="FH82" s="10">
        <f t="shared" si="35"/>
        <v>5.0548431132208867E-2</v>
      </c>
      <c r="FI82" s="10">
        <f t="shared" si="35"/>
        <v>3.5415330621809168E-2</v>
      </c>
      <c r="FJ82" s="10">
        <f t="shared" si="35"/>
        <v>-1.1435779069414027E-2</v>
      </c>
      <c r="FK82" s="10">
        <f t="shared" si="42"/>
        <v>1.8091068540384399E-2</v>
      </c>
      <c r="FL82" s="10">
        <f t="shared" si="42"/>
        <v>9.947674503708261E-3</v>
      </c>
      <c r="FM82" s="10">
        <f t="shared" si="42"/>
        <v>2.8368200317915441E-3</v>
      </c>
      <c r="FN82" s="10">
        <f t="shared" si="40"/>
        <v>5.0080732722781754E-2</v>
      </c>
      <c r="FO82" s="10">
        <f t="shared" si="40"/>
        <v>1.7328512375131482E-2</v>
      </c>
      <c r="FP82" s="10">
        <f t="shared" si="40"/>
        <v>2.6584131905093983E-2</v>
      </c>
      <c r="FQ82" s="10">
        <f t="shared" si="40"/>
        <v>1.8673721022188443E-2</v>
      </c>
      <c r="FR82" s="10">
        <f t="shared" si="40"/>
        <v>-1.7813561185612458E-2</v>
      </c>
      <c r="FS82" s="10">
        <f t="shared" si="40"/>
        <v>-7.2346365621374226E-3</v>
      </c>
      <c r="FT82" s="10">
        <f t="shared" si="40"/>
        <v>1.0911431163488262E-2</v>
      </c>
      <c r="FU82" s="10">
        <f t="shared" si="40"/>
        <v>2.5771752677324674E-2</v>
      </c>
      <c r="FV82" s="10">
        <f t="shared" si="40"/>
        <v>1.9321794912327103E-2</v>
      </c>
      <c r="FW82" s="10">
        <f t="shared" si="40"/>
        <v>-2.8401288950769321E-2</v>
      </c>
      <c r="FX82" s="10">
        <f t="shared" si="40"/>
        <v>-1.6054404456959968E-2</v>
      </c>
      <c r="FY82" s="10">
        <f t="shared" si="40"/>
        <v>2.4664625275293086E-2</v>
      </c>
      <c r="FZ82" s="10">
        <f t="shared" si="40"/>
        <v>0.18262346347044511</v>
      </c>
      <c r="GA82" s="10">
        <f t="shared" si="40"/>
        <v>3.3786148931143692E-2</v>
      </c>
      <c r="GB82" s="10">
        <f t="shared" si="40"/>
        <v>4.8920211068756339E-2</v>
      </c>
      <c r="GC82" s="10">
        <f t="shared" si="39"/>
        <v>1.993265510655463E-2</v>
      </c>
      <c r="GD82" s="10">
        <f t="shared" si="39"/>
        <v>-2.662656981247594E-2</v>
      </c>
      <c r="GE82" s="10">
        <f t="shared" si="39"/>
        <v>3.4688659589633908E-2</v>
      </c>
      <c r="GF82" s="10">
        <f t="shared" si="39"/>
        <v>-3.4363158546308358E-3</v>
      </c>
      <c r="GG82" s="10">
        <f t="shared" si="39"/>
        <v>-6.10700523199256E-2</v>
      </c>
      <c r="GH82" s="10">
        <f t="shared" si="39"/>
        <v>-1.1635948608517833E-3</v>
      </c>
      <c r="GI82" s="10">
        <f t="shared" si="39"/>
        <v>-7.846820458781294E-4</v>
      </c>
      <c r="GJ82" s="10">
        <f t="shared" si="39"/>
        <v>-6.4689126063670506E-3</v>
      </c>
      <c r="GK82" s="10">
        <f t="shared" si="39"/>
        <v>2.378196281037141E-3</v>
      </c>
      <c r="GL82" s="10">
        <f t="shared" si="39"/>
        <v>3.1311507819640441E-2</v>
      </c>
      <c r="GM82" s="10">
        <f t="shared" si="39"/>
        <v>-4.0990696337053337E-2</v>
      </c>
      <c r="GN82" s="10">
        <f t="shared" si="39"/>
        <v>-8.389632581995073E-3</v>
      </c>
      <c r="GO82" s="10">
        <f t="shared" si="39"/>
        <v>-1.7851010976655375E-2</v>
      </c>
      <c r="GP82" s="10">
        <f t="shared" si="39"/>
        <v>1.6677062851163028E-2</v>
      </c>
      <c r="GQ82" s="10">
        <f t="shared" si="39"/>
        <v>-2.7084790649859421E-2</v>
      </c>
      <c r="GR82" s="10">
        <f t="shared" si="32"/>
        <v>8.1328690557093877E-3</v>
      </c>
      <c r="GS82" s="10">
        <f t="shared" si="32"/>
        <v>3.2021146505285238E-2</v>
      </c>
      <c r="GT82" s="10">
        <f t="shared" si="32"/>
        <v>2.8958438729995414E-2</v>
      </c>
      <c r="GU82" s="10">
        <f t="shared" si="30"/>
        <v>3.9740024820519131E-2</v>
      </c>
      <c r="GV82" s="10">
        <f t="shared" si="30"/>
        <v>3.3114824791836882E-2</v>
      </c>
    </row>
    <row r="83" spans="2:204" x14ac:dyDescent="0.35">
      <c r="B83" s="1" t="str">
        <v>Instrument 79</v>
      </c>
      <c r="C83" s="10">
        <v>-1.3873721085481323E-5</v>
      </c>
      <c r="D83" s="10">
        <v>5.6304070402338188E-6</v>
      </c>
      <c r="E83" s="10">
        <v>7.5118970025204407E-6</v>
      </c>
      <c r="F83" s="10">
        <v>4.0149723494114151E-5</v>
      </c>
      <c r="G83" s="10">
        <v>-1.4640632365824595E-5</v>
      </c>
      <c r="H83" s="10">
        <v>1.3068809659514283E-5</v>
      </c>
      <c r="I83" s="10">
        <v>4.415451588313013E-6</v>
      </c>
      <c r="J83" s="10">
        <v>2.9974048737951908E-6</v>
      </c>
      <c r="K83" s="10">
        <v>9.3533479069661908E-6</v>
      </c>
      <c r="L83" s="10">
        <v>1.6640248233653535E-5</v>
      </c>
      <c r="M83" s="10">
        <v>2.4273235389445481E-6</v>
      </c>
      <c r="N83" s="10">
        <v>3.1718161535656934E-6</v>
      </c>
      <c r="O83" s="10">
        <v>-1.3620850297440056E-5</v>
      </c>
      <c r="P83" s="10">
        <v>-5.9727736574591345E-5</v>
      </c>
      <c r="Q83" s="10">
        <v>3.0002549678425548E-6</v>
      </c>
      <c r="R83" s="10">
        <v>-4.8408131594873407E-6</v>
      </c>
      <c r="S83" s="10">
        <v>-6.3905143694181954E-6</v>
      </c>
      <c r="T83" s="10">
        <v>-3.4132585028656315E-5</v>
      </c>
      <c r="U83" s="10">
        <v>1.4200640309329521E-5</v>
      </c>
      <c r="V83" s="10">
        <v>3.2273073277558515E-6</v>
      </c>
      <c r="W83" s="10">
        <v>2.6232753214855994E-5</v>
      </c>
      <c r="X83" s="10">
        <v>-1.5460878396707886E-6</v>
      </c>
      <c r="Y83" s="10">
        <v>5.7223363031794023E-5</v>
      </c>
      <c r="Z83" s="10">
        <v>1.0757961917540626E-5</v>
      </c>
      <c r="AA83" s="10">
        <v>8.8720938834810293E-6</v>
      </c>
      <c r="AB83" s="10">
        <v>-6.5919790213761315E-6</v>
      </c>
      <c r="AC83" s="10">
        <v>8.0909858527648479E-6</v>
      </c>
      <c r="AD83" s="10">
        <v>-7.5380208648434728E-6</v>
      </c>
      <c r="AE83" s="10">
        <v>2.4959662758746865E-6</v>
      </c>
      <c r="AF83" s="10">
        <v>1.962597365131822E-5</v>
      </c>
      <c r="AG83" s="10">
        <v>-1.6390331095879196E-5</v>
      </c>
      <c r="AH83" s="10">
        <v>8.2683053253222694E-5</v>
      </c>
      <c r="AI83" s="10">
        <v>2.9131937542709364E-5</v>
      </c>
      <c r="AJ83" s="10">
        <v>1.926253791061832E-5</v>
      </c>
      <c r="AK83" s="10">
        <v>-2.578710128451805E-5</v>
      </c>
      <c r="AL83" s="10">
        <v>1.4467890114309092E-5</v>
      </c>
      <c r="AM83" s="10">
        <v>-1.4092346297006367E-5</v>
      </c>
      <c r="AN83" s="10">
        <v>5.9566700338729582E-6</v>
      </c>
      <c r="AO83" s="10">
        <v>-1.3270491127637401E-5</v>
      </c>
      <c r="AP83" s="10">
        <v>2.9001201561144286E-5</v>
      </c>
      <c r="AQ83" s="10">
        <v>-7.4717053096903722E-6</v>
      </c>
      <c r="AR83" s="10">
        <v>-1.2508523679598659E-5</v>
      </c>
      <c r="AS83" s="10">
        <v>-4.3325859312393128E-6</v>
      </c>
      <c r="AT83" s="10">
        <v>3.1396780479717356E-5</v>
      </c>
      <c r="AU83" s="10">
        <v>1.7922072507778934E-5</v>
      </c>
      <c r="AV83" s="10">
        <v>1.0971527639306857E-5</v>
      </c>
      <c r="AW83" s="10">
        <v>2.9256331266611163E-5</v>
      </c>
      <c r="AX83" s="10">
        <v>-2.1038152272319087E-5</v>
      </c>
      <c r="AY83" s="10">
        <v>-1.8943554517100025E-5</v>
      </c>
      <c r="AZ83" s="10">
        <v>6.392388247504787E-6</v>
      </c>
      <c r="BA83" s="10">
        <v>-4.8915904874774795E-5</v>
      </c>
      <c r="BB83" s="10">
        <v>-3.3138583353152432E-5</v>
      </c>
      <c r="BC83" s="10">
        <v>-2.5825178791767878E-4</v>
      </c>
      <c r="BD83" s="10">
        <v>-1.3988226257891163E-4</v>
      </c>
      <c r="BE83" s="10">
        <v>1.9458625411179843E-4</v>
      </c>
      <c r="BF83" s="10">
        <v>2.7532805309442521E-4</v>
      </c>
      <c r="BG83" s="10">
        <v>7.9365005539305637E-5</v>
      </c>
      <c r="BH83" s="10">
        <v>-1.2596314978755173E-4</v>
      </c>
      <c r="BI83" s="10">
        <v>-2.3567471752253735E-4</v>
      </c>
      <c r="BJ83" s="10">
        <v>-2.6194323869289005E-4</v>
      </c>
      <c r="BK83" s="10">
        <v>2.6551718584589954E-4</v>
      </c>
      <c r="BL83" s="10">
        <v>1.332261923470477E-4</v>
      </c>
      <c r="BM83" s="10">
        <v>5.5677392663135345E-4</v>
      </c>
      <c r="BN83" s="10">
        <v>-1.113563002785004E-4</v>
      </c>
      <c r="BO83" s="10">
        <v>-6.5606817625595004E-5</v>
      </c>
      <c r="BP83" s="10">
        <v>2.987761528562538E-4</v>
      </c>
      <c r="BQ83" s="10">
        <v>-2.3079670144639735E-4</v>
      </c>
      <c r="BR83" s="10">
        <v>4.5900730678622418E-4</v>
      </c>
      <c r="BS83" s="10">
        <v>1.5631246711604711E-5</v>
      </c>
      <c r="BT83" s="10">
        <v>-4.5620360675225255E-5</v>
      </c>
      <c r="BU83" s="10">
        <v>4.7607150087767381E-4</v>
      </c>
      <c r="BV83" s="10">
        <v>3.2029240502949595E-5</v>
      </c>
      <c r="BW83" s="10">
        <v>2.3852714326172273E-4</v>
      </c>
      <c r="BX83" s="10">
        <v>1.9982615398213931E-5</v>
      </c>
      <c r="BY83" s="10">
        <v>-2.0517147306289959E-4</v>
      </c>
      <c r="BZ83" s="10">
        <v>-2.3262447373292511E-4</v>
      </c>
      <c r="CA83" s="10">
        <v>-1.8793774268197384E-4</v>
      </c>
      <c r="CB83" s="10">
        <v>1.3514459572457478E-4</v>
      </c>
      <c r="CC83" s="10">
        <v>4.0068878243017083E-3</v>
      </c>
      <c r="CD83" s="10">
        <v>-3.0395358865286896E-5</v>
      </c>
      <c r="CE83" s="10">
        <v>2.3504760305764731E-5</v>
      </c>
      <c r="CF83" s="10">
        <v>-1.6151128643294754E-4</v>
      </c>
      <c r="CG83" s="10">
        <v>2.5591970316986225E-4</v>
      </c>
      <c r="CH83" s="10">
        <v>-2.4113821441408903E-6</v>
      </c>
      <c r="CI83" s="10">
        <v>3.544983112594219E-4</v>
      </c>
      <c r="CJ83" s="10">
        <v>-8.0991079453616979E-6</v>
      </c>
      <c r="CK83" s="10">
        <v>2.3293931773816495E-4</v>
      </c>
      <c r="CL83" s="10">
        <v>1.9816668751777714E-5</v>
      </c>
      <c r="CM83" s="10">
        <v>1.0633376974102975E-4</v>
      </c>
      <c r="CN83" s="10">
        <v>1.3625600400159077E-4</v>
      </c>
      <c r="CO83" s="10">
        <v>-7.3729959908755494E-5</v>
      </c>
      <c r="CP83" s="10">
        <v>6.8343001218796148E-5</v>
      </c>
      <c r="CQ83" s="10">
        <v>-9.0157598119678051E-5</v>
      </c>
      <c r="CR83" s="10">
        <v>7.6382854643007719E-5</v>
      </c>
      <c r="CS83" s="10">
        <v>-1.5153857768347576E-4</v>
      </c>
      <c r="CT83" s="10">
        <v>4.8093432025342023E-5</v>
      </c>
      <c r="CU83" s="10">
        <v>1.240253501183501E-4</v>
      </c>
      <c r="CV83" s="10">
        <v>-1.0043702046623493E-5</v>
      </c>
      <c r="CW83" s="10">
        <v>1.1460659411216835E-4</v>
      </c>
      <c r="CX83" s="10">
        <v>-3.5882612030569833E-5</v>
      </c>
      <c r="CZ83" s="1" t="str">
        <v>Instrument 79</v>
      </c>
      <c r="DA83" s="10">
        <f t="shared" si="38"/>
        <v>-3.4684302713703309E-3</v>
      </c>
      <c r="DB83" s="10">
        <f t="shared" si="38"/>
        <v>1.4076017600584546E-3</v>
      </c>
      <c r="DC83" s="10">
        <f t="shared" si="38"/>
        <v>1.8779742506301101E-3</v>
      </c>
      <c r="DD83" s="10">
        <f t="shared" si="38"/>
        <v>1.0037430873528538E-2</v>
      </c>
      <c r="DE83" s="10">
        <f t="shared" si="38"/>
        <v>-3.6601580914561488E-3</v>
      </c>
      <c r="DF83" s="10">
        <f t="shared" si="38"/>
        <v>3.267202414878571E-3</v>
      </c>
      <c r="DG83" s="10">
        <f t="shared" si="38"/>
        <v>1.1038628970782532E-3</v>
      </c>
      <c r="DH83" s="10">
        <f t="shared" si="38"/>
        <v>7.4935121844879767E-4</v>
      </c>
      <c r="DI83" s="10">
        <f t="shared" si="38"/>
        <v>2.3383369767415478E-3</v>
      </c>
      <c r="DJ83" s="10">
        <f t="shared" si="38"/>
        <v>4.1600620584133835E-3</v>
      </c>
      <c r="DK83" s="10">
        <f t="shared" si="38"/>
        <v>6.0683088473613704E-4</v>
      </c>
      <c r="DL83" s="10">
        <f t="shared" si="38"/>
        <v>7.929540383914233E-4</v>
      </c>
      <c r="DM83" s="10">
        <f t="shared" si="38"/>
        <v>-3.4052125743600139E-3</v>
      </c>
      <c r="DN83" s="10">
        <f t="shared" si="38"/>
        <v>-1.4931934143647836E-2</v>
      </c>
      <c r="DO83" s="10">
        <f t="shared" si="38"/>
        <v>7.5006374196063868E-4</v>
      </c>
      <c r="DP83" s="10">
        <f t="shared" si="38"/>
        <v>-1.2102032898718353E-3</v>
      </c>
      <c r="DQ83" s="10">
        <f t="shared" si="37"/>
        <v>-1.5976285923545489E-3</v>
      </c>
      <c r="DR83" s="10">
        <f t="shared" si="37"/>
        <v>-8.5331462571640784E-3</v>
      </c>
      <c r="DS83" s="10">
        <f t="shared" si="37"/>
        <v>3.5501600773323802E-3</v>
      </c>
      <c r="DT83" s="10">
        <f t="shared" si="37"/>
        <v>8.0682683193896289E-4</v>
      </c>
      <c r="DU83" s="10">
        <f t="shared" si="37"/>
        <v>6.5581883037139988E-3</v>
      </c>
      <c r="DV83" s="10">
        <f t="shared" si="37"/>
        <v>-3.8652195991769716E-4</v>
      </c>
      <c r="DW83" s="10">
        <f t="shared" si="37"/>
        <v>1.4305840757948506E-2</v>
      </c>
      <c r="DX83" s="10">
        <f t="shared" si="37"/>
        <v>2.6894904793851567E-3</v>
      </c>
      <c r="DY83" s="10">
        <f t="shared" si="37"/>
        <v>2.2180234708702572E-3</v>
      </c>
      <c r="DZ83" s="10">
        <f t="shared" si="37"/>
        <v>-1.6479947553440328E-3</v>
      </c>
      <c r="EA83" s="10">
        <f t="shared" si="37"/>
        <v>2.0227464631912121E-3</v>
      </c>
      <c r="EB83" s="10">
        <f t="shared" si="37"/>
        <v>-1.8845052162108683E-3</v>
      </c>
      <c r="EC83" s="10">
        <f t="shared" si="37"/>
        <v>6.2399156896867161E-4</v>
      </c>
      <c r="ED83" s="10">
        <f t="shared" si="37"/>
        <v>4.9064934128295549E-3</v>
      </c>
      <c r="EE83" s="10">
        <f t="shared" si="37"/>
        <v>-4.0975827739697986E-3</v>
      </c>
      <c r="EF83" s="10">
        <f t="shared" si="36"/>
        <v>2.0670763313305675E-2</v>
      </c>
      <c r="EG83" s="10">
        <f t="shared" si="36"/>
        <v>7.2829843856773409E-3</v>
      </c>
      <c r="EH83" s="10">
        <f t="shared" si="36"/>
        <v>4.81563447765458E-3</v>
      </c>
      <c r="EI83" s="10">
        <f t="shared" si="36"/>
        <v>-6.4467753211295128E-3</v>
      </c>
      <c r="EJ83" s="10">
        <f t="shared" si="36"/>
        <v>3.6169725285772731E-3</v>
      </c>
      <c r="EK83" s="10">
        <f t="shared" si="36"/>
        <v>-3.5230865742515915E-3</v>
      </c>
      <c r="EL83" s="10">
        <f t="shared" si="36"/>
        <v>1.4891675084682395E-3</v>
      </c>
      <c r="EM83" s="10">
        <f t="shared" si="36"/>
        <v>-3.3176227819093503E-3</v>
      </c>
      <c r="EN83" s="10">
        <f t="shared" si="36"/>
        <v>7.250300390286072E-3</v>
      </c>
      <c r="EO83" s="10">
        <f t="shared" si="36"/>
        <v>-1.8679263274225929E-3</v>
      </c>
      <c r="EP83" s="10">
        <f t="shared" si="36"/>
        <v>-3.1271309198996648E-3</v>
      </c>
      <c r="EQ83" s="10">
        <f t="shared" si="36"/>
        <v>-1.0831464828098283E-3</v>
      </c>
      <c r="ER83" s="10">
        <f t="shared" si="36"/>
        <v>7.8491951199293388E-3</v>
      </c>
      <c r="ES83" s="10">
        <f t="shared" si="36"/>
        <v>4.4805181269447335E-3</v>
      </c>
      <c r="ET83" s="10">
        <f t="shared" si="36"/>
        <v>2.7428819098267144E-3</v>
      </c>
      <c r="EU83" s="10">
        <f t="shared" ref="EU83:FJ98" si="43">AW83*$CZ$3</f>
        <v>7.3140828166527909E-3</v>
      </c>
      <c r="EV83" s="10">
        <f t="shared" si="43"/>
        <v>-5.2595380680797721E-3</v>
      </c>
      <c r="EW83" s="10">
        <f t="shared" si="43"/>
        <v>-4.735888629275006E-3</v>
      </c>
      <c r="EX83" s="10">
        <f t="shared" si="43"/>
        <v>1.5980970618761968E-3</v>
      </c>
      <c r="EY83" s="10">
        <f t="shared" si="43"/>
        <v>-1.2228976218693699E-2</v>
      </c>
      <c r="EZ83" s="10">
        <f t="shared" si="43"/>
        <v>-8.2846458382881075E-3</v>
      </c>
      <c r="FA83" s="10">
        <f t="shared" si="43"/>
        <v>-6.4562946979419694E-2</v>
      </c>
      <c r="FB83" s="10">
        <f t="shared" si="43"/>
        <v>-3.4970565644727905E-2</v>
      </c>
      <c r="FC83" s="10">
        <f t="shared" si="43"/>
        <v>4.8646563527949604E-2</v>
      </c>
      <c r="FD83" s="10">
        <f t="shared" si="43"/>
        <v>6.8832013273606302E-2</v>
      </c>
      <c r="FE83" s="10">
        <f t="shared" si="43"/>
        <v>1.9841251384826411E-2</v>
      </c>
      <c r="FF83" s="10">
        <f t="shared" si="43"/>
        <v>-3.1490787446887936E-2</v>
      </c>
      <c r="FG83" s="10">
        <f t="shared" si="43"/>
        <v>-5.8918679380634338E-2</v>
      </c>
      <c r="FH83" s="10">
        <f t="shared" si="43"/>
        <v>-6.5485809673222511E-2</v>
      </c>
      <c r="FI83" s="10">
        <f t="shared" si="43"/>
        <v>6.637929646147489E-2</v>
      </c>
      <c r="FJ83" s="10">
        <f t="shared" si="43"/>
        <v>3.3306548086761922E-2</v>
      </c>
      <c r="FK83" s="10">
        <f t="shared" si="42"/>
        <v>0.13919348165783837</v>
      </c>
      <c r="FL83" s="10">
        <f t="shared" si="42"/>
        <v>-2.7839075069625099E-2</v>
      </c>
      <c r="FM83" s="10">
        <f t="shared" si="42"/>
        <v>-1.6401704406398751E-2</v>
      </c>
      <c r="FN83" s="10">
        <f t="shared" si="40"/>
        <v>7.4694038214063452E-2</v>
      </c>
      <c r="FO83" s="10">
        <f t="shared" si="40"/>
        <v>-5.7699175361599339E-2</v>
      </c>
      <c r="FP83" s="10">
        <f t="shared" si="40"/>
        <v>0.11475182669655605</v>
      </c>
      <c r="FQ83" s="10">
        <f t="shared" si="40"/>
        <v>3.9078116779011777E-3</v>
      </c>
      <c r="FR83" s="10">
        <f t="shared" si="40"/>
        <v>-1.1405090168806314E-2</v>
      </c>
      <c r="FS83" s="10">
        <f t="shared" si="40"/>
        <v>0.11901787521941845</v>
      </c>
      <c r="FT83" s="10">
        <f t="shared" si="40"/>
        <v>8.007310125737398E-3</v>
      </c>
      <c r="FU83" s="10">
        <f t="shared" si="40"/>
        <v>5.9631785815430681E-2</v>
      </c>
      <c r="FV83" s="10">
        <f t="shared" si="40"/>
        <v>4.9956538495534823E-3</v>
      </c>
      <c r="FW83" s="10">
        <f t="shared" si="40"/>
        <v>-5.1292868265724899E-2</v>
      </c>
      <c r="FX83" s="10">
        <f t="shared" si="40"/>
        <v>-5.8156118433231277E-2</v>
      </c>
      <c r="FY83" s="10">
        <f t="shared" si="40"/>
        <v>-4.6984435670493457E-2</v>
      </c>
      <c r="FZ83" s="10">
        <f t="shared" si="40"/>
        <v>3.3786148931143692E-2</v>
      </c>
      <c r="GA83" s="10">
        <f t="shared" si="40"/>
        <v>1.0017219560754271</v>
      </c>
      <c r="GB83" s="10">
        <f t="shared" si="40"/>
        <v>-7.5988397163217238E-3</v>
      </c>
      <c r="GC83" s="10">
        <f t="shared" si="39"/>
        <v>5.8761900764411831E-3</v>
      </c>
      <c r="GD83" s="10">
        <f t="shared" si="39"/>
        <v>-4.0377821608236886E-2</v>
      </c>
      <c r="GE83" s="10">
        <f t="shared" si="39"/>
        <v>6.3979925792465558E-2</v>
      </c>
      <c r="GF83" s="10">
        <f t="shared" si="39"/>
        <v>-6.0284553603522258E-4</v>
      </c>
      <c r="GG83" s="10">
        <f t="shared" si="39"/>
        <v>8.8624577814855471E-2</v>
      </c>
      <c r="GH83" s="10">
        <f t="shared" si="39"/>
        <v>-2.0247769863404245E-3</v>
      </c>
      <c r="GI83" s="10">
        <f t="shared" si="39"/>
        <v>5.8234829434541238E-2</v>
      </c>
      <c r="GJ83" s="10">
        <f t="shared" si="39"/>
        <v>4.9541671879444289E-3</v>
      </c>
      <c r="GK83" s="10">
        <f t="shared" si="39"/>
        <v>2.6583442435257437E-2</v>
      </c>
      <c r="GL83" s="10">
        <f t="shared" si="39"/>
        <v>3.4064001000397692E-2</v>
      </c>
      <c r="GM83" s="10">
        <f t="shared" si="39"/>
        <v>-1.8432489977188875E-2</v>
      </c>
      <c r="GN83" s="10">
        <f t="shared" si="39"/>
        <v>1.7085750304699037E-2</v>
      </c>
      <c r="GO83" s="10">
        <f t="shared" si="39"/>
        <v>-2.2539399529919513E-2</v>
      </c>
      <c r="GP83" s="10">
        <f t="shared" si="39"/>
        <v>1.9095713660751929E-2</v>
      </c>
      <c r="GQ83" s="10">
        <f t="shared" si="39"/>
        <v>-3.7884644420868939E-2</v>
      </c>
      <c r="GR83" s="10">
        <f t="shared" si="32"/>
        <v>1.2023358006335506E-2</v>
      </c>
      <c r="GS83" s="10">
        <f t="shared" si="32"/>
        <v>3.1006337529587525E-2</v>
      </c>
      <c r="GT83" s="10">
        <f t="shared" si="32"/>
        <v>-2.5109255116558733E-3</v>
      </c>
      <c r="GU83" s="10">
        <f t="shared" si="30"/>
        <v>2.8651648528042088E-2</v>
      </c>
      <c r="GV83" s="10">
        <f t="shared" si="30"/>
        <v>-8.9706530076424582E-3</v>
      </c>
    </row>
    <row r="84" spans="2:204" x14ac:dyDescent="0.35">
      <c r="B84" s="1" t="str">
        <v>Instrument 80</v>
      </c>
      <c r="C84" s="10">
        <v>1.702748798410381E-5</v>
      </c>
      <c r="D84" s="10">
        <v>-1.2404691187811576E-5</v>
      </c>
      <c r="E84" s="10">
        <v>8.3360965262730326E-6</v>
      </c>
      <c r="F84" s="10">
        <v>5.6735625000034518E-6</v>
      </c>
      <c r="G84" s="10">
        <v>-5.880498656042018E-6</v>
      </c>
      <c r="H84" s="10">
        <v>-9.254150664527114E-5</v>
      </c>
      <c r="I84" s="10">
        <v>-6.0116426597177978E-5</v>
      </c>
      <c r="J84" s="10">
        <v>-9.7336781322114935E-6</v>
      </c>
      <c r="K84" s="10">
        <v>-1.2593692515936487E-5</v>
      </c>
      <c r="L84" s="10">
        <v>-1.0804485681959794E-5</v>
      </c>
      <c r="M84" s="10">
        <v>-4.5282826837912841E-6</v>
      </c>
      <c r="N84" s="10">
        <v>-8.3484584938751586E-6</v>
      </c>
      <c r="O84" s="10">
        <v>5.2468656070619443E-6</v>
      </c>
      <c r="P84" s="10">
        <v>-6.39224120737512E-6</v>
      </c>
      <c r="Q84" s="10">
        <v>-6.5640862022138827E-7</v>
      </c>
      <c r="R84" s="10">
        <v>4.6378912788732669E-5</v>
      </c>
      <c r="S84" s="10">
        <v>1.8561598688861653E-6</v>
      </c>
      <c r="T84" s="10">
        <v>-3.8104335526134371E-6</v>
      </c>
      <c r="U84" s="10">
        <v>2.4116057850117269E-5</v>
      </c>
      <c r="V84" s="10">
        <v>5.084068672314948E-6</v>
      </c>
      <c r="W84" s="10">
        <v>-5.1802106343448915E-5</v>
      </c>
      <c r="X84" s="10">
        <v>-1.3300318523445412E-5</v>
      </c>
      <c r="Y84" s="10">
        <v>3.5844163661239012E-5</v>
      </c>
      <c r="Z84" s="10">
        <v>1.2376152455586543E-5</v>
      </c>
      <c r="AA84" s="10">
        <v>3.266524790579275E-5</v>
      </c>
      <c r="AB84" s="10">
        <v>1.3802757699245325E-5</v>
      </c>
      <c r="AC84" s="10">
        <v>-1.2949320618535761E-6</v>
      </c>
      <c r="AD84" s="10">
        <v>-1.3372924173409993E-5</v>
      </c>
      <c r="AE84" s="10">
        <v>2.7093477675671498E-6</v>
      </c>
      <c r="AF84" s="10">
        <v>1.9262506554173763E-5</v>
      </c>
      <c r="AG84" s="10">
        <v>-1.1824842435238316E-5</v>
      </c>
      <c r="AH84" s="10">
        <v>-5.3699728401438865E-5</v>
      </c>
      <c r="AI84" s="10">
        <v>-2.0694866954980314E-5</v>
      </c>
      <c r="AJ84" s="10">
        <v>2.2337826391631347E-5</v>
      </c>
      <c r="AK84" s="10">
        <v>6.8013395460656857E-5</v>
      </c>
      <c r="AL84" s="10">
        <v>2.6614044134987243E-5</v>
      </c>
      <c r="AM84" s="10">
        <v>-9.608398513011846E-6</v>
      </c>
      <c r="AN84" s="10">
        <v>-2.5598714598915832E-5</v>
      </c>
      <c r="AO84" s="10">
        <v>1.0383873146069993E-5</v>
      </c>
      <c r="AP84" s="10">
        <v>-2.12626070438035E-5</v>
      </c>
      <c r="AQ84" s="10">
        <v>-1.8760608073005948E-6</v>
      </c>
      <c r="AR84" s="10">
        <v>-5.5293098594459756E-6</v>
      </c>
      <c r="AS84" s="10">
        <v>1.2562255389441107E-5</v>
      </c>
      <c r="AT84" s="10">
        <v>-1.4707026693013116E-5</v>
      </c>
      <c r="AU84" s="10">
        <v>1.8212284477801465E-5</v>
      </c>
      <c r="AV84" s="10">
        <v>-1.5118877029780317E-5</v>
      </c>
      <c r="AW84" s="10">
        <v>1.1083965768906962E-5</v>
      </c>
      <c r="AX84" s="10">
        <v>-1.6670723667154688E-5</v>
      </c>
      <c r="AY84" s="10">
        <v>-2.0815842537790997E-6</v>
      </c>
      <c r="AZ84" s="10">
        <v>1.1412478560327907E-5</v>
      </c>
      <c r="BA84" s="10">
        <v>-2.7728027988126603E-4</v>
      </c>
      <c r="BB84" s="10">
        <v>-5.6605515172681242E-4</v>
      </c>
      <c r="BC84" s="10">
        <v>-1.3888862020324538E-5</v>
      </c>
      <c r="BD84" s="10">
        <v>1.1410642928306524E-4</v>
      </c>
      <c r="BE84" s="10">
        <v>6.5266724255137859E-5</v>
      </c>
      <c r="BF84" s="10">
        <v>-7.5780867032469905E-5</v>
      </c>
      <c r="BG84" s="10">
        <v>6.3578594718462038E-5</v>
      </c>
      <c r="BH84" s="10">
        <v>5.1756642786156662E-5</v>
      </c>
      <c r="BI84" s="10">
        <v>1.0262008790331329E-4</v>
      </c>
      <c r="BJ84" s="10">
        <v>8.7650247654760688E-5</v>
      </c>
      <c r="BK84" s="10">
        <v>-5.5060823030054073E-5</v>
      </c>
      <c r="BL84" s="10">
        <v>-8.651707473818027E-5</v>
      </c>
      <c r="BM84" s="10">
        <v>1.2469195962036341E-4</v>
      </c>
      <c r="BN84" s="10">
        <v>6.2130075007200852E-5</v>
      </c>
      <c r="BO84" s="10">
        <v>3.3692966104422308E-5</v>
      </c>
      <c r="BP84" s="10">
        <v>5.5732130373733633E-5</v>
      </c>
      <c r="BQ84" s="10">
        <v>3.1648524478741185E-5</v>
      </c>
      <c r="BR84" s="10">
        <v>2.3083758680749616E-4</v>
      </c>
      <c r="BS84" s="10">
        <v>3.8482579874906354E-5</v>
      </c>
      <c r="BT84" s="10">
        <v>-6.6366214162055543E-5</v>
      </c>
      <c r="BU84" s="10">
        <v>3.3658492309798216E-5</v>
      </c>
      <c r="BV84" s="10">
        <v>-4.9144900357207493E-6</v>
      </c>
      <c r="BW84" s="10">
        <v>7.5044610630127824E-5</v>
      </c>
      <c r="BX84" s="10">
        <v>6.6778441729389886E-5</v>
      </c>
      <c r="BY84" s="10">
        <v>1.2516191591707595E-4</v>
      </c>
      <c r="BZ84" s="10">
        <v>2.4558608456659932E-5</v>
      </c>
      <c r="CA84" s="10">
        <v>-1.0114888569564614E-4</v>
      </c>
      <c r="CB84" s="10">
        <v>1.9568084427502535E-4</v>
      </c>
      <c r="CC84" s="10">
        <v>-3.0395358865286896E-5</v>
      </c>
      <c r="CD84" s="10">
        <v>2.4349048857243193E-3</v>
      </c>
      <c r="CE84" s="10">
        <v>-3.609799165732779E-5</v>
      </c>
      <c r="CF84" s="10">
        <v>1.1594927736779904E-4</v>
      </c>
      <c r="CG84" s="10">
        <v>3.0213522977257746E-4</v>
      </c>
      <c r="CH84" s="10">
        <v>8.1537365941148723E-5</v>
      </c>
      <c r="CI84" s="10">
        <v>-1.8051766122169615E-4</v>
      </c>
      <c r="CJ84" s="10">
        <v>-1.3865634054042059E-4</v>
      </c>
      <c r="CK84" s="10">
        <v>1.7724238217523727E-4</v>
      </c>
      <c r="CL84" s="10">
        <v>2.9604069609438869E-5</v>
      </c>
      <c r="CM84" s="10">
        <v>1.2265372392469503E-4</v>
      </c>
      <c r="CN84" s="10">
        <v>1.5506070049671507E-4</v>
      </c>
      <c r="CO84" s="10">
        <v>-6.046491256309803E-4</v>
      </c>
      <c r="CP84" s="10">
        <v>4.6669178140414671E-6</v>
      </c>
      <c r="CQ84" s="10">
        <v>7.022385225672443E-5</v>
      </c>
      <c r="CR84" s="10">
        <v>-2.1428047120232889E-5</v>
      </c>
      <c r="CS84" s="10">
        <v>7.6798479627696302E-5</v>
      </c>
      <c r="CT84" s="10">
        <v>1.3130478947289824E-4</v>
      </c>
      <c r="CU84" s="10">
        <v>2.2743164956998802E-4</v>
      </c>
      <c r="CV84" s="10">
        <v>1.5646149356756683E-4</v>
      </c>
      <c r="CW84" s="10">
        <v>9.3521795238303358E-6</v>
      </c>
      <c r="CX84" s="10">
        <v>8.9601699330407197E-6</v>
      </c>
      <c r="CZ84" s="1" t="str">
        <v>Instrument 80</v>
      </c>
      <c r="DA84" s="10">
        <f t="shared" si="38"/>
        <v>4.2568719960259524E-3</v>
      </c>
      <c r="DB84" s="10">
        <f t="shared" si="38"/>
        <v>-3.101172796952894E-3</v>
      </c>
      <c r="DC84" s="10">
        <f t="shared" si="38"/>
        <v>2.0840241315682583E-3</v>
      </c>
      <c r="DD84" s="10">
        <f t="shared" si="38"/>
        <v>1.418390625000863E-3</v>
      </c>
      <c r="DE84" s="10">
        <f t="shared" si="38"/>
        <v>-1.4701246640105045E-3</v>
      </c>
      <c r="DF84" s="10">
        <f t="shared" si="38"/>
        <v>-2.3135376661317784E-2</v>
      </c>
      <c r="DG84" s="10">
        <f t="shared" si="38"/>
        <v>-1.5029106649294494E-2</v>
      </c>
      <c r="DH84" s="10">
        <f t="shared" si="38"/>
        <v>-2.4334195330528736E-3</v>
      </c>
      <c r="DI84" s="10">
        <f t="shared" si="38"/>
        <v>-3.1484231289841216E-3</v>
      </c>
      <c r="DJ84" s="10">
        <f t="shared" si="38"/>
        <v>-2.7011214204899483E-3</v>
      </c>
      <c r="DK84" s="10">
        <f t="shared" si="38"/>
        <v>-1.132070670947821E-3</v>
      </c>
      <c r="DL84" s="10">
        <f t="shared" si="38"/>
        <v>-2.0871146234687898E-3</v>
      </c>
      <c r="DM84" s="10">
        <f t="shared" si="38"/>
        <v>1.311716401765486E-3</v>
      </c>
      <c r="DN84" s="10">
        <f t="shared" si="38"/>
        <v>-1.5980603018437801E-3</v>
      </c>
      <c r="DO84" s="10">
        <f t="shared" si="38"/>
        <v>-1.6410215505534707E-4</v>
      </c>
      <c r="DP84" s="10">
        <f t="shared" si="38"/>
        <v>1.1594728197183168E-2</v>
      </c>
      <c r="DQ84" s="10">
        <f t="shared" si="37"/>
        <v>4.6403996722154132E-4</v>
      </c>
      <c r="DR84" s="10">
        <f t="shared" si="37"/>
        <v>-9.5260838815335925E-4</v>
      </c>
      <c r="DS84" s="10">
        <f t="shared" si="37"/>
        <v>6.029014462529317E-3</v>
      </c>
      <c r="DT84" s="10">
        <f t="shared" si="37"/>
        <v>1.2710171680787371E-3</v>
      </c>
      <c r="DU84" s="10">
        <f t="shared" si="37"/>
        <v>-1.2950526585862229E-2</v>
      </c>
      <c r="DV84" s="10">
        <f t="shared" si="37"/>
        <v>-3.3250796308613531E-3</v>
      </c>
      <c r="DW84" s="10">
        <f t="shared" si="37"/>
        <v>8.9610409153097533E-3</v>
      </c>
      <c r="DX84" s="10">
        <f t="shared" si="37"/>
        <v>3.0940381138966355E-3</v>
      </c>
      <c r="DY84" s="10">
        <f t="shared" si="37"/>
        <v>8.1663119764481869E-3</v>
      </c>
      <c r="DZ84" s="10">
        <f t="shared" si="37"/>
        <v>3.4506894248113314E-3</v>
      </c>
      <c r="EA84" s="10">
        <f t="shared" si="37"/>
        <v>-3.2373301546339401E-4</v>
      </c>
      <c r="EB84" s="10">
        <f t="shared" si="37"/>
        <v>-3.3432310433524981E-3</v>
      </c>
      <c r="EC84" s="10">
        <f t="shared" si="37"/>
        <v>6.7733694189178739E-4</v>
      </c>
      <c r="ED84" s="10">
        <f t="shared" si="37"/>
        <v>4.8156266385434403E-3</v>
      </c>
      <c r="EE84" s="10">
        <f t="shared" si="37"/>
        <v>-2.9562106088095791E-3</v>
      </c>
      <c r="EF84" s="10">
        <f t="shared" ref="EF84:EU99" si="44">AH84*$CZ$3</f>
        <v>-1.3424932100359716E-2</v>
      </c>
      <c r="EG84" s="10">
        <f t="shared" si="44"/>
        <v>-5.1737167387450782E-3</v>
      </c>
      <c r="EH84" s="10">
        <f t="shared" si="44"/>
        <v>5.5844565979078368E-3</v>
      </c>
      <c r="EI84" s="10">
        <f t="shared" si="44"/>
        <v>1.7003348865164213E-2</v>
      </c>
      <c r="EJ84" s="10">
        <f t="shared" si="44"/>
        <v>6.6535110337468109E-3</v>
      </c>
      <c r="EK84" s="10">
        <f t="shared" si="44"/>
        <v>-2.4020996282529614E-3</v>
      </c>
      <c r="EL84" s="10">
        <f t="shared" si="44"/>
        <v>-6.3996786497289579E-3</v>
      </c>
      <c r="EM84" s="10">
        <f t="shared" si="44"/>
        <v>2.5959682865174982E-3</v>
      </c>
      <c r="EN84" s="10">
        <f t="shared" si="44"/>
        <v>-5.3156517609508755E-3</v>
      </c>
      <c r="EO84" s="10">
        <f t="shared" si="44"/>
        <v>-4.690152018251487E-4</v>
      </c>
      <c r="EP84" s="10">
        <f t="shared" si="44"/>
        <v>-1.382327464861494E-3</v>
      </c>
      <c r="EQ84" s="10">
        <f t="shared" si="44"/>
        <v>3.1405638473602769E-3</v>
      </c>
      <c r="ER84" s="10">
        <f t="shared" si="44"/>
        <v>-3.6767566732532789E-3</v>
      </c>
      <c r="ES84" s="10">
        <f t="shared" si="44"/>
        <v>4.5530711194503659E-3</v>
      </c>
      <c r="ET84" s="10">
        <f t="shared" si="44"/>
        <v>-3.7797192574450791E-3</v>
      </c>
      <c r="EU84" s="10">
        <f t="shared" si="44"/>
        <v>2.7709914422267405E-3</v>
      </c>
      <c r="EV84" s="10">
        <f t="shared" si="43"/>
        <v>-4.1676809167886719E-3</v>
      </c>
      <c r="EW84" s="10">
        <f t="shared" si="43"/>
        <v>-5.2039606344477494E-4</v>
      </c>
      <c r="EX84" s="10">
        <f t="shared" si="43"/>
        <v>2.8531196400819765E-3</v>
      </c>
      <c r="EY84" s="10">
        <f t="shared" si="43"/>
        <v>-6.9320069970316506E-2</v>
      </c>
      <c r="EZ84" s="10">
        <f t="shared" si="43"/>
        <v>-0.14151378793170311</v>
      </c>
      <c r="FA84" s="10">
        <f t="shared" si="43"/>
        <v>-3.4722155050811343E-3</v>
      </c>
      <c r="FB84" s="10">
        <f t="shared" si="43"/>
        <v>2.8526607320766308E-2</v>
      </c>
      <c r="FC84" s="10">
        <f t="shared" si="43"/>
        <v>1.6316681063784463E-2</v>
      </c>
      <c r="FD84" s="10">
        <f t="shared" si="43"/>
        <v>-1.8945216758117476E-2</v>
      </c>
      <c r="FE84" s="10">
        <f t="shared" si="43"/>
        <v>1.5894648679615511E-2</v>
      </c>
      <c r="FF84" s="10">
        <f t="shared" si="43"/>
        <v>1.2939160696539165E-2</v>
      </c>
      <c r="FG84" s="10">
        <f t="shared" si="43"/>
        <v>2.5655021975828324E-2</v>
      </c>
      <c r="FH84" s="10">
        <f t="shared" si="43"/>
        <v>2.1912561913690173E-2</v>
      </c>
      <c r="FI84" s="10">
        <f t="shared" si="43"/>
        <v>-1.3765205757513518E-2</v>
      </c>
      <c r="FJ84" s="10">
        <f t="shared" si="43"/>
        <v>-2.1629268684545067E-2</v>
      </c>
      <c r="FK84" s="10">
        <f t="shared" si="42"/>
        <v>3.1172989905090855E-2</v>
      </c>
      <c r="FL84" s="10">
        <f t="shared" si="42"/>
        <v>1.5532518751800213E-2</v>
      </c>
      <c r="FM84" s="10">
        <f t="shared" si="42"/>
        <v>8.4232415261055772E-3</v>
      </c>
      <c r="FN84" s="10">
        <f t="shared" si="40"/>
        <v>1.3933032593433408E-2</v>
      </c>
      <c r="FO84" s="10">
        <f t="shared" si="40"/>
        <v>7.9121311196852957E-3</v>
      </c>
      <c r="FP84" s="10">
        <f t="shared" si="40"/>
        <v>5.7709396701874041E-2</v>
      </c>
      <c r="FQ84" s="10">
        <f t="shared" si="40"/>
        <v>9.6206449687265879E-3</v>
      </c>
      <c r="FR84" s="10">
        <f t="shared" si="40"/>
        <v>-1.6591553540513886E-2</v>
      </c>
      <c r="FS84" s="10">
        <f t="shared" si="40"/>
        <v>8.4146230774495533E-3</v>
      </c>
      <c r="FT84" s="10">
        <f t="shared" si="40"/>
        <v>-1.2286225089301872E-3</v>
      </c>
      <c r="FU84" s="10">
        <f t="shared" si="40"/>
        <v>1.8761152657531956E-2</v>
      </c>
      <c r="FV84" s="10">
        <f t="shared" si="40"/>
        <v>1.6694610432347472E-2</v>
      </c>
      <c r="FW84" s="10">
        <f t="shared" si="40"/>
        <v>3.1290478979268989E-2</v>
      </c>
      <c r="FX84" s="10">
        <f t="shared" si="40"/>
        <v>6.1396521141649828E-3</v>
      </c>
      <c r="FY84" s="10">
        <f t="shared" si="40"/>
        <v>-2.5287221423911536E-2</v>
      </c>
      <c r="FZ84" s="10">
        <f t="shared" si="40"/>
        <v>4.8920211068756339E-2</v>
      </c>
      <c r="GA84" s="10">
        <f t="shared" si="40"/>
        <v>-7.5988397163217238E-3</v>
      </c>
      <c r="GB84" s="10">
        <f t="shared" si="40"/>
        <v>0.60872622143107979</v>
      </c>
      <c r="GC84" s="10">
        <f t="shared" si="39"/>
        <v>-9.0244979143319481E-3</v>
      </c>
      <c r="GD84" s="10">
        <f t="shared" si="39"/>
        <v>2.8987319341949761E-2</v>
      </c>
      <c r="GE84" s="10">
        <f t="shared" si="39"/>
        <v>7.5533807443144363E-2</v>
      </c>
      <c r="GF84" s="10">
        <f t="shared" si="39"/>
        <v>2.0384341485287182E-2</v>
      </c>
      <c r="GG84" s="10">
        <f t="shared" si="39"/>
        <v>-4.5129415305424039E-2</v>
      </c>
      <c r="GH84" s="10">
        <f t="shared" si="39"/>
        <v>-3.4664085135105147E-2</v>
      </c>
      <c r="GI84" s="10">
        <f t="shared" si="39"/>
        <v>4.4310595543809318E-2</v>
      </c>
      <c r="GJ84" s="10">
        <f t="shared" si="39"/>
        <v>7.4010174023597169E-3</v>
      </c>
      <c r="GK84" s="10">
        <f t="shared" si="39"/>
        <v>3.0663430981173759E-2</v>
      </c>
      <c r="GL84" s="10">
        <f t="shared" si="39"/>
        <v>3.876517512417877E-2</v>
      </c>
      <c r="GM84" s="10">
        <f t="shared" si="39"/>
        <v>-0.15116228140774507</v>
      </c>
      <c r="GN84" s="10">
        <f t="shared" si="39"/>
        <v>1.1667294535103669E-3</v>
      </c>
      <c r="GO84" s="10">
        <f t="shared" si="39"/>
        <v>1.7555963064181109E-2</v>
      </c>
      <c r="GP84" s="10">
        <f t="shared" si="39"/>
        <v>-5.3570117800582221E-3</v>
      </c>
      <c r="GQ84" s="10">
        <f t="shared" si="39"/>
        <v>1.9199619906924075E-2</v>
      </c>
      <c r="GR84" s="10">
        <f t="shared" si="32"/>
        <v>3.2826197368224563E-2</v>
      </c>
      <c r="GS84" s="10">
        <f t="shared" si="32"/>
        <v>5.6857912392497004E-2</v>
      </c>
      <c r="GT84" s="10">
        <f t="shared" si="32"/>
        <v>3.9115373391891708E-2</v>
      </c>
      <c r="GU84" s="10">
        <f t="shared" si="30"/>
        <v>2.3380448809575839E-3</v>
      </c>
      <c r="GV84" s="10">
        <f t="shared" si="30"/>
        <v>2.24004248326018E-3</v>
      </c>
    </row>
    <row r="85" spans="2:204" x14ac:dyDescent="0.35">
      <c r="B85" s="1" t="str">
        <v>Instrument 81</v>
      </c>
      <c r="C85" s="10">
        <v>-5.2601750000767251E-6</v>
      </c>
      <c r="D85" s="10">
        <v>1.7274802277111726E-6</v>
      </c>
      <c r="E85" s="10">
        <v>-1.4767130029987035E-5</v>
      </c>
      <c r="F85" s="10">
        <v>-6.8540110798839229E-6</v>
      </c>
      <c r="G85" s="10">
        <v>-6.6366274477294727E-7</v>
      </c>
      <c r="H85" s="10">
        <v>1.9795491596682889E-5</v>
      </c>
      <c r="I85" s="10">
        <v>-1.5060803576157875E-5</v>
      </c>
      <c r="J85" s="10">
        <v>5.5501607839881439E-6</v>
      </c>
      <c r="K85" s="10">
        <v>-1.0124742779068175E-5</v>
      </c>
      <c r="L85" s="10">
        <v>-2.4328914611859947E-5</v>
      </c>
      <c r="M85" s="10">
        <v>-8.7454395906793041E-7</v>
      </c>
      <c r="N85" s="10">
        <v>-1.5463623327623069E-5</v>
      </c>
      <c r="O85" s="10">
        <v>-3.8894106862558086E-6</v>
      </c>
      <c r="P85" s="10">
        <v>1.1026266044028561E-5</v>
      </c>
      <c r="Q85" s="10">
        <v>1.1068626136662299E-5</v>
      </c>
      <c r="R85" s="10">
        <v>-1.0971806634501791E-5</v>
      </c>
      <c r="S85" s="10">
        <v>-3.6070734732359005E-7</v>
      </c>
      <c r="T85" s="10">
        <v>4.2107533794375009E-5</v>
      </c>
      <c r="U85" s="10">
        <v>1.0547725827976785E-5</v>
      </c>
      <c r="V85" s="10">
        <v>1.2544753590476781E-5</v>
      </c>
      <c r="W85" s="10">
        <v>2.596268994978941E-6</v>
      </c>
      <c r="X85" s="10">
        <v>5.4411311712534399E-6</v>
      </c>
      <c r="Y85" s="10">
        <v>-6.1135666748015001E-6</v>
      </c>
      <c r="Z85" s="10">
        <v>3.0453747020056041E-5</v>
      </c>
      <c r="AA85" s="10">
        <v>-1.3943704586768064E-5</v>
      </c>
      <c r="AB85" s="10">
        <v>2.8357088329668293E-6</v>
      </c>
      <c r="AC85" s="10">
        <v>-1.8434043556151566E-6</v>
      </c>
      <c r="AD85" s="10">
        <v>-2.8453900884621297E-6</v>
      </c>
      <c r="AE85" s="10">
        <v>1.2480910812715604E-5</v>
      </c>
      <c r="AF85" s="10">
        <v>1.7242956506592324E-5</v>
      </c>
      <c r="AG85" s="10">
        <v>4.5183872507447054E-6</v>
      </c>
      <c r="AH85" s="10">
        <v>-1.5542755813450103E-5</v>
      </c>
      <c r="AI85" s="10">
        <v>-8.5373478855657515E-7</v>
      </c>
      <c r="AJ85" s="10">
        <v>1.4727752306977915E-5</v>
      </c>
      <c r="AK85" s="10">
        <v>-2.9912904745987277E-5</v>
      </c>
      <c r="AL85" s="10">
        <v>1.4693602180141009E-6</v>
      </c>
      <c r="AM85" s="10">
        <v>5.5393733989042923E-7</v>
      </c>
      <c r="AN85" s="10">
        <v>-3.3682758156256241E-6</v>
      </c>
      <c r="AO85" s="10">
        <v>1.1015864986320375E-5</v>
      </c>
      <c r="AP85" s="10">
        <v>1.3675576352590269E-5</v>
      </c>
      <c r="AQ85" s="10">
        <v>-1.6123914177924378E-5</v>
      </c>
      <c r="AR85" s="10">
        <v>2.0746896543718386E-5</v>
      </c>
      <c r="AS85" s="10">
        <v>1.2501911644805711E-5</v>
      </c>
      <c r="AT85" s="10">
        <v>1.4625030719624769E-5</v>
      </c>
      <c r="AU85" s="10">
        <v>1.4109142234208762E-5</v>
      </c>
      <c r="AV85" s="10">
        <v>-6.9542182320657818E-6</v>
      </c>
      <c r="AW85" s="10">
        <v>1.0888916728970709E-5</v>
      </c>
      <c r="AX85" s="10">
        <v>2.5112147271458078E-6</v>
      </c>
      <c r="AY85" s="10">
        <v>3.203945122120185E-6</v>
      </c>
      <c r="AZ85" s="10">
        <v>-6.5546068517007549E-6</v>
      </c>
      <c r="BA85" s="10">
        <v>8.5885748668536164E-5</v>
      </c>
      <c r="BB85" s="10">
        <v>2.0430593432852305E-4</v>
      </c>
      <c r="BC85" s="10">
        <v>-9.9685743724584242E-5</v>
      </c>
      <c r="BD85" s="10">
        <v>4.2948388635016227E-5</v>
      </c>
      <c r="BE85" s="10">
        <v>2.5395442922813303E-6</v>
      </c>
      <c r="BF85" s="10">
        <v>-4.951393465516486E-5</v>
      </c>
      <c r="BG85" s="10">
        <v>-6.7113012677872023E-5</v>
      </c>
      <c r="BH85" s="10">
        <v>-1.3550809143035223E-4</v>
      </c>
      <c r="BI85" s="10">
        <v>8.9179053683707701E-5</v>
      </c>
      <c r="BJ85" s="10">
        <v>1.1341143983525428E-4</v>
      </c>
      <c r="BK85" s="10">
        <v>-2.846933353141382E-4</v>
      </c>
      <c r="BL85" s="10">
        <v>3.5916559107228302E-5</v>
      </c>
      <c r="BM85" s="10">
        <v>1.8392464118431568E-4</v>
      </c>
      <c r="BN85" s="10">
        <v>2.8125996358924496E-5</v>
      </c>
      <c r="BO85" s="10">
        <v>-6.9569878962978543E-5</v>
      </c>
      <c r="BP85" s="10">
        <v>5.6312862150665454E-5</v>
      </c>
      <c r="BQ85" s="10">
        <v>8.6836171055671194E-5</v>
      </c>
      <c r="BR85" s="10">
        <v>6.0316192336768587E-6</v>
      </c>
      <c r="BS85" s="10">
        <v>-1.6943843170316042E-5</v>
      </c>
      <c r="BT85" s="10">
        <v>6.2111070369070382E-5</v>
      </c>
      <c r="BU85" s="10">
        <v>1.7793063449117119E-6</v>
      </c>
      <c r="BV85" s="10">
        <v>2.0405201931788375E-4</v>
      </c>
      <c r="BW85" s="10">
        <v>1.9118787918305283E-4</v>
      </c>
      <c r="BX85" s="10">
        <v>2.3100467515955886E-5</v>
      </c>
      <c r="BY85" s="10">
        <v>-4.3671862519534787E-5</v>
      </c>
      <c r="BZ85" s="10">
        <v>1.4776132061201987E-4</v>
      </c>
      <c r="CA85" s="10">
        <v>1.82314785955095E-4</v>
      </c>
      <c r="CB85" s="10">
        <v>7.9730620426218522E-5</v>
      </c>
      <c r="CC85" s="10">
        <v>2.3504760305764731E-5</v>
      </c>
      <c r="CD85" s="10">
        <v>-3.609799165732779E-5</v>
      </c>
      <c r="CE85" s="10">
        <v>8.1303825308256486E-4</v>
      </c>
      <c r="CF85" s="10">
        <v>1.5065587631391747E-5</v>
      </c>
      <c r="CG85" s="10">
        <v>9.9387718462116568E-6</v>
      </c>
      <c r="CH85" s="10">
        <v>9.4963865971613935E-5</v>
      </c>
      <c r="CI85" s="10">
        <v>1.7227625802317974E-4</v>
      </c>
      <c r="CJ85" s="10">
        <v>-5.3238461948681965E-5</v>
      </c>
      <c r="CK85" s="10">
        <v>9.4763242571730918E-5</v>
      </c>
      <c r="CL85" s="10">
        <v>1.0752963336796383E-6</v>
      </c>
      <c r="CM85" s="10">
        <v>1.6272850772907114E-4</v>
      </c>
      <c r="CN85" s="10">
        <v>6.2025877304840919E-5</v>
      </c>
      <c r="CO85" s="10">
        <v>-5.3304182176571886E-5</v>
      </c>
      <c r="CP85" s="10">
        <v>-1.4823509292957347E-5</v>
      </c>
      <c r="CQ85" s="10">
        <v>2.3738433998098868E-5</v>
      </c>
      <c r="CR85" s="10">
        <v>1.6446058283045933E-4</v>
      </c>
      <c r="CS85" s="10">
        <v>6.2241742316291742E-6</v>
      </c>
      <c r="CT85" s="10">
        <v>2.2741324531032155E-5</v>
      </c>
      <c r="CU85" s="10">
        <v>8.8667006879707602E-5</v>
      </c>
      <c r="CV85" s="10">
        <v>-1.9771428340371998E-6</v>
      </c>
      <c r="CW85" s="10">
        <v>2.9295820994068837E-5</v>
      </c>
      <c r="CX85" s="10">
        <v>1.890535893753825E-5</v>
      </c>
      <c r="CZ85" s="1" t="str">
        <v>Instrument 81</v>
      </c>
      <c r="DA85" s="10">
        <f t="shared" si="38"/>
        <v>-1.3150437500191812E-3</v>
      </c>
      <c r="DB85" s="10">
        <f t="shared" si="38"/>
        <v>4.3187005692779315E-4</v>
      </c>
      <c r="DC85" s="10">
        <f t="shared" si="38"/>
        <v>-3.6917825074967588E-3</v>
      </c>
      <c r="DD85" s="10">
        <f t="shared" si="38"/>
        <v>-1.7135027699709806E-3</v>
      </c>
      <c r="DE85" s="10">
        <f t="shared" si="38"/>
        <v>-1.6591568619323682E-4</v>
      </c>
      <c r="DF85" s="10">
        <f t="shared" si="38"/>
        <v>4.9488728991707222E-3</v>
      </c>
      <c r="DG85" s="10">
        <f t="shared" si="38"/>
        <v>-3.765200894039469E-3</v>
      </c>
      <c r="DH85" s="10">
        <f t="shared" si="38"/>
        <v>1.3875401959970359E-3</v>
      </c>
      <c r="DI85" s="10">
        <f t="shared" si="38"/>
        <v>-2.5311856947670438E-3</v>
      </c>
      <c r="DJ85" s="10">
        <f t="shared" si="38"/>
        <v>-6.0822286529649871E-3</v>
      </c>
      <c r="DK85" s="10">
        <f t="shared" si="38"/>
        <v>-2.186359897669826E-4</v>
      </c>
      <c r="DL85" s="10">
        <f t="shared" si="38"/>
        <v>-3.8659058319057671E-3</v>
      </c>
      <c r="DM85" s="10">
        <f t="shared" si="38"/>
        <v>-9.7235267156395213E-4</v>
      </c>
      <c r="DN85" s="10">
        <f t="shared" si="38"/>
        <v>2.75656651100714E-3</v>
      </c>
      <c r="DO85" s="10">
        <f t="shared" si="38"/>
        <v>2.7671565341655748E-3</v>
      </c>
      <c r="DP85" s="10">
        <f t="shared" ref="DP85:EE100" si="45">R85*$CZ$3</f>
        <v>-2.742951658625448E-3</v>
      </c>
      <c r="DQ85" s="10">
        <f t="shared" si="45"/>
        <v>-9.0176836830897517E-5</v>
      </c>
      <c r="DR85" s="10">
        <f t="shared" si="45"/>
        <v>1.0526883448593753E-2</v>
      </c>
      <c r="DS85" s="10">
        <f t="shared" si="45"/>
        <v>2.6369314569941963E-3</v>
      </c>
      <c r="DT85" s="10">
        <f t="shared" si="45"/>
        <v>3.1361883976191952E-3</v>
      </c>
      <c r="DU85" s="10">
        <f t="shared" si="45"/>
        <v>6.4906724874473523E-4</v>
      </c>
      <c r="DV85" s="10">
        <f t="shared" si="45"/>
        <v>1.3602827928133599E-3</v>
      </c>
      <c r="DW85" s="10">
        <f t="shared" si="45"/>
        <v>-1.5283916687003751E-3</v>
      </c>
      <c r="DX85" s="10">
        <f t="shared" si="45"/>
        <v>7.61343675501401E-3</v>
      </c>
      <c r="DY85" s="10">
        <f t="shared" si="45"/>
        <v>-3.485926146692016E-3</v>
      </c>
      <c r="DZ85" s="10">
        <f t="shared" si="45"/>
        <v>7.0892720824170734E-4</v>
      </c>
      <c r="EA85" s="10">
        <f t="shared" si="45"/>
        <v>-4.6085108890378914E-4</v>
      </c>
      <c r="EB85" s="10">
        <f t="shared" si="45"/>
        <v>-7.1134752211553243E-4</v>
      </c>
      <c r="EC85" s="10">
        <f t="shared" si="45"/>
        <v>3.1202277031789011E-3</v>
      </c>
      <c r="ED85" s="10">
        <f t="shared" si="45"/>
        <v>4.310739126648081E-3</v>
      </c>
      <c r="EE85" s="10">
        <f t="shared" si="45"/>
        <v>1.1295968126861762E-3</v>
      </c>
      <c r="EF85" s="10">
        <f t="shared" si="44"/>
        <v>-3.8856889533625256E-3</v>
      </c>
      <c r="EG85" s="10">
        <f t="shared" si="44"/>
        <v>-2.1343369713914379E-4</v>
      </c>
      <c r="EH85" s="10">
        <f t="shared" si="44"/>
        <v>3.6819380767444789E-3</v>
      </c>
      <c r="EI85" s="10">
        <f t="shared" si="44"/>
        <v>-7.478226186496819E-3</v>
      </c>
      <c r="EJ85" s="10">
        <f t="shared" si="44"/>
        <v>3.6734005450352524E-4</v>
      </c>
      <c r="EK85" s="10">
        <f t="shared" si="44"/>
        <v>1.3848433497260729E-4</v>
      </c>
      <c r="EL85" s="10">
        <f t="shared" si="44"/>
        <v>-8.4206895390640597E-4</v>
      </c>
      <c r="EM85" s="10">
        <f t="shared" si="44"/>
        <v>2.7539662465800941E-3</v>
      </c>
      <c r="EN85" s="10">
        <f t="shared" si="44"/>
        <v>3.4188940881475674E-3</v>
      </c>
      <c r="EO85" s="10">
        <f t="shared" si="44"/>
        <v>-4.0309785444810949E-3</v>
      </c>
      <c r="EP85" s="10">
        <f t="shared" si="44"/>
        <v>5.1867241359295968E-3</v>
      </c>
      <c r="EQ85" s="10">
        <f t="shared" si="44"/>
        <v>3.1254779112014279E-3</v>
      </c>
      <c r="ER85" s="10">
        <f t="shared" si="44"/>
        <v>3.6562576799061921E-3</v>
      </c>
      <c r="ES85" s="10">
        <f t="shared" si="44"/>
        <v>3.5272855585521904E-3</v>
      </c>
      <c r="ET85" s="10">
        <f t="shared" si="44"/>
        <v>-1.7385545580164453E-3</v>
      </c>
      <c r="EU85" s="10">
        <f t="shared" si="44"/>
        <v>2.7222291822426772E-3</v>
      </c>
      <c r="EV85" s="10">
        <f t="shared" si="43"/>
        <v>6.2780368178645197E-4</v>
      </c>
      <c r="EW85" s="10">
        <f t="shared" si="43"/>
        <v>8.009862805300463E-4</v>
      </c>
      <c r="EX85" s="10">
        <f t="shared" si="43"/>
        <v>-1.6386517129251888E-3</v>
      </c>
      <c r="EY85" s="10">
        <f t="shared" si="43"/>
        <v>2.1471437167134042E-2</v>
      </c>
      <c r="EZ85" s="10">
        <f t="shared" si="43"/>
        <v>5.1076483582130766E-2</v>
      </c>
      <c r="FA85" s="10">
        <f t="shared" si="43"/>
        <v>-2.4921435931146062E-2</v>
      </c>
      <c r="FB85" s="10">
        <f t="shared" si="43"/>
        <v>1.0737097158754056E-2</v>
      </c>
      <c r="FC85" s="10">
        <f t="shared" si="43"/>
        <v>6.3488607307033253E-4</v>
      </c>
      <c r="FD85" s="10">
        <f t="shared" si="43"/>
        <v>-1.2378483663791216E-2</v>
      </c>
      <c r="FE85" s="10">
        <f t="shared" si="43"/>
        <v>-1.6778253169468006E-2</v>
      </c>
      <c r="FF85" s="10">
        <f t="shared" si="43"/>
        <v>-3.3877022857588056E-2</v>
      </c>
      <c r="FG85" s="10">
        <f t="shared" si="43"/>
        <v>2.2294763420926924E-2</v>
      </c>
      <c r="FH85" s="10">
        <f t="shared" si="43"/>
        <v>2.8352859958813571E-2</v>
      </c>
      <c r="FI85" s="10">
        <f t="shared" si="43"/>
        <v>-7.1173333828534552E-2</v>
      </c>
      <c r="FJ85" s="10">
        <f t="shared" si="43"/>
        <v>8.9791397768070758E-3</v>
      </c>
      <c r="FK85" s="10">
        <f t="shared" si="42"/>
        <v>4.5981160296078918E-2</v>
      </c>
      <c r="FL85" s="10">
        <f t="shared" si="42"/>
        <v>7.0314990897311237E-3</v>
      </c>
      <c r="FM85" s="10">
        <f t="shared" si="42"/>
        <v>-1.7392469740744636E-2</v>
      </c>
      <c r="FN85" s="10">
        <f t="shared" si="40"/>
        <v>1.4078215537666363E-2</v>
      </c>
      <c r="FO85" s="10">
        <f t="shared" si="40"/>
        <v>2.1709042763917798E-2</v>
      </c>
      <c r="FP85" s="10">
        <f t="shared" si="40"/>
        <v>1.5079048084192146E-3</v>
      </c>
      <c r="FQ85" s="10">
        <f t="shared" si="40"/>
        <v>-4.2359607925790107E-3</v>
      </c>
      <c r="FR85" s="10">
        <f t="shared" si="40"/>
        <v>1.5527767592267596E-2</v>
      </c>
      <c r="FS85" s="10">
        <f t="shared" si="40"/>
        <v>4.4482658622792796E-4</v>
      </c>
      <c r="FT85" s="10">
        <f t="shared" si="40"/>
        <v>5.1013004829470937E-2</v>
      </c>
      <c r="FU85" s="10">
        <f t="shared" si="40"/>
        <v>4.7796969795763207E-2</v>
      </c>
      <c r="FV85" s="10">
        <f t="shared" si="40"/>
        <v>5.7751168789889713E-3</v>
      </c>
      <c r="FW85" s="10">
        <f t="shared" si="40"/>
        <v>-1.0917965629883697E-2</v>
      </c>
      <c r="FX85" s="10">
        <f t="shared" si="40"/>
        <v>3.694033015300497E-2</v>
      </c>
      <c r="FY85" s="10">
        <f t="shared" si="40"/>
        <v>4.5578696488773746E-2</v>
      </c>
      <c r="FZ85" s="10">
        <f t="shared" si="40"/>
        <v>1.993265510655463E-2</v>
      </c>
      <c r="GA85" s="10">
        <f t="shared" si="40"/>
        <v>5.8761900764411831E-3</v>
      </c>
      <c r="GB85" s="10">
        <f t="shared" si="40"/>
        <v>-9.0244979143319481E-3</v>
      </c>
      <c r="GC85" s="10">
        <f t="shared" si="39"/>
        <v>0.20325956327064121</v>
      </c>
      <c r="GD85" s="10">
        <f t="shared" si="39"/>
        <v>3.7663969078479366E-3</v>
      </c>
      <c r="GE85" s="10">
        <f t="shared" si="39"/>
        <v>2.4846929615529143E-3</v>
      </c>
      <c r="GF85" s="10">
        <f t="shared" si="39"/>
        <v>2.3740966492903484E-2</v>
      </c>
      <c r="GG85" s="10">
        <f t="shared" si="39"/>
        <v>4.3069064505794938E-2</v>
      </c>
      <c r="GH85" s="10">
        <f t="shared" si="39"/>
        <v>-1.3309615487170492E-2</v>
      </c>
      <c r="GI85" s="10">
        <f t="shared" si="39"/>
        <v>2.3690810642932731E-2</v>
      </c>
      <c r="GJ85" s="10">
        <f t="shared" si="39"/>
        <v>2.6882408341990957E-4</v>
      </c>
      <c r="GK85" s="10">
        <f t="shared" si="39"/>
        <v>4.0682126932267783E-2</v>
      </c>
      <c r="GL85" s="10">
        <f t="shared" si="39"/>
        <v>1.5506469326210229E-2</v>
      </c>
      <c r="GM85" s="10">
        <f t="shared" si="39"/>
        <v>-1.3326045544142972E-2</v>
      </c>
      <c r="GN85" s="10">
        <f t="shared" si="39"/>
        <v>-3.7058773232393366E-3</v>
      </c>
      <c r="GO85" s="10">
        <f t="shared" si="39"/>
        <v>5.9346084995247168E-3</v>
      </c>
      <c r="GP85" s="10">
        <f t="shared" si="39"/>
        <v>4.1115145707614834E-2</v>
      </c>
      <c r="GQ85" s="10">
        <f t="shared" si="39"/>
        <v>1.5560435579072935E-3</v>
      </c>
      <c r="GR85" s="10">
        <f t="shared" si="32"/>
        <v>5.685331132758039E-3</v>
      </c>
      <c r="GS85" s="10">
        <f t="shared" si="32"/>
        <v>2.2166751719926901E-2</v>
      </c>
      <c r="GT85" s="10">
        <f t="shared" si="32"/>
        <v>-4.9428570850929996E-4</v>
      </c>
      <c r="GU85" s="10">
        <f t="shared" si="30"/>
        <v>7.3239552485172095E-3</v>
      </c>
      <c r="GV85" s="10">
        <f t="shared" si="30"/>
        <v>4.7263397343845623E-3</v>
      </c>
    </row>
    <row r="86" spans="2:204" x14ac:dyDescent="0.35">
      <c r="B86" s="1" t="str">
        <v>Instrument 82</v>
      </c>
      <c r="C86" s="10">
        <v>3.4904189178857648E-5</v>
      </c>
      <c r="D86" s="10">
        <v>-4.613507246333472E-6</v>
      </c>
      <c r="E86" s="10">
        <v>7.8866584720467744E-6</v>
      </c>
      <c r="F86" s="10">
        <v>8.5845153139308101E-6</v>
      </c>
      <c r="G86" s="10">
        <v>1.1285105429355431E-5</v>
      </c>
      <c r="H86" s="10">
        <v>-6.4442977047746248E-5</v>
      </c>
      <c r="I86" s="10">
        <v>-1.0223960197959782E-5</v>
      </c>
      <c r="J86" s="10">
        <v>-6.3927053322229471E-5</v>
      </c>
      <c r="K86" s="10">
        <v>-3.3433343409782012E-5</v>
      </c>
      <c r="L86" s="10">
        <v>-2.3543596316764324E-5</v>
      </c>
      <c r="M86" s="10">
        <v>2.4625085178187158E-6</v>
      </c>
      <c r="N86" s="10">
        <v>6.9621662543622766E-6</v>
      </c>
      <c r="O86" s="10">
        <v>-1.6611235406767458E-5</v>
      </c>
      <c r="P86" s="10">
        <v>-6.9924732760486269E-6</v>
      </c>
      <c r="Q86" s="10">
        <v>-5.5303096817421839E-6</v>
      </c>
      <c r="R86" s="10">
        <v>1.0814950110601578E-5</v>
      </c>
      <c r="S86" s="10">
        <v>-6.9101702592278918E-6</v>
      </c>
      <c r="T86" s="10">
        <v>1.9205201435874162E-5</v>
      </c>
      <c r="U86" s="10">
        <v>1.1044252469395533E-5</v>
      </c>
      <c r="V86" s="10">
        <v>-3.4948448933992369E-5</v>
      </c>
      <c r="W86" s="10">
        <v>-2.7421418939941871E-5</v>
      </c>
      <c r="X86" s="10">
        <v>5.5705820592949817E-6</v>
      </c>
      <c r="Y86" s="10">
        <v>6.7570290782828223E-6</v>
      </c>
      <c r="Z86" s="10">
        <v>-1.5372654345107359E-5</v>
      </c>
      <c r="AA86" s="10">
        <v>-1.1532546021247147E-5</v>
      </c>
      <c r="AB86" s="10">
        <v>-1.5923430599736369E-5</v>
      </c>
      <c r="AC86" s="10">
        <v>-1.5593603349079998E-5</v>
      </c>
      <c r="AD86" s="10">
        <v>2.4731945082135945E-6</v>
      </c>
      <c r="AE86" s="10">
        <v>6.4392845413526758E-6</v>
      </c>
      <c r="AF86" s="10">
        <v>1.743980483979401E-5</v>
      </c>
      <c r="AG86" s="10">
        <v>2.6816092728246941E-5</v>
      </c>
      <c r="AH86" s="10">
        <v>-3.1241904679435113E-5</v>
      </c>
      <c r="AI86" s="10">
        <v>2.1511721833668888E-5</v>
      </c>
      <c r="AJ86" s="10">
        <v>-9.9510986964023777E-6</v>
      </c>
      <c r="AK86" s="10">
        <v>-1.4903941255557735E-5</v>
      </c>
      <c r="AL86" s="10">
        <v>1.3812531311256607E-6</v>
      </c>
      <c r="AM86" s="10">
        <v>4.6144749109007936E-6</v>
      </c>
      <c r="AN86" s="10">
        <v>-4.7935996239341667E-5</v>
      </c>
      <c r="AO86" s="10">
        <v>1.7744624027302215E-6</v>
      </c>
      <c r="AP86" s="10">
        <v>3.4156915614133309E-5</v>
      </c>
      <c r="AQ86" s="10">
        <v>-1.910349559578363E-5</v>
      </c>
      <c r="AR86" s="10">
        <v>1.5801889439265989E-5</v>
      </c>
      <c r="AS86" s="10">
        <v>-2.2197425793152243E-5</v>
      </c>
      <c r="AT86" s="10">
        <v>-9.2192505312212037E-6</v>
      </c>
      <c r="AU86" s="10">
        <v>-8.0630450678329839E-6</v>
      </c>
      <c r="AV86" s="10">
        <v>-1.5690568178130857E-6</v>
      </c>
      <c r="AW86" s="10">
        <v>-3.1411103184748155E-5</v>
      </c>
      <c r="AX86" s="10">
        <v>-1.7307920446208209E-6</v>
      </c>
      <c r="AY86" s="10">
        <v>-1.0845567691791838E-5</v>
      </c>
      <c r="AZ86" s="10">
        <v>3.0880910003324042E-7</v>
      </c>
      <c r="BA86" s="10">
        <v>-1.8396246708628444E-4</v>
      </c>
      <c r="BB86" s="10">
        <v>3.4639965652509051E-5</v>
      </c>
      <c r="BC86" s="10">
        <v>8.3478212917069883E-5</v>
      </c>
      <c r="BD86" s="10">
        <v>2.7804552184018016E-4</v>
      </c>
      <c r="BE86" s="10">
        <v>-6.4102085113778632E-6</v>
      </c>
      <c r="BF86" s="10">
        <v>1.6039024078833683E-4</v>
      </c>
      <c r="BG86" s="10">
        <v>2.1804708188156934E-4</v>
      </c>
      <c r="BH86" s="10">
        <v>-3.0574574765192822E-4</v>
      </c>
      <c r="BI86" s="10">
        <v>5.8834934209261679E-5</v>
      </c>
      <c r="BJ86" s="10">
        <v>-9.8917069838362674E-5</v>
      </c>
      <c r="BK86" s="10">
        <v>1.5391241824249459E-4</v>
      </c>
      <c r="BL86" s="10">
        <v>-5.6364968147672575E-6</v>
      </c>
      <c r="BM86" s="10">
        <v>-2.7946906805996713E-4</v>
      </c>
      <c r="BN86" s="10">
        <v>3.9258189665443633E-4</v>
      </c>
      <c r="BO86" s="10">
        <v>8.754878027198912E-5</v>
      </c>
      <c r="BP86" s="10">
        <v>4.7585649197005391E-5</v>
      </c>
      <c r="BQ86" s="10">
        <v>-2.3766253772381807E-5</v>
      </c>
      <c r="BR86" s="10">
        <v>2.2327429434760977E-4</v>
      </c>
      <c r="BS86" s="10">
        <v>-1.1151483883684003E-4</v>
      </c>
      <c r="BT86" s="10">
        <v>-3.3400875327224405E-5</v>
      </c>
      <c r="BU86" s="10">
        <v>4.0225194868639491E-4</v>
      </c>
      <c r="BV86" s="10">
        <v>-1.8357084601636699E-4</v>
      </c>
      <c r="BW86" s="10">
        <v>2.0482469880787549E-4</v>
      </c>
      <c r="BX86" s="10">
        <v>9.5760843448989896E-5</v>
      </c>
      <c r="BY86" s="10">
        <v>1.6625765567949619E-4</v>
      </c>
      <c r="BZ86" s="10">
        <v>1.4579526199313131E-4</v>
      </c>
      <c r="CA86" s="10">
        <v>1.3683896341601485E-5</v>
      </c>
      <c r="CB86" s="10">
        <v>-1.0650627924990376E-4</v>
      </c>
      <c r="CC86" s="10">
        <v>-1.6151128643294754E-4</v>
      </c>
      <c r="CD86" s="10">
        <v>1.1594927736779904E-4</v>
      </c>
      <c r="CE86" s="10">
        <v>1.5065587631391747E-5</v>
      </c>
      <c r="CF86" s="10">
        <v>1.8978512421394191E-3</v>
      </c>
      <c r="CG86" s="10">
        <v>3.3619400627448506E-4</v>
      </c>
      <c r="CH86" s="10">
        <v>-2.0091088178738158E-4</v>
      </c>
      <c r="CI86" s="10">
        <v>-6.8528735266571645E-5</v>
      </c>
      <c r="CJ86" s="10">
        <v>5.9428285899279194E-5</v>
      </c>
      <c r="CK86" s="10">
        <v>-8.3886494996224608E-5</v>
      </c>
      <c r="CL86" s="10">
        <v>3.0258022260476361E-5</v>
      </c>
      <c r="CM86" s="10">
        <v>3.4075181957959803E-5</v>
      </c>
      <c r="CN86" s="10">
        <v>3.7791623914912117E-5</v>
      </c>
      <c r="CO86" s="10">
        <v>-5.230060377429622E-4</v>
      </c>
      <c r="CP86" s="10">
        <v>2.9083655143967956E-6</v>
      </c>
      <c r="CQ86" s="10">
        <v>3.2725282724507525E-5</v>
      </c>
      <c r="CR86" s="10">
        <v>6.909811427066431E-5</v>
      </c>
      <c r="CS86" s="10">
        <v>-1.1221552918475086E-4</v>
      </c>
      <c r="CT86" s="10">
        <v>-4.0525791399268549E-5</v>
      </c>
      <c r="CU86" s="10">
        <v>2.5992297879554076E-5</v>
      </c>
      <c r="CV86" s="10">
        <v>-4.2314500703036265E-5</v>
      </c>
      <c r="CW86" s="10">
        <v>1.9872320556180915E-4</v>
      </c>
      <c r="CX86" s="10">
        <v>1.3786407393040394E-5</v>
      </c>
      <c r="CZ86" s="1" t="str">
        <v>Instrument 82</v>
      </c>
      <c r="DA86" s="10">
        <f t="shared" ref="DA86:DP101" si="46">C86*$CZ$3</f>
        <v>8.7260472947144115E-3</v>
      </c>
      <c r="DB86" s="10">
        <f t="shared" si="46"/>
        <v>-1.153376811583368E-3</v>
      </c>
      <c r="DC86" s="10">
        <f t="shared" si="46"/>
        <v>1.9716646180116936E-3</v>
      </c>
      <c r="DD86" s="10">
        <f t="shared" si="46"/>
        <v>2.1461288284827023E-3</v>
      </c>
      <c r="DE86" s="10">
        <f t="shared" si="46"/>
        <v>2.8212763573388579E-3</v>
      </c>
      <c r="DF86" s="10">
        <f t="shared" si="46"/>
        <v>-1.6110744261936562E-2</v>
      </c>
      <c r="DG86" s="10">
        <f t="shared" si="46"/>
        <v>-2.5559900494899453E-3</v>
      </c>
      <c r="DH86" s="10">
        <f t="shared" si="46"/>
        <v>-1.5981763330557369E-2</v>
      </c>
      <c r="DI86" s="10">
        <f t="shared" si="46"/>
        <v>-8.3583358524455028E-3</v>
      </c>
      <c r="DJ86" s="10">
        <f t="shared" si="46"/>
        <v>-5.8858990791910808E-3</v>
      </c>
      <c r="DK86" s="10">
        <f t="shared" si="46"/>
        <v>6.1562712945467896E-4</v>
      </c>
      <c r="DL86" s="10">
        <f t="shared" si="46"/>
        <v>1.7405415635905691E-3</v>
      </c>
      <c r="DM86" s="10">
        <f t="shared" si="46"/>
        <v>-4.1528088516918646E-3</v>
      </c>
      <c r="DN86" s="10">
        <f t="shared" si="46"/>
        <v>-1.7481183190121566E-3</v>
      </c>
      <c r="DO86" s="10">
        <f t="shared" si="46"/>
        <v>-1.382577420435546E-3</v>
      </c>
      <c r="DP86" s="10">
        <f t="shared" si="46"/>
        <v>2.7037375276503946E-3</v>
      </c>
      <c r="DQ86" s="10">
        <f t="shared" si="45"/>
        <v>-1.727542564806973E-3</v>
      </c>
      <c r="DR86" s="10">
        <f t="shared" si="45"/>
        <v>4.8013003589685403E-3</v>
      </c>
      <c r="DS86" s="10">
        <f t="shared" si="45"/>
        <v>2.761063117348883E-3</v>
      </c>
      <c r="DT86" s="10">
        <f t="shared" si="45"/>
        <v>-8.7371122334980924E-3</v>
      </c>
      <c r="DU86" s="10">
        <f t="shared" si="45"/>
        <v>-6.8553547349854676E-3</v>
      </c>
      <c r="DV86" s="10">
        <f t="shared" si="45"/>
        <v>1.3926455148237453E-3</v>
      </c>
      <c r="DW86" s="10">
        <f t="shared" si="45"/>
        <v>1.6892572695707056E-3</v>
      </c>
      <c r="DX86" s="10">
        <f t="shared" si="45"/>
        <v>-3.8431635862768397E-3</v>
      </c>
      <c r="DY86" s="10">
        <f t="shared" si="45"/>
        <v>-2.8831365053117865E-3</v>
      </c>
      <c r="DZ86" s="10">
        <f t="shared" si="45"/>
        <v>-3.9808576499340918E-3</v>
      </c>
      <c r="EA86" s="10">
        <f t="shared" si="45"/>
        <v>-3.8984008372699996E-3</v>
      </c>
      <c r="EB86" s="10">
        <f t="shared" si="45"/>
        <v>6.1829862705339866E-4</v>
      </c>
      <c r="EC86" s="10">
        <f t="shared" si="45"/>
        <v>1.6098211353381691E-3</v>
      </c>
      <c r="ED86" s="10">
        <f t="shared" si="45"/>
        <v>4.359951209948503E-3</v>
      </c>
      <c r="EE86" s="10">
        <f t="shared" si="45"/>
        <v>6.7040231820617354E-3</v>
      </c>
      <c r="EF86" s="10">
        <f t="shared" si="44"/>
        <v>-7.8104761698587783E-3</v>
      </c>
      <c r="EG86" s="10">
        <f t="shared" si="44"/>
        <v>5.3779304584172221E-3</v>
      </c>
      <c r="EH86" s="10">
        <f t="shared" si="44"/>
        <v>-2.4877746741005942E-3</v>
      </c>
      <c r="EI86" s="10">
        <f t="shared" si="44"/>
        <v>-3.7259853138894338E-3</v>
      </c>
      <c r="EJ86" s="10">
        <f t="shared" si="44"/>
        <v>3.4531328278141518E-4</v>
      </c>
      <c r="EK86" s="10">
        <f t="shared" si="44"/>
        <v>1.1536187277251984E-3</v>
      </c>
      <c r="EL86" s="10">
        <f t="shared" si="44"/>
        <v>-1.1983999059835417E-2</v>
      </c>
      <c r="EM86" s="10">
        <f t="shared" si="44"/>
        <v>4.4361560068255536E-4</v>
      </c>
      <c r="EN86" s="10">
        <f t="shared" si="44"/>
        <v>8.5392289035333274E-3</v>
      </c>
      <c r="EO86" s="10">
        <f t="shared" si="44"/>
        <v>-4.7758738989459072E-3</v>
      </c>
      <c r="EP86" s="10">
        <f t="shared" si="44"/>
        <v>3.9504723598164969E-3</v>
      </c>
      <c r="EQ86" s="10">
        <f t="shared" si="44"/>
        <v>-5.5493564482880604E-3</v>
      </c>
      <c r="ER86" s="10">
        <f t="shared" si="44"/>
        <v>-2.304812632805301E-3</v>
      </c>
      <c r="ES86" s="10">
        <f t="shared" si="44"/>
        <v>-2.0157612669582459E-3</v>
      </c>
      <c r="ET86" s="10">
        <f t="shared" si="44"/>
        <v>-3.9226420445327139E-4</v>
      </c>
      <c r="EU86" s="10">
        <f t="shared" si="44"/>
        <v>-7.8527757961870392E-3</v>
      </c>
      <c r="EV86" s="10">
        <f t="shared" si="43"/>
        <v>-4.326980111552052E-4</v>
      </c>
      <c r="EW86" s="10">
        <f t="shared" si="43"/>
        <v>-2.7113919229479594E-3</v>
      </c>
      <c r="EX86" s="10">
        <f t="shared" si="43"/>
        <v>7.7202275008310107E-5</v>
      </c>
      <c r="EY86" s="10">
        <f t="shared" si="43"/>
        <v>-4.5990616771571111E-2</v>
      </c>
      <c r="EZ86" s="10">
        <f t="shared" si="43"/>
        <v>8.6599914131272621E-3</v>
      </c>
      <c r="FA86" s="10">
        <f t="shared" si="43"/>
        <v>2.0869553229267472E-2</v>
      </c>
      <c r="FB86" s="10">
        <f t="shared" si="43"/>
        <v>6.9511380460045041E-2</v>
      </c>
      <c r="FC86" s="10">
        <f t="shared" si="43"/>
        <v>-1.6025521278444658E-3</v>
      </c>
      <c r="FD86" s="10">
        <f t="shared" si="43"/>
        <v>4.0097560197084207E-2</v>
      </c>
      <c r="FE86" s="10">
        <f t="shared" si="43"/>
        <v>5.4511770470392337E-2</v>
      </c>
      <c r="FF86" s="10">
        <f t="shared" si="43"/>
        <v>-7.6436436912982061E-2</v>
      </c>
      <c r="FG86" s="10">
        <f t="shared" si="43"/>
        <v>1.4708733552315421E-2</v>
      </c>
      <c r="FH86" s="10">
        <f t="shared" si="43"/>
        <v>-2.472926745959067E-2</v>
      </c>
      <c r="FI86" s="10">
        <f t="shared" si="43"/>
        <v>3.8478104560623651E-2</v>
      </c>
      <c r="FJ86" s="10">
        <f t="shared" si="43"/>
        <v>-1.4091242036918144E-3</v>
      </c>
      <c r="FK86" s="10">
        <f t="shared" si="42"/>
        <v>-6.9867267014991782E-2</v>
      </c>
      <c r="FL86" s="10">
        <f t="shared" si="42"/>
        <v>9.8145474163609081E-2</v>
      </c>
      <c r="FM86" s="10">
        <f t="shared" si="42"/>
        <v>2.188719506799728E-2</v>
      </c>
      <c r="FN86" s="10">
        <f t="shared" si="40"/>
        <v>1.1896412299251348E-2</v>
      </c>
      <c r="FO86" s="10">
        <f t="shared" si="40"/>
        <v>-5.9415634430954514E-3</v>
      </c>
      <c r="FP86" s="10">
        <f t="shared" si="40"/>
        <v>5.581857358690244E-2</v>
      </c>
      <c r="FQ86" s="10">
        <f t="shared" si="40"/>
        <v>-2.7878709709210008E-2</v>
      </c>
      <c r="FR86" s="10">
        <f t="shared" si="40"/>
        <v>-8.350218831806101E-3</v>
      </c>
      <c r="FS86" s="10">
        <f t="shared" si="40"/>
        <v>0.10056298717159873</v>
      </c>
      <c r="FT86" s="10">
        <f t="shared" si="40"/>
        <v>-4.589271150409175E-2</v>
      </c>
      <c r="FU86" s="10">
        <f t="shared" si="40"/>
        <v>5.1206174701968872E-2</v>
      </c>
      <c r="FV86" s="10">
        <f t="shared" si="40"/>
        <v>2.3940210862247475E-2</v>
      </c>
      <c r="FW86" s="10">
        <f t="shared" si="40"/>
        <v>4.1564413919874046E-2</v>
      </c>
      <c r="FX86" s="10">
        <f t="shared" si="40"/>
        <v>3.6448815498282827E-2</v>
      </c>
      <c r="FY86" s="10">
        <f t="shared" si="40"/>
        <v>3.420974085400371E-3</v>
      </c>
      <c r="FZ86" s="10">
        <f t="shared" si="40"/>
        <v>-2.662656981247594E-2</v>
      </c>
      <c r="GA86" s="10">
        <f t="shared" si="40"/>
        <v>-4.0377821608236886E-2</v>
      </c>
      <c r="GB86" s="10">
        <f t="shared" si="40"/>
        <v>2.8987319341949761E-2</v>
      </c>
      <c r="GC86" s="10">
        <f t="shared" si="39"/>
        <v>3.7663969078479366E-3</v>
      </c>
      <c r="GD86" s="10">
        <f t="shared" si="39"/>
        <v>0.47446281053485478</v>
      </c>
      <c r="GE86" s="10">
        <f t="shared" si="39"/>
        <v>8.4048501568621259E-2</v>
      </c>
      <c r="GF86" s="10">
        <f t="shared" si="39"/>
        <v>-5.0227720446845397E-2</v>
      </c>
      <c r="GG86" s="10">
        <f t="shared" si="39"/>
        <v>-1.7132183816642912E-2</v>
      </c>
      <c r="GH86" s="10">
        <f t="shared" si="39"/>
        <v>1.4857071474819798E-2</v>
      </c>
      <c r="GI86" s="10">
        <f t="shared" si="39"/>
        <v>-2.0971623749056152E-2</v>
      </c>
      <c r="GJ86" s="10">
        <f t="shared" si="39"/>
        <v>7.5645055651190904E-3</v>
      </c>
      <c r="GK86" s="10">
        <f t="shared" si="39"/>
        <v>8.5187954894899512E-3</v>
      </c>
      <c r="GL86" s="10">
        <f t="shared" si="39"/>
        <v>9.4479059787280287E-3</v>
      </c>
      <c r="GM86" s="10">
        <f t="shared" si="39"/>
        <v>-0.13075150943574054</v>
      </c>
      <c r="GN86" s="10">
        <f t="shared" si="39"/>
        <v>7.2709137859919889E-4</v>
      </c>
      <c r="GO86" s="10">
        <f t="shared" si="39"/>
        <v>8.1813206811268812E-3</v>
      </c>
      <c r="GP86" s="10">
        <f t="shared" si="39"/>
        <v>1.7274528567666078E-2</v>
      </c>
      <c r="GQ86" s="10">
        <f t="shared" si="39"/>
        <v>-2.8053882296187715E-2</v>
      </c>
      <c r="GR86" s="10">
        <f t="shared" si="32"/>
        <v>-1.0131447849817137E-2</v>
      </c>
      <c r="GS86" s="10">
        <f t="shared" si="32"/>
        <v>6.4980744698885191E-3</v>
      </c>
      <c r="GT86" s="10">
        <f t="shared" si="32"/>
        <v>-1.0578625175759067E-2</v>
      </c>
      <c r="GU86" s="10">
        <f t="shared" si="30"/>
        <v>4.9680801390452285E-2</v>
      </c>
      <c r="GV86" s="10">
        <f t="shared" si="30"/>
        <v>3.4466018482600985E-3</v>
      </c>
    </row>
    <row r="87" spans="2:204" x14ac:dyDescent="0.35">
      <c r="B87" s="1" t="str">
        <v>Instrument 83</v>
      </c>
      <c r="C87" s="10">
        <v>4.905676730853414E-5</v>
      </c>
      <c r="D87" s="10">
        <v>-5.0398592886258806E-6</v>
      </c>
      <c r="E87" s="10">
        <v>-5.4294679289284624E-6</v>
      </c>
      <c r="F87" s="10">
        <v>-1.0598859647732568E-4</v>
      </c>
      <c r="G87" s="10">
        <v>-2.2481765913690672E-5</v>
      </c>
      <c r="H87" s="10">
        <v>3.5372015262241401E-5</v>
      </c>
      <c r="I87" s="10">
        <v>9.8264182870740929E-6</v>
      </c>
      <c r="J87" s="10">
        <v>-4.0821642172161748E-5</v>
      </c>
      <c r="K87" s="10">
        <v>-6.1328912542656075E-6</v>
      </c>
      <c r="L87" s="10">
        <v>-1.4054826966860793E-5</v>
      </c>
      <c r="M87" s="10">
        <v>2.3138825529565895E-8</v>
      </c>
      <c r="N87" s="10">
        <v>1.0617845712718001E-5</v>
      </c>
      <c r="O87" s="10">
        <v>6.5376950223370133E-6</v>
      </c>
      <c r="P87" s="10">
        <v>-3.3583544232345923E-5</v>
      </c>
      <c r="Q87" s="10">
        <v>-1.9780711743736936E-5</v>
      </c>
      <c r="R87" s="10">
        <v>-1.0011324373860508E-5</v>
      </c>
      <c r="S87" s="10">
        <v>1.4289943371544058E-5</v>
      </c>
      <c r="T87" s="10">
        <v>-1.0956070034141773E-5</v>
      </c>
      <c r="U87" s="10">
        <v>-3.9222830752917667E-6</v>
      </c>
      <c r="V87" s="10">
        <v>-1.4323756520858873E-5</v>
      </c>
      <c r="W87" s="10">
        <v>-1.4026942958516133E-5</v>
      </c>
      <c r="X87" s="10">
        <v>-8.7371430200500939E-6</v>
      </c>
      <c r="Y87" s="10">
        <v>1.3887248947029531E-5</v>
      </c>
      <c r="Z87" s="10">
        <v>1.2602783283209524E-5</v>
      </c>
      <c r="AA87" s="10">
        <v>-3.784793817482196E-5</v>
      </c>
      <c r="AB87" s="10">
        <v>-2.8150465751185794E-5</v>
      </c>
      <c r="AC87" s="10">
        <v>7.9687519812848928E-6</v>
      </c>
      <c r="AD87" s="10">
        <v>-7.3453919336531897E-6</v>
      </c>
      <c r="AE87" s="10">
        <v>-1.0265775519418937E-5</v>
      </c>
      <c r="AF87" s="10">
        <v>-2.9340315565905043E-6</v>
      </c>
      <c r="AG87" s="10">
        <v>1.2298178265674576E-5</v>
      </c>
      <c r="AH87" s="10">
        <v>3.6521048033977977E-7</v>
      </c>
      <c r="AI87" s="10">
        <v>-8.8129151412003814E-6</v>
      </c>
      <c r="AJ87" s="10">
        <v>-3.5378647073299564E-5</v>
      </c>
      <c r="AK87" s="10">
        <v>-4.5165483496426434E-5</v>
      </c>
      <c r="AL87" s="10">
        <v>-8.3264951537170188E-6</v>
      </c>
      <c r="AM87" s="10">
        <v>4.8987051104824288E-6</v>
      </c>
      <c r="AN87" s="10">
        <v>-2.1282638173893281E-5</v>
      </c>
      <c r="AO87" s="10">
        <v>5.7803349595983727E-6</v>
      </c>
      <c r="AP87" s="10">
        <v>-4.133213471286878E-5</v>
      </c>
      <c r="AQ87" s="10">
        <v>-2.5186702584402721E-5</v>
      </c>
      <c r="AR87" s="10">
        <v>-4.7490319359265677E-6</v>
      </c>
      <c r="AS87" s="10">
        <v>1.0516635806484847E-5</v>
      </c>
      <c r="AT87" s="10">
        <v>-1.158862410047761E-5</v>
      </c>
      <c r="AU87" s="10">
        <v>-5.9805428870046525E-7</v>
      </c>
      <c r="AV87" s="10">
        <v>4.5860381814878589E-6</v>
      </c>
      <c r="AW87" s="10">
        <v>-1.5819880097035911E-5</v>
      </c>
      <c r="AX87" s="10">
        <v>2.2335788919994594E-5</v>
      </c>
      <c r="AY87" s="10">
        <v>1.0064018337428022E-5</v>
      </c>
      <c r="AZ87" s="10">
        <v>-1.4886010620704487E-5</v>
      </c>
      <c r="BA87" s="10">
        <v>-4.7259207727931552E-4</v>
      </c>
      <c r="BB87" s="10">
        <v>2.2443515691966478E-4</v>
      </c>
      <c r="BC87" s="10">
        <v>-2.9070078106643963E-4</v>
      </c>
      <c r="BD87" s="10">
        <v>1.4241553223920208E-4</v>
      </c>
      <c r="BE87" s="10">
        <v>-8.8875985840277934E-5</v>
      </c>
      <c r="BF87" s="10">
        <v>1.5501305212542969E-4</v>
      </c>
      <c r="BG87" s="10">
        <v>6.662081019903416E-5</v>
      </c>
      <c r="BH87" s="10">
        <v>-6.6020428299990805E-5</v>
      </c>
      <c r="BI87" s="10">
        <v>2.1286025706631357E-4</v>
      </c>
      <c r="BJ87" s="10">
        <v>2.3170735176587166E-4</v>
      </c>
      <c r="BK87" s="10">
        <v>1.0438299129549274E-4</v>
      </c>
      <c r="BL87" s="10">
        <v>-1.316637194878821E-4</v>
      </c>
      <c r="BM87" s="10">
        <v>2.7813309008084216E-4</v>
      </c>
      <c r="BN87" s="10">
        <v>1.659566921159834E-4</v>
      </c>
      <c r="BO87" s="10">
        <v>1.3251802795041253E-4</v>
      </c>
      <c r="BP87" s="10">
        <v>9.7766142167718677E-5</v>
      </c>
      <c r="BQ87" s="10">
        <v>1.3127060137786342E-4</v>
      </c>
      <c r="BR87" s="10">
        <v>2.2411767142202309E-4</v>
      </c>
      <c r="BS87" s="10">
        <v>-7.333879185224993E-5</v>
      </c>
      <c r="BT87" s="10">
        <v>-2.2397935040535959E-4</v>
      </c>
      <c r="BU87" s="10">
        <v>2.7896303193768508E-5</v>
      </c>
      <c r="BV87" s="10">
        <v>-1.5852851681389611E-4</v>
      </c>
      <c r="BW87" s="10">
        <v>9.0390290880877145E-5</v>
      </c>
      <c r="BX87" s="10">
        <v>-1.4923760733714236E-4</v>
      </c>
      <c r="BY87" s="10">
        <v>9.3480463665926443E-6</v>
      </c>
      <c r="BZ87" s="10">
        <v>7.8862579596791316E-5</v>
      </c>
      <c r="CA87" s="10">
        <v>2.1585046043577972E-4</v>
      </c>
      <c r="CB87" s="10">
        <v>1.3875463835853562E-4</v>
      </c>
      <c r="CC87" s="10">
        <v>2.5591970316986225E-4</v>
      </c>
      <c r="CD87" s="10">
        <v>3.0213522977257746E-4</v>
      </c>
      <c r="CE87" s="10">
        <v>9.9387718462116568E-6</v>
      </c>
      <c r="CF87" s="10">
        <v>3.3619400627448506E-4</v>
      </c>
      <c r="CG87" s="10">
        <v>2.3051083329849987E-3</v>
      </c>
      <c r="CH87" s="10">
        <v>7.0150536062846413E-5</v>
      </c>
      <c r="CI87" s="10">
        <v>-2.3304631621368039E-4</v>
      </c>
      <c r="CJ87" s="10">
        <v>-3.1396795543666752E-5</v>
      </c>
      <c r="CK87" s="10">
        <v>9.898248071527238E-5</v>
      </c>
      <c r="CL87" s="10">
        <v>1.1246153003419255E-4</v>
      </c>
      <c r="CM87" s="10">
        <v>4.5101238186449616E-5</v>
      </c>
      <c r="CN87" s="10">
        <v>8.4159985088015125E-5</v>
      </c>
      <c r="CO87" s="10">
        <v>3.1160232945385543E-4</v>
      </c>
      <c r="CP87" s="10">
        <v>4.0933997913584356E-5</v>
      </c>
      <c r="CQ87" s="10">
        <v>2.5287492358124397E-4</v>
      </c>
      <c r="CR87" s="10">
        <v>1.0069382357459535E-4</v>
      </c>
      <c r="CS87" s="10">
        <v>-1.3897578372794713E-4</v>
      </c>
      <c r="CT87" s="10">
        <v>-2.2203626096679947E-5</v>
      </c>
      <c r="CU87" s="10">
        <v>1.1133547203828698E-4</v>
      </c>
      <c r="CV87" s="10">
        <v>-8.9694885112310111E-6</v>
      </c>
      <c r="CW87" s="10">
        <v>-2.5061915634167471E-5</v>
      </c>
      <c r="CX87" s="10">
        <v>1.3968294632094142E-4</v>
      </c>
      <c r="CZ87" s="1" t="str">
        <v>Instrument 83</v>
      </c>
      <c r="DA87" s="10">
        <f t="shared" si="46"/>
        <v>1.2264191827133536E-2</v>
      </c>
      <c r="DB87" s="10">
        <f t="shared" si="46"/>
        <v>-1.2599648221564702E-3</v>
      </c>
      <c r="DC87" s="10">
        <f t="shared" si="46"/>
        <v>-1.3573669822321156E-3</v>
      </c>
      <c r="DD87" s="10">
        <f t="shared" si="46"/>
        <v>-2.6497149119331421E-2</v>
      </c>
      <c r="DE87" s="10">
        <f t="shared" si="46"/>
        <v>-5.6204414784226681E-3</v>
      </c>
      <c r="DF87" s="10">
        <f t="shared" si="46"/>
        <v>8.8430038155603505E-3</v>
      </c>
      <c r="DG87" s="10">
        <f t="shared" si="46"/>
        <v>2.4566045717685234E-3</v>
      </c>
      <c r="DH87" s="10">
        <f t="shared" si="46"/>
        <v>-1.0205410543040437E-2</v>
      </c>
      <c r="DI87" s="10">
        <f t="shared" si="46"/>
        <v>-1.5332228135664018E-3</v>
      </c>
      <c r="DJ87" s="10">
        <f t="shared" si="46"/>
        <v>-3.5137067417151985E-3</v>
      </c>
      <c r="DK87" s="10">
        <f t="shared" si="46"/>
        <v>5.7847063823914736E-6</v>
      </c>
      <c r="DL87" s="10">
        <f t="shared" si="46"/>
        <v>2.6544614281795004E-3</v>
      </c>
      <c r="DM87" s="10">
        <f t="shared" si="46"/>
        <v>1.6344237555842532E-3</v>
      </c>
      <c r="DN87" s="10">
        <f t="shared" si="46"/>
        <v>-8.39588605808648E-3</v>
      </c>
      <c r="DO87" s="10">
        <f t="shared" si="46"/>
        <v>-4.945177935934234E-3</v>
      </c>
      <c r="DP87" s="10">
        <f t="shared" si="46"/>
        <v>-2.5028310934651272E-3</v>
      </c>
      <c r="DQ87" s="10">
        <f t="shared" si="45"/>
        <v>3.5724858428860143E-3</v>
      </c>
      <c r="DR87" s="10">
        <f t="shared" si="45"/>
        <v>-2.7390175085354432E-3</v>
      </c>
      <c r="DS87" s="10">
        <f t="shared" si="45"/>
        <v>-9.8057076882294156E-4</v>
      </c>
      <c r="DT87" s="10">
        <f t="shared" si="45"/>
        <v>-3.5809391302147183E-3</v>
      </c>
      <c r="DU87" s="10">
        <f t="shared" si="45"/>
        <v>-3.5067357396290333E-3</v>
      </c>
      <c r="DV87" s="10">
        <f t="shared" si="45"/>
        <v>-2.1842857550125236E-3</v>
      </c>
      <c r="DW87" s="10">
        <f t="shared" si="45"/>
        <v>3.4718122367573827E-3</v>
      </c>
      <c r="DX87" s="10">
        <f t="shared" si="45"/>
        <v>3.1506958208023812E-3</v>
      </c>
      <c r="DY87" s="10">
        <f t="shared" si="45"/>
        <v>-9.46198454370549E-3</v>
      </c>
      <c r="DZ87" s="10">
        <f t="shared" si="45"/>
        <v>-7.0376164377964484E-3</v>
      </c>
      <c r="EA87" s="10">
        <f t="shared" si="45"/>
        <v>1.9921879953212233E-3</v>
      </c>
      <c r="EB87" s="10">
        <f t="shared" si="45"/>
        <v>-1.8363479834132975E-3</v>
      </c>
      <c r="EC87" s="10">
        <f t="shared" si="45"/>
        <v>-2.5664438798547345E-3</v>
      </c>
      <c r="ED87" s="10">
        <f t="shared" si="45"/>
        <v>-7.3350788914762607E-4</v>
      </c>
      <c r="EE87" s="10">
        <f t="shared" si="45"/>
        <v>3.074544566418644E-3</v>
      </c>
      <c r="EF87" s="10">
        <f t="shared" si="44"/>
        <v>9.130262008494494E-5</v>
      </c>
      <c r="EG87" s="10">
        <f t="shared" si="44"/>
        <v>-2.2032287853000956E-3</v>
      </c>
      <c r="EH87" s="10">
        <f t="shared" si="44"/>
        <v>-8.8446617683248917E-3</v>
      </c>
      <c r="EI87" s="10">
        <f t="shared" si="44"/>
        <v>-1.1291370874106609E-2</v>
      </c>
      <c r="EJ87" s="10">
        <f t="shared" si="44"/>
        <v>-2.0816237884292545E-3</v>
      </c>
      <c r="EK87" s="10">
        <f t="shared" si="44"/>
        <v>1.2246762776206071E-3</v>
      </c>
      <c r="EL87" s="10">
        <f t="shared" si="44"/>
        <v>-5.3206595434733203E-3</v>
      </c>
      <c r="EM87" s="10">
        <f t="shared" si="44"/>
        <v>1.4450837398995932E-3</v>
      </c>
      <c r="EN87" s="10">
        <f t="shared" si="44"/>
        <v>-1.0333033678217194E-2</v>
      </c>
      <c r="EO87" s="10">
        <f t="shared" si="44"/>
        <v>-6.2966756461006806E-3</v>
      </c>
      <c r="EP87" s="10">
        <f t="shared" si="44"/>
        <v>-1.187257983981642E-3</v>
      </c>
      <c r="EQ87" s="10">
        <f t="shared" si="44"/>
        <v>2.6291589516212119E-3</v>
      </c>
      <c r="ER87" s="10">
        <f t="shared" si="44"/>
        <v>-2.8971560251194023E-3</v>
      </c>
      <c r="ES87" s="10">
        <f t="shared" si="44"/>
        <v>-1.495135721751163E-4</v>
      </c>
      <c r="ET87" s="10">
        <f t="shared" si="44"/>
        <v>1.1465095453719648E-3</v>
      </c>
      <c r="EU87" s="10">
        <f t="shared" si="44"/>
        <v>-3.954970024258978E-3</v>
      </c>
      <c r="EV87" s="10">
        <f t="shared" si="43"/>
        <v>5.5839472299986483E-3</v>
      </c>
      <c r="EW87" s="10">
        <f t="shared" si="43"/>
        <v>2.5160045843570056E-3</v>
      </c>
      <c r="EX87" s="10">
        <f t="shared" si="43"/>
        <v>-3.7215026551761219E-3</v>
      </c>
      <c r="EY87" s="10">
        <f t="shared" si="43"/>
        <v>-0.11814801931982888</v>
      </c>
      <c r="EZ87" s="10">
        <f t="shared" si="43"/>
        <v>5.6108789229916196E-2</v>
      </c>
      <c r="FA87" s="10">
        <f t="shared" si="43"/>
        <v>-7.2675195266609913E-2</v>
      </c>
      <c r="FB87" s="10">
        <f t="shared" si="43"/>
        <v>3.5603883059800522E-2</v>
      </c>
      <c r="FC87" s="10">
        <f t="shared" si="43"/>
        <v>-2.2218996460069484E-2</v>
      </c>
      <c r="FD87" s="10">
        <f t="shared" si="43"/>
        <v>3.8753263031357427E-2</v>
      </c>
      <c r="FE87" s="10">
        <f t="shared" si="43"/>
        <v>1.6655202549758542E-2</v>
      </c>
      <c r="FF87" s="10">
        <f t="shared" si="43"/>
        <v>-1.6505107074997701E-2</v>
      </c>
      <c r="FG87" s="10">
        <f t="shared" si="43"/>
        <v>5.3215064266578391E-2</v>
      </c>
      <c r="FH87" s="10">
        <f t="shared" si="43"/>
        <v>5.7926837941467912E-2</v>
      </c>
      <c r="FI87" s="10">
        <f t="shared" si="43"/>
        <v>2.6095747823873187E-2</v>
      </c>
      <c r="FJ87" s="10">
        <f t="shared" si="43"/>
        <v>-3.2915929871970527E-2</v>
      </c>
      <c r="FK87" s="10">
        <f t="shared" si="42"/>
        <v>6.9533272520210535E-2</v>
      </c>
      <c r="FL87" s="10">
        <f t="shared" si="42"/>
        <v>4.1489173028995852E-2</v>
      </c>
      <c r="FM87" s="10">
        <f t="shared" si="42"/>
        <v>3.3129506987603134E-2</v>
      </c>
      <c r="FN87" s="10">
        <f t="shared" si="40"/>
        <v>2.4441535541929668E-2</v>
      </c>
      <c r="FO87" s="10">
        <f t="shared" si="40"/>
        <v>3.2817650344465855E-2</v>
      </c>
      <c r="FP87" s="10">
        <f t="shared" si="40"/>
        <v>5.6029417855505775E-2</v>
      </c>
      <c r="FQ87" s="10">
        <f t="shared" si="40"/>
        <v>-1.8334697963062481E-2</v>
      </c>
      <c r="FR87" s="10">
        <f t="shared" si="40"/>
        <v>-5.5994837601339893E-2</v>
      </c>
      <c r="FS87" s="10">
        <f t="shared" si="40"/>
        <v>6.9740757984421272E-3</v>
      </c>
      <c r="FT87" s="10">
        <f t="shared" si="40"/>
        <v>-3.9632129203474024E-2</v>
      </c>
      <c r="FU87" s="10">
        <f t="shared" si="40"/>
        <v>2.2597572720219287E-2</v>
      </c>
      <c r="FV87" s="10">
        <f t="shared" si="40"/>
        <v>-3.7309401834285591E-2</v>
      </c>
      <c r="FW87" s="10">
        <f t="shared" si="40"/>
        <v>2.337011591648161E-3</v>
      </c>
      <c r="FX87" s="10">
        <f t="shared" si="40"/>
        <v>1.9715644899197828E-2</v>
      </c>
      <c r="FY87" s="10">
        <f t="shared" si="40"/>
        <v>5.3962615108944928E-2</v>
      </c>
      <c r="FZ87" s="10">
        <f t="shared" si="40"/>
        <v>3.4688659589633908E-2</v>
      </c>
      <c r="GA87" s="10">
        <f t="shared" si="40"/>
        <v>6.3979925792465558E-2</v>
      </c>
      <c r="GB87" s="10">
        <f t="shared" si="40"/>
        <v>7.5533807443144363E-2</v>
      </c>
      <c r="GC87" s="10">
        <f t="shared" si="39"/>
        <v>2.4846929615529143E-3</v>
      </c>
      <c r="GD87" s="10">
        <f t="shared" si="39"/>
        <v>8.4048501568621259E-2</v>
      </c>
      <c r="GE87" s="10">
        <f t="shared" si="39"/>
        <v>0.57627708324624971</v>
      </c>
      <c r="GF87" s="10">
        <f t="shared" si="39"/>
        <v>1.7537634015711602E-2</v>
      </c>
      <c r="GG87" s="10">
        <f t="shared" si="39"/>
        <v>-5.8261579053420096E-2</v>
      </c>
      <c r="GH87" s="10">
        <f t="shared" si="39"/>
        <v>-7.8491988859166889E-3</v>
      </c>
      <c r="GI87" s="10">
        <f t="shared" si="39"/>
        <v>2.4745620178818095E-2</v>
      </c>
      <c r="GJ87" s="10">
        <f t="shared" si="39"/>
        <v>2.8115382508548139E-2</v>
      </c>
      <c r="GK87" s="10">
        <f t="shared" si="39"/>
        <v>1.1275309546612404E-2</v>
      </c>
      <c r="GL87" s="10">
        <f t="shared" si="39"/>
        <v>2.1039996272003782E-2</v>
      </c>
      <c r="GM87" s="10">
        <f t="shared" si="39"/>
        <v>7.7900582363463852E-2</v>
      </c>
      <c r="GN87" s="10">
        <f t="shared" si="39"/>
        <v>1.0233499478396088E-2</v>
      </c>
      <c r="GO87" s="10">
        <f t="shared" si="39"/>
        <v>6.3218730895310993E-2</v>
      </c>
      <c r="GP87" s="10">
        <f t="shared" si="39"/>
        <v>2.517345589364884E-2</v>
      </c>
      <c r="GQ87" s="10">
        <f t="shared" si="39"/>
        <v>-3.4743945931986785E-2</v>
      </c>
      <c r="GR87" s="10">
        <f t="shared" si="32"/>
        <v>-5.5509065241699865E-3</v>
      </c>
      <c r="GS87" s="10">
        <f t="shared" si="32"/>
        <v>2.7833868009571744E-2</v>
      </c>
      <c r="GT87" s="10">
        <f t="shared" si="32"/>
        <v>-2.242372127807753E-3</v>
      </c>
      <c r="GU87" s="10">
        <f t="shared" si="30"/>
        <v>-6.2654789085418681E-3</v>
      </c>
      <c r="GV87" s="10">
        <f t="shared" si="30"/>
        <v>3.4920736580235354E-2</v>
      </c>
    </row>
    <row r="88" spans="2:204" x14ac:dyDescent="0.35">
      <c r="B88" s="1" t="str">
        <v>Instrument 84</v>
      </c>
      <c r="C88" s="10">
        <v>-1.9990657842028132E-5</v>
      </c>
      <c r="D88" s="10">
        <v>6.6013117896731219E-6</v>
      </c>
      <c r="E88" s="10">
        <v>1.6165677088111915E-5</v>
      </c>
      <c r="F88" s="10">
        <v>-2.9320318314818046E-6</v>
      </c>
      <c r="G88" s="10">
        <v>1.3463958368936647E-6</v>
      </c>
      <c r="H88" s="10">
        <v>3.0056440604339958E-5</v>
      </c>
      <c r="I88" s="10">
        <v>-3.9657511673738898E-5</v>
      </c>
      <c r="J88" s="10">
        <v>-1.7967543225534155E-5</v>
      </c>
      <c r="K88" s="10">
        <v>2.0294197391505697E-5</v>
      </c>
      <c r="L88" s="10">
        <v>7.1857420479641491E-6</v>
      </c>
      <c r="M88" s="10">
        <v>-6.2576333924401167E-7</v>
      </c>
      <c r="N88" s="10">
        <v>2.2103819310849119E-6</v>
      </c>
      <c r="O88" s="10">
        <v>-4.9368464785462585E-6</v>
      </c>
      <c r="P88" s="10">
        <v>7.5643470731847613E-6</v>
      </c>
      <c r="Q88" s="10">
        <v>-6.4698908800131007E-7</v>
      </c>
      <c r="R88" s="10">
        <v>-3.761048263856178E-5</v>
      </c>
      <c r="S88" s="10">
        <v>4.7949083080451508E-6</v>
      </c>
      <c r="T88" s="10">
        <v>2.9146235550543656E-6</v>
      </c>
      <c r="U88" s="10">
        <v>-1.339284625334865E-6</v>
      </c>
      <c r="V88" s="10">
        <v>2.18917078383075E-5</v>
      </c>
      <c r="W88" s="10">
        <v>-2.3470183411524389E-5</v>
      </c>
      <c r="X88" s="10">
        <v>4.7555763958022239E-6</v>
      </c>
      <c r="Y88" s="10">
        <v>1.1185302775380795E-5</v>
      </c>
      <c r="Z88" s="10">
        <v>-3.95767904997848E-5</v>
      </c>
      <c r="AA88" s="10">
        <v>-3.9250178279040346E-5</v>
      </c>
      <c r="AB88" s="10">
        <v>1.1485187306886122E-6</v>
      </c>
      <c r="AC88" s="10">
        <v>3.9296279769592965E-6</v>
      </c>
      <c r="AD88" s="10">
        <v>-4.0160091535132306E-6</v>
      </c>
      <c r="AE88" s="10">
        <v>5.3945860696219189E-6</v>
      </c>
      <c r="AF88" s="10">
        <v>-1.775145727374442E-5</v>
      </c>
      <c r="AG88" s="10">
        <v>-5.8749104061102643E-6</v>
      </c>
      <c r="AH88" s="10">
        <v>-3.4567808936129172E-5</v>
      </c>
      <c r="AI88" s="10">
        <v>-1.2896813464522688E-6</v>
      </c>
      <c r="AJ88" s="10">
        <v>-2.2046099589783528E-5</v>
      </c>
      <c r="AK88" s="10">
        <v>3.6493179970034753E-6</v>
      </c>
      <c r="AL88" s="10">
        <v>-5.6253040981812837E-7</v>
      </c>
      <c r="AM88" s="10">
        <v>1.1941584969000375E-6</v>
      </c>
      <c r="AN88" s="10">
        <v>1.8105298843676517E-5</v>
      </c>
      <c r="AO88" s="10">
        <v>1.3467782610218321E-5</v>
      </c>
      <c r="AP88" s="10">
        <v>-9.9722447102317946E-6</v>
      </c>
      <c r="AQ88" s="10">
        <v>4.3007646450421093E-6</v>
      </c>
      <c r="AR88" s="10">
        <v>-3.3842059603203828E-5</v>
      </c>
      <c r="AS88" s="10">
        <v>2.0853950003839749E-6</v>
      </c>
      <c r="AT88" s="10">
        <v>-1.0734341695416405E-5</v>
      </c>
      <c r="AU88" s="10">
        <v>-1.2856146715603246E-5</v>
      </c>
      <c r="AV88" s="10">
        <v>1.9676454976075464E-6</v>
      </c>
      <c r="AW88" s="10">
        <v>1.1094644801905206E-5</v>
      </c>
      <c r="AX88" s="10">
        <v>2.10185103609027E-6</v>
      </c>
      <c r="AY88" s="10">
        <v>-7.258005095846973E-6</v>
      </c>
      <c r="AZ88" s="10">
        <v>-2.1228552964314387E-5</v>
      </c>
      <c r="BA88" s="10">
        <v>-3.417707943495534E-5</v>
      </c>
      <c r="BB88" s="10">
        <v>1.1299150432717615E-4</v>
      </c>
      <c r="BC88" s="10">
        <v>-9.8063224829893133E-5</v>
      </c>
      <c r="BD88" s="10">
        <v>1.105403102512287E-4</v>
      </c>
      <c r="BE88" s="10">
        <v>-4.2893545754879376E-5</v>
      </c>
      <c r="BF88" s="10">
        <v>-5.7541416394419877E-5</v>
      </c>
      <c r="BG88" s="10">
        <v>8.8665562874995981E-5</v>
      </c>
      <c r="BH88" s="10">
        <v>1.8880092401122553E-4</v>
      </c>
      <c r="BI88" s="10">
        <v>1.5229822081430362E-4</v>
      </c>
      <c r="BJ88" s="10">
        <v>2.2899480326551129E-4</v>
      </c>
      <c r="BK88" s="10">
        <v>-3.0624275716016239E-4</v>
      </c>
      <c r="BL88" s="10">
        <v>-2.421348775280738E-4</v>
      </c>
      <c r="BM88" s="10">
        <v>3.6978399250728382E-5</v>
      </c>
      <c r="BN88" s="10">
        <v>1.1734550636530507E-4</v>
      </c>
      <c r="BO88" s="10">
        <v>-2.5519087237302655E-4</v>
      </c>
      <c r="BP88" s="10">
        <v>-1.0811789556117691E-5</v>
      </c>
      <c r="BQ88" s="10">
        <v>1.1012466547807068E-4</v>
      </c>
      <c r="BR88" s="10">
        <v>-1.1883543104659295E-4</v>
      </c>
      <c r="BS88" s="10">
        <v>1.148374085030369E-5</v>
      </c>
      <c r="BT88" s="10">
        <v>9.7856923438826456E-5</v>
      </c>
      <c r="BU88" s="10">
        <v>2.0753590035307573E-6</v>
      </c>
      <c r="BV88" s="10">
        <v>-3.8572628394511606E-5</v>
      </c>
      <c r="BW88" s="10">
        <v>4.944018532777426E-5</v>
      </c>
      <c r="BX88" s="10">
        <v>-1.6967250393313477E-5</v>
      </c>
      <c r="BY88" s="10">
        <v>1.4827418909126936E-4</v>
      </c>
      <c r="BZ88" s="10">
        <v>1.7916086454018426E-5</v>
      </c>
      <c r="CA88" s="10">
        <v>7.7770279486701722E-5</v>
      </c>
      <c r="CB88" s="10">
        <v>-1.3745263418523344E-5</v>
      </c>
      <c r="CC88" s="10">
        <v>-2.4113821441408903E-6</v>
      </c>
      <c r="CD88" s="10">
        <v>8.1537365941148723E-5</v>
      </c>
      <c r="CE88" s="10">
        <v>9.4963865971613935E-5</v>
      </c>
      <c r="CF88" s="10">
        <v>-2.0091088178738158E-4</v>
      </c>
      <c r="CG88" s="10">
        <v>7.0150536062846413E-5</v>
      </c>
      <c r="CH88" s="10">
        <v>1.5752082214857636E-3</v>
      </c>
      <c r="CI88" s="10">
        <v>1.2520848411769255E-4</v>
      </c>
      <c r="CJ88" s="10">
        <v>-8.5042706451603376E-6</v>
      </c>
      <c r="CK88" s="10">
        <v>-1.7017740197076829E-5</v>
      </c>
      <c r="CL88" s="10">
        <v>2.0172593924469261E-4</v>
      </c>
      <c r="CM88" s="10">
        <v>1.087675581672599E-4</v>
      </c>
      <c r="CN88" s="10">
        <v>-8.7675947731363782E-5</v>
      </c>
      <c r="CO88" s="10">
        <v>6.2210769245180043E-4</v>
      </c>
      <c r="CP88" s="10">
        <v>6.1408370058807456E-5</v>
      </c>
      <c r="CQ88" s="10">
        <v>6.3444095420781964E-5</v>
      </c>
      <c r="CR88" s="10">
        <v>1.9800257614165667E-4</v>
      </c>
      <c r="CS88" s="10">
        <v>2.5082881294625172E-5</v>
      </c>
      <c r="CT88" s="10">
        <v>1.1214571026074035E-4</v>
      </c>
      <c r="CU88" s="10">
        <v>-1.4915506411591575E-6</v>
      </c>
      <c r="CV88" s="10">
        <v>1.0294783630029291E-4</v>
      </c>
      <c r="CW88" s="10">
        <v>1.240753924954534E-4</v>
      </c>
      <c r="CX88" s="10">
        <v>-3.5738172252216178E-6</v>
      </c>
      <c r="CZ88" s="1" t="str">
        <v>Instrument 84</v>
      </c>
      <c r="DA88" s="10">
        <f t="shared" si="46"/>
        <v>-4.9976644605070333E-3</v>
      </c>
      <c r="DB88" s="10">
        <f t="shared" si="46"/>
        <v>1.6503279474182806E-3</v>
      </c>
      <c r="DC88" s="10">
        <f t="shared" si="46"/>
        <v>4.0414192720279784E-3</v>
      </c>
      <c r="DD88" s="10">
        <f t="shared" si="46"/>
        <v>-7.3300795787045118E-4</v>
      </c>
      <c r="DE88" s="10">
        <f t="shared" si="46"/>
        <v>3.3659895922341616E-4</v>
      </c>
      <c r="DF88" s="10">
        <f t="shared" si="46"/>
        <v>7.5141101510849892E-3</v>
      </c>
      <c r="DG88" s="10">
        <f t="shared" si="46"/>
        <v>-9.9143779184347244E-3</v>
      </c>
      <c r="DH88" s="10">
        <f t="shared" si="46"/>
        <v>-4.4918858063835391E-3</v>
      </c>
      <c r="DI88" s="10">
        <f t="shared" si="46"/>
        <v>5.073549347876424E-3</v>
      </c>
      <c r="DJ88" s="10">
        <f t="shared" si="46"/>
        <v>1.7964355119910373E-3</v>
      </c>
      <c r="DK88" s="10">
        <f t="shared" si="46"/>
        <v>-1.5644083481100292E-4</v>
      </c>
      <c r="DL88" s="10">
        <f t="shared" si="46"/>
        <v>5.5259548277122796E-4</v>
      </c>
      <c r="DM88" s="10">
        <f t="shared" si="46"/>
        <v>-1.2342116196365645E-3</v>
      </c>
      <c r="DN88" s="10">
        <f t="shared" si="46"/>
        <v>1.8910867682961903E-3</v>
      </c>
      <c r="DO88" s="10">
        <f t="shared" si="46"/>
        <v>-1.6174727200032752E-4</v>
      </c>
      <c r="DP88" s="10">
        <f t="shared" si="46"/>
        <v>-9.4026206596404451E-3</v>
      </c>
      <c r="DQ88" s="10">
        <f t="shared" si="45"/>
        <v>1.1987270770112877E-3</v>
      </c>
      <c r="DR88" s="10">
        <f t="shared" si="45"/>
        <v>7.286558887635914E-4</v>
      </c>
      <c r="DS88" s="10">
        <f t="shared" si="45"/>
        <v>-3.3482115633371628E-4</v>
      </c>
      <c r="DT88" s="10">
        <f t="shared" si="45"/>
        <v>5.4729269595768749E-3</v>
      </c>
      <c r="DU88" s="10">
        <f t="shared" si="45"/>
        <v>-5.8675458528810974E-3</v>
      </c>
      <c r="DV88" s="10">
        <f t="shared" si="45"/>
        <v>1.1888940989505559E-3</v>
      </c>
      <c r="DW88" s="10">
        <f t="shared" si="45"/>
        <v>2.7963256938451989E-3</v>
      </c>
      <c r="DX88" s="10">
        <f t="shared" si="45"/>
        <v>-9.8941976249461994E-3</v>
      </c>
      <c r="DY88" s="10">
        <f t="shared" si="45"/>
        <v>-9.8125445697600858E-3</v>
      </c>
      <c r="DZ88" s="10">
        <f t="shared" si="45"/>
        <v>2.8712968267215308E-4</v>
      </c>
      <c r="EA88" s="10">
        <f t="shared" si="45"/>
        <v>9.8240699423982406E-4</v>
      </c>
      <c r="EB88" s="10">
        <f t="shared" si="45"/>
        <v>-1.0040022883783077E-3</v>
      </c>
      <c r="EC88" s="10">
        <f t="shared" si="45"/>
        <v>1.3486465174054798E-3</v>
      </c>
      <c r="ED88" s="10">
        <f t="shared" si="45"/>
        <v>-4.4378643184361053E-3</v>
      </c>
      <c r="EE88" s="10">
        <f t="shared" si="45"/>
        <v>-1.468727601527566E-3</v>
      </c>
      <c r="EF88" s="10">
        <f t="shared" si="44"/>
        <v>-8.6419522340322932E-3</v>
      </c>
      <c r="EG88" s="10">
        <f t="shared" si="44"/>
        <v>-3.2242033661306719E-4</v>
      </c>
      <c r="EH88" s="10">
        <f t="shared" si="44"/>
        <v>-5.5115248974458818E-3</v>
      </c>
      <c r="EI88" s="10">
        <f t="shared" si="44"/>
        <v>9.1232949925086886E-4</v>
      </c>
      <c r="EJ88" s="10">
        <f t="shared" si="44"/>
        <v>-1.4063260245453208E-4</v>
      </c>
      <c r="EK88" s="10">
        <f t="shared" si="44"/>
        <v>2.9853962422500937E-4</v>
      </c>
      <c r="EL88" s="10">
        <f t="shared" si="44"/>
        <v>4.5263247109191291E-3</v>
      </c>
      <c r="EM88" s="10">
        <f t="shared" si="44"/>
        <v>3.3669456525545803E-3</v>
      </c>
      <c r="EN88" s="10">
        <f t="shared" si="44"/>
        <v>-2.4930611775579488E-3</v>
      </c>
      <c r="EO88" s="10">
        <f t="shared" si="44"/>
        <v>1.0751911612605274E-3</v>
      </c>
      <c r="EP88" s="10">
        <f t="shared" si="44"/>
        <v>-8.460514900800957E-3</v>
      </c>
      <c r="EQ88" s="10">
        <f t="shared" si="44"/>
        <v>5.2134875009599371E-4</v>
      </c>
      <c r="ER88" s="10">
        <f t="shared" si="44"/>
        <v>-2.6835854238541012E-3</v>
      </c>
      <c r="ES88" s="10">
        <f t="shared" si="44"/>
        <v>-3.2140366789008114E-3</v>
      </c>
      <c r="ET88" s="10">
        <f t="shared" si="44"/>
        <v>4.919113744018866E-4</v>
      </c>
      <c r="EU88" s="10">
        <f t="shared" si="44"/>
        <v>2.7736612004763015E-3</v>
      </c>
      <c r="EV88" s="10">
        <f t="shared" si="43"/>
        <v>5.2546275902256754E-4</v>
      </c>
      <c r="EW88" s="10">
        <f t="shared" si="43"/>
        <v>-1.8145012739617433E-3</v>
      </c>
      <c r="EX88" s="10">
        <f t="shared" si="43"/>
        <v>-5.3071382410785966E-3</v>
      </c>
      <c r="EY88" s="10">
        <f t="shared" si="43"/>
        <v>-8.5442698587388354E-3</v>
      </c>
      <c r="EZ88" s="10">
        <f t="shared" si="43"/>
        <v>2.8247876081794038E-2</v>
      </c>
      <c r="FA88" s="10">
        <f t="shared" si="43"/>
        <v>-2.4515806207473283E-2</v>
      </c>
      <c r="FB88" s="10">
        <f t="shared" si="43"/>
        <v>2.7635077562807177E-2</v>
      </c>
      <c r="FC88" s="10">
        <f t="shared" si="43"/>
        <v>-1.0723386438719845E-2</v>
      </c>
      <c r="FD88" s="10">
        <f t="shared" si="43"/>
        <v>-1.4385354098604969E-2</v>
      </c>
      <c r="FE88" s="10">
        <f t="shared" si="43"/>
        <v>2.2166390718748995E-2</v>
      </c>
      <c r="FF88" s="10">
        <f t="shared" si="43"/>
        <v>4.7200231002806382E-2</v>
      </c>
      <c r="FG88" s="10">
        <f t="shared" si="43"/>
        <v>3.8074555203575902E-2</v>
      </c>
      <c r="FH88" s="10">
        <f t="shared" si="43"/>
        <v>5.7248700816377819E-2</v>
      </c>
      <c r="FI88" s="10">
        <f t="shared" si="43"/>
        <v>-7.6560689290040604E-2</v>
      </c>
      <c r="FJ88" s="10">
        <f t="shared" si="43"/>
        <v>-6.0533719382018451E-2</v>
      </c>
      <c r="FK88" s="10">
        <f t="shared" si="42"/>
        <v>9.2445998126820961E-3</v>
      </c>
      <c r="FL88" s="10">
        <f t="shared" si="42"/>
        <v>2.9336376591326267E-2</v>
      </c>
      <c r="FM88" s="10">
        <f t="shared" si="42"/>
        <v>-6.3797718093256642E-2</v>
      </c>
      <c r="FN88" s="10">
        <f t="shared" si="40"/>
        <v>-2.7029473890294226E-3</v>
      </c>
      <c r="FO88" s="10">
        <f t="shared" si="40"/>
        <v>2.7531166369517673E-2</v>
      </c>
      <c r="FP88" s="10">
        <f t="shared" si="40"/>
        <v>-2.9708857761648236E-2</v>
      </c>
      <c r="FQ88" s="10">
        <f t="shared" si="40"/>
        <v>2.8709352125759224E-3</v>
      </c>
      <c r="FR88" s="10">
        <f t="shared" si="40"/>
        <v>2.4464230859706615E-2</v>
      </c>
      <c r="FS88" s="10">
        <f t="shared" si="40"/>
        <v>5.1883975088268936E-4</v>
      </c>
      <c r="FT88" s="10">
        <f t="shared" si="40"/>
        <v>-9.6431570986279021E-3</v>
      </c>
      <c r="FU88" s="10">
        <f t="shared" si="40"/>
        <v>1.2360046331943564E-2</v>
      </c>
      <c r="FV88" s="10">
        <f t="shared" si="40"/>
        <v>-4.2418125983283688E-3</v>
      </c>
      <c r="FW88" s="10">
        <f t="shared" si="40"/>
        <v>3.7068547272817338E-2</v>
      </c>
      <c r="FX88" s="10">
        <f t="shared" si="40"/>
        <v>4.4790216135046062E-3</v>
      </c>
      <c r="FY88" s="10">
        <f t="shared" si="40"/>
        <v>1.944256987167543E-2</v>
      </c>
      <c r="FZ88" s="10">
        <f t="shared" si="40"/>
        <v>-3.4363158546308358E-3</v>
      </c>
      <c r="GA88" s="10">
        <f t="shared" si="40"/>
        <v>-6.0284553603522258E-4</v>
      </c>
      <c r="GB88" s="10">
        <f t="shared" si="40"/>
        <v>2.0384341485287182E-2</v>
      </c>
      <c r="GC88" s="10">
        <f t="shared" si="39"/>
        <v>2.3740966492903484E-2</v>
      </c>
      <c r="GD88" s="10">
        <f t="shared" si="39"/>
        <v>-5.0227720446845397E-2</v>
      </c>
      <c r="GE88" s="10">
        <f t="shared" si="39"/>
        <v>1.7537634015711602E-2</v>
      </c>
      <c r="GF88" s="10">
        <f t="shared" si="39"/>
        <v>0.39380205537144092</v>
      </c>
      <c r="GG88" s="10">
        <f t="shared" si="39"/>
        <v>3.130212102942314E-2</v>
      </c>
      <c r="GH88" s="10">
        <f t="shared" si="39"/>
        <v>-2.1260676612900845E-3</v>
      </c>
      <c r="GI88" s="10">
        <f t="shared" si="39"/>
        <v>-4.2544350492692076E-3</v>
      </c>
      <c r="GJ88" s="10">
        <f t="shared" si="39"/>
        <v>5.0431484811173155E-2</v>
      </c>
      <c r="GK88" s="10">
        <f t="shared" si="39"/>
        <v>2.7191889541814975E-2</v>
      </c>
      <c r="GL88" s="10">
        <f t="shared" si="39"/>
        <v>-2.1918986932840945E-2</v>
      </c>
      <c r="GM88" s="10">
        <f t="shared" si="39"/>
        <v>0.15552692311295011</v>
      </c>
      <c r="GN88" s="10">
        <f t="shared" si="39"/>
        <v>1.5352092514701864E-2</v>
      </c>
      <c r="GO88" s="10">
        <f t="shared" si="39"/>
        <v>1.5861023855195493E-2</v>
      </c>
      <c r="GP88" s="10">
        <f t="shared" si="39"/>
        <v>4.9500644035414168E-2</v>
      </c>
      <c r="GQ88" s="10">
        <f t="shared" ref="GQ88:GV104" si="47">CS88*$CZ$3</f>
        <v>6.2707203236562932E-3</v>
      </c>
      <c r="GR88" s="10">
        <f t="shared" si="47"/>
        <v>2.8036427565185089E-2</v>
      </c>
      <c r="GS88" s="10">
        <f t="shared" si="47"/>
        <v>-3.7288766028978939E-4</v>
      </c>
      <c r="GT88" s="10">
        <f t="shared" si="47"/>
        <v>2.5736959075073226E-2</v>
      </c>
      <c r="GU88" s="10">
        <f t="shared" si="47"/>
        <v>3.1018848123863348E-2</v>
      </c>
      <c r="GV88" s="10">
        <f t="shared" si="47"/>
        <v>-8.9345430630540445E-4</v>
      </c>
    </row>
    <row r="89" spans="2:204" x14ac:dyDescent="0.35">
      <c r="B89" s="1" t="str">
        <v>Instrument 85</v>
      </c>
      <c r="C89" s="10">
        <v>-1.8839583391214125E-6</v>
      </c>
      <c r="D89" s="10">
        <v>-7.8622920148074631E-6</v>
      </c>
      <c r="E89" s="10">
        <v>-1.5437375837681968E-5</v>
      </c>
      <c r="F89" s="10">
        <v>5.7430624164895428E-6</v>
      </c>
      <c r="G89" s="10">
        <v>-8.5553848568507353E-7</v>
      </c>
      <c r="H89" s="10">
        <v>1.0069962893853577E-5</v>
      </c>
      <c r="I89" s="10">
        <v>1.4762603889225881E-6</v>
      </c>
      <c r="J89" s="10">
        <v>-1.6461256362753939E-5</v>
      </c>
      <c r="K89" s="10">
        <v>9.605695756723274E-8</v>
      </c>
      <c r="L89" s="10">
        <v>3.8623425019090173E-5</v>
      </c>
      <c r="M89" s="10">
        <v>1.3914025372372998E-6</v>
      </c>
      <c r="N89" s="10">
        <v>-1.5102338956270628E-5</v>
      </c>
      <c r="O89" s="10">
        <v>-2.5039424299624639E-5</v>
      </c>
      <c r="P89" s="10">
        <v>2.3120213329479301E-5</v>
      </c>
      <c r="Q89" s="10">
        <v>1.2442763858711772E-5</v>
      </c>
      <c r="R89" s="10">
        <v>1.4884565081093299E-6</v>
      </c>
      <c r="S89" s="10">
        <v>-2.9216107489949814E-6</v>
      </c>
      <c r="T89" s="10">
        <v>1.2777499363987249E-5</v>
      </c>
      <c r="U89" s="10">
        <v>1.9764597603585997E-5</v>
      </c>
      <c r="V89" s="10">
        <v>-1.5917647235165694E-6</v>
      </c>
      <c r="W89" s="10">
        <v>-5.290210775882746E-6</v>
      </c>
      <c r="X89" s="10">
        <v>-4.7360653875517134E-6</v>
      </c>
      <c r="Y89" s="10">
        <v>2.3300342176342291E-5</v>
      </c>
      <c r="Z89" s="10">
        <v>6.0771064628373892E-5</v>
      </c>
      <c r="AA89" s="10">
        <v>2.9002557776993549E-5</v>
      </c>
      <c r="AB89" s="10">
        <v>9.1415472401192367E-6</v>
      </c>
      <c r="AC89" s="10">
        <v>-2.020520153295618E-6</v>
      </c>
      <c r="AD89" s="10">
        <v>-1.9793898599665864E-6</v>
      </c>
      <c r="AE89" s="10">
        <v>-1.429794579395923E-5</v>
      </c>
      <c r="AF89" s="10">
        <v>1.3628959642056455E-5</v>
      </c>
      <c r="AG89" s="10">
        <v>7.9941694114218806E-6</v>
      </c>
      <c r="AH89" s="10">
        <v>-5.0453185771788021E-5</v>
      </c>
      <c r="AI89" s="10">
        <v>3.2416927147951833E-5</v>
      </c>
      <c r="AJ89" s="10">
        <v>-9.9161530632528932E-6</v>
      </c>
      <c r="AK89" s="10">
        <v>-3.6965907931672983E-5</v>
      </c>
      <c r="AL89" s="10">
        <v>-2.2985158530143281E-5</v>
      </c>
      <c r="AM89" s="10">
        <v>8.7832794765883702E-6</v>
      </c>
      <c r="AN89" s="10">
        <v>-5.2928226566025754E-6</v>
      </c>
      <c r="AO89" s="10">
        <v>7.6959537002305402E-6</v>
      </c>
      <c r="AP89" s="10">
        <v>2.2199689557795296E-6</v>
      </c>
      <c r="AQ89" s="10">
        <v>-5.1261719485737552E-6</v>
      </c>
      <c r="AR89" s="10">
        <v>2.6473563185083528E-5</v>
      </c>
      <c r="AS89" s="10">
        <v>3.7126533177616893E-6</v>
      </c>
      <c r="AT89" s="10">
        <v>1.7397938234176342E-6</v>
      </c>
      <c r="AU89" s="10">
        <v>4.4428781851731058E-6</v>
      </c>
      <c r="AV89" s="10">
        <v>9.2341869019449401E-6</v>
      </c>
      <c r="AW89" s="10">
        <v>1.4383963875078604E-6</v>
      </c>
      <c r="AX89" s="10">
        <v>2.626037617188672E-5</v>
      </c>
      <c r="AY89" s="10">
        <v>2.9534008414122245E-5</v>
      </c>
      <c r="AZ89" s="10">
        <v>-6.1998458339571879E-6</v>
      </c>
      <c r="BA89" s="10">
        <v>3.9081163723034333E-4</v>
      </c>
      <c r="BB89" s="10">
        <v>4.3789364510633133E-4</v>
      </c>
      <c r="BC89" s="10">
        <v>5.0861847304126472E-5</v>
      </c>
      <c r="BD89" s="10">
        <v>-5.5648052280206179E-5</v>
      </c>
      <c r="BE89" s="10">
        <v>1.1260056850129312E-4</v>
      </c>
      <c r="BF89" s="10">
        <v>2.0100240701417793E-4</v>
      </c>
      <c r="BG89" s="10">
        <v>2.7603981968495076E-5</v>
      </c>
      <c r="BH89" s="10">
        <v>2.8742312532291723E-5</v>
      </c>
      <c r="BI89" s="10">
        <v>9.6230236673405109E-5</v>
      </c>
      <c r="BJ89" s="10">
        <v>-1.1212845825876517E-4</v>
      </c>
      <c r="BK89" s="10">
        <v>4.0315321753573122E-5</v>
      </c>
      <c r="BL89" s="10">
        <v>6.7810087992618918E-5</v>
      </c>
      <c r="BM89" s="10">
        <v>1.2065671663453685E-4</v>
      </c>
      <c r="BN89" s="10">
        <v>1.6590286261551778E-4</v>
      </c>
      <c r="BO89" s="10">
        <v>1.0586764063155716E-4</v>
      </c>
      <c r="BP89" s="10">
        <v>-9.7239994772970319E-5</v>
      </c>
      <c r="BQ89" s="10">
        <v>-4.4313142791005081E-5</v>
      </c>
      <c r="BR89" s="10">
        <v>1.3471538833685674E-4</v>
      </c>
      <c r="BS89" s="10">
        <v>-2.2580278310481483E-5</v>
      </c>
      <c r="BT89" s="10">
        <v>1.2158889070171966E-5</v>
      </c>
      <c r="BU89" s="10">
        <v>1.4600796403641209E-4</v>
      </c>
      <c r="BV89" s="10">
        <v>1.8943245356372844E-4</v>
      </c>
      <c r="BW89" s="10">
        <v>3.7799132077958971E-5</v>
      </c>
      <c r="BX89" s="10">
        <v>1.7149853719569428E-5</v>
      </c>
      <c r="BY89" s="10">
        <v>1.4653612502135805E-4</v>
      </c>
      <c r="BZ89" s="10">
        <v>4.420753766802375E-5</v>
      </c>
      <c r="CA89" s="10">
        <v>-6.3483172453018908E-5</v>
      </c>
      <c r="CB89" s="10">
        <v>-2.4428020927970239E-4</v>
      </c>
      <c r="CC89" s="10">
        <v>3.544983112594219E-4</v>
      </c>
      <c r="CD89" s="10">
        <v>-1.8051766122169615E-4</v>
      </c>
      <c r="CE89" s="10">
        <v>1.7227625802317974E-4</v>
      </c>
      <c r="CF89" s="10">
        <v>-6.8528735266571645E-5</v>
      </c>
      <c r="CG89" s="10">
        <v>-2.3304631621368039E-4</v>
      </c>
      <c r="CH89" s="10">
        <v>1.2520848411769255E-4</v>
      </c>
      <c r="CI89" s="10">
        <v>1.3901064740928929E-3</v>
      </c>
      <c r="CJ89" s="10">
        <v>1.3951055013085124E-4</v>
      </c>
      <c r="CK89" s="10">
        <v>2.6145159516169586E-4</v>
      </c>
      <c r="CL89" s="10">
        <v>1.0349372545343119E-4</v>
      </c>
      <c r="CM89" s="10">
        <v>1.351264688358164E-4</v>
      </c>
      <c r="CN89" s="10">
        <v>-7.5972723705750991E-5</v>
      </c>
      <c r="CO89" s="10">
        <v>-7.5390661327969093E-5</v>
      </c>
      <c r="CP89" s="10">
        <v>1.8119090181188056E-4</v>
      </c>
      <c r="CQ89" s="10">
        <v>4.9442810913591442E-5</v>
      </c>
      <c r="CR89" s="10">
        <v>1.4873034468900053E-4</v>
      </c>
      <c r="CS89" s="10">
        <v>1.2508982230883826E-4</v>
      </c>
      <c r="CT89" s="10">
        <v>7.7884502271348944E-5</v>
      </c>
      <c r="CU89" s="10">
        <v>8.377532156906073E-5</v>
      </c>
      <c r="CV89" s="10">
        <v>-1.1514433836822803E-4</v>
      </c>
      <c r="CW89" s="10">
        <v>-1.0109165788348635E-4</v>
      </c>
      <c r="CX89" s="10">
        <v>-3.909342728755345E-5</v>
      </c>
      <c r="CZ89" s="1" t="str">
        <v>Instrument 85</v>
      </c>
      <c r="DA89" s="10">
        <f t="shared" si="46"/>
        <v>-4.709895847803531E-4</v>
      </c>
      <c r="DB89" s="10">
        <f t="shared" si="46"/>
        <v>-1.9655730037018656E-3</v>
      </c>
      <c r="DC89" s="10">
        <f t="shared" si="46"/>
        <v>-3.8593439594204922E-3</v>
      </c>
      <c r="DD89" s="10">
        <f t="shared" si="46"/>
        <v>1.4357656041223857E-3</v>
      </c>
      <c r="DE89" s="10">
        <f t="shared" si="46"/>
        <v>-2.1388462142126838E-4</v>
      </c>
      <c r="DF89" s="10">
        <f t="shared" si="46"/>
        <v>2.5174907234633945E-3</v>
      </c>
      <c r="DG89" s="10">
        <f t="shared" si="46"/>
        <v>3.6906509723064705E-4</v>
      </c>
      <c r="DH89" s="10">
        <f t="shared" si="46"/>
        <v>-4.1153140906884846E-3</v>
      </c>
      <c r="DI89" s="10">
        <f t="shared" si="46"/>
        <v>2.4014239391808186E-5</v>
      </c>
      <c r="DJ89" s="10">
        <f t="shared" si="46"/>
        <v>9.6558562547725425E-3</v>
      </c>
      <c r="DK89" s="10">
        <f t="shared" si="46"/>
        <v>3.4785063430932493E-4</v>
      </c>
      <c r="DL89" s="10">
        <f t="shared" si="46"/>
        <v>-3.7755847390676567E-3</v>
      </c>
      <c r="DM89" s="10">
        <f t="shared" si="46"/>
        <v>-6.2598560749061597E-3</v>
      </c>
      <c r="DN89" s="10">
        <f t="shared" si="46"/>
        <v>5.7800533323698255E-3</v>
      </c>
      <c r="DO89" s="10">
        <f t="shared" si="46"/>
        <v>3.1106909646779432E-3</v>
      </c>
      <c r="DP89" s="10">
        <f t="shared" si="46"/>
        <v>3.721141270273325E-4</v>
      </c>
      <c r="DQ89" s="10">
        <f t="shared" si="45"/>
        <v>-7.3040268724874533E-4</v>
      </c>
      <c r="DR89" s="10">
        <f t="shared" si="45"/>
        <v>3.1943748409968119E-3</v>
      </c>
      <c r="DS89" s="10">
        <f t="shared" si="45"/>
        <v>4.9411494008964989E-3</v>
      </c>
      <c r="DT89" s="10">
        <f t="shared" si="45"/>
        <v>-3.9794118087914236E-4</v>
      </c>
      <c r="DU89" s="10">
        <f t="shared" si="45"/>
        <v>-1.3225526939706865E-3</v>
      </c>
      <c r="DV89" s="10">
        <f t="shared" si="45"/>
        <v>-1.1840163468879283E-3</v>
      </c>
      <c r="DW89" s="10">
        <f t="shared" si="45"/>
        <v>5.8250855440855724E-3</v>
      </c>
      <c r="DX89" s="10">
        <f t="shared" si="45"/>
        <v>1.5192766157093474E-2</v>
      </c>
      <c r="DY89" s="10">
        <f t="shared" si="45"/>
        <v>7.2506394442483878E-3</v>
      </c>
      <c r="DZ89" s="10">
        <f t="shared" si="45"/>
        <v>2.2853868100298092E-3</v>
      </c>
      <c r="EA89" s="10">
        <f t="shared" si="45"/>
        <v>-5.051300383239045E-4</v>
      </c>
      <c r="EB89" s="10">
        <f t="shared" si="45"/>
        <v>-4.9484746499164661E-4</v>
      </c>
      <c r="EC89" s="10">
        <f t="shared" si="45"/>
        <v>-3.5744864484898078E-3</v>
      </c>
      <c r="ED89" s="10">
        <f t="shared" si="45"/>
        <v>3.4072399105141136E-3</v>
      </c>
      <c r="EE89" s="10">
        <f t="shared" si="45"/>
        <v>1.99854235285547E-3</v>
      </c>
      <c r="EF89" s="10">
        <f t="shared" si="44"/>
        <v>-1.2613296442947005E-2</v>
      </c>
      <c r="EG89" s="10">
        <f t="shared" si="44"/>
        <v>8.1042317869879574E-3</v>
      </c>
      <c r="EH89" s="10">
        <f t="shared" si="44"/>
        <v>-2.4790382658132232E-3</v>
      </c>
      <c r="EI89" s="10">
        <f t="shared" si="44"/>
        <v>-9.2414769829182453E-3</v>
      </c>
      <c r="EJ89" s="10">
        <f t="shared" si="44"/>
        <v>-5.7462896325358205E-3</v>
      </c>
      <c r="EK89" s="10">
        <f t="shared" si="44"/>
        <v>2.1958198691470927E-3</v>
      </c>
      <c r="EL89" s="10">
        <f t="shared" si="44"/>
        <v>-1.3232056641506438E-3</v>
      </c>
      <c r="EM89" s="10">
        <f t="shared" si="44"/>
        <v>1.9239884250576351E-3</v>
      </c>
      <c r="EN89" s="10">
        <f t="shared" si="44"/>
        <v>5.5499223894488236E-4</v>
      </c>
      <c r="EO89" s="10">
        <f t="shared" si="44"/>
        <v>-1.2815429871434387E-3</v>
      </c>
      <c r="EP89" s="10">
        <f t="shared" si="44"/>
        <v>6.6183907962708817E-3</v>
      </c>
      <c r="EQ89" s="10">
        <f t="shared" si="44"/>
        <v>9.2816332944042229E-4</v>
      </c>
      <c r="ER89" s="10">
        <f t="shared" si="44"/>
        <v>4.3494845585440858E-4</v>
      </c>
      <c r="ES89" s="10">
        <f t="shared" si="44"/>
        <v>1.1107195462932765E-3</v>
      </c>
      <c r="ET89" s="10">
        <f t="shared" si="44"/>
        <v>2.3085467254862352E-3</v>
      </c>
      <c r="EU89" s="10">
        <f t="shared" si="44"/>
        <v>3.5959909687696511E-4</v>
      </c>
      <c r="EV89" s="10">
        <f t="shared" si="43"/>
        <v>6.5650940429716797E-3</v>
      </c>
      <c r="EW89" s="10">
        <f t="shared" si="43"/>
        <v>7.383502103530561E-3</v>
      </c>
      <c r="EX89" s="10">
        <f t="shared" si="43"/>
        <v>-1.549961458489297E-3</v>
      </c>
      <c r="EY89" s="10">
        <f t="shared" si="43"/>
        <v>9.7702909307585836E-2</v>
      </c>
      <c r="EZ89" s="10">
        <f t="shared" si="43"/>
        <v>0.10947341127658283</v>
      </c>
      <c r="FA89" s="10">
        <f t="shared" si="43"/>
        <v>1.2715461826031617E-2</v>
      </c>
      <c r="FB89" s="10">
        <f t="shared" si="43"/>
        <v>-1.3912013070051545E-2</v>
      </c>
      <c r="FC89" s="10">
        <f t="shared" si="43"/>
        <v>2.8150142125323279E-2</v>
      </c>
      <c r="FD89" s="10">
        <f t="shared" si="43"/>
        <v>5.0250601753544483E-2</v>
      </c>
      <c r="FE89" s="10">
        <f t="shared" si="43"/>
        <v>6.9009954921237689E-3</v>
      </c>
      <c r="FF89" s="10">
        <f t="shared" si="43"/>
        <v>7.1855781330729309E-3</v>
      </c>
      <c r="FG89" s="10">
        <f t="shared" si="43"/>
        <v>2.4057559168351277E-2</v>
      </c>
      <c r="FH89" s="10">
        <f t="shared" si="43"/>
        <v>-2.8032114564691294E-2</v>
      </c>
      <c r="FI89" s="10">
        <f t="shared" si="43"/>
        <v>1.007883043839328E-2</v>
      </c>
      <c r="FJ89" s="10">
        <f t="shared" si="43"/>
        <v>1.6952521998154731E-2</v>
      </c>
      <c r="FK89" s="10">
        <f t="shared" si="42"/>
        <v>3.0164179158634213E-2</v>
      </c>
      <c r="FL89" s="10">
        <f t="shared" si="42"/>
        <v>4.1475715653879447E-2</v>
      </c>
      <c r="FM89" s="10">
        <f t="shared" si="42"/>
        <v>2.6466910157889288E-2</v>
      </c>
      <c r="FN89" s="10">
        <f t="shared" si="40"/>
        <v>-2.4309998693242581E-2</v>
      </c>
      <c r="FO89" s="10">
        <f t="shared" si="40"/>
        <v>-1.107828569775127E-2</v>
      </c>
      <c r="FP89" s="10">
        <f t="shared" si="40"/>
        <v>3.3678847084214189E-2</v>
      </c>
      <c r="FQ89" s="10">
        <f t="shared" si="40"/>
        <v>-5.6450695776203708E-3</v>
      </c>
      <c r="FR89" s="10">
        <f t="shared" si="40"/>
        <v>3.0397222675429916E-3</v>
      </c>
      <c r="FS89" s="10">
        <f t="shared" si="40"/>
        <v>3.6501991009103021E-2</v>
      </c>
      <c r="FT89" s="10">
        <f t="shared" si="40"/>
        <v>4.7358113390932113E-2</v>
      </c>
      <c r="FU89" s="10">
        <f t="shared" si="40"/>
        <v>9.4497830194897429E-3</v>
      </c>
      <c r="FV89" s="10">
        <f t="shared" si="40"/>
        <v>4.287463429892357E-3</v>
      </c>
      <c r="FW89" s="10">
        <f t="shared" si="40"/>
        <v>3.6634031255339511E-2</v>
      </c>
      <c r="FX89" s="10">
        <f t="shared" si="40"/>
        <v>1.1051884417005938E-2</v>
      </c>
      <c r="FY89" s="10">
        <f t="shared" si="40"/>
        <v>-1.5870793113254726E-2</v>
      </c>
      <c r="FZ89" s="10">
        <f t="shared" si="40"/>
        <v>-6.10700523199256E-2</v>
      </c>
      <c r="GA89" s="10">
        <f t="shared" si="40"/>
        <v>8.8624577814855471E-2</v>
      </c>
      <c r="GB89" s="10">
        <f t="shared" ref="GB89:GQ104" si="48">CD89*$CZ$3</f>
        <v>-4.5129415305424039E-2</v>
      </c>
      <c r="GC89" s="10">
        <f t="shared" si="48"/>
        <v>4.3069064505794938E-2</v>
      </c>
      <c r="GD89" s="10">
        <f t="shared" si="48"/>
        <v>-1.7132183816642912E-2</v>
      </c>
      <c r="GE89" s="10">
        <f t="shared" si="48"/>
        <v>-5.8261579053420096E-2</v>
      </c>
      <c r="GF89" s="10">
        <f t="shared" si="48"/>
        <v>3.130212102942314E-2</v>
      </c>
      <c r="GG89" s="10">
        <f t="shared" si="48"/>
        <v>0.3475266185232232</v>
      </c>
      <c r="GH89" s="10">
        <f t="shared" si="48"/>
        <v>3.4877637532712814E-2</v>
      </c>
      <c r="GI89" s="10">
        <f t="shared" si="48"/>
        <v>6.5362898790423965E-2</v>
      </c>
      <c r="GJ89" s="10">
        <f t="shared" si="48"/>
        <v>2.5873431363357798E-2</v>
      </c>
      <c r="GK89" s="10">
        <f t="shared" si="48"/>
        <v>3.3781617208954097E-2</v>
      </c>
      <c r="GL89" s="10">
        <f t="shared" si="48"/>
        <v>-1.8993180926437748E-2</v>
      </c>
      <c r="GM89" s="10">
        <f t="shared" si="48"/>
        <v>-1.8847665331992274E-2</v>
      </c>
      <c r="GN89" s="10">
        <f t="shared" si="48"/>
        <v>4.5297725452970138E-2</v>
      </c>
      <c r="GO89" s="10">
        <f t="shared" si="48"/>
        <v>1.2360702728397861E-2</v>
      </c>
      <c r="GP89" s="10">
        <f t="shared" si="48"/>
        <v>3.7182586172250134E-2</v>
      </c>
      <c r="GQ89" s="10">
        <f t="shared" si="48"/>
        <v>3.1272455577209562E-2</v>
      </c>
      <c r="GR89" s="10">
        <f t="shared" si="47"/>
        <v>1.9471125567837234E-2</v>
      </c>
      <c r="GS89" s="10">
        <f t="shared" si="47"/>
        <v>2.0943830392265182E-2</v>
      </c>
      <c r="GT89" s="10">
        <f t="shared" si="47"/>
        <v>-2.8786084592057008E-2</v>
      </c>
      <c r="GU89" s="10">
        <f t="shared" si="47"/>
        <v>-2.5272914470871585E-2</v>
      </c>
      <c r="GV89" s="10">
        <f t="shared" si="47"/>
        <v>-9.7733568218883633E-3</v>
      </c>
    </row>
    <row r="90" spans="2:204" x14ac:dyDescent="0.35">
      <c r="B90" s="1" t="str">
        <v>Instrument 86</v>
      </c>
      <c r="C90" s="10">
        <v>-1.4873233269752603E-5</v>
      </c>
      <c r="D90" s="10">
        <v>-7.0778369521893818E-6</v>
      </c>
      <c r="E90" s="10">
        <v>3.3922544011262521E-6</v>
      </c>
      <c r="F90" s="10">
        <v>3.4446438177513339E-6</v>
      </c>
      <c r="G90" s="10">
        <v>-5.4243542881863459E-6</v>
      </c>
      <c r="H90" s="10">
        <v>-8.0802912624826503E-5</v>
      </c>
      <c r="I90" s="10">
        <v>-6.3921658121160025E-6</v>
      </c>
      <c r="J90" s="10">
        <v>-9.4018681696391563E-5</v>
      </c>
      <c r="K90" s="10">
        <v>1.5088950069274719E-5</v>
      </c>
      <c r="L90" s="10">
        <v>-8.0022266739490105E-6</v>
      </c>
      <c r="M90" s="10">
        <v>2.8410379181997216E-6</v>
      </c>
      <c r="N90" s="10">
        <v>-1.2110183467433007E-8</v>
      </c>
      <c r="O90" s="10">
        <v>-3.6531663167050052E-6</v>
      </c>
      <c r="P90" s="10">
        <v>-1.0384857347603221E-5</v>
      </c>
      <c r="Q90" s="10">
        <v>4.379306993022714E-6</v>
      </c>
      <c r="R90" s="10">
        <v>1.574272381222506E-6</v>
      </c>
      <c r="S90" s="10">
        <v>-3.9319647057569874E-6</v>
      </c>
      <c r="T90" s="10">
        <v>-1.7068130267920122E-5</v>
      </c>
      <c r="U90" s="10">
        <v>2.050884745105337E-5</v>
      </c>
      <c r="V90" s="10">
        <v>-2.4907197328567647E-5</v>
      </c>
      <c r="W90" s="10">
        <v>2.4129873501277102E-7</v>
      </c>
      <c r="X90" s="10">
        <v>5.2968463491727203E-6</v>
      </c>
      <c r="Y90" s="10">
        <v>1.2065458729718584E-5</v>
      </c>
      <c r="Z90" s="10">
        <v>1.1196113161644878E-5</v>
      </c>
      <c r="AA90" s="10">
        <v>4.0206924906559338E-6</v>
      </c>
      <c r="AB90" s="10">
        <v>3.0601182087236043E-6</v>
      </c>
      <c r="AC90" s="10">
        <v>-3.6124546833448053E-6</v>
      </c>
      <c r="AD90" s="10">
        <v>4.4487330850197315E-6</v>
      </c>
      <c r="AE90" s="10">
        <v>2.6952907946112912E-5</v>
      </c>
      <c r="AF90" s="10">
        <v>-4.9138963928844225E-5</v>
      </c>
      <c r="AG90" s="10">
        <v>4.6515752803949644E-6</v>
      </c>
      <c r="AH90" s="10">
        <v>6.5940797708266463E-5</v>
      </c>
      <c r="AI90" s="10">
        <v>4.9862566610763941E-5</v>
      </c>
      <c r="AJ90" s="10">
        <v>-2.1667202901692728E-6</v>
      </c>
      <c r="AK90" s="10">
        <v>-3.6509080550616103E-5</v>
      </c>
      <c r="AL90" s="10">
        <v>-2.8517905418964123E-5</v>
      </c>
      <c r="AM90" s="10">
        <v>6.0722892524178293E-6</v>
      </c>
      <c r="AN90" s="10">
        <v>3.4555772051094538E-6</v>
      </c>
      <c r="AO90" s="10">
        <v>7.9418223171740495E-6</v>
      </c>
      <c r="AP90" s="10">
        <v>1.3780556134820214E-5</v>
      </c>
      <c r="AQ90" s="10">
        <v>-6.3895959303286725E-6</v>
      </c>
      <c r="AR90" s="10">
        <v>-1.6861702581330411E-5</v>
      </c>
      <c r="AS90" s="10">
        <v>2.7115020349565473E-6</v>
      </c>
      <c r="AT90" s="10">
        <v>4.6048923886422929E-6</v>
      </c>
      <c r="AU90" s="10">
        <v>1.6317238730802243E-5</v>
      </c>
      <c r="AV90" s="10">
        <v>-1.1589990710700016E-5</v>
      </c>
      <c r="AW90" s="10">
        <v>-4.8607192541953712E-6</v>
      </c>
      <c r="AX90" s="10">
        <v>1.6306642406316845E-5</v>
      </c>
      <c r="AY90" s="10">
        <v>8.4325475259362701E-6</v>
      </c>
      <c r="AZ90" s="10">
        <v>-1.2472993542061479E-5</v>
      </c>
      <c r="BA90" s="10">
        <v>-8.7776876731443583E-5</v>
      </c>
      <c r="BB90" s="10">
        <v>2.0872606543419222E-4</v>
      </c>
      <c r="BC90" s="10">
        <v>1.9704830362784407E-4</v>
      </c>
      <c r="BD90" s="10">
        <v>-5.4239402032171172E-5</v>
      </c>
      <c r="BE90" s="10">
        <v>6.1768769290698549E-5</v>
      </c>
      <c r="BF90" s="10">
        <v>3.3815857337249466E-5</v>
      </c>
      <c r="BG90" s="10">
        <v>-3.4750759565051539E-5</v>
      </c>
      <c r="BH90" s="10">
        <v>3.5759415297866071E-5</v>
      </c>
      <c r="BI90" s="10">
        <v>3.2952489136092103E-5</v>
      </c>
      <c r="BJ90" s="10">
        <v>5.2281232447477861E-5</v>
      </c>
      <c r="BK90" s="10">
        <v>4.7931231076069362E-4</v>
      </c>
      <c r="BL90" s="10">
        <v>-8.4983013531789414E-5</v>
      </c>
      <c r="BM90" s="10">
        <v>-8.1093875840215529E-5</v>
      </c>
      <c r="BN90" s="10">
        <v>1.5776160514820007E-4</v>
      </c>
      <c r="BO90" s="10">
        <v>1.3361125331209141E-4</v>
      </c>
      <c r="BP90" s="10">
        <v>-3.3013868003838182E-5</v>
      </c>
      <c r="BQ90" s="10">
        <v>7.2042018507487967E-5</v>
      </c>
      <c r="BR90" s="10">
        <v>1.9630780639144272E-4</v>
      </c>
      <c r="BS90" s="10">
        <v>1.8198174006523895E-5</v>
      </c>
      <c r="BT90" s="10">
        <v>2.0721773832745702E-5</v>
      </c>
      <c r="BU90" s="10">
        <v>-1.1461266397460532E-4</v>
      </c>
      <c r="BV90" s="10">
        <v>-5.186790944594864E-5</v>
      </c>
      <c r="BW90" s="10">
        <v>6.9595706287140535E-5</v>
      </c>
      <c r="BX90" s="10">
        <v>2.4472367243368672E-5</v>
      </c>
      <c r="BY90" s="10">
        <v>1.1103114747104552E-4</v>
      </c>
      <c r="BZ90" s="10">
        <v>9.1760998360950946E-5</v>
      </c>
      <c r="CA90" s="10">
        <v>1.1488892012602945E-4</v>
      </c>
      <c r="CB90" s="10">
        <v>-4.6543794434071331E-6</v>
      </c>
      <c r="CC90" s="10">
        <v>-8.0991079453616979E-6</v>
      </c>
      <c r="CD90" s="10">
        <v>-1.3865634054042059E-4</v>
      </c>
      <c r="CE90" s="10">
        <v>-5.3238461948681965E-5</v>
      </c>
      <c r="CF90" s="10">
        <v>5.9428285899279194E-5</v>
      </c>
      <c r="CG90" s="10">
        <v>-3.1396795543666752E-5</v>
      </c>
      <c r="CH90" s="10">
        <v>-8.5042706451603376E-6</v>
      </c>
      <c r="CI90" s="10">
        <v>1.3951055013085124E-4</v>
      </c>
      <c r="CJ90" s="10">
        <v>1.3530819830845715E-3</v>
      </c>
      <c r="CK90" s="10">
        <v>-6.1409998871630124E-5</v>
      </c>
      <c r="CL90" s="10">
        <v>2.0736449975024034E-5</v>
      </c>
      <c r="CM90" s="10">
        <v>-1.420016082380051E-4</v>
      </c>
      <c r="CN90" s="10">
        <v>4.0026733889214074E-5</v>
      </c>
      <c r="CO90" s="10">
        <v>3.6498415989475911E-4</v>
      </c>
      <c r="CP90" s="10">
        <v>3.0394817981931451E-4</v>
      </c>
      <c r="CQ90" s="10">
        <v>1.2524123304935659E-4</v>
      </c>
      <c r="CR90" s="10">
        <v>-1.7421764103150332E-5</v>
      </c>
      <c r="CS90" s="10">
        <v>-6.7146658803911405E-5</v>
      </c>
      <c r="CT90" s="10">
        <v>1.5559390262422901E-5</v>
      </c>
      <c r="CU90" s="10">
        <v>7.9386923558037462E-5</v>
      </c>
      <c r="CV90" s="10">
        <v>-3.7110553293388992E-5</v>
      </c>
      <c r="CW90" s="10">
        <v>1.0286348981144822E-7</v>
      </c>
      <c r="CX90" s="10">
        <v>2.5874475913008289E-4</v>
      </c>
      <c r="CZ90" s="1" t="str">
        <v>Instrument 86</v>
      </c>
      <c r="DA90" s="10">
        <f t="shared" si="46"/>
        <v>-3.7183083174381509E-3</v>
      </c>
      <c r="DB90" s="10">
        <f t="shared" si="46"/>
        <v>-1.7694592380473454E-3</v>
      </c>
      <c r="DC90" s="10">
        <f t="shared" si="46"/>
        <v>8.4806360028156298E-4</v>
      </c>
      <c r="DD90" s="10">
        <f t="shared" si="46"/>
        <v>8.6116095443783348E-4</v>
      </c>
      <c r="DE90" s="10">
        <f t="shared" si="46"/>
        <v>-1.3560885720465864E-3</v>
      </c>
      <c r="DF90" s="10">
        <f t="shared" si="46"/>
        <v>-2.0200728156206625E-2</v>
      </c>
      <c r="DG90" s="10">
        <f t="shared" si="46"/>
        <v>-1.5980414530290005E-3</v>
      </c>
      <c r="DH90" s="10">
        <f t="shared" si="46"/>
        <v>-2.3504670424097891E-2</v>
      </c>
      <c r="DI90" s="10">
        <f t="shared" si="46"/>
        <v>3.7722375173186795E-3</v>
      </c>
      <c r="DJ90" s="10">
        <f t="shared" si="46"/>
        <v>-2.0005566684872527E-3</v>
      </c>
      <c r="DK90" s="10">
        <f t="shared" si="46"/>
        <v>7.1025947954993034E-4</v>
      </c>
      <c r="DL90" s="10">
        <f t="shared" si="46"/>
        <v>-3.0275458668582519E-6</v>
      </c>
      <c r="DM90" s="10">
        <f t="shared" si="46"/>
        <v>-9.1329157917625133E-4</v>
      </c>
      <c r="DN90" s="10">
        <f t="shared" si="46"/>
        <v>-2.5962143369008053E-3</v>
      </c>
      <c r="DO90" s="10">
        <f t="shared" si="46"/>
        <v>1.0948267482556785E-3</v>
      </c>
      <c r="DP90" s="10">
        <f t="shared" si="46"/>
        <v>3.9356809530562652E-4</v>
      </c>
      <c r="DQ90" s="10">
        <f t="shared" si="45"/>
        <v>-9.8299117643924679E-4</v>
      </c>
      <c r="DR90" s="10">
        <f t="shared" si="45"/>
        <v>-4.2670325669800302E-3</v>
      </c>
      <c r="DS90" s="10">
        <f t="shared" si="45"/>
        <v>5.127211862763343E-3</v>
      </c>
      <c r="DT90" s="10">
        <f t="shared" si="45"/>
        <v>-6.2267993321419119E-3</v>
      </c>
      <c r="DU90" s="10">
        <f t="shared" si="45"/>
        <v>6.0324683753192758E-5</v>
      </c>
      <c r="DV90" s="10">
        <f t="shared" si="45"/>
        <v>1.3242115872931801E-3</v>
      </c>
      <c r="DW90" s="10">
        <f t="shared" si="45"/>
        <v>3.0163646824296459E-3</v>
      </c>
      <c r="DX90" s="10">
        <f t="shared" si="45"/>
        <v>2.7990282904112192E-3</v>
      </c>
      <c r="DY90" s="10">
        <f t="shared" si="45"/>
        <v>1.0051731226639834E-3</v>
      </c>
      <c r="DZ90" s="10">
        <f t="shared" si="45"/>
        <v>7.6502955218090102E-4</v>
      </c>
      <c r="EA90" s="10">
        <f t="shared" si="45"/>
        <v>-9.0311367083620135E-4</v>
      </c>
      <c r="EB90" s="10">
        <f t="shared" si="45"/>
        <v>1.1121832712549329E-3</v>
      </c>
      <c r="EC90" s="10">
        <f t="shared" si="45"/>
        <v>6.738226986528228E-3</v>
      </c>
      <c r="ED90" s="10">
        <f t="shared" si="45"/>
        <v>-1.2284740982211056E-2</v>
      </c>
      <c r="EE90" s="10">
        <f t="shared" si="45"/>
        <v>1.1628938200987412E-3</v>
      </c>
      <c r="EF90" s="10">
        <f t="shared" si="44"/>
        <v>1.6485199427066617E-2</v>
      </c>
      <c r="EG90" s="10">
        <f t="shared" si="44"/>
        <v>1.2465641652690986E-2</v>
      </c>
      <c r="EH90" s="10">
        <f t="shared" si="44"/>
        <v>-5.4168007254231819E-4</v>
      </c>
      <c r="EI90" s="10">
        <f t="shared" si="44"/>
        <v>-9.1272701376540252E-3</v>
      </c>
      <c r="EJ90" s="10">
        <f t="shared" si="44"/>
        <v>-7.1294763547410309E-3</v>
      </c>
      <c r="EK90" s="10">
        <f t="shared" si="44"/>
        <v>1.5180723131044574E-3</v>
      </c>
      <c r="EL90" s="10">
        <f t="shared" si="44"/>
        <v>8.6389430127736344E-4</v>
      </c>
      <c r="EM90" s="10">
        <f t="shared" si="44"/>
        <v>1.9854555792935126E-3</v>
      </c>
      <c r="EN90" s="10">
        <f t="shared" si="44"/>
        <v>3.4451390337050538E-3</v>
      </c>
      <c r="EO90" s="10">
        <f t="shared" si="44"/>
        <v>-1.5973989825821681E-3</v>
      </c>
      <c r="EP90" s="10">
        <f t="shared" si="44"/>
        <v>-4.2154256453326025E-3</v>
      </c>
      <c r="EQ90" s="10">
        <f t="shared" si="44"/>
        <v>6.7787550873913685E-4</v>
      </c>
      <c r="ER90" s="10">
        <f t="shared" si="44"/>
        <v>1.1512230971605733E-3</v>
      </c>
      <c r="ES90" s="10">
        <f t="shared" si="44"/>
        <v>4.0793096827005607E-3</v>
      </c>
      <c r="ET90" s="10">
        <f t="shared" si="44"/>
        <v>-2.897497677675004E-3</v>
      </c>
      <c r="EU90" s="10">
        <f t="shared" si="44"/>
        <v>-1.2151798135488427E-3</v>
      </c>
      <c r="EV90" s="10">
        <f t="shared" si="43"/>
        <v>4.0766606015792111E-3</v>
      </c>
      <c r="EW90" s="10">
        <f t="shared" si="43"/>
        <v>2.1081368814840676E-3</v>
      </c>
      <c r="EX90" s="10">
        <f t="shared" si="43"/>
        <v>-3.1182483855153697E-3</v>
      </c>
      <c r="EY90" s="10">
        <f t="shared" si="43"/>
        <v>-2.1944219182860894E-2</v>
      </c>
      <c r="EZ90" s="10">
        <f t="shared" si="43"/>
        <v>5.2181516358548057E-2</v>
      </c>
      <c r="FA90" s="10">
        <f t="shared" si="43"/>
        <v>4.9262075906961016E-2</v>
      </c>
      <c r="FB90" s="10">
        <f t="shared" si="43"/>
        <v>-1.3559850508042794E-2</v>
      </c>
      <c r="FC90" s="10">
        <f t="shared" si="43"/>
        <v>1.5442192322674637E-2</v>
      </c>
      <c r="FD90" s="10">
        <f t="shared" si="43"/>
        <v>8.4539643343123673E-3</v>
      </c>
      <c r="FE90" s="10">
        <f t="shared" si="43"/>
        <v>-8.6876898912628849E-3</v>
      </c>
      <c r="FF90" s="10">
        <f t="shared" si="43"/>
        <v>8.939853824466517E-3</v>
      </c>
      <c r="FG90" s="10">
        <f t="shared" si="43"/>
        <v>8.2381222840230261E-3</v>
      </c>
      <c r="FH90" s="10">
        <f t="shared" si="43"/>
        <v>1.3070308111869466E-2</v>
      </c>
      <c r="FI90" s="10">
        <f t="shared" si="43"/>
        <v>0.11982807769017341</v>
      </c>
      <c r="FJ90" s="10">
        <f t="shared" si="43"/>
        <v>-2.1245753382947354E-2</v>
      </c>
      <c r="FK90" s="10">
        <f t="shared" si="42"/>
        <v>-2.0273468960053883E-2</v>
      </c>
      <c r="FL90" s="10">
        <f t="shared" si="42"/>
        <v>3.9440401287050016E-2</v>
      </c>
      <c r="FM90" s="10">
        <f t="shared" si="42"/>
        <v>3.3402813328022855E-2</v>
      </c>
      <c r="FN90" s="10">
        <f t="shared" si="42"/>
        <v>-8.2534670009595454E-3</v>
      </c>
      <c r="FO90" s="10">
        <f t="shared" si="42"/>
        <v>1.8010504626871992E-2</v>
      </c>
      <c r="FP90" s="10">
        <f t="shared" si="42"/>
        <v>4.9076951597860678E-2</v>
      </c>
      <c r="FQ90" s="10">
        <f t="shared" si="42"/>
        <v>4.5495435016309742E-3</v>
      </c>
      <c r="FR90" s="10">
        <f t="shared" si="42"/>
        <v>5.1804434581864253E-3</v>
      </c>
      <c r="FS90" s="10">
        <f t="shared" si="42"/>
        <v>-2.8653165993651333E-2</v>
      </c>
      <c r="FT90" s="10">
        <f t="shared" si="42"/>
        <v>-1.2966977361487161E-2</v>
      </c>
      <c r="FU90" s="10">
        <f t="shared" si="42"/>
        <v>1.7398926571785135E-2</v>
      </c>
      <c r="FV90" s="10">
        <f t="shared" si="42"/>
        <v>6.1180918108421677E-3</v>
      </c>
      <c r="FW90" s="10">
        <f t="shared" si="42"/>
        <v>2.775778686776138E-2</v>
      </c>
      <c r="FX90" s="10">
        <f t="shared" si="42"/>
        <v>2.2940249590237737E-2</v>
      </c>
      <c r="FY90" s="10">
        <f t="shared" si="42"/>
        <v>2.8722230031507361E-2</v>
      </c>
      <c r="FZ90" s="10">
        <f t="shared" si="42"/>
        <v>-1.1635948608517833E-3</v>
      </c>
      <c r="GA90" s="10">
        <f t="shared" ref="GA90:GP104" si="49">CC90*$CZ$3</f>
        <v>-2.0247769863404245E-3</v>
      </c>
      <c r="GB90" s="10">
        <f t="shared" si="49"/>
        <v>-3.4664085135105147E-2</v>
      </c>
      <c r="GC90" s="10">
        <f t="shared" si="49"/>
        <v>-1.3309615487170492E-2</v>
      </c>
      <c r="GD90" s="10">
        <f t="shared" si="49"/>
        <v>1.4857071474819798E-2</v>
      </c>
      <c r="GE90" s="10">
        <f t="shared" si="49"/>
        <v>-7.8491988859166889E-3</v>
      </c>
      <c r="GF90" s="10">
        <f t="shared" si="49"/>
        <v>-2.1260676612900845E-3</v>
      </c>
      <c r="GG90" s="10">
        <f t="shared" si="49"/>
        <v>3.4877637532712814E-2</v>
      </c>
      <c r="GH90" s="10">
        <f t="shared" si="49"/>
        <v>0.33827049577114288</v>
      </c>
      <c r="GI90" s="10">
        <f t="shared" si="49"/>
        <v>-1.5352499717907531E-2</v>
      </c>
      <c r="GJ90" s="10">
        <f t="shared" si="49"/>
        <v>5.1841124937560086E-3</v>
      </c>
      <c r="GK90" s="10">
        <f t="shared" si="49"/>
        <v>-3.5500402059501272E-2</v>
      </c>
      <c r="GL90" s="10">
        <f t="shared" si="49"/>
        <v>1.0006683472303518E-2</v>
      </c>
      <c r="GM90" s="10">
        <f t="shared" si="49"/>
        <v>9.1246039973689783E-2</v>
      </c>
      <c r="GN90" s="10">
        <f t="shared" si="49"/>
        <v>7.5987044954828623E-2</v>
      </c>
      <c r="GO90" s="10">
        <f t="shared" si="49"/>
        <v>3.1310308262339145E-2</v>
      </c>
      <c r="GP90" s="10">
        <f t="shared" si="49"/>
        <v>-4.3554410257875828E-3</v>
      </c>
      <c r="GQ90" s="10">
        <f t="shared" si="48"/>
        <v>-1.6786664700977852E-2</v>
      </c>
      <c r="GR90" s="10">
        <f t="shared" si="47"/>
        <v>3.8898475656057251E-3</v>
      </c>
      <c r="GS90" s="10">
        <f t="shared" si="47"/>
        <v>1.9846730889509365E-2</v>
      </c>
      <c r="GT90" s="10">
        <f t="shared" si="47"/>
        <v>-9.2776383233472478E-3</v>
      </c>
      <c r="GU90" s="10">
        <f t="shared" si="47"/>
        <v>2.5715872452862054E-5</v>
      </c>
      <c r="GV90" s="10">
        <f t="shared" si="47"/>
        <v>6.468618978252072E-2</v>
      </c>
    </row>
    <row r="91" spans="2:204" x14ac:dyDescent="0.35">
      <c r="B91" s="1" t="str">
        <v>Instrument 87</v>
      </c>
      <c r="C91" s="10">
        <v>-4.0587646939329665E-5</v>
      </c>
      <c r="D91" s="10">
        <v>-7.4137663393472937E-6</v>
      </c>
      <c r="E91" s="10">
        <v>3.1429258812210965E-6</v>
      </c>
      <c r="F91" s="10">
        <v>-3.203835525093935E-5</v>
      </c>
      <c r="G91" s="10">
        <v>-4.6797878384691764E-6</v>
      </c>
      <c r="H91" s="10">
        <v>-6.5159502564176748E-5</v>
      </c>
      <c r="I91" s="10">
        <v>-3.8633763445177012E-5</v>
      </c>
      <c r="J91" s="10">
        <v>8.0631943294690058E-6</v>
      </c>
      <c r="K91" s="10">
        <v>-1.2156741372384329E-5</v>
      </c>
      <c r="L91" s="10">
        <v>-6.697750343778411E-6</v>
      </c>
      <c r="M91" s="10">
        <v>2.8217821399216921E-6</v>
      </c>
      <c r="N91" s="10">
        <v>-6.6422379205714417E-7</v>
      </c>
      <c r="O91" s="10">
        <v>-4.5263243099178256E-6</v>
      </c>
      <c r="P91" s="10">
        <v>-1.4130015328771625E-5</v>
      </c>
      <c r="Q91" s="10">
        <v>1.5185724783774392E-5</v>
      </c>
      <c r="R91" s="10">
        <v>2.2325530633499198E-5</v>
      </c>
      <c r="S91" s="10">
        <v>-1.5143366952303655E-6</v>
      </c>
      <c r="T91" s="10">
        <v>-1.6891242125749952E-5</v>
      </c>
      <c r="U91" s="10">
        <v>1.0432684104568434E-5</v>
      </c>
      <c r="V91" s="10">
        <v>2.8341577668174195E-5</v>
      </c>
      <c r="W91" s="10">
        <v>-3.5818843986183738E-5</v>
      </c>
      <c r="X91" s="10">
        <v>-1.3576757180343044E-5</v>
      </c>
      <c r="Y91" s="10">
        <v>3.8295811196801997E-5</v>
      </c>
      <c r="Z91" s="10">
        <v>2.4271133202616206E-5</v>
      </c>
      <c r="AA91" s="10">
        <v>-4.1825894916115117E-5</v>
      </c>
      <c r="AB91" s="10">
        <v>-1.0169865730638899E-5</v>
      </c>
      <c r="AC91" s="10">
        <v>6.5979306907856664E-6</v>
      </c>
      <c r="AD91" s="10">
        <v>-9.8532706928378453E-6</v>
      </c>
      <c r="AE91" s="10">
        <v>-2.6204360368196789E-5</v>
      </c>
      <c r="AF91" s="10">
        <v>-6.2821761747906578E-6</v>
      </c>
      <c r="AG91" s="10">
        <v>1.4030480126786737E-5</v>
      </c>
      <c r="AH91" s="10">
        <v>-4.6248522381834609E-5</v>
      </c>
      <c r="AI91" s="10">
        <v>4.427861443011349E-5</v>
      </c>
      <c r="AJ91" s="10">
        <v>6.8001198662621064E-5</v>
      </c>
      <c r="AK91" s="10">
        <v>7.8085210748039044E-6</v>
      </c>
      <c r="AL91" s="10">
        <v>-1.4870351448943373E-5</v>
      </c>
      <c r="AM91" s="10">
        <v>7.2256483125597327E-6</v>
      </c>
      <c r="AN91" s="10">
        <v>-2.3848358776155025E-5</v>
      </c>
      <c r="AO91" s="10">
        <v>9.8790325030814689E-6</v>
      </c>
      <c r="AP91" s="10">
        <v>6.9602340689127511E-6</v>
      </c>
      <c r="AQ91" s="10">
        <v>5.7734186226897996E-6</v>
      </c>
      <c r="AR91" s="10">
        <v>-1.8856372391800461E-5</v>
      </c>
      <c r="AS91" s="10">
        <v>1.1098755550770861E-5</v>
      </c>
      <c r="AT91" s="10">
        <v>2.8231089598447864E-5</v>
      </c>
      <c r="AU91" s="10">
        <v>-6.3694086111267817E-6</v>
      </c>
      <c r="AV91" s="10">
        <v>1.7979161711660147E-5</v>
      </c>
      <c r="AW91" s="10">
        <v>-3.8986101244943142E-6</v>
      </c>
      <c r="AX91" s="10">
        <v>-3.5576987695628213E-5</v>
      </c>
      <c r="AY91" s="10">
        <v>2.8179677684829019E-6</v>
      </c>
      <c r="AZ91" s="10">
        <v>-1.6935233868621003E-6</v>
      </c>
      <c r="BA91" s="10">
        <v>1.5190795317354574E-4</v>
      </c>
      <c r="BB91" s="10">
        <v>9.9702497398319406E-5</v>
      </c>
      <c r="BC91" s="10">
        <v>-2.3869354963916857E-4</v>
      </c>
      <c r="BD91" s="10">
        <v>1.1170643258228549E-4</v>
      </c>
      <c r="BE91" s="10">
        <v>2.6222935637670088E-4</v>
      </c>
      <c r="BF91" s="10">
        <v>6.4799103374319807E-5</v>
      </c>
      <c r="BG91" s="10">
        <v>3.5640529960683821E-4</v>
      </c>
      <c r="BH91" s="10">
        <v>1.6895720302716457E-4</v>
      </c>
      <c r="BI91" s="10">
        <v>4.7864461837457323E-5</v>
      </c>
      <c r="BJ91" s="10">
        <v>6.822027425125206E-5</v>
      </c>
      <c r="BK91" s="10">
        <v>2.117252698346851E-4</v>
      </c>
      <c r="BL91" s="10">
        <v>1.0775472853510698E-4</v>
      </c>
      <c r="BM91" s="10">
        <v>5.4233964944340332E-4</v>
      </c>
      <c r="BN91" s="10">
        <v>3.4502404237009006E-4</v>
      </c>
      <c r="BO91" s="10">
        <v>3.2822678094371848E-4</v>
      </c>
      <c r="BP91" s="10">
        <v>-1.4302059539328689E-5</v>
      </c>
      <c r="BQ91" s="10">
        <v>7.4472242515232178E-6</v>
      </c>
      <c r="BR91" s="10">
        <v>-8.484652048402496E-5</v>
      </c>
      <c r="BS91" s="10">
        <v>-2.2406190380526003E-5</v>
      </c>
      <c r="BT91" s="10">
        <v>1.7348113957800658E-4</v>
      </c>
      <c r="BU91" s="10">
        <v>2.0118896010555209E-4</v>
      </c>
      <c r="BV91" s="10">
        <v>-1.6870441984484939E-4</v>
      </c>
      <c r="BW91" s="10">
        <v>8.0260447148603186E-5</v>
      </c>
      <c r="BX91" s="10">
        <v>-1.5394629788722646E-4</v>
      </c>
      <c r="BY91" s="10">
        <v>-2.3000822188240649E-4</v>
      </c>
      <c r="BZ91" s="10">
        <v>-2.5520783627091024E-4</v>
      </c>
      <c r="CA91" s="10">
        <v>2.0437183806348397E-4</v>
      </c>
      <c r="CB91" s="10">
        <v>-3.1387281835125176E-6</v>
      </c>
      <c r="CC91" s="10">
        <v>2.3293931773816495E-4</v>
      </c>
      <c r="CD91" s="10">
        <v>1.7724238217523727E-4</v>
      </c>
      <c r="CE91" s="10">
        <v>9.4763242571730918E-5</v>
      </c>
      <c r="CF91" s="10">
        <v>-8.3886494996224608E-5</v>
      </c>
      <c r="CG91" s="10">
        <v>9.898248071527238E-5</v>
      </c>
      <c r="CH91" s="10">
        <v>-1.7017740197076829E-5</v>
      </c>
      <c r="CI91" s="10">
        <v>2.6145159516169586E-4</v>
      </c>
      <c r="CJ91" s="10">
        <v>-6.1409998871630124E-5</v>
      </c>
      <c r="CK91" s="10">
        <v>2.337451878264125E-3</v>
      </c>
      <c r="CL91" s="10">
        <v>-1.0450855443769633E-4</v>
      </c>
      <c r="CM91" s="10">
        <v>1.7627452704539919E-4</v>
      </c>
      <c r="CN91" s="10">
        <v>4.6383795549007333E-5</v>
      </c>
      <c r="CO91" s="10">
        <v>-7.5704172936107579E-5</v>
      </c>
      <c r="CP91" s="10">
        <v>3.6992518305073083E-5</v>
      </c>
      <c r="CQ91" s="10">
        <v>-1.3371782056873627E-4</v>
      </c>
      <c r="CR91" s="10">
        <v>-3.121032652705219E-5</v>
      </c>
      <c r="CS91" s="10">
        <v>-1.5271461623909423E-4</v>
      </c>
      <c r="CT91" s="10">
        <v>1.7804389140103292E-4</v>
      </c>
      <c r="CU91" s="10">
        <v>2.0970932116040278E-4</v>
      </c>
      <c r="CV91" s="10">
        <v>-1.08241141058607E-4</v>
      </c>
      <c r="CW91" s="10">
        <v>-1.0297893203056898E-4</v>
      </c>
      <c r="CX91" s="10">
        <v>7.3375621988266035E-5</v>
      </c>
      <c r="CZ91" s="1" t="str">
        <v>Instrument 87</v>
      </c>
      <c r="DA91" s="10">
        <f t="shared" si="46"/>
        <v>-1.0146911734832417E-2</v>
      </c>
      <c r="DB91" s="10">
        <f t="shared" si="46"/>
        <v>-1.8534415848368234E-3</v>
      </c>
      <c r="DC91" s="10">
        <f t="shared" si="46"/>
        <v>7.8573147030527412E-4</v>
      </c>
      <c r="DD91" s="10">
        <f t="shared" si="46"/>
        <v>-8.0095888127348375E-3</v>
      </c>
      <c r="DE91" s="10">
        <f t="shared" si="46"/>
        <v>-1.1699469596172941E-3</v>
      </c>
      <c r="DF91" s="10">
        <f t="shared" si="46"/>
        <v>-1.6289875641044185E-2</v>
      </c>
      <c r="DG91" s="10">
        <f t="shared" si="46"/>
        <v>-9.6584408612942537E-3</v>
      </c>
      <c r="DH91" s="10">
        <f t="shared" si="46"/>
        <v>2.0157985823672513E-3</v>
      </c>
      <c r="DI91" s="10">
        <f t="shared" si="46"/>
        <v>-3.0391853430960822E-3</v>
      </c>
      <c r="DJ91" s="10">
        <f t="shared" si="46"/>
        <v>-1.6744375859446027E-3</v>
      </c>
      <c r="DK91" s="10">
        <f t="shared" si="46"/>
        <v>7.0544553498042299E-4</v>
      </c>
      <c r="DL91" s="10">
        <f t="shared" si="46"/>
        <v>-1.6605594801428605E-4</v>
      </c>
      <c r="DM91" s="10">
        <f t="shared" si="46"/>
        <v>-1.1315810774794564E-3</v>
      </c>
      <c r="DN91" s="10">
        <f t="shared" si="46"/>
        <v>-3.5325038321929064E-3</v>
      </c>
      <c r="DO91" s="10">
        <f t="shared" si="46"/>
        <v>3.796431195943598E-3</v>
      </c>
      <c r="DP91" s="10">
        <f t="shared" si="46"/>
        <v>5.5813826583747993E-3</v>
      </c>
      <c r="DQ91" s="10">
        <f t="shared" si="45"/>
        <v>-3.7858417380759137E-4</v>
      </c>
      <c r="DR91" s="10">
        <f t="shared" si="45"/>
        <v>-4.2228105314374882E-3</v>
      </c>
      <c r="DS91" s="10">
        <f t="shared" si="45"/>
        <v>2.6081710261421083E-3</v>
      </c>
      <c r="DT91" s="10">
        <f t="shared" si="45"/>
        <v>7.0853944170435491E-3</v>
      </c>
      <c r="DU91" s="10">
        <f t="shared" si="45"/>
        <v>-8.9547109965459337E-3</v>
      </c>
      <c r="DV91" s="10">
        <f t="shared" si="45"/>
        <v>-3.3941892950857611E-3</v>
      </c>
      <c r="DW91" s="10">
        <f t="shared" si="45"/>
        <v>9.5739527992004993E-3</v>
      </c>
      <c r="DX91" s="10">
        <f t="shared" si="45"/>
        <v>6.0677833006540513E-3</v>
      </c>
      <c r="DY91" s="10">
        <f t="shared" si="45"/>
        <v>-1.0456473729028779E-2</v>
      </c>
      <c r="DZ91" s="10">
        <f t="shared" si="45"/>
        <v>-2.5424664326597246E-3</v>
      </c>
      <c r="EA91" s="10">
        <f t="shared" si="45"/>
        <v>1.6494826726964167E-3</v>
      </c>
      <c r="EB91" s="10">
        <f t="shared" si="45"/>
        <v>-2.4633176732094613E-3</v>
      </c>
      <c r="EC91" s="10">
        <f t="shared" si="45"/>
        <v>-6.5510900920491971E-3</v>
      </c>
      <c r="ED91" s="10">
        <f t="shared" si="45"/>
        <v>-1.5705440436976645E-3</v>
      </c>
      <c r="EE91" s="10">
        <f t="shared" si="45"/>
        <v>3.5076200316966843E-3</v>
      </c>
      <c r="EF91" s="10">
        <f t="shared" si="44"/>
        <v>-1.1562130595458651E-2</v>
      </c>
      <c r="EG91" s="10">
        <f t="shared" si="44"/>
        <v>1.1069653607528372E-2</v>
      </c>
      <c r="EH91" s="10">
        <f t="shared" si="44"/>
        <v>1.7000299665655267E-2</v>
      </c>
      <c r="EI91" s="10">
        <f t="shared" si="44"/>
        <v>1.952130268700976E-3</v>
      </c>
      <c r="EJ91" s="10">
        <f t="shared" si="44"/>
        <v>-3.7175878622358431E-3</v>
      </c>
      <c r="EK91" s="10">
        <f t="shared" si="44"/>
        <v>1.8064120781399332E-3</v>
      </c>
      <c r="EL91" s="10">
        <f t="shared" si="44"/>
        <v>-5.9620896940387564E-3</v>
      </c>
      <c r="EM91" s="10">
        <f t="shared" si="44"/>
        <v>2.4697581257703671E-3</v>
      </c>
      <c r="EN91" s="10">
        <f t="shared" si="44"/>
        <v>1.7400585172281879E-3</v>
      </c>
      <c r="EO91" s="10">
        <f t="shared" si="44"/>
        <v>1.4433546556724499E-3</v>
      </c>
      <c r="EP91" s="10">
        <f t="shared" si="44"/>
        <v>-4.714093097950115E-3</v>
      </c>
      <c r="EQ91" s="10">
        <f t="shared" si="44"/>
        <v>2.7746888876927153E-3</v>
      </c>
      <c r="ER91" s="10">
        <f t="shared" si="44"/>
        <v>7.0577723996119663E-3</v>
      </c>
      <c r="ES91" s="10">
        <f t="shared" si="44"/>
        <v>-1.5923521527816955E-3</v>
      </c>
      <c r="ET91" s="10">
        <f t="shared" si="44"/>
        <v>4.494790427915037E-3</v>
      </c>
      <c r="EU91" s="10">
        <f t="shared" si="44"/>
        <v>-9.746525311235785E-4</v>
      </c>
      <c r="EV91" s="10">
        <f t="shared" si="43"/>
        <v>-8.894246923907053E-3</v>
      </c>
      <c r="EW91" s="10">
        <f t="shared" si="43"/>
        <v>7.0449194212072542E-4</v>
      </c>
      <c r="EX91" s="10">
        <f t="shared" si="43"/>
        <v>-4.2338084671552506E-4</v>
      </c>
      <c r="EY91" s="10">
        <f t="shared" si="43"/>
        <v>3.7976988293386436E-2</v>
      </c>
      <c r="EZ91" s="10">
        <f t="shared" si="43"/>
        <v>2.4925624349579852E-2</v>
      </c>
      <c r="FA91" s="10">
        <f t="shared" si="43"/>
        <v>-5.9673387409792139E-2</v>
      </c>
      <c r="FB91" s="10">
        <f t="shared" si="43"/>
        <v>2.7926608145571373E-2</v>
      </c>
      <c r="FC91" s="10">
        <f t="shared" si="43"/>
        <v>6.5557339094175215E-2</v>
      </c>
      <c r="FD91" s="10">
        <f t="shared" si="43"/>
        <v>1.6199775843579952E-2</v>
      </c>
      <c r="FE91" s="10">
        <f t="shared" si="43"/>
        <v>8.910132490170955E-2</v>
      </c>
      <c r="FF91" s="10">
        <f t="shared" si="43"/>
        <v>4.2239300756791144E-2</v>
      </c>
      <c r="FG91" s="10">
        <f t="shared" si="43"/>
        <v>1.1966115459364331E-2</v>
      </c>
      <c r="FH91" s="10">
        <f t="shared" si="43"/>
        <v>1.7055068562813015E-2</v>
      </c>
      <c r="FI91" s="10">
        <f t="shared" si="43"/>
        <v>5.2931317458671273E-2</v>
      </c>
      <c r="FJ91" s="10">
        <f t="shared" si="43"/>
        <v>2.6938682133776745E-2</v>
      </c>
      <c r="FK91" s="10">
        <f t="shared" si="42"/>
        <v>0.13558491236085082</v>
      </c>
      <c r="FL91" s="10">
        <f t="shared" si="42"/>
        <v>8.6256010592522511E-2</v>
      </c>
      <c r="FM91" s="10">
        <f t="shared" si="42"/>
        <v>8.2056695235929622E-2</v>
      </c>
      <c r="FN91" s="10">
        <f t="shared" si="42"/>
        <v>-3.5755148848321725E-3</v>
      </c>
      <c r="FO91" s="10">
        <f t="shared" si="42"/>
        <v>1.8618060628808044E-3</v>
      </c>
      <c r="FP91" s="10">
        <f t="shared" si="42"/>
        <v>-2.1211630121006238E-2</v>
      </c>
      <c r="FQ91" s="10">
        <f t="shared" si="42"/>
        <v>-5.6015475951315006E-3</v>
      </c>
      <c r="FR91" s="10">
        <f t="shared" si="42"/>
        <v>4.3370284894501648E-2</v>
      </c>
      <c r="FS91" s="10">
        <f t="shared" si="42"/>
        <v>5.0297240026388024E-2</v>
      </c>
      <c r="FT91" s="10">
        <f t="shared" si="42"/>
        <v>-4.2176104961212345E-2</v>
      </c>
      <c r="FU91" s="10">
        <f t="shared" si="42"/>
        <v>2.0065111787150796E-2</v>
      </c>
      <c r="FV91" s="10">
        <f t="shared" si="42"/>
        <v>-3.8486574471806617E-2</v>
      </c>
      <c r="FW91" s="10">
        <f t="shared" si="42"/>
        <v>-5.7502055470601623E-2</v>
      </c>
      <c r="FX91" s="10">
        <f t="shared" si="42"/>
        <v>-6.3801959067727565E-2</v>
      </c>
      <c r="FY91" s="10">
        <f t="shared" si="42"/>
        <v>5.1092959515870992E-2</v>
      </c>
      <c r="FZ91" s="10">
        <f t="shared" si="42"/>
        <v>-7.846820458781294E-4</v>
      </c>
      <c r="GA91" s="10">
        <f t="shared" si="49"/>
        <v>5.8234829434541238E-2</v>
      </c>
      <c r="GB91" s="10">
        <f t="shared" si="49"/>
        <v>4.4310595543809318E-2</v>
      </c>
      <c r="GC91" s="10">
        <f t="shared" si="49"/>
        <v>2.3690810642932731E-2</v>
      </c>
      <c r="GD91" s="10">
        <f t="shared" si="49"/>
        <v>-2.0971623749056152E-2</v>
      </c>
      <c r="GE91" s="10">
        <f t="shared" si="49"/>
        <v>2.4745620178818095E-2</v>
      </c>
      <c r="GF91" s="10">
        <f t="shared" si="49"/>
        <v>-4.2544350492692076E-3</v>
      </c>
      <c r="GG91" s="10">
        <f t="shared" si="49"/>
        <v>6.5362898790423965E-2</v>
      </c>
      <c r="GH91" s="10">
        <f t="shared" si="49"/>
        <v>-1.5352499717907531E-2</v>
      </c>
      <c r="GI91" s="10">
        <f t="shared" si="49"/>
        <v>0.58436296956603129</v>
      </c>
      <c r="GJ91" s="10">
        <f t="shared" si="49"/>
        <v>-2.6127138609424082E-2</v>
      </c>
      <c r="GK91" s="10">
        <f t="shared" si="49"/>
        <v>4.40686317613498E-2</v>
      </c>
      <c r="GL91" s="10">
        <f t="shared" si="49"/>
        <v>1.1595948887251833E-2</v>
      </c>
      <c r="GM91" s="10">
        <f t="shared" si="49"/>
        <v>-1.8926043234026895E-2</v>
      </c>
      <c r="GN91" s="10">
        <f t="shared" si="49"/>
        <v>9.24812957626827E-3</v>
      </c>
      <c r="GO91" s="10">
        <f t="shared" si="49"/>
        <v>-3.3429455142184067E-2</v>
      </c>
      <c r="GP91" s="10">
        <f t="shared" si="49"/>
        <v>-7.8025816317630475E-3</v>
      </c>
      <c r="GQ91" s="10">
        <f t="shared" si="48"/>
        <v>-3.817865405977356E-2</v>
      </c>
      <c r="GR91" s="10">
        <f t="shared" si="47"/>
        <v>4.4510972850258228E-2</v>
      </c>
      <c r="GS91" s="10">
        <f t="shared" si="47"/>
        <v>5.2427330290100695E-2</v>
      </c>
      <c r="GT91" s="10">
        <f t="shared" si="47"/>
        <v>-2.7060285264651748E-2</v>
      </c>
      <c r="GU91" s="10">
        <f t="shared" si="47"/>
        <v>-2.5744733007642243E-2</v>
      </c>
      <c r="GV91" s="10">
        <f t="shared" si="47"/>
        <v>1.834390549706651E-2</v>
      </c>
    </row>
    <row r="92" spans="2:204" x14ac:dyDescent="0.35">
      <c r="B92" s="1" t="str">
        <v>Instrument 88</v>
      </c>
      <c r="C92" s="10">
        <v>7.6571630880275456E-6</v>
      </c>
      <c r="D92" s="10">
        <v>-3.9204141885718345E-6</v>
      </c>
      <c r="E92" s="10">
        <v>-5.6722360413396639E-6</v>
      </c>
      <c r="F92" s="10">
        <v>4.2561060153520689E-5</v>
      </c>
      <c r="G92" s="10">
        <v>-3.7540215941038159E-6</v>
      </c>
      <c r="H92" s="10">
        <v>2.2336053922581167E-5</v>
      </c>
      <c r="I92" s="10">
        <v>-2.3135858071022623E-5</v>
      </c>
      <c r="J92" s="10">
        <v>-3.273353373691491E-6</v>
      </c>
      <c r="K92" s="10">
        <v>-9.5717923855893285E-6</v>
      </c>
      <c r="L92" s="10">
        <v>-3.0942004048785575E-6</v>
      </c>
      <c r="M92" s="10">
        <v>-2.2282928206995413E-6</v>
      </c>
      <c r="N92" s="10">
        <v>2.1657663249057483E-6</v>
      </c>
      <c r="O92" s="10">
        <v>-8.4618614523652789E-7</v>
      </c>
      <c r="P92" s="10">
        <v>-6.2792430321080062E-6</v>
      </c>
      <c r="Q92" s="10">
        <v>-2.5117104256970595E-6</v>
      </c>
      <c r="R92" s="10">
        <v>-1.3920912360649043E-5</v>
      </c>
      <c r="S92" s="10">
        <v>-2.485772909945469E-6</v>
      </c>
      <c r="T92" s="10">
        <v>9.8238108121166361E-6</v>
      </c>
      <c r="U92" s="10">
        <v>3.2847147481113025E-6</v>
      </c>
      <c r="V92" s="10">
        <v>6.4921285053596439E-6</v>
      </c>
      <c r="W92" s="10">
        <v>-1.082895444356028E-5</v>
      </c>
      <c r="X92" s="10">
        <v>3.0520111354836368E-6</v>
      </c>
      <c r="Y92" s="10">
        <v>-5.1314822597004217E-6</v>
      </c>
      <c r="Z92" s="10">
        <v>-4.1493685439042003E-5</v>
      </c>
      <c r="AA92" s="10">
        <v>-1.3488640808505026E-5</v>
      </c>
      <c r="AB92" s="10">
        <v>9.6001669167270692E-6</v>
      </c>
      <c r="AC92" s="10">
        <v>1.895063687956056E-6</v>
      </c>
      <c r="AD92" s="10">
        <v>-1.7604660862810215E-6</v>
      </c>
      <c r="AE92" s="10">
        <v>-1.5026634904410898E-6</v>
      </c>
      <c r="AF92" s="10">
        <v>-1.0271358987420354E-5</v>
      </c>
      <c r="AG92" s="10">
        <v>-1.3132447884182821E-6</v>
      </c>
      <c r="AH92" s="10">
        <v>-2.2137191881616402E-5</v>
      </c>
      <c r="AI92" s="10">
        <v>4.8354179574293976E-6</v>
      </c>
      <c r="AJ92" s="10">
        <v>-2.1186895679487538E-5</v>
      </c>
      <c r="AK92" s="10">
        <v>-1.7795437333414073E-5</v>
      </c>
      <c r="AL92" s="10">
        <v>-7.0962125570734772E-6</v>
      </c>
      <c r="AM92" s="10">
        <v>1.94717494127644E-6</v>
      </c>
      <c r="AN92" s="10">
        <v>2.9367423949549832E-5</v>
      </c>
      <c r="AO92" s="10">
        <v>1.0370085767847728E-7</v>
      </c>
      <c r="AP92" s="10">
        <v>-1.3099209496468228E-5</v>
      </c>
      <c r="AQ92" s="10">
        <v>-4.7902156602228281E-6</v>
      </c>
      <c r="AR92" s="10">
        <v>-1.992477850164423E-5</v>
      </c>
      <c r="AS92" s="10">
        <v>1.3796738208604764E-5</v>
      </c>
      <c r="AT92" s="10">
        <v>-1.1459460054805717E-5</v>
      </c>
      <c r="AU92" s="10">
        <v>-3.6523184529017261E-6</v>
      </c>
      <c r="AV92" s="10">
        <v>2.6048776346672348E-7</v>
      </c>
      <c r="AW92" s="10">
        <v>7.0309642275204239E-6</v>
      </c>
      <c r="AX92" s="10">
        <v>8.2053618725594941E-6</v>
      </c>
      <c r="AY92" s="10">
        <v>4.0461175329404223E-6</v>
      </c>
      <c r="AZ92" s="10">
        <v>-1.0081605957403348E-5</v>
      </c>
      <c r="BA92" s="10">
        <v>7.148059568221887E-5</v>
      </c>
      <c r="BB92" s="10">
        <v>-1.5831819013774767E-5</v>
      </c>
      <c r="BC92" s="10">
        <v>4.0946089194410393E-5</v>
      </c>
      <c r="BD92" s="10">
        <v>-7.0819728717485769E-6</v>
      </c>
      <c r="BE92" s="10">
        <v>1.032528347786221E-5</v>
      </c>
      <c r="BF92" s="10">
        <v>4.2263225772865801E-5</v>
      </c>
      <c r="BG92" s="10">
        <v>-5.3493217157640126E-6</v>
      </c>
      <c r="BH92" s="10">
        <v>1.2278568498391552E-4</v>
      </c>
      <c r="BI92" s="10">
        <v>7.7969303764284449E-5</v>
      </c>
      <c r="BJ92" s="10">
        <v>1.5059532708064897E-4</v>
      </c>
      <c r="BK92" s="10">
        <v>4.0827592526779412E-5</v>
      </c>
      <c r="BL92" s="10">
        <v>-4.3317155249391554E-5</v>
      </c>
      <c r="BM92" s="10">
        <v>-1.2022480079791812E-4</v>
      </c>
      <c r="BN92" s="10">
        <v>-1.6214408075372136E-4</v>
      </c>
      <c r="BO92" s="10">
        <v>-1.0366506242192936E-4</v>
      </c>
      <c r="BP92" s="10">
        <v>-2.0019899663985219E-5</v>
      </c>
      <c r="BQ92" s="10">
        <v>8.591955605045804E-5</v>
      </c>
      <c r="BR92" s="10">
        <v>-6.2309538362671042E-5</v>
      </c>
      <c r="BS92" s="10">
        <v>-1.8153678919294783E-5</v>
      </c>
      <c r="BT92" s="10">
        <v>3.720993616194268E-5</v>
      </c>
      <c r="BU92" s="10">
        <v>1.5031310039093299E-6</v>
      </c>
      <c r="BV92" s="10">
        <v>-1.6317476314111652E-4</v>
      </c>
      <c r="BW92" s="10">
        <v>5.1660865204469731E-5</v>
      </c>
      <c r="BX92" s="10">
        <v>-1.3241619020596025E-4</v>
      </c>
      <c r="BY92" s="10">
        <v>-1.0173116137019189E-4</v>
      </c>
      <c r="BZ92" s="10">
        <v>-1.9996729211261229E-5</v>
      </c>
      <c r="CA92" s="10">
        <v>4.7598170091890199E-5</v>
      </c>
      <c r="CB92" s="10">
        <v>-2.5875650425468204E-5</v>
      </c>
      <c r="CC92" s="10">
        <v>1.9816668751777714E-5</v>
      </c>
      <c r="CD92" s="10">
        <v>2.9604069609438869E-5</v>
      </c>
      <c r="CE92" s="10">
        <v>1.0752963336796383E-6</v>
      </c>
      <c r="CF92" s="10">
        <v>3.0258022260476361E-5</v>
      </c>
      <c r="CG92" s="10">
        <v>1.1246153003419255E-4</v>
      </c>
      <c r="CH92" s="10">
        <v>2.0172593924469261E-4</v>
      </c>
      <c r="CI92" s="10">
        <v>1.0349372545343119E-4</v>
      </c>
      <c r="CJ92" s="10">
        <v>2.0736449975024034E-5</v>
      </c>
      <c r="CK92" s="10">
        <v>-1.0450855443769633E-4</v>
      </c>
      <c r="CL92" s="10">
        <v>6.9557982381405841E-4</v>
      </c>
      <c r="CM92" s="10">
        <v>-2.6850839304044899E-5</v>
      </c>
      <c r="CN92" s="10">
        <v>7.1888244902075196E-5</v>
      </c>
      <c r="CO92" s="10">
        <v>4.895312030273305E-5</v>
      </c>
      <c r="CP92" s="10">
        <v>5.5982695881949002E-5</v>
      </c>
      <c r="CQ92" s="10">
        <v>-1.1920990086685974E-6</v>
      </c>
      <c r="CR92" s="10">
        <v>4.8670350184900805E-5</v>
      </c>
      <c r="CS92" s="10">
        <v>1.1755024804070973E-5</v>
      </c>
      <c r="CT92" s="10">
        <v>-4.1778357216268405E-5</v>
      </c>
      <c r="CU92" s="10">
        <v>-4.6656441623056728E-6</v>
      </c>
      <c r="CV92" s="10">
        <v>2.7405068570108341E-5</v>
      </c>
      <c r="CW92" s="10">
        <v>9.6675925394730142E-5</v>
      </c>
      <c r="CX92" s="10">
        <v>-8.7573791046811981E-6</v>
      </c>
      <c r="CZ92" s="1" t="str">
        <v>Instrument 88</v>
      </c>
      <c r="DA92" s="10">
        <f t="shared" si="46"/>
        <v>1.9142907720068865E-3</v>
      </c>
      <c r="DB92" s="10">
        <f t="shared" si="46"/>
        <v>-9.8010354714295873E-4</v>
      </c>
      <c r="DC92" s="10">
        <f t="shared" si="46"/>
        <v>-1.418059010334916E-3</v>
      </c>
      <c r="DD92" s="10">
        <f t="shared" si="46"/>
        <v>1.0640265038380172E-2</v>
      </c>
      <c r="DE92" s="10">
        <f t="shared" si="46"/>
        <v>-9.3850539852595395E-4</v>
      </c>
      <c r="DF92" s="10">
        <f t="shared" si="46"/>
        <v>5.5840134806452914E-3</v>
      </c>
      <c r="DG92" s="10">
        <f t="shared" si="46"/>
        <v>-5.783964517755656E-3</v>
      </c>
      <c r="DH92" s="10">
        <f t="shared" si="46"/>
        <v>-8.1833834342287276E-4</v>
      </c>
      <c r="DI92" s="10">
        <f t="shared" si="46"/>
        <v>-2.3929480963973322E-3</v>
      </c>
      <c r="DJ92" s="10">
        <f t="shared" si="46"/>
        <v>-7.7355010121963935E-4</v>
      </c>
      <c r="DK92" s="10">
        <f t="shared" si="46"/>
        <v>-5.5707320517488538E-4</v>
      </c>
      <c r="DL92" s="10">
        <f t="shared" si="46"/>
        <v>5.4144158122643713E-4</v>
      </c>
      <c r="DM92" s="10">
        <f t="shared" si="46"/>
        <v>-2.1154653630913196E-4</v>
      </c>
      <c r="DN92" s="10">
        <f t="shared" si="46"/>
        <v>-1.5698107580270015E-3</v>
      </c>
      <c r="DO92" s="10">
        <f t="shared" si="46"/>
        <v>-6.2792760642426488E-4</v>
      </c>
      <c r="DP92" s="10">
        <f t="shared" si="46"/>
        <v>-3.4802280901622606E-3</v>
      </c>
      <c r="DQ92" s="10">
        <f t="shared" si="45"/>
        <v>-6.2144322748636726E-4</v>
      </c>
      <c r="DR92" s="10">
        <f t="shared" si="45"/>
        <v>2.4559527030291592E-3</v>
      </c>
      <c r="DS92" s="10">
        <f t="shared" si="45"/>
        <v>8.2117868702782557E-4</v>
      </c>
      <c r="DT92" s="10">
        <f t="shared" si="45"/>
        <v>1.6230321263399109E-3</v>
      </c>
      <c r="DU92" s="10">
        <f t="shared" si="45"/>
        <v>-2.7072386108900701E-3</v>
      </c>
      <c r="DV92" s="10">
        <f t="shared" si="45"/>
        <v>7.6300278387090919E-4</v>
      </c>
      <c r="DW92" s="10">
        <f t="shared" si="45"/>
        <v>-1.2828705649251054E-3</v>
      </c>
      <c r="DX92" s="10">
        <f t="shared" si="45"/>
        <v>-1.03734213597605E-2</v>
      </c>
      <c r="DY92" s="10">
        <f t="shared" si="45"/>
        <v>-3.3721602021262566E-3</v>
      </c>
      <c r="DZ92" s="10">
        <f t="shared" si="45"/>
        <v>2.4000417291817674E-3</v>
      </c>
      <c r="EA92" s="10">
        <f t="shared" si="45"/>
        <v>4.7376592198901401E-4</v>
      </c>
      <c r="EB92" s="10">
        <f t="shared" si="45"/>
        <v>-4.4011652157025541E-4</v>
      </c>
      <c r="EC92" s="10">
        <f t="shared" si="45"/>
        <v>-3.7566587261027247E-4</v>
      </c>
      <c r="ED92" s="10">
        <f t="shared" si="45"/>
        <v>-2.5678397468550883E-3</v>
      </c>
      <c r="EE92" s="10">
        <f t="shared" si="45"/>
        <v>-3.2831119710457053E-4</v>
      </c>
      <c r="EF92" s="10">
        <f t="shared" si="44"/>
        <v>-5.5342979704041005E-3</v>
      </c>
      <c r="EG92" s="10">
        <f t="shared" si="44"/>
        <v>1.2088544893573494E-3</v>
      </c>
      <c r="EH92" s="10">
        <f t="shared" si="44"/>
        <v>-5.296723919871885E-3</v>
      </c>
      <c r="EI92" s="10">
        <f t="shared" si="44"/>
        <v>-4.4488593333535179E-3</v>
      </c>
      <c r="EJ92" s="10">
        <f t="shared" si="44"/>
        <v>-1.7740531392683692E-3</v>
      </c>
      <c r="EK92" s="10">
        <f t="shared" si="44"/>
        <v>4.8679373531911003E-4</v>
      </c>
      <c r="EL92" s="10">
        <f t="shared" si="44"/>
        <v>7.3418559873874578E-3</v>
      </c>
      <c r="EM92" s="10">
        <f t="shared" si="44"/>
        <v>2.5925214419619318E-5</v>
      </c>
      <c r="EN92" s="10">
        <f t="shared" si="44"/>
        <v>-3.274802374117057E-3</v>
      </c>
      <c r="EO92" s="10">
        <f t="shared" si="44"/>
        <v>-1.1975539150557071E-3</v>
      </c>
      <c r="EP92" s="10">
        <f t="shared" si="44"/>
        <v>-4.9811946254110576E-3</v>
      </c>
      <c r="EQ92" s="10">
        <f t="shared" si="44"/>
        <v>3.4491845521511908E-3</v>
      </c>
      <c r="ER92" s="10">
        <f t="shared" si="44"/>
        <v>-2.8648650137014292E-3</v>
      </c>
      <c r="ES92" s="10">
        <f t="shared" si="44"/>
        <v>-9.130796132254315E-4</v>
      </c>
      <c r="ET92" s="10">
        <f t="shared" si="44"/>
        <v>6.5121940866680873E-5</v>
      </c>
      <c r="EU92" s="10">
        <f t="shared" si="44"/>
        <v>1.757741056880106E-3</v>
      </c>
      <c r="EV92" s="10">
        <f t="shared" si="43"/>
        <v>2.0513404681398737E-3</v>
      </c>
      <c r="EW92" s="10">
        <f t="shared" si="43"/>
        <v>1.0115293832351055E-3</v>
      </c>
      <c r="EX92" s="10">
        <f t="shared" si="43"/>
        <v>-2.520401489350837E-3</v>
      </c>
      <c r="EY92" s="10">
        <f t="shared" si="43"/>
        <v>1.7870148920554718E-2</v>
      </c>
      <c r="EZ92" s="10">
        <f t="shared" si="43"/>
        <v>-3.9579547534436916E-3</v>
      </c>
      <c r="FA92" s="10">
        <f t="shared" si="43"/>
        <v>1.0236522298602599E-2</v>
      </c>
      <c r="FB92" s="10">
        <f t="shared" si="43"/>
        <v>-1.7704932179371442E-3</v>
      </c>
      <c r="FC92" s="10">
        <f t="shared" si="43"/>
        <v>2.5813208694655527E-3</v>
      </c>
      <c r="FD92" s="10">
        <f t="shared" si="43"/>
        <v>1.056580644321645E-2</v>
      </c>
      <c r="FE92" s="10">
        <f t="shared" si="43"/>
        <v>-1.3373304289410032E-3</v>
      </c>
      <c r="FF92" s="10">
        <f t="shared" si="43"/>
        <v>3.0696421245978881E-2</v>
      </c>
      <c r="FG92" s="10">
        <f t="shared" si="43"/>
        <v>1.9492325941071111E-2</v>
      </c>
      <c r="FH92" s="10">
        <f t="shared" si="43"/>
        <v>3.764883177016224E-2</v>
      </c>
      <c r="FI92" s="10">
        <f t="shared" si="43"/>
        <v>1.0206898131694854E-2</v>
      </c>
      <c r="FJ92" s="10">
        <f t="shared" si="43"/>
        <v>-1.0829288812347888E-2</v>
      </c>
      <c r="FK92" s="10">
        <f t="shared" si="42"/>
        <v>-3.0056200199479532E-2</v>
      </c>
      <c r="FL92" s="10">
        <f t="shared" si="42"/>
        <v>-4.053602018843034E-2</v>
      </c>
      <c r="FM92" s="10">
        <f t="shared" si="42"/>
        <v>-2.5916265605482342E-2</v>
      </c>
      <c r="FN92" s="10">
        <f t="shared" si="42"/>
        <v>-5.0049749159963046E-3</v>
      </c>
      <c r="FO92" s="10">
        <f t="shared" si="42"/>
        <v>2.1479889012614509E-2</v>
      </c>
      <c r="FP92" s="10">
        <f t="shared" si="42"/>
        <v>-1.5577384590667761E-2</v>
      </c>
      <c r="FQ92" s="10">
        <f t="shared" si="42"/>
        <v>-4.5384197298236955E-3</v>
      </c>
      <c r="FR92" s="10">
        <f t="shared" si="42"/>
        <v>9.3024840404856701E-3</v>
      </c>
      <c r="FS92" s="10">
        <f t="shared" si="42"/>
        <v>3.7578275097733247E-4</v>
      </c>
      <c r="FT92" s="10">
        <f t="shared" si="42"/>
        <v>-4.0793690785279134E-2</v>
      </c>
      <c r="FU92" s="10">
        <f t="shared" si="42"/>
        <v>1.2915216301117433E-2</v>
      </c>
      <c r="FV92" s="10">
        <f t="shared" si="42"/>
        <v>-3.310404755149006E-2</v>
      </c>
      <c r="FW92" s="10">
        <f t="shared" si="42"/>
        <v>-2.5432790342547973E-2</v>
      </c>
      <c r="FX92" s="10">
        <f t="shared" si="42"/>
        <v>-4.9991823028153071E-3</v>
      </c>
      <c r="FY92" s="10">
        <f t="shared" si="42"/>
        <v>1.189954252297255E-2</v>
      </c>
      <c r="FZ92" s="10">
        <f t="shared" si="42"/>
        <v>-6.4689126063670506E-3</v>
      </c>
      <c r="GA92" s="10">
        <f t="shared" si="49"/>
        <v>4.9541671879444289E-3</v>
      </c>
      <c r="GB92" s="10">
        <f t="shared" si="49"/>
        <v>7.4010174023597169E-3</v>
      </c>
      <c r="GC92" s="10">
        <f t="shared" si="49"/>
        <v>2.6882408341990957E-4</v>
      </c>
      <c r="GD92" s="10">
        <f t="shared" si="49"/>
        <v>7.5645055651190904E-3</v>
      </c>
      <c r="GE92" s="10">
        <f t="shared" si="49"/>
        <v>2.8115382508548139E-2</v>
      </c>
      <c r="GF92" s="10">
        <f t="shared" si="49"/>
        <v>5.0431484811173155E-2</v>
      </c>
      <c r="GG92" s="10">
        <f t="shared" si="49"/>
        <v>2.5873431363357798E-2</v>
      </c>
      <c r="GH92" s="10">
        <f t="shared" si="49"/>
        <v>5.1841124937560086E-3</v>
      </c>
      <c r="GI92" s="10">
        <f t="shared" si="49"/>
        <v>-2.6127138609424082E-2</v>
      </c>
      <c r="GJ92" s="10">
        <f t="shared" si="49"/>
        <v>0.17389495595351459</v>
      </c>
      <c r="GK92" s="10">
        <f t="shared" si="49"/>
        <v>-6.7127098260112246E-3</v>
      </c>
      <c r="GL92" s="10">
        <f t="shared" si="49"/>
        <v>1.7972061225518799E-2</v>
      </c>
      <c r="GM92" s="10">
        <f t="shared" si="49"/>
        <v>1.2238280075683262E-2</v>
      </c>
      <c r="GN92" s="10">
        <f t="shared" si="49"/>
        <v>1.399567397048725E-2</v>
      </c>
      <c r="GO92" s="10">
        <f t="shared" si="49"/>
        <v>-2.9802475216714934E-4</v>
      </c>
      <c r="GP92" s="10">
        <f t="shared" si="49"/>
        <v>1.2167587546225201E-2</v>
      </c>
      <c r="GQ92" s="10">
        <f t="shared" si="48"/>
        <v>2.9387562010177431E-3</v>
      </c>
      <c r="GR92" s="10">
        <f t="shared" si="47"/>
        <v>-1.0444589304067102E-2</v>
      </c>
      <c r="GS92" s="10">
        <f t="shared" si="47"/>
        <v>-1.1664110405764181E-3</v>
      </c>
      <c r="GT92" s="10">
        <f t="shared" si="47"/>
        <v>6.851267142527085E-3</v>
      </c>
      <c r="GU92" s="10">
        <f t="shared" si="47"/>
        <v>2.4168981348682537E-2</v>
      </c>
      <c r="GV92" s="10">
        <f t="shared" si="47"/>
        <v>-2.1893447761702997E-3</v>
      </c>
    </row>
    <row r="93" spans="2:204" x14ac:dyDescent="0.35">
      <c r="B93" s="1" t="str">
        <v>Instrument 89</v>
      </c>
      <c r="C93" s="10">
        <v>-1.8041524063564485E-5</v>
      </c>
      <c r="D93" s="10">
        <v>9.0112330761748788E-6</v>
      </c>
      <c r="E93" s="10">
        <v>-2.7329404866038979E-6</v>
      </c>
      <c r="F93" s="10">
        <v>4.7008034084128985E-6</v>
      </c>
      <c r="G93" s="10">
        <v>9.2839386755569495E-6</v>
      </c>
      <c r="H93" s="10">
        <v>1.1808672637195011E-5</v>
      </c>
      <c r="I93" s="10">
        <v>-1.8710698089488307E-5</v>
      </c>
      <c r="J93" s="10">
        <v>-5.2871521076456204E-6</v>
      </c>
      <c r="K93" s="10">
        <v>1.4879179467071103E-5</v>
      </c>
      <c r="L93" s="10">
        <v>-1.2583930296744543E-5</v>
      </c>
      <c r="M93" s="10">
        <v>-4.643369522999756E-6</v>
      </c>
      <c r="N93" s="10">
        <v>-4.8746021650498462E-6</v>
      </c>
      <c r="O93" s="10">
        <v>-1.39505936132631E-5</v>
      </c>
      <c r="P93" s="10">
        <v>-5.1694353313895923E-6</v>
      </c>
      <c r="Q93" s="10">
        <v>7.736265401247925E-6</v>
      </c>
      <c r="R93" s="10">
        <v>1.2180188111803318E-6</v>
      </c>
      <c r="S93" s="10">
        <v>-2.2819220357089993E-6</v>
      </c>
      <c r="T93" s="10">
        <v>2.7624357159996936E-5</v>
      </c>
      <c r="U93" s="10">
        <v>-8.0219221452018035E-6</v>
      </c>
      <c r="V93" s="10">
        <v>-2.9580436267814548E-6</v>
      </c>
      <c r="W93" s="10">
        <v>-1.9582387512345536E-5</v>
      </c>
      <c r="X93" s="10">
        <v>-8.9525814137239166E-6</v>
      </c>
      <c r="Y93" s="10">
        <v>-1.0751714662086812E-5</v>
      </c>
      <c r="Z93" s="10">
        <v>-4.1043805986849161E-6</v>
      </c>
      <c r="AA93" s="10">
        <v>-3.6398967848955331E-5</v>
      </c>
      <c r="AB93" s="10">
        <v>2.4911056890907793E-5</v>
      </c>
      <c r="AC93" s="10">
        <v>6.2199832568667603E-6</v>
      </c>
      <c r="AD93" s="10">
        <v>-1.211720876070036E-7</v>
      </c>
      <c r="AE93" s="10">
        <v>4.1370816113052834E-6</v>
      </c>
      <c r="AF93" s="10">
        <v>1.1293974716143576E-5</v>
      </c>
      <c r="AG93" s="10">
        <v>3.4557762848420807E-6</v>
      </c>
      <c r="AH93" s="10">
        <v>-3.0477083203865811E-5</v>
      </c>
      <c r="AI93" s="10">
        <v>1.4328847444515846E-6</v>
      </c>
      <c r="AJ93" s="10">
        <v>3.5623598758908808E-5</v>
      </c>
      <c r="AK93" s="10">
        <v>2.2215022681172881E-5</v>
      </c>
      <c r="AL93" s="10">
        <v>-1.2284311613769671E-5</v>
      </c>
      <c r="AM93" s="10">
        <v>-1.7122221664225115E-6</v>
      </c>
      <c r="AN93" s="10">
        <v>3.8922761842797716E-6</v>
      </c>
      <c r="AO93" s="10">
        <v>1.2858401655750178E-5</v>
      </c>
      <c r="AP93" s="10">
        <v>6.1467599342846563E-6</v>
      </c>
      <c r="AQ93" s="10">
        <v>1.7983833805668902E-5</v>
      </c>
      <c r="AR93" s="10">
        <v>3.1282783293488336E-5</v>
      </c>
      <c r="AS93" s="10">
        <v>-4.6670811378808247E-6</v>
      </c>
      <c r="AT93" s="10">
        <v>1.4764650069614537E-5</v>
      </c>
      <c r="AU93" s="10">
        <v>-2.1668948876964988E-6</v>
      </c>
      <c r="AV93" s="10">
        <v>-9.0672110100416775E-6</v>
      </c>
      <c r="AW93" s="10">
        <v>8.0599726655794139E-6</v>
      </c>
      <c r="AX93" s="10">
        <v>2.3257880103617315E-5</v>
      </c>
      <c r="AY93" s="10">
        <v>4.5600738284050756E-7</v>
      </c>
      <c r="AZ93" s="10">
        <v>8.6036015676420651E-7</v>
      </c>
      <c r="BA93" s="10">
        <v>2.9938830956121107E-4</v>
      </c>
      <c r="BB93" s="10">
        <v>2.2663986499626957E-4</v>
      </c>
      <c r="BC93" s="10">
        <v>1.0824124527319925E-5</v>
      </c>
      <c r="BD93" s="10">
        <v>1.5033221571941432E-4</v>
      </c>
      <c r="BE93" s="10">
        <v>7.8480743486009311E-5</v>
      </c>
      <c r="BF93" s="10">
        <v>1.1868350936154174E-4</v>
      </c>
      <c r="BG93" s="10">
        <v>-8.433768347358757E-5</v>
      </c>
      <c r="BH93" s="10">
        <v>1.8042402367422974E-5</v>
      </c>
      <c r="BI93" s="10">
        <v>-1.3294602423206758E-5</v>
      </c>
      <c r="BJ93" s="10">
        <v>1.61587721623779E-4</v>
      </c>
      <c r="BK93" s="10">
        <v>-2.5872263163710064E-5</v>
      </c>
      <c r="BL93" s="10">
        <v>2.2850817901682315E-5</v>
      </c>
      <c r="BM93" s="10">
        <v>-1.4000381881527823E-4</v>
      </c>
      <c r="BN93" s="10">
        <v>-1.1231785535493792E-4</v>
      </c>
      <c r="BO93" s="10">
        <v>1.11010670021273E-4</v>
      </c>
      <c r="BP93" s="10">
        <v>2.8895477572611401E-5</v>
      </c>
      <c r="BQ93" s="10">
        <v>-1.1099827916661455E-5</v>
      </c>
      <c r="BR93" s="10">
        <v>7.1077939434339819E-5</v>
      </c>
      <c r="BS93" s="10">
        <v>-5.3865203185223048E-5</v>
      </c>
      <c r="BT93" s="10">
        <v>1.2122279906058303E-4</v>
      </c>
      <c r="BU93" s="10">
        <v>2.0239847949493553E-5</v>
      </c>
      <c r="BV93" s="10">
        <v>-2.7087814463144446E-5</v>
      </c>
      <c r="BW93" s="10">
        <v>7.1495966337286441E-5</v>
      </c>
      <c r="BX93" s="10">
        <v>-1.1317094088306765E-4</v>
      </c>
      <c r="BY93" s="10">
        <v>-1.7942506699267284E-4</v>
      </c>
      <c r="BZ93" s="10">
        <v>-1.6449927184832759E-4</v>
      </c>
      <c r="CA93" s="10">
        <v>-8.3472954208199763E-5</v>
      </c>
      <c r="CB93" s="10">
        <v>9.5127851241485641E-6</v>
      </c>
      <c r="CC93" s="10">
        <v>1.0633376974102975E-4</v>
      </c>
      <c r="CD93" s="10">
        <v>1.2265372392469503E-4</v>
      </c>
      <c r="CE93" s="10">
        <v>1.6272850772907114E-4</v>
      </c>
      <c r="CF93" s="10">
        <v>3.4075181957959803E-5</v>
      </c>
      <c r="CG93" s="10">
        <v>4.5101238186449616E-5</v>
      </c>
      <c r="CH93" s="10">
        <v>1.087675581672599E-4</v>
      </c>
      <c r="CI93" s="10">
        <v>1.351264688358164E-4</v>
      </c>
      <c r="CJ93" s="10">
        <v>-1.420016082380051E-4</v>
      </c>
      <c r="CK93" s="10">
        <v>1.7627452704539919E-4</v>
      </c>
      <c r="CL93" s="10">
        <v>-2.6850839304044899E-5</v>
      </c>
      <c r="CM93" s="10">
        <v>1.1198349463180741E-3</v>
      </c>
      <c r="CN93" s="10">
        <v>3.2784204468372345E-5</v>
      </c>
      <c r="CO93" s="10">
        <v>1.1252354527820146E-4</v>
      </c>
      <c r="CP93" s="10">
        <v>2.4257957194710567E-5</v>
      </c>
      <c r="CQ93" s="10">
        <v>-2.122830974228502E-5</v>
      </c>
      <c r="CR93" s="10">
        <v>7.6372155768294876E-5</v>
      </c>
      <c r="CS93" s="10">
        <v>4.4738593051664801E-5</v>
      </c>
      <c r="CT93" s="10">
        <v>1.2590569907325124E-4</v>
      </c>
      <c r="CU93" s="10">
        <v>1.5442406660548663E-4</v>
      </c>
      <c r="CV93" s="10">
        <v>7.4898724498112897E-5</v>
      </c>
      <c r="CW93" s="10">
        <v>1.568159930249032E-4</v>
      </c>
      <c r="CX93" s="10">
        <v>5.7943390263476711E-5</v>
      </c>
      <c r="CZ93" s="1" t="str">
        <v>Instrument 89</v>
      </c>
      <c r="DA93" s="10">
        <f t="shared" si="46"/>
        <v>-4.5103810158911217E-3</v>
      </c>
      <c r="DB93" s="10">
        <f t="shared" si="46"/>
        <v>2.2528082690437198E-3</v>
      </c>
      <c r="DC93" s="10">
        <f t="shared" si="46"/>
        <v>-6.8323512165097448E-4</v>
      </c>
      <c r="DD93" s="10">
        <f t="shared" si="46"/>
        <v>1.1752008521032247E-3</v>
      </c>
      <c r="DE93" s="10">
        <f t="shared" si="46"/>
        <v>2.3209846688892373E-3</v>
      </c>
      <c r="DF93" s="10">
        <f t="shared" si="46"/>
        <v>2.9521681592987528E-3</v>
      </c>
      <c r="DG93" s="10">
        <f t="shared" si="46"/>
        <v>-4.6776745223720767E-3</v>
      </c>
      <c r="DH93" s="10">
        <f t="shared" si="46"/>
        <v>-1.3217880269114051E-3</v>
      </c>
      <c r="DI93" s="10">
        <f t="shared" si="46"/>
        <v>3.7197948667677758E-3</v>
      </c>
      <c r="DJ93" s="10">
        <f t="shared" si="46"/>
        <v>-3.1459825741861356E-3</v>
      </c>
      <c r="DK93" s="10">
        <f t="shared" si="46"/>
        <v>-1.160842380749939E-3</v>
      </c>
      <c r="DL93" s="10">
        <f t="shared" si="46"/>
        <v>-1.2186505412624614E-3</v>
      </c>
      <c r="DM93" s="10">
        <f t="shared" si="46"/>
        <v>-3.4876484033157748E-3</v>
      </c>
      <c r="DN93" s="10">
        <f t="shared" si="46"/>
        <v>-1.292358832847398E-3</v>
      </c>
      <c r="DO93" s="10">
        <f t="shared" si="46"/>
        <v>1.9340663503119812E-3</v>
      </c>
      <c r="DP93" s="10">
        <f t="shared" si="46"/>
        <v>3.0450470279508296E-4</v>
      </c>
      <c r="DQ93" s="10">
        <f t="shared" si="45"/>
        <v>-5.7048050892724979E-4</v>
      </c>
      <c r="DR93" s="10">
        <f t="shared" si="45"/>
        <v>6.9060892899992336E-3</v>
      </c>
      <c r="DS93" s="10">
        <f t="shared" si="45"/>
        <v>-2.0054805363004507E-3</v>
      </c>
      <c r="DT93" s="10">
        <f t="shared" si="45"/>
        <v>-7.3951090669536373E-4</v>
      </c>
      <c r="DU93" s="10">
        <f t="shared" si="45"/>
        <v>-4.8955968780863843E-3</v>
      </c>
      <c r="DV93" s="10">
        <f t="shared" si="45"/>
        <v>-2.2381453534309793E-3</v>
      </c>
      <c r="DW93" s="10">
        <f t="shared" si="45"/>
        <v>-2.6879286655217029E-3</v>
      </c>
      <c r="DX93" s="10">
        <f t="shared" si="45"/>
        <v>-1.0260951496712291E-3</v>
      </c>
      <c r="DY93" s="10">
        <f t="shared" si="45"/>
        <v>-9.0997419622388335E-3</v>
      </c>
      <c r="DZ93" s="10">
        <f t="shared" si="45"/>
        <v>6.2277642227269482E-3</v>
      </c>
      <c r="EA93" s="10">
        <f t="shared" si="45"/>
        <v>1.5549958142166902E-3</v>
      </c>
      <c r="EB93" s="10">
        <f t="shared" si="45"/>
        <v>-3.02930219017509E-5</v>
      </c>
      <c r="EC93" s="10">
        <f t="shared" si="45"/>
        <v>1.0342704028263208E-3</v>
      </c>
      <c r="ED93" s="10">
        <f t="shared" si="45"/>
        <v>2.8234936790358942E-3</v>
      </c>
      <c r="EE93" s="10">
        <f t="shared" si="45"/>
        <v>8.6394407121052018E-4</v>
      </c>
      <c r="EF93" s="10">
        <f t="shared" si="44"/>
        <v>-7.6192708009664529E-3</v>
      </c>
      <c r="EG93" s="10">
        <f t="shared" si="44"/>
        <v>3.5822118611289613E-4</v>
      </c>
      <c r="EH93" s="10">
        <f t="shared" si="44"/>
        <v>8.9058996897272025E-3</v>
      </c>
      <c r="EI93" s="10">
        <f t="shared" si="44"/>
        <v>5.5537556702932207E-3</v>
      </c>
      <c r="EJ93" s="10">
        <f t="shared" si="44"/>
        <v>-3.0710779034424178E-3</v>
      </c>
      <c r="EK93" s="10">
        <f t="shared" si="44"/>
        <v>-4.2805554160562785E-4</v>
      </c>
      <c r="EL93" s="10">
        <f t="shared" si="44"/>
        <v>9.7306904606994291E-4</v>
      </c>
      <c r="EM93" s="10">
        <f t="shared" si="44"/>
        <v>3.2146004139375446E-3</v>
      </c>
      <c r="EN93" s="10">
        <f t="shared" si="44"/>
        <v>1.5366899835711641E-3</v>
      </c>
      <c r="EO93" s="10">
        <f t="shared" si="44"/>
        <v>4.4959584514172252E-3</v>
      </c>
      <c r="EP93" s="10">
        <f t="shared" si="44"/>
        <v>7.8206958233720831E-3</v>
      </c>
      <c r="EQ93" s="10">
        <f t="shared" si="44"/>
        <v>-1.1667702844702062E-3</v>
      </c>
      <c r="ER93" s="10">
        <f t="shared" si="44"/>
        <v>3.6911625174036343E-3</v>
      </c>
      <c r="ES93" s="10">
        <f t="shared" si="44"/>
        <v>-5.4172372192412468E-4</v>
      </c>
      <c r="ET93" s="10">
        <f t="shared" si="44"/>
        <v>-2.2668027525104195E-3</v>
      </c>
      <c r="EU93" s="10">
        <f t="shared" si="44"/>
        <v>2.0149931663948533E-3</v>
      </c>
      <c r="EV93" s="10">
        <f t="shared" si="43"/>
        <v>5.8144700259043286E-3</v>
      </c>
      <c r="EW93" s="10">
        <f t="shared" si="43"/>
        <v>1.140018457101269E-4</v>
      </c>
      <c r="EX93" s="10">
        <f t="shared" si="43"/>
        <v>2.1509003919105164E-4</v>
      </c>
      <c r="EY93" s="10">
        <f t="shared" si="43"/>
        <v>7.4847077390302774E-2</v>
      </c>
      <c r="EZ93" s="10">
        <f t="shared" si="43"/>
        <v>5.6659966249067391E-2</v>
      </c>
      <c r="FA93" s="10">
        <f t="shared" si="43"/>
        <v>2.7060311318299812E-3</v>
      </c>
      <c r="FB93" s="10">
        <f t="shared" si="43"/>
        <v>3.7583053929853581E-2</v>
      </c>
      <c r="FC93" s="10">
        <f t="shared" si="43"/>
        <v>1.9620185871502327E-2</v>
      </c>
      <c r="FD93" s="10">
        <f t="shared" si="43"/>
        <v>2.9670877340385437E-2</v>
      </c>
      <c r="FE93" s="10">
        <f t="shared" si="43"/>
        <v>-2.1084420868396892E-2</v>
      </c>
      <c r="FF93" s="10">
        <f t="shared" si="43"/>
        <v>4.5106005918557433E-3</v>
      </c>
      <c r="FG93" s="10">
        <f t="shared" si="43"/>
        <v>-3.3236506058016897E-3</v>
      </c>
      <c r="FH93" s="10">
        <f t="shared" si="43"/>
        <v>4.0396930405944748E-2</v>
      </c>
      <c r="FI93" s="10">
        <f t="shared" si="43"/>
        <v>-6.4680657909275165E-3</v>
      </c>
      <c r="FJ93" s="10">
        <f t="shared" si="43"/>
        <v>5.7127044754205786E-3</v>
      </c>
      <c r="FK93" s="10">
        <f t="shared" si="42"/>
        <v>-3.5000954703819559E-2</v>
      </c>
      <c r="FL93" s="10">
        <f t="shared" si="42"/>
        <v>-2.807946383873448E-2</v>
      </c>
      <c r="FM93" s="10">
        <f t="shared" si="42"/>
        <v>2.7752667505318251E-2</v>
      </c>
      <c r="FN93" s="10">
        <f t="shared" si="42"/>
        <v>7.2238693931528505E-3</v>
      </c>
      <c r="FO93" s="10">
        <f t="shared" si="42"/>
        <v>-2.7749569791653637E-3</v>
      </c>
      <c r="FP93" s="10">
        <f t="shared" si="42"/>
        <v>1.7769484858584955E-2</v>
      </c>
      <c r="FQ93" s="10">
        <f t="shared" si="42"/>
        <v>-1.3466300796305761E-2</v>
      </c>
      <c r="FR93" s="10">
        <f t="shared" si="42"/>
        <v>3.0305699765145758E-2</v>
      </c>
      <c r="FS93" s="10">
        <f t="shared" si="42"/>
        <v>5.0599619873733888E-3</v>
      </c>
      <c r="FT93" s="10">
        <f t="shared" si="42"/>
        <v>-6.7719536157861112E-3</v>
      </c>
      <c r="FU93" s="10">
        <f t="shared" si="42"/>
        <v>1.7873991584321611E-2</v>
      </c>
      <c r="FV93" s="10">
        <f t="shared" si="42"/>
        <v>-2.8292735220766915E-2</v>
      </c>
      <c r="FW93" s="10">
        <f t="shared" si="42"/>
        <v>-4.4856266748168207E-2</v>
      </c>
      <c r="FX93" s="10">
        <f t="shared" si="42"/>
        <v>-4.1124817962081901E-2</v>
      </c>
      <c r="FY93" s="10">
        <f t="shared" si="42"/>
        <v>-2.0868238552049941E-2</v>
      </c>
      <c r="FZ93" s="10">
        <f t="shared" si="42"/>
        <v>2.378196281037141E-3</v>
      </c>
      <c r="GA93" s="10">
        <f t="shared" si="49"/>
        <v>2.6583442435257437E-2</v>
      </c>
      <c r="GB93" s="10">
        <f t="shared" si="49"/>
        <v>3.0663430981173759E-2</v>
      </c>
      <c r="GC93" s="10">
        <f t="shared" si="49"/>
        <v>4.0682126932267783E-2</v>
      </c>
      <c r="GD93" s="10">
        <f t="shared" si="49"/>
        <v>8.5187954894899512E-3</v>
      </c>
      <c r="GE93" s="10">
        <f t="shared" si="49"/>
        <v>1.1275309546612404E-2</v>
      </c>
      <c r="GF93" s="10">
        <f t="shared" si="49"/>
        <v>2.7191889541814975E-2</v>
      </c>
      <c r="GG93" s="10">
        <f t="shared" si="49"/>
        <v>3.3781617208954097E-2</v>
      </c>
      <c r="GH93" s="10">
        <f t="shared" si="49"/>
        <v>-3.5500402059501272E-2</v>
      </c>
      <c r="GI93" s="10">
        <f t="shared" si="49"/>
        <v>4.40686317613498E-2</v>
      </c>
      <c r="GJ93" s="10">
        <f t="shared" si="49"/>
        <v>-6.7127098260112246E-3</v>
      </c>
      <c r="GK93" s="10">
        <f t="shared" si="49"/>
        <v>0.27995873657951853</v>
      </c>
      <c r="GL93" s="10">
        <f t="shared" si="49"/>
        <v>8.1960511170930863E-3</v>
      </c>
      <c r="GM93" s="10">
        <f t="shared" si="49"/>
        <v>2.8130886319550366E-2</v>
      </c>
      <c r="GN93" s="10">
        <f t="shared" si="49"/>
        <v>6.0644892986776418E-3</v>
      </c>
      <c r="GO93" s="10">
        <f t="shared" si="49"/>
        <v>-5.3070774355712547E-3</v>
      </c>
      <c r="GP93" s="10">
        <f t="shared" si="49"/>
        <v>1.9093038942073717E-2</v>
      </c>
      <c r="GQ93" s="10">
        <f t="shared" si="48"/>
        <v>1.1184648262916201E-2</v>
      </c>
      <c r="GR93" s="10">
        <f t="shared" si="47"/>
        <v>3.1476424768312812E-2</v>
      </c>
      <c r="GS93" s="10">
        <f t="shared" si="47"/>
        <v>3.8606016651371658E-2</v>
      </c>
      <c r="GT93" s="10">
        <f t="shared" si="47"/>
        <v>1.8724681124528225E-2</v>
      </c>
      <c r="GU93" s="10">
        <f t="shared" si="47"/>
        <v>3.9203998256225801E-2</v>
      </c>
      <c r="GV93" s="10">
        <f t="shared" si="47"/>
        <v>1.4485847565869178E-2</v>
      </c>
    </row>
    <row r="94" spans="2:204" x14ac:dyDescent="0.35">
      <c r="B94" s="1" t="str">
        <v>Instrument 90</v>
      </c>
      <c r="C94" s="10">
        <v>-2.856616965367235E-5</v>
      </c>
      <c r="D94" s="10">
        <v>-1.5160871925475084E-6</v>
      </c>
      <c r="E94" s="10">
        <v>-1.8619723621674208E-5</v>
      </c>
      <c r="F94" s="10">
        <v>1.2472814538697659E-5</v>
      </c>
      <c r="G94" s="10">
        <v>-3.7311838863896971E-6</v>
      </c>
      <c r="H94" s="10">
        <v>-1.3343883354567819E-5</v>
      </c>
      <c r="I94" s="10">
        <v>2.0090860288298694E-5</v>
      </c>
      <c r="J94" s="10">
        <v>-2.1297440917549301E-5</v>
      </c>
      <c r="K94" s="10">
        <v>-4.2478060912125388E-6</v>
      </c>
      <c r="L94" s="10">
        <v>7.0183230292643935E-6</v>
      </c>
      <c r="M94" s="10">
        <v>-2.0177756923390219E-6</v>
      </c>
      <c r="N94" s="10">
        <v>-7.1164190027460082E-7</v>
      </c>
      <c r="O94" s="10">
        <v>1.9479048117392647E-6</v>
      </c>
      <c r="P94" s="10">
        <v>-9.2726299503531496E-6</v>
      </c>
      <c r="Q94" s="10">
        <v>2.8436240250124082E-6</v>
      </c>
      <c r="R94" s="10">
        <v>1.8673529273381289E-5</v>
      </c>
      <c r="S94" s="10">
        <v>-3.6192400883284605E-6</v>
      </c>
      <c r="T94" s="10">
        <v>1.4732054680256501E-6</v>
      </c>
      <c r="U94" s="10">
        <v>-2.0744086511094708E-5</v>
      </c>
      <c r="V94" s="10">
        <v>1.113418855688693E-5</v>
      </c>
      <c r="W94" s="10">
        <v>-9.6087285395704363E-6</v>
      </c>
      <c r="X94" s="10">
        <v>2.3498208680026354E-6</v>
      </c>
      <c r="Y94" s="10">
        <v>-1.1824417440909878E-5</v>
      </c>
      <c r="Z94" s="10">
        <v>-2.3438687321016015E-5</v>
      </c>
      <c r="AA94" s="10">
        <v>1.6394247094902325E-5</v>
      </c>
      <c r="AB94" s="10">
        <v>-1.0028058097431515E-5</v>
      </c>
      <c r="AC94" s="10">
        <v>-3.6014962947557918E-7</v>
      </c>
      <c r="AD94" s="10">
        <v>-9.2241987482091176E-7</v>
      </c>
      <c r="AE94" s="10">
        <v>2.2388105499214148E-5</v>
      </c>
      <c r="AF94" s="10">
        <v>-1.368359089265498E-5</v>
      </c>
      <c r="AG94" s="10">
        <v>2.7628991251363748E-6</v>
      </c>
      <c r="AH94" s="10">
        <v>1.971936692736234E-5</v>
      </c>
      <c r="AI94" s="10">
        <v>-2.1423588486939444E-5</v>
      </c>
      <c r="AJ94" s="10">
        <v>-3.0484458592041264E-6</v>
      </c>
      <c r="AK94" s="10">
        <v>3.2387126380447232E-5</v>
      </c>
      <c r="AL94" s="10">
        <v>6.6814509417129783E-6</v>
      </c>
      <c r="AM94" s="10">
        <v>5.7720229146270592E-6</v>
      </c>
      <c r="AN94" s="10">
        <v>-2.0480509118255326E-5</v>
      </c>
      <c r="AO94" s="10">
        <v>-5.432752980993951E-7</v>
      </c>
      <c r="AP94" s="10">
        <v>-4.733525534148812E-6</v>
      </c>
      <c r="AQ94" s="10">
        <v>1.138839406098884E-5</v>
      </c>
      <c r="AR94" s="10">
        <v>-9.8325230460858199E-6</v>
      </c>
      <c r="AS94" s="10">
        <v>5.0275897578858168E-6</v>
      </c>
      <c r="AT94" s="10">
        <v>6.24078613697591E-6</v>
      </c>
      <c r="AU94" s="10">
        <v>-3.4911696809825225E-6</v>
      </c>
      <c r="AV94" s="10">
        <v>-4.7922142798016289E-6</v>
      </c>
      <c r="AW94" s="10">
        <v>-1.0090157992133206E-5</v>
      </c>
      <c r="AX94" s="10">
        <v>3.0601135774309554E-5</v>
      </c>
      <c r="AY94" s="10">
        <v>-2.4876200847817168E-5</v>
      </c>
      <c r="AZ94" s="10">
        <v>6.4208523778110816E-6</v>
      </c>
      <c r="BA94" s="10">
        <v>8.1614317188218611E-5</v>
      </c>
      <c r="BB94" s="10">
        <v>1.8305968031295293E-4</v>
      </c>
      <c r="BC94" s="10">
        <v>-1.8020705031616439E-5</v>
      </c>
      <c r="BD94" s="10">
        <v>1.8521504285092341E-4</v>
      </c>
      <c r="BE94" s="10">
        <v>1.1020222802475079E-4</v>
      </c>
      <c r="BF94" s="10">
        <v>-4.5579546155802155E-5</v>
      </c>
      <c r="BG94" s="10">
        <v>-1.5576719508864209E-5</v>
      </c>
      <c r="BH94" s="10">
        <v>6.2709638173954449E-5</v>
      </c>
      <c r="BI94" s="10">
        <v>6.7466193165576356E-5</v>
      </c>
      <c r="BJ94" s="10">
        <v>1.7780310229551327E-4</v>
      </c>
      <c r="BK94" s="10">
        <v>3.6750331712334689E-5</v>
      </c>
      <c r="BL94" s="10">
        <v>-8.0063065024056976E-5</v>
      </c>
      <c r="BM94" s="10">
        <v>2.1282773524758876E-4</v>
      </c>
      <c r="BN94" s="10">
        <v>-1.7505520221155598E-4</v>
      </c>
      <c r="BO94" s="10">
        <v>-8.7114938975929785E-5</v>
      </c>
      <c r="BP94" s="10">
        <v>6.8286844756929941E-6</v>
      </c>
      <c r="BQ94" s="10">
        <v>-1.1093358286737413E-5</v>
      </c>
      <c r="BR94" s="10">
        <v>6.4459413456904958E-5</v>
      </c>
      <c r="BS94" s="10">
        <v>-1.966708319484096E-5</v>
      </c>
      <c r="BT94" s="10">
        <v>1.1126325486693185E-4</v>
      </c>
      <c r="BU94" s="10">
        <v>-7.6374904290244666E-5</v>
      </c>
      <c r="BV94" s="10">
        <v>-1.4770627805581974E-4</v>
      </c>
      <c r="BW94" s="10">
        <v>-1.039117507631435E-4</v>
      </c>
      <c r="BX94" s="10">
        <v>1.7798521343170438E-5</v>
      </c>
      <c r="BY94" s="10">
        <v>2.9121439593872389E-5</v>
      </c>
      <c r="BZ94" s="10">
        <v>-3.6023291788220495E-5</v>
      </c>
      <c r="CA94" s="10">
        <v>1.1497615384681493E-4</v>
      </c>
      <c r="CB94" s="10">
        <v>1.2524603127856177E-4</v>
      </c>
      <c r="CC94" s="10">
        <v>1.3625600400159077E-4</v>
      </c>
      <c r="CD94" s="10">
        <v>1.5506070049671507E-4</v>
      </c>
      <c r="CE94" s="10">
        <v>6.2025877304840919E-5</v>
      </c>
      <c r="CF94" s="10">
        <v>3.7791623914912117E-5</v>
      </c>
      <c r="CG94" s="10">
        <v>8.4159985088015125E-5</v>
      </c>
      <c r="CH94" s="10">
        <v>-8.7675947731363782E-5</v>
      </c>
      <c r="CI94" s="10">
        <v>-7.5972723705750991E-5</v>
      </c>
      <c r="CJ94" s="10">
        <v>4.0026733889214074E-5</v>
      </c>
      <c r="CK94" s="10">
        <v>4.6383795549007333E-5</v>
      </c>
      <c r="CL94" s="10">
        <v>7.1888244902075196E-5</v>
      </c>
      <c r="CM94" s="10">
        <v>3.2784204468372345E-5</v>
      </c>
      <c r="CN94" s="10">
        <v>8.5640300507179177E-4</v>
      </c>
      <c r="CO94" s="10">
        <v>-3.0794905907533112E-4</v>
      </c>
      <c r="CP94" s="10">
        <v>-1.0107522910084519E-5</v>
      </c>
      <c r="CQ94" s="10">
        <v>-7.3888238330854775E-5</v>
      </c>
      <c r="CR94" s="10">
        <v>1.0937867320654676E-4</v>
      </c>
      <c r="CS94" s="10">
        <v>-1.0610028104589931E-4</v>
      </c>
      <c r="CT94" s="10">
        <v>2.4400322357676953E-5</v>
      </c>
      <c r="CU94" s="10">
        <v>2.1506780142278105E-4</v>
      </c>
      <c r="CV94" s="10">
        <v>1.1241151273081662E-4</v>
      </c>
      <c r="CW94" s="10">
        <v>-1.1267238130118608E-5</v>
      </c>
      <c r="CX94" s="10">
        <v>3.1343934108795496E-5</v>
      </c>
      <c r="CZ94" s="1" t="str">
        <v>Instrument 90</v>
      </c>
      <c r="DA94" s="10">
        <f t="shared" si="46"/>
        <v>-7.1415424134180878E-3</v>
      </c>
      <c r="DB94" s="10">
        <f t="shared" si="46"/>
        <v>-3.7902179813687712E-4</v>
      </c>
      <c r="DC94" s="10">
        <f t="shared" si="46"/>
        <v>-4.6549309054185516E-3</v>
      </c>
      <c r="DD94" s="10">
        <f t="shared" si="46"/>
        <v>3.1182036346744145E-3</v>
      </c>
      <c r="DE94" s="10">
        <f t="shared" si="46"/>
        <v>-9.327959715974243E-4</v>
      </c>
      <c r="DF94" s="10">
        <f t="shared" si="46"/>
        <v>-3.3359708386419547E-3</v>
      </c>
      <c r="DG94" s="10">
        <f t="shared" si="46"/>
        <v>5.0227150720746731E-3</v>
      </c>
      <c r="DH94" s="10">
        <f t="shared" si="46"/>
        <v>-5.3243602293873253E-3</v>
      </c>
      <c r="DI94" s="10">
        <f t="shared" si="46"/>
        <v>-1.0619515228031348E-3</v>
      </c>
      <c r="DJ94" s="10">
        <f t="shared" si="46"/>
        <v>1.7545807573160984E-3</v>
      </c>
      <c r="DK94" s="10">
        <f t="shared" si="46"/>
        <v>-5.0444392308475548E-4</v>
      </c>
      <c r="DL94" s="10">
        <f t="shared" si="46"/>
        <v>-1.779104750686502E-4</v>
      </c>
      <c r="DM94" s="10">
        <f t="shared" si="46"/>
        <v>4.8697620293481616E-4</v>
      </c>
      <c r="DN94" s="10">
        <f t="shared" si="46"/>
        <v>-2.3181574875882874E-3</v>
      </c>
      <c r="DO94" s="10">
        <f t="shared" si="46"/>
        <v>7.1090600625310207E-4</v>
      </c>
      <c r="DP94" s="10">
        <f t="shared" si="46"/>
        <v>4.6683823183453219E-3</v>
      </c>
      <c r="DQ94" s="10">
        <f t="shared" si="45"/>
        <v>-9.0481002208211514E-4</v>
      </c>
      <c r="DR94" s="10">
        <f t="shared" si="45"/>
        <v>3.6830136700641253E-4</v>
      </c>
      <c r="DS94" s="10">
        <f t="shared" si="45"/>
        <v>-5.1860216277736775E-3</v>
      </c>
      <c r="DT94" s="10">
        <f t="shared" si="45"/>
        <v>2.7835471392217326E-3</v>
      </c>
      <c r="DU94" s="10">
        <f t="shared" si="45"/>
        <v>-2.4021821348926089E-3</v>
      </c>
      <c r="DV94" s="10">
        <f t="shared" si="45"/>
        <v>5.8745521700065883E-4</v>
      </c>
      <c r="DW94" s="10">
        <f t="shared" si="45"/>
        <v>-2.9561043602274696E-3</v>
      </c>
      <c r="DX94" s="10">
        <f t="shared" si="45"/>
        <v>-5.8596718302540039E-3</v>
      </c>
      <c r="DY94" s="10">
        <f t="shared" si="45"/>
        <v>4.0985617737255816E-3</v>
      </c>
      <c r="DZ94" s="10">
        <f t="shared" si="45"/>
        <v>-2.5070145243578788E-3</v>
      </c>
      <c r="EA94" s="10">
        <f t="shared" si="45"/>
        <v>-9.0037407368894794E-5</v>
      </c>
      <c r="EB94" s="10">
        <f t="shared" si="45"/>
        <v>-2.3060496870522793E-4</v>
      </c>
      <c r="EC94" s="10">
        <f t="shared" si="45"/>
        <v>5.5970263748035369E-3</v>
      </c>
      <c r="ED94" s="10">
        <f t="shared" si="45"/>
        <v>-3.420897723163745E-3</v>
      </c>
      <c r="EE94" s="10">
        <f t="shared" si="45"/>
        <v>6.9072478128409372E-4</v>
      </c>
      <c r="EF94" s="10">
        <f t="shared" si="44"/>
        <v>4.9298417318405846E-3</v>
      </c>
      <c r="EG94" s="10">
        <f t="shared" si="44"/>
        <v>-5.355897121734861E-3</v>
      </c>
      <c r="EH94" s="10">
        <f t="shared" si="44"/>
        <v>-7.6211146480103164E-4</v>
      </c>
      <c r="EI94" s="10">
        <f t="shared" si="44"/>
        <v>8.0967815951118079E-3</v>
      </c>
      <c r="EJ94" s="10">
        <f t="shared" si="44"/>
        <v>1.6703627354282447E-3</v>
      </c>
      <c r="EK94" s="10">
        <f t="shared" si="44"/>
        <v>1.4430057286567647E-3</v>
      </c>
      <c r="EL94" s="10">
        <f t="shared" si="44"/>
        <v>-5.1201272795638316E-3</v>
      </c>
      <c r="EM94" s="10">
        <f t="shared" si="44"/>
        <v>-1.3581882452484877E-4</v>
      </c>
      <c r="EN94" s="10">
        <f t="shared" si="44"/>
        <v>-1.1833813835372029E-3</v>
      </c>
      <c r="EO94" s="10">
        <f t="shared" si="44"/>
        <v>2.8470985152472101E-3</v>
      </c>
      <c r="EP94" s="10">
        <f t="shared" si="44"/>
        <v>-2.458130761521455E-3</v>
      </c>
      <c r="EQ94" s="10">
        <f t="shared" si="44"/>
        <v>1.2568974394714541E-3</v>
      </c>
      <c r="ER94" s="10">
        <f t="shared" si="44"/>
        <v>1.5601965342439774E-3</v>
      </c>
      <c r="ES94" s="10">
        <f t="shared" si="44"/>
        <v>-8.7279242024563067E-4</v>
      </c>
      <c r="ET94" s="10">
        <f t="shared" si="44"/>
        <v>-1.1980535699504073E-3</v>
      </c>
      <c r="EU94" s="10">
        <f t="shared" si="44"/>
        <v>-2.5225394980333015E-3</v>
      </c>
      <c r="EV94" s="10">
        <f t="shared" si="43"/>
        <v>7.6502839435773889E-3</v>
      </c>
      <c r="EW94" s="10">
        <f t="shared" si="43"/>
        <v>-6.2190502119542921E-3</v>
      </c>
      <c r="EX94" s="10">
        <f t="shared" si="43"/>
        <v>1.6052130944527703E-3</v>
      </c>
      <c r="EY94" s="10">
        <f t="shared" si="43"/>
        <v>2.0403579297054653E-2</v>
      </c>
      <c r="EZ94" s="10">
        <f t="shared" si="43"/>
        <v>4.5764920078238229E-2</v>
      </c>
      <c r="FA94" s="10">
        <f t="shared" si="43"/>
        <v>-4.50517625790411E-3</v>
      </c>
      <c r="FB94" s="10">
        <f t="shared" si="43"/>
        <v>4.6303760712730853E-2</v>
      </c>
      <c r="FC94" s="10">
        <f t="shared" si="43"/>
        <v>2.7550557006187696E-2</v>
      </c>
      <c r="FD94" s="10">
        <f t="shared" si="43"/>
        <v>-1.1394886538950539E-2</v>
      </c>
      <c r="FE94" s="10">
        <f t="shared" si="43"/>
        <v>-3.8941798772160522E-3</v>
      </c>
      <c r="FF94" s="10">
        <f t="shared" si="43"/>
        <v>1.5677409543488612E-2</v>
      </c>
      <c r="FG94" s="10">
        <f t="shared" si="43"/>
        <v>1.6866548291394088E-2</v>
      </c>
      <c r="FH94" s="10">
        <f t="shared" si="43"/>
        <v>4.4450775573878318E-2</v>
      </c>
      <c r="FI94" s="10">
        <f t="shared" si="43"/>
        <v>9.1875829280836721E-3</v>
      </c>
      <c r="FJ94" s="10">
        <f t="shared" si="43"/>
        <v>-2.0015766256014245E-2</v>
      </c>
      <c r="FK94" s="10">
        <f t="shared" si="42"/>
        <v>5.3206933811897193E-2</v>
      </c>
      <c r="FL94" s="10">
        <f t="shared" si="42"/>
        <v>-4.3763800552888997E-2</v>
      </c>
      <c r="FM94" s="10">
        <f t="shared" si="42"/>
        <v>-2.1778734743982446E-2</v>
      </c>
      <c r="FN94" s="10">
        <f t="shared" si="42"/>
        <v>1.7071711189232486E-3</v>
      </c>
      <c r="FO94" s="10">
        <f t="shared" si="42"/>
        <v>-2.7733395716843532E-3</v>
      </c>
      <c r="FP94" s="10">
        <f t="shared" si="42"/>
        <v>1.6114853364226238E-2</v>
      </c>
      <c r="FQ94" s="10">
        <f t="shared" si="42"/>
        <v>-4.9167707987102403E-3</v>
      </c>
      <c r="FR94" s="10">
        <f t="shared" si="42"/>
        <v>2.7815813716732963E-2</v>
      </c>
      <c r="FS94" s="10">
        <f t="shared" si="42"/>
        <v>-1.9093726072561167E-2</v>
      </c>
      <c r="FT94" s="10">
        <f t="shared" si="42"/>
        <v>-3.6926569513954934E-2</v>
      </c>
      <c r="FU94" s="10">
        <f t="shared" si="42"/>
        <v>-2.5977937690785873E-2</v>
      </c>
      <c r="FV94" s="10">
        <f t="shared" si="42"/>
        <v>4.4496303357926094E-3</v>
      </c>
      <c r="FW94" s="10">
        <f t="shared" si="42"/>
        <v>7.2803598984680969E-3</v>
      </c>
      <c r="FX94" s="10">
        <f t="shared" si="42"/>
        <v>-9.0058229470551237E-3</v>
      </c>
      <c r="FY94" s="10">
        <f t="shared" si="42"/>
        <v>2.8744038461703734E-2</v>
      </c>
      <c r="FZ94" s="10">
        <f t="shared" si="42"/>
        <v>3.1311507819640441E-2</v>
      </c>
      <c r="GA94" s="10">
        <f t="shared" si="49"/>
        <v>3.4064001000397692E-2</v>
      </c>
      <c r="GB94" s="10">
        <f t="shared" si="49"/>
        <v>3.876517512417877E-2</v>
      </c>
      <c r="GC94" s="10">
        <f t="shared" si="49"/>
        <v>1.5506469326210229E-2</v>
      </c>
      <c r="GD94" s="10">
        <f t="shared" si="49"/>
        <v>9.4479059787280287E-3</v>
      </c>
      <c r="GE94" s="10">
        <f t="shared" si="49"/>
        <v>2.1039996272003782E-2</v>
      </c>
      <c r="GF94" s="10">
        <f t="shared" si="49"/>
        <v>-2.1918986932840945E-2</v>
      </c>
      <c r="GG94" s="10">
        <f t="shared" si="49"/>
        <v>-1.8993180926437748E-2</v>
      </c>
      <c r="GH94" s="10">
        <f t="shared" si="49"/>
        <v>1.0006683472303518E-2</v>
      </c>
      <c r="GI94" s="10">
        <f t="shared" si="49"/>
        <v>1.1595948887251833E-2</v>
      </c>
      <c r="GJ94" s="10">
        <f t="shared" si="49"/>
        <v>1.7972061225518799E-2</v>
      </c>
      <c r="GK94" s="10">
        <f t="shared" si="49"/>
        <v>8.1960511170930863E-3</v>
      </c>
      <c r="GL94" s="10">
        <f t="shared" si="49"/>
        <v>0.21410075126794795</v>
      </c>
      <c r="GM94" s="10">
        <f t="shared" si="49"/>
        <v>-7.6987264768832775E-2</v>
      </c>
      <c r="GN94" s="10">
        <f t="shared" si="49"/>
        <v>-2.5268807275211297E-3</v>
      </c>
      <c r="GO94" s="10">
        <f t="shared" si="49"/>
        <v>-1.8472059582713692E-2</v>
      </c>
      <c r="GP94" s="10">
        <f t="shared" si="49"/>
        <v>2.734466830163669E-2</v>
      </c>
      <c r="GQ94" s="10">
        <f t="shared" si="48"/>
        <v>-2.6525070261474829E-2</v>
      </c>
      <c r="GR94" s="10">
        <f t="shared" si="47"/>
        <v>6.1000805894192382E-3</v>
      </c>
      <c r="GS94" s="10">
        <f t="shared" si="47"/>
        <v>5.3766950355695266E-2</v>
      </c>
      <c r="GT94" s="10">
        <f t="shared" si="47"/>
        <v>2.8102878182704155E-2</v>
      </c>
      <c r="GU94" s="10">
        <f t="shared" si="47"/>
        <v>-2.8168095325296519E-3</v>
      </c>
      <c r="GV94" s="10">
        <f t="shared" si="47"/>
        <v>7.8359835271988743E-3</v>
      </c>
    </row>
    <row r="95" spans="2:204" x14ac:dyDescent="0.35">
      <c r="B95" s="1" t="str">
        <v>Instrument 91</v>
      </c>
      <c r="C95" s="10">
        <v>-4.3558044782943181E-5</v>
      </c>
      <c r="D95" s="10">
        <v>-1.2592273722748879E-5</v>
      </c>
      <c r="E95" s="10">
        <v>4.0936723452316841E-5</v>
      </c>
      <c r="F95" s="10">
        <v>-6.9678789910746438E-5</v>
      </c>
      <c r="G95" s="10">
        <v>-1.3321431684716017E-5</v>
      </c>
      <c r="H95" s="10">
        <v>4.2942563706140099E-5</v>
      </c>
      <c r="I95" s="10">
        <v>1.8984316464914685E-5</v>
      </c>
      <c r="J95" s="10">
        <v>6.5270664692366483E-6</v>
      </c>
      <c r="K95" s="10">
        <v>7.5987090275248678E-5</v>
      </c>
      <c r="L95" s="10">
        <v>3.4693118830904983E-5</v>
      </c>
      <c r="M95" s="10">
        <v>-2.0255834855491504E-6</v>
      </c>
      <c r="N95" s="10">
        <v>1.8412488523049978E-5</v>
      </c>
      <c r="O95" s="10">
        <v>-7.7973103301943084E-6</v>
      </c>
      <c r="P95" s="10">
        <v>-5.7512365364777022E-5</v>
      </c>
      <c r="Q95" s="10">
        <v>-8.3194952413185254E-5</v>
      </c>
      <c r="R95" s="10">
        <v>-4.8476779972163904E-5</v>
      </c>
      <c r="S95" s="10">
        <v>3.9976504367444875E-5</v>
      </c>
      <c r="T95" s="10">
        <v>-2.562728321972613E-6</v>
      </c>
      <c r="U95" s="10">
        <v>-2.4887446321576405E-5</v>
      </c>
      <c r="V95" s="10">
        <v>1.3580865935629922E-5</v>
      </c>
      <c r="W95" s="10">
        <v>3.6360078656197879E-5</v>
      </c>
      <c r="X95" s="10">
        <v>1.4063815322203785E-7</v>
      </c>
      <c r="Y95" s="10">
        <v>2.6846012093636429E-5</v>
      </c>
      <c r="Z95" s="10">
        <v>-4.1466892553869246E-5</v>
      </c>
      <c r="AA95" s="10">
        <v>1.6939572210023784E-5</v>
      </c>
      <c r="AB95" s="10">
        <v>4.073536320424402E-5</v>
      </c>
      <c r="AC95" s="10">
        <v>1.2812054182040048E-5</v>
      </c>
      <c r="AD95" s="10">
        <v>3.5638925933426342E-6</v>
      </c>
      <c r="AE95" s="10">
        <v>2.6209899018694869E-5</v>
      </c>
      <c r="AF95" s="10">
        <v>-1.563296793790931E-6</v>
      </c>
      <c r="AG95" s="10">
        <v>-1.3719134306860875E-6</v>
      </c>
      <c r="AH95" s="10">
        <v>2.3252326669389452E-5</v>
      </c>
      <c r="AI95" s="10">
        <v>9.1992557310191658E-5</v>
      </c>
      <c r="AJ95" s="10">
        <v>-1.1326645477510243E-4</v>
      </c>
      <c r="AK95" s="10">
        <v>-5.609803121885641E-7</v>
      </c>
      <c r="AL95" s="10">
        <v>-3.9565254551731905E-5</v>
      </c>
      <c r="AM95" s="10">
        <v>-1.0498013709348644E-5</v>
      </c>
      <c r="AN95" s="10">
        <v>-1.2540912091673143E-5</v>
      </c>
      <c r="AO95" s="10">
        <v>1.187686048838406E-5</v>
      </c>
      <c r="AP95" s="10">
        <v>2.2221205935638747E-5</v>
      </c>
      <c r="AQ95" s="10">
        <v>1.672454339268029E-5</v>
      </c>
      <c r="AR95" s="10">
        <v>6.7080948078526766E-5</v>
      </c>
      <c r="AS95" s="10">
        <v>-4.3021197488541776E-5</v>
      </c>
      <c r="AT95" s="10">
        <v>8.6404182316154813E-6</v>
      </c>
      <c r="AU95" s="10">
        <v>-7.1693608783430303E-5</v>
      </c>
      <c r="AV95" s="10">
        <v>-1.2016043455120969E-5</v>
      </c>
      <c r="AW95" s="10">
        <v>4.2015393546338633E-6</v>
      </c>
      <c r="AX95" s="10">
        <v>1.6383456141451842E-5</v>
      </c>
      <c r="AY95" s="10">
        <v>1.276747568217384E-5</v>
      </c>
      <c r="AZ95" s="10">
        <v>1.1051190320685716E-5</v>
      </c>
      <c r="BA95" s="10">
        <v>-5.8373139326766267E-4</v>
      </c>
      <c r="BB95" s="10">
        <v>1.071643404555295E-3</v>
      </c>
      <c r="BC95" s="10">
        <v>1.0958203871687175E-4</v>
      </c>
      <c r="BD95" s="10">
        <v>9.0608908633362477E-5</v>
      </c>
      <c r="BE95" s="10">
        <v>-4.3196756822796003E-4</v>
      </c>
      <c r="BF95" s="10">
        <v>1.0496588884468763E-4</v>
      </c>
      <c r="BG95" s="10">
        <v>-1.785878148027316E-4</v>
      </c>
      <c r="BH95" s="10">
        <v>5.105265365521568E-5</v>
      </c>
      <c r="BI95" s="10">
        <v>1.5527233040940687E-4</v>
      </c>
      <c r="BJ95" s="10">
        <v>2.5712017335054866E-4</v>
      </c>
      <c r="BK95" s="10">
        <v>3.0152448020655102E-4</v>
      </c>
      <c r="BL95" s="10">
        <v>-5.4620172375960506E-5</v>
      </c>
      <c r="BM95" s="10">
        <v>-1.2830223656299102E-4</v>
      </c>
      <c r="BN95" s="10">
        <v>3.1032163317888114E-4</v>
      </c>
      <c r="BO95" s="10">
        <v>-5.9758094662934371E-4</v>
      </c>
      <c r="BP95" s="10">
        <v>-1.7126174902893962E-4</v>
      </c>
      <c r="BQ95" s="10">
        <v>3.7322648596192141E-4</v>
      </c>
      <c r="BR95" s="10">
        <v>-3.4449991458086575E-4</v>
      </c>
      <c r="BS95" s="10">
        <v>1.1516298147065365E-6</v>
      </c>
      <c r="BT95" s="10">
        <v>-2.1077474891658247E-4</v>
      </c>
      <c r="BU95" s="10">
        <v>3.0881703587029227E-4</v>
      </c>
      <c r="BV95" s="10">
        <v>7.1144403898180792E-5</v>
      </c>
      <c r="BW95" s="10">
        <v>2.4597532643082205E-4</v>
      </c>
      <c r="BX95" s="10">
        <v>2.5047331865916728E-4</v>
      </c>
      <c r="BY95" s="10">
        <v>-1.1740326310620346E-5</v>
      </c>
      <c r="BZ95" s="10">
        <v>-1.2377720206485106E-4</v>
      </c>
      <c r="CA95" s="10">
        <v>1.2329522653707514E-4</v>
      </c>
      <c r="CB95" s="10">
        <v>-1.6396278534821335E-4</v>
      </c>
      <c r="CC95" s="10">
        <v>-7.3729959908755494E-5</v>
      </c>
      <c r="CD95" s="10">
        <v>-6.046491256309803E-4</v>
      </c>
      <c r="CE95" s="10">
        <v>-5.3304182176571886E-5</v>
      </c>
      <c r="CF95" s="10">
        <v>-5.230060377429622E-4</v>
      </c>
      <c r="CG95" s="10">
        <v>3.1160232945385543E-4</v>
      </c>
      <c r="CH95" s="10">
        <v>6.2210769245180043E-4</v>
      </c>
      <c r="CI95" s="10">
        <v>-7.5390661327969093E-5</v>
      </c>
      <c r="CJ95" s="10">
        <v>3.6498415989475911E-4</v>
      </c>
      <c r="CK95" s="10">
        <v>-7.5704172936107579E-5</v>
      </c>
      <c r="CL95" s="10">
        <v>4.895312030273305E-5</v>
      </c>
      <c r="CM95" s="10">
        <v>1.1252354527820146E-4</v>
      </c>
      <c r="CN95" s="10">
        <v>-3.0794905907533112E-4</v>
      </c>
      <c r="CO95" s="10">
        <v>6.9028000684700783E-3</v>
      </c>
      <c r="CP95" s="10">
        <v>-5.6853507425679883E-5</v>
      </c>
      <c r="CQ95" s="10">
        <v>-1.4653440403866634E-5</v>
      </c>
      <c r="CR95" s="10">
        <v>6.0957445214458425E-5</v>
      </c>
      <c r="CS95" s="10">
        <v>-2.1900628145829392E-4</v>
      </c>
      <c r="CT95" s="10">
        <v>1.4187362916981994E-4</v>
      </c>
      <c r="CU95" s="10">
        <v>3.1444395179324552E-5</v>
      </c>
      <c r="CV95" s="10">
        <v>7.9906602129495478E-5</v>
      </c>
      <c r="CW95" s="10">
        <v>8.3909129379688372E-5</v>
      </c>
      <c r="CX95" s="10">
        <v>-2.1126370612252674E-4</v>
      </c>
      <c r="CZ95" s="1" t="str">
        <v>Instrument 91</v>
      </c>
      <c r="DA95" s="10">
        <f t="shared" si="46"/>
        <v>-1.0889511195735795E-2</v>
      </c>
      <c r="DB95" s="10">
        <f t="shared" si="46"/>
        <v>-3.1480684306872198E-3</v>
      </c>
      <c r="DC95" s="10">
        <f t="shared" si="46"/>
        <v>1.023418086307921E-2</v>
      </c>
      <c r="DD95" s="10">
        <f t="shared" si="46"/>
        <v>-1.741969747768661E-2</v>
      </c>
      <c r="DE95" s="10">
        <f t="shared" si="46"/>
        <v>-3.3303579211790045E-3</v>
      </c>
      <c r="DF95" s="10">
        <f t="shared" si="46"/>
        <v>1.0735640926535025E-2</v>
      </c>
      <c r="DG95" s="10">
        <f t="shared" si="46"/>
        <v>4.7460791162286711E-3</v>
      </c>
      <c r="DH95" s="10">
        <f t="shared" si="46"/>
        <v>1.6317666173091621E-3</v>
      </c>
      <c r="DI95" s="10">
        <f t="shared" si="46"/>
        <v>1.899677256881217E-2</v>
      </c>
      <c r="DJ95" s="10">
        <f t="shared" si="46"/>
        <v>8.6732797077262464E-3</v>
      </c>
      <c r="DK95" s="10">
        <f t="shared" si="46"/>
        <v>-5.0639587138728761E-4</v>
      </c>
      <c r="DL95" s="10">
        <f t="shared" si="46"/>
        <v>4.6031221307624949E-3</v>
      </c>
      <c r="DM95" s="10">
        <f t="shared" si="46"/>
        <v>-1.9493275825485771E-3</v>
      </c>
      <c r="DN95" s="10">
        <f t="shared" si="46"/>
        <v>-1.4378091341194256E-2</v>
      </c>
      <c r="DO95" s="10">
        <f t="shared" si="46"/>
        <v>-2.0798738103296313E-2</v>
      </c>
      <c r="DP95" s="10">
        <f t="shared" si="46"/>
        <v>-1.2119194993040976E-2</v>
      </c>
      <c r="DQ95" s="10">
        <f t="shared" si="45"/>
        <v>9.994126091861219E-3</v>
      </c>
      <c r="DR95" s="10">
        <f t="shared" si="45"/>
        <v>-6.4068208049315322E-4</v>
      </c>
      <c r="DS95" s="10">
        <f t="shared" si="45"/>
        <v>-6.2218615803941012E-3</v>
      </c>
      <c r="DT95" s="10">
        <f t="shared" si="45"/>
        <v>3.3952164839074804E-3</v>
      </c>
      <c r="DU95" s="10">
        <f t="shared" si="45"/>
        <v>9.0900196640494695E-3</v>
      </c>
      <c r="DV95" s="10">
        <f t="shared" si="45"/>
        <v>3.5159538305509461E-5</v>
      </c>
      <c r="DW95" s="10">
        <f t="shared" si="45"/>
        <v>6.7115030234091069E-3</v>
      </c>
      <c r="DX95" s="10">
        <f t="shared" si="45"/>
        <v>-1.0366723138467312E-2</v>
      </c>
      <c r="DY95" s="10">
        <f t="shared" si="45"/>
        <v>4.2348930525059458E-3</v>
      </c>
      <c r="DZ95" s="10">
        <f t="shared" si="45"/>
        <v>1.0183840801061005E-2</v>
      </c>
      <c r="EA95" s="10">
        <f t="shared" si="45"/>
        <v>3.2030135455100119E-3</v>
      </c>
      <c r="EB95" s="10">
        <f t="shared" si="45"/>
        <v>8.9097314833565852E-4</v>
      </c>
      <c r="EC95" s="10">
        <f t="shared" si="45"/>
        <v>6.5524747546737176E-3</v>
      </c>
      <c r="ED95" s="10">
        <f t="shared" si="45"/>
        <v>-3.9082419844773276E-4</v>
      </c>
      <c r="EE95" s="10">
        <f t="shared" si="45"/>
        <v>-3.4297835767152187E-4</v>
      </c>
      <c r="EF95" s="10">
        <f t="shared" si="44"/>
        <v>5.8130816673473635E-3</v>
      </c>
      <c r="EG95" s="10">
        <f t="shared" si="44"/>
        <v>2.2998139327547913E-2</v>
      </c>
      <c r="EH95" s="10">
        <f t="shared" si="44"/>
        <v>-2.8316613693775607E-2</v>
      </c>
      <c r="EI95" s="10">
        <f t="shared" si="44"/>
        <v>-1.4024507804714101E-4</v>
      </c>
      <c r="EJ95" s="10">
        <f t="shared" si="44"/>
        <v>-9.8913136379329761E-3</v>
      </c>
      <c r="EK95" s="10">
        <f t="shared" si="44"/>
        <v>-2.6245034273371607E-3</v>
      </c>
      <c r="EL95" s="10">
        <f t="shared" si="44"/>
        <v>-3.1352280229182856E-3</v>
      </c>
      <c r="EM95" s="10">
        <f t="shared" si="44"/>
        <v>2.969215122096015E-3</v>
      </c>
      <c r="EN95" s="10">
        <f t="shared" si="44"/>
        <v>5.555301483909687E-3</v>
      </c>
      <c r="EO95" s="10">
        <f t="shared" si="44"/>
        <v>4.1811358481700723E-3</v>
      </c>
      <c r="EP95" s="10">
        <f t="shared" si="44"/>
        <v>1.6770237019631692E-2</v>
      </c>
      <c r="EQ95" s="10">
        <f t="shared" si="44"/>
        <v>-1.0755299372135443E-2</v>
      </c>
      <c r="ER95" s="10">
        <f t="shared" si="44"/>
        <v>2.1601045579038702E-3</v>
      </c>
      <c r="ES95" s="10">
        <f t="shared" si="44"/>
        <v>-1.7923402195857575E-2</v>
      </c>
      <c r="ET95" s="10">
        <f t="shared" si="44"/>
        <v>-3.0040108637802423E-3</v>
      </c>
      <c r="EU95" s="10">
        <f t="shared" si="44"/>
        <v>1.0503848386584657E-3</v>
      </c>
      <c r="EV95" s="10">
        <f t="shared" si="43"/>
        <v>4.0958640353629602E-3</v>
      </c>
      <c r="EW95" s="10">
        <f t="shared" si="43"/>
        <v>3.1918689205434601E-3</v>
      </c>
      <c r="EX95" s="10">
        <f t="shared" si="43"/>
        <v>2.7627975801714291E-3</v>
      </c>
      <c r="EY95" s="10">
        <f t="shared" si="43"/>
        <v>-0.14593284831691566</v>
      </c>
      <c r="EZ95" s="10">
        <f t="shared" si="43"/>
        <v>0.26791085113882374</v>
      </c>
      <c r="FA95" s="10">
        <f t="shared" si="43"/>
        <v>2.7395509679217937E-2</v>
      </c>
      <c r="FB95" s="10">
        <f t="shared" si="43"/>
        <v>2.2652227158340619E-2</v>
      </c>
      <c r="FC95" s="10">
        <f t="shared" si="43"/>
        <v>-0.10799189205699</v>
      </c>
      <c r="FD95" s="10">
        <f t="shared" si="43"/>
        <v>2.6241472211171908E-2</v>
      </c>
      <c r="FE95" s="10">
        <f t="shared" si="43"/>
        <v>-4.4646953700682897E-2</v>
      </c>
      <c r="FF95" s="10">
        <f t="shared" si="43"/>
        <v>1.2763163413803919E-2</v>
      </c>
      <c r="FG95" s="10">
        <f t="shared" si="43"/>
        <v>3.8818082602351714E-2</v>
      </c>
      <c r="FH95" s="10">
        <f t="shared" si="43"/>
        <v>6.4280043337637163E-2</v>
      </c>
      <c r="FI95" s="10">
        <f t="shared" si="43"/>
        <v>7.5381120051637759E-2</v>
      </c>
      <c r="FJ95" s="10">
        <f t="shared" si="43"/>
        <v>-1.3655043093990127E-2</v>
      </c>
      <c r="FK95" s="10">
        <f t="shared" si="42"/>
        <v>-3.2075559140747757E-2</v>
      </c>
      <c r="FL95" s="10">
        <f t="shared" si="42"/>
        <v>7.7580408294720279E-2</v>
      </c>
      <c r="FM95" s="10">
        <f t="shared" si="42"/>
        <v>-0.14939523665733592</v>
      </c>
      <c r="FN95" s="10">
        <f t="shared" si="42"/>
        <v>-4.2815437257234905E-2</v>
      </c>
      <c r="FO95" s="10">
        <f t="shared" si="42"/>
        <v>9.3306621490480357E-2</v>
      </c>
      <c r="FP95" s="10">
        <f t="shared" si="42"/>
        <v>-8.6124978645216441E-2</v>
      </c>
      <c r="FQ95" s="10">
        <f t="shared" si="42"/>
        <v>2.8790745367663414E-4</v>
      </c>
      <c r="FR95" s="10">
        <f t="shared" si="42"/>
        <v>-5.2693687229145622E-2</v>
      </c>
      <c r="FS95" s="10">
        <f t="shared" si="42"/>
        <v>7.7204258967573075E-2</v>
      </c>
      <c r="FT95" s="10">
        <f t="shared" si="42"/>
        <v>1.7786100974545197E-2</v>
      </c>
      <c r="FU95" s="10">
        <f t="shared" si="42"/>
        <v>6.149383160770551E-2</v>
      </c>
      <c r="FV95" s="10">
        <f t="shared" si="42"/>
        <v>6.2618329664791819E-2</v>
      </c>
      <c r="FW95" s="10">
        <f t="shared" si="42"/>
        <v>-2.9350815776550865E-3</v>
      </c>
      <c r="FX95" s="10">
        <f t="shared" si="42"/>
        <v>-3.0944300516212764E-2</v>
      </c>
      <c r="FY95" s="10">
        <f t="shared" si="42"/>
        <v>3.0823806634268786E-2</v>
      </c>
      <c r="FZ95" s="10">
        <f t="shared" si="42"/>
        <v>-4.0990696337053337E-2</v>
      </c>
      <c r="GA95" s="10">
        <f t="shared" si="49"/>
        <v>-1.8432489977188875E-2</v>
      </c>
      <c r="GB95" s="10">
        <f t="shared" si="49"/>
        <v>-0.15116228140774507</v>
      </c>
      <c r="GC95" s="10">
        <f t="shared" si="49"/>
        <v>-1.3326045544142972E-2</v>
      </c>
      <c r="GD95" s="10">
        <f t="shared" si="49"/>
        <v>-0.13075150943574054</v>
      </c>
      <c r="GE95" s="10">
        <f t="shared" si="49"/>
        <v>7.7900582363463852E-2</v>
      </c>
      <c r="GF95" s="10">
        <f t="shared" si="49"/>
        <v>0.15552692311295011</v>
      </c>
      <c r="GG95" s="10">
        <f t="shared" si="49"/>
        <v>-1.8847665331992274E-2</v>
      </c>
      <c r="GH95" s="10">
        <f t="shared" si="49"/>
        <v>9.1246039973689783E-2</v>
      </c>
      <c r="GI95" s="10">
        <f t="shared" si="49"/>
        <v>-1.8926043234026895E-2</v>
      </c>
      <c r="GJ95" s="10">
        <f t="shared" si="49"/>
        <v>1.2238280075683262E-2</v>
      </c>
      <c r="GK95" s="10">
        <f t="shared" si="49"/>
        <v>2.8130886319550366E-2</v>
      </c>
      <c r="GL95" s="10">
        <f t="shared" si="49"/>
        <v>-7.6987264768832775E-2</v>
      </c>
      <c r="GM95" s="10">
        <f t="shared" si="49"/>
        <v>1.7257000171175196</v>
      </c>
      <c r="GN95" s="10">
        <f t="shared" si="49"/>
        <v>-1.4213376856419971E-2</v>
      </c>
      <c r="GO95" s="10">
        <f t="shared" si="49"/>
        <v>-3.6633601009666587E-3</v>
      </c>
      <c r="GP95" s="10">
        <f t="shared" si="49"/>
        <v>1.5239361303614606E-2</v>
      </c>
      <c r="GQ95" s="10">
        <f t="shared" si="48"/>
        <v>-5.4751570364573482E-2</v>
      </c>
      <c r="GR95" s="10">
        <f t="shared" si="47"/>
        <v>3.5468407292454984E-2</v>
      </c>
      <c r="GS95" s="10">
        <f t="shared" si="47"/>
        <v>7.8610987948311388E-3</v>
      </c>
      <c r="GT95" s="10">
        <f t="shared" si="47"/>
        <v>1.9976650532373869E-2</v>
      </c>
      <c r="GU95" s="10">
        <f t="shared" si="47"/>
        <v>2.0977282344922094E-2</v>
      </c>
      <c r="GV95" s="10">
        <f t="shared" si="47"/>
        <v>-5.2815926530631684E-2</v>
      </c>
    </row>
    <row r="96" spans="2:204" x14ac:dyDescent="0.35">
      <c r="B96" s="1" t="str">
        <v>Instrument 92</v>
      </c>
      <c r="C96" s="10">
        <v>-4.5431637718088134E-5</v>
      </c>
      <c r="D96" s="10">
        <v>1.2451959118481244E-6</v>
      </c>
      <c r="E96" s="10">
        <v>1.0280965844137295E-5</v>
      </c>
      <c r="F96" s="10">
        <v>2.3541980938230666E-6</v>
      </c>
      <c r="G96" s="10">
        <v>5.766343337830585E-7</v>
      </c>
      <c r="H96" s="10">
        <v>-2.3198548649136733E-5</v>
      </c>
      <c r="I96" s="10">
        <v>-2.2351678374004265E-5</v>
      </c>
      <c r="J96" s="10">
        <v>-4.8088719738841555E-5</v>
      </c>
      <c r="K96" s="10">
        <v>-1.7256901151752626E-6</v>
      </c>
      <c r="L96" s="10">
        <v>1.1191085478636385E-5</v>
      </c>
      <c r="M96" s="10">
        <v>-3.1795390994221988E-6</v>
      </c>
      <c r="N96" s="10">
        <v>-1.3313667251064954E-5</v>
      </c>
      <c r="O96" s="10">
        <v>2.1371478767529546E-6</v>
      </c>
      <c r="P96" s="10">
        <v>2.3319036441792653E-5</v>
      </c>
      <c r="Q96" s="10">
        <v>2.2861750704920123E-5</v>
      </c>
      <c r="R96" s="10">
        <v>-2.5141284064487853E-5</v>
      </c>
      <c r="S96" s="10">
        <v>8.5054872913181251E-6</v>
      </c>
      <c r="T96" s="10">
        <v>-2.0120779777016671E-6</v>
      </c>
      <c r="U96" s="10">
        <v>2.0492566556191205E-6</v>
      </c>
      <c r="V96" s="10">
        <v>-4.3959044649860324E-5</v>
      </c>
      <c r="W96" s="10">
        <v>-9.1938979327985978E-6</v>
      </c>
      <c r="X96" s="10">
        <v>-4.1332551163028641E-7</v>
      </c>
      <c r="Y96" s="10">
        <v>-1.5783391466126453E-5</v>
      </c>
      <c r="Z96" s="10">
        <v>1.286324092175322E-5</v>
      </c>
      <c r="AA96" s="10">
        <v>5.8357278293843926E-5</v>
      </c>
      <c r="AB96" s="10">
        <v>-4.9805896241658989E-6</v>
      </c>
      <c r="AC96" s="10">
        <v>-1.2980287419423678E-5</v>
      </c>
      <c r="AD96" s="10">
        <v>4.7793163012625775E-7</v>
      </c>
      <c r="AE96" s="10">
        <v>1.9546082506388352E-6</v>
      </c>
      <c r="AF96" s="10">
        <v>-1.6645993176753327E-5</v>
      </c>
      <c r="AG96" s="10">
        <v>-1.1298977979656594E-6</v>
      </c>
      <c r="AH96" s="10">
        <v>-5.4258056749683245E-6</v>
      </c>
      <c r="AI96" s="10">
        <v>1.0104623306511846E-5</v>
      </c>
      <c r="AJ96" s="10">
        <v>-2.2639273949255324E-5</v>
      </c>
      <c r="AK96" s="10">
        <v>-1.8209692399728662E-6</v>
      </c>
      <c r="AL96" s="10">
        <v>-1.1927539297527247E-5</v>
      </c>
      <c r="AM96" s="10">
        <v>7.336226179835739E-6</v>
      </c>
      <c r="AN96" s="10">
        <v>4.1182558997346248E-5</v>
      </c>
      <c r="AO96" s="10">
        <v>-9.0907879071701216E-7</v>
      </c>
      <c r="AP96" s="10">
        <v>9.9983832914158706E-6</v>
      </c>
      <c r="AQ96" s="10">
        <v>5.6359403747373412E-6</v>
      </c>
      <c r="AR96" s="10">
        <v>2.218141372556115E-6</v>
      </c>
      <c r="AS96" s="10">
        <v>-8.0336074476131596E-6</v>
      </c>
      <c r="AT96" s="10">
        <v>-9.3341051127113264E-6</v>
      </c>
      <c r="AU96" s="10">
        <v>1.2505196750030803E-5</v>
      </c>
      <c r="AV96" s="10">
        <v>-4.9153714748960101E-6</v>
      </c>
      <c r="AW96" s="10">
        <v>8.6111166385538562E-6</v>
      </c>
      <c r="AX96" s="10">
        <v>3.3706881063635128E-5</v>
      </c>
      <c r="AY96" s="10">
        <v>-2.2416511616970008E-5</v>
      </c>
      <c r="AZ96" s="10">
        <v>5.4363675772861986E-6</v>
      </c>
      <c r="BA96" s="10">
        <v>-9.6401226264598489E-5</v>
      </c>
      <c r="BB96" s="10">
        <v>7.4188989586523025E-5</v>
      </c>
      <c r="BC96" s="10">
        <v>-9.345611178671684E-5</v>
      </c>
      <c r="BD96" s="10">
        <v>-4.3593428793581826E-5</v>
      </c>
      <c r="BE96" s="10">
        <v>-1.3162670741731733E-4</v>
      </c>
      <c r="BF96" s="10">
        <v>-7.1110576167645754E-5</v>
      </c>
      <c r="BG96" s="10">
        <v>1.4752003814141244E-4</v>
      </c>
      <c r="BH96" s="10">
        <v>9.8292960209096944E-6</v>
      </c>
      <c r="BI96" s="10">
        <v>2.0286227222474134E-4</v>
      </c>
      <c r="BJ96" s="10">
        <v>-4.9877206076152098E-6</v>
      </c>
      <c r="BK96" s="10">
        <v>7.9241894341661555E-5</v>
      </c>
      <c r="BL96" s="10">
        <v>-2.4781026073874941E-5</v>
      </c>
      <c r="BM96" s="10">
        <v>-3.9378661203545103E-5</v>
      </c>
      <c r="BN96" s="10">
        <v>1.8956784068600648E-4</v>
      </c>
      <c r="BO96" s="10">
        <v>9.1364261461808558E-5</v>
      </c>
      <c r="BP96" s="10">
        <v>-1.3262843209506319E-4</v>
      </c>
      <c r="BQ96" s="10">
        <v>-3.3279315708170775E-6</v>
      </c>
      <c r="BR96" s="10">
        <v>1.1072214746883609E-4</v>
      </c>
      <c r="BS96" s="10">
        <v>-2.9495415225101804E-5</v>
      </c>
      <c r="BT96" s="10">
        <v>1.3859051485316909E-4</v>
      </c>
      <c r="BU96" s="10">
        <v>7.2585892655985327E-5</v>
      </c>
      <c r="BV96" s="10">
        <v>3.4892244274959754E-5</v>
      </c>
      <c r="BW96" s="10">
        <v>1.363917015478367E-4</v>
      </c>
      <c r="BX96" s="10">
        <v>3.2139630444912609E-5</v>
      </c>
      <c r="BY96" s="10">
        <v>8.2301571168875946E-5</v>
      </c>
      <c r="BZ96" s="10">
        <v>-3.0778857269361085E-5</v>
      </c>
      <c r="CA96" s="10">
        <v>-1.0271003642374896E-4</v>
      </c>
      <c r="CB96" s="10">
        <v>-3.3558530327980294E-5</v>
      </c>
      <c r="CC96" s="10">
        <v>6.8343001218796148E-5</v>
      </c>
      <c r="CD96" s="10">
        <v>4.6669178140414671E-6</v>
      </c>
      <c r="CE96" s="10">
        <v>-1.4823509292957347E-5</v>
      </c>
      <c r="CF96" s="10">
        <v>2.9083655143967956E-6</v>
      </c>
      <c r="CG96" s="10">
        <v>4.0933997913584356E-5</v>
      </c>
      <c r="CH96" s="10">
        <v>6.1408370058807456E-5</v>
      </c>
      <c r="CI96" s="10">
        <v>1.8119090181188056E-4</v>
      </c>
      <c r="CJ96" s="10">
        <v>3.0394817981931451E-4</v>
      </c>
      <c r="CK96" s="10">
        <v>3.6992518305073083E-5</v>
      </c>
      <c r="CL96" s="10">
        <v>5.5982695881949002E-5</v>
      </c>
      <c r="CM96" s="10">
        <v>2.4257957194710567E-5</v>
      </c>
      <c r="CN96" s="10">
        <v>-1.0107522910084519E-5</v>
      </c>
      <c r="CO96" s="10">
        <v>-5.6853507425679883E-5</v>
      </c>
      <c r="CP96" s="10">
        <v>1.4962414259171591E-3</v>
      </c>
      <c r="CQ96" s="10">
        <v>-4.4765864071360485E-5</v>
      </c>
      <c r="CR96" s="10">
        <v>-1.9548836716913812E-4</v>
      </c>
      <c r="CS96" s="10">
        <v>5.1118713437100108E-5</v>
      </c>
      <c r="CT96" s="10">
        <v>8.6687791369850623E-5</v>
      </c>
      <c r="CU96" s="10">
        <v>2.6523246219719228E-5</v>
      </c>
      <c r="CV96" s="10">
        <v>-5.3752032470995419E-5</v>
      </c>
      <c r="CW96" s="10">
        <v>3.3838520821023304E-6</v>
      </c>
      <c r="CX96" s="10">
        <v>2.0978953035142317E-4</v>
      </c>
      <c r="CZ96" s="1" t="str">
        <v>Instrument 92</v>
      </c>
      <c r="DA96" s="10">
        <f t="shared" si="46"/>
        <v>-1.1357909429522034E-2</v>
      </c>
      <c r="DB96" s="10">
        <f t="shared" si="46"/>
        <v>3.1129897796203113E-4</v>
      </c>
      <c r="DC96" s="10">
        <f t="shared" si="46"/>
        <v>2.570241461034324E-3</v>
      </c>
      <c r="DD96" s="10">
        <f t="shared" si="46"/>
        <v>5.8854952345576664E-4</v>
      </c>
      <c r="DE96" s="10">
        <f t="shared" si="46"/>
        <v>1.4415858344576463E-4</v>
      </c>
      <c r="DF96" s="10">
        <f t="shared" si="46"/>
        <v>-5.7996371622841833E-3</v>
      </c>
      <c r="DG96" s="10">
        <f t="shared" si="46"/>
        <v>-5.5879195935010662E-3</v>
      </c>
      <c r="DH96" s="10">
        <f t="shared" si="46"/>
        <v>-1.2022179934710388E-2</v>
      </c>
      <c r="DI96" s="10">
        <f t="shared" si="46"/>
        <v>-4.3142252879381564E-4</v>
      </c>
      <c r="DJ96" s="10">
        <f t="shared" si="46"/>
        <v>2.797771369659096E-3</v>
      </c>
      <c r="DK96" s="10">
        <f t="shared" si="46"/>
        <v>-7.9488477485554967E-4</v>
      </c>
      <c r="DL96" s="10">
        <f t="shared" si="46"/>
        <v>-3.3284168127662383E-3</v>
      </c>
      <c r="DM96" s="10">
        <f t="shared" si="46"/>
        <v>5.3428696918823859E-4</v>
      </c>
      <c r="DN96" s="10">
        <f t="shared" si="46"/>
        <v>5.8297591104481631E-3</v>
      </c>
      <c r="DO96" s="10">
        <f t="shared" si="46"/>
        <v>5.7154376762300306E-3</v>
      </c>
      <c r="DP96" s="10">
        <f t="shared" si="46"/>
        <v>-6.2853210161219631E-3</v>
      </c>
      <c r="DQ96" s="10">
        <f t="shared" si="45"/>
        <v>2.1263718228295312E-3</v>
      </c>
      <c r="DR96" s="10">
        <f t="shared" si="45"/>
        <v>-5.0301949442541679E-4</v>
      </c>
      <c r="DS96" s="10">
        <f t="shared" si="45"/>
        <v>5.1231416390478009E-4</v>
      </c>
      <c r="DT96" s="10">
        <f t="shared" si="45"/>
        <v>-1.098976116246508E-2</v>
      </c>
      <c r="DU96" s="10">
        <f t="shared" si="45"/>
        <v>-2.2984744831996496E-3</v>
      </c>
      <c r="DV96" s="10">
        <f t="shared" si="45"/>
        <v>-1.033313779075716E-4</v>
      </c>
      <c r="DW96" s="10">
        <f t="shared" si="45"/>
        <v>-3.9458478665316135E-3</v>
      </c>
      <c r="DX96" s="10">
        <f t="shared" si="45"/>
        <v>3.2158102304383051E-3</v>
      </c>
      <c r="DY96" s="10">
        <f t="shared" si="45"/>
        <v>1.4589319573460982E-2</v>
      </c>
      <c r="DZ96" s="10">
        <f t="shared" si="45"/>
        <v>-1.2451474060414748E-3</v>
      </c>
      <c r="EA96" s="10">
        <f t="shared" si="45"/>
        <v>-3.2450718548559195E-3</v>
      </c>
      <c r="EB96" s="10">
        <f t="shared" si="45"/>
        <v>1.1948290753156444E-4</v>
      </c>
      <c r="EC96" s="10">
        <f t="shared" si="45"/>
        <v>4.8865206265970881E-4</v>
      </c>
      <c r="ED96" s="10">
        <f t="shared" si="45"/>
        <v>-4.1614982941883313E-3</v>
      </c>
      <c r="EE96" s="10">
        <f t="shared" si="45"/>
        <v>-2.8247444949141485E-4</v>
      </c>
      <c r="EF96" s="10">
        <f t="shared" si="44"/>
        <v>-1.3564514187420812E-3</v>
      </c>
      <c r="EG96" s="10">
        <f t="shared" si="44"/>
        <v>2.5261558266279614E-3</v>
      </c>
      <c r="EH96" s="10">
        <f t="shared" si="44"/>
        <v>-5.6598184873138313E-3</v>
      </c>
      <c r="EI96" s="10">
        <f t="shared" si="44"/>
        <v>-4.5524230999321655E-4</v>
      </c>
      <c r="EJ96" s="10">
        <f t="shared" si="44"/>
        <v>-2.9818848243818117E-3</v>
      </c>
      <c r="EK96" s="10">
        <f t="shared" si="44"/>
        <v>1.8340565449589347E-3</v>
      </c>
      <c r="EL96" s="10">
        <f t="shared" si="44"/>
        <v>1.0295639749336562E-2</v>
      </c>
      <c r="EM96" s="10">
        <f t="shared" si="44"/>
        <v>-2.2726969767925304E-4</v>
      </c>
      <c r="EN96" s="10">
        <f t="shared" si="44"/>
        <v>2.4995958228539675E-3</v>
      </c>
      <c r="EO96" s="10">
        <f t="shared" si="44"/>
        <v>1.4089850936843352E-3</v>
      </c>
      <c r="EP96" s="10">
        <f t="shared" si="44"/>
        <v>5.5453534313902879E-4</v>
      </c>
      <c r="EQ96" s="10">
        <f t="shared" si="44"/>
        <v>-2.00840186190329E-3</v>
      </c>
      <c r="ER96" s="10">
        <f t="shared" si="44"/>
        <v>-2.3335262781778317E-3</v>
      </c>
      <c r="ES96" s="10">
        <f t="shared" si="44"/>
        <v>3.1262991875077007E-3</v>
      </c>
      <c r="ET96" s="10">
        <f t="shared" si="44"/>
        <v>-1.2288428687240026E-3</v>
      </c>
      <c r="EU96" s="10">
        <f t="shared" si="44"/>
        <v>2.152779159638464E-3</v>
      </c>
      <c r="EV96" s="10">
        <f t="shared" si="43"/>
        <v>8.4267202659087815E-3</v>
      </c>
      <c r="EW96" s="10">
        <f t="shared" si="43"/>
        <v>-5.6041279042425016E-3</v>
      </c>
      <c r="EX96" s="10">
        <f t="shared" si="43"/>
        <v>1.3590918943215497E-3</v>
      </c>
      <c r="EY96" s="10">
        <f t="shared" si="43"/>
        <v>-2.4100306566149622E-2</v>
      </c>
      <c r="EZ96" s="10">
        <f t="shared" si="43"/>
        <v>1.8547247396630755E-2</v>
      </c>
      <c r="FA96" s="10">
        <f t="shared" si="43"/>
        <v>-2.336402794667921E-2</v>
      </c>
      <c r="FB96" s="10">
        <f t="shared" si="43"/>
        <v>-1.0898357198395457E-2</v>
      </c>
      <c r="FC96" s="10">
        <f t="shared" si="43"/>
        <v>-3.2906676854329332E-2</v>
      </c>
      <c r="FD96" s="10">
        <f t="shared" si="43"/>
        <v>-1.7777644041911438E-2</v>
      </c>
      <c r="FE96" s="10">
        <f t="shared" si="43"/>
        <v>3.6880009535353107E-2</v>
      </c>
      <c r="FF96" s="10">
        <f t="shared" si="43"/>
        <v>2.4573240052274234E-3</v>
      </c>
      <c r="FG96" s="10">
        <f t="shared" si="43"/>
        <v>5.0715568056185337E-2</v>
      </c>
      <c r="FH96" s="10">
        <f t="shared" si="43"/>
        <v>-1.2469301519038025E-3</v>
      </c>
      <c r="FI96" s="10">
        <f t="shared" si="43"/>
        <v>1.9810473585415388E-2</v>
      </c>
      <c r="FJ96" s="10">
        <f t="shared" si="43"/>
        <v>-6.1952565184687355E-3</v>
      </c>
      <c r="FK96" s="10">
        <f t="shared" si="42"/>
        <v>-9.8446653008862767E-3</v>
      </c>
      <c r="FL96" s="10">
        <f t="shared" si="42"/>
        <v>4.7391960171501622E-2</v>
      </c>
      <c r="FM96" s="10">
        <f t="shared" si="42"/>
        <v>2.2841065365452138E-2</v>
      </c>
      <c r="FN96" s="10">
        <f t="shared" si="42"/>
        <v>-3.3157108023765799E-2</v>
      </c>
      <c r="FO96" s="10">
        <f t="shared" si="42"/>
        <v>-8.3198289270426933E-4</v>
      </c>
      <c r="FP96" s="10">
        <f t="shared" si="42"/>
        <v>2.7680536867209022E-2</v>
      </c>
      <c r="FQ96" s="10">
        <f t="shared" si="42"/>
        <v>-7.3738538062754514E-3</v>
      </c>
      <c r="FR96" s="10">
        <f t="shared" si="42"/>
        <v>3.4647628713292272E-2</v>
      </c>
      <c r="FS96" s="10">
        <f t="shared" si="42"/>
        <v>1.814647316399633E-2</v>
      </c>
      <c r="FT96" s="10">
        <f t="shared" si="42"/>
        <v>8.7230610687399381E-3</v>
      </c>
      <c r="FU96" s="10">
        <f t="shared" si="42"/>
        <v>3.4097925386959174E-2</v>
      </c>
      <c r="FV96" s="10">
        <f t="shared" si="42"/>
        <v>8.0349076112281523E-3</v>
      </c>
      <c r="FW96" s="10">
        <f t="shared" si="42"/>
        <v>2.0575392792218986E-2</v>
      </c>
      <c r="FX96" s="10">
        <f t="shared" si="42"/>
        <v>-7.6947143173402713E-3</v>
      </c>
      <c r="FY96" s="10">
        <f t="shared" si="42"/>
        <v>-2.5677509105937239E-2</v>
      </c>
      <c r="FZ96" s="10">
        <f t="shared" si="42"/>
        <v>-8.389632581995073E-3</v>
      </c>
      <c r="GA96" s="10">
        <f t="shared" si="49"/>
        <v>1.7085750304699037E-2</v>
      </c>
      <c r="GB96" s="10">
        <f t="shared" si="49"/>
        <v>1.1667294535103669E-3</v>
      </c>
      <c r="GC96" s="10">
        <f t="shared" si="49"/>
        <v>-3.7058773232393366E-3</v>
      </c>
      <c r="GD96" s="10">
        <f t="shared" si="49"/>
        <v>7.2709137859919889E-4</v>
      </c>
      <c r="GE96" s="10">
        <f t="shared" si="49"/>
        <v>1.0233499478396088E-2</v>
      </c>
      <c r="GF96" s="10">
        <f t="shared" si="49"/>
        <v>1.5352092514701864E-2</v>
      </c>
      <c r="GG96" s="10">
        <f t="shared" si="49"/>
        <v>4.5297725452970138E-2</v>
      </c>
      <c r="GH96" s="10">
        <f t="shared" si="49"/>
        <v>7.5987044954828623E-2</v>
      </c>
      <c r="GI96" s="10">
        <f t="shared" si="49"/>
        <v>9.24812957626827E-3</v>
      </c>
      <c r="GJ96" s="10">
        <f t="shared" si="49"/>
        <v>1.399567397048725E-2</v>
      </c>
      <c r="GK96" s="10">
        <f t="shared" si="49"/>
        <v>6.0644892986776418E-3</v>
      </c>
      <c r="GL96" s="10">
        <f t="shared" si="49"/>
        <v>-2.5268807275211297E-3</v>
      </c>
      <c r="GM96" s="10">
        <f t="shared" si="49"/>
        <v>-1.4213376856419971E-2</v>
      </c>
      <c r="GN96" s="10">
        <f t="shared" si="49"/>
        <v>0.37406035647928976</v>
      </c>
      <c r="GO96" s="10">
        <f t="shared" si="49"/>
        <v>-1.1191466017840121E-2</v>
      </c>
      <c r="GP96" s="10">
        <f t="shared" si="49"/>
        <v>-4.8872091792284529E-2</v>
      </c>
      <c r="GQ96" s="10">
        <f t="shared" si="48"/>
        <v>1.2779678359275027E-2</v>
      </c>
      <c r="GR96" s="10">
        <f t="shared" si="47"/>
        <v>2.1671947842462656E-2</v>
      </c>
      <c r="GS96" s="10">
        <f t="shared" si="47"/>
        <v>6.6308115549298073E-3</v>
      </c>
      <c r="GT96" s="10">
        <f t="shared" si="47"/>
        <v>-1.3438008117748855E-2</v>
      </c>
      <c r="GU96" s="10">
        <f t="shared" si="47"/>
        <v>8.4596302052558257E-4</v>
      </c>
      <c r="GV96" s="10">
        <f t="shared" si="47"/>
        <v>5.2447382587855793E-2</v>
      </c>
    </row>
    <row r="97" spans="1:204" x14ac:dyDescent="0.35">
      <c r="B97" s="1" t="str">
        <v>Instrument 93</v>
      </c>
      <c r="C97" s="10">
        <v>2.4985349499602613E-6</v>
      </c>
      <c r="D97" s="10">
        <v>-4.1268109780754662E-6</v>
      </c>
      <c r="E97" s="10">
        <v>-9.9204309281348691E-6</v>
      </c>
      <c r="F97" s="10">
        <v>-4.6681334252448266E-5</v>
      </c>
      <c r="G97" s="10">
        <v>-2.7693497905958215E-6</v>
      </c>
      <c r="H97" s="10">
        <v>5.1782213646238552E-5</v>
      </c>
      <c r="I97" s="10">
        <v>-2.4993488864769927E-5</v>
      </c>
      <c r="J97" s="10">
        <v>-1.3525281525354351E-5</v>
      </c>
      <c r="K97" s="10">
        <v>1.7668221834519169E-5</v>
      </c>
      <c r="L97" s="10">
        <v>8.3990927140970948E-7</v>
      </c>
      <c r="M97" s="10">
        <v>3.6971908896316141E-6</v>
      </c>
      <c r="N97" s="10">
        <v>-2.0183176442767298E-5</v>
      </c>
      <c r="O97" s="10">
        <v>7.9704491568514908E-6</v>
      </c>
      <c r="P97" s="10">
        <v>1.1063685091586123E-5</v>
      </c>
      <c r="Q97" s="10">
        <v>-2.2014847291522774E-5</v>
      </c>
      <c r="R97" s="10">
        <v>2.7638801406212044E-5</v>
      </c>
      <c r="S97" s="10">
        <v>1.3077520773044523E-6</v>
      </c>
      <c r="T97" s="10">
        <v>-3.6169403390058592E-5</v>
      </c>
      <c r="U97" s="10">
        <v>7.9810255007020718E-6</v>
      </c>
      <c r="V97" s="10">
        <v>-9.2738260197173671E-6</v>
      </c>
      <c r="W97" s="10">
        <v>1.0332777241186893E-5</v>
      </c>
      <c r="X97" s="10">
        <v>3.7345203760651887E-6</v>
      </c>
      <c r="Y97" s="10">
        <v>-3.6013304650811928E-6</v>
      </c>
      <c r="Z97" s="10">
        <v>-6.4957083995753886E-6</v>
      </c>
      <c r="AA97" s="10">
        <v>-7.6361169457221384E-6</v>
      </c>
      <c r="AB97" s="10">
        <v>-1.4153733941711141E-5</v>
      </c>
      <c r="AC97" s="10">
        <v>-1.795302114132214E-6</v>
      </c>
      <c r="AD97" s="10">
        <v>8.7139758197302099E-7</v>
      </c>
      <c r="AE97" s="10">
        <v>1.1930430598678785E-5</v>
      </c>
      <c r="AF97" s="10">
        <v>-1.6679520914256877E-5</v>
      </c>
      <c r="AG97" s="10">
        <v>-8.0269087872464222E-6</v>
      </c>
      <c r="AH97" s="10">
        <v>-6.7448267627573962E-6</v>
      </c>
      <c r="AI97" s="10">
        <v>4.0752004654983602E-6</v>
      </c>
      <c r="AJ97" s="10">
        <v>1.4200872636613837E-5</v>
      </c>
      <c r="AK97" s="10">
        <v>-3.5854639737304092E-5</v>
      </c>
      <c r="AL97" s="10">
        <v>2.7431800727461238E-7</v>
      </c>
      <c r="AM97" s="10">
        <v>4.6754122541638779E-6</v>
      </c>
      <c r="AN97" s="10">
        <v>-1.2685692665552323E-6</v>
      </c>
      <c r="AO97" s="10">
        <v>1.5056546101827352E-6</v>
      </c>
      <c r="AP97" s="10">
        <v>-1.0650850733214042E-5</v>
      </c>
      <c r="AQ97" s="10">
        <v>-2.1581688644933404E-5</v>
      </c>
      <c r="AR97" s="10">
        <v>-4.3381163519648177E-5</v>
      </c>
      <c r="AS97" s="10">
        <v>3.1096531049885588E-6</v>
      </c>
      <c r="AT97" s="10">
        <v>-1.5037978663071125E-5</v>
      </c>
      <c r="AU97" s="10">
        <v>8.9327768605838663E-6</v>
      </c>
      <c r="AV97" s="10">
        <v>4.0139599698870959E-6</v>
      </c>
      <c r="AW97" s="10">
        <v>-3.1848972992861585E-5</v>
      </c>
      <c r="AX97" s="10">
        <v>2.1155618440703857E-5</v>
      </c>
      <c r="AY97" s="10">
        <v>2.5422737336249377E-5</v>
      </c>
      <c r="AZ97" s="10">
        <v>-1.6462440117466928E-5</v>
      </c>
      <c r="BA97" s="10">
        <v>-1.015584770322903E-4</v>
      </c>
      <c r="BB97" s="10">
        <v>3.7789523309661528E-5</v>
      </c>
      <c r="BC97" s="10">
        <v>-4.6354127439269529E-5</v>
      </c>
      <c r="BD97" s="10">
        <v>7.3608023743622862E-5</v>
      </c>
      <c r="BE97" s="10">
        <v>6.8448745223342351E-5</v>
      </c>
      <c r="BF97" s="10">
        <v>1.0963835533833576E-4</v>
      </c>
      <c r="BG97" s="10">
        <v>-9.107928742789217E-5</v>
      </c>
      <c r="BH97" s="10">
        <v>1.5901392710497483E-4</v>
      </c>
      <c r="BI97" s="10">
        <v>-1.3508096344641357E-4</v>
      </c>
      <c r="BJ97" s="10">
        <v>-1.9836870248288432E-4</v>
      </c>
      <c r="BK97" s="10">
        <v>8.3722037316472241E-5</v>
      </c>
      <c r="BL97" s="10">
        <v>3.8303061206247247E-5</v>
      </c>
      <c r="BM97" s="10">
        <v>9.8993748891664277E-5</v>
      </c>
      <c r="BN97" s="10">
        <v>6.1587989534755356E-5</v>
      </c>
      <c r="BO97" s="10">
        <v>2.4990540277652608E-4</v>
      </c>
      <c r="BP97" s="10">
        <v>1.1418122142389008E-4</v>
      </c>
      <c r="BQ97" s="10">
        <v>6.9314568186186611E-5</v>
      </c>
      <c r="BR97" s="10">
        <v>1.1248780158253208E-4</v>
      </c>
      <c r="BS97" s="10">
        <v>-1.1808698549243127E-4</v>
      </c>
      <c r="BT97" s="10">
        <v>-5.4807544084313233E-5</v>
      </c>
      <c r="BU97" s="10">
        <v>1.0974129723421064E-4</v>
      </c>
      <c r="BV97" s="10">
        <v>8.4889495099967798E-5</v>
      </c>
      <c r="BW97" s="10">
        <v>-1.3198191162793678E-4</v>
      </c>
      <c r="BX97" s="10">
        <v>-6.3146380046976563E-5</v>
      </c>
      <c r="BY97" s="10">
        <v>8.4158711951976692E-5</v>
      </c>
      <c r="BZ97" s="10">
        <v>9.6303312744684577E-5</v>
      </c>
      <c r="CA97" s="10">
        <v>1.1364042968623758E-4</v>
      </c>
      <c r="CB97" s="10">
        <v>-7.1404043906621499E-5</v>
      </c>
      <c r="CC97" s="10">
        <v>-9.0157598119678051E-5</v>
      </c>
      <c r="CD97" s="10">
        <v>7.022385225672443E-5</v>
      </c>
      <c r="CE97" s="10">
        <v>2.3738433998098868E-5</v>
      </c>
      <c r="CF97" s="10">
        <v>3.2725282724507525E-5</v>
      </c>
      <c r="CG97" s="10">
        <v>2.5287492358124397E-4</v>
      </c>
      <c r="CH97" s="10">
        <v>6.3444095420781964E-5</v>
      </c>
      <c r="CI97" s="10">
        <v>4.9442810913591442E-5</v>
      </c>
      <c r="CJ97" s="10">
        <v>1.2524123304935659E-4</v>
      </c>
      <c r="CK97" s="10">
        <v>-1.3371782056873627E-4</v>
      </c>
      <c r="CL97" s="10">
        <v>-1.1920990086685974E-6</v>
      </c>
      <c r="CM97" s="10">
        <v>-2.122830974228502E-5</v>
      </c>
      <c r="CN97" s="10">
        <v>-7.3888238330854775E-5</v>
      </c>
      <c r="CO97" s="10">
        <v>-1.4653440403866634E-5</v>
      </c>
      <c r="CP97" s="10">
        <v>-4.4765864071360485E-5</v>
      </c>
      <c r="CQ97" s="10">
        <v>1.3609617785833106E-3</v>
      </c>
      <c r="CR97" s="10">
        <v>2.494785807195358E-4</v>
      </c>
      <c r="CS97" s="10">
        <v>-3.9790563148180191E-5</v>
      </c>
      <c r="CT97" s="10">
        <v>2.5865516163210918E-5</v>
      </c>
      <c r="CU97" s="10">
        <v>3.1158571990208489E-5</v>
      </c>
      <c r="CV97" s="10">
        <v>1.5805975479541741E-4</v>
      </c>
      <c r="CW97" s="10">
        <v>4.4734707131434105E-5</v>
      </c>
      <c r="CX97" s="10">
        <v>-2.7185011651355111E-5</v>
      </c>
      <c r="CZ97" s="1" t="str">
        <v>Instrument 93</v>
      </c>
      <c r="DA97" s="10">
        <f t="shared" si="46"/>
        <v>6.2463373749006531E-4</v>
      </c>
      <c r="DB97" s="10">
        <f t="shared" si="46"/>
        <v>-1.0317027445188665E-3</v>
      </c>
      <c r="DC97" s="10">
        <f t="shared" si="46"/>
        <v>-2.4801077320337171E-3</v>
      </c>
      <c r="DD97" s="10">
        <f t="shared" si="46"/>
        <v>-1.1670333563112067E-2</v>
      </c>
      <c r="DE97" s="10">
        <f t="shared" si="46"/>
        <v>-6.9233744764895535E-4</v>
      </c>
      <c r="DF97" s="10">
        <f t="shared" si="46"/>
        <v>1.2945553411559637E-2</v>
      </c>
      <c r="DG97" s="10">
        <f t="shared" si="46"/>
        <v>-6.2483722161924818E-3</v>
      </c>
      <c r="DH97" s="10">
        <f t="shared" si="46"/>
        <v>-3.3813203813385876E-3</v>
      </c>
      <c r="DI97" s="10">
        <f t="shared" si="46"/>
        <v>4.4170554586297926E-3</v>
      </c>
      <c r="DJ97" s="10">
        <f t="shared" si="46"/>
        <v>2.0997731785242737E-4</v>
      </c>
      <c r="DK97" s="10">
        <f t="shared" si="46"/>
        <v>9.2429772240790349E-4</v>
      </c>
      <c r="DL97" s="10">
        <f t="shared" si="46"/>
        <v>-5.0457941106918248E-3</v>
      </c>
      <c r="DM97" s="10">
        <f t="shared" si="46"/>
        <v>1.9926122892128728E-3</v>
      </c>
      <c r="DN97" s="10">
        <f t="shared" si="46"/>
        <v>2.7659212728965306E-3</v>
      </c>
      <c r="DO97" s="10">
        <f t="shared" si="46"/>
        <v>-5.5037118228806938E-3</v>
      </c>
      <c r="DP97" s="10">
        <f t="shared" si="46"/>
        <v>6.9097003515530111E-3</v>
      </c>
      <c r="DQ97" s="10">
        <f t="shared" si="45"/>
        <v>3.2693801932611306E-4</v>
      </c>
      <c r="DR97" s="10">
        <f t="shared" si="45"/>
        <v>-9.0423508475146481E-3</v>
      </c>
      <c r="DS97" s="10">
        <f t="shared" si="45"/>
        <v>1.9952563751755178E-3</v>
      </c>
      <c r="DT97" s="10">
        <f t="shared" si="45"/>
        <v>-2.3184565049293418E-3</v>
      </c>
      <c r="DU97" s="10">
        <f t="shared" si="45"/>
        <v>2.5831943102967232E-3</v>
      </c>
      <c r="DV97" s="10">
        <f t="shared" si="45"/>
        <v>9.3363009401629721E-4</v>
      </c>
      <c r="DW97" s="10">
        <f t="shared" si="45"/>
        <v>-9.0033261627029825E-4</v>
      </c>
      <c r="DX97" s="10">
        <f t="shared" si="45"/>
        <v>-1.6239270998938472E-3</v>
      </c>
      <c r="DY97" s="10">
        <f t="shared" si="45"/>
        <v>-1.9090292364305347E-3</v>
      </c>
      <c r="DZ97" s="10">
        <f t="shared" si="45"/>
        <v>-3.5384334854277853E-3</v>
      </c>
      <c r="EA97" s="10">
        <f t="shared" si="45"/>
        <v>-4.488255285330535E-4</v>
      </c>
      <c r="EB97" s="10">
        <f t="shared" si="45"/>
        <v>2.1784939549325525E-4</v>
      </c>
      <c r="EC97" s="10">
        <f t="shared" si="45"/>
        <v>2.982607649669696E-3</v>
      </c>
      <c r="ED97" s="10">
        <f t="shared" si="45"/>
        <v>-4.1698802285642196E-3</v>
      </c>
      <c r="EE97" s="10">
        <f t="shared" si="45"/>
        <v>-2.0067271968116055E-3</v>
      </c>
      <c r="EF97" s="10">
        <f t="shared" si="44"/>
        <v>-1.686206690689349E-3</v>
      </c>
      <c r="EG97" s="10">
        <f t="shared" si="44"/>
        <v>1.0188001163745901E-3</v>
      </c>
      <c r="EH97" s="10">
        <f t="shared" si="44"/>
        <v>3.5502181591534595E-3</v>
      </c>
      <c r="EI97" s="10">
        <f t="shared" si="44"/>
        <v>-8.9636599343260234E-3</v>
      </c>
      <c r="EJ97" s="10">
        <f t="shared" si="44"/>
        <v>6.8579501818653101E-5</v>
      </c>
      <c r="EK97" s="10">
        <f t="shared" si="44"/>
        <v>1.1688530635409694E-3</v>
      </c>
      <c r="EL97" s="10">
        <f t="shared" si="44"/>
        <v>-3.1714231663880808E-4</v>
      </c>
      <c r="EM97" s="10">
        <f t="shared" si="44"/>
        <v>3.764136525456838E-4</v>
      </c>
      <c r="EN97" s="10">
        <f t="shared" si="44"/>
        <v>-2.6627126833035104E-3</v>
      </c>
      <c r="EO97" s="10">
        <f t="shared" si="44"/>
        <v>-5.3954221612333509E-3</v>
      </c>
      <c r="EP97" s="10">
        <f t="shared" si="44"/>
        <v>-1.0845290879912045E-2</v>
      </c>
      <c r="EQ97" s="10">
        <f t="shared" si="44"/>
        <v>7.7741327624713966E-4</v>
      </c>
      <c r="ER97" s="10">
        <f t="shared" si="44"/>
        <v>-3.7594946657677816E-3</v>
      </c>
      <c r="ES97" s="10">
        <f t="shared" si="44"/>
        <v>2.2331942151459666E-3</v>
      </c>
      <c r="ET97" s="10">
        <f t="shared" si="44"/>
        <v>1.003489992471774E-3</v>
      </c>
      <c r="EU97" s="10">
        <f t="shared" si="44"/>
        <v>-7.9622432482153969E-3</v>
      </c>
      <c r="EV97" s="10">
        <f t="shared" si="43"/>
        <v>5.2889046101759641E-3</v>
      </c>
      <c r="EW97" s="10">
        <f t="shared" si="43"/>
        <v>6.3556843340623441E-3</v>
      </c>
      <c r="EX97" s="10">
        <f t="shared" si="43"/>
        <v>-4.1156100293667317E-3</v>
      </c>
      <c r="EY97" s="10">
        <f t="shared" si="43"/>
        <v>-2.5389619258072576E-2</v>
      </c>
      <c r="EZ97" s="10">
        <f t="shared" si="43"/>
        <v>9.4473808274153828E-3</v>
      </c>
      <c r="FA97" s="10">
        <f t="shared" si="43"/>
        <v>-1.1588531859817383E-2</v>
      </c>
      <c r="FB97" s="10">
        <f t="shared" si="43"/>
        <v>1.8402005935905717E-2</v>
      </c>
      <c r="FC97" s="10">
        <f t="shared" si="43"/>
        <v>1.7112186305835587E-2</v>
      </c>
      <c r="FD97" s="10">
        <f t="shared" si="43"/>
        <v>2.7409588834583942E-2</v>
      </c>
      <c r="FE97" s="10">
        <f t="shared" si="43"/>
        <v>-2.2769821856973044E-2</v>
      </c>
      <c r="FF97" s="10">
        <f t="shared" si="43"/>
        <v>3.9753481776243708E-2</v>
      </c>
      <c r="FG97" s="10">
        <f t="shared" si="43"/>
        <v>-3.3770240861603393E-2</v>
      </c>
      <c r="FH97" s="10">
        <f t="shared" si="43"/>
        <v>-4.9592175620721081E-2</v>
      </c>
      <c r="FI97" s="10">
        <f t="shared" si="43"/>
        <v>2.0930509329118059E-2</v>
      </c>
      <c r="FJ97" s="10">
        <f t="shared" si="43"/>
        <v>9.575765301561812E-3</v>
      </c>
      <c r="FK97" s="10">
        <f t="shared" si="42"/>
        <v>2.4748437222916069E-2</v>
      </c>
      <c r="FL97" s="10">
        <f t="shared" si="42"/>
        <v>1.5396997383688838E-2</v>
      </c>
      <c r="FM97" s="10">
        <f t="shared" si="42"/>
        <v>6.2476350694131523E-2</v>
      </c>
      <c r="FN97" s="10">
        <f t="shared" si="42"/>
        <v>2.8545305355972522E-2</v>
      </c>
      <c r="FO97" s="10">
        <f t="shared" si="42"/>
        <v>1.7328642046546654E-2</v>
      </c>
      <c r="FP97" s="10">
        <f t="shared" si="42"/>
        <v>2.8121950395633019E-2</v>
      </c>
      <c r="FQ97" s="10">
        <f t="shared" si="42"/>
        <v>-2.9521746373107817E-2</v>
      </c>
      <c r="FR97" s="10">
        <f t="shared" si="42"/>
        <v>-1.3701886021078307E-2</v>
      </c>
      <c r="FS97" s="10">
        <f t="shared" si="42"/>
        <v>2.743532430855266E-2</v>
      </c>
      <c r="FT97" s="10">
        <f t="shared" si="42"/>
        <v>2.1222373774991948E-2</v>
      </c>
      <c r="FU97" s="10">
        <f t="shared" si="42"/>
        <v>-3.2995477906984191E-2</v>
      </c>
      <c r="FV97" s="10">
        <f t="shared" si="42"/>
        <v>-1.5786595011744141E-2</v>
      </c>
      <c r="FW97" s="10">
        <f t="shared" si="42"/>
        <v>2.1039677987994172E-2</v>
      </c>
      <c r="FX97" s="10">
        <f t="shared" si="42"/>
        <v>2.4075828186171145E-2</v>
      </c>
      <c r="FY97" s="10">
        <f t="shared" si="42"/>
        <v>2.8410107421559395E-2</v>
      </c>
      <c r="FZ97" s="10">
        <f t="shared" si="42"/>
        <v>-1.7851010976655375E-2</v>
      </c>
      <c r="GA97" s="10">
        <f t="shared" si="49"/>
        <v>-2.2539399529919513E-2</v>
      </c>
      <c r="GB97" s="10">
        <f t="shared" si="49"/>
        <v>1.7555963064181109E-2</v>
      </c>
      <c r="GC97" s="10">
        <f t="shared" si="49"/>
        <v>5.9346084995247168E-3</v>
      </c>
      <c r="GD97" s="10">
        <f t="shared" si="49"/>
        <v>8.1813206811268812E-3</v>
      </c>
      <c r="GE97" s="10">
        <f t="shared" si="49"/>
        <v>6.3218730895310993E-2</v>
      </c>
      <c r="GF97" s="10">
        <f t="shared" si="49"/>
        <v>1.5861023855195493E-2</v>
      </c>
      <c r="GG97" s="10">
        <f t="shared" si="49"/>
        <v>1.2360702728397861E-2</v>
      </c>
      <c r="GH97" s="10">
        <f t="shared" si="49"/>
        <v>3.1310308262339145E-2</v>
      </c>
      <c r="GI97" s="10">
        <f t="shared" si="49"/>
        <v>-3.3429455142184067E-2</v>
      </c>
      <c r="GJ97" s="10">
        <f t="shared" si="49"/>
        <v>-2.9802475216714934E-4</v>
      </c>
      <c r="GK97" s="10">
        <f t="shared" si="49"/>
        <v>-5.3070774355712547E-3</v>
      </c>
      <c r="GL97" s="10">
        <f t="shared" si="49"/>
        <v>-1.8472059582713692E-2</v>
      </c>
      <c r="GM97" s="10">
        <f t="shared" si="49"/>
        <v>-3.6633601009666587E-3</v>
      </c>
      <c r="GN97" s="10">
        <f t="shared" si="49"/>
        <v>-1.1191466017840121E-2</v>
      </c>
      <c r="GO97" s="10">
        <f t="shared" si="49"/>
        <v>0.34024044464582764</v>
      </c>
      <c r="GP97" s="10">
        <f t="shared" si="49"/>
        <v>6.2369645179883949E-2</v>
      </c>
      <c r="GQ97" s="10">
        <f t="shared" si="48"/>
        <v>-9.9476407870450478E-3</v>
      </c>
      <c r="GR97" s="10">
        <f t="shared" si="47"/>
        <v>6.4663790408027296E-3</v>
      </c>
      <c r="GS97" s="10">
        <f t="shared" si="47"/>
        <v>7.7896429975521219E-3</v>
      </c>
      <c r="GT97" s="10">
        <f t="shared" si="47"/>
        <v>3.9514938698854356E-2</v>
      </c>
      <c r="GU97" s="10">
        <f t="shared" si="47"/>
        <v>1.1183676782858526E-2</v>
      </c>
      <c r="GV97" s="10">
        <f t="shared" si="47"/>
        <v>-6.7962529128387777E-3</v>
      </c>
    </row>
    <row r="98" spans="1:204" x14ac:dyDescent="0.35">
      <c r="B98" s="1" t="str">
        <v>Instrument 94</v>
      </c>
      <c r="C98" s="10">
        <v>3.4680201707978221E-7</v>
      </c>
      <c r="D98" s="10">
        <v>-4.2956017244091753E-6</v>
      </c>
      <c r="E98" s="10">
        <v>-2.9481904068584384E-5</v>
      </c>
      <c r="F98" s="10">
        <v>-5.92907140998434E-6</v>
      </c>
      <c r="G98" s="10">
        <v>5.2253186925035816E-6</v>
      </c>
      <c r="H98" s="10">
        <v>-2.517881675107248E-5</v>
      </c>
      <c r="I98" s="10">
        <v>1.4013628036636139E-5</v>
      </c>
      <c r="J98" s="10">
        <v>7.117755335012731E-6</v>
      </c>
      <c r="K98" s="10">
        <v>1.6053785916723371E-6</v>
      </c>
      <c r="L98" s="10">
        <v>4.8760246390934071E-5</v>
      </c>
      <c r="M98" s="10">
        <v>-1.7891393655523657E-7</v>
      </c>
      <c r="N98" s="10">
        <v>-7.0594131021128502E-6</v>
      </c>
      <c r="O98" s="10">
        <v>-1.3223438495729172E-6</v>
      </c>
      <c r="P98" s="10">
        <v>-6.363731495954781E-5</v>
      </c>
      <c r="Q98" s="10">
        <v>-4.9956452066953355E-9</v>
      </c>
      <c r="R98" s="10">
        <v>7.1568569892233166E-6</v>
      </c>
      <c r="S98" s="10">
        <v>-5.8299373169277985E-6</v>
      </c>
      <c r="T98" s="10">
        <v>-3.9893129491071903E-5</v>
      </c>
      <c r="U98" s="10">
        <v>1.5949348646420683E-5</v>
      </c>
      <c r="V98" s="10">
        <v>-7.2961311567892639E-6</v>
      </c>
      <c r="W98" s="10">
        <v>-2.7892819568047634E-5</v>
      </c>
      <c r="X98" s="10">
        <v>1.0150037319339753E-6</v>
      </c>
      <c r="Y98" s="10">
        <v>-4.1414174694156608E-5</v>
      </c>
      <c r="Z98" s="10">
        <v>1.4862038074112735E-5</v>
      </c>
      <c r="AA98" s="10">
        <v>-3.8525736309155717E-5</v>
      </c>
      <c r="AB98" s="10">
        <v>-1.5916778497354607E-6</v>
      </c>
      <c r="AC98" s="10">
        <v>2.8352459808242108E-6</v>
      </c>
      <c r="AD98" s="10">
        <v>-6.3384857760885806E-6</v>
      </c>
      <c r="AE98" s="10">
        <v>1.6122252194896095E-6</v>
      </c>
      <c r="AF98" s="10">
        <v>-9.7628545477375689E-6</v>
      </c>
      <c r="AG98" s="10">
        <v>-1.4176957126974288E-6</v>
      </c>
      <c r="AH98" s="10">
        <v>1.0085647283654796E-5</v>
      </c>
      <c r="AI98" s="10">
        <v>-1.8633357115116493E-6</v>
      </c>
      <c r="AJ98" s="10">
        <v>1.2004991237125483E-6</v>
      </c>
      <c r="AK98" s="10">
        <v>1.8007761977170588E-5</v>
      </c>
      <c r="AL98" s="10">
        <v>5.5579255469192949E-6</v>
      </c>
      <c r="AM98" s="10">
        <v>-1.9686039013418216E-5</v>
      </c>
      <c r="AN98" s="10">
        <v>-2.0657330054328034E-5</v>
      </c>
      <c r="AO98" s="10">
        <v>4.6708821980046431E-6</v>
      </c>
      <c r="AP98" s="10">
        <v>1.9953918489151134E-5</v>
      </c>
      <c r="AQ98" s="10">
        <v>-2.1055779839394331E-5</v>
      </c>
      <c r="AR98" s="10">
        <v>-5.3211196541168244E-5</v>
      </c>
      <c r="AS98" s="10">
        <v>-2.0555533129205098E-5</v>
      </c>
      <c r="AT98" s="10">
        <v>7.1185463042863538E-6</v>
      </c>
      <c r="AU98" s="10">
        <v>-1.3871829965078108E-6</v>
      </c>
      <c r="AV98" s="10">
        <v>4.2604774861790661E-6</v>
      </c>
      <c r="AW98" s="10">
        <v>-1.0750068782332759E-5</v>
      </c>
      <c r="AX98" s="10">
        <v>-1.9841440110172751E-5</v>
      </c>
      <c r="AY98" s="10">
        <v>3.3021978093835743E-5</v>
      </c>
      <c r="AZ98" s="10">
        <v>1.3110153742765406E-5</v>
      </c>
      <c r="BA98" s="10">
        <v>2.2369528339447547E-4</v>
      </c>
      <c r="BB98" s="10">
        <v>-8.2386690423853011E-5</v>
      </c>
      <c r="BC98" s="10">
        <v>-1.8266089764962536E-4</v>
      </c>
      <c r="BD98" s="10">
        <v>8.9807388413342169E-5</v>
      </c>
      <c r="BE98" s="10">
        <v>1.7812145509220423E-4</v>
      </c>
      <c r="BF98" s="10">
        <v>2.0170820735892214E-5</v>
      </c>
      <c r="BG98" s="10">
        <v>7.7091216909247167E-5</v>
      </c>
      <c r="BH98" s="10">
        <v>1.1984773981208164E-5</v>
      </c>
      <c r="BI98" s="10">
        <v>-6.941025895723169E-5</v>
      </c>
      <c r="BJ98" s="10">
        <v>-7.5871461770179106E-7</v>
      </c>
      <c r="BK98" s="10">
        <v>-2.4220625561400208E-5</v>
      </c>
      <c r="BL98" s="10">
        <v>-2.4628325898202581E-5</v>
      </c>
      <c r="BM98" s="10">
        <v>1.5033044698997186E-5</v>
      </c>
      <c r="BN98" s="10">
        <v>2.3432407669210436E-4</v>
      </c>
      <c r="BO98" s="10">
        <v>-1.55633208448176E-4</v>
      </c>
      <c r="BP98" s="10">
        <v>2.722298083109765E-4</v>
      </c>
      <c r="BQ98" s="10">
        <v>-9.0795012871292994E-5</v>
      </c>
      <c r="BR98" s="10">
        <v>-3.719268596271101E-5</v>
      </c>
      <c r="BS98" s="10">
        <v>-2.6734756203143898E-5</v>
      </c>
      <c r="BT98" s="10">
        <v>-2.7575538493461942E-4</v>
      </c>
      <c r="BU98" s="10">
        <v>-3.0753167829738706E-4</v>
      </c>
      <c r="BV98" s="10">
        <v>9.2888341905146308E-5</v>
      </c>
      <c r="BW98" s="10">
        <v>1.4501960857973807E-4</v>
      </c>
      <c r="BX98" s="10">
        <v>4.6939523758872145E-6</v>
      </c>
      <c r="BY98" s="10">
        <v>1.2619791623013653E-4</v>
      </c>
      <c r="BZ98" s="10">
        <v>1.4494633574008826E-4</v>
      </c>
      <c r="CA98" s="10">
        <v>3.0393749225567909E-4</v>
      </c>
      <c r="CB98" s="10">
        <v>6.6708251404652114E-5</v>
      </c>
      <c r="CC98" s="10">
        <v>7.6382854643007719E-5</v>
      </c>
      <c r="CD98" s="10">
        <v>-2.1428047120232889E-5</v>
      </c>
      <c r="CE98" s="10">
        <v>1.6446058283045933E-4</v>
      </c>
      <c r="CF98" s="10">
        <v>6.909811427066431E-5</v>
      </c>
      <c r="CG98" s="10">
        <v>1.0069382357459535E-4</v>
      </c>
      <c r="CH98" s="10">
        <v>1.9800257614165667E-4</v>
      </c>
      <c r="CI98" s="10">
        <v>1.4873034468900053E-4</v>
      </c>
      <c r="CJ98" s="10">
        <v>-1.7421764103150332E-5</v>
      </c>
      <c r="CK98" s="10">
        <v>-3.121032652705219E-5</v>
      </c>
      <c r="CL98" s="10">
        <v>4.8670350184900805E-5</v>
      </c>
      <c r="CM98" s="10">
        <v>7.6372155768294876E-5</v>
      </c>
      <c r="CN98" s="10">
        <v>1.0937867320654676E-4</v>
      </c>
      <c r="CO98" s="10">
        <v>6.0957445214458425E-5</v>
      </c>
      <c r="CP98" s="10">
        <v>-1.9548836716913812E-4</v>
      </c>
      <c r="CQ98" s="10">
        <v>2.494785807195358E-4</v>
      </c>
      <c r="CR98" s="10">
        <v>1.8457631094308355E-3</v>
      </c>
      <c r="CS98" s="10">
        <v>-1.3256440294673051E-4</v>
      </c>
      <c r="CT98" s="10">
        <v>-1.4811883906588394E-5</v>
      </c>
      <c r="CU98" s="10">
        <v>9.9635111193429576E-5</v>
      </c>
      <c r="CV98" s="10">
        <v>-1.6241027772375697E-5</v>
      </c>
      <c r="CW98" s="10">
        <v>-2.2679820371570285E-5</v>
      </c>
      <c r="CX98" s="10">
        <v>-1.9316921880587772E-4</v>
      </c>
      <c r="CZ98" s="1" t="str">
        <v>Instrument 94</v>
      </c>
      <c r="DA98" s="10">
        <f t="shared" si="46"/>
        <v>8.670050426994555E-5</v>
      </c>
      <c r="DB98" s="10">
        <f t="shared" si="46"/>
        <v>-1.0739004311022939E-3</v>
      </c>
      <c r="DC98" s="10">
        <f t="shared" si="46"/>
        <v>-7.3704760171460961E-3</v>
      </c>
      <c r="DD98" s="10">
        <f t="shared" si="46"/>
        <v>-1.482267852496085E-3</v>
      </c>
      <c r="DE98" s="10">
        <f t="shared" si="46"/>
        <v>1.3063296731258955E-3</v>
      </c>
      <c r="DF98" s="10">
        <f t="shared" si="46"/>
        <v>-6.2947041877681204E-3</v>
      </c>
      <c r="DG98" s="10">
        <f t="shared" si="46"/>
        <v>3.5034070091590347E-3</v>
      </c>
      <c r="DH98" s="10">
        <f t="shared" si="46"/>
        <v>1.7794388337531828E-3</v>
      </c>
      <c r="DI98" s="10">
        <f t="shared" si="46"/>
        <v>4.0134464791808429E-4</v>
      </c>
      <c r="DJ98" s="10">
        <f t="shared" si="46"/>
        <v>1.2190061597733517E-2</v>
      </c>
      <c r="DK98" s="10">
        <f t="shared" si="46"/>
        <v>-4.4728484138809144E-5</v>
      </c>
      <c r="DL98" s="10">
        <f t="shared" si="46"/>
        <v>-1.7648532755282125E-3</v>
      </c>
      <c r="DM98" s="10">
        <f t="shared" si="46"/>
        <v>-3.3058596239322928E-4</v>
      </c>
      <c r="DN98" s="10">
        <f t="shared" si="46"/>
        <v>-1.5909328739886951E-2</v>
      </c>
      <c r="DO98" s="10">
        <f t="shared" si="46"/>
        <v>-1.2489113016738338E-6</v>
      </c>
      <c r="DP98" s="10">
        <f t="shared" si="46"/>
        <v>1.7892142473058292E-3</v>
      </c>
      <c r="DQ98" s="10">
        <f t="shared" si="45"/>
        <v>-1.4574843292319496E-3</v>
      </c>
      <c r="DR98" s="10">
        <f t="shared" si="45"/>
        <v>-9.9732823727679762E-3</v>
      </c>
      <c r="DS98" s="10">
        <f t="shared" si="45"/>
        <v>3.9873371616051707E-3</v>
      </c>
      <c r="DT98" s="10">
        <f t="shared" si="45"/>
        <v>-1.824032789197316E-3</v>
      </c>
      <c r="DU98" s="10">
        <f t="shared" si="45"/>
        <v>-6.9732048920119081E-3</v>
      </c>
      <c r="DV98" s="10">
        <f t="shared" si="45"/>
        <v>2.5375093298349381E-4</v>
      </c>
      <c r="DW98" s="10">
        <f t="shared" si="45"/>
        <v>-1.0353543673539151E-2</v>
      </c>
      <c r="DX98" s="10">
        <f t="shared" si="45"/>
        <v>3.7155095185281836E-3</v>
      </c>
      <c r="DY98" s="10">
        <f t="shared" si="45"/>
        <v>-9.6314340772889299E-3</v>
      </c>
      <c r="DZ98" s="10">
        <f t="shared" si="45"/>
        <v>-3.9791946243386518E-4</v>
      </c>
      <c r="EA98" s="10">
        <f t="shared" si="45"/>
        <v>7.0881149520605265E-4</v>
      </c>
      <c r="EB98" s="10">
        <f t="shared" si="45"/>
        <v>-1.5846214440221453E-3</v>
      </c>
      <c r="EC98" s="10">
        <f t="shared" si="45"/>
        <v>4.0305630487240239E-4</v>
      </c>
      <c r="ED98" s="10">
        <f t="shared" si="45"/>
        <v>-2.4407136369343921E-3</v>
      </c>
      <c r="EE98" s="10">
        <f t="shared" si="45"/>
        <v>-3.5442392817435723E-4</v>
      </c>
      <c r="EF98" s="10">
        <f t="shared" si="44"/>
        <v>2.5214118209136989E-3</v>
      </c>
      <c r="EG98" s="10">
        <f t="shared" si="44"/>
        <v>-4.6583392787791233E-4</v>
      </c>
      <c r="EH98" s="10">
        <f t="shared" si="44"/>
        <v>3.0012478092813707E-4</v>
      </c>
      <c r="EI98" s="10">
        <f t="shared" si="44"/>
        <v>4.501940494292647E-3</v>
      </c>
      <c r="EJ98" s="10">
        <f t="shared" si="44"/>
        <v>1.3894813867298236E-3</v>
      </c>
      <c r="EK98" s="10">
        <f t="shared" si="44"/>
        <v>-4.9215097533545542E-3</v>
      </c>
      <c r="EL98" s="10">
        <f t="shared" si="44"/>
        <v>-5.1643325135820083E-3</v>
      </c>
      <c r="EM98" s="10">
        <f t="shared" si="44"/>
        <v>1.1677205495011608E-3</v>
      </c>
      <c r="EN98" s="10">
        <f t="shared" si="44"/>
        <v>4.9884796222877835E-3</v>
      </c>
      <c r="EO98" s="10">
        <f t="shared" si="44"/>
        <v>-5.263944959848583E-3</v>
      </c>
      <c r="EP98" s="10">
        <f t="shared" si="44"/>
        <v>-1.3302799135292061E-2</v>
      </c>
      <c r="EQ98" s="10">
        <f t="shared" si="44"/>
        <v>-5.1388832823012747E-3</v>
      </c>
      <c r="ER98" s="10">
        <f t="shared" si="44"/>
        <v>1.7796365760715885E-3</v>
      </c>
      <c r="ES98" s="10">
        <f t="shared" si="44"/>
        <v>-3.4679574912695269E-4</v>
      </c>
      <c r="ET98" s="10">
        <f t="shared" si="44"/>
        <v>1.0651193715447665E-3</v>
      </c>
      <c r="EU98" s="10">
        <f t="shared" si="44"/>
        <v>-2.6875171955831898E-3</v>
      </c>
      <c r="EV98" s="10">
        <f t="shared" si="43"/>
        <v>-4.9603600275431878E-3</v>
      </c>
      <c r="EW98" s="10">
        <f t="shared" si="43"/>
        <v>8.2554945234589363E-3</v>
      </c>
      <c r="EX98" s="10">
        <f t="shared" si="43"/>
        <v>3.2775384356913515E-3</v>
      </c>
      <c r="EY98" s="10">
        <f t="shared" si="43"/>
        <v>5.5923820848618869E-2</v>
      </c>
      <c r="EZ98" s="10">
        <f t="shared" si="43"/>
        <v>-2.0596672605963252E-2</v>
      </c>
      <c r="FA98" s="10">
        <f t="shared" si="43"/>
        <v>-4.5665224412406336E-2</v>
      </c>
      <c r="FB98" s="10">
        <f t="shared" si="43"/>
        <v>2.2451847103335542E-2</v>
      </c>
      <c r="FC98" s="10">
        <f t="shared" si="43"/>
        <v>4.4530363773051057E-2</v>
      </c>
      <c r="FD98" s="10">
        <f t="shared" si="43"/>
        <v>5.0427051839730536E-3</v>
      </c>
      <c r="FE98" s="10">
        <f t="shared" si="43"/>
        <v>1.9272804227311792E-2</v>
      </c>
      <c r="FF98" s="10">
        <f t="shared" si="43"/>
        <v>2.996193495302041E-3</v>
      </c>
      <c r="FG98" s="10">
        <f t="shared" si="43"/>
        <v>-1.7352564739307921E-2</v>
      </c>
      <c r="FH98" s="10">
        <f t="shared" si="43"/>
        <v>-1.8967865442544776E-4</v>
      </c>
      <c r="FI98" s="10">
        <f t="shared" si="43"/>
        <v>-6.0551563903500517E-3</v>
      </c>
      <c r="FJ98" s="10">
        <f t="shared" si="43"/>
        <v>-6.1570814745506453E-3</v>
      </c>
      <c r="FK98" s="10">
        <f t="shared" si="42"/>
        <v>3.7582611747492964E-3</v>
      </c>
      <c r="FL98" s="10">
        <f t="shared" si="42"/>
        <v>5.8581019173026092E-2</v>
      </c>
      <c r="FM98" s="10">
        <f t="shared" si="42"/>
        <v>-3.8908302112043998E-2</v>
      </c>
      <c r="FN98" s="10">
        <f t="shared" si="42"/>
        <v>6.8057452077744121E-2</v>
      </c>
      <c r="FO98" s="10">
        <f t="shared" si="42"/>
        <v>-2.2698753217823248E-2</v>
      </c>
      <c r="FP98" s="10">
        <f t="shared" si="42"/>
        <v>-9.2981714906777528E-3</v>
      </c>
      <c r="FQ98" s="10">
        <f t="shared" si="42"/>
        <v>-6.6836890507859749E-3</v>
      </c>
      <c r="FR98" s="10">
        <f t="shared" si="42"/>
        <v>-6.8938846233654857E-2</v>
      </c>
      <c r="FS98" s="10">
        <f t="shared" si="42"/>
        <v>-7.6882919574346759E-2</v>
      </c>
      <c r="FT98" s="10">
        <f t="shared" si="42"/>
        <v>2.3222085476286576E-2</v>
      </c>
      <c r="FU98" s="10">
        <f t="shared" si="42"/>
        <v>3.6254902144934514E-2</v>
      </c>
      <c r="FV98" s="10">
        <f t="shared" si="42"/>
        <v>1.1734880939718035E-3</v>
      </c>
      <c r="FW98" s="10">
        <f t="shared" si="42"/>
        <v>3.1549479057534136E-2</v>
      </c>
      <c r="FX98" s="10">
        <f t="shared" si="42"/>
        <v>3.6236583935022063E-2</v>
      </c>
      <c r="FY98" s="10">
        <f t="shared" si="42"/>
        <v>7.5984373063919766E-2</v>
      </c>
      <c r="FZ98" s="10">
        <f t="shared" si="42"/>
        <v>1.6677062851163028E-2</v>
      </c>
      <c r="GA98" s="10">
        <f t="shared" si="49"/>
        <v>1.9095713660751929E-2</v>
      </c>
      <c r="GB98" s="10">
        <f t="shared" si="49"/>
        <v>-5.3570117800582221E-3</v>
      </c>
      <c r="GC98" s="10">
        <f t="shared" si="49"/>
        <v>4.1115145707614834E-2</v>
      </c>
      <c r="GD98" s="10">
        <f t="shared" si="49"/>
        <v>1.7274528567666078E-2</v>
      </c>
      <c r="GE98" s="10">
        <f t="shared" si="49"/>
        <v>2.517345589364884E-2</v>
      </c>
      <c r="GF98" s="10">
        <f t="shared" si="49"/>
        <v>4.9500644035414168E-2</v>
      </c>
      <c r="GG98" s="10">
        <f t="shared" si="49"/>
        <v>3.7182586172250134E-2</v>
      </c>
      <c r="GH98" s="10">
        <f t="shared" si="49"/>
        <v>-4.3554410257875828E-3</v>
      </c>
      <c r="GI98" s="10">
        <f t="shared" si="49"/>
        <v>-7.8025816317630475E-3</v>
      </c>
      <c r="GJ98" s="10">
        <f t="shared" si="49"/>
        <v>1.2167587546225201E-2</v>
      </c>
      <c r="GK98" s="10">
        <f t="shared" si="49"/>
        <v>1.9093038942073717E-2</v>
      </c>
      <c r="GL98" s="10">
        <f t="shared" si="49"/>
        <v>2.734466830163669E-2</v>
      </c>
      <c r="GM98" s="10">
        <f t="shared" si="49"/>
        <v>1.5239361303614606E-2</v>
      </c>
      <c r="GN98" s="10">
        <f t="shared" si="49"/>
        <v>-4.8872091792284529E-2</v>
      </c>
      <c r="GO98" s="10">
        <f t="shared" si="49"/>
        <v>6.2369645179883949E-2</v>
      </c>
      <c r="GP98" s="10">
        <f t="shared" si="49"/>
        <v>0.46144077735770889</v>
      </c>
      <c r="GQ98" s="10">
        <f t="shared" si="48"/>
        <v>-3.3141100736682624E-2</v>
      </c>
      <c r="GR98" s="10">
        <f t="shared" si="47"/>
        <v>-3.7029709766470986E-3</v>
      </c>
      <c r="GS98" s="10">
        <f t="shared" si="47"/>
        <v>2.4908777798357394E-2</v>
      </c>
      <c r="GT98" s="10">
        <f t="shared" si="47"/>
        <v>-4.0602569430939241E-3</v>
      </c>
      <c r="GU98" s="10">
        <f t="shared" si="47"/>
        <v>-5.6699550928925712E-3</v>
      </c>
      <c r="GV98" s="10">
        <f t="shared" si="47"/>
        <v>-4.8292304701469432E-2</v>
      </c>
    </row>
    <row r="99" spans="1:204" x14ac:dyDescent="0.35">
      <c r="B99" s="1" t="str">
        <v>Instrument 95</v>
      </c>
      <c r="C99" s="10">
        <v>1.4931977324947008E-5</v>
      </c>
      <c r="D99" s="10">
        <v>3.3048925966771217E-6</v>
      </c>
      <c r="E99" s="10">
        <v>1.7325746962942773E-6</v>
      </c>
      <c r="F99" s="10">
        <v>-1.4845912510064166E-5</v>
      </c>
      <c r="G99" s="10">
        <v>1.1770097806323817E-6</v>
      </c>
      <c r="H99" s="10">
        <v>3.8762448348991897E-5</v>
      </c>
      <c r="I99" s="10">
        <v>1.6998013507894117E-6</v>
      </c>
      <c r="J99" s="10">
        <v>2.7824378210030372E-5</v>
      </c>
      <c r="K99" s="10">
        <v>2.6697332297381054E-5</v>
      </c>
      <c r="L99" s="10">
        <v>6.8739418929863927E-8</v>
      </c>
      <c r="M99" s="10">
        <v>-3.386913422635051E-6</v>
      </c>
      <c r="N99" s="10">
        <v>2.7347955932116592E-6</v>
      </c>
      <c r="O99" s="10">
        <v>2.0156928339448743E-6</v>
      </c>
      <c r="P99" s="10">
        <v>2.5393456904086206E-5</v>
      </c>
      <c r="Q99" s="10">
        <v>2.0087331323615129E-5</v>
      </c>
      <c r="R99" s="10">
        <v>-3.0751897389907105E-5</v>
      </c>
      <c r="S99" s="10">
        <v>-1.3724531208676301E-5</v>
      </c>
      <c r="T99" s="10">
        <v>9.7869656244766723E-6</v>
      </c>
      <c r="U99" s="10">
        <v>-9.7737466077042896E-6</v>
      </c>
      <c r="V99" s="10">
        <v>-6.2785756917455376E-6</v>
      </c>
      <c r="W99" s="10">
        <v>8.0604276231662513E-6</v>
      </c>
      <c r="X99" s="10">
        <v>-5.8910118533141312E-6</v>
      </c>
      <c r="Y99" s="10">
        <v>-4.2110377046590613E-5</v>
      </c>
      <c r="Z99" s="10">
        <v>1.4839775884211002E-5</v>
      </c>
      <c r="AA99" s="10">
        <v>1.541562396003409E-5</v>
      </c>
      <c r="AB99" s="10">
        <v>1.2984719699450028E-5</v>
      </c>
      <c r="AC99" s="10">
        <v>7.471332347229665E-6</v>
      </c>
      <c r="AD99" s="10">
        <v>-2.9615258139617766E-6</v>
      </c>
      <c r="AE99" s="10">
        <v>1.3396484782853948E-5</v>
      </c>
      <c r="AF99" s="10">
        <v>1.80598904456136E-5</v>
      </c>
      <c r="AG99" s="10">
        <v>-6.8148018040106452E-6</v>
      </c>
      <c r="AH99" s="10">
        <v>-3.3356374266192509E-6</v>
      </c>
      <c r="AI99" s="10">
        <v>1.1221315110764245E-6</v>
      </c>
      <c r="AJ99" s="10">
        <v>-7.5644632337232578E-6</v>
      </c>
      <c r="AK99" s="10">
        <v>-2.0837045508243164E-5</v>
      </c>
      <c r="AL99" s="10">
        <v>-8.4236964122146378E-6</v>
      </c>
      <c r="AM99" s="10">
        <v>-1.3985386960931604E-5</v>
      </c>
      <c r="AN99" s="10">
        <v>-1.4955227543272493E-5</v>
      </c>
      <c r="AO99" s="10">
        <v>-2.6353422873029246E-6</v>
      </c>
      <c r="AP99" s="10">
        <v>-1.4342315762820545E-5</v>
      </c>
      <c r="AQ99" s="10">
        <v>2.4222676303355406E-5</v>
      </c>
      <c r="AR99" s="10">
        <v>-3.3386618058806698E-5</v>
      </c>
      <c r="AS99" s="10">
        <v>-7.623170799469201E-6</v>
      </c>
      <c r="AT99" s="10">
        <v>1.971013548730487E-5</v>
      </c>
      <c r="AU99" s="10">
        <v>1.1001793122305226E-5</v>
      </c>
      <c r="AV99" s="10">
        <v>9.3994063658368536E-6</v>
      </c>
      <c r="AW99" s="10">
        <v>1.4022562529312293E-6</v>
      </c>
      <c r="AX99" s="10">
        <v>-1.2674989621589466E-5</v>
      </c>
      <c r="AY99" s="10">
        <v>1.3324302585158333E-5</v>
      </c>
      <c r="AZ99" s="10">
        <v>9.07021478807199E-6</v>
      </c>
      <c r="BA99" s="10">
        <v>2.4823199734036157E-5</v>
      </c>
      <c r="BB99" s="10">
        <v>-3.5833467847266347E-5</v>
      </c>
      <c r="BC99" s="10">
        <v>2.1273084035481821E-4</v>
      </c>
      <c r="BD99" s="10">
        <v>2.0741403999688436E-5</v>
      </c>
      <c r="BE99" s="10">
        <v>2.4997690895139406E-5</v>
      </c>
      <c r="BF99" s="10">
        <v>1.0212719506312504E-4</v>
      </c>
      <c r="BG99" s="10">
        <v>-3.4170459651917311E-5</v>
      </c>
      <c r="BH99" s="10">
        <v>1.5715688465184322E-4</v>
      </c>
      <c r="BI99" s="10">
        <v>5.1718068819538788E-5</v>
      </c>
      <c r="BJ99" s="10">
        <v>-1.7740582820742717E-5</v>
      </c>
      <c r="BK99" s="10">
        <v>-3.0217933128683286E-5</v>
      </c>
      <c r="BL99" s="10">
        <v>-8.7933615508173224E-6</v>
      </c>
      <c r="BM99" s="10">
        <v>-4.9972763416492994E-5</v>
      </c>
      <c r="BN99" s="10">
        <v>6.0239119181084988E-5</v>
      </c>
      <c r="BO99" s="10">
        <v>1.59647081777035E-4</v>
      </c>
      <c r="BP99" s="10">
        <v>3.1827859144550945E-4</v>
      </c>
      <c r="BQ99" s="10">
        <v>-2.0135618215116299E-5</v>
      </c>
      <c r="BR99" s="10">
        <v>8.2164920905424612E-5</v>
      </c>
      <c r="BS99" s="10">
        <v>5.8917897721486827E-5</v>
      </c>
      <c r="BT99" s="10">
        <v>1.418039926145077E-4</v>
      </c>
      <c r="BU99" s="10">
        <v>1.7211352885096413E-4</v>
      </c>
      <c r="BV99" s="10">
        <v>1.4160820601211778E-4</v>
      </c>
      <c r="BW99" s="10">
        <v>1.3669413073171468E-4</v>
      </c>
      <c r="BX99" s="10">
        <v>-5.0799980144707515E-5</v>
      </c>
      <c r="BY99" s="10">
        <v>2.9326879000516644E-4</v>
      </c>
      <c r="BZ99" s="10">
        <v>2.6070385109072313E-5</v>
      </c>
      <c r="CA99" s="10">
        <v>-1.8108092466093752E-4</v>
      </c>
      <c r="CB99" s="10">
        <v>-1.0833916259943768E-4</v>
      </c>
      <c r="CC99" s="10">
        <v>-1.5153857768347576E-4</v>
      </c>
      <c r="CD99" s="10">
        <v>7.6798479627696302E-5</v>
      </c>
      <c r="CE99" s="10">
        <v>6.2241742316291742E-6</v>
      </c>
      <c r="CF99" s="10">
        <v>-1.1221552918475086E-4</v>
      </c>
      <c r="CG99" s="10">
        <v>-1.3897578372794713E-4</v>
      </c>
      <c r="CH99" s="10">
        <v>2.5082881294625172E-5</v>
      </c>
      <c r="CI99" s="10">
        <v>1.2508982230883826E-4</v>
      </c>
      <c r="CJ99" s="10">
        <v>-6.7146658803911405E-5</v>
      </c>
      <c r="CK99" s="10">
        <v>-1.5271461623909423E-4</v>
      </c>
      <c r="CL99" s="10">
        <v>1.1755024804070973E-5</v>
      </c>
      <c r="CM99" s="10">
        <v>4.4738593051664801E-5</v>
      </c>
      <c r="CN99" s="10">
        <v>-1.0610028104589931E-4</v>
      </c>
      <c r="CO99" s="10">
        <v>-2.1900628145829392E-4</v>
      </c>
      <c r="CP99" s="10">
        <v>5.1118713437100108E-5</v>
      </c>
      <c r="CQ99" s="10">
        <v>-3.9790563148180191E-5</v>
      </c>
      <c r="CR99" s="10">
        <v>-1.3256440294673051E-4</v>
      </c>
      <c r="CS99" s="10">
        <v>1.1357545269700771E-3</v>
      </c>
      <c r="CT99" s="10">
        <v>1.041889495254007E-4</v>
      </c>
      <c r="CU99" s="10">
        <v>4.188116817297306E-5</v>
      </c>
      <c r="CV99" s="10">
        <v>-3.8341584015084839E-5</v>
      </c>
      <c r="CW99" s="10">
        <v>-3.1273428309765384E-5</v>
      </c>
      <c r="CX99" s="10">
        <v>1.5447059760748114E-5</v>
      </c>
      <c r="CZ99" s="1" t="str">
        <v>Instrument 95</v>
      </c>
      <c r="DA99" s="10">
        <f t="shared" si="46"/>
        <v>3.7329943312367519E-3</v>
      </c>
      <c r="DB99" s="10">
        <f t="shared" si="46"/>
        <v>8.262231491692804E-4</v>
      </c>
      <c r="DC99" s="10">
        <f t="shared" si="46"/>
        <v>4.331436740735693E-4</v>
      </c>
      <c r="DD99" s="10">
        <f t="shared" si="46"/>
        <v>-3.7114781275160418E-3</v>
      </c>
      <c r="DE99" s="10">
        <f t="shared" si="46"/>
        <v>2.9425244515809545E-4</v>
      </c>
      <c r="DF99" s="10">
        <f t="shared" si="46"/>
        <v>9.690612087247974E-3</v>
      </c>
      <c r="DG99" s="10">
        <f t="shared" si="46"/>
        <v>4.2495033769735294E-4</v>
      </c>
      <c r="DH99" s="10">
        <f t="shared" si="46"/>
        <v>6.956094552507593E-3</v>
      </c>
      <c r="DI99" s="10">
        <f t="shared" si="46"/>
        <v>6.6743330743452636E-3</v>
      </c>
      <c r="DJ99" s="10">
        <f t="shared" si="46"/>
        <v>1.7184854732465981E-5</v>
      </c>
      <c r="DK99" s="10">
        <f t="shared" si="46"/>
        <v>-8.4672835565876279E-4</v>
      </c>
      <c r="DL99" s="10">
        <f t="shared" si="46"/>
        <v>6.8369889830291475E-4</v>
      </c>
      <c r="DM99" s="10">
        <f t="shared" si="46"/>
        <v>5.0392320848621861E-4</v>
      </c>
      <c r="DN99" s="10">
        <f t="shared" si="46"/>
        <v>6.3483642260215517E-3</v>
      </c>
      <c r="DO99" s="10">
        <f t="shared" si="46"/>
        <v>5.0218328309037819E-3</v>
      </c>
      <c r="DP99" s="10">
        <f t="shared" si="46"/>
        <v>-7.6879743474767767E-3</v>
      </c>
      <c r="DQ99" s="10">
        <f t="shared" si="45"/>
        <v>-3.431132802169075E-3</v>
      </c>
      <c r="DR99" s="10">
        <f t="shared" si="45"/>
        <v>2.4467414061191679E-3</v>
      </c>
      <c r="DS99" s="10">
        <f t="shared" si="45"/>
        <v>-2.4434366519260724E-3</v>
      </c>
      <c r="DT99" s="10">
        <f t="shared" si="45"/>
        <v>-1.5696439229363843E-3</v>
      </c>
      <c r="DU99" s="10">
        <f t="shared" si="45"/>
        <v>2.0151069057915629E-3</v>
      </c>
      <c r="DV99" s="10">
        <f t="shared" si="45"/>
        <v>-1.4727529633285327E-3</v>
      </c>
      <c r="DW99" s="10">
        <f t="shared" si="45"/>
        <v>-1.0527594261647653E-2</v>
      </c>
      <c r="DX99" s="10">
        <f t="shared" si="45"/>
        <v>3.7099439710527506E-3</v>
      </c>
      <c r="DY99" s="10">
        <f t="shared" si="45"/>
        <v>3.8539059900085226E-3</v>
      </c>
      <c r="DZ99" s="10">
        <f t="shared" si="45"/>
        <v>3.246179924862507E-3</v>
      </c>
      <c r="EA99" s="10">
        <f t="shared" si="45"/>
        <v>1.8678330868074162E-3</v>
      </c>
      <c r="EB99" s="10">
        <f t="shared" si="45"/>
        <v>-7.4038145349044412E-4</v>
      </c>
      <c r="EC99" s="10">
        <f t="shared" si="45"/>
        <v>3.3491211957134871E-3</v>
      </c>
      <c r="ED99" s="10">
        <f t="shared" si="45"/>
        <v>4.5149726114034E-3</v>
      </c>
      <c r="EE99" s="10">
        <f t="shared" si="45"/>
        <v>-1.7037004510026613E-3</v>
      </c>
      <c r="EF99" s="10">
        <f t="shared" si="44"/>
        <v>-8.3390935665481275E-4</v>
      </c>
      <c r="EG99" s="10">
        <f t="shared" si="44"/>
        <v>2.805328777691061E-4</v>
      </c>
      <c r="EH99" s="10">
        <f t="shared" si="44"/>
        <v>-1.8911158084308145E-3</v>
      </c>
      <c r="EI99" s="10">
        <f t="shared" si="44"/>
        <v>-5.2092613770607912E-3</v>
      </c>
      <c r="EJ99" s="10">
        <f t="shared" si="44"/>
        <v>-2.1059241030536593E-3</v>
      </c>
      <c r="EK99" s="10">
        <f t="shared" si="44"/>
        <v>-3.496346740232901E-3</v>
      </c>
      <c r="EL99" s="10">
        <f t="shared" si="44"/>
        <v>-3.7388068858181232E-3</v>
      </c>
      <c r="EM99" s="10">
        <f t="shared" si="44"/>
        <v>-6.5883557182573116E-4</v>
      </c>
      <c r="EN99" s="10">
        <f t="shared" si="44"/>
        <v>-3.585578940705136E-3</v>
      </c>
      <c r="EO99" s="10">
        <f t="shared" si="44"/>
        <v>6.0556690758388513E-3</v>
      </c>
      <c r="EP99" s="10">
        <f t="shared" si="44"/>
        <v>-8.3466545147016739E-3</v>
      </c>
      <c r="EQ99" s="10">
        <f t="shared" si="44"/>
        <v>-1.9057926998673003E-3</v>
      </c>
      <c r="ER99" s="10">
        <f t="shared" si="44"/>
        <v>4.9275338718262176E-3</v>
      </c>
      <c r="ES99" s="10">
        <f t="shared" si="44"/>
        <v>2.7504482805763065E-3</v>
      </c>
      <c r="ET99" s="10">
        <f t="shared" si="44"/>
        <v>2.3498515914592132E-3</v>
      </c>
      <c r="EU99" s="10">
        <f t="shared" ref="EU99:FJ104" si="50">AW99*$CZ$3</f>
        <v>3.5056406323280732E-4</v>
      </c>
      <c r="EV99" s="10">
        <f t="shared" si="50"/>
        <v>-3.1687474053973667E-3</v>
      </c>
      <c r="EW99" s="10">
        <f t="shared" si="50"/>
        <v>3.3310756462895832E-3</v>
      </c>
      <c r="EX99" s="10">
        <f t="shared" si="50"/>
        <v>2.2675536970179974E-3</v>
      </c>
      <c r="EY99" s="10">
        <f t="shared" si="50"/>
        <v>6.2057999335090389E-3</v>
      </c>
      <c r="EZ99" s="10">
        <f t="shared" si="50"/>
        <v>-8.958366961816587E-3</v>
      </c>
      <c r="FA99" s="10">
        <f t="shared" si="50"/>
        <v>5.3182710088704552E-2</v>
      </c>
      <c r="FB99" s="10">
        <f t="shared" si="50"/>
        <v>5.1853509999221087E-3</v>
      </c>
      <c r="FC99" s="10">
        <f t="shared" si="50"/>
        <v>6.2494227237848516E-3</v>
      </c>
      <c r="FD99" s="10">
        <f t="shared" si="50"/>
        <v>2.5531798765781259E-2</v>
      </c>
      <c r="FE99" s="10">
        <f t="shared" si="50"/>
        <v>-8.542614912979328E-3</v>
      </c>
      <c r="FF99" s="10">
        <f t="shared" si="50"/>
        <v>3.9289221162960804E-2</v>
      </c>
      <c r="FG99" s="10">
        <f t="shared" si="50"/>
        <v>1.2929517204884697E-2</v>
      </c>
      <c r="FH99" s="10">
        <f t="shared" si="50"/>
        <v>-4.4351457051856795E-3</v>
      </c>
      <c r="FI99" s="10">
        <f t="shared" si="50"/>
        <v>-7.5544832821708213E-3</v>
      </c>
      <c r="FJ99" s="10">
        <f t="shared" si="50"/>
        <v>-2.1983403877043305E-3</v>
      </c>
      <c r="FK99" s="10">
        <f t="shared" si="42"/>
        <v>-1.2493190854123249E-2</v>
      </c>
      <c r="FL99" s="10">
        <f t="shared" si="42"/>
        <v>1.5059779795271247E-2</v>
      </c>
      <c r="FM99" s="10">
        <f t="shared" si="42"/>
        <v>3.9911770444258747E-2</v>
      </c>
      <c r="FN99" s="10">
        <f t="shared" si="42"/>
        <v>7.9569647861377366E-2</v>
      </c>
      <c r="FO99" s="10">
        <f t="shared" si="42"/>
        <v>-5.0339045537790743E-3</v>
      </c>
      <c r="FP99" s="10">
        <f t="shared" si="42"/>
        <v>2.0541230226356153E-2</v>
      </c>
      <c r="FQ99" s="10">
        <f t="shared" si="42"/>
        <v>1.4729474430371706E-2</v>
      </c>
      <c r="FR99" s="10">
        <f t="shared" si="42"/>
        <v>3.5450998153626928E-2</v>
      </c>
      <c r="FS99" s="10">
        <f t="shared" si="42"/>
        <v>4.302838221274103E-2</v>
      </c>
      <c r="FT99" s="10">
        <f t="shared" si="42"/>
        <v>3.5402051503029448E-2</v>
      </c>
      <c r="FU99" s="10">
        <f t="shared" si="42"/>
        <v>3.4173532682928671E-2</v>
      </c>
      <c r="FV99" s="10">
        <f t="shared" si="42"/>
        <v>-1.269999503617688E-2</v>
      </c>
      <c r="FW99" s="10">
        <f t="shared" si="42"/>
        <v>7.3317197501291606E-2</v>
      </c>
      <c r="FX99" s="10">
        <f t="shared" si="42"/>
        <v>6.5175962772680779E-3</v>
      </c>
      <c r="FY99" s="10">
        <f t="shared" si="42"/>
        <v>-4.5270231165234383E-2</v>
      </c>
      <c r="FZ99" s="10">
        <f t="shared" si="42"/>
        <v>-2.7084790649859421E-2</v>
      </c>
      <c r="GA99" s="10">
        <f t="shared" si="49"/>
        <v>-3.7884644420868939E-2</v>
      </c>
      <c r="GB99" s="10">
        <f t="shared" si="49"/>
        <v>1.9199619906924075E-2</v>
      </c>
      <c r="GC99" s="10">
        <f t="shared" si="49"/>
        <v>1.5560435579072935E-3</v>
      </c>
      <c r="GD99" s="10">
        <f t="shared" si="49"/>
        <v>-2.8053882296187715E-2</v>
      </c>
      <c r="GE99" s="10">
        <f t="shared" si="49"/>
        <v>-3.4743945931986785E-2</v>
      </c>
      <c r="GF99" s="10">
        <f t="shared" si="49"/>
        <v>6.2707203236562932E-3</v>
      </c>
      <c r="GG99" s="10">
        <f t="shared" si="49"/>
        <v>3.1272455577209562E-2</v>
      </c>
      <c r="GH99" s="10">
        <f t="shared" si="49"/>
        <v>-1.6786664700977852E-2</v>
      </c>
      <c r="GI99" s="10">
        <f t="shared" si="49"/>
        <v>-3.817865405977356E-2</v>
      </c>
      <c r="GJ99" s="10">
        <f t="shared" si="49"/>
        <v>2.9387562010177431E-3</v>
      </c>
      <c r="GK99" s="10">
        <f t="shared" si="49"/>
        <v>1.1184648262916201E-2</v>
      </c>
      <c r="GL99" s="10">
        <f t="shared" si="49"/>
        <v>-2.6525070261474829E-2</v>
      </c>
      <c r="GM99" s="10">
        <f t="shared" si="49"/>
        <v>-5.4751570364573482E-2</v>
      </c>
      <c r="GN99" s="10">
        <f t="shared" si="49"/>
        <v>1.2779678359275027E-2</v>
      </c>
      <c r="GO99" s="10">
        <f t="shared" si="49"/>
        <v>-9.9476407870450478E-3</v>
      </c>
      <c r="GP99" s="10">
        <f t="shared" si="49"/>
        <v>-3.3141100736682624E-2</v>
      </c>
      <c r="GQ99" s="10">
        <f t="shared" si="48"/>
        <v>0.28393863174251927</v>
      </c>
      <c r="GR99" s="10">
        <f t="shared" si="47"/>
        <v>2.6047237381350175E-2</v>
      </c>
      <c r="GS99" s="10">
        <f t="shared" si="47"/>
        <v>1.0470292043243266E-2</v>
      </c>
      <c r="GT99" s="10">
        <f t="shared" si="47"/>
        <v>-9.5853960037712103E-3</v>
      </c>
      <c r="GU99" s="10">
        <f t="shared" si="47"/>
        <v>-7.8183570774413465E-3</v>
      </c>
      <c r="GV99" s="10">
        <f t="shared" si="47"/>
        <v>3.8617649401870287E-3</v>
      </c>
    </row>
    <row r="100" spans="1:204" x14ac:dyDescent="0.35">
      <c r="B100" s="1" t="str">
        <v>Instrument 96</v>
      </c>
      <c r="C100" s="10">
        <v>-3.6723881764924572E-5</v>
      </c>
      <c r="D100" s="10">
        <v>-2.8245732409839143E-6</v>
      </c>
      <c r="E100" s="10">
        <v>6.2848786011741097E-6</v>
      </c>
      <c r="F100" s="10">
        <v>-3.4747689779831863E-5</v>
      </c>
      <c r="G100" s="10">
        <v>-1.2898113634210774E-5</v>
      </c>
      <c r="H100" s="10">
        <v>3.467999899039543E-5</v>
      </c>
      <c r="I100" s="10">
        <v>9.8336686596797925E-6</v>
      </c>
      <c r="J100" s="10">
        <v>1.8693579912791692E-6</v>
      </c>
      <c r="K100" s="10">
        <v>-2.2830967095399255E-6</v>
      </c>
      <c r="L100" s="10">
        <v>-1.7614553686038954E-5</v>
      </c>
      <c r="M100" s="10">
        <v>5.4178622056706874E-8</v>
      </c>
      <c r="N100" s="10">
        <v>-2.3090633826156413E-6</v>
      </c>
      <c r="O100" s="10">
        <v>4.3199465129969299E-6</v>
      </c>
      <c r="P100" s="10">
        <v>1.3178670343070622E-5</v>
      </c>
      <c r="Q100" s="10">
        <v>-2.9631906910035606E-6</v>
      </c>
      <c r="R100" s="10">
        <v>9.4112969382377381E-6</v>
      </c>
      <c r="S100" s="10">
        <v>-5.6248858102304159E-6</v>
      </c>
      <c r="T100" s="10">
        <v>4.4365551752465055E-8</v>
      </c>
      <c r="U100" s="10">
        <v>-1.8316263023506199E-5</v>
      </c>
      <c r="V100" s="10">
        <v>2.2992238734908462E-5</v>
      </c>
      <c r="W100" s="10">
        <v>-6.9301807411028244E-6</v>
      </c>
      <c r="X100" s="10">
        <v>-9.8610351454724843E-6</v>
      </c>
      <c r="Y100" s="10">
        <v>4.4895087485710784E-5</v>
      </c>
      <c r="Z100" s="10">
        <v>5.513860752517704E-7</v>
      </c>
      <c r="AA100" s="10">
        <v>5.1203175091902129E-6</v>
      </c>
      <c r="AB100" s="10">
        <v>3.3137612378253441E-6</v>
      </c>
      <c r="AC100" s="10">
        <v>-1.3582076918582293E-7</v>
      </c>
      <c r="AD100" s="10">
        <v>-3.644187478890162E-6</v>
      </c>
      <c r="AE100" s="10">
        <v>4.0285807533735168E-6</v>
      </c>
      <c r="AF100" s="10">
        <v>-5.6789937636331797E-6</v>
      </c>
      <c r="AG100" s="10">
        <v>8.6846882912127429E-7</v>
      </c>
      <c r="AH100" s="10">
        <v>-1.5481945957485091E-6</v>
      </c>
      <c r="AI100" s="10">
        <v>3.7486798684423215E-6</v>
      </c>
      <c r="AJ100" s="10">
        <v>-1.5259018970870333E-5</v>
      </c>
      <c r="AK100" s="10">
        <v>-1.52997274169709E-5</v>
      </c>
      <c r="AL100" s="10">
        <v>-1.4484341187828375E-5</v>
      </c>
      <c r="AM100" s="10">
        <v>-2.3330582651094098E-6</v>
      </c>
      <c r="AN100" s="10">
        <v>-1.080901612583455E-5</v>
      </c>
      <c r="AO100" s="10">
        <v>2.4428531091854913E-6</v>
      </c>
      <c r="AP100" s="10">
        <v>-1.7355180838194285E-5</v>
      </c>
      <c r="AQ100" s="10">
        <v>1.8090923520052361E-6</v>
      </c>
      <c r="AR100" s="10">
        <v>-1.0147093362372935E-5</v>
      </c>
      <c r="AS100" s="10">
        <v>-6.0530604289033976E-6</v>
      </c>
      <c r="AT100" s="10">
        <v>1.1904863841531667E-5</v>
      </c>
      <c r="AU100" s="10">
        <v>-7.4974476514238847E-6</v>
      </c>
      <c r="AV100" s="10">
        <v>-5.2658668939693173E-6</v>
      </c>
      <c r="AW100" s="10">
        <v>-1.6191305731277912E-5</v>
      </c>
      <c r="AX100" s="10">
        <v>-4.6274828545374354E-7</v>
      </c>
      <c r="AY100" s="10">
        <v>6.6357934961474153E-6</v>
      </c>
      <c r="AZ100" s="10">
        <v>7.4431329141864333E-6</v>
      </c>
      <c r="BA100" s="10">
        <v>1.5368666058177056E-4</v>
      </c>
      <c r="BB100" s="10">
        <v>-1.335559938114354E-4</v>
      </c>
      <c r="BC100" s="10">
        <v>7.7497499993128585E-5</v>
      </c>
      <c r="BD100" s="10">
        <v>-7.8825714508526731E-5</v>
      </c>
      <c r="BE100" s="10">
        <v>-8.7597462931946993E-6</v>
      </c>
      <c r="BF100" s="10">
        <v>-4.6085908472515894E-5</v>
      </c>
      <c r="BG100" s="10">
        <v>3.758066718621871E-5</v>
      </c>
      <c r="BH100" s="10">
        <v>1.312585827277691E-4</v>
      </c>
      <c r="BI100" s="10">
        <v>1.2306481732503067E-4</v>
      </c>
      <c r="BJ100" s="10">
        <v>1.9335187561570047E-4</v>
      </c>
      <c r="BK100" s="10">
        <v>-3.7169610130092468E-5</v>
      </c>
      <c r="BL100" s="10">
        <v>6.1915865182851407E-5</v>
      </c>
      <c r="BM100" s="10">
        <v>-2.8655640158165781E-5</v>
      </c>
      <c r="BN100" s="10">
        <v>1.2610630362662673E-4</v>
      </c>
      <c r="BO100" s="10">
        <v>2.5193610998141172E-5</v>
      </c>
      <c r="BP100" s="10">
        <v>-8.1475009358606096E-5</v>
      </c>
      <c r="BQ100" s="10">
        <v>3.1991065618567751E-6</v>
      </c>
      <c r="BR100" s="10">
        <v>1.9234220939789613E-4</v>
      </c>
      <c r="BS100" s="10">
        <v>-2.3263527814306385E-5</v>
      </c>
      <c r="BT100" s="10">
        <v>2.4743805558792868E-4</v>
      </c>
      <c r="BU100" s="10">
        <v>2.2490282418202395E-4</v>
      </c>
      <c r="BV100" s="10">
        <v>1.7789656423092767E-5</v>
      </c>
      <c r="BW100" s="10">
        <v>1.1610148973911542E-4</v>
      </c>
      <c r="BX100" s="10">
        <v>-2.2493127313858335E-5</v>
      </c>
      <c r="BY100" s="10">
        <v>6.0971745542333242E-5</v>
      </c>
      <c r="BZ100" s="10">
        <v>2.4539638459699362E-5</v>
      </c>
      <c r="CA100" s="10">
        <v>-1.1331673877461766E-4</v>
      </c>
      <c r="CB100" s="10">
        <v>3.2531476222837549E-5</v>
      </c>
      <c r="CC100" s="10">
        <v>4.8093432025342023E-5</v>
      </c>
      <c r="CD100" s="10">
        <v>1.3130478947289824E-4</v>
      </c>
      <c r="CE100" s="10">
        <v>2.2741324531032155E-5</v>
      </c>
      <c r="CF100" s="10">
        <v>-4.0525791399268549E-5</v>
      </c>
      <c r="CG100" s="10">
        <v>-2.2203626096679947E-5</v>
      </c>
      <c r="CH100" s="10">
        <v>1.1214571026074035E-4</v>
      </c>
      <c r="CI100" s="10">
        <v>7.7884502271348944E-5</v>
      </c>
      <c r="CJ100" s="10">
        <v>1.5559390262422901E-5</v>
      </c>
      <c r="CK100" s="10">
        <v>1.7804389140103292E-4</v>
      </c>
      <c r="CL100" s="10">
        <v>-4.1778357216268405E-5</v>
      </c>
      <c r="CM100" s="10">
        <v>1.2590569907325124E-4</v>
      </c>
      <c r="CN100" s="10">
        <v>2.4400322357676953E-5</v>
      </c>
      <c r="CO100" s="10">
        <v>1.4187362916981994E-4</v>
      </c>
      <c r="CP100" s="10">
        <v>8.6687791369850623E-5</v>
      </c>
      <c r="CQ100" s="10">
        <v>2.5865516163210918E-5</v>
      </c>
      <c r="CR100" s="10">
        <v>-1.4811883906588394E-5</v>
      </c>
      <c r="CS100" s="10">
        <v>1.041889495254007E-4</v>
      </c>
      <c r="CT100" s="10">
        <v>9.1776436895527817E-4</v>
      </c>
      <c r="CU100" s="10">
        <v>7.0951285256320347E-5</v>
      </c>
      <c r="CV100" s="10">
        <v>8.6813714593393472E-6</v>
      </c>
      <c r="CW100" s="10">
        <v>1.3421175624169082E-4</v>
      </c>
      <c r="CX100" s="10">
        <v>2.3424968390579022E-4</v>
      </c>
      <c r="CZ100" s="1" t="str">
        <v>Instrument 96</v>
      </c>
      <c r="DA100" s="10">
        <f t="shared" si="46"/>
        <v>-9.1809704412311437E-3</v>
      </c>
      <c r="DB100" s="10">
        <f t="shared" si="46"/>
        <v>-7.0614331024597854E-4</v>
      </c>
      <c r="DC100" s="10">
        <f t="shared" si="46"/>
        <v>1.5712196502935274E-3</v>
      </c>
      <c r="DD100" s="10">
        <f t="shared" si="46"/>
        <v>-8.686922444957966E-3</v>
      </c>
      <c r="DE100" s="10">
        <f t="shared" si="46"/>
        <v>-3.2245284085526938E-3</v>
      </c>
      <c r="DF100" s="10">
        <f t="shared" si="46"/>
        <v>8.6699997475988572E-3</v>
      </c>
      <c r="DG100" s="10">
        <f t="shared" si="46"/>
        <v>2.458417164919948E-3</v>
      </c>
      <c r="DH100" s="10">
        <f t="shared" si="46"/>
        <v>4.6733949781979227E-4</v>
      </c>
      <c r="DI100" s="10">
        <f t="shared" si="46"/>
        <v>-5.707741773849814E-4</v>
      </c>
      <c r="DJ100" s="10">
        <f t="shared" si="46"/>
        <v>-4.4036384215097382E-3</v>
      </c>
      <c r="DK100" s="10">
        <f t="shared" si="46"/>
        <v>1.3544655514176718E-5</v>
      </c>
      <c r="DL100" s="10">
        <f t="shared" si="46"/>
        <v>-5.7726584565391038E-4</v>
      </c>
      <c r="DM100" s="10">
        <f t="shared" si="46"/>
        <v>1.0799866282492324E-3</v>
      </c>
      <c r="DN100" s="10">
        <f t="shared" si="46"/>
        <v>3.2946675857676556E-3</v>
      </c>
      <c r="DO100" s="10">
        <f t="shared" si="46"/>
        <v>-7.4079767275089011E-4</v>
      </c>
      <c r="DP100" s="10">
        <f t="shared" si="46"/>
        <v>2.3528242345594347E-3</v>
      </c>
      <c r="DQ100" s="10">
        <f t="shared" si="45"/>
        <v>-1.4062214525576041E-3</v>
      </c>
      <c r="DR100" s="10">
        <f t="shared" si="45"/>
        <v>1.1091387938116263E-5</v>
      </c>
      <c r="DS100" s="10">
        <f t="shared" si="45"/>
        <v>-4.5790657558765499E-3</v>
      </c>
      <c r="DT100" s="10">
        <f t="shared" si="45"/>
        <v>5.7480596837271155E-3</v>
      </c>
      <c r="DU100" s="10">
        <f t="shared" si="45"/>
        <v>-1.7325451852757061E-3</v>
      </c>
      <c r="DV100" s="10">
        <f t="shared" si="45"/>
        <v>-2.4652587863681209E-3</v>
      </c>
      <c r="DW100" s="10">
        <f t="shared" si="45"/>
        <v>1.1223771871427696E-2</v>
      </c>
      <c r="DX100" s="10">
        <f t="shared" si="45"/>
        <v>1.3784651881294259E-4</v>
      </c>
      <c r="DY100" s="10">
        <f t="shared" si="45"/>
        <v>1.2800793772975532E-3</v>
      </c>
      <c r="DZ100" s="10">
        <f t="shared" si="45"/>
        <v>8.2844030945633605E-4</v>
      </c>
      <c r="EA100" s="10">
        <f t="shared" si="45"/>
        <v>-3.3955192296455732E-5</v>
      </c>
      <c r="EB100" s="10">
        <f t="shared" si="45"/>
        <v>-9.1104686972254051E-4</v>
      </c>
      <c r="EC100" s="10">
        <f t="shared" si="45"/>
        <v>1.0071451883433792E-3</v>
      </c>
      <c r="ED100" s="10">
        <f t="shared" si="45"/>
        <v>-1.4197484409082949E-3</v>
      </c>
      <c r="EE100" s="10">
        <f t="shared" si="45"/>
        <v>2.1711720728031858E-4</v>
      </c>
      <c r="EF100" s="10">
        <f t="shared" ref="EF100:EU104" si="51">AH100*$CZ$3</f>
        <v>-3.8704864893712726E-4</v>
      </c>
      <c r="EG100" s="10">
        <f t="shared" si="51"/>
        <v>9.3716996711058038E-4</v>
      </c>
      <c r="EH100" s="10">
        <f t="shared" si="51"/>
        <v>-3.8147547427175832E-3</v>
      </c>
      <c r="EI100" s="10">
        <f t="shared" si="51"/>
        <v>-3.8249318542427249E-3</v>
      </c>
      <c r="EJ100" s="10">
        <f t="shared" si="51"/>
        <v>-3.6210852969570939E-3</v>
      </c>
      <c r="EK100" s="10">
        <f t="shared" si="51"/>
        <v>-5.8326456627735249E-4</v>
      </c>
      <c r="EL100" s="10">
        <f t="shared" si="51"/>
        <v>-2.7022540314586376E-3</v>
      </c>
      <c r="EM100" s="10">
        <f t="shared" si="51"/>
        <v>6.1071327729637285E-4</v>
      </c>
      <c r="EN100" s="10">
        <f t="shared" si="51"/>
        <v>-4.3387952095485715E-3</v>
      </c>
      <c r="EO100" s="10">
        <f t="shared" si="51"/>
        <v>4.5227308800130904E-4</v>
      </c>
      <c r="EP100" s="10">
        <f t="shared" si="51"/>
        <v>-2.5367733405932337E-3</v>
      </c>
      <c r="EQ100" s="10">
        <f t="shared" si="51"/>
        <v>-1.5132651072258495E-3</v>
      </c>
      <c r="ER100" s="10">
        <f t="shared" si="51"/>
        <v>2.9762159603829168E-3</v>
      </c>
      <c r="ES100" s="10">
        <f t="shared" si="51"/>
        <v>-1.8743619128559711E-3</v>
      </c>
      <c r="ET100" s="10">
        <f t="shared" si="51"/>
        <v>-1.3164667234923293E-3</v>
      </c>
      <c r="EU100" s="10">
        <f t="shared" si="51"/>
        <v>-4.0478264328194782E-3</v>
      </c>
      <c r="EV100" s="10">
        <f t="shared" si="50"/>
        <v>-1.1568707136343589E-4</v>
      </c>
      <c r="EW100" s="10">
        <f t="shared" si="50"/>
        <v>1.6589483740368537E-3</v>
      </c>
      <c r="EX100" s="10">
        <f t="shared" si="50"/>
        <v>1.8607832285466083E-3</v>
      </c>
      <c r="EY100" s="10">
        <f t="shared" si="50"/>
        <v>3.8421665145442638E-2</v>
      </c>
      <c r="EZ100" s="10">
        <f t="shared" si="50"/>
        <v>-3.3388998452858851E-2</v>
      </c>
      <c r="FA100" s="10">
        <f t="shared" si="50"/>
        <v>1.9374374998282148E-2</v>
      </c>
      <c r="FB100" s="10">
        <f t="shared" si="50"/>
        <v>-1.9706428627131681E-2</v>
      </c>
      <c r="FC100" s="10">
        <f t="shared" si="50"/>
        <v>-2.189936573298675E-3</v>
      </c>
      <c r="FD100" s="10">
        <f t="shared" si="50"/>
        <v>-1.1521477118128974E-2</v>
      </c>
      <c r="FE100" s="10">
        <f t="shared" si="50"/>
        <v>9.3951667965546781E-3</v>
      </c>
      <c r="FF100" s="10">
        <f t="shared" si="50"/>
        <v>3.2814645681942277E-2</v>
      </c>
      <c r="FG100" s="10">
        <f t="shared" si="50"/>
        <v>3.0766204331257666E-2</v>
      </c>
      <c r="FH100" s="10">
        <f t="shared" si="50"/>
        <v>4.8337968903925117E-2</v>
      </c>
      <c r="FI100" s="10">
        <f t="shared" si="50"/>
        <v>-9.2924025325231176E-3</v>
      </c>
      <c r="FJ100" s="10">
        <f t="shared" si="50"/>
        <v>1.5478966295712852E-2</v>
      </c>
      <c r="FK100" s="10">
        <f t="shared" si="42"/>
        <v>-7.1639100395414455E-3</v>
      </c>
      <c r="FL100" s="10">
        <f t="shared" si="42"/>
        <v>3.1526575906656681E-2</v>
      </c>
      <c r="FM100" s="10">
        <f t="shared" si="42"/>
        <v>6.298402749535293E-3</v>
      </c>
      <c r="FN100" s="10">
        <f t="shared" si="42"/>
        <v>-2.0368752339651523E-2</v>
      </c>
      <c r="FO100" s="10">
        <f t="shared" si="42"/>
        <v>7.9977664046419381E-4</v>
      </c>
      <c r="FP100" s="10">
        <f t="shared" si="42"/>
        <v>4.808555234947403E-2</v>
      </c>
      <c r="FQ100" s="10">
        <f t="shared" si="42"/>
        <v>-5.8158819535765963E-3</v>
      </c>
      <c r="FR100" s="10">
        <f t="shared" si="42"/>
        <v>6.1859513896982167E-2</v>
      </c>
      <c r="FS100" s="10">
        <f t="shared" si="42"/>
        <v>5.6225706045505988E-2</v>
      </c>
      <c r="FT100" s="10">
        <f t="shared" si="42"/>
        <v>4.4474141057731916E-3</v>
      </c>
      <c r="FU100" s="10">
        <f t="shared" si="42"/>
        <v>2.9025372434778856E-2</v>
      </c>
      <c r="FV100" s="10">
        <f t="shared" si="42"/>
        <v>-5.6232818284645833E-3</v>
      </c>
      <c r="FW100" s="10">
        <f t="shared" si="42"/>
        <v>1.524293638558331E-2</v>
      </c>
      <c r="FX100" s="10">
        <f t="shared" si="42"/>
        <v>6.1349096149248402E-3</v>
      </c>
      <c r="FY100" s="10">
        <f t="shared" si="42"/>
        <v>-2.8329184693654415E-2</v>
      </c>
      <c r="FZ100" s="10">
        <f t="shared" si="42"/>
        <v>8.1328690557093877E-3</v>
      </c>
      <c r="GA100" s="10">
        <f t="shared" si="49"/>
        <v>1.2023358006335506E-2</v>
      </c>
      <c r="GB100" s="10">
        <f t="shared" si="49"/>
        <v>3.2826197368224563E-2</v>
      </c>
      <c r="GC100" s="10">
        <f t="shared" si="49"/>
        <v>5.685331132758039E-3</v>
      </c>
      <c r="GD100" s="10">
        <f t="shared" si="49"/>
        <v>-1.0131447849817137E-2</v>
      </c>
      <c r="GE100" s="10">
        <f t="shared" si="49"/>
        <v>-5.5509065241699865E-3</v>
      </c>
      <c r="GF100" s="10">
        <f t="shared" si="49"/>
        <v>2.8036427565185089E-2</v>
      </c>
      <c r="GG100" s="10">
        <f t="shared" si="49"/>
        <v>1.9471125567837234E-2</v>
      </c>
      <c r="GH100" s="10">
        <f t="shared" si="49"/>
        <v>3.8898475656057251E-3</v>
      </c>
      <c r="GI100" s="10">
        <f t="shared" si="49"/>
        <v>4.4510972850258228E-2</v>
      </c>
      <c r="GJ100" s="10">
        <f t="shared" si="49"/>
        <v>-1.0444589304067102E-2</v>
      </c>
      <c r="GK100" s="10">
        <f t="shared" si="49"/>
        <v>3.1476424768312812E-2</v>
      </c>
      <c r="GL100" s="10">
        <f t="shared" si="49"/>
        <v>6.1000805894192382E-3</v>
      </c>
      <c r="GM100" s="10">
        <f t="shared" si="49"/>
        <v>3.5468407292454984E-2</v>
      </c>
      <c r="GN100" s="10">
        <f t="shared" si="49"/>
        <v>2.1671947842462656E-2</v>
      </c>
      <c r="GO100" s="10">
        <f t="shared" si="49"/>
        <v>6.4663790408027296E-3</v>
      </c>
      <c r="GP100" s="10">
        <f t="shared" si="49"/>
        <v>-3.7029709766470986E-3</v>
      </c>
      <c r="GQ100" s="10">
        <f t="shared" si="48"/>
        <v>2.6047237381350175E-2</v>
      </c>
      <c r="GR100" s="10">
        <f t="shared" si="47"/>
        <v>0.22944109223881953</v>
      </c>
      <c r="GS100" s="10">
        <f t="shared" si="47"/>
        <v>1.7737821314080086E-2</v>
      </c>
      <c r="GT100" s="10">
        <f t="shared" si="47"/>
        <v>2.1703428648348366E-3</v>
      </c>
      <c r="GU100" s="10">
        <f t="shared" si="47"/>
        <v>3.3552939060422705E-2</v>
      </c>
      <c r="GV100" s="10">
        <f t="shared" si="47"/>
        <v>5.8562420976447559E-2</v>
      </c>
    </row>
    <row r="101" spans="1:204" x14ac:dyDescent="0.35">
      <c r="B101" s="1" t="str">
        <v>Instrument 97</v>
      </c>
      <c r="C101" s="10">
        <v>-5.1325406075836277E-6</v>
      </c>
      <c r="D101" s="10">
        <v>-1.0235604358232968E-5</v>
      </c>
      <c r="E101" s="10">
        <v>-1.1231109238050547E-5</v>
      </c>
      <c r="F101" s="10">
        <v>2.0471994397671621E-5</v>
      </c>
      <c r="G101" s="10">
        <v>3.8016103556433047E-6</v>
      </c>
      <c r="H101" s="10">
        <v>-1.3694800090598723E-5</v>
      </c>
      <c r="I101" s="10">
        <v>-1.4401983270399494E-6</v>
      </c>
      <c r="J101" s="10">
        <v>7.1153044101243029E-7</v>
      </c>
      <c r="K101" s="10">
        <v>-2.4882289729702121E-6</v>
      </c>
      <c r="L101" s="10">
        <v>2.767544597432953E-5</v>
      </c>
      <c r="M101" s="10">
        <v>4.5528665360746573E-6</v>
      </c>
      <c r="N101" s="10">
        <v>-6.0865335375663585E-6</v>
      </c>
      <c r="O101" s="10">
        <v>-3.6338830088772532E-6</v>
      </c>
      <c r="P101" s="10">
        <v>-2.9942452178078613E-5</v>
      </c>
      <c r="Q101" s="10">
        <v>2.1037987844550509E-5</v>
      </c>
      <c r="R101" s="10">
        <v>5.8366790119078547E-6</v>
      </c>
      <c r="S101" s="10">
        <v>3.8584765124275203E-6</v>
      </c>
      <c r="T101" s="10">
        <v>2.7990350211909377E-5</v>
      </c>
      <c r="U101" s="10">
        <v>1.8614884207435462E-5</v>
      </c>
      <c r="V101" s="10">
        <v>1.0478916236539762E-5</v>
      </c>
      <c r="W101" s="10">
        <v>-7.22283221292774E-6</v>
      </c>
      <c r="X101" s="10">
        <v>1.9075345356495904E-6</v>
      </c>
      <c r="Y101" s="10">
        <v>-5.7368807170951433E-5</v>
      </c>
      <c r="Z101" s="10">
        <v>3.7272144709428934E-5</v>
      </c>
      <c r="AA101" s="10">
        <v>1.2397402553796709E-5</v>
      </c>
      <c r="AB101" s="10">
        <v>1.9515172723859445E-5</v>
      </c>
      <c r="AC101" s="10">
        <v>5.8242720745216609E-6</v>
      </c>
      <c r="AD101" s="10">
        <v>-4.5041952376073959E-6</v>
      </c>
      <c r="AE101" s="10">
        <v>4.47546779061861E-5</v>
      </c>
      <c r="AF101" s="10">
        <v>2.8423814874469864E-6</v>
      </c>
      <c r="AG101" s="10">
        <v>5.9378398146848106E-7</v>
      </c>
      <c r="AH101" s="10">
        <v>2.4807207602363534E-5</v>
      </c>
      <c r="AI101" s="10">
        <v>2.26100180033051E-5</v>
      </c>
      <c r="AJ101" s="10">
        <v>-2.1360264761317486E-5</v>
      </c>
      <c r="AK101" s="10">
        <v>-1.2998718611169731E-5</v>
      </c>
      <c r="AL101" s="10">
        <v>-1.3321680614519899E-6</v>
      </c>
      <c r="AM101" s="10">
        <v>-7.8936733053597954E-6</v>
      </c>
      <c r="AN101" s="10">
        <v>1.5062560057385557E-5</v>
      </c>
      <c r="AO101" s="10">
        <v>-2.9479284398546428E-6</v>
      </c>
      <c r="AP101" s="10">
        <v>4.6837762812004781E-6</v>
      </c>
      <c r="AQ101" s="10">
        <v>-2.9934563883468373E-5</v>
      </c>
      <c r="AR101" s="10">
        <v>-2.1229434519206823E-6</v>
      </c>
      <c r="AS101" s="10">
        <v>-2.1551896394597796E-6</v>
      </c>
      <c r="AT101" s="10">
        <v>2.5033129417894887E-5</v>
      </c>
      <c r="AU101" s="10">
        <v>7.0054137131622059E-6</v>
      </c>
      <c r="AV101" s="10">
        <v>-5.2770167388194823E-6</v>
      </c>
      <c r="AW101" s="10">
        <v>8.3740167735393393E-6</v>
      </c>
      <c r="AX101" s="10">
        <v>7.5128545019442237E-6</v>
      </c>
      <c r="AY101" s="10">
        <v>-2.267292212429782E-6</v>
      </c>
      <c r="AZ101" s="10">
        <v>-3.303341305679431E-6</v>
      </c>
      <c r="BA101" s="10">
        <v>-6.6182419112763589E-5</v>
      </c>
      <c r="BB101" s="10">
        <v>2.7594097226750242E-4</v>
      </c>
      <c r="BC101" s="10">
        <v>-5.5527654919340782E-4</v>
      </c>
      <c r="BD101" s="10">
        <v>4.0635286604235136E-5</v>
      </c>
      <c r="BE101" s="10">
        <v>1.0255199998379366E-5</v>
      </c>
      <c r="BF101" s="10">
        <v>1.5061740239952218E-4</v>
      </c>
      <c r="BG101" s="10">
        <v>-1.8001320394703791E-4</v>
      </c>
      <c r="BH101" s="10">
        <v>9.8804741157313078E-5</v>
      </c>
      <c r="BI101" s="10">
        <v>-1.576188537998205E-4</v>
      </c>
      <c r="BJ101" s="10">
        <v>2.1021596227954379E-4</v>
      </c>
      <c r="BK101" s="10">
        <v>6.6268146301320176E-5</v>
      </c>
      <c r="BL101" s="10">
        <v>7.7553032076046918E-5</v>
      </c>
      <c r="BM101" s="10">
        <v>1.4625828566682152E-4</v>
      </c>
      <c r="BN101" s="10">
        <v>-4.653075408553689E-5</v>
      </c>
      <c r="BO101" s="10">
        <v>1.6400866049509871E-4</v>
      </c>
      <c r="BP101" s="10">
        <v>1.7392196452710652E-5</v>
      </c>
      <c r="BQ101" s="10">
        <v>9.6955906749338045E-5</v>
      </c>
      <c r="BR101" s="10">
        <v>1.4423327424094241E-4</v>
      </c>
      <c r="BS101" s="10">
        <v>6.8760453206723505E-5</v>
      </c>
      <c r="BT101" s="10">
        <v>-1.1922395180143268E-4</v>
      </c>
      <c r="BU101" s="10">
        <v>8.0952531549448005E-5</v>
      </c>
      <c r="BV101" s="10">
        <v>-1.6112383320531458E-4</v>
      </c>
      <c r="BW101" s="10">
        <v>1.5780339224879747E-4</v>
      </c>
      <c r="BX101" s="10">
        <v>-9.9494847904647173E-6</v>
      </c>
      <c r="BY101" s="10">
        <v>2.8017925596686817E-4</v>
      </c>
      <c r="BZ101" s="10">
        <v>6.9852981536464771E-5</v>
      </c>
      <c r="CA101" s="10">
        <v>-5.5364160201838591E-5</v>
      </c>
      <c r="CB101" s="10">
        <v>1.2808458602114094E-4</v>
      </c>
      <c r="CC101" s="10">
        <v>1.240253501183501E-4</v>
      </c>
      <c r="CD101" s="10">
        <v>2.2743164956998802E-4</v>
      </c>
      <c r="CE101" s="10">
        <v>8.8667006879707602E-5</v>
      </c>
      <c r="CF101" s="10">
        <v>2.5992297879554076E-5</v>
      </c>
      <c r="CG101" s="10">
        <v>1.1133547203828698E-4</v>
      </c>
      <c r="CH101" s="10">
        <v>-1.4915506411591575E-6</v>
      </c>
      <c r="CI101" s="10">
        <v>8.377532156906073E-5</v>
      </c>
      <c r="CJ101" s="10">
        <v>7.9386923558037462E-5</v>
      </c>
      <c r="CK101" s="10">
        <v>2.0970932116040278E-4</v>
      </c>
      <c r="CL101" s="10">
        <v>-4.6656441623056728E-6</v>
      </c>
      <c r="CM101" s="10">
        <v>1.5442406660548663E-4</v>
      </c>
      <c r="CN101" s="10">
        <v>2.1506780142278105E-4</v>
      </c>
      <c r="CO101" s="10">
        <v>3.1444395179324552E-5</v>
      </c>
      <c r="CP101" s="10">
        <v>2.6523246219719228E-5</v>
      </c>
      <c r="CQ101" s="10">
        <v>3.1158571990208489E-5</v>
      </c>
      <c r="CR101" s="10">
        <v>9.9635111193429576E-5</v>
      </c>
      <c r="CS101" s="10">
        <v>4.188116817297306E-5</v>
      </c>
      <c r="CT101" s="10">
        <v>7.0951285256320347E-5</v>
      </c>
      <c r="CU101" s="10">
        <v>1.4260982843953616E-3</v>
      </c>
      <c r="CV101" s="10">
        <v>2.4060109325709262E-4</v>
      </c>
      <c r="CW101" s="10">
        <v>2.1287869101024282E-4</v>
      </c>
      <c r="CX101" s="10">
        <v>8.1825770234284891E-5</v>
      </c>
      <c r="CZ101" s="1" t="str">
        <v>Instrument 97</v>
      </c>
      <c r="DA101" s="10">
        <f t="shared" si="46"/>
        <v>-1.283135151895907E-3</v>
      </c>
      <c r="DB101" s="10">
        <f t="shared" si="46"/>
        <v>-2.558901089558242E-3</v>
      </c>
      <c r="DC101" s="10">
        <f t="shared" si="46"/>
        <v>-2.8077773095126369E-3</v>
      </c>
      <c r="DD101" s="10">
        <f t="shared" si="46"/>
        <v>5.1179985994179054E-3</v>
      </c>
      <c r="DE101" s="10">
        <f t="shared" si="46"/>
        <v>9.5040258891082618E-4</v>
      </c>
      <c r="DF101" s="10">
        <f t="shared" si="46"/>
        <v>-3.4237000226496807E-3</v>
      </c>
      <c r="DG101" s="10">
        <f t="shared" si="46"/>
        <v>-3.6004958175998733E-4</v>
      </c>
      <c r="DH101" s="10">
        <f t="shared" si="46"/>
        <v>1.7788261025310757E-4</v>
      </c>
      <c r="DI101" s="10">
        <f t="shared" si="46"/>
        <v>-6.2205724324255302E-4</v>
      </c>
      <c r="DJ101" s="10">
        <f t="shared" si="46"/>
        <v>6.9188614935823825E-3</v>
      </c>
      <c r="DK101" s="10">
        <f t="shared" si="46"/>
        <v>1.1382166340186642E-3</v>
      </c>
      <c r="DL101" s="10">
        <f t="shared" si="46"/>
        <v>-1.5216333843915896E-3</v>
      </c>
      <c r="DM101" s="10">
        <f t="shared" si="46"/>
        <v>-9.0847075221931329E-4</v>
      </c>
      <c r="DN101" s="10">
        <f t="shared" si="46"/>
        <v>-7.4856130445196531E-3</v>
      </c>
      <c r="DO101" s="10">
        <f t="shared" si="46"/>
        <v>5.2594969611376276E-3</v>
      </c>
      <c r="DP101" s="10">
        <f t="shared" ref="DP101:EE104" si="52">R101*$CZ$3</f>
        <v>1.4591697529769637E-3</v>
      </c>
      <c r="DQ101" s="10">
        <f t="shared" si="52"/>
        <v>9.6461912810688003E-4</v>
      </c>
      <c r="DR101" s="10">
        <f t="shared" si="52"/>
        <v>6.997587552977344E-3</v>
      </c>
      <c r="DS101" s="10">
        <f t="shared" si="52"/>
        <v>4.6537210518588657E-3</v>
      </c>
      <c r="DT101" s="10">
        <f t="shared" si="52"/>
        <v>2.6197290591349408E-3</v>
      </c>
      <c r="DU101" s="10">
        <f t="shared" si="52"/>
        <v>-1.805708053231935E-3</v>
      </c>
      <c r="DV101" s="10">
        <f t="shared" si="52"/>
        <v>4.7688363391239761E-4</v>
      </c>
      <c r="DW101" s="10">
        <f t="shared" si="52"/>
        <v>-1.4342201792737859E-2</v>
      </c>
      <c r="DX101" s="10">
        <f t="shared" si="52"/>
        <v>9.3180361773572331E-3</v>
      </c>
      <c r="DY101" s="10">
        <f t="shared" si="52"/>
        <v>3.0993506384491771E-3</v>
      </c>
      <c r="DZ101" s="10">
        <f t="shared" si="52"/>
        <v>4.8787931809648613E-3</v>
      </c>
      <c r="EA101" s="10">
        <f t="shared" si="52"/>
        <v>1.4560680186304152E-3</v>
      </c>
      <c r="EB101" s="10">
        <f t="shared" si="52"/>
        <v>-1.1260488094018489E-3</v>
      </c>
      <c r="EC101" s="10">
        <f t="shared" si="52"/>
        <v>1.1188669476546525E-2</v>
      </c>
      <c r="ED101" s="10">
        <f t="shared" si="52"/>
        <v>7.1059537186174665E-4</v>
      </c>
      <c r="EE101" s="10">
        <f t="shared" si="52"/>
        <v>1.4844599536712028E-4</v>
      </c>
      <c r="EF101" s="10">
        <f t="shared" si="51"/>
        <v>6.2018019005908838E-3</v>
      </c>
      <c r="EG101" s="10">
        <f t="shared" si="51"/>
        <v>5.6525045008262755E-3</v>
      </c>
      <c r="EH101" s="10">
        <f t="shared" si="51"/>
        <v>-5.3400661903293713E-3</v>
      </c>
      <c r="EI101" s="10">
        <f t="shared" si="51"/>
        <v>-3.2496796527924326E-3</v>
      </c>
      <c r="EJ101" s="10">
        <f t="shared" si="51"/>
        <v>-3.3304201536299747E-4</v>
      </c>
      <c r="EK101" s="10">
        <f t="shared" si="51"/>
        <v>-1.9734183263399488E-3</v>
      </c>
      <c r="EL101" s="10">
        <f t="shared" si="51"/>
        <v>3.7656400143463893E-3</v>
      </c>
      <c r="EM101" s="10">
        <f t="shared" si="51"/>
        <v>-7.3698210996366075E-4</v>
      </c>
      <c r="EN101" s="10">
        <f t="shared" si="51"/>
        <v>1.1709440703001196E-3</v>
      </c>
      <c r="EO101" s="10">
        <f t="shared" si="51"/>
        <v>-7.4836409708670931E-3</v>
      </c>
      <c r="EP101" s="10">
        <f t="shared" si="51"/>
        <v>-5.3073586298017057E-4</v>
      </c>
      <c r="EQ101" s="10">
        <f t="shared" si="51"/>
        <v>-5.3879740986494487E-4</v>
      </c>
      <c r="ER101" s="10">
        <f t="shared" si="51"/>
        <v>6.2582823544737216E-3</v>
      </c>
      <c r="ES101" s="10">
        <f t="shared" si="51"/>
        <v>1.7513534282905514E-3</v>
      </c>
      <c r="ET101" s="10">
        <f t="shared" si="51"/>
        <v>-1.3192541847048705E-3</v>
      </c>
      <c r="EU101" s="10">
        <f t="shared" si="51"/>
        <v>2.093504193384835E-3</v>
      </c>
      <c r="EV101" s="10">
        <f t="shared" si="50"/>
        <v>1.8782136254860558E-3</v>
      </c>
      <c r="EW101" s="10">
        <f t="shared" si="50"/>
        <v>-5.6682305310744546E-4</v>
      </c>
      <c r="EX101" s="10">
        <f t="shared" si="50"/>
        <v>-8.2583532641985775E-4</v>
      </c>
      <c r="EY101" s="10">
        <f t="shared" si="50"/>
        <v>-1.6545604778190896E-2</v>
      </c>
      <c r="EZ101" s="10">
        <f t="shared" si="50"/>
        <v>6.8985243066875604E-2</v>
      </c>
      <c r="FA101" s="10">
        <f t="shared" si="50"/>
        <v>-0.13881913729835196</v>
      </c>
      <c r="FB101" s="10">
        <f t="shared" si="50"/>
        <v>1.0158821651058783E-2</v>
      </c>
      <c r="FC101" s="10">
        <f t="shared" si="50"/>
        <v>2.5637999995948416E-3</v>
      </c>
      <c r="FD101" s="10">
        <f t="shared" si="50"/>
        <v>3.7654350599880544E-2</v>
      </c>
      <c r="FE101" s="10">
        <f t="shared" si="50"/>
        <v>-4.5003300986759476E-2</v>
      </c>
      <c r="FF101" s="10">
        <f t="shared" si="50"/>
        <v>2.470118528932827E-2</v>
      </c>
      <c r="FG101" s="10">
        <f t="shared" si="50"/>
        <v>-3.9404713449955123E-2</v>
      </c>
      <c r="FH101" s="10">
        <f t="shared" si="50"/>
        <v>5.2553990569885946E-2</v>
      </c>
      <c r="FI101" s="10">
        <f t="shared" si="50"/>
        <v>1.6567036575330044E-2</v>
      </c>
      <c r="FJ101" s="10">
        <f t="shared" si="50"/>
        <v>1.9388258019011728E-2</v>
      </c>
      <c r="FK101" s="10">
        <f t="shared" si="42"/>
        <v>3.6564571416705383E-2</v>
      </c>
      <c r="FL101" s="10">
        <f t="shared" si="42"/>
        <v>-1.1632688521384223E-2</v>
      </c>
      <c r="FM101" s="10">
        <f t="shared" si="42"/>
        <v>4.1002165123774678E-2</v>
      </c>
      <c r="FN101" s="10">
        <f t="shared" si="42"/>
        <v>4.3480491131776631E-3</v>
      </c>
      <c r="FO101" s="10">
        <f t="shared" si="42"/>
        <v>2.4238976687334511E-2</v>
      </c>
      <c r="FP101" s="10">
        <f t="shared" si="42"/>
        <v>3.6058318560235607E-2</v>
      </c>
      <c r="FQ101" s="10">
        <f t="shared" si="42"/>
        <v>1.7190113301680875E-2</v>
      </c>
      <c r="FR101" s="10">
        <f t="shared" si="42"/>
        <v>-2.980598795035817E-2</v>
      </c>
      <c r="FS101" s="10">
        <f t="shared" si="42"/>
        <v>2.0238132887362002E-2</v>
      </c>
      <c r="FT101" s="10">
        <f t="shared" si="42"/>
        <v>-4.0280958301328648E-2</v>
      </c>
      <c r="FU101" s="10">
        <f t="shared" si="42"/>
        <v>3.9450848062199367E-2</v>
      </c>
      <c r="FV101" s="10">
        <f t="shared" si="42"/>
        <v>-2.4873711976161794E-3</v>
      </c>
      <c r="FW101" s="10">
        <f t="shared" si="42"/>
        <v>7.0044813991717039E-2</v>
      </c>
      <c r="FX101" s="10">
        <f t="shared" si="42"/>
        <v>1.7463245384116192E-2</v>
      </c>
      <c r="FY101" s="10">
        <f t="shared" si="42"/>
        <v>-1.3841040050459648E-2</v>
      </c>
      <c r="FZ101" s="10">
        <f t="shared" si="42"/>
        <v>3.2021146505285238E-2</v>
      </c>
      <c r="GA101" s="10">
        <f t="shared" si="49"/>
        <v>3.1006337529587525E-2</v>
      </c>
      <c r="GB101" s="10">
        <f t="shared" si="49"/>
        <v>5.6857912392497004E-2</v>
      </c>
      <c r="GC101" s="10">
        <f t="shared" si="49"/>
        <v>2.2166751719926901E-2</v>
      </c>
      <c r="GD101" s="10">
        <f t="shared" si="49"/>
        <v>6.4980744698885191E-3</v>
      </c>
      <c r="GE101" s="10">
        <f t="shared" si="49"/>
        <v>2.7833868009571744E-2</v>
      </c>
      <c r="GF101" s="10">
        <f t="shared" si="49"/>
        <v>-3.7288766028978939E-4</v>
      </c>
      <c r="GG101" s="10">
        <f t="shared" si="49"/>
        <v>2.0943830392265182E-2</v>
      </c>
      <c r="GH101" s="10">
        <f t="shared" si="49"/>
        <v>1.9846730889509365E-2</v>
      </c>
      <c r="GI101" s="10">
        <f t="shared" si="49"/>
        <v>5.2427330290100695E-2</v>
      </c>
      <c r="GJ101" s="10">
        <f t="shared" si="49"/>
        <v>-1.1664110405764181E-3</v>
      </c>
      <c r="GK101" s="10">
        <f t="shared" si="49"/>
        <v>3.8606016651371658E-2</v>
      </c>
      <c r="GL101" s="10">
        <f t="shared" si="49"/>
        <v>5.3766950355695266E-2</v>
      </c>
      <c r="GM101" s="10">
        <f t="shared" si="49"/>
        <v>7.8610987948311388E-3</v>
      </c>
      <c r="GN101" s="10">
        <f t="shared" si="49"/>
        <v>6.6308115549298073E-3</v>
      </c>
      <c r="GO101" s="10">
        <f t="shared" si="49"/>
        <v>7.7896429975521219E-3</v>
      </c>
      <c r="GP101" s="10">
        <f t="shared" si="49"/>
        <v>2.4908777798357394E-2</v>
      </c>
      <c r="GQ101" s="10">
        <f t="shared" si="48"/>
        <v>1.0470292043243266E-2</v>
      </c>
      <c r="GR101" s="10">
        <f t="shared" si="47"/>
        <v>1.7737821314080086E-2</v>
      </c>
      <c r="GS101" s="10">
        <f t="shared" si="47"/>
        <v>0.35652457109884039</v>
      </c>
      <c r="GT101" s="10">
        <f t="shared" si="47"/>
        <v>6.0150273314273153E-2</v>
      </c>
      <c r="GU101" s="10">
        <f t="shared" si="47"/>
        <v>5.3219672752560704E-2</v>
      </c>
      <c r="GV101" s="10">
        <f t="shared" si="47"/>
        <v>2.0456442558571222E-2</v>
      </c>
    </row>
    <row r="102" spans="1:204" x14ac:dyDescent="0.35">
      <c r="B102" s="1" t="str">
        <v>Instrument 98</v>
      </c>
      <c r="C102" s="10">
        <v>-2.0400389525912412E-5</v>
      </c>
      <c r="D102" s="10">
        <v>1.8348113338146787E-6</v>
      </c>
      <c r="E102" s="10">
        <v>3.1558488570664997E-6</v>
      </c>
      <c r="F102" s="10">
        <v>2.6995973862908598E-5</v>
      </c>
      <c r="G102" s="10">
        <v>-8.8043009886555913E-7</v>
      </c>
      <c r="H102" s="10">
        <v>2.7091965553807429E-5</v>
      </c>
      <c r="I102" s="10">
        <v>-6.2693148079261919E-6</v>
      </c>
      <c r="J102" s="10">
        <v>3.3323514248174665E-6</v>
      </c>
      <c r="K102" s="10">
        <v>6.5314482061642198E-6</v>
      </c>
      <c r="L102" s="10">
        <v>-9.7577767127283749E-6</v>
      </c>
      <c r="M102" s="10">
        <v>1.7833326899379491E-6</v>
      </c>
      <c r="N102" s="10">
        <v>-9.7952819758116096E-7</v>
      </c>
      <c r="O102" s="10">
        <v>5.1123644717618722E-6</v>
      </c>
      <c r="P102" s="10">
        <v>-1.2358183253699891E-5</v>
      </c>
      <c r="Q102" s="10">
        <v>3.4151711268443355E-7</v>
      </c>
      <c r="R102" s="10">
        <v>1.4945365205590182E-5</v>
      </c>
      <c r="S102" s="10">
        <v>3.2946449939061866E-6</v>
      </c>
      <c r="T102" s="10">
        <v>2.2371805381998976E-5</v>
      </c>
      <c r="U102" s="10">
        <v>3.0875069034580011E-6</v>
      </c>
      <c r="V102" s="10">
        <v>1.8384276333620122E-5</v>
      </c>
      <c r="W102" s="10">
        <v>-4.7835722666626324E-6</v>
      </c>
      <c r="X102" s="10">
        <v>3.2103602252877437E-6</v>
      </c>
      <c r="Y102" s="10">
        <v>-3.2174125859712023E-5</v>
      </c>
      <c r="Z102" s="10">
        <v>-5.7905431234295399E-5</v>
      </c>
      <c r="AA102" s="10">
        <v>-1.8041391443394739E-7</v>
      </c>
      <c r="AB102" s="10">
        <v>7.2450127329182778E-6</v>
      </c>
      <c r="AC102" s="10">
        <v>1.5680146421835514E-6</v>
      </c>
      <c r="AD102" s="10">
        <v>4.0198074600757065E-6</v>
      </c>
      <c r="AE102" s="10">
        <v>1.3763839650797858E-5</v>
      </c>
      <c r="AF102" s="10">
        <v>1.6808965791029204E-5</v>
      </c>
      <c r="AG102" s="10">
        <v>-5.3300558896023493E-6</v>
      </c>
      <c r="AH102" s="10">
        <v>4.3053112446448971E-5</v>
      </c>
      <c r="AI102" s="10">
        <v>-8.3038176400710936E-6</v>
      </c>
      <c r="AJ102" s="10">
        <v>-1.0298023690722703E-5</v>
      </c>
      <c r="AK102" s="10">
        <v>-1.0797137429214739E-6</v>
      </c>
      <c r="AL102" s="10">
        <v>-3.9400031264133679E-7</v>
      </c>
      <c r="AM102" s="10">
        <v>-2.1138213283260338E-6</v>
      </c>
      <c r="AN102" s="10">
        <v>-1.334473448858777E-5</v>
      </c>
      <c r="AO102" s="10">
        <v>-9.8203119197143117E-6</v>
      </c>
      <c r="AP102" s="10">
        <v>8.4865715307708585E-6</v>
      </c>
      <c r="AQ102" s="10">
        <v>-3.8146372274408352E-6</v>
      </c>
      <c r="AR102" s="10">
        <v>-3.1503580827871361E-5</v>
      </c>
      <c r="AS102" s="10">
        <v>6.4161637387107166E-7</v>
      </c>
      <c r="AT102" s="10">
        <v>-4.8683120064261831E-7</v>
      </c>
      <c r="AU102" s="10">
        <v>-8.2525930293821724E-6</v>
      </c>
      <c r="AV102" s="10">
        <v>-8.4750610686783741E-7</v>
      </c>
      <c r="AW102" s="10">
        <v>6.7494953059451098E-6</v>
      </c>
      <c r="AX102" s="10">
        <v>1.3867854663878514E-5</v>
      </c>
      <c r="AY102" s="10">
        <v>-3.6451409029243569E-6</v>
      </c>
      <c r="AZ102" s="10">
        <v>-1.0309799764388693E-5</v>
      </c>
      <c r="BA102" s="10">
        <v>-1.115197124145067E-4</v>
      </c>
      <c r="BB102" s="10">
        <v>-1.8080814417475923E-4</v>
      </c>
      <c r="BC102" s="10">
        <v>-1.0048540155790596E-4</v>
      </c>
      <c r="BD102" s="10">
        <v>1.2377514810978701E-4</v>
      </c>
      <c r="BE102" s="10">
        <v>1.0993108709105921E-4</v>
      </c>
      <c r="BF102" s="10">
        <v>7.229741032623717E-5</v>
      </c>
      <c r="BG102" s="10">
        <v>-5.3983077355374054E-5</v>
      </c>
      <c r="BH102" s="10">
        <v>1.3595534247199046E-4</v>
      </c>
      <c r="BI102" s="10">
        <v>-7.2119547339023407E-5</v>
      </c>
      <c r="BJ102" s="10">
        <v>2.1360014258851182E-5</v>
      </c>
      <c r="BK102" s="10">
        <v>-1.7279447090397942E-4</v>
      </c>
      <c r="BL102" s="10">
        <v>-8.9479142989796708E-7</v>
      </c>
      <c r="BM102" s="10">
        <v>1.232081789087015E-6</v>
      </c>
      <c r="BN102" s="10">
        <v>-1.8817542737492184E-4</v>
      </c>
      <c r="BO102" s="10">
        <v>6.1921135194800966E-6</v>
      </c>
      <c r="BP102" s="10">
        <v>9.2869486853999913E-5</v>
      </c>
      <c r="BQ102" s="10">
        <v>1.0609830319342866E-4</v>
      </c>
      <c r="BR102" s="10">
        <v>9.2793329026945017E-5</v>
      </c>
      <c r="BS102" s="10">
        <v>-3.6622851874744149E-5</v>
      </c>
      <c r="BT102" s="10">
        <v>-3.8831446617805545E-5</v>
      </c>
      <c r="BU102" s="10">
        <v>-2.0412455973490326E-5</v>
      </c>
      <c r="BV102" s="10">
        <v>-5.7239431097308024E-5</v>
      </c>
      <c r="BW102" s="10">
        <v>-7.5956589676893973E-5</v>
      </c>
      <c r="BX102" s="10">
        <v>1.4027053094013857E-4</v>
      </c>
      <c r="BY102" s="10">
        <v>8.629997687593993E-5</v>
      </c>
      <c r="BZ102" s="10">
        <v>-3.8140541503697457E-5</v>
      </c>
      <c r="CA102" s="10">
        <v>-1.833373124700707E-4</v>
      </c>
      <c r="CB102" s="10">
        <v>1.1583375491998166E-4</v>
      </c>
      <c r="CC102" s="10">
        <v>-1.0043702046623493E-5</v>
      </c>
      <c r="CD102" s="10">
        <v>1.5646149356756683E-4</v>
      </c>
      <c r="CE102" s="10">
        <v>-1.9771428340371998E-6</v>
      </c>
      <c r="CF102" s="10">
        <v>-4.2314500703036265E-5</v>
      </c>
      <c r="CG102" s="10">
        <v>-8.9694885112310111E-6</v>
      </c>
      <c r="CH102" s="10">
        <v>1.0294783630029291E-4</v>
      </c>
      <c r="CI102" s="10">
        <v>-1.1514433836822803E-4</v>
      </c>
      <c r="CJ102" s="10">
        <v>-3.7110553293388992E-5</v>
      </c>
      <c r="CK102" s="10">
        <v>-1.08241141058607E-4</v>
      </c>
      <c r="CL102" s="10">
        <v>2.7405068570108341E-5</v>
      </c>
      <c r="CM102" s="10">
        <v>7.4898724498112897E-5</v>
      </c>
      <c r="CN102" s="10">
        <v>1.1241151273081662E-4</v>
      </c>
      <c r="CO102" s="10">
        <v>7.9906602129495478E-5</v>
      </c>
      <c r="CP102" s="10">
        <v>-5.3752032470995419E-5</v>
      </c>
      <c r="CQ102" s="10">
        <v>1.5805975479541741E-4</v>
      </c>
      <c r="CR102" s="10">
        <v>-1.6241027772375697E-5</v>
      </c>
      <c r="CS102" s="10">
        <v>-3.8341584015084839E-5</v>
      </c>
      <c r="CT102" s="10">
        <v>8.6813714593393472E-6</v>
      </c>
      <c r="CU102" s="10">
        <v>2.4060109325709262E-4</v>
      </c>
      <c r="CV102" s="10">
        <v>8.9858164616617696E-4</v>
      </c>
      <c r="CW102" s="10">
        <v>1.6095870410019048E-4</v>
      </c>
      <c r="CX102" s="10">
        <v>-7.392427190038718E-5</v>
      </c>
      <c r="CZ102" s="1" t="str">
        <v>Instrument 98</v>
      </c>
      <c r="DA102" s="10">
        <f t="shared" ref="DA102:DP104" si="53">C102*$CZ$3</f>
        <v>-5.1000973814781031E-3</v>
      </c>
      <c r="DB102" s="10">
        <f t="shared" si="53"/>
        <v>4.587028334536697E-4</v>
      </c>
      <c r="DC102" s="10">
        <f t="shared" si="53"/>
        <v>7.8896221426662488E-4</v>
      </c>
      <c r="DD102" s="10">
        <f t="shared" si="53"/>
        <v>6.7489934657271496E-3</v>
      </c>
      <c r="DE102" s="10">
        <f t="shared" si="53"/>
        <v>-2.2010752471638979E-4</v>
      </c>
      <c r="DF102" s="10">
        <f t="shared" si="53"/>
        <v>6.7729913884518574E-3</v>
      </c>
      <c r="DG102" s="10">
        <f t="shared" si="53"/>
        <v>-1.567328701981548E-3</v>
      </c>
      <c r="DH102" s="10">
        <f t="shared" si="53"/>
        <v>8.3308785620436656E-4</v>
      </c>
      <c r="DI102" s="10">
        <f t="shared" si="53"/>
        <v>1.632862051541055E-3</v>
      </c>
      <c r="DJ102" s="10">
        <f t="shared" si="53"/>
        <v>-2.4394441781820939E-3</v>
      </c>
      <c r="DK102" s="10">
        <f t="shared" si="53"/>
        <v>4.4583317248448728E-4</v>
      </c>
      <c r="DL102" s="10">
        <f t="shared" si="53"/>
        <v>-2.4488204939529024E-4</v>
      </c>
      <c r="DM102" s="10">
        <f t="shared" si="53"/>
        <v>1.278091117940468E-3</v>
      </c>
      <c r="DN102" s="10">
        <f t="shared" si="53"/>
        <v>-3.0895458134249727E-3</v>
      </c>
      <c r="DO102" s="10">
        <f t="shared" si="53"/>
        <v>8.5379278171108391E-5</v>
      </c>
      <c r="DP102" s="10">
        <f t="shared" si="53"/>
        <v>3.7363413013975456E-3</v>
      </c>
      <c r="DQ102" s="10">
        <f t="shared" si="52"/>
        <v>8.2366124847654668E-4</v>
      </c>
      <c r="DR102" s="10">
        <f t="shared" si="52"/>
        <v>5.5929513454997439E-3</v>
      </c>
      <c r="DS102" s="10">
        <f t="shared" si="52"/>
        <v>7.7187672586450024E-4</v>
      </c>
      <c r="DT102" s="10">
        <f t="shared" si="52"/>
        <v>4.5960690834050306E-3</v>
      </c>
      <c r="DU102" s="10">
        <f t="shared" si="52"/>
        <v>-1.1958930666656582E-3</v>
      </c>
      <c r="DV102" s="10">
        <f t="shared" si="52"/>
        <v>8.0259005632193588E-4</v>
      </c>
      <c r="DW102" s="10">
        <f t="shared" si="52"/>
        <v>-8.0435314649280054E-3</v>
      </c>
      <c r="DX102" s="10">
        <f t="shared" si="52"/>
        <v>-1.4476357808573851E-2</v>
      </c>
      <c r="DY102" s="10">
        <f t="shared" si="52"/>
        <v>-4.5103478608486845E-5</v>
      </c>
      <c r="DZ102" s="10">
        <f t="shared" si="52"/>
        <v>1.8112531832295694E-3</v>
      </c>
      <c r="EA102" s="10">
        <f t="shared" si="52"/>
        <v>3.9200366054588788E-4</v>
      </c>
      <c r="EB102" s="10">
        <f t="shared" si="52"/>
        <v>1.0049518650189267E-3</v>
      </c>
      <c r="EC102" s="10">
        <f t="shared" si="52"/>
        <v>3.4409599126994646E-3</v>
      </c>
      <c r="ED102" s="10">
        <f t="shared" si="52"/>
        <v>4.2022414477573015E-3</v>
      </c>
      <c r="EE102" s="10">
        <f t="shared" si="52"/>
        <v>-1.3325139724005874E-3</v>
      </c>
      <c r="EF102" s="10">
        <f t="shared" si="51"/>
        <v>1.0763278111612243E-2</v>
      </c>
      <c r="EG102" s="10">
        <f t="shared" si="51"/>
        <v>-2.0759544100177733E-3</v>
      </c>
      <c r="EH102" s="10">
        <f t="shared" si="51"/>
        <v>-2.5745059226806757E-3</v>
      </c>
      <c r="EI102" s="10">
        <f t="shared" si="51"/>
        <v>-2.6992843573036846E-4</v>
      </c>
      <c r="EJ102" s="10">
        <f t="shared" si="51"/>
        <v>-9.8500078160334198E-5</v>
      </c>
      <c r="EK102" s="10">
        <f t="shared" si="51"/>
        <v>-5.284553320815085E-4</v>
      </c>
      <c r="EL102" s="10">
        <f t="shared" si="51"/>
        <v>-3.3361836221469424E-3</v>
      </c>
      <c r="EM102" s="10">
        <f t="shared" si="51"/>
        <v>-2.4550779799285779E-3</v>
      </c>
      <c r="EN102" s="10">
        <f t="shared" si="51"/>
        <v>2.1216428826927145E-3</v>
      </c>
      <c r="EO102" s="10">
        <f t="shared" si="51"/>
        <v>-9.5365930686020883E-4</v>
      </c>
      <c r="EP102" s="10">
        <f t="shared" si="51"/>
        <v>-7.8758952069678395E-3</v>
      </c>
      <c r="EQ102" s="10">
        <f t="shared" si="51"/>
        <v>1.6040409346776793E-4</v>
      </c>
      <c r="ER102" s="10">
        <f t="shared" si="51"/>
        <v>-1.2170780016065458E-4</v>
      </c>
      <c r="ES102" s="10">
        <f t="shared" si="51"/>
        <v>-2.0631482573455432E-3</v>
      </c>
      <c r="ET102" s="10">
        <f t="shared" si="51"/>
        <v>-2.1187652671695936E-4</v>
      </c>
      <c r="EU102" s="10">
        <f t="shared" si="51"/>
        <v>1.6873738264862775E-3</v>
      </c>
      <c r="EV102" s="10">
        <f t="shared" si="50"/>
        <v>3.4669636659696284E-3</v>
      </c>
      <c r="EW102" s="10">
        <f t="shared" si="50"/>
        <v>-9.1128522573108927E-4</v>
      </c>
      <c r="EX102" s="10">
        <f t="shared" si="50"/>
        <v>-2.5774499410971732E-3</v>
      </c>
      <c r="EY102" s="10">
        <f t="shared" si="50"/>
        <v>-2.7879928103626675E-2</v>
      </c>
      <c r="EZ102" s="10">
        <f t="shared" si="50"/>
        <v>-4.520203604368981E-2</v>
      </c>
      <c r="FA102" s="10">
        <f t="shared" si="50"/>
        <v>-2.512135038947649E-2</v>
      </c>
      <c r="FB102" s="10">
        <f t="shared" si="50"/>
        <v>3.0943787027446754E-2</v>
      </c>
      <c r="FC102" s="10">
        <f t="shared" si="50"/>
        <v>2.7482771772764803E-2</v>
      </c>
      <c r="FD102" s="10">
        <f t="shared" si="50"/>
        <v>1.8074352581559292E-2</v>
      </c>
      <c r="FE102" s="10">
        <f t="shared" si="50"/>
        <v>-1.3495769338843513E-2</v>
      </c>
      <c r="FF102" s="10">
        <f t="shared" si="50"/>
        <v>3.3988835617997613E-2</v>
      </c>
      <c r="FG102" s="10">
        <f t="shared" si="50"/>
        <v>-1.8029886834755853E-2</v>
      </c>
      <c r="FH102" s="10">
        <f t="shared" si="50"/>
        <v>5.3400035647127959E-3</v>
      </c>
      <c r="FI102" s="10">
        <f t="shared" si="50"/>
        <v>-4.3198617725994856E-2</v>
      </c>
      <c r="FJ102" s="10">
        <f t="shared" si="50"/>
        <v>-2.2369785747449177E-4</v>
      </c>
      <c r="FK102" s="10">
        <f t="shared" si="42"/>
        <v>3.0802044727175375E-4</v>
      </c>
      <c r="FL102" s="10">
        <f t="shared" si="42"/>
        <v>-4.7043856843730456E-2</v>
      </c>
      <c r="FM102" s="10">
        <f t="shared" si="42"/>
        <v>1.5480283798700242E-3</v>
      </c>
      <c r="FN102" s="10">
        <f t="shared" si="42"/>
        <v>2.3217371713499978E-2</v>
      </c>
      <c r="FO102" s="10">
        <f t="shared" si="42"/>
        <v>2.6524575798357163E-2</v>
      </c>
      <c r="FP102" s="10">
        <f t="shared" si="42"/>
        <v>2.3198332256736256E-2</v>
      </c>
      <c r="FQ102" s="10">
        <f t="shared" si="42"/>
        <v>-9.1557129686860375E-3</v>
      </c>
      <c r="FR102" s="10">
        <f t="shared" si="42"/>
        <v>-9.7078616544513871E-3</v>
      </c>
      <c r="FS102" s="10">
        <f t="shared" si="42"/>
        <v>-5.1031139933725815E-3</v>
      </c>
      <c r="FT102" s="10">
        <f t="shared" si="42"/>
        <v>-1.4309857774327006E-2</v>
      </c>
      <c r="FU102" s="10">
        <f t="shared" si="42"/>
        <v>-1.8989147419223494E-2</v>
      </c>
      <c r="FV102" s="10">
        <f t="shared" si="42"/>
        <v>3.5067632735034646E-2</v>
      </c>
      <c r="FW102" s="10">
        <f t="shared" si="42"/>
        <v>2.1574994218984983E-2</v>
      </c>
      <c r="FX102" s="10">
        <f t="shared" si="42"/>
        <v>-9.5351353759243647E-3</v>
      </c>
      <c r="FY102" s="10">
        <f t="shared" si="42"/>
        <v>-4.5834328117517677E-2</v>
      </c>
      <c r="FZ102" s="10">
        <f t="shared" si="42"/>
        <v>2.8958438729995414E-2</v>
      </c>
      <c r="GA102" s="10">
        <f t="shared" si="49"/>
        <v>-2.5109255116558733E-3</v>
      </c>
      <c r="GB102" s="10">
        <f t="shared" si="49"/>
        <v>3.9115373391891708E-2</v>
      </c>
      <c r="GC102" s="10">
        <f t="shared" si="49"/>
        <v>-4.9428570850929996E-4</v>
      </c>
      <c r="GD102" s="10">
        <f t="shared" si="49"/>
        <v>-1.0578625175759067E-2</v>
      </c>
      <c r="GE102" s="10">
        <f t="shared" si="49"/>
        <v>-2.242372127807753E-3</v>
      </c>
      <c r="GF102" s="10">
        <f t="shared" si="49"/>
        <v>2.5736959075073226E-2</v>
      </c>
      <c r="GG102" s="10">
        <f t="shared" si="49"/>
        <v>-2.8786084592057008E-2</v>
      </c>
      <c r="GH102" s="10">
        <f t="shared" si="49"/>
        <v>-9.2776383233472478E-3</v>
      </c>
      <c r="GI102" s="10">
        <f t="shared" si="49"/>
        <v>-2.7060285264651748E-2</v>
      </c>
      <c r="GJ102" s="10">
        <f t="shared" si="49"/>
        <v>6.851267142527085E-3</v>
      </c>
      <c r="GK102" s="10">
        <f t="shared" si="49"/>
        <v>1.8724681124528225E-2</v>
      </c>
      <c r="GL102" s="10">
        <f t="shared" si="49"/>
        <v>2.8102878182704155E-2</v>
      </c>
      <c r="GM102" s="10">
        <f t="shared" si="49"/>
        <v>1.9976650532373869E-2</v>
      </c>
      <c r="GN102" s="10">
        <f t="shared" si="49"/>
        <v>-1.3438008117748855E-2</v>
      </c>
      <c r="GO102" s="10">
        <f t="shared" si="49"/>
        <v>3.9514938698854356E-2</v>
      </c>
      <c r="GP102" s="10">
        <f t="shared" si="49"/>
        <v>-4.0602569430939241E-3</v>
      </c>
      <c r="GQ102" s="10">
        <f t="shared" si="48"/>
        <v>-9.5853960037712103E-3</v>
      </c>
      <c r="GR102" s="10">
        <f t="shared" si="47"/>
        <v>2.1703428648348366E-3</v>
      </c>
      <c r="GS102" s="10">
        <f t="shared" si="47"/>
        <v>6.0150273314273153E-2</v>
      </c>
      <c r="GT102" s="10">
        <f t="shared" si="47"/>
        <v>0.22464541154154424</v>
      </c>
      <c r="GU102" s="10">
        <f t="shared" si="47"/>
        <v>4.0239676025047619E-2</v>
      </c>
      <c r="GV102" s="10">
        <f t="shared" si="47"/>
        <v>-1.8481067975096795E-2</v>
      </c>
    </row>
    <row r="103" spans="1:204" x14ac:dyDescent="0.35">
      <c r="B103" s="1" t="str">
        <v>Instrument 99</v>
      </c>
      <c r="C103" s="10">
        <v>-1.1925496633013661E-5</v>
      </c>
      <c r="D103" s="10">
        <v>4.9751828768585631E-6</v>
      </c>
      <c r="E103" s="10">
        <v>2.4000486338895244E-7</v>
      </c>
      <c r="F103" s="10">
        <v>-5.0209448496278513E-6</v>
      </c>
      <c r="G103" s="10">
        <v>-1.3740711597083921E-6</v>
      </c>
      <c r="H103" s="10">
        <v>-5.0211707731141525E-5</v>
      </c>
      <c r="I103" s="10">
        <v>5.614257073725899E-7</v>
      </c>
      <c r="J103" s="10">
        <v>-2.7852541451394342E-6</v>
      </c>
      <c r="K103" s="10">
        <v>-2.2666868601471574E-5</v>
      </c>
      <c r="L103" s="10">
        <v>-7.9014448348880472E-6</v>
      </c>
      <c r="M103" s="10">
        <v>7.4187586438532604E-6</v>
      </c>
      <c r="N103" s="10">
        <v>6.3561623156453612E-6</v>
      </c>
      <c r="O103" s="10">
        <v>1.3066245863044157E-5</v>
      </c>
      <c r="P103" s="10">
        <v>-6.4942627051732821E-6</v>
      </c>
      <c r="Q103" s="10">
        <v>-5.7373991933765293E-7</v>
      </c>
      <c r="R103" s="10">
        <v>9.1884992249050548E-7</v>
      </c>
      <c r="S103" s="10">
        <v>6.4827472721299215E-6</v>
      </c>
      <c r="T103" s="10">
        <v>2.1325097130135609E-6</v>
      </c>
      <c r="U103" s="10">
        <v>-1.1274836782472493E-5</v>
      </c>
      <c r="V103" s="10">
        <v>-1.5092454190602988E-5</v>
      </c>
      <c r="W103" s="10">
        <v>-5.3398061894479116E-8</v>
      </c>
      <c r="X103" s="10">
        <v>-4.1311865874432965E-6</v>
      </c>
      <c r="Y103" s="10">
        <v>-4.401526696535061E-6</v>
      </c>
      <c r="Z103" s="10">
        <v>-1.9297777948859014E-5</v>
      </c>
      <c r="AA103" s="10">
        <v>-1.9044948931728184E-5</v>
      </c>
      <c r="AB103" s="10">
        <v>2.428740405710225E-5</v>
      </c>
      <c r="AC103" s="10">
        <v>5.3796488926033628E-6</v>
      </c>
      <c r="AD103" s="10">
        <v>5.3835415967466251E-8</v>
      </c>
      <c r="AE103" s="10">
        <v>-5.2670602361246901E-6</v>
      </c>
      <c r="AF103" s="10">
        <v>7.3210393080450644E-6</v>
      </c>
      <c r="AG103" s="10">
        <v>2.0868488402993318E-5</v>
      </c>
      <c r="AH103" s="10">
        <v>-2.3259386171454642E-6</v>
      </c>
      <c r="AI103" s="10">
        <v>-6.9119262643242207E-6</v>
      </c>
      <c r="AJ103" s="10">
        <v>-7.7285611859443512E-6</v>
      </c>
      <c r="AK103" s="10">
        <v>8.1624237840814158E-6</v>
      </c>
      <c r="AL103" s="10">
        <v>8.1038598285607595E-7</v>
      </c>
      <c r="AM103" s="10">
        <v>-6.7936176035882035E-6</v>
      </c>
      <c r="AN103" s="10">
        <v>-2.0762408835875797E-5</v>
      </c>
      <c r="AO103" s="10">
        <v>2.3488770526889188E-6</v>
      </c>
      <c r="AP103" s="10">
        <v>1.7330494768547968E-5</v>
      </c>
      <c r="AQ103" s="10">
        <v>-1.3953989894111244E-5</v>
      </c>
      <c r="AR103" s="10">
        <v>1.0906542909641777E-5</v>
      </c>
      <c r="AS103" s="10">
        <v>-7.9358460516902503E-6</v>
      </c>
      <c r="AT103" s="10">
        <v>-7.4199297057777604E-6</v>
      </c>
      <c r="AU103" s="10">
        <v>3.2394063826615343E-6</v>
      </c>
      <c r="AV103" s="10">
        <v>-1.3993381473795752E-5</v>
      </c>
      <c r="AW103" s="10">
        <v>-1.2927580061542526E-5</v>
      </c>
      <c r="AX103" s="10">
        <v>-1.1739773169412033E-5</v>
      </c>
      <c r="AY103" s="10">
        <v>-1.2459631036535899E-5</v>
      </c>
      <c r="AZ103" s="10">
        <v>-4.7559025853265541E-6</v>
      </c>
      <c r="BA103" s="10">
        <v>-1.234768786083736E-4</v>
      </c>
      <c r="BB103" s="10">
        <v>-2.0624128516991046E-4</v>
      </c>
      <c r="BC103" s="10">
        <v>1.8977000025628655E-4</v>
      </c>
      <c r="BD103" s="10">
        <v>-1.0463026112196585E-4</v>
      </c>
      <c r="BE103" s="10">
        <v>2.2795867025427674E-5</v>
      </c>
      <c r="BF103" s="10">
        <v>-1.5221902711067526E-4</v>
      </c>
      <c r="BG103" s="10">
        <v>-6.4045673132442189E-5</v>
      </c>
      <c r="BH103" s="10">
        <v>3.1125418623279207E-5</v>
      </c>
      <c r="BI103" s="10">
        <v>7.4411248458153793E-5</v>
      </c>
      <c r="BJ103" s="10">
        <v>-2.2778950931891513E-5</v>
      </c>
      <c r="BK103" s="10">
        <v>-1.7067551559653698E-5</v>
      </c>
      <c r="BL103" s="10">
        <v>1.3990021347981473E-4</v>
      </c>
      <c r="BM103" s="10">
        <v>9.6520614536489395E-5</v>
      </c>
      <c r="BN103" s="10">
        <v>3.2884337501385054E-5</v>
      </c>
      <c r="BO103" s="10">
        <v>2.1858077522177041E-4</v>
      </c>
      <c r="BP103" s="10">
        <v>3.9791652628946699E-5</v>
      </c>
      <c r="BQ103" s="10">
        <v>9.5981436137326634E-6</v>
      </c>
      <c r="BR103" s="10">
        <v>1.3242437007011081E-5</v>
      </c>
      <c r="BS103" s="10">
        <v>3.1442577460540995E-5</v>
      </c>
      <c r="BT103" s="10">
        <v>2.1286623878726294E-4</v>
      </c>
      <c r="BU103" s="10">
        <v>-1.1331164103710717E-4</v>
      </c>
      <c r="BV103" s="10">
        <v>-1.4369915863503407E-4</v>
      </c>
      <c r="BW103" s="10">
        <v>2.7217302353066213E-4</v>
      </c>
      <c r="BX103" s="10">
        <v>7.919195435700905E-5</v>
      </c>
      <c r="BY103" s="10">
        <v>-3.517763078791705E-5</v>
      </c>
      <c r="BZ103" s="10">
        <v>-5.9104924399465125E-5</v>
      </c>
      <c r="CA103" s="10">
        <v>-2.5518344734364155E-5</v>
      </c>
      <c r="CB103" s="10">
        <v>1.5896009928207652E-4</v>
      </c>
      <c r="CC103" s="10">
        <v>1.1460659411216835E-4</v>
      </c>
      <c r="CD103" s="10">
        <v>9.3521795238303358E-6</v>
      </c>
      <c r="CE103" s="10">
        <v>2.9295820994068837E-5</v>
      </c>
      <c r="CF103" s="10">
        <v>1.9872320556180915E-4</v>
      </c>
      <c r="CG103" s="10">
        <v>-2.5061915634167471E-5</v>
      </c>
      <c r="CH103" s="10">
        <v>1.240753924954534E-4</v>
      </c>
      <c r="CI103" s="10">
        <v>-1.0109165788348635E-4</v>
      </c>
      <c r="CJ103" s="10">
        <v>1.0286348981144822E-7</v>
      </c>
      <c r="CK103" s="10">
        <v>-1.0297893203056898E-4</v>
      </c>
      <c r="CL103" s="10">
        <v>9.6675925394730142E-5</v>
      </c>
      <c r="CM103" s="10">
        <v>1.568159930249032E-4</v>
      </c>
      <c r="CN103" s="10">
        <v>-1.1267238130118608E-5</v>
      </c>
      <c r="CO103" s="10">
        <v>8.3909129379688372E-5</v>
      </c>
      <c r="CP103" s="10">
        <v>3.3838520821023304E-6</v>
      </c>
      <c r="CQ103" s="10">
        <v>4.4734707131434105E-5</v>
      </c>
      <c r="CR103" s="10">
        <v>-2.2679820371570285E-5</v>
      </c>
      <c r="CS103" s="10">
        <v>-3.1273428309765384E-5</v>
      </c>
      <c r="CT103" s="10">
        <v>1.3421175624169082E-4</v>
      </c>
      <c r="CU103" s="10">
        <v>2.1287869101024282E-4</v>
      </c>
      <c r="CV103" s="10">
        <v>1.6095870410019048E-4</v>
      </c>
      <c r="CW103" s="10">
        <v>1.2276593790676586E-3</v>
      </c>
      <c r="CX103" s="10">
        <v>1.5052377339411861E-4</v>
      </c>
      <c r="CZ103" s="1" t="str">
        <v>Instrument 99</v>
      </c>
      <c r="DA103" s="10">
        <f t="shared" si="53"/>
        <v>-2.9813741582534153E-3</v>
      </c>
      <c r="DB103" s="10">
        <f t="shared" si="53"/>
        <v>1.2437957192146408E-3</v>
      </c>
      <c r="DC103" s="10">
        <f t="shared" si="53"/>
        <v>6.0001215847238111E-5</v>
      </c>
      <c r="DD103" s="10">
        <f t="shared" si="53"/>
        <v>-1.2552362124069627E-3</v>
      </c>
      <c r="DE103" s="10">
        <f t="shared" si="53"/>
        <v>-3.4351778992709801E-4</v>
      </c>
      <c r="DF103" s="10">
        <f t="shared" si="53"/>
        <v>-1.2552926932785381E-2</v>
      </c>
      <c r="DG103" s="10">
        <f t="shared" si="53"/>
        <v>1.4035642684314748E-4</v>
      </c>
      <c r="DH103" s="10">
        <f t="shared" si="53"/>
        <v>-6.9631353628485859E-4</v>
      </c>
      <c r="DI103" s="10">
        <f t="shared" si="53"/>
        <v>-5.6667171503678934E-3</v>
      </c>
      <c r="DJ103" s="10">
        <f t="shared" si="53"/>
        <v>-1.9753612087220116E-3</v>
      </c>
      <c r="DK103" s="10">
        <f t="shared" si="53"/>
        <v>1.8546896609633152E-3</v>
      </c>
      <c r="DL103" s="10">
        <f t="shared" si="53"/>
        <v>1.5890405789113402E-3</v>
      </c>
      <c r="DM103" s="10">
        <f t="shared" si="53"/>
        <v>3.2665614657610394E-3</v>
      </c>
      <c r="DN103" s="10">
        <f t="shared" si="53"/>
        <v>-1.6235656762933206E-3</v>
      </c>
      <c r="DO103" s="10">
        <f t="shared" si="53"/>
        <v>-1.4343497983441324E-4</v>
      </c>
      <c r="DP103" s="10">
        <f t="shared" si="53"/>
        <v>2.2971248062262636E-4</v>
      </c>
      <c r="DQ103" s="10">
        <f t="shared" si="52"/>
        <v>1.6206868180324804E-3</v>
      </c>
      <c r="DR103" s="10">
        <f t="shared" si="52"/>
        <v>5.3312742825339021E-4</v>
      </c>
      <c r="DS103" s="10">
        <f t="shared" si="52"/>
        <v>-2.8187091956181232E-3</v>
      </c>
      <c r="DT103" s="10">
        <f t="shared" si="52"/>
        <v>-3.773113547650747E-3</v>
      </c>
      <c r="DU103" s="10">
        <f t="shared" si="52"/>
        <v>-1.3349515473619779E-5</v>
      </c>
      <c r="DV103" s="10">
        <f t="shared" si="52"/>
        <v>-1.0327966468608241E-3</v>
      </c>
      <c r="DW103" s="10">
        <f t="shared" si="52"/>
        <v>-1.1003816741337652E-3</v>
      </c>
      <c r="DX103" s="10">
        <f t="shared" si="52"/>
        <v>-4.8244444872147536E-3</v>
      </c>
      <c r="DY103" s="10">
        <f t="shared" si="52"/>
        <v>-4.7612372329320458E-3</v>
      </c>
      <c r="DZ103" s="10">
        <f t="shared" si="52"/>
        <v>6.0718510142755621E-3</v>
      </c>
      <c r="EA103" s="10">
        <f t="shared" si="52"/>
        <v>1.3449122231508407E-3</v>
      </c>
      <c r="EB103" s="10">
        <f t="shared" si="52"/>
        <v>1.3458853991866563E-5</v>
      </c>
      <c r="EC103" s="10">
        <f t="shared" si="52"/>
        <v>-1.3167650590311724E-3</v>
      </c>
      <c r="ED103" s="10">
        <f t="shared" si="52"/>
        <v>1.8302598270112662E-3</v>
      </c>
      <c r="EE103" s="10">
        <f t="shared" si="52"/>
        <v>5.2171221007483292E-3</v>
      </c>
      <c r="EF103" s="10">
        <f t="shared" si="51"/>
        <v>-5.8148465428636603E-4</v>
      </c>
      <c r="EG103" s="10">
        <f t="shared" si="51"/>
        <v>-1.7279815660810553E-3</v>
      </c>
      <c r="EH103" s="10">
        <f t="shared" si="51"/>
        <v>-1.9321402964860878E-3</v>
      </c>
      <c r="EI103" s="10">
        <f t="shared" si="51"/>
        <v>2.0406059460203541E-3</v>
      </c>
      <c r="EJ103" s="10">
        <f t="shared" si="51"/>
        <v>2.02596495714019E-4</v>
      </c>
      <c r="EK103" s="10">
        <f t="shared" si="51"/>
        <v>-1.6984044008970509E-3</v>
      </c>
      <c r="EL103" s="10">
        <f t="shared" si="51"/>
        <v>-5.1906022089689488E-3</v>
      </c>
      <c r="EM103" s="10">
        <f t="shared" si="51"/>
        <v>5.8721926317222971E-4</v>
      </c>
      <c r="EN103" s="10">
        <f t="shared" si="51"/>
        <v>4.3326236921369925E-3</v>
      </c>
      <c r="EO103" s="10">
        <f t="shared" si="51"/>
        <v>-3.4884974735278108E-3</v>
      </c>
      <c r="EP103" s="10">
        <f t="shared" si="51"/>
        <v>2.7266357274104442E-3</v>
      </c>
      <c r="EQ103" s="10">
        <f t="shared" si="51"/>
        <v>-1.9839615129225627E-3</v>
      </c>
      <c r="ER103" s="10">
        <f t="shared" si="51"/>
        <v>-1.8549824264444401E-3</v>
      </c>
      <c r="ES103" s="10">
        <f t="shared" si="51"/>
        <v>8.0985159566538355E-4</v>
      </c>
      <c r="ET103" s="10">
        <f t="shared" si="51"/>
        <v>-3.498345368448938E-3</v>
      </c>
      <c r="EU103" s="10">
        <f t="shared" si="51"/>
        <v>-3.2318950153856314E-3</v>
      </c>
      <c r="EV103" s="10">
        <f t="shared" si="50"/>
        <v>-2.9349432923530083E-3</v>
      </c>
      <c r="EW103" s="10">
        <f t="shared" si="50"/>
        <v>-3.1149077591339745E-3</v>
      </c>
      <c r="EX103" s="10">
        <f t="shared" si="50"/>
        <v>-1.1889756463316385E-3</v>
      </c>
      <c r="EY103" s="10">
        <f t="shared" si="50"/>
        <v>-3.08692196520934E-2</v>
      </c>
      <c r="EZ103" s="10">
        <f t="shared" si="50"/>
        <v>-5.1560321292477618E-2</v>
      </c>
      <c r="FA103" s="10">
        <f t="shared" si="50"/>
        <v>4.7442500064071635E-2</v>
      </c>
      <c r="FB103" s="10">
        <f t="shared" si="50"/>
        <v>-2.6157565280491464E-2</v>
      </c>
      <c r="FC103" s="10">
        <f t="shared" si="50"/>
        <v>5.6989667563569187E-3</v>
      </c>
      <c r="FD103" s="10">
        <f t="shared" si="50"/>
        <v>-3.8054756777668813E-2</v>
      </c>
      <c r="FE103" s="10">
        <f t="shared" si="50"/>
        <v>-1.6011418283110548E-2</v>
      </c>
      <c r="FF103" s="10">
        <f t="shared" si="50"/>
        <v>7.781354655819802E-3</v>
      </c>
      <c r="FG103" s="10">
        <f t="shared" si="50"/>
        <v>1.8602812114538448E-2</v>
      </c>
      <c r="FH103" s="10">
        <f t="shared" si="50"/>
        <v>-5.6947377329728786E-3</v>
      </c>
      <c r="FI103" s="10">
        <f t="shared" si="50"/>
        <v>-4.2668878899134247E-3</v>
      </c>
      <c r="FJ103" s="10">
        <f t="shared" si="50"/>
        <v>3.4975053369953685E-2</v>
      </c>
      <c r="FK103" s="10">
        <f t="shared" si="42"/>
        <v>2.413015363412235E-2</v>
      </c>
      <c r="FL103" s="10">
        <f t="shared" si="42"/>
        <v>8.2210843753462628E-3</v>
      </c>
      <c r="FM103" s="10">
        <f t="shared" ref="FM103:GB104" si="54">BO103*$CZ$3</f>
        <v>5.4645193805442603E-2</v>
      </c>
      <c r="FN103" s="10">
        <f t="shared" si="54"/>
        <v>9.9479131572366743E-3</v>
      </c>
      <c r="FO103" s="10">
        <f t="shared" si="54"/>
        <v>2.3995359034331659E-3</v>
      </c>
      <c r="FP103" s="10">
        <f t="shared" si="54"/>
        <v>3.3106092517527705E-3</v>
      </c>
      <c r="FQ103" s="10">
        <f t="shared" si="54"/>
        <v>7.8606443651352484E-3</v>
      </c>
      <c r="FR103" s="10">
        <f t="shared" si="54"/>
        <v>5.3216559696815734E-2</v>
      </c>
      <c r="FS103" s="10">
        <f t="shared" si="54"/>
        <v>-2.8327910259276792E-2</v>
      </c>
      <c r="FT103" s="10">
        <f t="shared" si="54"/>
        <v>-3.5924789658758519E-2</v>
      </c>
      <c r="FU103" s="10">
        <f t="shared" si="54"/>
        <v>6.8043255882665535E-2</v>
      </c>
      <c r="FV103" s="10">
        <f t="shared" si="54"/>
        <v>1.9797988589252264E-2</v>
      </c>
      <c r="FW103" s="10">
        <f t="shared" si="54"/>
        <v>-8.7944076969792631E-3</v>
      </c>
      <c r="FX103" s="10">
        <f t="shared" si="54"/>
        <v>-1.4776231099866281E-2</v>
      </c>
      <c r="FY103" s="10">
        <f t="shared" si="54"/>
        <v>-6.3795861835910387E-3</v>
      </c>
      <c r="FZ103" s="10">
        <f t="shared" si="54"/>
        <v>3.9740024820519131E-2</v>
      </c>
      <c r="GA103" s="10">
        <f t="shared" si="54"/>
        <v>2.8651648528042088E-2</v>
      </c>
      <c r="GB103" s="10">
        <f t="shared" si="54"/>
        <v>2.3380448809575839E-3</v>
      </c>
      <c r="GC103" s="10">
        <f t="shared" si="49"/>
        <v>7.3239552485172095E-3</v>
      </c>
      <c r="GD103" s="10">
        <f t="shared" si="49"/>
        <v>4.9680801390452285E-2</v>
      </c>
      <c r="GE103" s="10">
        <f t="shared" si="49"/>
        <v>-6.2654789085418681E-3</v>
      </c>
      <c r="GF103" s="10">
        <f t="shared" si="49"/>
        <v>3.1018848123863348E-2</v>
      </c>
      <c r="GG103" s="10">
        <f t="shared" si="49"/>
        <v>-2.5272914470871585E-2</v>
      </c>
      <c r="GH103" s="10">
        <f t="shared" si="49"/>
        <v>2.5715872452862054E-5</v>
      </c>
      <c r="GI103" s="10">
        <f t="shared" si="49"/>
        <v>-2.5744733007642243E-2</v>
      </c>
      <c r="GJ103" s="10">
        <f t="shared" si="49"/>
        <v>2.4168981348682537E-2</v>
      </c>
      <c r="GK103" s="10">
        <f t="shared" si="49"/>
        <v>3.9203998256225801E-2</v>
      </c>
      <c r="GL103" s="10">
        <f t="shared" si="49"/>
        <v>-2.8168095325296519E-3</v>
      </c>
      <c r="GM103" s="10">
        <f t="shared" si="49"/>
        <v>2.0977282344922094E-2</v>
      </c>
      <c r="GN103" s="10">
        <f t="shared" si="49"/>
        <v>8.4596302052558257E-4</v>
      </c>
      <c r="GO103" s="10">
        <f t="shared" si="49"/>
        <v>1.1183676782858526E-2</v>
      </c>
      <c r="GP103" s="10">
        <f t="shared" si="49"/>
        <v>-5.6699550928925712E-3</v>
      </c>
      <c r="GQ103" s="10">
        <f t="shared" si="48"/>
        <v>-7.8183570774413465E-3</v>
      </c>
      <c r="GR103" s="10">
        <f t="shared" si="47"/>
        <v>3.3552939060422705E-2</v>
      </c>
      <c r="GS103" s="10">
        <f t="shared" si="47"/>
        <v>5.3219672752560704E-2</v>
      </c>
      <c r="GT103" s="10">
        <f t="shared" si="47"/>
        <v>4.0239676025047619E-2</v>
      </c>
      <c r="GU103" s="10">
        <f t="shared" si="47"/>
        <v>0.30691484476691466</v>
      </c>
      <c r="GV103" s="10">
        <f t="shared" si="47"/>
        <v>3.7630943348529657E-2</v>
      </c>
    </row>
    <row r="104" spans="1:204" x14ac:dyDescent="0.35">
      <c r="B104" s="1" t="str">
        <v>Instrument 100</v>
      </c>
      <c r="C104" s="10">
        <v>1.4874938274961278E-5</v>
      </c>
      <c r="D104" s="10">
        <v>-2.8490100918049977E-6</v>
      </c>
      <c r="E104" s="10">
        <v>-1.183905349921437E-6</v>
      </c>
      <c r="F104" s="10">
        <v>-2.3998331509137933E-5</v>
      </c>
      <c r="G104" s="10">
        <v>-5.5549444430855041E-6</v>
      </c>
      <c r="H104" s="10">
        <v>2.9238360216479458E-5</v>
      </c>
      <c r="I104" s="10">
        <v>2.1659691446724943E-5</v>
      </c>
      <c r="J104" s="10">
        <v>-2.8121258715721386E-5</v>
      </c>
      <c r="K104" s="10">
        <v>-4.3029010944746475E-6</v>
      </c>
      <c r="L104" s="10">
        <v>-2.1840527080764103E-5</v>
      </c>
      <c r="M104" s="10">
        <v>3.5961884277691771E-6</v>
      </c>
      <c r="N104" s="10">
        <v>2.7562030793556126E-6</v>
      </c>
      <c r="O104" s="10">
        <v>2.1868171569863054E-6</v>
      </c>
      <c r="P104" s="10">
        <v>1.9966850202458303E-5</v>
      </c>
      <c r="Q104" s="10">
        <v>9.9509537796448939E-7</v>
      </c>
      <c r="R104" s="10">
        <v>2.9732973473222469E-5</v>
      </c>
      <c r="S104" s="10">
        <v>-9.6825353718353279E-7</v>
      </c>
      <c r="T104" s="10">
        <v>-2.644075643839484E-5</v>
      </c>
      <c r="U104" s="10">
        <v>-1.1902342559613455E-6</v>
      </c>
      <c r="V104" s="10">
        <v>-3.3520320180122403E-5</v>
      </c>
      <c r="W104" s="10">
        <v>9.755322977216285E-6</v>
      </c>
      <c r="X104" s="10">
        <v>-1.4388854582170313E-5</v>
      </c>
      <c r="Y104" s="10">
        <v>-1.228752350556246E-5</v>
      </c>
      <c r="Z104" s="10">
        <v>5.5718691087409112E-5</v>
      </c>
      <c r="AA104" s="10">
        <v>-4.559645070609359E-5</v>
      </c>
      <c r="AB104" s="10">
        <v>2.8630649755297176E-5</v>
      </c>
      <c r="AC104" s="10">
        <v>6.9691724705831369E-6</v>
      </c>
      <c r="AD104" s="10">
        <v>-2.236142395624745E-6</v>
      </c>
      <c r="AE104" s="10">
        <v>7.4560468911893739E-6</v>
      </c>
      <c r="AF104" s="10">
        <v>-5.4021592803341418E-7</v>
      </c>
      <c r="AG104" s="10">
        <v>2.9790002350534834E-5</v>
      </c>
      <c r="AH104" s="10">
        <v>1.0175271934301237E-5</v>
      </c>
      <c r="AI104" s="10">
        <v>4.8807452892888721E-5</v>
      </c>
      <c r="AJ104" s="10">
        <v>-2.3642041448974849E-5</v>
      </c>
      <c r="AK104" s="10">
        <v>-2.4252602104552818E-5</v>
      </c>
      <c r="AL104" s="10">
        <v>-1.4271610242986164E-5</v>
      </c>
      <c r="AM104" s="10">
        <v>1.1792236366991958E-5</v>
      </c>
      <c r="AN104" s="10">
        <v>7.5226668052534913E-6</v>
      </c>
      <c r="AO104" s="10">
        <v>1.362551114391557E-5</v>
      </c>
      <c r="AP104" s="10">
        <v>-1.0376168071250285E-6</v>
      </c>
      <c r="AQ104" s="10">
        <v>-1.2026966105188772E-5</v>
      </c>
      <c r="AR104" s="10">
        <v>1.4803826862017533E-5</v>
      </c>
      <c r="AS104" s="10">
        <v>-4.4860511299443403E-6</v>
      </c>
      <c r="AT104" s="10">
        <v>8.1211639434399722E-8</v>
      </c>
      <c r="AU104" s="10">
        <v>1.0994404151381295E-5</v>
      </c>
      <c r="AV104" s="10">
        <v>2.6507516439678352E-6</v>
      </c>
      <c r="AW104" s="10">
        <v>-1.1077829797863386E-6</v>
      </c>
      <c r="AX104" s="10">
        <v>6.5842142553019623E-6</v>
      </c>
      <c r="AY104" s="10">
        <v>1.1141403586939564E-5</v>
      </c>
      <c r="AZ104" s="10">
        <v>-5.6894590521829367E-9</v>
      </c>
      <c r="BA104" s="10">
        <v>-9.865072817121717E-5</v>
      </c>
      <c r="BB104" s="10">
        <v>4.8438974910436215E-4</v>
      </c>
      <c r="BC104" s="10">
        <v>1.6205057293655143E-4</v>
      </c>
      <c r="BD104" s="10">
        <v>1.0858518480259406E-4</v>
      </c>
      <c r="BE104" s="10">
        <v>-1.0639094798686565E-4</v>
      </c>
      <c r="BF104" s="10">
        <v>1.4588890514402314E-5</v>
      </c>
      <c r="BG104" s="10">
        <v>-1.6033317346477602E-4</v>
      </c>
      <c r="BH104" s="10">
        <v>1.8114132934699264E-4</v>
      </c>
      <c r="BI104" s="10">
        <v>2.4206024800482677E-4</v>
      </c>
      <c r="BJ104" s="10">
        <v>7.8333415490266253E-5</v>
      </c>
      <c r="BK104" s="10">
        <v>4.2220599147397662E-5</v>
      </c>
      <c r="BL104" s="10">
        <v>1.563045584882482E-4</v>
      </c>
      <c r="BM104" s="10">
        <v>1.36651817006086E-5</v>
      </c>
      <c r="BN104" s="10">
        <v>1.3908882846025555E-4</v>
      </c>
      <c r="BO104" s="10">
        <v>3.3526181978432422E-5</v>
      </c>
      <c r="BP104" s="10">
        <v>-1.9396581636819677E-4</v>
      </c>
      <c r="BQ104" s="10">
        <v>1.143324965281482E-4</v>
      </c>
      <c r="BR104" s="10">
        <v>2.6950449334789498E-4</v>
      </c>
      <c r="BS104" s="10">
        <v>-1.5049198941569783E-4</v>
      </c>
      <c r="BT104" s="10">
        <v>2.6092320153407191E-4</v>
      </c>
      <c r="BU104" s="10">
        <v>2.3770127986001981E-4</v>
      </c>
      <c r="BV104" s="10">
        <v>8.1305905106406079E-5</v>
      </c>
      <c r="BW104" s="10">
        <v>2.6156559188101529E-4</v>
      </c>
      <c r="BX104" s="10">
        <v>-4.2655195396276888E-5</v>
      </c>
      <c r="BY104" s="10">
        <v>1.5026635203020246E-4</v>
      </c>
      <c r="BZ104" s="10">
        <v>1.3584819374228699E-4</v>
      </c>
      <c r="CA104" s="10">
        <v>4.811202212645815E-4</v>
      </c>
      <c r="CB104" s="10">
        <v>1.3245929916734752E-4</v>
      </c>
      <c r="CC104" s="10">
        <v>-3.5882612030569833E-5</v>
      </c>
      <c r="CD104" s="10">
        <v>8.9601699330407197E-6</v>
      </c>
      <c r="CE104" s="10">
        <v>1.890535893753825E-5</v>
      </c>
      <c r="CF104" s="10">
        <v>1.3786407393040394E-5</v>
      </c>
      <c r="CG104" s="10">
        <v>1.3968294632094142E-4</v>
      </c>
      <c r="CH104" s="10">
        <v>-3.5738172252216178E-6</v>
      </c>
      <c r="CI104" s="10">
        <v>-3.909342728755345E-5</v>
      </c>
      <c r="CJ104" s="10">
        <v>2.5874475913008289E-4</v>
      </c>
      <c r="CK104" s="10">
        <v>7.3375621988266035E-5</v>
      </c>
      <c r="CL104" s="10">
        <v>-8.7573791046811981E-6</v>
      </c>
      <c r="CM104" s="10">
        <v>5.7943390263476711E-5</v>
      </c>
      <c r="CN104" s="10">
        <v>3.1343934108795496E-5</v>
      </c>
      <c r="CO104" s="10">
        <v>-2.1126370612252674E-4</v>
      </c>
      <c r="CP104" s="10">
        <v>2.0978953035142317E-4</v>
      </c>
      <c r="CQ104" s="10">
        <v>-2.7185011651355111E-5</v>
      </c>
      <c r="CR104" s="10">
        <v>-1.9316921880587772E-4</v>
      </c>
      <c r="CS104" s="10">
        <v>1.5447059760748114E-5</v>
      </c>
      <c r="CT104" s="10">
        <v>2.3424968390579022E-4</v>
      </c>
      <c r="CU104" s="10">
        <v>8.1825770234284891E-5</v>
      </c>
      <c r="CV104" s="10">
        <v>-7.392427190038718E-5</v>
      </c>
      <c r="CW104" s="10">
        <v>1.5052377339411861E-4</v>
      </c>
      <c r="CX104" s="10">
        <v>1.6117405518422342E-3</v>
      </c>
      <c r="CZ104" s="1" t="str">
        <v>Instrument 100</v>
      </c>
      <c r="DA104" s="10">
        <f t="shared" si="53"/>
        <v>3.7187345687403196E-3</v>
      </c>
      <c r="DB104" s="10">
        <f t="shared" si="53"/>
        <v>-7.1225252295124939E-4</v>
      </c>
      <c r="DC104" s="10">
        <f t="shared" si="53"/>
        <v>-2.9597633748035924E-4</v>
      </c>
      <c r="DD104" s="10">
        <f t="shared" si="53"/>
        <v>-5.9995828772844836E-3</v>
      </c>
      <c r="DE104" s="10">
        <f t="shared" si="53"/>
        <v>-1.388736110771376E-3</v>
      </c>
      <c r="DF104" s="10">
        <f t="shared" si="53"/>
        <v>7.3095900541198643E-3</v>
      </c>
      <c r="DG104" s="10">
        <f t="shared" si="53"/>
        <v>5.4149228616812359E-3</v>
      </c>
      <c r="DH104" s="10">
        <f t="shared" si="53"/>
        <v>-7.030314678930347E-3</v>
      </c>
      <c r="DI104" s="10">
        <f t="shared" si="53"/>
        <v>-1.0757252736186618E-3</v>
      </c>
      <c r="DJ104" s="10">
        <f t="shared" si="53"/>
        <v>-5.4601317701910256E-3</v>
      </c>
      <c r="DK104" s="10">
        <f t="shared" si="53"/>
        <v>8.9904710694229425E-4</v>
      </c>
      <c r="DL104" s="10">
        <f t="shared" si="53"/>
        <v>6.8905076983890321E-4</v>
      </c>
      <c r="DM104" s="10">
        <f t="shared" si="53"/>
        <v>5.4670428924657641E-4</v>
      </c>
      <c r="DN104" s="10">
        <f t="shared" si="53"/>
        <v>4.9917125506145753E-3</v>
      </c>
      <c r="DO104" s="10">
        <f t="shared" si="53"/>
        <v>2.4877384449112236E-4</v>
      </c>
      <c r="DP104" s="10">
        <f t="shared" si="53"/>
        <v>7.4332433683056169E-3</v>
      </c>
      <c r="DQ104" s="10">
        <f t="shared" si="52"/>
        <v>-2.4206338429588319E-4</v>
      </c>
      <c r="DR104" s="10">
        <f t="shared" si="52"/>
        <v>-6.6101891095987101E-3</v>
      </c>
      <c r="DS104" s="10">
        <f t="shared" si="52"/>
        <v>-2.9755856399033638E-4</v>
      </c>
      <c r="DT104" s="10">
        <f t="shared" si="52"/>
        <v>-8.3800800450306006E-3</v>
      </c>
      <c r="DU104" s="10">
        <f t="shared" si="52"/>
        <v>2.4388307443040714E-3</v>
      </c>
      <c r="DV104" s="10">
        <f t="shared" si="52"/>
        <v>-3.5972136455425783E-3</v>
      </c>
      <c r="DW104" s="10">
        <f t="shared" si="52"/>
        <v>-3.0718808763906149E-3</v>
      </c>
      <c r="DX104" s="10">
        <f t="shared" si="52"/>
        <v>1.3929672771852279E-2</v>
      </c>
      <c r="DY104" s="10">
        <f t="shared" si="52"/>
        <v>-1.1399112676523398E-2</v>
      </c>
      <c r="DZ104" s="10">
        <f t="shared" si="52"/>
        <v>7.1576624388242941E-3</v>
      </c>
      <c r="EA104" s="10">
        <f t="shared" si="52"/>
        <v>1.7422931176457842E-3</v>
      </c>
      <c r="EB104" s="10">
        <f t="shared" si="52"/>
        <v>-5.590355989061863E-4</v>
      </c>
      <c r="EC104" s="10">
        <f t="shared" si="52"/>
        <v>1.8640117227973435E-3</v>
      </c>
      <c r="ED104" s="10">
        <f t="shared" si="52"/>
        <v>-1.3505398200835354E-4</v>
      </c>
      <c r="EE104" s="10">
        <f t="shared" si="52"/>
        <v>7.4475005876337083E-3</v>
      </c>
      <c r="EF104" s="10">
        <f t="shared" si="51"/>
        <v>2.5438179835753092E-3</v>
      </c>
      <c r="EG104" s="10">
        <f t="shared" si="51"/>
        <v>1.2201863223222181E-2</v>
      </c>
      <c r="EH104" s="10">
        <f t="shared" si="51"/>
        <v>-5.9105103622437124E-3</v>
      </c>
      <c r="EI104" s="10">
        <f t="shared" si="51"/>
        <v>-6.0631505261382048E-3</v>
      </c>
      <c r="EJ104" s="10">
        <f t="shared" si="51"/>
        <v>-3.5679025607465412E-3</v>
      </c>
      <c r="EK104" s="10">
        <f t="shared" si="51"/>
        <v>2.9480590917479897E-3</v>
      </c>
      <c r="EL104" s="10">
        <f t="shared" si="51"/>
        <v>1.8806667013133728E-3</v>
      </c>
      <c r="EM104" s="10">
        <f t="shared" si="51"/>
        <v>3.4063777859788926E-3</v>
      </c>
      <c r="EN104" s="10">
        <f t="shared" si="51"/>
        <v>-2.5940420178125715E-4</v>
      </c>
      <c r="EO104" s="10">
        <f t="shared" si="51"/>
        <v>-3.0067415262971932E-3</v>
      </c>
      <c r="EP104" s="10">
        <f t="shared" si="51"/>
        <v>3.7009567155043832E-3</v>
      </c>
      <c r="EQ104" s="10">
        <f t="shared" si="51"/>
        <v>-1.1215127824860851E-3</v>
      </c>
      <c r="ER104" s="10">
        <f t="shared" si="51"/>
        <v>2.0302909858599931E-5</v>
      </c>
      <c r="ES104" s="10">
        <f t="shared" si="51"/>
        <v>2.7486010378453239E-3</v>
      </c>
      <c r="ET104" s="10">
        <f t="shared" si="51"/>
        <v>6.6268791099195876E-4</v>
      </c>
      <c r="EU104" s="10">
        <f t="shared" si="51"/>
        <v>-2.7694574494658463E-4</v>
      </c>
      <c r="EV104" s="10">
        <f t="shared" si="50"/>
        <v>1.6460535638254906E-3</v>
      </c>
      <c r="EW104" s="10">
        <f t="shared" si="50"/>
        <v>2.785350896734891E-3</v>
      </c>
      <c r="EX104" s="10">
        <f t="shared" si="50"/>
        <v>-1.4223647630457342E-6</v>
      </c>
      <c r="EY104" s="10">
        <f t="shared" si="50"/>
        <v>-2.4662682042804293E-2</v>
      </c>
      <c r="EZ104" s="10">
        <f t="shared" si="50"/>
        <v>0.12109743727609054</v>
      </c>
      <c r="FA104" s="10">
        <f t="shared" si="50"/>
        <v>4.0512643234137856E-2</v>
      </c>
      <c r="FB104" s="10">
        <f t="shared" si="50"/>
        <v>2.7146296200648515E-2</v>
      </c>
      <c r="FC104" s="10">
        <f t="shared" si="50"/>
        <v>-2.6597736996716411E-2</v>
      </c>
      <c r="FD104" s="10">
        <f t="shared" si="50"/>
        <v>3.6472226286005786E-3</v>
      </c>
      <c r="FE104" s="10">
        <f t="shared" si="50"/>
        <v>-4.0083293366194005E-2</v>
      </c>
      <c r="FF104" s="10">
        <f t="shared" si="50"/>
        <v>4.5285332336748162E-2</v>
      </c>
      <c r="FG104" s="10">
        <f t="shared" si="50"/>
        <v>6.0515062001206689E-2</v>
      </c>
      <c r="FH104" s="10">
        <f t="shared" si="50"/>
        <v>1.9583353872566562E-2</v>
      </c>
      <c r="FI104" s="10">
        <f t="shared" si="50"/>
        <v>1.0555149786849415E-2</v>
      </c>
      <c r="FJ104" s="10">
        <f t="shared" si="50"/>
        <v>3.907613962206205E-2</v>
      </c>
      <c r="FK104" s="10">
        <f t="shared" ref="FK104:FM104" si="55">BM104*$CZ$3</f>
        <v>3.4162954251521502E-3</v>
      </c>
      <c r="FL104" s="10">
        <f t="shared" si="55"/>
        <v>3.4772207115063888E-2</v>
      </c>
      <c r="FM104" s="10">
        <f t="shared" si="55"/>
        <v>8.3815454946081051E-3</v>
      </c>
      <c r="FN104" s="10">
        <f t="shared" si="54"/>
        <v>-4.8491454092049191E-2</v>
      </c>
      <c r="FO104" s="10">
        <f t="shared" si="54"/>
        <v>2.8583124132037049E-2</v>
      </c>
      <c r="FP104" s="10">
        <f t="shared" si="54"/>
        <v>6.7376123336973751E-2</v>
      </c>
      <c r="FQ104" s="10">
        <f t="shared" si="54"/>
        <v>-3.7622997353924457E-2</v>
      </c>
      <c r="FR104" s="10">
        <f t="shared" si="54"/>
        <v>6.5230800383517973E-2</v>
      </c>
      <c r="FS104" s="10">
        <f t="shared" si="54"/>
        <v>5.9425319965004955E-2</v>
      </c>
      <c r="FT104" s="10">
        <f t="shared" si="54"/>
        <v>2.0326476276601519E-2</v>
      </c>
      <c r="FU104" s="10">
        <f t="shared" si="54"/>
        <v>6.5391397970253826E-2</v>
      </c>
      <c r="FV104" s="10">
        <f t="shared" si="54"/>
        <v>-1.0663798849069222E-2</v>
      </c>
      <c r="FW104" s="10">
        <f t="shared" si="54"/>
        <v>3.7566588007550618E-2</v>
      </c>
      <c r="FX104" s="10">
        <f t="shared" si="54"/>
        <v>3.3962048435571747E-2</v>
      </c>
      <c r="FY104" s="10">
        <f t="shared" si="54"/>
        <v>0.12028005531614537</v>
      </c>
      <c r="FZ104" s="10">
        <f t="shared" si="54"/>
        <v>3.3114824791836882E-2</v>
      </c>
      <c r="GA104" s="10">
        <f t="shared" si="54"/>
        <v>-8.9706530076424582E-3</v>
      </c>
      <c r="GB104" s="10">
        <f t="shared" si="54"/>
        <v>2.24004248326018E-3</v>
      </c>
      <c r="GC104" s="10">
        <f t="shared" si="49"/>
        <v>4.7263397343845623E-3</v>
      </c>
      <c r="GD104" s="10">
        <f t="shared" si="49"/>
        <v>3.4466018482600985E-3</v>
      </c>
      <c r="GE104" s="10">
        <f t="shared" si="49"/>
        <v>3.4920736580235354E-2</v>
      </c>
      <c r="GF104" s="10">
        <f t="shared" si="49"/>
        <v>-8.9345430630540445E-4</v>
      </c>
      <c r="GG104" s="10">
        <f t="shared" si="49"/>
        <v>-9.7733568218883633E-3</v>
      </c>
      <c r="GH104" s="10">
        <f t="shared" si="49"/>
        <v>6.468618978252072E-2</v>
      </c>
      <c r="GI104" s="10">
        <f t="shared" si="49"/>
        <v>1.834390549706651E-2</v>
      </c>
      <c r="GJ104" s="10">
        <f t="shared" si="49"/>
        <v>-2.1893447761702997E-3</v>
      </c>
      <c r="GK104" s="10">
        <f t="shared" si="49"/>
        <v>1.4485847565869178E-2</v>
      </c>
      <c r="GL104" s="10">
        <f t="shared" si="49"/>
        <v>7.8359835271988743E-3</v>
      </c>
      <c r="GM104" s="10">
        <f t="shared" si="49"/>
        <v>-5.2815926530631684E-2</v>
      </c>
      <c r="GN104" s="10">
        <f t="shared" si="49"/>
        <v>5.2447382587855793E-2</v>
      </c>
      <c r="GO104" s="10">
        <f t="shared" si="49"/>
        <v>-6.7962529128387777E-3</v>
      </c>
      <c r="GP104" s="10">
        <f t="shared" si="49"/>
        <v>-4.8292304701469432E-2</v>
      </c>
      <c r="GQ104" s="10">
        <f t="shared" si="48"/>
        <v>3.8617649401870287E-3</v>
      </c>
      <c r="GR104" s="10">
        <f t="shared" si="47"/>
        <v>5.8562420976447559E-2</v>
      </c>
      <c r="GS104" s="10">
        <f t="shared" si="47"/>
        <v>2.0456442558571222E-2</v>
      </c>
      <c r="GT104" s="10">
        <f t="shared" si="47"/>
        <v>-1.8481067975096795E-2</v>
      </c>
      <c r="GU104" s="10">
        <f t="shared" si="47"/>
        <v>3.7630943348529657E-2</v>
      </c>
      <c r="GV104" s="10">
        <f t="shared" si="47"/>
        <v>0.40293513796055858</v>
      </c>
    </row>
    <row r="106" spans="1:204" s="7" customFormat="1" x14ac:dyDescent="0.35">
      <c r="A106" s="6" t="s">
        <v>11</v>
      </c>
      <c r="X106" s="6" t="s">
        <v>12</v>
      </c>
      <c r="CZ106" s="6" t="s">
        <v>12</v>
      </c>
    </row>
    <row r="107" spans="1:204" x14ac:dyDescent="0.35">
      <c r="C107" s="1" t="str">
        <f>C4</f>
        <v>Instrument 1</v>
      </c>
      <c r="D107" s="1" t="str">
        <f t="shared" ref="D107:BO107" si="56">D4</f>
        <v>Instrument 2</v>
      </c>
      <c r="E107" s="1" t="str">
        <f t="shared" si="56"/>
        <v>Instrument 3</v>
      </c>
      <c r="F107" s="1" t="str">
        <f t="shared" si="56"/>
        <v>Instrument 4</v>
      </c>
      <c r="G107" s="1" t="str">
        <f t="shared" si="56"/>
        <v>Instrument 5</v>
      </c>
      <c r="H107" s="1" t="str">
        <f t="shared" si="56"/>
        <v>Instrument 6</v>
      </c>
      <c r="I107" s="1" t="str">
        <f t="shared" si="56"/>
        <v>Instrument 7</v>
      </c>
      <c r="J107" s="1" t="str">
        <f t="shared" si="56"/>
        <v>Instrument 8</v>
      </c>
      <c r="K107" s="1" t="str">
        <f t="shared" si="56"/>
        <v>Instrument 9</v>
      </c>
      <c r="L107" s="1" t="str">
        <f t="shared" si="56"/>
        <v>Instrument 10</v>
      </c>
      <c r="M107" s="1" t="str">
        <f t="shared" si="56"/>
        <v>Instrument 11</v>
      </c>
      <c r="N107" s="1" t="str">
        <f t="shared" si="56"/>
        <v>Instrument 12</v>
      </c>
      <c r="O107" s="1" t="str">
        <f t="shared" si="56"/>
        <v>Instrument 13</v>
      </c>
      <c r="P107" s="1" t="str">
        <f t="shared" si="56"/>
        <v>Instrument 14</v>
      </c>
      <c r="Q107" s="1" t="str">
        <f t="shared" si="56"/>
        <v>Instrument 15</v>
      </c>
      <c r="R107" s="1" t="str">
        <f t="shared" si="56"/>
        <v>Instrument 16</v>
      </c>
      <c r="S107" s="1" t="str">
        <f t="shared" si="56"/>
        <v>Instrument 17</v>
      </c>
      <c r="T107" s="1" t="str">
        <f t="shared" si="56"/>
        <v>Instrument 18</v>
      </c>
      <c r="U107" s="1" t="str">
        <f t="shared" si="56"/>
        <v>Instrument 19</v>
      </c>
      <c r="V107" s="1" t="str">
        <f t="shared" si="56"/>
        <v>Instrument 20</v>
      </c>
      <c r="W107" s="1" t="str">
        <f t="shared" si="56"/>
        <v>Instrument 21</v>
      </c>
      <c r="X107" s="1" t="str">
        <f t="shared" si="56"/>
        <v>Instrument 22</v>
      </c>
      <c r="Y107" s="1" t="str">
        <f t="shared" si="56"/>
        <v>Instrument 23</v>
      </c>
      <c r="Z107" s="1" t="str">
        <f t="shared" si="56"/>
        <v>Instrument 24</v>
      </c>
      <c r="AA107" s="1" t="str">
        <f t="shared" si="56"/>
        <v>Instrument 25</v>
      </c>
      <c r="AB107" s="1" t="str">
        <f t="shared" si="56"/>
        <v>Instrument 26</v>
      </c>
      <c r="AC107" s="1" t="str">
        <f t="shared" si="56"/>
        <v>Instrument 27</v>
      </c>
      <c r="AD107" s="1" t="str">
        <f t="shared" si="56"/>
        <v>Instrument 28</v>
      </c>
      <c r="AE107" s="1" t="str">
        <f t="shared" si="56"/>
        <v>Instrument 29</v>
      </c>
      <c r="AF107" s="1" t="str">
        <f t="shared" si="56"/>
        <v>Instrument 30</v>
      </c>
      <c r="AG107" s="1" t="str">
        <f t="shared" si="56"/>
        <v>Instrument 31</v>
      </c>
      <c r="AH107" s="1" t="str">
        <f t="shared" si="56"/>
        <v>Instrument 32</v>
      </c>
      <c r="AI107" s="1" t="str">
        <f t="shared" si="56"/>
        <v>Instrument 33</v>
      </c>
      <c r="AJ107" s="1" t="str">
        <f t="shared" si="56"/>
        <v>Instrument 34</v>
      </c>
      <c r="AK107" s="1" t="str">
        <f t="shared" si="56"/>
        <v>Instrument 35</v>
      </c>
      <c r="AL107" s="1" t="str">
        <f t="shared" si="56"/>
        <v>Instrument 36</v>
      </c>
      <c r="AM107" s="1" t="str">
        <f t="shared" si="56"/>
        <v>Instrument 37</v>
      </c>
      <c r="AN107" s="1" t="str">
        <f t="shared" si="56"/>
        <v>Instrument 38</v>
      </c>
      <c r="AO107" s="1" t="str">
        <f t="shared" si="56"/>
        <v>Instrument 39</v>
      </c>
      <c r="AP107" s="1" t="str">
        <f t="shared" si="56"/>
        <v>Instrument 40</v>
      </c>
      <c r="AQ107" s="1" t="str">
        <f t="shared" si="56"/>
        <v>Instrument 41</v>
      </c>
      <c r="AR107" s="1" t="str">
        <f t="shared" si="56"/>
        <v>Instrument 42</v>
      </c>
      <c r="AS107" s="1" t="str">
        <f t="shared" si="56"/>
        <v>Instrument 43</v>
      </c>
      <c r="AT107" s="1" t="str">
        <f t="shared" si="56"/>
        <v>Instrument 44</v>
      </c>
      <c r="AU107" s="1" t="str">
        <f t="shared" si="56"/>
        <v>Instrument 45</v>
      </c>
      <c r="AV107" s="1" t="str">
        <f t="shared" si="56"/>
        <v>Instrument 46</v>
      </c>
      <c r="AW107" s="1" t="str">
        <f t="shared" si="56"/>
        <v>Instrument 47</v>
      </c>
      <c r="AX107" s="1" t="str">
        <f t="shared" si="56"/>
        <v>Instrument 48</v>
      </c>
      <c r="AY107" s="1" t="str">
        <f t="shared" si="56"/>
        <v>Instrument 49</v>
      </c>
      <c r="AZ107" s="1" t="str">
        <f t="shared" si="56"/>
        <v>Instrument 50</v>
      </c>
      <c r="BA107" s="1" t="str">
        <f t="shared" si="56"/>
        <v>Instrument 51</v>
      </c>
      <c r="BB107" s="1" t="str">
        <f t="shared" si="56"/>
        <v>Instrument 52</v>
      </c>
      <c r="BC107" s="1" t="str">
        <f t="shared" si="56"/>
        <v>Instrument 53</v>
      </c>
      <c r="BD107" s="1" t="str">
        <f t="shared" si="56"/>
        <v>Instrument 54</v>
      </c>
      <c r="BE107" s="1" t="str">
        <f t="shared" si="56"/>
        <v>Instrument 55</v>
      </c>
      <c r="BF107" s="1" t="str">
        <f t="shared" si="56"/>
        <v>Instrument 56</v>
      </c>
      <c r="BG107" s="1" t="str">
        <f t="shared" si="56"/>
        <v>Instrument 57</v>
      </c>
      <c r="BH107" s="1" t="str">
        <f t="shared" si="56"/>
        <v>Instrument 58</v>
      </c>
      <c r="BI107" s="1" t="str">
        <f t="shared" si="56"/>
        <v>Instrument 59</v>
      </c>
      <c r="BJ107" s="1" t="str">
        <f t="shared" si="56"/>
        <v>Instrument 60</v>
      </c>
      <c r="BK107" s="1" t="str">
        <f t="shared" si="56"/>
        <v>Instrument 61</v>
      </c>
      <c r="BL107" s="1" t="str">
        <f t="shared" si="56"/>
        <v>Instrument 62</v>
      </c>
      <c r="BM107" s="1" t="str">
        <f t="shared" si="56"/>
        <v>Instrument 63</v>
      </c>
      <c r="BN107" s="1" t="str">
        <f t="shared" si="56"/>
        <v>Instrument 64</v>
      </c>
      <c r="BO107" s="1" t="str">
        <f t="shared" si="56"/>
        <v>Instrument 65</v>
      </c>
      <c r="BP107" s="1" t="str">
        <f t="shared" ref="BP107:CX107" si="57">BP4</f>
        <v>Instrument 66</v>
      </c>
      <c r="BQ107" s="1" t="str">
        <f t="shared" si="57"/>
        <v>Instrument 67</v>
      </c>
      <c r="BR107" s="1" t="str">
        <f t="shared" si="57"/>
        <v>Instrument 68</v>
      </c>
      <c r="BS107" s="1" t="str">
        <f t="shared" si="57"/>
        <v>Instrument 69</v>
      </c>
      <c r="BT107" s="1" t="str">
        <f t="shared" si="57"/>
        <v>Instrument 70</v>
      </c>
      <c r="BU107" s="1" t="str">
        <f t="shared" si="57"/>
        <v>Instrument 71</v>
      </c>
      <c r="BV107" s="1" t="str">
        <f t="shared" si="57"/>
        <v>Instrument 72</v>
      </c>
      <c r="BW107" s="1" t="str">
        <f t="shared" si="57"/>
        <v>Instrument 73</v>
      </c>
      <c r="BX107" s="1" t="str">
        <f t="shared" si="57"/>
        <v>Instrument 74</v>
      </c>
      <c r="BY107" s="1" t="str">
        <f t="shared" si="57"/>
        <v>Instrument 75</v>
      </c>
      <c r="BZ107" s="1" t="str">
        <f t="shared" si="57"/>
        <v>Instrument 76</v>
      </c>
      <c r="CA107" s="1" t="str">
        <f t="shared" si="57"/>
        <v>Instrument 77</v>
      </c>
      <c r="CB107" s="1" t="str">
        <f t="shared" si="57"/>
        <v>Instrument 78</v>
      </c>
      <c r="CC107" s="1" t="str">
        <f t="shared" si="57"/>
        <v>Instrument 79</v>
      </c>
      <c r="CD107" s="1" t="str">
        <f t="shared" si="57"/>
        <v>Instrument 80</v>
      </c>
      <c r="CE107" s="1" t="str">
        <f t="shared" si="57"/>
        <v>Instrument 81</v>
      </c>
      <c r="CF107" s="1" t="str">
        <f t="shared" si="57"/>
        <v>Instrument 82</v>
      </c>
      <c r="CG107" s="1" t="str">
        <f t="shared" si="57"/>
        <v>Instrument 83</v>
      </c>
      <c r="CH107" s="1" t="str">
        <f t="shared" si="57"/>
        <v>Instrument 84</v>
      </c>
      <c r="CI107" s="1" t="str">
        <f t="shared" si="57"/>
        <v>Instrument 85</v>
      </c>
      <c r="CJ107" s="1" t="str">
        <f t="shared" si="57"/>
        <v>Instrument 86</v>
      </c>
      <c r="CK107" s="1" t="str">
        <f t="shared" si="57"/>
        <v>Instrument 87</v>
      </c>
      <c r="CL107" s="1" t="str">
        <f t="shared" si="57"/>
        <v>Instrument 88</v>
      </c>
      <c r="CM107" s="1" t="str">
        <f t="shared" si="57"/>
        <v>Instrument 89</v>
      </c>
      <c r="CN107" s="1" t="str">
        <f t="shared" si="57"/>
        <v>Instrument 90</v>
      </c>
      <c r="CO107" s="1" t="str">
        <f t="shared" si="57"/>
        <v>Instrument 91</v>
      </c>
      <c r="CP107" s="1" t="str">
        <f t="shared" si="57"/>
        <v>Instrument 92</v>
      </c>
      <c r="CQ107" s="1" t="str">
        <f t="shared" si="57"/>
        <v>Instrument 93</v>
      </c>
      <c r="CR107" s="1" t="str">
        <f t="shared" si="57"/>
        <v>Instrument 94</v>
      </c>
      <c r="CS107" s="1" t="str">
        <f t="shared" si="57"/>
        <v>Instrument 95</v>
      </c>
      <c r="CT107" s="1" t="str">
        <f t="shared" si="57"/>
        <v>Instrument 96</v>
      </c>
      <c r="CU107" s="1" t="str">
        <f t="shared" si="57"/>
        <v>Instrument 97</v>
      </c>
      <c r="CV107" s="1" t="str">
        <f t="shared" si="57"/>
        <v>Instrument 98</v>
      </c>
      <c r="CW107" s="1" t="str">
        <f t="shared" si="57"/>
        <v>Instrument 99</v>
      </c>
      <c r="CX107" s="1" t="str">
        <f t="shared" si="57"/>
        <v>Instrument 100</v>
      </c>
      <c r="DA107" s="1" t="str">
        <f>C107</f>
        <v>Instrument 1</v>
      </c>
      <c r="DB107" s="1" t="str">
        <f t="shared" ref="DB107:FM107" si="58">D107</f>
        <v>Instrument 2</v>
      </c>
      <c r="DC107" s="1" t="str">
        <f t="shared" si="58"/>
        <v>Instrument 3</v>
      </c>
      <c r="DD107" s="1" t="str">
        <f t="shared" si="58"/>
        <v>Instrument 4</v>
      </c>
      <c r="DE107" s="1" t="str">
        <f t="shared" si="58"/>
        <v>Instrument 5</v>
      </c>
      <c r="DF107" s="1" t="str">
        <f t="shared" si="58"/>
        <v>Instrument 6</v>
      </c>
      <c r="DG107" s="1" t="str">
        <f t="shared" si="58"/>
        <v>Instrument 7</v>
      </c>
      <c r="DH107" s="1" t="str">
        <f t="shared" si="58"/>
        <v>Instrument 8</v>
      </c>
      <c r="DI107" s="1" t="str">
        <f t="shared" si="58"/>
        <v>Instrument 9</v>
      </c>
      <c r="DJ107" s="1" t="str">
        <f t="shared" si="58"/>
        <v>Instrument 10</v>
      </c>
      <c r="DK107" s="1" t="str">
        <f t="shared" si="58"/>
        <v>Instrument 11</v>
      </c>
      <c r="DL107" s="1" t="str">
        <f t="shared" si="58"/>
        <v>Instrument 12</v>
      </c>
      <c r="DM107" s="1" t="str">
        <f t="shared" si="58"/>
        <v>Instrument 13</v>
      </c>
      <c r="DN107" s="1" t="str">
        <f t="shared" si="58"/>
        <v>Instrument 14</v>
      </c>
      <c r="DO107" s="1" t="str">
        <f t="shared" si="58"/>
        <v>Instrument 15</v>
      </c>
      <c r="DP107" s="1" t="str">
        <f t="shared" si="58"/>
        <v>Instrument 16</v>
      </c>
      <c r="DQ107" s="1" t="str">
        <f t="shared" si="58"/>
        <v>Instrument 17</v>
      </c>
      <c r="DR107" s="1" t="str">
        <f t="shared" si="58"/>
        <v>Instrument 18</v>
      </c>
      <c r="DS107" s="1" t="str">
        <f t="shared" si="58"/>
        <v>Instrument 19</v>
      </c>
      <c r="DT107" s="1" t="str">
        <f t="shared" si="58"/>
        <v>Instrument 20</v>
      </c>
      <c r="DU107" s="1" t="str">
        <f t="shared" si="58"/>
        <v>Instrument 21</v>
      </c>
      <c r="DV107" s="1" t="str">
        <f t="shared" si="58"/>
        <v>Instrument 22</v>
      </c>
      <c r="DW107" s="1" t="str">
        <f t="shared" si="58"/>
        <v>Instrument 23</v>
      </c>
      <c r="DX107" s="1" t="str">
        <f t="shared" si="58"/>
        <v>Instrument 24</v>
      </c>
      <c r="DY107" s="1" t="str">
        <f t="shared" si="58"/>
        <v>Instrument 25</v>
      </c>
      <c r="DZ107" s="1" t="str">
        <f t="shared" si="58"/>
        <v>Instrument 26</v>
      </c>
      <c r="EA107" s="1" t="str">
        <f t="shared" si="58"/>
        <v>Instrument 27</v>
      </c>
      <c r="EB107" s="1" t="str">
        <f t="shared" si="58"/>
        <v>Instrument 28</v>
      </c>
      <c r="EC107" s="1" t="str">
        <f t="shared" si="58"/>
        <v>Instrument 29</v>
      </c>
      <c r="ED107" s="1" t="str">
        <f t="shared" si="58"/>
        <v>Instrument 30</v>
      </c>
      <c r="EE107" s="1" t="str">
        <f t="shared" si="58"/>
        <v>Instrument 31</v>
      </c>
      <c r="EF107" s="1" t="str">
        <f t="shared" si="58"/>
        <v>Instrument 32</v>
      </c>
      <c r="EG107" s="1" t="str">
        <f t="shared" si="58"/>
        <v>Instrument 33</v>
      </c>
      <c r="EH107" s="1" t="str">
        <f t="shared" si="58"/>
        <v>Instrument 34</v>
      </c>
      <c r="EI107" s="1" t="str">
        <f t="shared" si="58"/>
        <v>Instrument 35</v>
      </c>
      <c r="EJ107" s="1" t="str">
        <f t="shared" si="58"/>
        <v>Instrument 36</v>
      </c>
      <c r="EK107" s="1" t="str">
        <f t="shared" si="58"/>
        <v>Instrument 37</v>
      </c>
      <c r="EL107" s="1" t="str">
        <f t="shared" si="58"/>
        <v>Instrument 38</v>
      </c>
      <c r="EM107" s="1" t="str">
        <f t="shared" si="58"/>
        <v>Instrument 39</v>
      </c>
      <c r="EN107" s="1" t="str">
        <f t="shared" si="58"/>
        <v>Instrument 40</v>
      </c>
      <c r="EO107" s="1" t="str">
        <f t="shared" si="58"/>
        <v>Instrument 41</v>
      </c>
      <c r="EP107" s="1" t="str">
        <f t="shared" si="58"/>
        <v>Instrument 42</v>
      </c>
      <c r="EQ107" s="1" t="str">
        <f t="shared" si="58"/>
        <v>Instrument 43</v>
      </c>
      <c r="ER107" s="1" t="str">
        <f t="shared" si="58"/>
        <v>Instrument 44</v>
      </c>
      <c r="ES107" s="1" t="str">
        <f t="shared" si="58"/>
        <v>Instrument 45</v>
      </c>
      <c r="ET107" s="1" t="str">
        <f t="shared" si="58"/>
        <v>Instrument 46</v>
      </c>
      <c r="EU107" s="1" t="str">
        <f t="shared" si="58"/>
        <v>Instrument 47</v>
      </c>
      <c r="EV107" s="1" t="str">
        <f t="shared" si="58"/>
        <v>Instrument 48</v>
      </c>
      <c r="EW107" s="1" t="str">
        <f t="shared" si="58"/>
        <v>Instrument 49</v>
      </c>
      <c r="EX107" s="1" t="str">
        <f t="shared" si="58"/>
        <v>Instrument 50</v>
      </c>
      <c r="EY107" s="1" t="str">
        <f t="shared" si="58"/>
        <v>Instrument 51</v>
      </c>
      <c r="EZ107" s="1" t="str">
        <f t="shared" si="58"/>
        <v>Instrument 52</v>
      </c>
      <c r="FA107" s="1" t="str">
        <f t="shared" si="58"/>
        <v>Instrument 53</v>
      </c>
      <c r="FB107" s="1" t="str">
        <f t="shared" si="58"/>
        <v>Instrument 54</v>
      </c>
      <c r="FC107" s="1" t="str">
        <f t="shared" si="58"/>
        <v>Instrument 55</v>
      </c>
      <c r="FD107" s="1" t="str">
        <f t="shared" si="58"/>
        <v>Instrument 56</v>
      </c>
      <c r="FE107" s="1" t="str">
        <f t="shared" si="58"/>
        <v>Instrument 57</v>
      </c>
      <c r="FF107" s="1" t="str">
        <f t="shared" si="58"/>
        <v>Instrument 58</v>
      </c>
      <c r="FG107" s="1" t="str">
        <f t="shared" si="58"/>
        <v>Instrument 59</v>
      </c>
      <c r="FH107" s="1" t="str">
        <f t="shared" si="58"/>
        <v>Instrument 60</v>
      </c>
      <c r="FI107" s="1" t="str">
        <f t="shared" si="58"/>
        <v>Instrument 61</v>
      </c>
      <c r="FJ107" s="1" t="str">
        <f t="shared" si="58"/>
        <v>Instrument 62</v>
      </c>
      <c r="FK107" s="1" t="str">
        <f t="shared" si="58"/>
        <v>Instrument 63</v>
      </c>
      <c r="FL107" s="1" t="str">
        <f t="shared" si="58"/>
        <v>Instrument 64</v>
      </c>
      <c r="FM107" s="1" t="str">
        <f t="shared" si="58"/>
        <v>Instrument 65</v>
      </c>
      <c r="FN107" s="1" t="str">
        <f t="shared" ref="FN107:GJ107" si="59">BP107</f>
        <v>Instrument 66</v>
      </c>
      <c r="FO107" s="1" t="str">
        <f t="shared" si="59"/>
        <v>Instrument 67</v>
      </c>
      <c r="FP107" s="1" t="str">
        <f t="shared" si="59"/>
        <v>Instrument 68</v>
      </c>
      <c r="FQ107" s="1" t="str">
        <f t="shared" si="59"/>
        <v>Instrument 69</v>
      </c>
      <c r="FR107" s="1" t="str">
        <f t="shared" si="59"/>
        <v>Instrument 70</v>
      </c>
      <c r="FS107" s="1" t="str">
        <f t="shared" si="59"/>
        <v>Instrument 71</v>
      </c>
      <c r="FT107" s="1" t="str">
        <f t="shared" si="59"/>
        <v>Instrument 72</v>
      </c>
      <c r="FU107" s="1" t="str">
        <f t="shared" si="59"/>
        <v>Instrument 73</v>
      </c>
      <c r="FV107" s="1" t="str">
        <f t="shared" si="59"/>
        <v>Instrument 74</v>
      </c>
      <c r="FW107" s="1" t="str">
        <f t="shared" si="59"/>
        <v>Instrument 75</v>
      </c>
      <c r="FX107" s="1" t="str">
        <f t="shared" si="59"/>
        <v>Instrument 76</v>
      </c>
      <c r="FY107" s="1" t="str">
        <f t="shared" si="59"/>
        <v>Instrument 77</v>
      </c>
      <c r="FZ107" s="1" t="str">
        <f t="shared" si="59"/>
        <v>Instrument 78</v>
      </c>
      <c r="GA107" s="1" t="str">
        <f t="shared" si="59"/>
        <v>Instrument 79</v>
      </c>
      <c r="GB107" s="1" t="str">
        <f t="shared" si="59"/>
        <v>Instrument 80</v>
      </c>
      <c r="GC107" s="1" t="str">
        <f t="shared" si="59"/>
        <v>Instrument 81</v>
      </c>
      <c r="GD107" s="1" t="str">
        <f t="shared" si="59"/>
        <v>Instrument 82</v>
      </c>
      <c r="GE107" s="1" t="str">
        <f t="shared" si="59"/>
        <v>Instrument 83</v>
      </c>
      <c r="GF107" s="1" t="str">
        <f t="shared" si="59"/>
        <v>Instrument 84</v>
      </c>
      <c r="GG107" s="1" t="str">
        <f t="shared" si="59"/>
        <v>Instrument 85</v>
      </c>
      <c r="GH107" s="1" t="str">
        <f t="shared" si="59"/>
        <v>Instrument 86</v>
      </c>
      <c r="GI107" s="1" t="str">
        <f t="shared" si="59"/>
        <v>Instrument 87</v>
      </c>
      <c r="GJ107" s="1" t="str">
        <f t="shared" si="59"/>
        <v>Instrument 88</v>
      </c>
      <c r="GK107" s="1" t="str">
        <f t="shared" ref="GK107" si="60">CM107</f>
        <v>Instrument 89</v>
      </c>
      <c r="GL107" s="1" t="str">
        <f t="shared" ref="GL107" si="61">CN107</f>
        <v>Instrument 90</v>
      </c>
      <c r="GM107" s="1" t="str">
        <f t="shared" ref="GM107" si="62">CO107</f>
        <v>Instrument 91</v>
      </c>
      <c r="GN107" s="1" t="str">
        <f t="shared" ref="GN107" si="63">CP107</f>
        <v>Instrument 92</v>
      </c>
      <c r="GO107" s="1" t="str">
        <f t="shared" ref="GO107" si="64">CQ107</f>
        <v>Instrument 93</v>
      </c>
      <c r="GP107" s="1" t="str">
        <f t="shared" ref="GP107" si="65">CR107</f>
        <v>Instrument 94</v>
      </c>
      <c r="GQ107" s="1" t="str">
        <f t="shared" ref="GQ107" si="66">CS107</f>
        <v>Instrument 95</v>
      </c>
      <c r="GR107" s="1" t="str">
        <f t="shared" ref="GR107" si="67">CT107</f>
        <v>Instrument 96</v>
      </c>
      <c r="GS107" s="1" t="str">
        <f t="shared" ref="GS107" si="68">CU107</f>
        <v>Instrument 97</v>
      </c>
      <c r="GT107" s="1" t="str">
        <f t="shared" ref="GT107" si="69">CV107</f>
        <v>Instrument 98</v>
      </c>
      <c r="GU107" s="1" t="str">
        <f t="shared" ref="GU107" si="70">CW107</f>
        <v>Instrument 99</v>
      </c>
      <c r="GV107" s="1" t="str">
        <f t="shared" ref="GV107" si="71">CX107</f>
        <v>Instrument 100</v>
      </c>
    </row>
    <row r="108" spans="1:204" x14ac:dyDescent="0.35">
      <c r="B108" s="1" t="str">
        <f>B5</f>
        <v>Instrument 1</v>
      </c>
      <c r="C108" s="4">
        <f>C5/DA108</f>
        <v>0.99999999999999956</v>
      </c>
      <c r="D108" s="4">
        <f t="shared" ref="D108:BO108" si="72">D5/DB108</f>
        <v>-5.0465190490323844E-2</v>
      </c>
      <c r="E108" s="4">
        <f t="shared" si="72"/>
        <v>-8.1755741359421964E-4</v>
      </c>
      <c r="F108" s="4">
        <f t="shared" si="72"/>
        <v>1.1161992550967616E-2</v>
      </c>
      <c r="G108" s="4">
        <f t="shared" si="72"/>
        <v>-8.8354195733478004E-3</v>
      </c>
      <c r="H108" s="4">
        <f t="shared" si="72"/>
        <v>6.1396776802298152E-2</v>
      </c>
      <c r="I108" s="4">
        <f t="shared" si="72"/>
        <v>9.8574693301464233E-2</v>
      </c>
      <c r="J108" s="4">
        <f t="shared" si="72"/>
        <v>9.9895429170461486E-2</v>
      </c>
      <c r="K108" s="4">
        <f t="shared" si="72"/>
        <v>-3.8557995262127637E-2</v>
      </c>
      <c r="L108" s="4">
        <f t="shared" si="72"/>
        <v>0.12549388621162036</v>
      </c>
      <c r="M108" s="4">
        <f t="shared" si="72"/>
        <v>3.0488258526330438E-2</v>
      </c>
      <c r="N108" s="4">
        <f t="shared" si="72"/>
        <v>8.572965849716483E-3</v>
      </c>
      <c r="O108" s="4">
        <f t="shared" si="72"/>
        <v>-2.1154178099027449E-2</v>
      </c>
      <c r="P108" s="4">
        <f t="shared" si="72"/>
        <v>3.2139937808293606E-2</v>
      </c>
      <c r="Q108" s="4">
        <f t="shared" si="72"/>
        <v>-2.0461328237617218E-2</v>
      </c>
      <c r="R108" s="4">
        <f t="shared" si="72"/>
        <v>6.0058991646239165E-2</v>
      </c>
      <c r="S108" s="4">
        <f t="shared" si="72"/>
        <v>-7.8247313906320407E-2</v>
      </c>
      <c r="T108" s="4">
        <f t="shared" si="72"/>
        <v>3.729042651825925E-2</v>
      </c>
      <c r="U108" s="4">
        <f t="shared" si="72"/>
        <v>0.11773819129933751</v>
      </c>
      <c r="V108" s="4">
        <f t="shared" si="72"/>
        <v>-1.8031062460300333E-2</v>
      </c>
      <c r="W108" s="4">
        <f t="shared" si="72"/>
        <v>-7.9614740360157477E-2</v>
      </c>
      <c r="X108" s="4">
        <f t="shared" si="72"/>
        <v>2.887829191106395E-2</v>
      </c>
      <c r="Y108" s="4">
        <f t="shared" si="72"/>
        <v>-1.0433616263993432E-3</v>
      </c>
      <c r="Z108" s="4">
        <f t="shared" si="72"/>
        <v>-9.034639174861446E-2</v>
      </c>
      <c r="AA108" s="4">
        <f t="shared" si="72"/>
        <v>-4.2855271303910744E-2</v>
      </c>
      <c r="AB108" s="4">
        <f t="shared" si="72"/>
        <v>9.3454966987721252E-2</v>
      </c>
      <c r="AC108" s="4">
        <f t="shared" si="72"/>
        <v>-1.7114696021101883E-2</v>
      </c>
      <c r="AD108" s="4">
        <f t="shared" si="72"/>
        <v>1.7728591917762184E-2</v>
      </c>
      <c r="AE108" s="4">
        <f t="shared" si="72"/>
        <v>5.959692878528329E-2</v>
      </c>
      <c r="AF108" s="4">
        <f t="shared" si="72"/>
        <v>-4.001585770003941E-2</v>
      </c>
      <c r="AG108" s="4">
        <f t="shared" si="72"/>
        <v>2.7908213690537888E-2</v>
      </c>
      <c r="AH108" s="4">
        <f t="shared" si="72"/>
        <v>-4.7601858503472178E-2</v>
      </c>
      <c r="AI108" s="4">
        <f t="shared" si="72"/>
        <v>2.9327664886490211E-2</v>
      </c>
      <c r="AJ108" s="4">
        <f t="shared" si="72"/>
        <v>6.784652143922662E-2</v>
      </c>
      <c r="AK108" s="4">
        <f t="shared" si="72"/>
        <v>5.8411043985858807E-2</v>
      </c>
      <c r="AL108" s="4">
        <f t="shared" si="72"/>
        <v>7.2601532335490118E-2</v>
      </c>
      <c r="AM108" s="4">
        <f t="shared" si="72"/>
        <v>-6.3004291759725703E-2</v>
      </c>
      <c r="AN108" s="4">
        <f t="shared" si="72"/>
        <v>8.9522504408722121E-3</v>
      </c>
      <c r="AO108" s="4">
        <f t="shared" si="72"/>
        <v>-1.8156819054522415E-2</v>
      </c>
      <c r="AP108" s="4">
        <f t="shared" si="72"/>
        <v>-5.5660072229588617E-2</v>
      </c>
      <c r="AQ108" s="4">
        <f t="shared" si="72"/>
        <v>-3.8893079988639404E-2</v>
      </c>
      <c r="AR108" s="4">
        <f t="shared" si="72"/>
        <v>2.2261064473335043E-4</v>
      </c>
      <c r="AS108" s="4">
        <f t="shared" si="72"/>
        <v>-3.7416424730169061E-2</v>
      </c>
      <c r="AT108" s="4">
        <f t="shared" si="72"/>
        <v>1.2131854753340309E-3</v>
      </c>
      <c r="AU108" s="4">
        <f t="shared" si="72"/>
        <v>-2.7478756787032821E-2</v>
      </c>
      <c r="AV108" s="4">
        <f t="shared" si="72"/>
        <v>-5.9661091680718141E-2</v>
      </c>
      <c r="AW108" s="4">
        <f t="shared" si="72"/>
        <v>9.8345597768891804E-2</v>
      </c>
      <c r="AX108" s="4">
        <f t="shared" si="72"/>
        <v>-8.2489992136614301E-2</v>
      </c>
      <c r="AY108" s="4">
        <f t="shared" si="72"/>
        <v>0.16587427677505209</v>
      </c>
      <c r="AZ108" s="4">
        <f t="shared" si="72"/>
        <v>-3.8839787004760873E-2</v>
      </c>
      <c r="BA108" s="4">
        <f t="shared" si="72"/>
        <v>-5.2439123382990331E-2</v>
      </c>
      <c r="BB108" s="4">
        <f t="shared" si="72"/>
        <v>-6.11131675209532E-2</v>
      </c>
      <c r="BC108" s="4">
        <f t="shared" si="72"/>
        <v>-1.1343425847036881E-2</v>
      </c>
      <c r="BD108" s="4">
        <f t="shared" si="72"/>
        <v>-1.6909617969045755E-2</v>
      </c>
      <c r="BE108" s="4">
        <f t="shared" si="72"/>
        <v>-1.0624483748401029E-2</v>
      </c>
      <c r="BF108" s="4">
        <f t="shared" si="72"/>
        <v>6.2677570197719662E-2</v>
      </c>
      <c r="BG108" s="4">
        <f t="shared" si="72"/>
        <v>-1.9210823350491167E-5</v>
      </c>
      <c r="BH108" s="4">
        <f t="shared" si="72"/>
        <v>-0.13094678070297422</v>
      </c>
      <c r="BI108" s="4">
        <f t="shared" si="72"/>
        <v>-5.689164421633526E-2</v>
      </c>
      <c r="BJ108" s="4">
        <f t="shared" si="72"/>
        <v>2.950387346261836E-2</v>
      </c>
      <c r="BK108" s="4">
        <f t="shared" si="72"/>
        <v>1.9819257729430596E-3</v>
      </c>
      <c r="BL108" s="4">
        <f t="shared" si="72"/>
        <v>2.9655538660395858E-2</v>
      </c>
      <c r="BM108" s="4">
        <f t="shared" si="72"/>
        <v>-2.9343866678359525E-2</v>
      </c>
      <c r="BN108" s="4">
        <f t="shared" si="72"/>
        <v>-6.6605997005019568E-2</v>
      </c>
      <c r="BO108" s="4">
        <f t="shared" si="72"/>
        <v>-7.2370589819035991E-2</v>
      </c>
      <c r="BP108" s="4">
        <f t="shared" ref="BP108:CX108" si="73">BP5/FN108</f>
        <v>-2.2708410519847854E-2</v>
      </c>
      <c r="BQ108" s="4">
        <f t="shared" si="73"/>
        <v>-5.2673002799413483E-2</v>
      </c>
      <c r="BR108" s="4">
        <f t="shared" si="73"/>
        <v>0.10087790137196882</v>
      </c>
      <c r="BS108" s="4">
        <f t="shared" si="73"/>
        <v>1.6861676513225479E-2</v>
      </c>
      <c r="BT108" s="4">
        <f t="shared" si="73"/>
        <v>-4.8874170727606234E-2</v>
      </c>
      <c r="BU108" s="4">
        <f t="shared" si="73"/>
        <v>8.4950417794439168E-2</v>
      </c>
      <c r="BV108" s="4">
        <f t="shared" si="73"/>
        <v>4.7338365050479426E-3</v>
      </c>
      <c r="BW108" s="4">
        <f t="shared" si="73"/>
        <v>7.209304834027741E-2</v>
      </c>
      <c r="BX108" s="4">
        <f t="shared" si="73"/>
        <v>-5.7302782589976082E-3</v>
      </c>
      <c r="BY108" s="4">
        <f t="shared" si="73"/>
        <v>1.949577707437096E-2</v>
      </c>
      <c r="BZ108" s="4">
        <f t="shared" si="73"/>
        <v>4.3503471040921095E-2</v>
      </c>
      <c r="CA108" s="4">
        <f t="shared" si="73"/>
        <v>2.4261328224098846E-2</v>
      </c>
      <c r="CB108" s="4">
        <f t="shared" si="73"/>
        <v>1.7239066862045977E-2</v>
      </c>
      <c r="CC108" s="4">
        <f t="shared" si="73"/>
        <v>-2.8837521869380177E-2</v>
      </c>
      <c r="CD108" s="4">
        <f t="shared" si="73"/>
        <v>4.5402331115638857E-2</v>
      </c>
      <c r="CE108" s="4">
        <f t="shared" si="73"/>
        <v>-2.4272430871175525E-2</v>
      </c>
      <c r="CF108" s="4">
        <f t="shared" si="73"/>
        <v>0.10541806477211879</v>
      </c>
      <c r="CG108" s="4">
        <f t="shared" si="73"/>
        <v>0.13443793268121573</v>
      </c>
      <c r="CH108" s="4">
        <f t="shared" si="73"/>
        <v>-6.6271480174397018E-2</v>
      </c>
      <c r="CI108" s="4">
        <f t="shared" si="73"/>
        <v>-6.6483799566279542E-3</v>
      </c>
      <c r="CJ108" s="4">
        <f t="shared" si="73"/>
        <v>-5.3200033221189408E-2</v>
      </c>
      <c r="CK108" s="4">
        <f t="shared" si="73"/>
        <v>-0.11045645587700412</v>
      </c>
      <c r="CL108" s="4">
        <f t="shared" si="73"/>
        <v>3.8199966206246307E-2</v>
      </c>
      <c r="CM108" s="4">
        <f t="shared" si="73"/>
        <v>-7.0935687709811082E-2</v>
      </c>
      <c r="CN108" s="4">
        <f t="shared" si="73"/>
        <v>-0.12843443796597404</v>
      </c>
      <c r="CO108" s="4">
        <f t="shared" si="73"/>
        <v>-6.8980176206268229E-2</v>
      </c>
      <c r="CP108" s="4">
        <f t="shared" si="73"/>
        <v>-0.15453473967149067</v>
      </c>
      <c r="CQ108" s="4">
        <f t="shared" si="73"/>
        <v>8.9110941910610295E-3</v>
      </c>
      <c r="CR108" s="4">
        <f t="shared" si="73"/>
        <v>1.0620921614927935E-3</v>
      </c>
      <c r="CS108" s="4">
        <f t="shared" si="73"/>
        <v>5.8296657292636486E-2</v>
      </c>
      <c r="CT108" s="4">
        <f t="shared" si="73"/>
        <v>-0.15949664561650698</v>
      </c>
      <c r="CU108" s="4">
        <f t="shared" si="73"/>
        <v>-1.7882417705269202E-2</v>
      </c>
      <c r="CV108" s="4">
        <f t="shared" si="73"/>
        <v>-8.9542302520741107E-2</v>
      </c>
      <c r="CW108" s="4">
        <f t="shared" si="73"/>
        <v>-4.4782269662700373E-2</v>
      </c>
      <c r="CX108" s="4">
        <f t="shared" si="73"/>
        <v>4.8750174597988541E-2</v>
      </c>
      <c r="CZ108" s="1" t="str">
        <f>B108</f>
        <v>Instrument 1</v>
      </c>
      <c r="DA108" s="10">
        <f t="array" ref="DA108:GV207">MMULT(TRANSPOSE(DailyStdev),DailyStdev)</f>
        <v>5.7764745009501551E-5</v>
      </c>
      <c r="DB108" s="10">
        <v>1.8152822792066059E-5</v>
      </c>
      <c r="DC108" s="10">
        <v>3.2397010287836916E-5</v>
      </c>
      <c r="DD108" s="10">
        <v>1.0600590569372663E-4</v>
      </c>
      <c r="DE108" s="10">
        <v>2.0656272529570071E-5</v>
      </c>
      <c r="DF108" s="10">
        <v>9.2047466785732485E-5</v>
      </c>
      <c r="DG108" s="10">
        <v>6.2036851783285805E-5</v>
      </c>
      <c r="DH108" s="10">
        <v>9.1828645507241886E-5</v>
      </c>
      <c r="DI108" s="10">
        <v>4.2636994373017469E-5</v>
      </c>
      <c r="DJ108" s="10">
        <v>8.0396476604121695E-5</v>
      </c>
      <c r="DK108" s="10">
        <v>1.1681251939870705E-5</v>
      </c>
      <c r="DL108" s="10">
        <v>3.2756349014572488E-5</v>
      </c>
      <c r="DM108" s="10">
        <v>4.3704479976254048E-5</v>
      </c>
      <c r="DN108" s="10">
        <v>5.9168416069612662E-5</v>
      </c>
      <c r="DO108" s="10">
        <v>4.7309104229273423E-5</v>
      </c>
      <c r="DP108" s="10">
        <v>5.6012776639888615E-5</v>
      </c>
      <c r="DQ108" s="10">
        <v>2.6845664805367726E-5</v>
      </c>
      <c r="DR108" s="10">
        <v>6.2090931949795476E-5</v>
      </c>
      <c r="DS108" s="10">
        <v>4.3480924571177726E-5</v>
      </c>
      <c r="DT108" s="10">
        <v>6.3397045587234105E-5</v>
      </c>
      <c r="DU108" s="10">
        <v>5.8791815356379093E-5</v>
      </c>
      <c r="DV108" s="10">
        <v>1.5369208140391954E-5</v>
      </c>
      <c r="DW108" s="10">
        <v>9.0807509316220925E-5</v>
      </c>
      <c r="DX108" s="10">
        <v>7.6660870685711695E-5</v>
      </c>
      <c r="DY108" s="10">
        <v>6.9324791357403627E-5</v>
      </c>
      <c r="DZ108" s="10">
        <v>4.7688112848828177E-5</v>
      </c>
      <c r="EA108" s="10">
        <v>2.0169324656548776E-5</v>
      </c>
      <c r="EB108" s="10">
        <v>1.1966229789989434E-5</v>
      </c>
      <c r="EC108" s="10">
        <v>5.7356131320099574E-5</v>
      </c>
      <c r="ED108" s="10">
        <v>5.5010203210693217E-5</v>
      </c>
      <c r="EE108" s="10">
        <v>3.9795089853347257E-5</v>
      </c>
      <c r="EF108" s="10">
        <v>8.3422112380871931E-5</v>
      </c>
      <c r="EG108" s="10">
        <v>7.4512232132296343E-5</v>
      </c>
      <c r="EH108" s="10">
        <v>6.7494233259098765E-5</v>
      </c>
      <c r="EI108" s="10">
        <v>9.4287328273238684E-5</v>
      </c>
      <c r="EJ108" s="10">
        <v>3.6434812828729946E-5</v>
      </c>
      <c r="EK108" s="10">
        <v>2.4252470395546145E-5</v>
      </c>
      <c r="EL108" s="10">
        <v>6.7594011820776702E-5</v>
      </c>
      <c r="EM108" s="10">
        <v>2.0006695854097333E-5</v>
      </c>
      <c r="EN108" s="10">
        <v>6.6688005260449854E-5</v>
      </c>
      <c r="EO108" s="10">
        <v>4.7295780410096125E-5</v>
      </c>
      <c r="EP108" s="10">
        <v>7.8567216111924792E-5</v>
      </c>
      <c r="EQ108" s="10">
        <v>3.784261985971972E-5</v>
      </c>
      <c r="ER108" s="10">
        <v>4.0976594865213473E-5</v>
      </c>
      <c r="ES108" s="10">
        <v>4.4158153656885636E-5</v>
      </c>
      <c r="ET108" s="10">
        <v>2.6943524326782061E-5</v>
      </c>
      <c r="EU108" s="10">
        <v>4.426717916961777E-5</v>
      </c>
      <c r="EV108" s="10">
        <v>5.4498014692341628E-5</v>
      </c>
      <c r="EW108" s="10">
        <v>5.3992967825239141E-5</v>
      </c>
      <c r="EX108" s="10">
        <v>3.1735952473762622E-5</v>
      </c>
      <c r="EY108" s="10">
        <v>5.0429269958487944E-4</v>
      </c>
      <c r="EZ108" s="10">
        <v>5.9942012136946778E-4</v>
      </c>
      <c r="FA108" s="10">
        <v>4.9136051068089214E-4</v>
      </c>
      <c r="FB108" s="10">
        <v>3.1444755238012908E-4</v>
      </c>
      <c r="FC108" s="10">
        <v>2.3879872523843991E-4</v>
      </c>
      <c r="FD108" s="10">
        <v>2.6397271876218721E-4</v>
      </c>
      <c r="FE108" s="10">
        <v>2.521830658474454E-4</v>
      </c>
      <c r="FF108" s="10">
        <v>2.9074760876129035E-4</v>
      </c>
      <c r="FG108" s="10">
        <v>2.7182014453662782E-4</v>
      </c>
      <c r="FH108" s="10">
        <v>4.0527963974841595E-4</v>
      </c>
      <c r="FI108" s="10">
        <v>5.1472061228760493E-4</v>
      </c>
      <c r="FJ108" s="10">
        <v>2.2930008665677433E-4</v>
      </c>
      <c r="FK108" s="10">
        <v>5.1739563253980019E-4</v>
      </c>
      <c r="FL108" s="10">
        <v>3.7710419299896291E-4</v>
      </c>
      <c r="FM108" s="10">
        <v>4.6106572441643551E-4</v>
      </c>
      <c r="FN108" s="10">
        <v>3.3011848993963542E-4</v>
      </c>
      <c r="FO108" s="10">
        <v>1.9920563467126356E-4</v>
      </c>
      <c r="FP108" s="10">
        <v>3.1722907574707119E-4</v>
      </c>
      <c r="FQ108" s="10">
        <v>2.1111981668192715E-4</v>
      </c>
      <c r="FR108" s="10">
        <v>2.910121875541533E-4</v>
      </c>
      <c r="FS108" s="10">
        <v>4.6585136112283171E-4</v>
      </c>
      <c r="FT108" s="10">
        <v>2.9639448968915756E-4</v>
      </c>
      <c r="FU108" s="10">
        <v>3.1668932944460581E-4</v>
      </c>
      <c r="FV108" s="10">
        <v>2.1270469265811072E-4</v>
      </c>
      <c r="FW108" s="10">
        <v>3.5087875225765672E-4</v>
      </c>
      <c r="FX108" s="10">
        <v>2.6163422940885829E-4</v>
      </c>
      <c r="FY108" s="10">
        <v>4.2527618664222732E-4</v>
      </c>
      <c r="FZ108" s="10">
        <v>2.0541857559745939E-4</v>
      </c>
      <c r="GA108" s="10">
        <v>4.810996294453619E-4</v>
      </c>
      <c r="GB108" s="10">
        <v>3.7503554477709807E-4</v>
      </c>
      <c r="GC108" s="10">
        <v>2.167139759505255E-4</v>
      </c>
      <c r="GD108" s="10">
        <v>3.3110254162139758E-4</v>
      </c>
      <c r="GE108" s="10">
        <v>3.6490272001474006E-4</v>
      </c>
      <c r="GF108" s="10">
        <v>3.0164797571174848E-4</v>
      </c>
      <c r="GG108" s="10">
        <v>2.8337103947304368E-4</v>
      </c>
      <c r="GH108" s="10">
        <v>2.7957187936169636E-4</v>
      </c>
      <c r="GI108" s="10">
        <v>3.6745382256809844E-4</v>
      </c>
      <c r="GJ108" s="10">
        <v>2.0044947282637848E-4</v>
      </c>
      <c r="GK108" s="10">
        <v>2.5433635235017494E-4</v>
      </c>
      <c r="GL108" s="10">
        <v>2.2241830233445914E-4</v>
      </c>
      <c r="GM108" s="10">
        <v>6.3145742992441159E-4</v>
      </c>
      <c r="GN108" s="10">
        <v>2.9398980329385177E-4</v>
      </c>
      <c r="GO108" s="10">
        <v>2.8038475370023721E-4</v>
      </c>
      <c r="GP108" s="10">
        <v>3.2652723525644373E-4</v>
      </c>
      <c r="GQ108" s="10">
        <v>2.5613779620316382E-4</v>
      </c>
      <c r="GR108" s="10">
        <v>2.3024861509140019E-4</v>
      </c>
      <c r="GS108" s="10">
        <v>2.8701603397124998E-4</v>
      </c>
      <c r="GT108" s="10">
        <v>2.2782962858462316E-4</v>
      </c>
      <c r="GU108" s="10">
        <v>2.6629951368781413E-4</v>
      </c>
      <c r="GV108" s="10">
        <v>3.0512584616620075E-4</v>
      </c>
    </row>
    <row r="109" spans="1:204" x14ac:dyDescent="0.35">
      <c r="B109" s="1" t="str">
        <f t="shared" ref="B109:B172" si="74">B6</f>
        <v>Instrument 2</v>
      </c>
      <c r="C109" s="4">
        <f t="shared" ref="C109:C172" si="75">C6/DA109</f>
        <v>-5.0465190490323844E-2</v>
      </c>
      <c r="D109" s="4">
        <f t="shared" ref="D109:D172" si="76">D6/DB109</f>
        <v>0.99999999999999867</v>
      </c>
      <c r="E109" s="4">
        <f t="shared" ref="E109:E172" si="77">E6/DC109</f>
        <v>7.0095545648524396E-2</v>
      </c>
      <c r="F109" s="4">
        <f t="shared" ref="F109:F172" si="78">F6/DD109</f>
        <v>2.1269037105445016E-3</v>
      </c>
      <c r="G109" s="4">
        <f t="shared" ref="G109:G172" si="79">G6/DE109</f>
        <v>6.537366120701732E-2</v>
      </c>
      <c r="H109" s="4">
        <f t="shared" ref="H109:H172" si="80">H6/DF109</f>
        <v>1.8016178710397231E-2</v>
      </c>
      <c r="I109" s="4">
        <f t="shared" ref="I109:I172" si="81">I6/DG109</f>
        <v>2.4832781841841308E-3</v>
      </c>
      <c r="J109" s="4">
        <f t="shared" ref="J109:J172" si="82">J6/DH109</f>
        <v>-3.3593026109602658E-2</v>
      </c>
      <c r="K109" s="4">
        <f t="shared" ref="K109:K172" si="83">K6/DI109</f>
        <v>-9.5856645696344042E-2</v>
      </c>
      <c r="L109" s="4">
        <f t="shared" ref="L109:L172" si="84">L6/DJ109</f>
        <v>-4.4938466287086719E-2</v>
      </c>
      <c r="M109" s="4">
        <f t="shared" ref="M109:M172" si="85">M6/DK109</f>
        <v>3.1526655016960628E-2</v>
      </c>
      <c r="N109" s="4">
        <f t="shared" ref="N109:N172" si="86">N6/DL109</f>
        <v>0.11699264097862047</v>
      </c>
      <c r="O109" s="4">
        <f t="shared" ref="O109:O172" si="87">O6/DM109</f>
        <v>6.9820212359948163E-3</v>
      </c>
      <c r="P109" s="4">
        <f t="shared" ref="P109:P172" si="88">P6/DN109</f>
        <v>-3.5599108375737522E-2</v>
      </c>
      <c r="Q109" s="4">
        <f t="shared" ref="Q109:Q172" si="89">Q6/DO109</f>
        <v>-9.5042239668184689E-2</v>
      </c>
      <c r="R109" s="4">
        <f t="shared" ref="R109:R172" si="90">R6/DP109</f>
        <v>-7.9274415180363725E-2</v>
      </c>
      <c r="S109" s="4">
        <f t="shared" ref="S109:S172" si="91">S6/DQ109</f>
        <v>5.1772743614265711E-2</v>
      </c>
      <c r="T109" s="4">
        <f t="shared" ref="T109:T172" si="92">T6/DR109</f>
        <v>0.1076602501500865</v>
      </c>
      <c r="U109" s="4">
        <f t="shared" ref="U109:U172" si="93">U6/DS109</f>
        <v>-2.5724904592605499E-2</v>
      </c>
      <c r="V109" s="4">
        <f t="shared" ref="V109:V172" si="94">V6/DT109</f>
        <v>-6.9146082518382501E-2</v>
      </c>
      <c r="W109" s="4">
        <f t="shared" ref="W109:W172" si="95">W6/DU109</f>
        <v>7.7986461135983468E-2</v>
      </c>
      <c r="X109" s="4">
        <f t="shared" ref="X109:X172" si="96">X6/DV109</f>
        <v>-9.7246362340962553E-2</v>
      </c>
      <c r="Y109" s="4">
        <f t="shared" ref="Y109:Y172" si="97">Y6/DW109</f>
        <v>-5.8319355886657948E-3</v>
      </c>
      <c r="Z109" s="4">
        <f t="shared" ref="Z109:Z172" si="98">Z6/DX109</f>
        <v>-7.6784696290232449E-2</v>
      </c>
      <c r="AA109" s="4">
        <f t="shared" ref="AA109:AA172" si="99">AA6/DY109</f>
        <v>-1.5037657502536649E-2</v>
      </c>
      <c r="AB109" s="4">
        <f t="shared" ref="AB109:AB172" si="100">AB6/DZ109</f>
        <v>-6.6147455761912277E-2</v>
      </c>
      <c r="AC109" s="4">
        <f t="shared" ref="AC109:AC172" si="101">AC6/EA109</f>
        <v>5.8034726734637054E-2</v>
      </c>
      <c r="AD109" s="4">
        <f t="shared" ref="AD109:AD172" si="102">AD6/EB109</f>
        <v>4.097329898845716E-3</v>
      </c>
      <c r="AE109" s="4">
        <f t="shared" ref="AE109:AE172" si="103">AE6/EC109</f>
        <v>1.795330458916134E-3</v>
      </c>
      <c r="AF109" s="4">
        <f t="shared" ref="AF109:AF172" si="104">AF6/ED109</f>
        <v>-6.5410126479889225E-2</v>
      </c>
      <c r="AG109" s="4">
        <f t="shared" ref="AG109:AG172" si="105">AG6/EE109</f>
        <v>-7.8599891130111788E-2</v>
      </c>
      <c r="AH109" s="4">
        <f t="shared" ref="AH109:AH172" si="106">AH6/EF109</f>
        <v>1.5135563797642962E-2</v>
      </c>
      <c r="AI109" s="4">
        <f t="shared" ref="AI109:AI172" si="107">AI6/EG109</f>
        <v>-8.1252150526392522E-2</v>
      </c>
      <c r="AJ109" s="4">
        <f t="shared" ref="AJ109:AJ172" si="108">AJ6/EH109</f>
        <v>5.5799785591108826E-2</v>
      </c>
      <c r="AK109" s="4">
        <f t="shared" ref="AK109:AK172" si="109">AK6/EI109</f>
        <v>8.6209397544014632E-2</v>
      </c>
      <c r="AL109" s="4">
        <f t="shared" ref="AL109:AL172" si="110">AL6/EJ109</f>
        <v>4.6156019129120186E-2</v>
      </c>
      <c r="AM109" s="4">
        <f t="shared" ref="AM109:AM172" si="111">AM6/EK109</f>
        <v>-4.7134845440351516E-3</v>
      </c>
      <c r="AN109" s="4">
        <f t="shared" ref="AN109:AN172" si="112">AN6/EL109</f>
        <v>7.2156474648435651E-2</v>
      </c>
      <c r="AO109" s="4">
        <f t="shared" ref="AO109:AO172" si="113">AO6/EM109</f>
        <v>9.5877415111547584E-2</v>
      </c>
      <c r="AP109" s="4">
        <f t="shared" ref="AP109:AP172" si="114">AP6/EN109</f>
        <v>-9.1643086703579405E-3</v>
      </c>
      <c r="AQ109" s="4">
        <f t="shared" ref="AQ109:AQ172" si="115">AQ6/EO109</f>
        <v>1.0906306441323682E-2</v>
      </c>
      <c r="AR109" s="4">
        <f t="shared" ref="AR109:AR172" si="116">AR6/EP109</f>
        <v>-3.2853783862938163E-2</v>
      </c>
      <c r="AS109" s="4">
        <f t="shared" ref="AS109:AS172" si="117">AS6/EQ109</f>
        <v>-0.101346297588481</v>
      </c>
      <c r="AT109" s="4">
        <f t="shared" ref="AT109:AT172" si="118">AT6/ER109</f>
        <v>1.7298570720089388E-3</v>
      </c>
      <c r="AU109" s="4">
        <f t="shared" ref="AU109:AU172" si="119">AU6/ES109</f>
        <v>-3.5659319398470328E-2</v>
      </c>
      <c r="AV109" s="4">
        <f t="shared" ref="AV109:AV172" si="120">AV6/ET109</f>
        <v>0.10330054439128344</v>
      </c>
      <c r="AW109" s="4">
        <f t="shared" ref="AW109:AW172" si="121">AW6/EU109</f>
        <v>4.7964649824600728E-3</v>
      </c>
      <c r="AX109" s="4">
        <f t="shared" ref="AX109:AX172" si="122">AX6/EV109</f>
        <v>5.3274102905504862E-2</v>
      </c>
      <c r="AY109" s="4">
        <f t="shared" ref="AY109:AY172" si="123">AY6/EW109</f>
        <v>-1.8693639728198704E-2</v>
      </c>
      <c r="AZ109" s="4">
        <f t="shared" ref="AZ109:AZ172" si="124">AZ6/EX109</f>
        <v>5.9008010952348609E-2</v>
      </c>
      <c r="BA109" s="4">
        <f t="shared" ref="BA109:BA172" si="125">BA6/EY109</f>
        <v>1.6768370259197897E-2</v>
      </c>
      <c r="BB109" s="4">
        <f t="shared" ref="BB109:BB172" si="126">BB6/EZ109</f>
        <v>-8.0916763533670485E-2</v>
      </c>
      <c r="BC109" s="4">
        <f t="shared" ref="BC109:BC172" si="127">BC6/FA109</f>
        <v>-8.0876336830454532E-2</v>
      </c>
      <c r="BD109" s="4">
        <f t="shared" ref="BD109:BD172" si="128">BD6/FB109</f>
        <v>1.6247465748410385E-2</v>
      </c>
      <c r="BE109" s="4">
        <f t="shared" ref="BE109:BE172" si="129">BE6/FC109</f>
        <v>-7.5188997808706262E-2</v>
      </c>
      <c r="BF109" s="4">
        <f t="shared" ref="BF109:BF172" si="130">BF6/FD109</f>
        <v>-6.8023506347000763E-4</v>
      </c>
      <c r="BG109" s="4">
        <f t="shared" ref="BG109:BG172" si="131">BG6/FE109</f>
        <v>1.9651962743349585E-2</v>
      </c>
      <c r="BH109" s="4">
        <f t="shared" ref="BH109:BH172" si="132">BH6/FF109</f>
        <v>-2.1127765222513565E-3</v>
      </c>
      <c r="BI109" s="4">
        <f t="shared" ref="BI109:BI172" si="133">BI6/FG109</f>
        <v>-3.9172067148479442E-2</v>
      </c>
      <c r="BJ109" s="4">
        <f t="shared" ref="BJ109:BJ172" si="134">BJ6/FH109</f>
        <v>-4.7094281507224396E-2</v>
      </c>
      <c r="BK109" s="4">
        <f t="shared" ref="BK109:BK172" si="135">BK6/FI109</f>
        <v>4.6373361607254603E-2</v>
      </c>
      <c r="BL109" s="4">
        <f t="shared" ref="BL109:BL172" si="136">BL6/FJ109</f>
        <v>2.917346345478234E-2</v>
      </c>
      <c r="BM109" s="4">
        <f t="shared" ref="BM109:BM172" si="137">BM6/FK109</f>
        <v>-3.9801921461621086E-2</v>
      </c>
      <c r="BN109" s="4">
        <f t="shared" ref="BN109:BN172" si="138">BN6/FL109</f>
        <v>1.4843801322648637E-2</v>
      </c>
      <c r="BO109" s="4">
        <f t="shared" ref="BO109:BO172" si="139">BO6/FM109</f>
        <v>5.254411787815589E-2</v>
      </c>
      <c r="BP109" s="4">
        <f t="shared" ref="BP109:BP172" si="140">BP6/FN109</f>
        <v>6.4710482794083646E-2</v>
      </c>
      <c r="BQ109" s="4">
        <f t="shared" ref="BQ109:BQ172" si="141">BQ6/FO109</f>
        <v>-0.12595068299744749</v>
      </c>
      <c r="BR109" s="4">
        <f t="shared" ref="BR109:BR172" si="142">BR6/FP109</f>
        <v>2.2595264649940189E-2</v>
      </c>
      <c r="BS109" s="4">
        <f t="shared" ref="BS109:BS172" si="143">BS6/FQ109</f>
        <v>9.9423494123618061E-2</v>
      </c>
      <c r="BT109" s="4">
        <f t="shared" ref="BT109:BT172" si="144">BT6/FR109</f>
        <v>8.7431073620116897E-3</v>
      </c>
      <c r="BU109" s="4">
        <f t="shared" ref="BU109:BU172" si="145">BU6/FS109</f>
        <v>-2.1055204256916284E-2</v>
      </c>
      <c r="BV109" s="4">
        <f t="shared" ref="BV109:BV172" si="146">BV6/FT109</f>
        <v>4.6401036713142288E-2</v>
      </c>
      <c r="BW109" s="4">
        <f t="shared" ref="BW109:BW172" si="147">BW6/FU109</f>
        <v>-1.9859761906806314E-2</v>
      </c>
      <c r="BX109" s="4">
        <f t="shared" ref="BX109:BX172" si="148">BX6/FV109</f>
        <v>-8.7381728099948496E-3</v>
      </c>
      <c r="BY109" s="4">
        <f t="shared" ref="BY109:BY172" si="149">BY6/FW109</f>
        <v>-2.5730311418897651E-2</v>
      </c>
      <c r="BZ109" s="4">
        <f t="shared" ref="BZ109:BZ172" si="150">BZ6/FX109</f>
        <v>-5.9474954623584202E-2</v>
      </c>
      <c r="CA109" s="4">
        <f t="shared" ref="CA109:CA172" si="151">CA6/FY109</f>
        <v>1.3890753409127285E-2</v>
      </c>
      <c r="CB109" s="4">
        <f t="shared" ref="CB109:CB172" si="152">CB6/FZ109</f>
        <v>8.7206966934284286E-2</v>
      </c>
      <c r="CC109" s="4">
        <f t="shared" ref="CC109:CC172" si="153">CC6/GA109</f>
        <v>3.724118251439601E-2</v>
      </c>
      <c r="CD109" s="4">
        <f t="shared" ref="CD109:CD172" si="154">CD6/GB109</f>
        <v>-0.10525245117813994</v>
      </c>
      <c r="CE109" s="4">
        <f t="shared" ref="CE109:CE172" si="155">CE6/GC109</f>
        <v>2.5365583536702187E-2</v>
      </c>
      <c r="CF109" s="4">
        <f t="shared" ref="CF109:CF172" si="156">CF6/GD109</f>
        <v>-4.4339152226889937E-2</v>
      </c>
      <c r="CG109" s="4">
        <f t="shared" ref="CG109:CG172" si="157">CG6/GE109</f>
        <v>-4.3950113715027266E-2</v>
      </c>
      <c r="CH109" s="4">
        <f t="shared" ref="CH109:CH172" si="158">CH6/GF109</f>
        <v>6.9638358084401858E-2</v>
      </c>
      <c r="CI109" s="4">
        <f t="shared" ref="CI109:CI172" si="159">CI6/GG109</f>
        <v>-8.8290179386389805E-2</v>
      </c>
      <c r="CJ109" s="4">
        <f t="shared" ref="CJ109:CJ172" si="160">CJ6/GH109</f>
        <v>-8.0561169167565658E-2</v>
      </c>
      <c r="CK109" s="4">
        <f t="shared" ref="CK109:CK172" si="161">CK6/GI109</f>
        <v>-6.420292539085716E-2</v>
      </c>
      <c r="CL109" s="4">
        <f t="shared" ref="CL109:CL172" si="162">CL6/GJ109</f>
        <v>-6.223658099232738E-2</v>
      </c>
      <c r="CM109" s="4">
        <f t="shared" ref="CM109:CM172" si="163">CM6/GK109</f>
        <v>0.1127442694798504</v>
      </c>
      <c r="CN109" s="4">
        <f t="shared" ref="CN109:CN172" si="164">CN6/GL109</f>
        <v>-2.1690639175178175E-2</v>
      </c>
      <c r="CO109" s="4">
        <f t="shared" ref="CO109:CO172" si="165">CO6/GM109</f>
        <v>-6.3456888056500682E-2</v>
      </c>
      <c r="CP109" s="4">
        <f t="shared" ref="CP109:CP172" si="166">CP6/GN109</f>
        <v>1.3477958381972577E-2</v>
      </c>
      <c r="CQ109" s="4">
        <f t="shared" ref="CQ109:CQ172" si="167">CQ6/GO109</f>
        <v>-4.6835900541023233E-2</v>
      </c>
      <c r="CR109" s="4">
        <f t="shared" ref="CR109:CR172" si="168">CR6/GP109</f>
        <v>-4.1862319638713008E-2</v>
      </c>
      <c r="CS109" s="4">
        <f t="shared" ref="CS109:CS172" si="169">CS6/GQ109</f>
        <v>4.1058433351064905E-2</v>
      </c>
      <c r="CT109" s="4">
        <f t="shared" ref="CT109:CT172" si="170">CT6/GR109</f>
        <v>-3.9036826663907155E-2</v>
      </c>
      <c r="CU109" s="4">
        <f t="shared" ref="CU109:CU172" si="171">CU6/GS109</f>
        <v>-0.11348174989867346</v>
      </c>
      <c r="CV109" s="4">
        <f t="shared" ref="CV109:CV172" si="172">CV6/GT109</f>
        <v>2.562712601776403E-2</v>
      </c>
      <c r="CW109" s="4">
        <f t="shared" ref="CW109:CW172" si="173">CW6/GU109</f>
        <v>5.9450754164392654E-2</v>
      </c>
      <c r="CX109" s="4">
        <f t="shared" ref="CX109:CX172" si="174">CX6/GV109</f>
        <v>-2.9712122934263466E-2</v>
      </c>
      <c r="CZ109" s="1" t="str">
        <f t="shared" ref="CZ109:CZ172" si="175">B109</f>
        <v>Instrument 2</v>
      </c>
      <c r="DA109" s="10">
        <v>1.8152822792066059E-5</v>
      </c>
      <c r="DB109" s="10">
        <v>5.7046036516901508E-6</v>
      </c>
      <c r="DC109" s="10">
        <v>1.018090163214795E-5</v>
      </c>
      <c r="DD109" s="10">
        <v>3.3312817717003033E-5</v>
      </c>
      <c r="DE109" s="10">
        <v>6.4913236388774842E-6</v>
      </c>
      <c r="DF109" s="10">
        <v>2.8926317475220281E-5</v>
      </c>
      <c r="DG109" s="10">
        <v>1.9495350958693204E-5</v>
      </c>
      <c r="DH109" s="10">
        <v>2.8857551935081228E-5</v>
      </c>
      <c r="DI109" s="10">
        <v>1.3398861245079396E-5</v>
      </c>
      <c r="DJ109" s="10">
        <v>2.5264943048931484E-5</v>
      </c>
      <c r="DK109" s="10">
        <v>3.6708843156681763E-6</v>
      </c>
      <c r="DL109" s="10">
        <v>1.0293825392612652E-5</v>
      </c>
      <c r="DM109" s="10">
        <v>1.3734323246780399E-5</v>
      </c>
      <c r="DN109" s="10">
        <v>1.8593932538302404E-5</v>
      </c>
      <c r="DO109" s="10">
        <v>1.4867092123130171E-5</v>
      </c>
      <c r="DP109" s="10">
        <v>1.7602259098836609E-5</v>
      </c>
      <c r="DQ109" s="10">
        <v>8.4363671278543048E-6</v>
      </c>
      <c r="DR109" s="10">
        <v>1.9512345886638513E-5</v>
      </c>
      <c r="DS109" s="10">
        <v>1.3664069986735859E-5</v>
      </c>
      <c r="DT109" s="10">
        <v>1.9922797787756125E-5</v>
      </c>
      <c r="DU109" s="10">
        <v>1.8475584123372672E-5</v>
      </c>
      <c r="DV109" s="10">
        <v>4.8298406195859308E-6</v>
      </c>
      <c r="DW109" s="10">
        <v>2.853665543810682E-5</v>
      </c>
      <c r="DX109" s="10">
        <v>2.4091012613564104E-5</v>
      </c>
      <c r="DY109" s="10">
        <v>2.1785617722382461E-5</v>
      </c>
      <c r="DZ109" s="10">
        <v>1.4986197233112243E-5</v>
      </c>
      <c r="EA109" s="10">
        <v>6.3382981482174795E-6</v>
      </c>
      <c r="EB109" s="10">
        <v>3.7604398466762041E-6</v>
      </c>
      <c r="EC109" s="10">
        <v>1.8024414159899391E-5</v>
      </c>
      <c r="ED109" s="10">
        <v>1.7287196030641215E-5</v>
      </c>
      <c r="EE109" s="10">
        <v>1.2505780367996683E-5</v>
      </c>
      <c r="EF109" s="10">
        <v>2.6215762274042718E-5</v>
      </c>
      <c r="EG109" s="10">
        <v>2.341579358683882E-5</v>
      </c>
      <c r="EH109" s="10">
        <v>2.1210356864507229E-5</v>
      </c>
      <c r="EI109" s="10">
        <v>2.963020370642905E-5</v>
      </c>
      <c r="EJ109" s="10">
        <v>1.14497986727586E-5</v>
      </c>
      <c r="EK109" s="10">
        <v>7.6214444863863218E-6</v>
      </c>
      <c r="EL109" s="10">
        <v>2.1241712712235616E-5</v>
      </c>
      <c r="EM109" s="10">
        <v>6.2871913384964048E-6</v>
      </c>
      <c r="EN109" s="10">
        <v>2.0956996203310366E-5</v>
      </c>
      <c r="EO109" s="10">
        <v>1.4862905054903708E-5</v>
      </c>
      <c r="EP109" s="10">
        <v>2.469008996942917E-5</v>
      </c>
      <c r="EQ109" s="10">
        <v>1.1892208165863406E-5</v>
      </c>
      <c r="ER109" s="10">
        <v>1.2877073465625997E-5</v>
      </c>
      <c r="ES109" s="10">
        <v>1.3876892177510984E-5</v>
      </c>
      <c r="ET109" s="10">
        <v>8.4671199088188636E-6</v>
      </c>
      <c r="EU109" s="10">
        <v>1.3911153919895809E-5</v>
      </c>
      <c r="EV109" s="10">
        <v>1.7126238557216243E-5</v>
      </c>
      <c r="EW109" s="10">
        <v>1.6967525378811465E-5</v>
      </c>
      <c r="EX109" s="10">
        <v>9.9731613339396339E-6</v>
      </c>
      <c r="EY109" s="10">
        <v>1.5847617797656947E-4</v>
      </c>
      <c r="EZ109" s="10">
        <v>1.8837038472910886E-4</v>
      </c>
      <c r="FA109" s="10">
        <v>1.544121812697721E-4</v>
      </c>
      <c r="FB109" s="10">
        <v>9.8816513339000862E-5</v>
      </c>
      <c r="FC109" s="10">
        <v>7.504353981847652E-5</v>
      </c>
      <c r="FD109" s="10">
        <v>8.295457696284609E-5</v>
      </c>
      <c r="FE109" s="10">
        <v>7.9249627168536939E-5</v>
      </c>
      <c r="FF109" s="10">
        <v>9.136870279947592E-5</v>
      </c>
      <c r="FG109" s="10">
        <v>8.5420664702589078E-5</v>
      </c>
      <c r="FH109" s="10">
        <v>1.2736089253705249E-4</v>
      </c>
      <c r="FI109" s="10">
        <v>1.6175319497634285E-4</v>
      </c>
      <c r="FJ109" s="10">
        <v>7.2058551259962232E-5</v>
      </c>
      <c r="FK109" s="10">
        <v>1.6259383174528039E-4</v>
      </c>
      <c r="FL109" s="10">
        <v>1.1850663563959737E-4</v>
      </c>
      <c r="FM109" s="10">
        <v>1.4489191269606439E-4</v>
      </c>
      <c r="FN109" s="10">
        <v>1.0374117374313592E-4</v>
      </c>
      <c r="FO109" s="10">
        <v>6.2601238606241393E-5</v>
      </c>
      <c r="FP109" s="10">
        <v>9.969061917576661E-5</v>
      </c>
      <c r="FQ109" s="10">
        <v>6.6345322211499631E-5</v>
      </c>
      <c r="FR109" s="10">
        <v>9.1451847837865509E-5</v>
      </c>
      <c r="FS109" s="10">
        <v>1.4639581988139217E-4</v>
      </c>
      <c r="FT109" s="10">
        <v>9.314325973372033E-5</v>
      </c>
      <c r="FU109" s="10">
        <v>9.9521001548618518E-5</v>
      </c>
      <c r="FV109" s="10">
        <v>6.6843376392095955E-5</v>
      </c>
      <c r="FW109" s="10">
        <v>1.1026517662610301E-4</v>
      </c>
      <c r="FX109" s="10">
        <v>8.2219696495094868E-5</v>
      </c>
      <c r="FY109" s="10">
        <v>1.3364489452056145E-4</v>
      </c>
      <c r="FZ109" s="10">
        <v>6.4553682361203976E-5</v>
      </c>
      <c r="GA109" s="10">
        <v>1.5118765463629732E-4</v>
      </c>
      <c r="GB109" s="10">
        <v>1.1785655392306842E-4</v>
      </c>
      <c r="GC109" s="10">
        <v>6.8103311134617983E-5</v>
      </c>
      <c r="GD109" s="10">
        <v>1.0405041627150378E-4</v>
      </c>
      <c r="GE109" s="10">
        <v>1.1467226959421199E-4</v>
      </c>
      <c r="GF109" s="10">
        <v>9.4794190605015645E-5</v>
      </c>
      <c r="GG109" s="10">
        <v>8.9050583761974533E-5</v>
      </c>
      <c r="GH109" s="10">
        <v>8.7856681144579955E-5</v>
      </c>
      <c r="GI109" s="10">
        <v>1.1547396468639814E-4</v>
      </c>
      <c r="GJ109" s="10">
        <v>6.29921201657133E-5</v>
      </c>
      <c r="GK109" s="10">
        <v>7.992630683358467E-5</v>
      </c>
      <c r="GL109" s="10">
        <v>6.9895920553712991E-5</v>
      </c>
      <c r="GM109" s="10">
        <v>1.9843824852452553E-4</v>
      </c>
      <c r="GN109" s="10">
        <v>9.2387576557116714E-5</v>
      </c>
      <c r="GO109" s="10">
        <v>8.8112130447045038E-5</v>
      </c>
      <c r="GP109" s="10">
        <v>1.0261260631235381E-4</v>
      </c>
      <c r="GQ109" s="10">
        <v>8.0492418413022696E-5</v>
      </c>
      <c r="GR109" s="10">
        <v>7.2356630453147746E-5</v>
      </c>
      <c r="GS109" s="10">
        <v>9.0196039163761754E-5</v>
      </c>
      <c r="GT109" s="10">
        <v>7.1596453404210725E-5</v>
      </c>
      <c r="GU109" s="10">
        <v>8.3685782405740981E-5</v>
      </c>
      <c r="GV109" s="10">
        <v>9.5887126547917326E-5</v>
      </c>
    </row>
    <row r="110" spans="1:204" x14ac:dyDescent="0.35">
      <c r="B110" s="1" t="str">
        <f t="shared" si="74"/>
        <v>Instrument 3</v>
      </c>
      <c r="C110" s="4">
        <f t="shared" si="75"/>
        <v>-8.1755741359421964E-4</v>
      </c>
      <c r="D110" s="4">
        <f t="shared" si="76"/>
        <v>7.0095545648524396E-2</v>
      </c>
      <c r="E110" s="4">
        <f t="shared" si="77"/>
        <v>1.0000000000000002</v>
      </c>
      <c r="F110" s="4">
        <f t="shared" si="78"/>
        <v>-1.0370481368932574E-3</v>
      </c>
      <c r="G110" s="4">
        <f t="shared" si="79"/>
        <v>0.1537557549156251</v>
      </c>
      <c r="H110" s="4">
        <f t="shared" si="80"/>
        <v>-4.0601960849036438E-2</v>
      </c>
      <c r="I110" s="4">
        <f t="shared" si="81"/>
        <v>-2.3502439509593784E-2</v>
      </c>
      <c r="J110" s="4">
        <f t="shared" si="82"/>
        <v>-8.7740236869463251E-2</v>
      </c>
      <c r="K110" s="4">
        <f t="shared" si="83"/>
        <v>4.2569127191126599E-2</v>
      </c>
      <c r="L110" s="4">
        <f t="shared" si="84"/>
        <v>-3.7439490068887228E-2</v>
      </c>
      <c r="M110" s="4">
        <f t="shared" si="85"/>
        <v>-7.1296520871966099E-2</v>
      </c>
      <c r="N110" s="4">
        <f t="shared" si="86"/>
        <v>-3.8385347350840468E-2</v>
      </c>
      <c r="O110" s="4">
        <f t="shared" si="87"/>
        <v>-1.3428549092325461E-2</v>
      </c>
      <c r="P110" s="4">
        <f t="shared" si="88"/>
        <v>-5.2292283329747301E-3</v>
      </c>
      <c r="Q110" s="4">
        <f t="shared" si="89"/>
        <v>-6.3326880336810151E-2</v>
      </c>
      <c r="R110" s="4">
        <f t="shared" si="90"/>
        <v>-9.5808134402527168E-2</v>
      </c>
      <c r="S110" s="4">
        <f t="shared" si="91"/>
        <v>2.8730759953098151E-2</v>
      </c>
      <c r="T110" s="4">
        <f t="shared" si="92"/>
        <v>2.1317382202762623E-3</v>
      </c>
      <c r="U110" s="4">
        <f t="shared" si="93"/>
        <v>-2.7801995493447414E-2</v>
      </c>
      <c r="V110" s="4">
        <f t="shared" si="94"/>
        <v>1.504072836591978E-2</v>
      </c>
      <c r="W110" s="4">
        <f t="shared" si="95"/>
        <v>6.7630366442941641E-3</v>
      </c>
      <c r="X110" s="4">
        <f t="shared" si="96"/>
        <v>2.0862464549464978E-2</v>
      </c>
      <c r="Y110" s="4">
        <f t="shared" si="97"/>
        <v>-9.2235387718452404E-3</v>
      </c>
      <c r="Z110" s="4">
        <f t="shared" si="98"/>
        <v>-0.11487846428063325</v>
      </c>
      <c r="AA110" s="4">
        <f t="shared" si="99"/>
        <v>1.1130142885343143E-2</v>
      </c>
      <c r="AB110" s="4">
        <f t="shared" si="100"/>
        <v>-5.7218127183896621E-2</v>
      </c>
      <c r="AC110" s="4">
        <f t="shared" si="101"/>
        <v>-0.13325892712461149</v>
      </c>
      <c r="AD110" s="4">
        <f t="shared" si="102"/>
        <v>5.6197987568831669E-3</v>
      </c>
      <c r="AE110" s="4">
        <f t="shared" si="103"/>
        <v>1.0390063772215588E-2</v>
      </c>
      <c r="AF110" s="4">
        <f t="shared" si="104"/>
        <v>-0.10147225609524947</v>
      </c>
      <c r="AG110" s="4">
        <f t="shared" si="105"/>
        <v>-5.7190107252354731E-2</v>
      </c>
      <c r="AH110" s="4">
        <f t="shared" si="106"/>
        <v>9.1017204261783974E-2</v>
      </c>
      <c r="AI110" s="4">
        <f t="shared" si="107"/>
        <v>6.3512570154495823E-2</v>
      </c>
      <c r="AJ110" s="4">
        <f t="shared" si="108"/>
        <v>-2.5389683410645444E-2</v>
      </c>
      <c r="AK110" s="4">
        <f t="shared" si="109"/>
        <v>-1.7475659701869775E-2</v>
      </c>
      <c r="AL110" s="4">
        <f t="shared" si="110"/>
        <v>3.6131061179016537E-2</v>
      </c>
      <c r="AM110" s="4">
        <f t="shared" si="111"/>
        <v>3.9466983869789141E-2</v>
      </c>
      <c r="AN110" s="4">
        <f t="shared" si="112"/>
        <v>-3.0858243127497693E-3</v>
      </c>
      <c r="AO110" s="4">
        <f t="shared" si="113"/>
        <v>1.8623263957561496E-2</v>
      </c>
      <c r="AP110" s="4">
        <f t="shared" si="114"/>
        <v>-3.8832139404104758E-2</v>
      </c>
      <c r="AQ110" s="4">
        <f t="shared" si="115"/>
        <v>0.1919285795348277</v>
      </c>
      <c r="AR110" s="4">
        <f t="shared" si="116"/>
        <v>1.1201457994864336E-2</v>
      </c>
      <c r="AS110" s="4">
        <f t="shared" si="117"/>
        <v>-8.5796373588430425E-2</v>
      </c>
      <c r="AT110" s="4">
        <f t="shared" si="118"/>
        <v>-6.025486702744802E-2</v>
      </c>
      <c r="AU110" s="4">
        <f t="shared" si="119"/>
        <v>-3.9780173711759133E-2</v>
      </c>
      <c r="AV110" s="4">
        <f t="shared" si="120"/>
        <v>9.9815217763713771E-2</v>
      </c>
      <c r="AW110" s="4">
        <f t="shared" si="121"/>
        <v>9.7818740887836389E-2</v>
      </c>
      <c r="AX110" s="4">
        <f t="shared" si="122"/>
        <v>-7.4711766743100358E-2</v>
      </c>
      <c r="AY110" s="4">
        <f t="shared" si="123"/>
        <v>6.547060293988495E-2</v>
      </c>
      <c r="AZ110" s="4">
        <f t="shared" si="124"/>
        <v>3.5982750601198848E-2</v>
      </c>
      <c r="BA110" s="4">
        <f t="shared" si="125"/>
        <v>4.4104059005500408E-3</v>
      </c>
      <c r="BB110" s="4">
        <f t="shared" si="126"/>
        <v>-9.0115945069912912E-2</v>
      </c>
      <c r="BC110" s="4">
        <f t="shared" si="127"/>
        <v>-6.3784461440989149E-2</v>
      </c>
      <c r="BD110" s="4">
        <f t="shared" si="128"/>
        <v>-9.0488161615740775E-2</v>
      </c>
      <c r="BE110" s="4">
        <f t="shared" si="129"/>
        <v>-2.6846435911312676E-2</v>
      </c>
      <c r="BF110" s="4">
        <f t="shared" si="130"/>
        <v>-0.10294954830828837</v>
      </c>
      <c r="BG110" s="4">
        <f t="shared" si="131"/>
        <v>0.10018376832603249</v>
      </c>
      <c r="BH110" s="4">
        <f t="shared" si="132"/>
        <v>9.161770024518328E-3</v>
      </c>
      <c r="BI110" s="4">
        <f t="shared" si="133"/>
        <v>-1.354641076462321E-2</v>
      </c>
      <c r="BJ110" s="4">
        <f t="shared" si="134"/>
        <v>-2.3928098635038777E-2</v>
      </c>
      <c r="BK110" s="4">
        <f t="shared" si="135"/>
        <v>5.9952025585991338E-2</v>
      </c>
      <c r="BL110" s="4">
        <f t="shared" si="136"/>
        <v>-4.8847233785100051E-2</v>
      </c>
      <c r="BM110" s="4">
        <f t="shared" si="137"/>
        <v>-1.7670057451289228E-2</v>
      </c>
      <c r="BN110" s="4">
        <f t="shared" si="138"/>
        <v>-2.2980793107938338E-2</v>
      </c>
      <c r="BO110" s="4">
        <f t="shared" si="139"/>
        <v>6.4841793949814722E-2</v>
      </c>
      <c r="BP110" s="4">
        <f t="shared" si="140"/>
        <v>3.9036440041058842E-2</v>
      </c>
      <c r="BQ110" s="4">
        <f t="shared" si="141"/>
        <v>-6.5902009375792811E-2</v>
      </c>
      <c r="BR110" s="4">
        <f t="shared" si="142"/>
        <v>1.844760514526254E-2</v>
      </c>
      <c r="BS110" s="4">
        <f t="shared" si="143"/>
        <v>4.7825077652888522E-2</v>
      </c>
      <c r="BT110" s="4">
        <f t="shared" si="144"/>
        <v>6.8873280302381684E-2</v>
      </c>
      <c r="BU110" s="4">
        <f t="shared" si="145"/>
        <v>0.20324189404179116</v>
      </c>
      <c r="BV110" s="4">
        <f t="shared" si="146"/>
        <v>-0.11581523644648838</v>
      </c>
      <c r="BW110" s="4">
        <f t="shared" si="147"/>
        <v>8.3865257458124703E-2</v>
      </c>
      <c r="BX110" s="4">
        <f t="shared" si="148"/>
        <v>4.4061062396193125E-2</v>
      </c>
      <c r="BY110" s="4">
        <f t="shared" si="149"/>
        <v>-5.3169109581701457E-2</v>
      </c>
      <c r="BZ110" s="4">
        <f t="shared" si="150"/>
        <v>-4.232139870450357E-2</v>
      </c>
      <c r="CA110" s="4">
        <f t="shared" si="151"/>
        <v>-4.6846435743815203E-2</v>
      </c>
      <c r="CB110" s="4">
        <f t="shared" si="152"/>
        <v>-5.8823727857371125E-2</v>
      </c>
      <c r="CC110" s="4">
        <f t="shared" si="153"/>
        <v>2.7840211416786293E-2</v>
      </c>
      <c r="CD110" s="4">
        <f t="shared" si="154"/>
        <v>3.9632204551334052E-2</v>
      </c>
      <c r="CE110" s="4">
        <f t="shared" si="155"/>
        <v>-0.12149743398945748</v>
      </c>
      <c r="CF110" s="4">
        <f t="shared" si="156"/>
        <v>4.2470604898152159E-2</v>
      </c>
      <c r="CG110" s="4">
        <f t="shared" si="157"/>
        <v>-2.6530051821026499E-2</v>
      </c>
      <c r="CH110" s="4">
        <f t="shared" si="158"/>
        <v>9.5554558673632023E-2</v>
      </c>
      <c r="CI110" s="4">
        <f t="shared" si="159"/>
        <v>-9.7135043969831511E-2</v>
      </c>
      <c r="CJ110" s="4">
        <f t="shared" si="160"/>
        <v>2.1634798539276967E-2</v>
      </c>
      <c r="CK110" s="4">
        <f t="shared" si="161"/>
        <v>1.5250683086987456E-2</v>
      </c>
      <c r="CL110" s="4">
        <f t="shared" si="162"/>
        <v>-5.0455359324638273E-2</v>
      </c>
      <c r="CM110" s="4">
        <f t="shared" si="163"/>
        <v>-1.9159301106066458E-2</v>
      </c>
      <c r="CN110" s="4">
        <f t="shared" si="164"/>
        <v>-0.14926591087967428</v>
      </c>
      <c r="CO110" s="4">
        <f t="shared" si="165"/>
        <v>0.11559177379920928</v>
      </c>
      <c r="CP110" s="4">
        <f t="shared" si="166"/>
        <v>6.2353318997187018E-2</v>
      </c>
      <c r="CQ110" s="4">
        <f t="shared" si="167"/>
        <v>-6.3086156622476991E-2</v>
      </c>
      <c r="CR110" s="4">
        <f t="shared" si="168"/>
        <v>-0.16098819991603233</v>
      </c>
      <c r="CS110" s="4">
        <f t="shared" si="169"/>
        <v>1.2060803049952039E-2</v>
      </c>
      <c r="CT110" s="4">
        <f t="shared" si="170"/>
        <v>4.8669601842700229E-2</v>
      </c>
      <c r="CU110" s="4">
        <f t="shared" si="171"/>
        <v>-6.9770915103999798E-2</v>
      </c>
      <c r="CV110" s="4">
        <f t="shared" si="172"/>
        <v>2.4698121343021965E-2</v>
      </c>
      <c r="CW110" s="4">
        <f t="shared" si="173"/>
        <v>1.6069693580859086E-3</v>
      </c>
      <c r="CX110" s="4">
        <f t="shared" si="174"/>
        <v>-6.9182446045943464E-3</v>
      </c>
      <c r="CZ110" s="1" t="str">
        <f t="shared" si="175"/>
        <v>Instrument 3</v>
      </c>
      <c r="DA110" s="10">
        <v>3.2397010287836916E-5</v>
      </c>
      <c r="DB110" s="10">
        <v>1.018090163214795E-5</v>
      </c>
      <c r="DC110" s="10">
        <v>1.8169668634693547E-5</v>
      </c>
      <c r="DD110" s="10">
        <v>5.9452775508075691E-5</v>
      </c>
      <c r="DE110" s="10">
        <v>1.158494638102825E-5</v>
      </c>
      <c r="DF110" s="10">
        <v>5.1624268884701064E-5</v>
      </c>
      <c r="DG110" s="10">
        <v>3.4792995712480622E-5</v>
      </c>
      <c r="DH110" s="10">
        <v>5.1501544284959626E-5</v>
      </c>
      <c r="DI110" s="10">
        <v>2.391270220474242E-5</v>
      </c>
      <c r="DJ110" s="10">
        <v>4.5089881020354999E-5</v>
      </c>
      <c r="DK110" s="10">
        <v>6.5513599897057988E-6</v>
      </c>
      <c r="DL110" s="10">
        <v>1.8371201601297238E-5</v>
      </c>
      <c r="DM110" s="10">
        <v>2.4511395093709298E-5</v>
      </c>
      <c r="DN110" s="10">
        <v>3.3184250771070738E-5</v>
      </c>
      <c r="DO110" s="10">
        <v>2.6533026955663269E-5</v>
      </c>
      <c r="DP110" s="10">
        <v>3.1414429350537194E-5</v>
      </c>
      <c r="DQ110" s="10">
        <v>1.5056229863738896E-5</v>
      </c>
      <c r="DR110" s="10">
        <v>3.4823326249047412E-5</v>
      </c>
      <c r="DS110" s="10">
        <v>2.4386015387506698E-5</v>
      </c>
      <c r="DT110" s="10">
        <v>3.5555852237731741E-5</v>
      </c>
      <c r="DU110" s="10">
        <v>3.2973036523019822E-5</v>
      </c>
      <c r="DV110" s="10">
        <v>8.6197280739018964E-6</v>
      </c>
      <c r="DW110" s="10">
        <v>5.0928846185446729E-5</v>
      </c>
      <c r="DX110" s="10">
        <v>4.2994788878078139E-5</v>
      </c>
      <c r="DY110" s="10">
        <v>3.8880392849280803E-5</v>
      </c>
      <c r="DZ110" s="10">
        <v>2.6745591663511881E-5</v>
      </c>
      <c r="EA110" s="10">
        <v>1.1311844591185391E-5</v>
      </c>
      <c r="EB110" s="10">
        <v>6.7111881052905456E-6</v>
      </c>
      <c r="EC110" s="10">
        <v>3.2167841754380573E-5</v>
      </c>
      <c r="ED110" s="10">
        <v>3.0852142064501177E-5</v>
      </c>
      <c r="EE110" s="10">
        <v>2.2318837124135523E-5</v>
      </c>
      <c r="EF110" s="10">
        <v>4.6786790672955415E-5</v>
      </c>
      <c r="EG110" s="10">
        <v>4.1789737850701662E-5</v>
      </c>
      <c r="EH110" s="10">
        <v>3.7853735334675466E-5</v>
      </c>
      <c r="EI110" s="10">
        <v>5.2880481746752687E-5</v>
      </c>
      <c r="EJ110" s="10">
        <v>2.0434245937615052E-5</v>
      </c>
      <c r="EK110" s="10">
        <v>1.3601852354420155E-5</v>
      </c>
      <c r="EL110" s="10">
        <v>3.7909695541695405E-5</v>
      </c>
      <c r="EM110" s="10">
        <v>1.1220635204123241E-5</v>
      </c>
      <c r="EN110" s="10">
        <v>3.7401567204057482E-5</v>
      </c>
      <c r="EO110" s="10">
        <v>2.6525554371704159E-5</v>
      </c>
      <c r="EP110" s="10">
        <v>4.4063951260341542E-5</v>
      </c>
      <c r="EQ110" s="10">
        <v>2.122380605527441E-5</v>
      </c>
      <c r="ER110" s="10">
        <v>2.2981477113600803E-5</v>
      </c>
      <c r="ES110" s="10">
        <v>2.4765835252604217E-5</v>
      </c>
      <c r="ET110" s="10">
        <v>1.5111113788553271E-5</v>
      </c>
      <c r="EU110" s="10">
        <v>2.4826981556583208E-5</v>
      </c>
      <c r="EV110" s="10">
        <v>3.0564884210326994E-5</v>
      </c>
      <c r="EW110" s="10">
        <v>3.0281631708361172E-5</v>
      </c>
      <c r="EX110" s="10">
        <v>1.7798918330162688E-5</v>
      </c>
      <c r="EY110" s="10">
        <v>2.8282953164330719E-4</v>
      </c>
      <c r="EZ110" s="10">
        <v>3.3618117479007061E-4</v>
      </c>
      <c r="FA110" s="10">
        <v>2.7557659117074363E-4</v>
      </c>
      <c r="FB110" s="10">
        <v>1.7635602109502125E-4</v>
      </c>
      <c r="FC110" s="10">
        <v>1.3392883075999984E-4</v>
      </c>
      <c r="FD110" s="10">
        <v>1.4804751382595349E-4</v>
      </c>
      <c r="FE110" s="10">
        <v>1.4143535780057693E-4</v>
      </c>
      <c r="FF110" s="10">
        <v>1.6306405006469161E-4</v>
      </c>
      <c r="FG110" s="10">
        <v>1.5244869543777869E-4</v>
      </c>
      <c r="FH110" s="10">
        <v>2.272986517333467E-4</v>
      </c>
      <c r="FI110" s="10">
        <v>2.886779638497558E-4</v>
      </c>
      <c r="FJ110" s="10">
        <v>1.2860157636287496E-4</v>
      </c>
      <c r="FK110" s="10">
        <v>2.9017823289130161E-4</v>
      </c>
      <c r="FL110" s="10">
        <v>2.1149662165329894E-4</v>
      </c>
      <c r="FM110" s="10">
        <v>2.5858594225303469E-4</v>
      </c>
      <c r="FN110" s="10">
        <v>1.8514497230136463E-4</v>
      </c>
      <c r="FO110" s="10">
        <v>1.117232837222507E-4</v>
      </c>
      <c r="FP110" s="10">
        <v>1.7791602176878618E-4</v>
      </c>
      <c r="FQ110" s="10">
        <v>1.1840528114311945E-4</v>
      </c>
      <c r="FR110" s="10">
        <v>1.6321243749153674E-4</v>
      </c>
      <c r="FS110" s="10">
        <v>2.6126993785598358E-4</v>
      </c>
      <c r="FT110" s="10">
        <v>1.6623106931638591E-4</v>
      </c>
      <c r="FU110" s="10">
        <v>1.7761330829691132E-4</v>
      </c>
      <c r="FV110" s="10">
        <v>1.1929414931516658E-4</v>
      </c>
      <c r="FW110" s="10">
        <v>1.9678824073065485E-4</v>
      </c>
      <c r="FX110" s="10">
        <v>1.4673598611774096E-4</v>
      </c>
      <c r="FY110" s="10">
        <v>2.3851359495405096E-4</v>
      </c>
      <c r="FZ110" s="10">
        <v>1.1520777432409758E-4</v>
      </c>
      <c r="GA110" s="10">
        <v>2.6982183755943506E-4</v>
      </c>
      <c r="GB110" s="10">
        <v>2.1033643272292893E-4</v>
      </c>
      <c r="GC110" s="10">
        <v>1.2154273176887342E-4</v>
      </c>
      <c r="GD110" s="10">
        <v>1.8569687177659937E-4</v>
      </c>
      <c r="GE110" s="10">
        <v>2.046534988154571E-4</v>
      </c>
      <c r="GF110" s="10">
        <v>1.691774553982926E-4</v>
      </c>
      <c r="GG110" s="10">
        <v>1.5892694548505639E-4</v>
      </c>
      <c r="GH110" s="10">
        <v>1.5679620935539438E-4</v>
      </c>
      <c r="GI110" s="10">
        <v>2.0608426935989359E-4</v>
      </c>
      <c r="GJ110" s="10">
        <v>1.1242088288071725E-4</v>
      </c>
      <c r="GK110" s="10">
        <v>1.4264301560240942E-4</v>
      </c>
      <c r="GL110" s="10">
        <v>1.2474196895956958E-4</v>
      </c>
      <c r="GM110" s="10">
        <v>3.5414910686833731E-4</v>
      </c>
      <c r="GN110" s="10">
        <v>1.6488241539477805E-4</v>
      </c>
      <c r="GO110" s="10">
        <v>1.5725210504582103E-4</v>
      </c>
      <c r="GP110" s="10">
        <v>1.8313083868234725E-4</v>
      </c>
      <c r="GQ110" s="10">
        <v>1.4365334456739736E-4</v>
      </c>
      <c r="GR110" s="10">
        <v>1.2913355283831554E-4</v>
      </c>
      <c r="GS110" s="10">
        <v>1.6097121875654881E-4</v>
      </c>
      <c r="GT110" s="10">
        <v>1.2777687878507939E-4</v>
      </c>
      <c r="GU110" s="10">
        <v>1.4935248278462928E-4</v>
      </c>
      <c r="GV110" s="10">
        <v>1.7112799815363795E-4</v>
      </c>
    </row>
    <row r="111" spans="1:204" x14ac:dyDescent="0.35">
      <c r="B111" s="1" t="str">
        <f t="shared" si="74"/>
        <v>Instrument 4</v>
      </c>
      <c r="C111" s="4">
        <f t="shared" si="75"/>
        <v>1.1161992550967616E-2</v>
      </c>
      <c r="D111" s="4">
        <f t="shared" si="76"/>
        <v>2.1269037105445016E-3</v>
      </c>
      <c r="E111" s="4">
        <f t="shared" si="77"/>
        <v>-1.0370481368932574E-3</v>
      </c>
      <c r="F111" s="4">
        <f t="shared" si="78"/>
        <v>1.0000000000000013</v>
      </c>
      <c r="G111" s="4">
        <f t="shared" si="79"/>
        <v>5.0750234432028828E-2</v>
      </c>
      <c r="H111" s="4">
        <f t="shared" si="80"/>
        <v>-1.2144937610421597E-3</v>
      </c>
      <c r="I111" s="4">
        <f t="shared" si="81"/>
        <v>0.10463003182963433</v>
      </c>
      <c r="J111" s="4">
        <f t="shared" si="82"/>
        <v>5.6835877788157713E-2</v>
      </c>
      <c r="K111" s="4">
        <f t="shared" si="83"/>
        <v>3.0266590312642946E-2</v>
      </c>
      <c r="L111" s="4">
        <f t="shared" si="84"/>
        <v>-2.151220172646412E-2</v>
      </c>
      <c r="M111" s="4">
        <f t="shared" si="85"/>
        <v>5.2118920952200866E-2</v>
      </c>
      <c r="N111" s="4">
        <f t="shared" si="86"/>
        <v>-2.749898662669277E-2</v>
      </c>
      <c r="O111" s="4">
        <f t="shared" si="87"/>
        <v>4.0414064953736683E-3</v>
      </c>
      <c r="P111" s="4">
        <f t="shared" si="88"/>
        <v>-5.7606166717319848E-3</v>
      </c>
      <c r="Q111" s="4">
        <f t="shared" si="89"/>
        <v>7.4447212875057053E-2</v>
      </c>
      <c r="R111" s="4">
        <f t="shared" si="90"/>
        <v>2.4372015644874807E-2</v>
      </c>
      <c r="S111" s="4">
        <f t="shared" si="91"/>
        <v>-2.6100198187095514E-2</v>
      </c>
      <c r="T111" s="4">
        <f t="shared" si="92"/>
        <v>8.997117303925567E-2</v>
      </c>
      <c r="U111" s="4">
        <f t="shared" si="93"/>
        <v>-5.9818760806337759E-2</v>
      </c>
      <c r="V111" s="4">
        <f t="shared" si="94"/>
        <v>5.4961376775559546E-2</v>
      </c>
      <c r="W111" s="4">
        <f t="shared" si="95"/>
        <v>-3.5998111720899006E-2</v>
      </c>
      <c r="X111" s="4">
        <f t="shared" si="96"/>
        <v>1.2448780214931066E-2</v>
      </c>
      <c r="Y111" s="4">
        <f t="shared" si="97"/>
        <v>-0.10381632279308738</v>
      </c>
      <c r="Z111" s="4">
        <f t="shared" si="98"/>
        <v>-7.9698653766120717E-2</v>
      </c>
      <c r="AA111" s="4">
        <f t="shared" si="99"/>
        <v>5.8892233242992482E-2</v>
      </c>
      <c r="AB111" s="4">
        <f t="shared" si="100"/>
        <v>-1.3107591493622088E-2</v>
      </c>
      <c r="AC111" s="4">
        <f t="shared" si="101"/>
        <v>-5.0058844229187813E-2</v>
      </c>
      <c r="AD111" s="4">
        <f t="shared" si="102"/>
        <v>8.2422450394205784E-3</v>
      </c>
      <c r="AE111" s="4">
        <f t="shared" si="103"/>
        <v>4.1960802370607196E-2</v>
      </c>
      <c r="AF111" s="4">
        <f t="shared" si="104"/>
        <v>4.6810383357541382E-2</v>
      </c>
      <c r="AG111" s="4">
        <f t="shared" si="105"/>
        <v>-7.193599455992572E-2</v>
      </c>
      <c r="AH111" s="4">
        <f t="shared" si="106"/>
        <v>2.8946946518295515E-2</v>
      </c>
      <c r="AI111" s="4">
        <f t="shared" si="107"/>
        <v>7.3649529109789766E-2</v>
      </c>
      <c r="AJ111" s="4">
        <f t="shared" si="108"/>
        <v>0.11761151744255929</v>
      </c>
      <c r="AK111" s="4">
        <f t="shared" si="109"/>
        <v>-1.3461638239302671E-2</v>
      </c>
      <c r="AL111" s="4">
        <f t="shared" si="110"/>
        <v>0.138751366048461</v>
      </c>
      <c r="AM111" s="4">
        <f t="shared" si="111"/>
        <v>-6.5543005095850593E-2</v>
      </c>
      <c r="AN111" s="4">
        <f t="shared" si="112"/>
        <v>3.509644282512242E-3</v>
      </c>
      <c r="AO111" s="4">
        <f t="shared" si="113"/>
        <v>-5.4066531848781747E-2</v>
      </c>
      <c r="AP111" s="4">
        <f t="shared" si="114"/>
        <v>8.3570670662931317E-3</v>
      </c>
      <c r="AQ111" s="4">
        <f t="shared" si="115"/>
        <v>4.2965383327286222E-2</v>
      </c>
      <c r="AR111" s="4">
        <f t="shared" si="116"/>
        <v>-3.1897413874466637E-2</v>
      </c>
      <c r="AS111" s="4">
        <f t="shared" si="117"/>
        <v>-1.7939751672560761E-2</v>
      </c>
      <c r="AT111" s="4">
        <f t="shared" si="118"/>
        <v>-3.5187726330196687E-3</v>
      </c>
      <c r="AU111" s="4">
        <f t="shared" si="119"/>
        <v>2.2633052624097916E-2</v>
      </c>
      <c r="AV111" s="4">
        <f t="shared" si="120"/>
        <v>4.9817258479116201E-2</v>
      </c>
      <c r="AW111" s="4">
        <f t="shared" si="121"/>
        <v>0.11707648991764066</v>
      </c>
      <c r="AX111" s="4">
        <f t="shared" si="122"/>
        <v>-2.883086805941391E-2</v>
      </c>
      <c r="AY111" s="4">
        <f t="shared" si="123"/>
        <v>2.8570212495901654E-2</v>
      </c>
      <c r="AZ111" s="4">
        <f t="shared" si="124"/>
        <v>3.63369288668264E-2</v>
      </c>
      <c r="BA111" s="4">
        <f t="shared" si="125"/>
        <v>0.1332084522223041</v>
      </c>
      <c r="BB111" s="4">
        <f t="shared" si="126"/>
        <v>2.1376885728721647E-2</v>
      </c>
      <c r="BC111" s="4">
        <f t="shared" si="127"/>
        <v>-4.7889376125116671E-2</v>
      </c>
      <c r="BD111" s="4">
        <f t="shared" si="128"/>
        <v>5.5889635067264083E-2</v>
      </c>
      <c r="BE111" s="4">
        <f t="shared" si="129"/>
        <v>5.4162546724189652E-2</v>
      </c>
      <c r="BF111" s="4">
        <f t="shared" si="130"/>
        <v>0.10614742633036055</v>
      </c>
      <c r="BG111" s="4">
        <f t="shared" si="131"/>
        <v>2.0332351649442318E-2</v>
      </c>
      <c r="BH111" s="4">
        <f t="shared" si="132"/>
        <v>-4.2032410876102946E-2</v>
      </c>
      <c r="BI111" s="4">
        <f t="shared" si="133"/>
        <v>7.4767791575822445E-2</v>
      </c>
      <c r="BJ111" s="4">
        <f t="shared" si="134"/>
        <v>8.4206097705306945E-2</v>
      </c>
      <c r="BK111" s="4">
        <f t="shared" si="135"/>
        <v>-6.4503768739843939E-2</v>
      </c>
      <c r="BL111" s="4">
        <f t="shared" si="136"/>
        <v>-8.8293698770487289E-2</v>
      </c>
      <c r="BM111" s="4">
        <f t="shared" si="137"/>
        <v>-3.6432648625476766E-2</v>
      </c>
      <c r="BN111" s="4">
        <f t="shared" si="138"/>
        <v>-2.8487734010084E-2</v>
      </c>
      <c r="BO111" s="4">
        <f t="shared" si="139"/>
        <v>1.7244546713521186E-2</v>
      </c>
      <c r="BP111" s="4">
        <f t="shared" si="140"/>
        <v>-6.7081864368980962E-2</v>
      </c>
      <c r="BQ111" s="4">
        <f t="shared" si="141"/>
        <v>1.7264732686753433E-2</v>
      </c>
      <c r="BR111" s="4">
        <f t="shared" si="142"/>
        <v>2.3561431197558658E-2</v>
      </c>
      <c r="BS111" s="4">
        <f t="shared" si="143"/>
        <v>-4.3310503342674618E-2</v>
      </c>
      <c r="BT111" s="4">
        <f t="shared" si="144"/>
        <v>7.48237983098302E-2</v>
      </c>
      <c r="BU111" s="4">
        <f t="shared" si="145"/>
        <v>2.9668080780089829E-2</v>
      </c>
      <c r="BV111" s="4">
        <f t="shared" si="146"/>
        <v>2.2768278473030783E-4</v>
      </c>
      <c r="BW111" s="4">
        <f t="shared" si="147"/>
        <v>0.12043000108224268</v>
      </c>
      <c r="BX111" s="4">
        <f t="shared" si="148"/>
        <v>-0.13236557949890077</v>
      </c>
      <c r="BY111" s="4">
        <f t="shared" si="149"/>
        <v>3.5942311034591092E-2</v>
      </c>
      <c r="BZ111" s="4">
        <f t="shared" si="150"/>
        <v>-0.11378694757541513</v>
      </c>
      <c r="CA111" s="4">
        <f t="shared" si="151"/>
        <v>4.3953817089161171E-2</v>
      </c>
      <c r="CB111" s="4">
        <f t="shared" si="152"/>
        <v>-7.0159815024508215E-2</v>
      </c>
      <c r="CC111" s="4">
        <f t="shared" si="153"/>
        <v>4.547579875920655E-2</v>
      </c>
      <c r="CD111" s="4">
        <f t="shared" si="154"/>
        <v>8.2435867445712161E-3</v>
      </c>
      <c r="CE111" s="4">
        <f t="shared" si="155"/>
        <v>-1.7234182271980741E-2</v>
      </c>
      <c r="CF111" s="4">
        <f t="shared" si="156"/>
        <v>1.4128174972687802E-2</v>
      </c>
      <c r="CG111" s="4">
        <f t="shared" si="157"/>
        <v>-0.15827591766880805</v>
      </c>
      <c r="CH111" s="4">
        <f t="shared" si="158"/>
        <v>-5.2966474318448739E-3</v>
      </c>
      <c r="CI111" s="4">
        <f t="shared" si="159"/>
        <v>1.1043859494211945E-2</v>
      </c>
      <c r="CJ111" s="4">
        <f t="shared" si="160"/>
        <v>6.7140355352711201E-3</v>
      </c>
      <c r="CK111" s="4">
        <f t="shared" si="161"/>
        <v>-4.7511664187740103E-2</v>
      </c>
      <c r="CL111" s="4">
        <f t="shared" si="162"/>
        <v>0.11570185410661256</v>
      </c>
      <c r="CM111" s="4">
        <f t="shared" si="163"/>
        <v>1.0071553180205481E-2</v>
      </c>
      <c r="CN111" s="4">
        <f t="shared" si="164"/>
        <v>3.0558127800047671E-2</v>
      </c>
      <c r="CO111" s="4">
        <f t="shared" si="165"/>
        <v>-6.0129739425611291E-2</v>
      </c>
      <c r="CP111" s="4">
        <f t="shared" si="166"/>
        <v>4.3635859600583693E-3</v>
      </c>
      <c r="CQ111" s="4">
        <f t="shared" si="167"/>
        <v>-9.0723890491060125E-2</v>
      </c>
      <c r="CR111" s="4">
        <f t="shared" si="168"/>
        <v>-9.8946416366684966E-3</v>
      </c>
      <c r="CS111" s="4">
        <f t="shared" si="169"/>
        <v>-3.1583919781757321E-2</v>
      </c>
      <c r="CT111" s="4">
        <f t="shared" si="170"/>
        <v>-8.2235949007281886E-2</v>
      </c>
      <c r="CU111" s="4">
        <f t="shared" si="171"/>
        <v>3.8867516776968244E-2</v>
      </c>
      <c r="CV111" s="4">
        <f t="shared" si="172"/>
        <v>6.4568633678476164E-2</v>
      </c>
      <c r="CW111" s="4">
        <f t="shared" si="173"/>
        <v>-1.0274196732041415E-2</v>
      </c>
      <c r="CX111" s="4">
        <f t="shared" si="174"/>
        <v>-4.2858291185607036E-2</v>
      </c>
      <c r="CZ111" s="1" t="str">
        <f t="shared" si="175"/>
        <v>Instrument 4</v>
      </c>
      <c r="DA111" s="10">
        <v>1.0600590569372663E-4</v>
      </c>
      <c r="DB111" s="10">
        <v>3.3312817717003033E-5</v>
      </c>
      <c r="DC111" s="10">
        <v>5.9452775508075691E-5</v>
      </c>
      <c r="DD111" s="10">
        <v>1.9453478138090771E-4</v>
      </c>
      <c r="DE111" s="10">
        <v>3.790697729892767E-5</v>
      </c>
      <c r="DF111" s="10">
        <v>1.6891920983689616E-4</v>
      </c>
      <c r="DG111" s="10">
        <v>1.1384578359331422E-4</v>
      </c>
      <c r="DH111" s="10">
        <v>1.6851764400625604E-4</v>
      </c>
      <c r="DI111" s="10">
        <v>7.8244493312081592E-5</v>
      </c>
      <c r="DJ111" s="10">
        <v>1.4753811023666049E-4</v>
      </c>
      <c r="DK111" s="10">
        <v>2.1436633907393065E-5</v>
      </c>
      <c r="DL111" s="10">
        <v>6.0112209340462028E-5</v>
      </c>
      <c r="DM111" s="10">
        <v>8.0203469815266963E-5</v>
      </c>
      <c r="DN111" s="10">
        <v>1.0858182673343132E-4</v>
      </c>
      <c r="DO111" s="10">
        <v>8.681842948598029E-5</v>
      </c>
      <c r="DP111" s="10">
        <v>1.0279081327469089E-4</v>
      </c>
      <c r="DQ111" s="10">
        <v>4.9265326301970351E-5</v>
      </c>
      <c r="DR111" s="10">
        <v>1.1394502781277686E-4</v>
      </c>
      <c r="DS111" s="10">
        <v>7.9793216239596446E-5</v>
      </c>
      <c r="DT111" s="10">
        <v>1.1634191814879124E-4</v>
      </c>
      <c r="DU111" s="10">
        <v>1.078907148851117E-4</v>
      </c>
      <c r="DV111" s="10">
        <v>2.8204518663583788E-5</v>
      </c>
      <c r="DW111" s="10">
        <v>1.6664372477146996E-4</v>
      </c>
      <c r="DX111" s="10">
        <v>1.4068278198011298E-4</v>
      </c>
      <c r="DY111" s="10">
        <v>1.2722011139599797E-4</v>
      </c>
      <c r="DZ111" s="10">
        <v>8.7513960159144724E-5</v>
      </c>
      <c r="EA111" s="10">
        <v>3.7013363896899057E-5</v>
      </c>
      <c r="EB111" s="10">
        <v>2.1959605749465901E-5</v>
      </c>
      <c r="EC111" s="10">
        <v>1.0525604582302544E-4</v>
      </c>
      <c r="ED111" s="10">
        <v>1.0095095914967325E-4</v>
      </c>
      <c r="EE111" s="10">
        <v>7.3029224683211457E-5</v>
      </c>
      <c r="EF111" s="10">
        <v>1.5309054989100319E-4</v>
      </c>
      <c r="EG111" s="10">
        <v>1.3673974759424688E-4</v>
      </c>
      <c r="EH111" s="10">
        <v>1.2386079648681113E-4</v>
      </c>
      <c r="EI111" s="10">
        <v>1.7302965030664179E-4</v>
      </c>
      <c r="EJ111" s="10">
        <v>6.6862674319009442E-5</v>
      </c>
      <c r="EK111" s="10">
        <v>4.4506473440976517E-5</v>
      </c>
      <c r="EL111" s="10">
        <v>1.240439032727538E-4</v>
      </c>
      <c r="EM111" s="10">
        <v>3.6714918651569651E-5</v>
      </c>
      <c r="EN111" s="10">
        <v>1.2238126205489492E-4</v>
      </c>
      <c r="EO111" s="10">
        <v>8.6793978525122483E-5</v>
      </c>
      <c r="EP111" s="10">
        <v>1.44181176605374E-4</v>
      </c>
      <c r="EQ111" s="10">
        <v>6.9446185409338326E-5</v>
      </c>
      <c r="ER111" s="10">
        <v>7.5197441799792759E-5</v>
      </c>
      <c r="ES111" s="10">
        <v>8.1036020697242587E-5</v>
      </c>
      <c r="ET111" s="10">
        <v>4.9444911396591209E-5</v>
      </c>
      <c r="EU111" s="10">
        <v>8.1236096854749948E-5</v>
      </c>
      <c r="EV111" s="10">
        <v>1.0001102584320999E-4</v>
      </c>
      <c r="EW111" s="10">
        <v>9.9084198406229667E-5</v>
      </c>
      <c r="EX111" s="10">
        <v>5.8239647461109774E-5</v>
      </c>
      <c r="EY111" s="10">
        <v>9.2544344037935936E-4</v>
      </c>
      <c r="EZ111" s="10">
        <v>1.1000147727885257E-3</v>
      </c>
      <c r="FA111" s="10">
        <v>9.0171117258965397E-4</v>
      </c>
      <c r="FB111" s="10">
        <v>5.7705262228281685E-4</v>
      </c>
      <c r="FC111" s="10">
        <v>4.3822707333416536E-4</v>
      </c>
      <c r="FD111" s="10">
        <v>4.8442466293616035E-4</v>
      </c>
      <c r="FE111" s="10">
        <v>4.6278909898038911E-4</v>
      </c>
      <c r="FF111" s="10">
        <v>5.3356010815863936E-4</v>
      </c>
      <c r="FG111" s="10">
        <v>4.9882572151344724E-4</v>
      </c>
      <c r="FH111" s="10">
        <v>7.4374145101292126E-4</v>
      </c>
      <c r="FI111" s="10">
        <v>9.445800319174281E-4</v>
      </c>
      <c r="FJ111" s="10">
        <v>4.2079582204860682E-4</v>
      </c>
      <c r="FK111" s="10">
        <v>9.494890459628702E-4</v>
      </c>
      <c r="FL111" s="10">
        <v>6.9203579991881784E-4</v>
      </c>
      <c r="FM111" s="10">
        <v>8.4611625469928071E-4</v>
      </c>
      <c r="FN111" s="10">
        <v>6.0581085412114764E-4</v>
      </c>
      <c r="FO111" s="10">
        <v>3.6556854391285647E-4</v>
      </c>
      <c r="FP111" s="10">
        <v>5.8215708355365708E-4</v>
      </c>
      <c r="FQ111" s="10">
        <v>3.8743263514069026E-4</v>
      </c>
      <c r="FR111" s="10">
        <v>5.3404564504727582E-4</v>
      </c>
      <c r="FS111" s="10">
        <v>8.5489852757695411E-4</v>
      </c>
      <c r="FT111" s="10">
        <v>5.4392287747415764E-4</v>
      </c>
      <c r="FU111" s="10">
        <v>5.8116657808828594E-4</v>
      </c>
      <c r="FV111" s="10">
        <v>3.9034109103779384E-4</v>
      </c>
      <c r="FW111" s="10">
        <v>6.4390866636110833E-4</v>
      </c>
      <c r="FX111" s="10">
        <v>4.801332273587335E-4</v>
      </c>
      <c r="FY111" s="10">
        <v>7.8043774498733206E-4</v>
      </c>
      <c r="FZ111" s="10">
        <v>3.7697010778706168E-4</v>
      </c>
      <c r="GA111" s="10">
        <v>8.8288110576586326E-4</v>
      </c>
      <c r="GB111" s="10">
        <v>6.8823955831358915E-4</v>
      </c>
      <c r="GC111" s="10">
        <v>3.976986532762361E-4</v>
      </c>
      <c r="GD111" s="10">
        <v>6.07616718403202E-4</v>
      </c>
      <c r="GE111" s="10">
        <v>6.6964449196312058E-4</v>
      </c>
      <c r="GF111" s="10">
        <v>5.5356371538978373E-4</v>
      </c>
      <c r="GG111" s="10">
        <v>5.200231331718287E-4</v>
      </c>
      <c r="GH111" s="10">
        <v>5.1305117461107326E-4</v>
      </c>
      <c r="GI111" s="10">
        <v>6.7432610073057638E-4</v>
      </c>
      <c r="GJ111" s="10">
        <v>3.6785115054684548E-4</v>
      </c>
      <c r="GK111" s="10">
        <v>4.6674066296465626E-4</v>
      </c>
      <c r="GL111" s="10">
        <v>4.0816684256023697E-4</v>
      </c>
      <c r="GM111" s="10">
        <v>1.1588074483001648E-3</v>
      </c>
      <c r="GN111" s="10">
        <v>5.395099616168844E-4</v>
      </c>
      <c r="GO111" s="10">
        <v>5.1454290595097677E-4</v>
      </c>
      <c r="GP111" s="10">
        <v>5.9922042936975375E-4</v>
      </c>
      <c r="GQ111" s="10">
        <v>4.7004654940388611E-4</v>
      </c>
      <c r="GR111" s="10">
        <v>4.2253649649929865E-4</v>
      </c>
      <c r="GS111" s="10">
        <v>5.2671217755292064E-4</v>
      </c>
      <c r="GT111" s="10">
        <v>4.1809733805638289E-4</v>
      </c>
      <c r="GU111" s="10">
        <v>4.886946377004232E-4</v>
      </c>
      <c r="GV111" s="10">
        <v>5.5994606516643428E-4</v>
      </c>
    </row>
    <row r="112" spans="1:204" x14ac:dyDescent="0.35">
      <c r="B112" s="1" t="str">
        <f t="shared" si="74"/>
        <v>Instrument 5</v>
      </c>
      <c r="C112" s="4">
        <f t="shared" si="75"/>
        <v>-8.8354195733478004E-3</v>
      </c>
      <c r="D112" s="4">
        <f t="shared" si="76"/>
        <v>6.537366120701732E-2</v>
      </c>
      <c r="E112" s="4">
        <f t="shared" si="77"/>
        <v>0.1537557549156251</v>
      </c>
      <c r="F112" s="4">
        <f t="shared" si="78"/>
        <v>5.0750234432028828E-2</v>
      </c>
      <c r="G112" s="4">
        <f t="shared" si="79"/>
        <v>1.0000000000000002</v>
      </c>
      <c r="H112" s="4">
        <f t="shared" si="80"/>
        <v>-9.7482137150365772E-2</v>
      </c>
      <c r="I112" s="4">
        <f t="shared" si="81"/>
        <v>5.0832185380474959E-2</v>
      </c>
      <c r="J112" s="4">
        <f t="shared" si="82"/>
        <v>6.2049516837118304E-3</v>
      </c>
      <c r="K112" s="4">
        <f t="shared" si="83"/>
        <v>6.2376854640762286E-2</v>
      </c>
      <c r="L112" s="4">
        <f t="shared" si="84"/>
        <v>5.6911934109056185E-2</v>
      </c>
      <c r="M112" s="4">
        <f t="shared" si="85"/>
        <v>-9.9013604802798312E-3</v>
      </c>
      <c r="N112" s="4">
        <f t="shared" si="86"/>
        <v>-8.3570857081773961E-2</v>
      </c>
      <c r="O112" s="4">
        <f t="shared" si="87"/>
        <v>-6.2743714878946449E-2</v>
      </c>
      <c r="P112" s="4">
        <f t="shared" si="88"/>
        <v>0.10866930078322005</v>
      </c>
      <c r="Q112" s="4">
        <f t="shared" si="89"/>
        <v>-3.6277167043690592E-2</v>
      </c>
      <c r="R112" s="4">
        <f t="shared" si="90"/>
        <v>-0.10065376979365041</v>
      </c>
      <c r="S112" s="4">
        <f t="shared" si="91"/>
        <v>6.7058540287077098E-2</v>
      </c>
      <c r="T112" s="4">
        <f t="shared" si="92"/>
        <v>9.841930405826714E-2</v>
      </c>
      <c r="U112" s="4">
        <f t="shared" si="93"/>
        <v>-7.6295685239872388E-2</v>
      </c>
      <c r="V112" s="4">
        <f t="shared" si="94"/>
        <v>-0.12403813457378596</v>
      </c>
      <c r="W112" s="4">
        <f t="shared" si="95"/>
        <v>-2.4565881469274322E-2</v>
      </c>
      <c r="X112" s="4">
        <f t="shared" si="96"/>
        <v>0.11404520660126034</v>
      </c>
      <c r="Y112" s="4">
        <f t="shared" si="97"/>
        <v>-7.005643808594722E-2</v>
      </c>
      <c r="Z112" s="4">
        <f t="shared" si="98"/>
        <v>0.11900634672812573</v>
      </c>
      <c r="AA112" s="4">
        <f t="shared" si="99"/>
        <v>-2.8283210193422156E-2</v>
      </c>
      <c r="AB112" s="4">
        <f t="shared" si="100"/>
        <v>1.3011892695704352E-2</v>
      </c>
      <c r="AC112" s="4">
        <f t="shared" si="101"/>
        <v>5.6425870136924808E-2</v>
      </c>
      <c r="AD112" s="4">
        <f t="shared" si="102"/>
        <v>0.14796278150833647</v>
      </c>
      <c r="AE112" s="4">
        <f t="shared" si="103"/>
        <v>-2.778000442102958E-2</v>
      </c>
      <c r="AF112" s="4">
        <f t="shared" si="104"/>
        <v>-6.0302296104628476E-3</v>
      </c>
      <c r="AG112" s="4">
        <f t="shared" si="105"/>
        <v>8.273465359924001E-2</v>
      </c>
      <c r="AH112" s="4">
        <f t="shared" si="106"/>
        <v>-1.7084572257616979E-2</v>
      </c>
      <c r="AI112" s="4">
        <f t="shared" si="107"/>
        <v>-5.2014320764289333E-3</v>
      </c>
      <c r="AJ112" s="4">
        <f t="shared" si="108"/>
        <v>2.0460707468364318E-2</v>
      </c>
      <c r="AK112" s="4">
        <f t="shared" si="109"/>
        <v>2.9492082656634323E-2</v>
      </c>
      <c r="AL112" s="4">
        <f t="shared" si="110"/>
        <v>5.377361952154399E-2</v>
      </c>
      <c r="AM112" s="4">
        <f t="shared" si="111"/>
        <v>-5.4954782607471858E-2</v>
      </c>
      <c r="AN112" s="4">
        <f t="shared" si="112"/>
        <v>4.4970291037300117E-2</v>
      </c>
      <c r="AO112" s="4">
        <f t="shared" si="113"/>
        <v>-3.5140918634308266E-2</v>
      </c>
      <c r="AP112" s="4">
        <f t="shared" si="114"/>
        <v>-8.8514034763399717E-3</v>
      </c>
      <c r="AQ112" s="4">
        <f t="shared" si="115"/>
        <v>5.5143561894771015E-2</v>
      </c>
      <c r="AR112" s="4">
        <f t="shared" si="116"/>
        <v>-2.4265857868340066E-3</v>
      </c>
      <c r="AS112" s="4">
        <f t="shared" si="117"/>
        <v>-0.12893460501086251</v>
      </c>
      <c r="AT112" s="4">
        <f t="shared" si="118"/>
        <v>-7.1985572791596021E-3</v>
      </c>
      <c r="AU112" s="4">
        <f t="shared" si="119"/>
        <v>6.3787429308195545E-2</v>
      </c>
      <c r="AV112" s="4">
        <f t="shared" si="120"/>
        <v>0.11848663890973574</v>
      </c>
      <c r="AW112" s="4">
        <f t="shared" si="121"/>
        <v>8.8663282940284971E-2</v>
      </c>
      <c r="AX112" s="4">
        <f t="shared" si="122"/>
        <v>-4.5637160841160158E-2</v>
      </c>
      <c r="AY112" s="4">
        <f t="shared" si="123"/>
        <v>-8.2670228639624518E-2</v>
      </c>
      <c r="AZ112" s="4">
        <f t="shared" si="124"/>
        <v>2.6880814908667141E-2</v>
      </c>
      <c r="BA112" s="4">
        <f t="shared" si="125"/>
        <v>0.16043391219905193</v>
      </c>
      <c r="BB112" s="4">
        <f t="shared" si="126"/>
        <v>-6.0459754512579435E-2</v>
      </c>
      <c r="BC112" s="4">
        <f t="shared" si="127"/>
        <v>-2.3102945888349457E-4</v>
      </c>
      <c r="BD112" s="4">
        <f t="shared" si="128"/>
        <v>-1.9425995705043548E-3</v>
      </c>
      <c r="BE112" s="4">
        <f t="shared" si="129"/>
        <v>5.56191983239821E-2</v>
      </c>
      <c r="BF112" s="4">
        <f t="shared" si="130"/>
        <v>5.8229809617121077E-2</v>
      </c>
      <c r="BG112" s="4">
        <f t="shared" si="131"/>
        <v>-6.7112833410115369E-2</v>
      </c>
      <c r="BH112" s="4">
        <f t="shared" si="132"/>
        <v>-6.0697730629985045E-3</v>
      </c>
      <c r="BI112" s="4">
        <f t="shared" si="133"/>
        <v>7.9043190225902948E-2</v>
      </c>
      <c r="BJ112" s="4">
        <f t="shared" si="134"/>
        <v>3.5186617287577E-2</v>
      </c>
      <c r="BK112" s="4">
        <f t="shared" si="135"/>
        <v>0.11947930070096488</v>
      </c>
      <c r="BL112" s="4">
        <f t="shared" si="136"/>
        <v>-0.12837971281345439</v>
      </c>
      <c r="BM112" s="4">
        <f t="shared" si="137"/>
        <v>2.0334340186136651E-2</v>
      </c>
      <c r="BN112" s="4">
        <f t="shared" si="138"/>
        <v>1.4683561461247318E-2</v>
      </c>
      <c r="BO112" s="4">
        <f t="shared" si="139"/>
        <v>6.5752679618271234E-2</v>
      </c>
      <c r="BP112" s="4">
        <f t="shared" si="140"/>
        <v>5.8838634018154964E-2</v>
      </c>
      <c r="BQ112" s="4">
        <f t="shared" si="141"/>
        <v>-4.2586265411254862E-2</v>
      </c>
      <c r="BR112" s="4">
        <f t="shared" si="142"/>
        <v>-0.11471868640809285</v>
      </c>
      <c r="BS112" s="4">
        <f t="shared" si="143"/>
        <v>4.8239505637327033E-2</v>
      </c>
      <c r="BT112" s="4">
        <f t="shared" si="144"/>
        <v>-1.4687951567840482E-2</v>
      </c>
      <c r="BU112" s="4">
        <f t="shared" si="145"/>
        <v>2.9526880701633191E-2</v>
      </c>
      <c r="BV112" s="4">
        <f t="shared" si="146"/>
        <v>9.9976600666059748E-2</v>
      </c>
      <c r="BW112" s="4">
        <f t="shared" si="147"/>
        <v>8.6989608882800482E-2</v>
      </c>
      <c r="BX112" s="4">
        <f t="shared" si="148"/>
        <v>3.2576515484350956E-2</v>
      </c>
      <c r="BY112" s="4">
        <f t="shared" si="149"/>
        <v>7.522447834912664E-3</v>
      </c>
      <c r="BZ112" s="4">
        <f t="shared" si="150"/>
        <v>4.1671472627456269E-2</v>
      </c>
      <c r="CA112" s="4">
        <f t="shared" si="151"/>
        <v>-5.9991359274801245E-2</v>
      </c>
      <c r="CB112" s="4">
        <f t="shared" si="152"/>
        <v>-3.4551775070518737E-2</v>
      </c>
      <c r="CC112" s="4">
        <f t="shared" si="153"/>
        <v>-8.5101206796252965E-2</v>
      </c>
      <c r="CD112" s="4">
        <f t="shared" si="154"/>
        <v>-4.3848286826577626E-2</v>
      </c>
      <c r="CE112" s="4">
        <f t="shared" si="155"/>
        <v>-8.5638967890155886E-3</v>
      </c>
      <c r="CF112" s="4">
        <f t="shared" si="156"/>
        <v>9.5313410994593964E-2</v>
      </c>
      <c r="CG112" s="4">
        <f t="shared" si="157"/>
        <v>-0.17229164858470555</v>
      </c>
      <c r="CH112" s="4">
        <f t="shared" si="158"/>
        <v>1.2481973339683573E-2</v>
      </c>
      <c r="CI112" s="4">
        <f t="shared" si="159"/>
        <v>-8.4429650821703714E-3</v>
      </c>
      <c r="CJ112" s="4">
        <f t="shared" si="160"/>
        <v>-5.4258210643892829E-2</v>
      </c>
      <c r="CK112" s="4">
        <f t="shared" si="161"/>
        <v>-3.5615110863316618E-2</v>
      </c>
      <c r="CL112" s="4">
        <f t="shared" si="162"/>
        <v>-5.2372433476054678E-2</v>
      </c>
      <c r="CM112" s="4">
        <f t="shared" si="163"/>
        <v>0.10207860594736133</v>
      </c>
      <c r="CN112" s="4">
        <f t="shared" si="164"/>
        <v>-4.6912333643073803E-2</v>
      </c>
      <c r="CO112" s="4">
        <f t="shared" si="165"/>
        <v>-5.8995342941417075E-2</v>
      </c>
      <c r="CP112" s="4">
        <f t="shared" si="166"/>
        <v>5.4850316199500258E-3</v>
      </c>
      <c r="CQ112" s="4">
        <f t="shared" si="167"/>
        <v>-2.7620677378636795E-2</v>
      </c>
      <c r="CR112" s="4">
        <f t="shared" si="168"/>
        <v>4.4751158006810079E-2</v>
      </c>
      <c r="CS112" s="4">
        <f t="shared" si="169"/>
        <v>1.2850419604431023E-2</v>
      </c>
      <c r="CT112" s="4">
        <f t="shared" si="170"/>
        <v>-0.15665349113292018</v>
      </c>
      <c r="CU112" s="4">
        <f t="shared" si="171"/>
        <v>3.7040116905258463E-2</v>
      </c>
      <c r="CV112" s="4">
        <f t="shared" si="172"/>
        <v>-1.080676194380366E-2</v>
      </c>
      <c r="CW112" s="4">
        <f t="shared" si="173"/>
        <v>-1.4429449305576117E-2</v>
      </c>
      <c r="CX112" s="4">
        <f t="shared" si="174"/>
        <v>-5.0911000131016716E-2</v>
      </c>
      <c r="CZ112" s="1" t="str">
        <f t="shared" si="175"/>
        <v>Instrument 5</v>
      </c>
      <c r="DA112" s="10">
        <v>2.0656272529570071E-5</v>
      </c>
      <c r="DB112" s="10">
        <v>6.4913236388774842E-6</v>
      </c>
      <c r="DC112" s="10">
        <v>1.158494638102825E-5</v>
      </c>
      <c r="DD112" s="10">
        <v>3.790697729892767E-5</v>
      </c>
      <c r="DE112" s="10">
        <v>7.386539917136093E-6</v>
      </c>
      <c r="DF112" s="10">
        <v>3.2915536271646155E-5</v>
      </c>
      <c r="DG112" s="10">
        <v>2.2183948307939639E-5</v>
      </c>
      <c r="DH112" s="10">
        <v>3.2837287298799006E-5</v>
      </c>
      <c r="DI112" s="10">
        <v>1.5246693731027933E-5</v>
      </c>
      <c r="DJ112" s="10">
        <v>2.8749222919252558E-5</v>
      </c>
      <c r="DK112" s="10">
        <v>4.1771347474458529E-6</v>
      </c>
      <c r="DL112" s="10">
        <v>1.1713443419639912E-5</v>
      </c>
      <c r="DM112" s="10">
        <v>1.5628419185510945E-5</v>
      </c>
      <c r="DN112" s="10">
        <v>2.1158215573805033E-5</v>
      </c>
      <c r="DO112" s="10">
        <v>1.6917407839833212E-5</v>
      </c>
      <c r="DP112" s="10">
        <v>2.0029780781013771E-5</v>
      </c>
      <c r="DQ112" s="10">
        <v>9.5998237050289108E-6</v>
      </c>
      <c r="DR112" s="10">
        <v>2.2203287000730277E-5</v>
      </c>
      <c r="DS112" s="10">
        <v>1.5548477321802286E-5</v>
      </c>
      <c r="DT112" s="10">
        <v>2.2670344186650211E-5</v>
      </c>
      <c r="DU112" s="10">
        <v>2.1023545768440127E-5</v>
      </c>
      <c r="DV112" s="10">
        <v>5.4959223287388049E-6</v>
      </c>
      <c r="DW112" s="10">
        <v>3.2472136072942014E-5</v>
      </c>
      <c r="DX112" s="10">
        <v>2.7413396129035457E-5</v>
      </c>
      <c r="DY112" s="10">
        <v>2.4790064997232641E-5</v>
      </c>
      <c r="DZ112" s="10">
        <v>1.7052938695812776E-5</v>
      </c>
      <c r="EA112" s="10">
        <v>7.2124107320913416E-6</v>
      </c>
      <c r="EB112" s="10">
        <v>4.2790408518694964E-6</v>
      </c>
      <c r="EC112" s="10">
        <v>2.0510155105764043E-5</v>
      </c>
      <c r="ED112" s="10">
        <v>1.9671267470153327E-5</v>
      </c>
      <c r="EE112" s="10">
        <v>1.423044836801856E-5</v>
      </c>
      <c r="EF112" s="10">
        <v>2.983116930661201E-5</v>
      </c>
      <c r="EG112" s="10">
        <v>2.6645057871511975E-5</v>
      </c>
      <c r="EH112" s="10">
        <v>2.4135470106290472E-5</v>
      </c>
      <c r="EI112" s="10">
        <v>3.3716495218263261E-5</v>
      </c>
      <c r="EJ112" s="10">
        <v>1.3028836589347489E-5</v>
      </c>
      <c r="EK112" s="10">
        <v>8.6725153538430549E-6</v>
      </c>
      <c r="EL112" s="10">
        <v>2.4171150228522276E-5</v>
      </c>
      <c r="EM112" s="10">
        <v>7.1542557992851457E-6</v>
      </c>
      <c r="EN112" s="10">
        <v>2.3847168560800704E-5</v>
      </c>
      <c r="EO112" s="10">
        <v>1.6912643334423975E-5</v>
      </c>
      <c r="EP112" s="10">
        <v>2.8095092043262722E-5</v>
      </c>
      <c r="EQ112" s="10">
        <v>1.3532258628108093E-5</v>
      </c>
      <c r="ER112" s="10">
        <v>1.4652946372920115E-5</v>
      </c>
      <c r="ES112" s="10">
        <v>1.5790649749933547E-5</v>
      </c>
      <c r="ET112" s="10">
        <v>9.6348175917606064E-6</v>
      </c>
      <c r="EU112" s="10">
        <v>1.5829636517784783E-5</v>
      </c>
      <c r="EV112" s="10">
        <v>1.9488112405245712E-5</v>
      </c>
      <c r="EW112" s="10">
        <v>1.9307511145336083E-5</v>
      </c>
      <c r="EX112" s="10">
        <v>1.1348556687572933E-5</v>
      </c>
      <c r="EY112" s="10">
        <v>1.8033157483140361E-4</v>
      </c>
      <c r="EZ112" s="10">
        <v>2.1434848166782442E-4</v>
      </c>
      <c r="FA112" s="10">
        <v>1.7570711369406622E-4</v>
      </c>
      <c r="FB112" s="10">
        <v>1.1244426573945425E-4</v>
      </c>
      <c r="FC112" s="10">
        <v>8.5392769368717428E-5</v>
      </c>
      <c r="FD112" s="10">
        <v>9.4394815007430512E-5</v>
      </c>
      <c r="FE112" s="10">
        <v>9.0178916822544739E-5</v>
      </c>
      <c r="FF112" s="10">
        <v>1.0396933013217939E-4</v>
      </c>
      <c r="FG112" s="10">
        <v>9.7201000084950621E-5</v>
      </c>
      <c r="FH112" s="10">
        <v>1.449251907534993E-4</v>
      </c>
      <c r="FI112" s="10">
        <v>1.8406052415276963E-4</v>
      </c>
      <c r="FJ112" s="10">
        <v>8.1996122033556524E-5</v>
      </c>
      <c r="FK112" s="10">
        <v>1.8501709285816904E-4</v>
      </c>
      <c r="FL112" s="10">
        <v>1.3484984624010518E-4</v>
      </c>
      <c r="FM112" s="10">
        <v>1.6487390805625444E-4</v>
      </c>
      <c r="FN112" s="10">
        <v>1.1804808441760808E-4</v>
      </c>
      <c r="FO112" s="10">
        <v>7.1234554545661957E-5</v>
      </c>
      <c r="FP112" s="10">
        <v>1.134389192206645E-4</v>
      </c>
      <c r="FQ112" s="10">
        <v>7.5494983472314145E-5</v>
      </c>
      <c r="FR112" s="10">
        <v>1.0406394167508541E-4</v>
      </c>
      <c r="FS112" s="10">
        <v>1.6658521857997567E-4</v>
      </c>
      <c r="FT112" s="10">
        <v>1.0598861562143187E-4</v>
      </c>
      <c r="FU112" s="10">
        <v>1.1324590968312187E-4</v>
      </c>
      <c r="FV112" s="10">
        <v>7.6061724138861385E-5</v>
      </c>
      <c r="FW112" s="10">
        <v>1.2547181036248807E-4</v>
      </c>
      <c r="FX112" s="10">
        <v>9.3558587419445579E-5</v>
      </c>
      <c r="FY112" s="10">
        <v>1.5207581735491427E-4</v>
      </c>
      <c r="FZ112" s="10">
        <v>7.3456259167754744E-5</v>
      </c>
      <c r="GA112" s="10">
        <v>1.7203789366791009E-4</v>
      </c>
      <c r="GB112" s="10">
        <v>1.3411011197084419E-4</v>
      </c>
      <c r="GC112" s="10">
        <v>7.7495416061551425E-5</v>
      </c>
      <c r="GD112" s="10">
        <v>1.1839997447993448E-4</v>
      </c>
      <c r="GE112" s="10">
        <v>1.30486684052116E-4</v>
      </c>
      <c r="GF112" s="10">
        <v>1.0786722581862178E-4</v>
      </c>
      <c r="GG112" s="10">
        <v>1.0133152007128122E-4</v>
      </c>
      <c r="GH112" s="10">
        <v>9.9972966742074046E-5</v>
      </c>
      <c r="GI112" s="10">
        <v>1.3139894064710981E-4</v>
      </c>
      <c r="GJ112" s="10">
        <v>7.1679342450646307E-5</v>
      </c>
      <c r="GK112" s="10">
        <v>9.0948917154534608E-5</v>
      </c>
      <c r="GL112" s="10">
        <v>7.9535243647819981E-5</v>
      </c>
      <c r="GM112" s="10">
        <v>2.2580480120175457E-4</v>
      </c>
      <c r="GN112" s="10">
        <v>1.0512871642995418E-4</v>
      </c>
      <c r="GO112" s="10">
        <v>1.0026364497265279E-4</v>
      </c>
      <c r="GP112" s="10">
        <v>1.1676387662881061E-4</v>
      </c>
      <c r="GQ112" s="10">
        <v>9.1593100993101471E-5</v>
      </c>
      <c r="GR112" s="10">
        <v>8.2335309228868386E-5</v>
      </c>
      <c r="GS112" s="10">
        <v>1.0263494484553321E-4</v>
      </c>
      <c r="GT112" s="10">
        <v>8.1470296416622439E-5</v>
      </c>
      <c r="GU112" s="10">
        <v>9.5226860749106755E-5</v>
      </c>
      <c r="GV112" s="10">
        <v>1.0911088819292793E-4</v>
      </c>
    </row>
    <row r="113" spans="2:204" x14ac:dyDescent="0.35">
      <c r="B113" s="1" t="str">
        <f t="shared" si="74"/>
        <v>Instrument 6</v>
      </c>
      <c r="C113" s="4">
        <f t="shared" si="75"/>
        <v>6.1396776802298152E-2</v>
      </c>
      <c r="D113" s="4">
        <f t="shared" si="76"/>
        <v>1.8016178710397231E-2</v>
      </c>
      <c r="E113" s="4">
        <f t="shared" si="77"/>
        <v>-4.0601960849036438E-2</v>
      </c>
      <c r="F113" s="4">
        <f t="shared" si="78"/>
        <v>-1.2144937610421597E-3</v>
      </c>
      <c r="G113" s="4">
        <f t="shared" si="79"/>
        <v>-9.7482137150365772E-2</v>
      </c>
      <c r="H113" s="4">
        <f t="shared" si="80"/>
        <v>0.99999999999999967</v>
      </c>
      <c r="I113" s="4">
        <f t="shared" si="81"/>
        <v>7.9522788423128724E-2</v>
      </c>
      <c r="J113" s="4">
        <f t="shared" si="82"/>
        <v>1.8590792684912417E-2</v>
      </c>
      <c r="K113" s="4">
        <f t="shared" si="83"/>
        <v>-4.995732021389819E-2</v>
      </c>
      <c r="L113" s="4">
        <f t="shared" si="84"/>
        <v>-6.3840238167095179E-2</v>
      </c>
      <c r="M113" s="4">
        <f t="shared" si="85"/>
        <v>-1.5599823392460872E-2</v>
      </c>
      <c r="N113" s="4">
        <f t="shared" si="86"/>
        <v>4.5403689612387339E-2</v>
      </c>
      <c r="O113" s="4">
        <f t="shared" si="87"/>
        <v>-8.9346774487599465E-2</v>
      </c>
      <c r="P113" s="4">
        <f t="shared" si="88"/>
        <v>5.6566597489412437E-2</v>
      </c>
      <c r="Q113" s="4">
        <f t="shared" si="89"/>
        <v>-4.8179627856857844E-2</v>
      </c>
      <c r="R113" s="4">
        <f t="shared" si="90"/>
        <v>-5.1158270846338984E-2</v>
      </c>
      <c r="S113" s="4">
        <f t="shared" si="91"/>
        <v>-3.8131725988595302E-3</v>
      </c>
      <c r="T113" s="4">
        <f t="shared" si="92"/>
        <v>4.3342119894435637E-3</v>
      </c>
      <c r="U113" s="4">
        <f t="shared" si="93"/>
        <v>-5.9193971114352645E-3</v>
      </c>
      <c r="V113" s="4">
        <f t="shared" si="94"/>
        <v>6.751903046445111E-2</v>
      </c>
      <c r="W113" s="4">
        <f t="shared" si="95"/>
        <v>6.4364988950188828E-2</v>
      </c>
      <c r="X113" s="4">
        <f t="shared" si="96"/>
        <v>1.2486973917911506E-2</v>
      </c>
      <c r="Y113" s="4">
        <f t="shared" si="97"/>
        <v>-0.11432775138113757</v>
      </c>
      <c r="Z113" s="4">
        <f t="shared" si="98"/>
        <v>2.1433492144547678E-2</v>
      </c>
      <c r="AA113" s="4">
        <f t="shared" si="99"/>
        <v>0.11462468672889733</v>
      </c>
      <c r="AB113" s="4">
        <f t="shared" si="100"/>
        <v>-0.12728920814833511</v>
      </c>
      <c r="AC113" s="4">
        <f t="shared" si="101"/>
        <v>1.0685201773180874E-2</v>
      </c>
      <c r="AD113" s="4">
        <f t="shared" si="102"/>
        <v>2.8036769765947569E-2</v>
      </c>
      <c r="AE113" s="4">
        <f t="shared" si="103"/>
        <v>7.7911405531964462E-2</v>
      </c>
      <c r="AF113" s="4">
        <f t="shared" si="104"/>
        <v>8.3971551954134152E-2</v>
      </c>
      <c r="AG113" s="4">
        <f t="shared" si="105"/>
        <v>-7.18531463352408E-2</v>
      </c>
      <c r="AH113" s="4">
        <f t="shared" si="106"/>
        <v>2.1961574322040402E-2</v>
      </c>
      <c r="AI113" s="4">
        <f t="shared" si="107"/>
        <v>3.129162864250689E-2</v>
      </c>
      <c r="AJ113" s="4">
        <f t="shared" si="108"/>
        <v>-2.640771530083132E-2</v>
      </c>
      <c r="AK113" s="4">
        <f t="shared" si="109"/>
        <v>-4.9157840213404573E-2</v>
      </c>
      <c r="AL113" s="4">
        <f t="shared" si="110"/>
        <v>5.1717198080426852E-2</v>
      </c>
      <c r="AM113" s="4">
        <f t="shared" si="111"/>
        <v>6.5531761558459731E-2</v>
      </c>
      <c r="AN113" s="4">
        <f t="shared" si="112"/>
        <v>9.6182821257725842E-2</v>
      </c>
      <c r="AO113" s="4">
        <f t="shared" si="113"/>
        <v>-2.8383221411841419E-2</v>
      </c>
      <c r="AP113" s="4">
        <f t="shared" si="114"/>
        <v>4.4880845318465467E-3</v>
      </c>
      <c r="AQ113" s="4">
        <f t="shared" si="115"/>
        <v>-1.962192190683161E-2</v>
      </c>
      <c r="AR113" s="4">
        <f t="shared" si="116"/>
        <v>4.1746190875850728E-2</v>
      </c>
      <c r="AS113" s="4">
        <f t="shared" si="117"/>
        <v>-1.8546512547999782E-2</v>
      </c>
      <c r="AT113" s="4">
        <f t="shared" si="118"/>
        <v>6.5651910312791453E-2</v>
      </c>
      <c r="AU113" s="4">
        <f t="shared" si="119"/>
        <v>-2.7406869510910917E-3</v>
      </c>
      <c r="AV113" s="4">
        <f t="shared" si="120"/>
        <v>-4.4777423122908312E-2</v>
      </c>
      <c r="AW113" s="4">
        <f t="shared" si="121"/>
        <v>-3.2975620757406329E-2</v>
      </c>
      <c r="AX113" s="4">
        <f t="shared" si="122"/>
        <v>3.5687987894614553E-2</v>
      </c>
      <c r="AY113" s="4">
        <f t="shared" si="123"/>
        <v>3.0270525366928397E-2</v>
      </c>
      <c r="AZ113" s="4">
        <f t="shared" si="124"/>
        <v>-8.2799949299558639E-2</v>
      </c>
      <c r="BA113" s="4">
        <f t="shared" si="125"/>
        <v>7.2403747948871833E-2</v>
      </c>
      <c r="BB113" s="4">
        <f t="shared" si="126"/>
        <v>5.262032698885967E-2</v>
      </c>
      <c r="BC113" s="4">
        <f t="shared" si="127"/>
        <v>3.3538758563970351E-2</v>
      </c>
      <c r="BD113" s="4">
        <f t="shared" si="128"/>
        <v>7.1290962662393181E-2</v>
      </c>
      <c r="BE113" s="4">
        <f t="shared" si="129"/>
        <v>-5.9263089821163413E-2</v>
      </c>
      <c r="BF113" s="4">
        <f t="shared" si="130"/>
        <v>8.5183689806527116E-2</v>
      </c>
      <c r="BG113" s="4">
        <f t="shared" si="131"/>
        <v>-3.9056516392674913E-2</v>
      </c>
      <c r="BH113" s="4">
        <f t="shared" si="132"/>
        <v>5.7364016655061141E-2</v>
      </c>
      <c r="BI113" s="4">
        <f t="shared" si="133"/>
        <v>-8.7051882052935313E-3</v>
      </c>
      <c r="BJ113" s="4">
        <f t="shared" si="134"/>
        <v>3.1865144844401713E-2</v>
      </c>
      <c r="BK113" s="4">
        <f t="shared" si="135"/>
        <v>-3.3395690954603992E-2</v>
      </c>
      <c r="BL113" s="4">
        <f t="shared" si="136"/>
        <v>-4.6179664645428678E-2</v>
      </c>
      <c r="BM113" s="4">
        <f t="shared" si="137"/>
        <v>-1.8046254547087193E-2</v>
      </c>
      <c r="BN113" s="4">
        <f t="shared" si="138"/>
        <v>-2.1671888999994796E-2</v>
      </c>
      <c r="BO113" s="4">
        <f t="shared" si="139"/>
        <v>-0.14194719641934644</v>
      </c>
      <c r="BP113" s="4">
        <f t="shared" si="140"/>
        <v>2.7050922248368404E-2</v>
      </c>
      <c r="BQ113" s="4">
        <f t="shared" si="141"/>
        <v>8.5855967423865323E-2</v>
      </c>
      <c r="BR113" s="4">
        <f t="shared" si="142"/>
        <v>-3.8005025229525843E-3</v>
      </c>
      <c r="BS113" s="4">
        <f t="shared" si="143"/>
        <v>1.0575507696187901E-3</v>
      </c>
      <c r="BT113" s="4">
        <f t="shared" si="144"/>
        <v>0.10240603642688484</v>
      </c>
      <c r="BU113" s="4">
        <f t="shared" si="145"/>
        <v>4.1215832773356088E-2</v>
      </c>
      <c r="BV113" s="4">
        <f t="shared" si="146"/>
        <v>8.2172343055302216E-2</v>
      </c>
      <c r="BW113" s="4">
        <f t="shared" si="147"/>
        <v>-1.7832789919508922E-2</v>
      </c>
      <c r="BX113" s="4">
        <f t="shared" si="148"/>
        <v>-0.15699273084361387</v>
      </c>
      <c r="BY113" s="4">
        <f t="shared" si="149"/>
        <v>4.5634263387866296E-2</v>
      </c>
      <c r="BZ113" s="4">
        <f t="shared" si="150"/>
        <v>-2.4339123998894506E-2</v>
      </c>
      <c r="CA113" s="4">
        <f t="shared" si="151"/>
        <v>-1.3648208794956602E-2</v>
      </c>
      <c r="CB113" s="4">
        <f t="shared" si="152"/>
        <v>2.4284126455398312E-2</v>
      </c>
      <c r="CC113" s="4">
        <f t="shared" si="153"/>
        <v>1.7047159712392547E-2</v>
      </c>
      <c r="CD113" s="4">
        <f t="shared" si="154"/>
        <v>-0.15485140661852975</v>
      </c>
      <c r="CE113" s="4">
        <f t="shared" si="155"/>
        <v>5.7323195338793279E-2</v>
      </c>
      <c r="CF113" s="4">
        <f t="shared" si="156"/>
        <v>-0.12214173937111286</v>
      </c>
      <c r="CG113" s="4">
        <f t="shared" si="157"/>
        <v>6.0832227977363804E-2</v>
      </c>
      <c r="CH113" s="4">
        <f t="shared" si="158"/>
        <v>6.2529960306041785E-2</v>
      </c>
      <c r="CI113" s="4">
        <f t="shared" si="159"/>
        <v>2.2300953218186714E-2</v>
      </c>
      <c r="CJ113" s="4">
        <f t="shared" si="160"/>
        <v>-0.18137797521866092</v>
      </c>
      <c r="CK113" s="4">
        <f t="shared" si="161"/>
        <v>-0.11128227875453399</v>
      </c>
      <c r="CL113" s="4">
        <f t="shared" si="162"/>
        <v>6.9928232415536251E-2</v>
      </c>
      <c r="CM113" s="4">
        <f t="shared" si="163"/>
        <v>2.9136921534864312E-2</v>
      </c>
      <c r="CN113" s="4">
        <f t="shared" si="164"/>
        <v>-3.7649805333930086E-2</v>
      </c>
      <c r="CO113" s="4">
        <f t="shared" si="165"/>
        <v>4.2677100993685949E-2</v>
      </c>
      <c r="CP113" s="4">
        <f t="shared" si="166"/>
        <v>-4.9519878149444717E-2</v>
      </c>
      <c r="CQ113" s="4">
        <f t="shared" si="167"/>
        <v>0.11589834578042532</v>
      </c>
      <c r="CR113" s="4">
        <f t="shared" si="168"/>
        <v>-4.8391259480995749E-2</v>
      </c>
      <c r="CS113" s="4">
        <f t="shared" si="169"/>
        <v>9.4970462210758097E-2</v>
      </c>
      <c r="CT113" s="4">
        <f t="shared" si="170"/>
        <v>9.4522036311950566E-2</v>
      </c>
      <c r="CU113" s="4">
        <f t="shared" si="171"/>
        <v>-2.9943361791521447E-2</v>
      </c>
      <c r="CV113" s="4">
        <f t="shared" si="172"/>
        <v>7.4624482471603318E-2</v>
      </c>
      <c r="CW113" s="4">
        <f t="shared" si="173"/>
        <v>-0.1183274862861196</v>
      </c>
      <c r="CX113" s="4">
        <f t="shared" si="174"/>
        <v>6.0134684281577491E-2</v>
      </c>
      <c r="CZ113" s="1" t="str">
        <f t="shared" si="175"/>
        <v>Instrument 6</v>
      </c>
      <c r="DA113" s="10">
        <v>9.2047466785732485E-5</v>
      </c>
      <c r="DB113" s="10">
        <v>2.8926317475220281E-5</v>
      </c>
      <c r="DC113" s="10">
        <v>5.1624268884701064E-5</v>
      </c>
      <c r="DD113" s="10">
        <v>1.6891920983689616E-4</v>
      </c>
      <c r="DE113" s="10">
        <v>3.2915536271646155E-5</v>
      </c>
      <c r="DF113" s="10">
        <v>1.4667659556493967E-4</v>
      </c>
      <c r="DG113" s="10">
        <v>9.8855020533270479E-5</v>
      </c>
      <c r="DH113" s="10">
        <v>1.4632790633657794E-4</v>
      </c>
      <c r="DI113" s="10">
        <v>6.7941567520954837E-5</v>
      </c>
      <c r="DJ113" s="10">
        <v>1.281108746985823E-4</v>
      </c>
      <c r="DK113" s="10">
        <v>1.8613942635324722E-5</v>
      </c>
      <c r="DL113" s="10">
        <v>5.2196871074991692E-5</v>
      </c>
      <c r="DM113" s="10">
        <v>6.9642593736720252E-5</v>
      </c>
      <c r="DN113" s="10">
        <v>9.4284200718556366E-5</v>
      </c>
      <c r="DO113" s="10">
        <v>7.538652164898353E-5</v>
      </c>
      <c r="DP113" s="10">
        <v>8.9255725035897448E-5</v>
      </c>
      <c r="DQ113" s="10">
        <v>4.2778262746707071E-5</v>
      </c>
      <c r="DR113" s="10">
        <v>9.8941196665957432E-5</v>
      </c>
      <c r="DS113" s="10">
        <v>6.9286360731274645E-5</v>
      </c>
      <c r="DT113" s="10">
        <v>1.0102247395093027E-4</v>
      </c>
      <c r="DU113" s="10">
        <v>9.3684091748333302E-5</v>
      </c>
      <c r="DV113" s="10">
        <v>2.4490659061907717E-5</v>
      </c>
      <c r="DW113" s="10">
        <v>1.447007373841096E-4</v>
      </c>
      <c r="DX113" s="10">
        <v>1.2215822898634259E-4</v>
      </c>
      <c r="DY113" s="10">
        <v>1.1046826968333065E-4</v>
      </c>
      <c r="DZ113" s="10">
        <v>7.5990467590651483E-5</v>
      </c>
      <c r="EA113" s="10">
        <v>3.2139590352367223E-5</v>
      </c>
      <c r="EB113" s="10">
        <v>1.9068051611122302E-5</v>
      </c>
      <c r="EC113" s="10">
        <v>9.1396345500643493E-5</v>
      </c>
      <c r="ED113" s="10">
        <v>8.7658135634110219E-5</v>
      </c>
      <c r="EE113" s="10">
        <v>6.3413024863326226E-5</v>
      </c>
      <c r="EF113" s="10">
        <v>1.3293219103297158E-4</v>
      </c>
      <c r="EG113" s="10">
        <v>1.1873439779228967E-4</v>
      </c>
      <c r="EH113" s="10">
        <v>1.0755129609112738E-4</v>
      </c>
      <c r="EI113" s="10">
        <v>1.5024578947104891E-4</v>
      </c>
      <c r="EJ113" s="10">
        <v>5.8058461491438318E-5</v>
      </c>
      <c r="EK113" s="10">
        <v>3.8646036831614109E-5</v>
      </c>
      <c r="EL113" s="10">
        <v>1.0771029209882149E-4</v>
      </c>
      <c r="EM113" s="10">
        <v>3.1880443197998402E-5</v>
      </c>
      <c r="EN113" s="10">
        <v>1.062665809086202E-4</v>
      </c>
      <c r="EO113" s="10">
        <v>7.5365290294063155E-5</v>
      </c>
      <c r="EP113" s="10">
        <v>1.2519596882701217E-4</v>
      </c>
      <c r="EQ113" s="10">
        <v>6.0301786047003086E-5</v>
      </c>
      <c r="ER113" s="10">
        <v>6.5295739715076089E-5</v>
      </c>
      <c r="ES113" s="10">
        <v>7.0365517607372282E-5</v>
      </c>
      <c r="ET113" s="10">
        <v>4.2934200785480933E-5</v>
      </c>
      <c r="EU113" s="10">
        <v>7.0539248526817327E-5</v>
      </c>
      <c r="EV113" s="10">
        <v>8.6841969032435678E-5</v>
      </c>
      <c r="EW113" s="10">
        <v>8.6037182571122516E-5</v>
      </c>
      <c r="EX113" s="10">
        <v>5.0570880746755616E-5</v>
      </c>
      <c r="EY113" s="10">
        <v>8.0358470391743713E-4</v>
      </c>
      <c r="EZ113" s="10">
        <v>9.5516917288183706E-4</v>
      </c>
      <c r="FA113" s="10">
        <v>7.829774074010103E-4</v>
      </c>
      <c r="FB113" s="10">
        <v>5.0106861250411266E-4</v>
      </c>
      <c r="FC113" s="10">
        <v>3.8052306344025225E-4</v>
      </c>
      <c r="FD113" s="10">
        <v>4.2063753693719622E-4</v>
      </c>
      <c r="FE113" s="10">
        <v>4.0185085857643297E-4</v>
      </c>
      <c r="FF113" s="10">
        <v>4.6330302083189185E-4</v>
      </c>
      <c r="FG113" s="10">
        <v>4.3314232100934104E-4</v>
      </c>
      <c r="FH113" s="10">
        <v>6.4580851473575727E-4</v>
      </c>
      <c r="FI113" s="10">
        <v>8.2020146467680268E-4</v>
      </c>
      <c r="FJ113" s="10">
        <v>3.6538709046552998E-4</v>
      </c>
      <c r="FK113" s="10">
        <v>8.2446407914475543E-4</v>
      </c>
      <c r="FL113" s="10">
        <v>6.0091125952556183E-4</v>
      </c>
      <c r="FM113" s="10">
        <v>7.3470300868255746E-4</v>
      </c>
      <c r="FN113" s="10">
        <v>5.2604007397724271E-4</v>
      </c>
      <c r="FO113" s="10">
        <v>3.17431922151094E-4</v>
      </c>
      <c r="FP113" s="10">
        <v>5.0550093847889592E-4</v>
      </c>
      <c r="FQ113" s="10">
        <v>3.3641703621548297E-4</v>
      </c>
      <c r="FR113" s="10">
        <v>4.6372462414104272E-4</v>
      </c>
      <c r="FS113" s="10">
        <v>7.4232886656019773E-4</v>
      </c>
      <c r="FT113" s="10">
        <v>4.7230126161985599E-4</v>
      </c>
      <c r="FU113" s="10">
        <v>5.0464085886042396E-4</v>
      </c>
      <c r="FV113" s="10">
        <v>3.3894251812929154E-4</v>
      </c>
      <c r="FW113" s="10">
        <v>5.5912131679873936E-4</v>
      </c>
      <c r="FX113" s="10">
        <v>4.1691118064420257E-4</v>
      </c>
      <c r="FY113" s="10">
        <v>6.7767278568051233E-4</v>
      </c>
      <c r="FZ113" s="10">
        <v>3.2733217313379393E-4</v>
      </c>
      <c r="GA113" s="10">
        <v>7.6662680939240722E-4</v>
      </c>
      <c r="GB113" s="10">
        <v>5.9761489201866564E-4</v>
      </c>
      <c r="GC113" s="10">
        <v>3.4533126563665855E-4</v>
      </c>
      <c r="GD113" s="10">
        <v>5.2760814918431838E-4</v>
      </c>
      <c r="GE113" s="10">
        <v>5.8146835054937709E-4</v>
      </c>
      <c r="GF113" s="10">
        <v>4.8067263208282957E-4</v>
      </c>
      <c r="GG113" s="10">
        <v>4.5154854123640749E-4</v>
      </c>
      <c r="GH113" s="10">
        <v>4.4549462263769477E-4</v>
      </c>
      <c r="GI113" s="10">
        <v>5.8553350356803282E-4</v>
      </c>
      <c r="GJ113" s="10">
        <v>3.1941396416047075E-4</v>
      </c>
      <c r="GK113" s="10">
        <v>4.0528209622506381E-4</v>
      </c>
      <c r="GL113" s="10">
        <v>3.5442104510809467E-4</v>
      </c>
      <c r="GM113" s="10">
        <v>1.0062202611300479E-3</v>
      </c>
      <c r="GN113" s="10">
        <v>4.6846942109038419E-4</v>
      </c>
      <c r="GO113" s="10">
        <v>4.4678992868752679E-4</v>
      </c>
      <c r="GP113" s="10">
        <v>5.2031745032304281E-4</v>
      </c>
      <c r="GQ113" s="10">
        <v>4.0815267659717624E-4</v>
      </c>
      <c r="GR113" s="10">
        <v>3.6689855978071841E-4</v>
      </c>
      <c r="GS113" s="10">
        <v>4.573567986770426E-4</v>
      </c>
      <c r="GT113" s="10">
        <v>3.6304393218561577E-4</v>
      </c>
      <c r="GU113" s="10">
        <v>4.2434525829212691E-4</v>
      </c>
      <c r="GV113" s="10">
        <v>4.862145792530044E-4</v>
      </c>
    </row>
    <row r="114" spans="2:204" x14ac:dyDescent="0.35">
      <c r="B114" s="1" t="str">
        <f t="shared" si="74"/>
        <v>Instrument 7</v>
      </c>
      <c r="C114" s="4">
        <f t="shared" si="75"/>
        <v>9.8574693301464233E-2</v>
      </c>
      <c r="D114" s="4">
        <f t="shared" si="76"/>
        <v>2.4832781841841308E-3</v>
      </c>
      <c r="E114" s="4">
        <f t="shared" si="77"/>
        <v>-2.3502439509593784E-2</v>
      </c>
      <c r="F114" s="4">
        <f t="shared" si="78"/>
        <v>0.10463003182963433</v>
      </c>
      <c r="G114" s="4">
        <f t="shared" si="79"/>
        <v>5.0832185380474959E-2</v>
      </c>
      <c r="H114" s="4">
        <f t="shared" si="80"/>
        <v>7.9522788423128724E-2</v>
      </c>
      <c r="I114" s="4">
        <f t="shared" si="81"/>
        <v>1.0000000000000002</v>
      </c>
      <c r="J114" s="4">
        <f t="shared" si="82"/>
        <v>-3.1814612209757398E-2</v>
      </c>
      <c r="K114" s="4">
        <f t="shared" si="83"/>
        <v>9.13849343947951E-2</v>
      </c>
      <c r="L114" s="4">
        <f t="shared" si="84"/>
        <v>-6.06113794748483E-2</v>
      </c>
      <c r="M114" s="4">
        <f t="shared" si="85"/>
        <v>0.20155357169900806</v>
      </c>
      <c r="N114" s="4">
        <f t="shared" si="86"/>
        <v>2.7962842203835339E-2</v>
      </c>
      <c r="O114" s="4">
        <f t="shared" si="87"/>
        <v>-8.3634558182930571E-3</v>
      </c>
      <c r="P114" s="4">
        <f t="shared" si="88"/>
        <v>0.1126834544054825</v>
      </c>
      <c r="Q114" s="4">
        <f t="shared" si="89"/>
        <v>3.1744763866340668E-2</v>
      </c>
      <c r="R114" s="4">
        <f t="shared" si="90"/>
        <v>-4.7807610164156945E-2</v>
      </c>
      <c r="S114" s="4">
        <f t="shared" si="91"/>
        <v>-2.9870561221542316E-2</v>
      </c>
      <c r="T114" s="4">
        <f t="shared" si="92"/>
        <v>3.7980169499003444E-2</v>
      </c>
      <c r="U114" s="4">
        <f t="shared" si="93"/>
        <v>-0.1501459795191922</v>
      </c>
      <c r="V114" s="4">
        <f t="shared" si="94"/>
        <v>-2.9500731786530506E-2</v>
      </c>
      <c r="W114" s="4">
        <f t="shared" si="95"/>
        <v>-0.11647466472009793</v>
      </c>
      <c r="X114" s="4">
        <f t="shared" si="96"/>
        <v>-2.9378335846316415E-2</v>
      </c>
      <c r="Y114" s="4">
        <f t="shared" si="97"/>
        <v>0.10381662310773328</v>
      </c>
      <c r="Z114" s="4">
        <f t="shared" si="98"/>
        <v>6.8521525021426527E-2</v>
      </c>
      <c r="AA114" s="4">
        <f t="shared" si="99"/>
        <v>1.8033683000952427E-2</v>
      </c>
      <c r="AB114" s="4">
        <f t="shared" si="100"/>
        <v>-8.4562067937260899E-2</v>
      </c>
      <c r="AC114" s="4">
        <f t="shared" si="101"/>
        <v>2.18293639956877E-2</v>
      </c>
      <c r="AD114" s="4">
        <f t="shared" si="102"/>
        <v>3.2524045918258027E-2</v>
      </c>
      <c r="AE114" s="4">
        <f t="shared" si="103"/>
        <v>-7.4135531495417451E-3</v>
      </c>
      <c r="AF114" s="4">
        <f t="shared" si="104"/>
        <v>-4.9866945227734398E-3</v>
      </c>
      <c r="AG114" s="4">
        <f t="shared" si="105"/>
        <v>-1.183843142005872E-2</v>
      </c>
      <c r="AH114" s="4">
        <f t="shared" si="106"/>
        <v>9.7427203422359318E-2</v>
      </c>
      <c r="AI114" s="4">
        <f t="shared" si="107"/>
        <v>3.670283421038785E-2</v>
      </c>
      <c r="AJ114" s="4">
        <f t="shared" si="108"/>
        <v>4.8726388037455992E-2</v>
      </c>
      <c r="AK114" s="4">
        <f t="shared" si="109"/>
        <v>-1.540645992984724E-2</v>
      </c>
      <c r="AL114" s="4">
        <f t="shared" si="110"/>
        <v>-2.7888827066778549E-2</v>
      </c>
      <c r="AM114" s="4">
        <f t="shared" si="111"/>
        <v>-8.9959314445772251E-2</v>
      </c>
      <c r="AN114" s="4">
        <f t="shared" si="112"/>
        <v>6.5107184866110834E-2</v>
      </c>
      <c r="AO114" s="4">
        <f t="shared" si="113"/>
        <v>-0.10765189400465262</v>
      </c>
      <c r="AP114" s="4">
        <f t="shared" si="114"/>
        <v>8.3173483716053306E-2</v>
      </c>
      <c r="AQ114" s="4">
        <f t="shared" si="115"/>
        <v>1.8163455988694109E-3</v>
      </c>
      <c r="AR114" s="4">
        <f t="shared" si="116"/>
        <v>1.3999279026298972E-2</v>
      </c>
      <c r="AS114" s="4">
        <f t="shared" si="117"/>
        <v>-6.8960777612427471E-2</v>
      </c>
      <c r="AT114" s="4">
        <f t="shared" si="118"/>
        <v>-4.1779150202257958E-3</v>
      </c>
      <c r="AU114" s="4">
        <f t="shared" si="119"/>
        <v>6.9737371290044259E-2</v>
      </c>
      <c r="AV114" s="4">
        <f t="shared" si="120"/>
        <v>-7.1923589309463064E-3</v>
      </c>
      <c r="AW114" s="4">
        <f t="shared" si="121"/>
        <v>-7.1264392537171137E-2</v>
      </c>
      <c r="AX114" s="4">
        <f t="shared" si="122"/>
        <v>-2.2689360515149734E-2</v>
      </c>
      <c r="AY114" s="4">
        <f t="shared" si="123"/>
        <v>0.11605508331177537</v>
      </c>
      <c r="AZ114" s="4">
        <f t="shared" si="124"/>
        <v>-3.610737621186217E-2</v>
      </c>
      <c r="BA114" s="4">
        <f t="shared" si="125"/>
        <v>2.0020791996109288E-2</v>
      </c>
      <c r="BB114" s="4">
        <f t="shared" si="126"/>
        <v>-6.8100791952346307E-2</v>
      </c>
      <c r="BC114" s="4">
        <f t="shared" si="127"/>
        <v>2.967791063369276E-2</v>
      </c>
      <c r="BD114" s="4">
        <f t="shared" si="128"/>
        <v>-9.4316472043324107E-2</v>
      </c>
      <c r="BE114" s="4">
        <f t="shared" si="129"/>
        <v>-8.9699686392900005E-2</v>
      </c>
      <c r="BF114" s="4">
        <f t="shared" si="130"/>
        <v>3.3352633038342287E-2</v>
      </c>
      <c r="BG114" s="4">
        <f t="shared" si="131"/>
        <v>-5.3676608396628835E-2</v>
      </c>
      <c r="BH114" s="4">
        <f t="shared" si="132"/>
        <v>-4.0032744926582521E-3</v>
      </c>
      <c r="BI114" s="4">
        <f t="shared" si="133"/>
        <v>8.0751899632665741E-2</v>
      </c>
      <c r="BJ114" s="4">
        <f t="shared" si="134"/>
        <v>-7.9199826956174876E-2</v>
      </c>
      <c r="BK114" s="4">
        <f t="shared" si="135"/>
        <v>3.5782631314283837E-3</v>
      </c>
      <c r="BL114" s="4">
        <f t="shared" si="136"/>
        <v>1.2933228668188664E-2</v>
      </c>
      <c r="BM114" s="4">
        <f t="shared" si="137"/>
        <v>-0.11749679420529213</v>
      </c>
      <c r="BN114" s="4">
        <f t="shared" si="138"/>
        <v>-1.8067266007723053E-2</v>
      </c>
      <c r="BO114" s="4">
        <f t="shared" si="139"/>
        <v>5.8068891515387362E-2</v>
      </c>
      <c r="BP114" s="4">
        <f t="shared" si="140"/>
        <v>1.4667827455922605E-2</v>
      </c>
      <c r="BQ114" s="4">
        <f t="shared" si="141"/>
        <v>-5.8585401718186839E-2</v>
      </c>
      <c r="BR114" s="4">
        <f t="shared" si="142"/>
        <v>7.3420820192654834E-2</v>
      </c>
      <c r="BS114" s="4">
        <f t="shared" si="143"/>
        <v>3.8428593051537528E-2</v>
      </c>
      <c r="BT114" s="4">
        <f t="shared" si="144"/>
        <v>-7.1461576162024244E-3</v>
      </c>
      <c r="BU114" s="4">
        <f t="shared" si="145"/>
        <v>-4.3337291419225425E-2</v>
      </c>
      <c r="BV114" s="4">
        <f t="shared" si="146"/>
        <v>3.956057182195391E-2</v>
      </c>
      <c r="BW114" s="4">
        <f t="shared" si="147"/>
        <v>-1.9848979056268611E-2</v>
      </c>
      <c r="BX114" s="4">
        <f t="shared" si="148"/>
        <v>0.13802253421668698</v>
      </c>
      <c r="BY114" s="4">
        <f t="shared" si="149"/>
        <v>-0.11000742972547986</v>
      </c>
      <c r="BZ114" s="4">
        <f t="shared" si="150"/>
        <v>-5.5006753760247343E-2</v>
      </c>
      <c r="CA114" s="4">
        <f t="shared" si="151"/>
        <v>6.01974078717799E-2</v>
      </c>
      <c r="CB114" s="4">
        <f t="shared" si="152"/>
        <v>5.4378092044487458E-2</v>
      </c>
      <c r="CC114" s="4">
        <f t="shared" si="153"/>
        <v>8.5458096544477075E-3</v>
      </c>
      <c r="CD114" s="4">
        <f t="shared" si="154"/>
        <v>-0.14925670058294099</v>
      </c>
      <c r="CE114" s="4">
        <f t="shared" si="155"/>
        <v>-6.4710437300383811E-2</v>
      </c>
      <c r="CF114" s="4">
        <f t="shared" si="156"/>
        <v>-2.8752111624969705E-2</v>
      </c>
      <c r="CG114" s="4">
        <f t="shared" si="157"/>
        <v>2.5074440819170429E-2</v>
      </c>
      <c r="CH114" s="4">
        <f t="shared" si="158"/>
        <v>-0.12241599187068944</v>
      </c>
      <c r="CI114" s="4">
        <f t="shared" si="159"/>
        <v>4.8508809226241213E-3</v>
      </c>
      <c r="CJ114" s="4">
        <f t="shared" si="160"/>
        <v>-2.1289607577433211E-2</v>
      </c>
      <c r="CK114" s="4">
        <f t="shared" si="161"/>
        <v>-9.7898797397956663E-2</v>
      </c>
      <c r="CL114" s="4">
        <f t="shared" si="162"/>
        <v>-0.10747162194759274</v>
      </c>
      <c r="CM114" s="4">
        <f t="shared" si="163"/>
        <v>-6.8500645345680539E-2</v>
      </c>
      <c r="CN114" s="4">
        <f t="shared" si="164"/>
        <v>8.4108739079154629E-2</v>
      </c>
      <c r="CO114" s="4">
        <f t="shared" si="165"/>
        <v>2.7993938068199383E-2</v>
      </c>
      <c r="CP114" s="4">
        <f t="shared" si="166"/>
        <v>-7.0793108456298437E-2</v>
      </c>
      <c r="CQ114" s="4">
        <f t="shared" si="167"/>
        <v>-8.3001434751753866E-2</v>
      </c>
      <c r="CR114" s="4">
        <f t="shared" si="168"/>
        <v>3.9961730348586591E-2</v>
      </c>
      <c r="CS114" s="4">
        <f t="shared" si="169"/>
        <v>6.1792762578806908E-3</v>
      </c>
      <c r="CT114" s="4">
        <f t="shared" si="170"/>
        <v>3.9767808101505278E-2</v>
      </c>
      <c r="CU114" s="4">
        <f t="shared" si="171"/>
        <v>-4.6722842183574429E-3</v>
      </c>
      <c r="CV114" s="4">
        <f t="shared" si="172"/>
        <v>-2.5622587575327895E-2</v>
      </c>
      <c r="CW114" s="4">
        <f t="shared" si="173"/>
        <v>1.9630665901598427E-3</v>
      </c>
      <c r="CX114" s="4">
        <f t="shared" si="174"/>
        <v>6.6097704782496922E-2</v>
      </c>
      <c r="CZ114" s="1" t="str">
        <f t="shared" si="175"/>
        <v>Instrument 7</v>
      </c>
      <c r="DA114" s="10">
        <v>6.2036851783285805E-5</v>
      </c>
      <c r="DB114" s="10">
        <v>1.9495350958693204E-5</v>
      </c>
      <c r="DC114" s="10">
        <v>3.4792995712480622E-5</v>
      </c>
      <c r="DD114" s="10">
        <v>1.1384578359331422E-4</v>
      </c>
      <c r="DE114" s="10">
        <v>2.2183948307939639E-5</v>
      </c>
      <c r="DF114" s="10">
        <v>9.8855020533270479E-5</v>
      </c>
      <c r="DG114" s="10">
        <v>6.6624910722765788E-5</v>
      </c>
      <c r="DH114" s="10">
        <v>9.8620015891277905E-5</v>
      </c>
      <c r="DI114" s="10">
        <v>4.5790298216820596E-5</v>
      </c>
      <c r="DJ114" s="10">
        <v>8.6342358166177578E-5</v>
      </c>
      <c r="DK114" s="10">
        <v>1.2545162193960698E-5</v>
      </c>
      <c r="DL114" s="10">
        <v>3.5178910050487701E-5</v>
      </c>
      <c r="DM114" s="10">
        <v>4.6936731844076923E-5</v>
      </c>
      <c r="DN114" s="10">
        <v>6.3544334132498579E-5</v>
      </c>
      <c r="DO114" s="10">
        <v>5.080794326346807E-5</v>
      </c>
      <c r="DP114" s="10">
        <v>6.0155313103303656E-5</v>
      </c>
      <c r="DQ114" s="10">
        <v>2.8831089417609821E-5</v>
      </c>
      <c r="DR114" s="10">
        <v>6.66829904957073E-5</v>
      </c>
      <c r="DS114" s="10">
        <v>4.6696642953737473E-5</v>
      </c>
      <c r="DT114" s="10">
        <v>6.8085700368737638E-5</v>
      </c>
      <c r="DU114" s="10">
        <v>6.3139881163399387E-5</v>
      </c>
      <c r="DV114" s="10">
        <v>1.650586854101293E-5</v>
      </c>
      <c r="DW114" s="10">
        <v>9.7523359539337004E-5</v>
      </c>
      <c r="DX114" s="10">
        <v>8.2330478071440785E-5</v>
      </c>
      <c r="DY114" s="10">
        <v>7.4451844384304891E-5</v>
      </c>
      <c r="DZ114" s="10">
        <v>5.121498222039653E-5</v>
      </c>
      <c r="EA114" s="10">
        <v>2.1660987235059641E-5</v>
      </c>
      <c r="EB114" s="10">
        <v>1.2851216148607723E-5</v>
      </c>
      <c r="EC114" s="10">
        <v>6.1598018254601785E-5</v>
      </c>
      <c r="ED114" s="10">
        <v>5.9078592359212692E-5</v>
      </c>
      <c r="EE114" s="10">
        <v>4.2738214987854013E-5</v>
      </c>
      <c r="EF114" s="10">
        <v>8.9591760863299967E-5</v>
      </c>
      <c r="EG114" s="10">
        <v>8.0022932674120038E-5</v>
      </c>
      <c r="EH114" s="10">
        <v>7.2485903715709303E-5</v>
      </c>
      <c r="EI114" s="10">
        <v>1.0126053543847184E-4</v>
      </c>
      <c r="EJ114" s="10">
        <v>3.9129421982835547E-5</v>
      </c>
      <c r="EK114" s="10">
        <v>2.6046110150049906E-5</v>
      </c>
      <c r="EL114" s="10">
        <v>7.2593061599656434E-5</v>
      </c>
      <c r="EM114" s="10">
        <v>2.1486330895596636E-5</v>
      </c>
      <c r="EN114" s="10">
        <v>7.1620049519564402E-5</v>
      </c>
      <c r="EO114" s="10">
        <v>5.0793634054704953E-5</v>
      </c>
      <c r="EP114" s="10">
        <v>8.4377811070734279E-5</v>
      </c>
      <c r="EQ114" s="10">
        <v>4.0641346186891402E-5</v>
      </c>
      <c r="ER114" s="10">
        <v>4.4007100556210582E-5</v>
      </c>
      <c r="ES114" s="10">
        <v>4.7423957865393031E-5</v>
      </c>
      <c r="ET114" s="10">
        <v>2.893618633484828E-5</v>
      </c>
      <c r="EU114" s="10">
        <v>4.7541046577077777E-5</v>
      </c>
      <c r="EV114" s="10">
        <v>5.8528523918802344E-5</v>
      </c>
      <c r="EW114" s="10">
        <v>5.7986125304684059E-5</v>
      </c>
      <c r="EX114" s="10">
        <v>3.4083048051062497E-5</v>
      </c>
      <c r="EY114" s="10">
        <v>5.4158867063975279E-4</v>
      </c>
      <c r="EZ114" s="10">
        <v>6.4375143037851594E-4</v>
      </c>
      <c r="FA114" s="10">
        <v>5.2770005594686095E-4</v>
      </c>
      <c r="FB114" s="10">
        <v>3.3770314743732295E-4</v>
      </c>
      <c r="FC114" s="10">
        <v>2.5645956060600498E-4</v>
      </c>
      <c r="FD114" s="10">
        <v>2.8349534696270453E-4</v>
      </c>
      <c r="FE114" s="10">
        <v>2.7083376678386156E-4</v>
      </c>
      <c r="FF114" s="10">
        <v>3.1225042728228223E-4</v>
      </c>
      <c r="FG114" s="10">
        <v>2.9192314474090348E-4</v>
      </c>
      <c r="FH114" s="10">
        <v>4.3525290274752133E-4</v>
      </c>
      <c r="FI114" s="10">
        <v>5.5278780039686706E-4</v>
      </c>
      <c r="FJ114" s="10">
        <v>2.4625843128851452E-4</v>
      </c>
      <c r="FK114" s="10">
        <v>5.5566065709995521E-4</v>
      </c>
      <c r="FL114" s="10">
        <v>4.049936847134735E-4</v>
      </c>
      <c r="FM114" s="10">
        <v>4.9516475842264823E-4</v>
      </c>
      <c r="FN114" s="10">
        <v>3.5453306039762964E-4</v>
      </c>
      <c r="FO114" s="10">
        <v>2.1393828416387559E-4</v>
      </c>
      <c r="FP114" s="10">
        <v>3.406903839051434E-4</v>
      </c>
      <c r="FQ114" s="10">
        <v>2.2673360323596794E-4</v>
      </c>
      <c r="FR114" s="10">
        <v>3.1253457352676303E-4</v>
      </c>
      <c r="FS114" s="10">
        <v>5.003043264237624E-4</v>
      </c>
      <c r="FT114" s="10">
        <v>3.1831493453670425E-4</v>
      </c>
      <c r="FU114" s="10">
        <v>3.4011071958980519E-4</v>
      </c>
      <c r="FV114" s="10">
        <v>2.2843569187174775E-4</v>
      </c>
      <c r="FW114" s="10">
        <v>3.7682868926595372E-4</v>
      </c>
      <c r="FX114" s="10">
        <v>2.8098390997141523E-4</v>
      </c>
      <c r="FY114" s="10">
        <v>4.5672833409625923E-4</v>
      </c>
      <c r="FZ114" s="10">
        <v>2.2061071551128866E-4</v>
      </c>
      <c r="GA114" s="10">
        <v>5.1668031080179396E-4</v>
      </c>
      <c r="GB114" s="10">
        <v>4.0277204549199897E-4</v>
      </c>
      <c r="GC114" s="10">
        <v>2.3274148969579819E-4</v>
      </c>
      <c r="GD114" s="10">
        <v>3.5558988958156408E-4</v>
      </c>
      <c r="GE114" s="10">
        <v>3.9188982749164229E-4</v>
      </c>
      <c r="GF114" s="10">
        <v>3.2395695258206095E-4</v>
      </c>
      <c r="GG114" s="10">
        <v>3.0432830911957198E-4</v>
      </c>
      <c r="GH114" s="10">
        <v>3.0024817455497109E-4</v>
      </c>
      <c r="GI114" s="10">
        <v>3.9462960191565514E-4</v>
      </c>
      <c r="GJ114" s="10">
        <v>2.1527411284724584E-4</v>
      </c>
      <c r="GK114" s="10">
        <v>2.731463038788459E-4</v>
      </c>
      <c r="GL114" s="10">
        <v>2.3886769089941071E-4</v>
      </c>
      <c r="GM114" s="10">
        <v>6.7815812189998847E-4</v>
      </c>
      <c r="GN114" s="10">
        <v>3.157324047693465E-4</v>
      </c>
      <c r="GO114" s="10">
        <v>3.0112116663431291E-4</v>
      </c>
      <c r="GP114" s="10">
        <v>3.5067620732123246E-4</v>
      </c>
      <c r="GQ114" s="10">
        <v>2.7508097710012296E-4</v>
      </c>
      <c r="GR114" s="10">
        <v>2.4727711003281501E-4</v>
      </c>
      <c r="GS114" s="10">
        <v>3.0824287644604293E-4</v>
      </c>
      <c r="GT114" s="10">
        <v>2.4467922256075897E-4</v>
      </c>
      <c r="GU114" s="10">
        <v>2.8599422464159799E-4</v>
      </c>
      <c r="GV114" s="10">
        <v>3.2769203587324202E-4</v>
      </c>
    </row>
    <row r="115" spans="2:204" x14ac:dyDescent="0.35">
      <c r="B115" s="1" t="str">
        <f t="shared" si="74"/>
        <v>Instrument 8</v>
      </c>
      <c r="C115" s="4">
        <f t="shared" si="75"/>
        <v>9.9895429170461486E-2</v>
      </c>
      <c r="D115" s="4">
        <f t="shared" si="76"/>
        <v>-3.3593026109602658E-2</v>
      </c>
      <c r="E115" s="4">
        <f t="shared" si="77"/>
        <v>-8.7740236869463251E-2</v>
      </c>
      <c r="F115" s="4">
        <f t="shared" si="78"/>
        <v>5.6835877788157713E-2</v>
      </c>
      <c r="G115" s="4">
        <f t="shared" si="79"/>
        <v>6.2049516837118304E-3</v>
      </c>
      <c r="H115" s="4">
        <f t="shared" si="80"/>
        <v>1.8590792684912417E-2</v>
      </c>
      <c r="I115" s="4">
        <f t="shared" si="81"/>
        <v>-3.1814612209757398E-2</v>
      </c>
      <c r="J115" s="4">
        <f t="shared" si="82"/>
        <v>1.0000000000000009</v>
      </c>
      <c r="K115" s="4">
        <f t="shared" si="83"/>
        <v>0.11849319203100088</v>
      </c>
      <c r="L115" s="4">
        <f t="shared" si="84"/>
        <v>-7.5381485478410995E-3</v>
      </c>
      <c r="M115" s="4">
        <f t="shared" si="85"/>
        <v>-8.9115598912492974E-2</v>
      </c>
      <c r="N115" s="4">
        <f t="shared" si="86"/>
        <v>-8.9615704052282308E-2</v>
      </c>
      <c r="O115" s="4">
        <f t="shared" si="87"/>
        <v>-2.7768167618590828E-2</v>
      </c>
      <c r="P115" s="4">
        <f t="shared" si="88"/>
        <v>2.2163388075003797E-2</v>
      </c>
      <c r="Q115" s="4">
        <f t="shared" si="89"/>
        <v>7.2394275287467301E-3</v>
      </c>
      <c r="R115" s="4">
        <f t="shared" si="90"/>
        <v>-3.3509943800015506E-2</v>
      </c>
      <c r="S115" s="4">
        <f t="shared" si="91"/>
        <v>7.4150419776531043E-2</v>
      </c>
      <c r="T115" s="4">
        <f t="shared" si="92"/>
        <v>1.4128137582596352E-2</v>
      </c>
      <c r="U115" s="4">
        <f t="shared" si="93"/>
        <v>6.0397931526401001E-2</v>
      </c>
      <c r="V115" s="4">
        <f t="shared" si="94"/>
        <v>-2.9429556143692946E-2</v>
      </c>
      <c r="W115" s="4">
        <f t="shared" si="95"/>
        <v>-0.12101915833656236</v>
      </c>
      <c r="X115" s="4">
        <f t="shared" si="96"/>
        <v>-7.0680334198393993E-2</v>
      </c>
      <c r="Y115" s="4">
        <f t="shared" si="97"/>
        <v>-4.6676176375995811E-2</v>
      </c>
      <c r="Z115" s="4">
        <f t="shared" si="98"/>
        <v>2.579084041946675E-3</v>
      </c>
      <c r="AA115" s="4">
        <f t="shared" si="99"/>
        <v>2.6824639928870072E-2</v>
      </c>
      <c r="AB115" s="4">
        <f t="shared" si="100"/>
        <v>1.053859773827675E-3</v>
      </c>
      <c r="AC115" s="4">
        <f t="shared" si="101"/>
        <v>4.6812650633396069E-2</v>
      </c>
      <c r="AD115" s="4">
        <f t="shared" si="102"/>
        <v>9.3795820049039455E-2</v>
      </c>
      <c r="AE115" s="4">
        <f t="shared" si="103"/>
        <v>-5.0077547354805636E-2</v>
      </c>
      <c r="AF115" s="4">
        <f t="shared" si="104"/>
        <v>0.15878012386321805</v>
      </c>
      <c r="AG115" s="4">
        <f t="shared" si="105"/>
        <v>3.611537832252857E-4</v>
      </c>
      <c r="AH115" s="4">
        <f t="shared" si="106"/>
        <v>-4.4378801453535829E-2</v>
      </c>
      <c r="AI115" s="4">
        <f t="shared" si="107"/>
        <v>1.9464845249510247E-2</v>
      </c>
      <c r="AJ115" s="4">
        <f t="shared" si="108"/>
        <v>-3.8010732734888704E-2</v>
      </c>
      <c r="AK115" s="4">
        <f t="shared" si="109"/>
        <v>8.8863018106962802E-3</v>
      </c>
      <c r="AL115" s="4">
        <f t="shared" si="110"/>
        <v>4.6066466165146383E-2</v>
      </c>
      <c r="AM115" s="4">
        <f t="shared" si="111"/>
        <v>-6.6436027968535621E-2</v>
      </c>
      <c r="AN115" s="4">
        <f t="shared" si="112"/>
        <v>3.1248765008852174E-2</v>
      </c>
      <c r="AO115" s="4">
        <f t="shared" si="113"/>
        <v>-5.2562650044049773E-2</v>
      </c>
      <c r="AP115" s="4">
        <f t="shared" si="114"/>
        <v>-0.11557729713309388</v>
      </c>
      <c r="AQ115" s="4">
        <f t="shared" si="115"/>
        <v>-2.5190287169853984E-2</v>
      </c>
      <c r="AR115" s="4">
        <f t="shared" si="116"/>
        <v>-5.716908058194848E-2</v>
      </c>
      <c r="AS115" s="4">
        <f t="shared" si="117"/>
        <v>0.12099539886410278</v>
      </c>
      <c r="AT115" s="4">
        <f t="shared" si="118"/>
        <v>0.10855355343521726</v>
      </c>
      <c r="AU115" s="4">
        <f t="shared" si="119"/>
        <v>-0.1203348076861042</v>
      </c>
      <c r="AV115" s="4">
        <f t="shared" si="120"/>
        <v>-3.4420391467824954E-2</v>
      </c>
      <c r="AW115" s="4">
        <f t="shared" si="121"/>
        <v>0.1378822089327825</v>
      </c>
      <c r="AX115" s="4">
        <f t="shared" si="122"/>
        <v>-3.6787464616750483E-2</v>
      </c>
      <c r="AY115" s="4">
        <f t="shared" si="123"/>
        <v>-2.8328629329377523E-2</v>
      </c>
      <c r="AZ115" s="4">
        <f t="shared" si="124"/>
        <v>6.7610980310601435E-2</v>
      </c>
      <c r="BA115" s="4">
        <f t="shared" si="125"/>
        <v>-7.658025775143718E-3</v>
      </c>
      <c r="BB115" s="4">
        <f t="shared" si="126"/>
        <v>-5.9953648708811202E-2</v>
      </c>
      <c r="BC115" s="4">
        <f t="shared" si="127"/>
        <v>-7.3905522274129748E-2</v>
      </c>
      <c r="BD115" s="4">
        <f t="shared" si="128"/>
        <v>-2.3269745538415904E-2</v>
      </c>
      <c r="BE115" s="4">
        <f t="shared" si="129"/>
        <v>-1.2107807200492109E-2</v>
      </c>
      <c r="BF115" s="4">
        <f t="shared" si="130"/>
        <v>9.5552370024498734E-2</v>
      </c>
      <c r="BG115" s="4">
        <f t="shared" si="131"/>
        <v>1.2855563731313189E-2</v>
      </c>
      <c r="BH115" s="4">
        <f t="shared" si="132"/>
        <v>5.3017597482862347E-2</v>
      </c>
      <c r="BI115" s="4">
        <f t="shared" si="133"/>
        <v>4.7636984400025943E-2</v>
      </c>
      <c r="BJ115" s="4">
        <f t="shared" si="134"/>
        <v>4.8364856991580038E-3</v>
      </c>
      <c r="BK115" s="4">
        <f t="shared" si="135"/>
        <v>-5.7593543531071635E-2</v>
      </c>
      <c r="BL115" s="4">
        <f t="shared" si="136"/>
        <v>3.2087194125839671E-2</v>
      </c>
      <c r="BM115" s="4">
        <f t="shared" si="137"/>
        <v>3.2824358904390241E-2</v>
      </c>
      <c r="BN115" s="4">
        <f t="shared" si="138"/>
        <v>-0.1004815326958345</v>
      </c>
      <c r="BO115" s="4">
        <f t="shared" si="139"/>
        <v>-9.2722013961433952E-2</v>
      </c>
      <c r="BP115" s="4">
        <f t="shared" si="140"/>
        <v>-8.488797007925869E-2</v>
      </c>
      <c r="BQ115" s="4">
        <f t="shared" si="141"/>
        <v>-0.11130891035242572</v>
      </c>
      <c r="BR115" s="4">
        <f t="shared" si="142"/>
        <v>-7.2329402007713345E-2</v>
      </c>
      <c r="BS115" s="4">
        <f t="shared" si="143"/>
        <v>6.3274499750654759E-2</v>
      </c>
      <c r="BT115" s="4">
        <f t="shared" si="144"/>
        <v>0.12791507104704827</v>
      </c>
      <c r="BU115" s="4">
        <f t="shared" si="145"/>
        <v>4.5847561905486951E-2</v>
      </c>
      <c r="BV115" s="4">
        <f t="shared" si="146"/>
        <v>6.2015737005990453E-2</v>
      </c>
      <c r="BW115" s="4">
        <f t="shared" si="147"/>
        <v>-2.2609593585153284E-2</v>
      </c>
      <c r="BX115" s="4">
        <f t="shared" si="148"/>
        <v>-8.4123294136198193E-2</v>
      </c>
      <c r="BY115" s="4">
        <f t="shared" si="149"/>
        <v>-4.4157996301961606E-2</v>
      </c>
      <c r="BZ115" s="4">
        <f t="shared" si="150"/>
        <v>0.12357675977917469</v>
      </c>
      <c r="CA115" s="4">
        <f t="shared" si="151"/>
        <v>7.0067221120020057E-3</v>
      </c>
      <c r="CB115" s="4">
        <f t="shared" si="152"/>
        <v>-6.4037780062348768E-2</v>
      </c>
      <c r="CC115" s="4">
        <f t="shared" si="153"/>
        <v>3.9191787248045902E-3</v>
      </c>
      <c r="CD115" s="4">
        <f t="shared" si="154"/>
        <v>-1.6326354883119246E-2</v>
      </c>
      <c r="CE115" s="4">
        <f t="shared" si="155"/>
        <v>1.6110288829605364E-2</v>
      </c>
      <c r="CF115" s="4">
        <f t="shared" si="156"/>
        <v>-0.12145261051269883</v>
      </c>
      <c r="CG115" s="4">
        <f t="shared" si="157"/>
        <v>-7.0371701690993702E-2</v>
      </c>
      <c r="CH115" s="4">
        <f t="shared" si="158"/>
        <v>-3.7469074438312412E-2</v>
      </c>
      <c r="CI115" s="4">
        <f t="shared" si="159"/>
        <v>-3.6541990252322125E-2</v>
      </c>
      <c r="CJ115" s="4">
        <f t="shared" si="160"/>
        <v>-0.21154626091978232</v>
      </c>
      <c r="CK115" s="4">
        <f t="shared" si="161"/>
        <v>1.3803494269357505E-2</v>
      </c>
      <c r="CL115" s="4">
        <f t="shared" si="162"/>
        <v>-1.0272417349841538E-2</v>
      </c>
      <c r="CM115" s="4">
        <f t="shared" si="163"/>
        <v>-1.3076696634095251E-2</v>
      </c>
      <c r="CN115" s="4">
        <f t="shared" si="164"/>
        <v>-6.0233983092587443E-2</v>
      </c>
      <c r="CO115" s="4">
        <f t="shared" si="165"/>
        <v>6.5021747897779335E-3</v>
      </c>
      <c r="CP115" s="4">
        <f t="shared" si="166"/>
        <v>-0.10289532175386655</v>
      </c>
      <c r="CQ115" s="4">
        <f t="shared" si="167"/>
        <v>-3.0344263512840138E-2</v>
      </c>
      <c r="CR115" s="4">
        <f t="shared" si="168"/>
        <v>1.3712237494117454E-2</v>
      </c>
      <c r="CS115" s="4">
        <f t="shared" si="169"/>
        <v>6.8333943076241146E-2</v>
      </c>
      <c r="CT115" s="4">
        <f t="shared" si="170"/>
        <v>5.107167884600243E-3</v>
      </c>
      <c r="CU115" s="4">
        <f t="shared" si="171"/>
        <v>1.5594519872716565E-3</v>
      </c>
      <c r="CV115" s="4">
        <f t="shared" si="172"/>
        <v>9.2007933213334829E-3</v>
      </c>
      <c r="CW115" s="4">
        <f t="shared" si="173"/>
        <v>-6.5792916442104585E-3</v>
      </c>
      <c r="CX115" s="4">
        <f t="shared" si="174"/>
        <v>-5.7974957813094481E-2</v>
      </c>
      <c r="CZ115" s="1" t="str">
        <f t="shared" si="175"/>
        <v>Instrument 8</v>
      </c>
      <c r="DA115" s="10">
        <v>9.1828645507241886E-5</v>
      </c>
      <c r="DB115" s="10">
        <v>2.8857551935081228E-5</v>
      </c>
      <c r="DC115" s="10">
        <v>5.1501544284959626E-5</v>
      </c>
      <c r="DD115" s="10">
        <v>1.6851764400625604E-4</v>
      </c>
      <c r="DE115" s="10">
        <v>3.2837287298799006E-5</v>
      </c>
      <c r="DF115" s="10">
        <v>1.4632790633657794E-4</v>
      </c>
      <c r="DG115" s="10">
        <v>9.8620015891277905E-5</v>
      </c>
      <c r="DH115" s="10">
        <v>1.4598004603513199E-4</v>
      </c>
      <c r="DI115" s="10">
        <v>6.7780052368102251E-5</v>
      </c>
      <c r="DJ115" s="10">
        <v>1.2780632112020573E-4</v>
      </c>
      <c r="DK115" s="10">
        <v>1.8569692349385906E-5</v>
      </c>
      <c r="DL115" s="10">
        <v>5.2072785247747514E-5</v>
      </c>
      <c r="DM115" s="10">
        <v>6.9477034792720814E-5</v>
      </c>
      <c r="DN115" s="10">
        <v>9.4060062129379079E-5</v>
      </c>
      <c r="DO115" s="10">
        <v>7.5207307862616232E-5</v>
      </c>
      <c r="DP115" s="10">
        <v>8.9043540469097531E-5</v>
      </c>
      <c r="DQ115" s="10">
        <v>4.2676567453259934E-5</v>
      </c>
      <c r="DR115" s="10">
        <v>9.8705987160407086E-5</v>
      </c>
      <c r="DS115" s="10">
        <v>6.9121648647752878E-5</v>
      </c>
      <c r="DT115" s="10">
        <v>1.0078231669643805E-4</v>
      </c>
      <c r="DU115" s="10">
        <v>9.3461379777581079E-5</v>
      </c>
      <c r="DV115" s="10">
        <v>2.4432438260030804E-5</v>
      </c>
      <c r="DW115" s="10">
        <v>1.4435674529547746E-4</v>
      </c>
      <c r="DX115" s="10">
        <v>1.2186782642798471E-4</v>
      </c>
      <c r="DY115" s="10">
        <v>1.102056572633602E-4</v>
      </c>
      <c r="DZ115" s="10">
        <v>7.5809818064358786E-5</v>
      </c>
      <c r="EA115" s="10">
        <v>3.2063186009079431E-5</v>
      </c>
      <c r="EB115" s="10">
        <v>1.9022721787526146E-5</v>
      </c>
      <c r="EC115" s="10">
        <v>9.1179072110400471E-5</v>
      </c>
      <c r="ED115" s="10">
        <v>8.7449748961675132E-5</v>
      </c>
      <c r="EE115" s="10">
        <v>6.3262275259256732E-5</v>
      </c>
      <c r="EF115" s="10">
        <v>1.3261617590501479E-4</v>
      </c>
      <c r="EG115" s="10">
        <v>1.18452134590129E-4</v>
      </c>
      <c r="EH115" s="10">
        <v>1.0729561809220141E-4</v>
      </c>
      <c r="EI115" s="10">
        <v>1.4988861532071174E-4</v>
      </c>
      <c r="EJ115" s="10">
        <v>5.7920441106799959E-5</v>
      </c>
      <c r="EK115" s="10">
        <v>3.8554164936782132E-5</v>
      </c>
      <c r="EL115" s="10">
        <v>1.074542361241522E-4</v>
      </c>
      <c r="EM115" s="10">
        <v>3.1804654916332038E-5</v>
      </c>
      <c r="EN115" s="10">
        <v>1.0601395701893318E-4</v>
      </c>
      <c r="EO115" s="10">
        <v>7.5186126980266045E-5</v>
      </c>
      <c r="EP115" s="10">
        <v>1.2489834475415892E-4</v>
      </c>
      <c r="EQ115" s="10">
        <v>6.0158432684017144E-5</v>
      </c>
      <c r="ER115" s="10">
        <v>6.5140514397711279E-5</v>
      </c>
      <c r="ES115" s="10">
        <v>7.0198240081306961E-5</v>
      </c>
      <c r="ET115" s="10">
        <v>4.2832134785894867E-5</v>
      </c>
      <c r="EU115" s="10">
        <v>7.0371557996209522E-5</v>
      </c>
      <c r="EV115" s="10">
        <v>8.663552260480554E-5</v>
      </c>
      <c r="EW115" s="10">
        <v>8.583264933468086E-5</v>
      </c>
      <c r="EX115" s="10">
        <v>5.0450660330422381E-5</v>
      </c>
      <c r="EY115" s="10">
        <v>8.016743696255004E-4</v>
      </c>
      <c r="EZ115" s="10">
        <v>9.5289848204282307E-4</v>
      </c>
      <c r="FA115" s="10">
        <v>7.811160621266686E-4</v>
      </c>
      <c r="FB115" s="10">
        <v>4.9987743931675173E-4</v>
      </c>
      <c r="FC115" s="10">
        <v>3.7961845904270833E-4</v>
      </c>
      <c r="FD115" s="10">
        <v>4.19637569780816E-4</v>
      </c>
      <c r="FE115" s="10">
        <v>4.0089555234469355E-4</v>
      </c>
      <c r="FF115" s="10">
        <v>4.6220162648735237E-4</v>
      </c>
      <c r="FG115" s="10">
        <v>4.3211262665966081E-4</v>
      </c>
      <c r="FH115" s="10">
        <v>6.4427325635451856E-4</v>
      </c>
      <c r="FI115" s="10">
        <v>8.1825162793074406E-4</v>
      </c>
      <c r="FJ115" s="10">
        <v>3.6451846829621223E-4</v>
      </c>
      <c r="FK115" s="10">
        <v>8.2250410903185727E-4</v>
      </c>
      <c r="FL115" s="10">
        <v>5.9948273384570949E-4</v>
      </c>
      <c r="FM115" s="10">
        <v>7.3295642447676894E-4</v>
      </c>
      <c r="FN115" s="10">
        <v>5.2478953699296106E-4</v>
      </c>
      <c r="FO115" s="10">
        <v>3.1667730215486403E-4</v>
      </c>
      <c r="FP115" s="10">
        <v>5.0429922847536443E-4</v>
      </c>
      <c r="FQ115" s="10">
        <v>3.3561728356023554E-4</v>
      </c>
      <c r="FR115" s="10">
        <v>4.6262222753344981E-4</v>
      </c>
      <c r="FS115" s="10">
        <v>7.4056415366462939E-4</v>
      </c>
      <c r="FT115" s="10">
        <v>4.7117847606682219E-4</v>
      </c>
      <c r="FU115" s="10">
        <v>5.0344119349460259E-4</v>
      </c>
      <c r="FV115" s="10">
        <v>3.3813676173270849E-4</v>
      </c>
      <c r="FW115" s="10">
        <v>5.5779213691312622E-4</v>
      </c>
      <c r="FX115" s="10">
        <v>4.1592007202653742E-4</v>
      </c>
      <c r="FY115" s="10">
        <v>6.7606177746334895E-4</v>
      </c>
      <c r="FZ115" s="10">
        <v>3.265540176112419E-4</v>
      </c>
      <c r="GA115" s="10">
        <v>7.6480433383262995E-4</v>
      </c>
      <c r="GB115" s="10">
        <v>5.9619420267996881E-4</v>
      </c>
      <c r="GC115" s="10">
        <v>3.44510321490251E-4</v>
      </c>
      <c r="GD115" s="10">
        <v>5.2635388446875249E-4</v>
      </c>
      <c r="GE115" s="10">
        <v>5.8008604582864844E-4</v>
      </c>
      <c r="GF115" s="10">
        <v>4.7952994555857525E-4</v>
      </c>
      <c r="GG115" s="10">
        <v>4.5047509041212878E-4</v>
      </c>
      <c r="GH115" s="10">
        <v>4.4443556358598628E-4</v>
      </c>
      <c r="GI115" s="10">
        <v>5.8414153489877994E-4</v>
      </c>
      <c r="GJ115" s="10">
        <v>3.1865463232390822E-4</v>
      </c>
      <c r="GK115" s="10">
        <v>4.0431863303001732E-4</v>
      </c>
      <c r="GL115" s="10">
        <v>3.5357849214142739E-4</v>
      </c>
      <c r="GM115" s="10">
        <v>1.0038282082939153E-3</v>
      </c>
      <c r="GN115" s="10">
        <v>4.6735574484011464E-4</v>
      </c>
      <c r="GO115" s="10">
        <v>4.4572779034927456E-4</v>
      </c>
      <c r="GP115" s="10">
        <v>5.1908051753524881E-4</v>
      </c>
      <c r="GQ115" s="10">
        <v>4.0718238927009258E-4</v>
      </c>
      <c r="GR115" s="10">
        <v>3.6602634444735723E-4</v>
      </c>
      <c r="GS115" s="10">
        <v>4.5626954008201967E-4</v>
      </c>
      <c r="GT115" s="10">
        <v>3.6218088032592655E-4</v>
      </c>
      <c r="GU115" s="10">
        <v>4.2333647689722924E-4</v>
      </c>
      <c r="GV115" s="10">
        <v>4.8505871804825694E-4</v>
      </c>
    </row>
    <row r="116" spans="2:204" x14ac:dyDescent="0.35">
      <c r="B116" s="1" t="str">
        <f t="shared" si="74"/>
        <v>Instrument 9</v>
      </c>
      <c r="C116" s="4">
        <f t="shared" si="75"/>
        <v>-3.8557995262127637E-2</v>
      </c>
      <c r="D116" s="4">
        <f t="shared" si="76"/>
        <v>-9.5856645696344042E-2</v>
      </c>
      <c r="E116" s="4">
        <f t="shared" si="77"/>
        <v>4.2569127191126599E-2</v>
      </c>
      <c r="F116" s="4">
        <f t="shared" si="78"/>
        <v>3.0266590312642946E-2</v>
      </c>
      <c r="G116" s="4">
        <f t="shared" si="79"/>
        <v>6.2376854640762286E-2</v>
      </c>
      <c r="H116" s="4">
        <f t="shared" si="80"/>
        <v>-4.995732021389819E-2</v>
      </c>
      <c r="I116" s="4">
        <f t="shared" si="81"/>
        <v>9.13849343947951E-2</v>
      </c>
      <c r="J116" s="4">
        <f t="shared" si="82"/>
        <v>0.11849319203100088</v>
      </c>
      <c r="K116" s="4">
        <f t="shared" si="83"/>
        <v>0.99999999999999978</v>
      </c>
      <c r="L116" s="4">
        <f t="shared" si="84"/>
        <v>-1.9237533488743984E-2</v>
      </c>
      <c r="M116" s="4">
        <f t="shared" si="85"/>
        <v>-3.9901775234555776E-3</v>
      </c>
      <c r="N116" s="4">
        <f t="shared" si="86"/>
        <v>5.4903893668894433E-3</v>
      </c>
      <c r="O116" s="4">
        <f t="shared" si="87"/>
        <v>-3.9726812714462642E-2</v>
      </c>
      <c r="P116" s="4">
        <f t="shared" si="88"/>
        <v>4.0615504124271902E-2</v>
      </c>
      <c r="Q116" s="4">
        <f t="shared" si="89"/>
        <v>8.4627557672085699E-2</v>
      </c>
      <c r="R116" s="4">
        <f t="shared" si="90"/>
        <v>3.0313710716839769E-2</v>
      </c>
      <c r="S116" s="4">
        <f t="shared" si="91"/>
        <v>1.0310151962870353E-2</v>
      </c>
      <c r="T116" s="4">
        <f t="shared" si="92"/>
        <v>2.3761386192943188E-2</v>
      </c>
      <c r="U116" s="4">
        <f t="shared" si="93"/>
        <v>6.4249793085918022E-2</v>
      </c>
      <c r="V116" s="4">
        <f t="shared" si="94"/>
        <v>3.7012820434478701E-3</v>
      </c>
      <c r="W116" s="4">
        <f t="shared" si="95"/>
        <v>-4.1516877447357964E-2</v>
      </c>
      <c r="X116" s="4">
        <f t="shared" si="96"/>
        <v>-4.8353984403236953E-2</v>
      </c>
      <c r="Y116" s="4">
        <f t="shared" si="97"/>
        <v>-0.10440947333675153</v>
      </c>
      <c r="Z116" s="4">
        <f t="shared" si="98"/>
        <v>8.4293148697829057E-3</v>
      </c>
      <c r="AA116" s="4">
        <f t="shared" si="99"/>
        <v>3.9293096138668458E-2</v>
      </c>
      <c r="AB116" s="4">
        <f t="shared" si="100"/>
        <v>-7.3084515802864625E-2</v>
      </c>
      <c r="AC116" s="4">
        <f t="shared" si="101"/>
        <v>-1.9298999428369497E-2</v>
      </c>
      <c r="AD116" s="4">
        <f t="shared" si="102"/>
        <v>-1.4709456490513129E-2</v>
      </c>
      <c r="AE116" s="4">
        <f t="shared" si="103"/>
        <v>-2.6018496354253646E-2</v>
      </c>
      <c r="AF116" s="4">
        <f t="shared" si="104"/>
        <v>1.0883919174001923E-2</v>
      </c>
      <c r="AG116" s="4">
        <f t="shared" si="105"/>
        <v>-0.11694350951656557</v>
      </c>
      <c r="AH116" s="4">
        <f t="shared" si="106"/>
        <v>-5.6048031947122198E-2</v>
      </c>
      <c r="AI116" s="4">
        <f t="shared" si="107"/>
        <v>-2.3553280859218449E-2</v>
      </c>
      <c r="AJ116" s="4">
        <f t="shared" si="108"/>
        <v>0.11725519003928067</v>
      </c>
      <c r="AK116" s="4">
        <f t="shared" si="109"/>
        <v>-2.6986578753643724E-2</v>
      </c>
      <c r="AL116" s="4">
        <f t="shared" si="110"/>
        <v>-6.6331563120847911E-2</v>
      </c>
      <c r="AM116" s="4">
        <f t="shared" si="111"/>
        <v>-0.11926302363897223</v>
      </c>
      <c r="AN116" s="4">
        <f t="shared" si="112"/>
        <v>7.0910210104717887E-3</v>
      </c>
      <c r="AO116" s="4">
        <f t="shared" si="113"/>
        <v>-0.10067055602374532</v>
      </c>
      <c r="AP116" s="4">
        <f t="shared" si="114"/>
        <v>-4.3533888588091034E-2</v>
      </c>
      <c r="AQ116" s="4">
        <f t="shared" si="115"/>
        <v>4.0521356139619401E-2</v>
      </c>
      <c r="AR116" s="4">
        <f t="shared" si="116"/>
        <v>-0.10287287656832178</v>
      </c>
      <c r="AS116" s="4">
        <f t="shared" si="117"/>
        <v>3.6316024705361341E-2</v>
      </c>
      <c r="AT116" s="4">
        <f t="shared" si="118"/>
        <v>-3.5073651838637324E-2</v>
      </c>
      <c r="AU116" s="4">
        <f t="shared" si="119"/>
        <v>-4.1377157169370266E-2</v>
      </c>
      <c r="AV116" s="4">
        <f t="shared" si="120"/>
        <v>1.3203215119916633E-2</v>
      </c>
      <c r="AW116" s="4">
        <f t="shared" si="121"/>
        <v>0.12521225705832342</v>
      </c>
      <c r="AX116" s="4">
        <f t="shared" si="122"/>
        <v>5.5594862284505569E-3</v>
      </c>
      <c r="AY116" s="4">
        <f t="shared" si="123"/>
        <v>-3.3287103616675535E-2</v>
      </c>
      <c r="AZ116" s="4">
        <f t="shared" si="124"/>
        <v>-1.0496763234547147E-2</v>
      </c>
      <c r="BA116" s="4">
        <f t="shared" si="125"/>
        <v>-5.3957799103250562E-2</v>
      </c>
      <c r="BB116" s="4">
        <f t="shared" si="126"/>
        <v>5.5028845695497521E-2</v>
      </c>
      <c r="BC116" s="4">
        <f t="shared" si="127"/>
        <v>-7.3534174095399613E-2</v>
      </c>
      <c r="BD116" s="4">
        <f t="shared" si="128"/>
        <v>-5.5220781477214841E-2</v>
      </c>
      <c r="BE116" s="4">
        <f t="shared" si="129"/>
        <v>-5.156710095069203E-2</v>
      </c>
      <c r="BF116" s="4">
        <f t="shared" si="130"/>
        <v>0.17690360064764199</v>
      </c>
      <c r="BG116" s="4">
        <f t="shared" si="131"/>
        <v>-2.5891500110458144E-2</v>
      </c>
      <c r="BH116" s="4">
        <f t="shared" si="132"/>
        <v>7.9622321857689402E-2</v>
      </c>
      <c r="BI116" s="4">
        <f t="shared" si="133"/>
        <v>-1.5066122821055171E-2</v>
      </c>
      <c r="BJ116" s="4">
        <f t="shared" si="134"/>
        <v>-3.9269900856077032E-2</v>
      </c>
      <c r="BK116" s="4">
        <f t="shared" si="135"/>
        <v>-0.13189654447450791</v>
      </c>
      <c r="BL116" s="4">
        <f t="shared" si="136"/>
        <v>-3.0654690552617315E-2</v>
      </c>
      <c r="BM116" s="4">
        <f t="shared" si="137"/>
        <v>-1.5067745854159152E-2</v>
      </c>
      <c r="BN116" s="4">
        <f t="shared" si="138"/>
        <v>5.5168382103046108E-2</v>
      </c>
      <c r="BO116" s="4">
        <f t="shared" si="139"/>
        <v>-0.10090836898673679</v>
      </c>
      <c r="BP116" s="4">
        <f t="shared" si="140"/>
        <v>8.6654950222348537E-2</v>
      </c>
      <c r="BQ116" s="4">
        <f t="shared" si="141"/>
        <v>2.9595913550765966E-2</v>
      </c>
      <c r="BR116" s="4">
        <f t="shared" si="142"/>
        <v>-6.9696193415257138E-2</v>
      </c>
      <c r="BS116" s="4">
        <f t="shared" si="143"/>
        <v>4.0086811074846289E-2</v>
      </c>
      <c r="BT116" s="4">
        <f t="shared" si="144"/>
        <v>6.012217361673803E-2</v>
      </c>
      <c r="BU116" s="4">
        <f t="shared" si="145"/>
        <v>-5.5259037161035106E-2</v>
      </c>
      <c r="BV116" s="4">
        <f t="shared" si="146"/>
        <v>1.0149857039717085E-2</v>
      </c>
      <c r="BW116" s="4">
        <f t="shared" si="147"/>
        <v>-3.2791816705463835E-2</v>
      </c>
      <c r="BX116" s="4">
        <f t="shared" si="148"/>
        <v>3.1189107259121988E-2</v>
      </c>
      <c r="BY116" s="4">
        <f t="shared" si="149"/>
        <v>6.9788223500408128E-2</v>
      </c>
      <c r="BZ116" s="4">
        <f t="shared" si="150"/>
        <v>-6.2169937529199464E-2</v>
      </c>
      <c r="CA116" s="4">
        <f t="shared" si="151"/>
        <v>5.2626341524171096E-2</v>
      </c>
      <c r="CB116" s="4">
        <f t="shared" si="152"/>
        <v>9.727320330429827E-3</v>
      </c>
      <c r="CC116" s="4">
        <f t="shared" si="153"/>
        <v>2.6339549616951185E-2</v>
      </c>
      <c r="CD116" s="4">
        <f t="shared" si="154"/>
        <v>-4.5494294331813616E-2</v>
      </c>
      <c r="CE116" s="4">
        <f t="shared" si="155"/>
        <v>-6.3295576102049805E-2</v>
      </c>
      <c r="CF116" s="4">
        <f t="shared" si="156"/>
        <v>-0.13680235481065595</v>
      </c>
      <c r="CG116" s="4">
        <f t="shared" si="157"/>
        <v>-2.2770073986934005E-2</v>
      </c>
      <c r="CH116" s="4">
        <f t="shared" si="158"/>
        <v>9.1148125868816016E-2</v>
      </c>
      <c r="CI116" s="4">
        <f t="shared" si="159"/>
        <v>4.5925050456477437E-4</v>
      </c>
      <c r="CJ116" s="4">
        <f t="shared" si="160"/>
        <v>7.3120948096508404E-2</v>
      </c>
      <c r="CK116" s="4">
        <f t="shared" si="161"/>
        <v>-4.4821943743210003E-2</v>
      </c>
      <c r="CL116" s="4">
        <f t="shared" si="162"/>
        <v>-6.4694093231161279E-2</v>
      </c>
      <c r="CM116" s="4">
        <f t="shared" si="163"/>
        <v>7.9258677606886471E-2</v>
      </c>
      <c r="CN116" s="4">
        <f t="shared" si="164"/>
        <v>-2.5874409080562773E-2</v>
      </c>
      <c r="CO116" s="4">
        <f t="shared" si="165"/>
        <v>0.1630316843259296</v>
      </c>
      <c r="CP116" s="4">
        <f t="shared" si="166"/>
        <v>-7.9525575782200229E-3</v>
      </c>
      <c r="CQ116" s="4">
        <f t="shared" si="167"/>
        <v>8.5371856797823428E-2</v>
      </c>
      <c r="CR116" s="4">
        <f t="shared" si="168"/>
        <v>6.6609217914252701E-3</v>
      </c>
      <c r="CS116" s="4">
        <f t="shared" si="169"/>
        <v>0.14121163352550659</v>
      </c>
      <c r="CT116" s="4">
        <f t="shared" si="170"/>
        <v>-1.3433944812140108E-2</v>
      </c>
      <c r="CU116" s="4">
        <f t="shared" si="171"/>
        <v>-1.1745201234351186E-2</v>
      </c>
      <c r="CV116" s="4">
        <f t="shared" si="172"/>
        <v>3.883967288142242E-2</v>
      </c>
      <c r="CW116" s="4">
        <f t="shared" si="173"/>
        <v>-0.11531808773909259</v>
      </c>
      <c r="CX116" s="4">
        <f t="shared" si="174"/>
        <v>-1.910551043997771E-2</v>
      </c>
      <c r="CZ116" s="1" t="str">
        <f t="shared" si="175"/>
        <v>Instrument 9</v>
      </c>
      <c r="DA116" s="10">
        <v>4.2636994373017469E-5</v>
      </c>
      <c r="DB116" s="10">
        <v>1.3398861245079396E-5</v>
      </c>
      <c r="DC116" s="10">
        <v>2.391270220474242E-5</v>
      </c>
      <c r="DD116" s="10">
        <v>7.8244493312081592E-5</v>
      </c>
      <c r="DE116" s="10">
        <v>1.5246693731027933E-5</v>
      </c>
      <c r="DF116" s="10">
        <v>6.7941567520954837E-5</v>
      </c>
      <c r="DG116" s="10">
        <v>4.5790298216820596E-5</v>
      </c>
      <c r="DH116" s="10">
        <v>6.7780052368102251E-5</v>
      </c>
      <c r="DI116" s="10">
        <v>3.1470982670583938E-5</v>
      </c>
      <c r="DJ116" s="10">
        <v>5.9341803032568183E-5</v>
      </c>
      <c r="DK116" s="10">
        <v>8.6221011301641385E-6</v>
      </c>
      <c r="DL116" s="10">
        <v>2.4177935319980994E-5</v>
      </c>
      <c r="DM116" s="10">
        <v>3.2258909245019413E-5</v>
      </c>
      <c r="DN116" s="10">
        <v>4.367306429908882E-5</v>
      </c>
      <c r="DO116" s="10">
        <v>3.4919534579166553E-5</v>
      </c>
      <c r="DP116" s="10">
        <v>4.1343841161580209E-5</v>
      </c>
      <c r="DQ116" s="10">
        <v>1.9815173754477788E-5</v>
      </c>
      <c r="DR116" s="10">
        <v>4.5830215570472653E-5</v>
      </c>
      <c r="DS116" s="10">
        <v>3.2093899764812603E-5</v>
      </c>
      <c r="DT116" s="10">
        <v>4.6794276950832452E-5</v>
      </c>
      <c r="DU116" s="10">
        <v>4.3395089861767699E-5</v>
      </c>
      <c r="DV116" s="10">
        <v>1.1344234980901207E-5</v>
      </c>
      <c r="DW116" s="10">
        <v>6.7026336965680177E-5</v>
      </c>
      <c r="DX116" s="10">
        <v>5.658449823537988E-5</v>
      </c>
      <c r="DY116" s="10">
        <v>5.1169631901431189E-5</v>
      </c>
      <c r="DZ116" s="10">
        <v>3.5199286326995147E-5</v>
      </c>
      <c r="EA116" s="10">
        <v>1.4887270457913049E-5</v>
      </c>
      <c r="EB116" s="10">
        <v>8.8324474060794607E-6</v>
      </c>
      <c r="EC116" s="10">
        <v>4.2335390694633628E-5</v>
      </c>
      <c r="ED116" s="10">
        <v>4.0603827202337251E-5</v>
      </c>
      <c r="EE116" s="10">
        <v>2.9373331811155735E-5</v>
      </c>
      <c r="EF116" s="10">
        <v>6.1575068592156144E-5</v>
      </c>
      <c r="EG116" s="10">
        <v>5.4998557019911002E-5</v>
      </c>
      <c r="EH116" s="10">
        <v>4.9818470473746045E-5</v>
      </c>
      <c r="EI116" s="10">
        <v>6.9594841704428363E-5</v>
      </c>
      <c r="EJ116" s="10">
        <v>2.6893062702951041E-5</v>
      </c>
      <c r="EK116" s="10">
        <v>1.7901099426935676E-5</v>
      </c>
      <c r="EL116" s="10">
        <v>4.9892118474306086E-5</v>
      </c>
      <c r="EM116" s="10">
        <v>1.4767231784949596E-5</v>
      </c>
      <c r="EN116" s="10">
        <v>4.9223381918674813E-5</v>
      </c>
      <c r="EO116" s="10">
        <v>3.4909700075384078E-5</v>
      </c>
      <c r="EP116" s="10">
        <v>5.799159938673276E-5</v>
      </c>
      <c r="EQ116" s="10">
        <v>2.7932185448991592E-5</v>
      </c>
      <c r="ER116" s="10">
        <v>3.0245417761406976E-5</v>
      </c>
      <c r="ES116" s="10">
        <v>3.2593772355123906E-5</v>
      </c>
      <c r="ET116" s="10">
        <v>1.9887405283643245E-5</v>
      </c>
      <c r="EU116" s="10">
        <v>3.2674245664096554E-5</v>
      </c>
      <c r="EV116" s="10">
        <v>4.0225773443573343E-5</v>
      </c>
      <c r="EW116" s="10">
        <v>3.9852991040963985E-5</v>
      </c>
      <c r="EX116" s="10">
        <v>2.3424765864085351E-5</v>
      </c>
      <c r="EY116" s="10">
        <v>3.7222574064886066E-4</v>
      </c>
      <c r="EZ116" s="10">
        <v>4.4244066753345093E-4</v>
      </c>
      <c r="FA116" s="10">
        <v>3.6268030483953772E-4</v>
      </c>
      <c r="FB116" s="10">
        <v>2.3209828969616997E-4</v>
      </c>
      <c r="FC116" s="10">
        <v>1.7626079544885649E-4</v>
      </c>
      <c r="FD116" s="10">
        <v>1.9484208443475682E-4</v>
      </c>
      <c r="FE116" s="10">
        <v>1.8613997097605478E-4</v>
      </c>
      <c r="FF116" s="10">
        <v>2.146050182803428E-4</v>
      </c>
      <c r="FG116" s="10">
        <v>2.0063438298177646E-4</v>
      </c>
      <c r="FH116" s="10">
        <v>2.9914276807782044E-4</v>
      </c>
      <c r="FI116" s="10">
        <v>3.7992273394737329E-4</v>
      </c>
      <c r="FJ116" s="10">
        <v>1.6924971282932471E-4</v>
      </c>
      <c r="FK116" s="10">
        <v>3.8189720511351094E-4</v>
      </c>
      <c r="FL116" s="10">
        <v>2.7834606302327405E-4</v>
      </c>
      <c r="FM116" s="10">
        <v>3.4031928461384573E-4</v>
      </c>
      <c r="FN116" s="10">
        <v>2.4366523552852282E-4</v>
      </c>
      <c r="FO116" s="10">
        <v>1.4703656223454223E-4</v>
      </c>
      <c r="FP116" s="10">
        <v>2.3415137235281841E-4</v>
      </c>
      <c r="FQ116" s="10">
        <v>1.5583059242136661E-4</v>
      </c>
      <c r="FR116" s="10">
        <v>2.1480030771684361E-4</v>
      </c>
      <c r="FS116" s="10">
        <v>3.4385163233369387E-4</v>
      </c>
      <c r="FT116" s="10">
        <v>2.187730628256268E-4</v>
      </c>
      <c r="FU116" s="10">
        <v>2.3375297779473133E-4</v>
      </c>
      <c r="FV116" s="10">
        <v>1.5700041231873403E-4</v>
      </c>
      <c r="FW116" s="10">
        <v>2.5898868562754506E-4</v>
      </c>
      <c r="FX116" s="10">
        <v>1.9311601159598907E-4</v>
      </c>
      <c r="FY116" s="10">
        <v>3.1390250876828783E-4</v>
      </c>
      <c r="FZ116" s="10">
        <v>1.5162242385769194E-4</v>
      </c>
      <c r="GA116" s="10">
        <v>3.5510659988455967E-4</v>
      </c>
      <c r="GB116" s="10">
        <v>2.7681916382929516E-4</v>
      </c>
      <c r="GC116" s="10">
        <v>1.5995972234685591E-4</v>
      </c>
      <c r="GD116" s="10">
        <v>2.4439157831790328E-4</v>
      </c>
      <c r="GE116" s="10">
        <v>2.6933997921064297E-4</v>
      </c>
      <c r="GF116" s="10">
        <v>2.2265073689736536E-4</v>
      </c>
      <c r="GG116" s="10">
        <v>2.0916026572091552E-4</v>
      </c>
      <c r="GH116" s="10">
        <v>2.0635605065404277E-4</v>
      </c>
      <c r="GI116" s="10">
        <v>2.7122298492969602E-4</v>
      </c>
      <c r="GJ116" s="10">
        <v>1.4795465718002942E-4</v>
      </c>
      <c r="GK116" s="10">
        <v>1.8772934291018642E-4</v>
      </c>
      <c r="GL116" s="10">
        <v>1.6417016821472269E-4</v>
      </c>
      <c r="GM116" s="10">
        <v>4.660878686828558E-4</v>
      </c>
      <c r="GN116" s="10">
        <v>2.1699812899204614E-4</v>
      </c>
      <c r="GO116" s="10">
        <v>2.0695604496878675E-4</v>
      </c>
      <c r="GP116" s="10">
        <v>2.4101447846737537E-4</v>
      </c>
      <c r="GQ116" s="10">
        <v>1.8905901469200696E-4</v>
      </c>
      <c r="GR116" s="10">
        <v>1.6994983539583369E-4</v>
      </c>
      <c r="GS116" s="10">
        <v>2.118506889173503E-4</v>
      </c>
      <c r="GT116" s="10">
        <v>1.6816434644299763E-4</v>
      </c>
      <c r="GU116" s="10">
        <v>1.9655952544717366E-4</v>
      </c>
      <c r="GV116" s="10">
        <v>2.2521780341816755E-4</v>
      </c>
    </row>
    <row r="117" spans="2:204" x14ac:dyDescent="0.35">
      <c r="B117" s="1" t="str">
        <f t="shared" si="74"/>
        <v>Instrument 10</v>
      </c>
      <c r="C117" s="4">
        <f t="shared" si="75"/>
        <v>0.12549388621162036</v>
      </c>
      <c r="D117" s="4">
        <f t="shared" si="76"/>
        <v>-4.4938466287086719E-2</v>
      </c>
      <c r="E117" s="4">
        <f t="shared" si="77"/>
        <v>-3.7439490068887228E-2</v>
      </c>
      <c r="F117" s="4">
        <f t="shared" si="78"/>
        <v>-2.151220172646412E-2</v>
      </c>
      <c r="G117" s="4">
        <f t="shared" si="79"/>
        <v>5.6911934109056185E-2</v>
      </c>
      <c r="H117" s="4">
        <f t="shared" si="80"/>
        <v>-6.3840238167095179E-2</v>
      </c>
      <c r="I117" s="4">
        <f t="shared" si="81"/>
        <v>-6.06113794748483E-2</v>
      </c>
      <c r="J117" s="4">
        <f t="shared" si="82"/>
        <v>-7.5381485478410995E-3</v>
      </c>
      <c r="K117" s="4">
        <f t="shared" si="83"/>
        <v>-1.9237533488743984E-2</v>
      </c>
      <c r="L117" s="4">
        <f t="shared" si="84"/>
        <v>0.99999999999999833</v>
      </c>
      <c r="M117" s="4">
        <f t="shared" si="85"/>
        <v>1.550741949981789E-2</v>
      </c>
      <c r="N117" s="4">
        <f t="shared" si="86"/>
        <v>5.7766743840168295E-3</v>
      </c>
      <c r="O117" s="4">
        <f t="shared" si="87"/>
        <v>-7.7257443389675384E-2</v>
      </c>
      <c r="P117" s="4">
        <f t="shared" si="88"/>
        <v>-3.093507029624628E-2</v>
      </c>
      <c r="Q117" s="4">
        <f t="shared" si="89"/>
        <v>-6.1543202232532811E-2</v>
      </c>
      <c r="R117" s="4">
        <f t="shared" si="90"/>
        <v>2.4254825574397128E-2</v>
      </c>
      <c r="S117" s="4">
        <f t="shared" si="91"/>
        <v>-1.4927323249243495E-2</v>
      </c>
      <c r="T117" s="4">
        <f t="shared" si="92"/>
        <v>-5.8934630013106806E-3</v>
      </c>
      <c r="U117" s="4">
        <f t="shared" si="93"/>
        <v>3.3750672733026378E-2</v>
      </c>
      <c r="V117" s="4">
        <f t="shared" si="94"/>
        <v>3.9489712209297007E-2</v>
      </c>
      <c r="W117" s="4">
        <f t="shared" si="95"/>
        <v>-6.0480077743400786E-2</v>
      </c>
      <c r="X117" s="4">
        <f t="shared" si="96"/>
        <v>-3.2441289035856184E-2</v>
      </c>
      <c r="Y117" s="4">
        <f t="shared" si="97"/>
        <v>-4.5278786832218691E-2</v>
      </c>
      <c r="Z117" s="4">
        <f t="shared" si="98"/>
        <v>8.757546495115362E-2</v>
      </c>
      <c r="AA117" s="4">
        <f t="shared" si="99"/>
        <v>-4.7780394100768661E-2</v>
      </c>
      <c r="AB117" s="4">
        <f t="shared" si="100"/>
        <v>6.4781058304204442E-2</v>
      </c>
      <c r="AC117" s="4">
        <f t="shared" si="101"/>
        <v>7.9322714425684643E-2</v>
      </c>
      <c r="AD117" s="4">
        <f t="shared" si="102"/>
        <v>-3.882668717369827E-2</v>
      </c>
      <c r="AE117" s="4">
        <f t="shared" si="103"/>
        <v>3.0944859477383214E-2</v>
      </c>
      <c r="AF117" s="4">
        <f t="shared" si="104"/>
        <v>1.8443896022256028E-2</v>
      </c>
      <c r="AG117" s="4">
        <f t="shared" si="105"/>
        <v>9.7625168723143394E-3</v>
      </c>
      <c r="AH117" s="4">
        <f t="shared" si="106"/>
        <v>2.9286469704577659E-2</v>
      </c>
      <c r="AI117" s="4">
        <f t="shared" si="107"/>
        <v>0.15480729223548789</v>
      </c>
      <c r="AJ117" s="4">
        <f t="shared" si="108"/>
        <v>-1.037152501976467E-2</v>
      </c>
      <c r="AK117" s="4">
        <f t="shared" si="109"/>
        <v>-3.8628759272155241E-2</v>
      </c>
      <c r="AL117" s="4">
        <f t="shared" si="110"/>
        <v>-5.3606315564784339E-2</v>
      </c>
      <c r="AM117" s="4">
        <f t="shared" si="111"/>
        <v>4.1706842776230817E-2</v>
      </c>
      <c r="AN117" s="4">
        <f t="shared" si="112"/>
        <v>-1.6518748722733918E-2</v>
      </c>
      <c r="AO117" s="4">
        <f t="shared" si="113"/>
        <v>-5.4855464625950104E-2</v>
      </c>
      <c r="AP117" s="4">
        <f t="shared" si="114"/>
        <v>6.6925196602649409E-2</v>
      </c>
      <c r="AQ117" s="4">
        <f t="shared" si="115"/>
        <v>-2.6108553178662983E-2</v>
      </c>
      <c r="AR117" s="4">
        <f t="shared" si="116"/>
        <v>3.0091172171011326E-2</v>
      </c>
      <c r="AS117" s="4">
        <f t="shared" si="117"/>
        <v>4.3196481033416369E-2</v>
      </c>
      <c r="AT117" s="4">
        <f t="shared" si="118"/>
        <v>7.5239214954915576E-2</v>
      </c>
      <c r="AU117" s="4">
        <f t="shared" si="119"/>
        <v>-1.0910836027766635E-2</v>
      </c>
      <c r="AV117" s="4">
        <f t="shared" si="120"/>
        <v>3.0243450491007025E-2</v>
      </c>
      <c r="AW117" s="4">
        <f t="shared" si="121"/>
        <v>5.9076475894143006E-2</v>
      </c>
      <c r="AX117" s="4">
        <f t="shared" si="122"/>
        <v>-0.1631517335513869</v>
      </c>
      <c r="AY117" s="4">
        <f t="shared" si="123"/>
        <v>2.9621143557829376E-2</v>
      </c>
      <c r="AZ117" s="4">
        <f t="shared" si="124"/>
        <v>-7.8250151915630728E-2</v>
      </c>
      <c r="BA117" s="4">
        <f t="shared" si="125"/>
        <v>1.9860490072080319E-2</v>
      </c>
      <c r="BB117" s="4">
        <f t="shared" si="126"/>
        <v>5.2593798964341514E-2</v>
      </c>
      <c r="BC117" s="4">
        <f t="shared" si="127"/>
        <v>5.1915794567452413E-2</v>
      </c>
      <c r="BD117" s="4">
        <f t="shared" si="128"/>
        <v>-3.3497684387847129E-2</v>
      </c>
      <c r="BE117" s="4">
        <f t="shared" si="129"/>
        <v>1.6602658971153407E-2</v>
      </c>
      <c r="BF117" s="4">
        <f t="shared" si="130"/>
        <v>-2.5104020427228722E-2</v>
      </c>
      <c r="BG117" s="4">
        <f t="shared" si="131"/>
        <v>1.958449448207146E-2</v>
      </c>
      <c r="BH117" s="4">
        <f t="shared" si="132"/>
        <v>-5.5846093942680891E-2</v>
      </c>
      <c r="BI117" s="4">
        <f t="shared" si="133"/>
        <v>2.2444817187536924E-3</v>
      </c>
      <c r="BJ117" s="4">
        <f t="shared" si="134"/>
        <v>-2.2159706216741515E-2</v>
      </c>
      <c r="BK117" s="4">
        <f t="shared" si="135"/>
        <v>-6.2775123662676388E-2</v>
      </c>
      <c r="BL117" s="4">
        <f t="shared" si="136"/>
        <v>2.3282869739132132E-2</v>
      </c>
      <c r="BM117" s="4">
        <f t="shared" si="137"/>
        <v>-6.2252181098961031E-2</v>
      </c>
      <c r="BN117" s="4">
        <f t="shared" si="138"/>
        <v>3.5090642859699199E-2</v>
      </c>
      <c r="BO117" s="4">
        <f t="shared" si="139"/>
        <v>-9.9565499391360331E-3</v>
      </c>
      <c r="BP117" s="4">
        <f t="shared" si="140"/>
        <v>-1.6695107038445164E-2</v>
      </c>
      <c r="BQ117" s="4">
        <f t="shared" si="141"/>
        <v>-5.843107994689717E-3</v>
      </c>
      <c r="BR117" s="4">
        <f t="shared" si="142"/>
        <v>-2.0886522222518272E-2</v>
      </c>
      <c r="BS117" s="4">
        <f t="shared" si="143"/>
        <v>-4.8629833333860104E-2</v>
      </c>
      <c r="BT117" s="4">
        <f t="shared" si="144"/>
        <v>-6.8358406279995856E-2</v>
      </c>
      <c r="BU117" s="4">
        <f t="shared" si="145"/>
        <v>-6.4404804620518284E-4</v>
      </c>
      <c r="BV117" s="4">
        <f t="shared" si="146"/>
        <v>-1.2202417286149504E-3</v>
      </c>
      <c r="BW117" s="4">
        <f t="shared" si="147"/>
        <v>-5.095298635711739E-2</v>
      </c>
      <c r="BX117" s="4">
        <f t="shared" si="148"/>
        <v>8.5763351934681681E-2</v>
      </c>
      <c r="BY117" s="4">
        <f t="shared" si="149"/>
        <v>6.780627136234145E-2</v>
      </c>
      <c r="BZ117" s="4">
        <f t="shared" si="150"/>
        <v>8.9636160954918664E-2</v>
      </c>
      <c r="CA117" s="4">
        <f t="shared" si="151"/>
        <v>-4.0217326665575218E-2</v>
      </c>
      <c r="CB117" s="4">
        <f t="shared" si="152"/>
        <v>-5.4625170440995227E-2</v>
      </c>
      <c r="CC117" s="4">
        <f t="shared" si="153"/>
        <v>2.4851386442212839E-2</v>
      </c>
      <c r="CD117" s="4">
        <f t="shared" si="154"/>
        <v>-2.0699388318683776E-2</v>
      </c>
      <c r="CE117" s="4">
        <f t="shared" si="155"/>
        <v>-8.0660639077011917E-2</v>
      </c>
      <c r="CF117" s="4">
        <f t="shared" si="156"/>
        <v>-5.1090027049941381E-2</v>
      </c>
      <c r="CG117" s="4">
        <f t="shared" si="157"/>
        <v>-2.7674147228285095E-2</v>
      </c>
      <c r="CH117" s="4">
        <f t="shared" si="158"/>
        <v>1.7115794054982657E-2</v>
      </c>
      <c r="CI117" s="4">
        <f t="shared" si="159"/>
        <v>9.7931219895690577E-2</v>
      </c>
      <c r="CJ117" s="4">
        <f t="shared" si="160"/>
        <v>-2.0565686337105746E-2</v>
      </c>
      <c r="CK117" s="4">
        <f t="shared" si="161"/>
        <v>-1.3096402986081357E-2</v>
      </c>
      <c r="CL117" s="4">
        <f t="shared" si="162"/>
        <v>-1.1090965763665358E-2</v>
      </c>
      <c r="CM117" s="4">
        <f t="shared" si="163"/>
        <v>-3.5549517459426506E-2</v>
      </c>
      <c r="CN117" s="4">
        <f t="shared" si="164"/>
        <v>2.267193962257668E-2</v>
      </c>
      <c r="CO117" s="4">
        <f t="shared" si="165"/>
        <v>3.9475270121648295E-2</v>
      </c>
      <c r="CP117" s="4">
        <f t="shared" si="166"/>
        <v>2.7350532722351158E-2</v>
      </c>
      <c r="CQ117" s="4">
        <f t="shared" si="167"/>
        <v>2.152305052445258E-3</v>
      </c>
      <c r="CR117" s="4">
        <f t="shared" si="168"/>
        <v>0.10729323127998659</v>
      </c>
      <c r="CS117" s="4">
        <f t="shared" si="169"/>
        <v>1.9282264351232873E-4</v>
      </c>
      <c r="CT117" s="4">
        <f t="shared" si="170"/>
        <v>-5.4966800887127756E-2</v>
      </c>
      <c r="CU117" s="4">
        <f t="shared" si="171"/>
        <v>6.9281026457134187E-2</v>
      </c>
      <c r="CV117" s="4">
        <f t="shared" si="172"/>
        <v>-3.0772764854144888E-2</v>
      </c>
      <c r="CW117" s="4">
        <f t="shared" si="173"/>
        <v>-2.1318762112519631E-2</v>
      </c>
      <c r="CX117" s="4">
        <f t="shared" si="174"/>
        <v>-5.1429222969870771E-2</v>
      </c>
      <c r="CZ117" s="1" t="str">
        <f t="shared" si="175"/>
        <v>Instrument 10</v>
      </c>
      <c r="DA117" s="10">
        <v>8.0396476604121695E-5</v>
      </c>
      <c r="DB117" s="10">
        <v>2.5264943048931484E-5</v>
      </c>
      <c r="DC117" s="10">
        <v>4.5089881020354999E-5</v>
      </c>
      <c r="DD117" s="10">
        <v>1.4753811023666049E-4</v>
      </c>
      <c r="DE117" s="10">
        <v>2.8749222919252558E-5</v>
      </c>
      <c r="DF117" s="10">
        <v>1.281108746985823E-4</v>
      </c>
      <c r="DG117" s="10">
        <v>8.6342358166177578E-5</v>
      </c>
      <c r="DH117" s="10">
        <v>1.2780632112020573E-4</v>
      </c>
      <c r="DI117" s="10">
        <v>5.9341803032568183E-5</v>
      </c>
      <c r="DJ117" s="10">
        <v>1.1189512650482417E-4</v>
      </c>
      <c r="DK117" s="10">
        <v>1.6257866249321992E-5</v>
      </c>
      <c r="DL117" s="10">
        <v>4.5590005577854553E-5</v>
      </c>
      <c r="DM117" s="10">
        <v>6.0827520338370019E-5</v>
      </c>
      <c r="DN117" s="10">
        <v>8.2350093945036859E-5</v>
      </c>
      <c r="DO117" s="10">
        <v>6.5844405453622474E-5</v>
      </c>
      <c r="DP117" s="10">
        <v>7.7958102055500743E-5</v>
      </c>
      <c r="DQ117" s="10">
        <v>3.7363565996730842E-5</v>
      </c>
      <c r="DR117" s="10">
        <v>8.6417626478031597E-5</v>
      </c>
      <c r="DS117" s="10">
        <v>6.0516377843220295E-5</v>
      </c>
      <c r="DT117" s="10">
        <v>8.8235464234908841E-5</v>
      </c>
      <c r="DU117" s="10">
        <v>8.1825944302800962E-5</v>
      </c>
      <c r="DV117" s="10">
        <v>2.1390732054294591E-5</v>
      </c>
      <c r="DW117" s="10">
        <v>1.2638511252874507E-4</v>
      </c>
      <c r="DX117" s="10">
        <v>1.0669594223122843E-4</v>
      </c>
      <c r="DY117" s="10">
        <v>9.6485649950230987E-5</v>
      </c>
      <c r="DZ117" s="10">
        <v>6.6371906399221418E-5</v>
      </c>
      <c r="EA117" s="10">
        <v>2.8071493046570805E-5</v>
      </c>
      <c r="EB117" s="10">
        <v>1.6654495976606248E-5</v>
      </c>
      <c r="EC117" s="10">
        <v>7.9827771576258648E-5</v>
      </c>
      <c r="ED117" s="10">
        <v>7.6562728956719399E-5</v>
      </c>
      <c r="EE117" s="10">
        <v>5.5386464699658868E-5</v>
      </c>
      <c r="EF117" s="10">
        <v>1.1610618042530945E-4</v>
      </c>
      <c r="EG117" s="10">
        <v>1.0370548552338775E-4</v>
      </c>
      <c r="EH117" s="10">
        <v>9.3937894891351294E-5</v>
      </c>
      <c r="EI117" s="10">
        <v>1.312282947035896E-4</v>
      </c>
      <c r="EJ117" s="10">
        <v>5.0709659960910755E-5</v>
      </c>
      <c r="EK117" s="10">
        <v>3.3754380261298831E-5</v>
      </c>
      <c r="EL117" s="10">
        <v>9.407676583760431E-5</v>
      </c>
      <c r="EM117" s="10">
        <v>2.7845147674332197E-5</v>
      </c>
      <c r="EN117" s="10">
        <v>9.281579367857345E-5</v>
      </c>
      <c r="EO117" s="10">
        <v>6.5825861476381876E-5</v>
      </c>
      <c r="EP117" s="10">
        <v>1.0934917744299481E-4</v>
      </c>
      <c r="EQ117" s="10">
        <v>5.2669033710616912E-5</v>
      </c>
      <c r="ER117" s="10">
        <v>5.7030873240344544E-5</v>
      </c>
      <c r="ES117" s="10">
        <v>6.1458939475506403E-5</v>
      </c>
      <c r="ET117" s="10">
        <v>3.7499766039206299E-5</v>
      </c>
      <c r="EU117" s="10">
        <v>6.1610680248917242E-5</v>
      </c>
      <c r="EV117" s="10">
        <v>7.5849869370378636E-5</v>
      </c>
      <c r="EW117" s="10">
        <v>7.5146949472986008E-5</v>
      </c>
      <c r="EX117" s="10">
        <v>4.4169826425213036E-5</v>
      </c>
      <c r="EY117" s="10">
        <v>7.0187025351079227E-4</v>
      </c>
      <c r="EZ117" s="10">
        <v>8.3426778315724172E-4</v>
      </c>
      <c r="FA117" s="10">
        <v>6.8387134392522279E-4</v>
      </c>
      <c r="FB117" s="10">
        <v>4.3764540610356832E-4</v>
      </c>
      <c r="FC117" s="10">
        <v>3.323580173957039E-4</v>
      </c>
      <c r="FD117" s="10">
        <v>3.6739496564210154E-4</v>
      </c>
      <c r="FE117" s="10">
        <v>3.5098622784580648E-4</v>
      </c>
      <c r="FF117" s="10">
        <v>4.0466002787057243E-4</v>
      </c>
      <c r="FG117" s="10">
        <v>3.7831694552054848E-4</v>
      </c>
      <c r="FH117" s="10">
        <v>5.6406472615435071E-4</v>
      </c>
      <c r="FI117" s="10">
        <v>7.1638373296087192E-4</v>
      </c>
      <c r="FJ117" s="10">
        <v>3.1913789369609661E-4</v>
      </c>
      <c r="FK117" s="10">
        <v>7.2010680320182588E-4</v>
      </c>
      <c r="FL117" s="10">
        <v>5.2485038105457612E-4</v>
      </c>
      <c r="FM117" s="10">
        <v>6.417073202679448E-4</v>
      </c>
      <c r="FN117" s="10">
        <v>4.5945608257518206E-4</v>
      </c>
      <c r="FO117" s="10">
        <v>2.7725269356980843E-4</v>
      </c>
      <c r="FP117" s="10">
        <v>4.4151670646605404E-4</v>
      </c>
      <c r="FQ117" s="10">
        <v>2.9383474989360954E-4</v>
      </c>
      <c r="FR117" s="10">
        <v>4.0502826636494913E-4</v>
      </c>
      <c r="FS117" s="10">
        <v>6.4836792838520254E-4</v>
      </c>
      <c r="FT117" s="10">
        <v>4.1251930830760826E-4</v>
      </c>
      <c r="FU117" s="10">
        <v>4.4076549219217159E-4</v>
      </c>
      <c r="FV117" s="10">
        <v>2.9604056668235704E-4</v>
      </c>
      <c r="FW117" s="10">
        <v>4.8835003758998725E-4</v>
      </c>
      <c r="FX117" s="10">
        <v>3.6414027621946201E-4</v>
      </c>
      <c r="FY117" s="10">
        <v>5.9189574859281366E-4</v>
      </c>
      <c r="FZ117" s="10">
        <v>2.8589981145691294E-4</v>
      </c>
      <c r="GA117" s="10">
        <v>6.695903374384065E-4</v>
      </c>
      <c r="GB117" s="10">
        <v>5.2197125420403844E-4</v>
      </c>
      <c r="GC117" s="10">
        <v>3.0162065277751596E-4</v>
      </c>
      <c r="GD117" s="10">
        <v>4.6082567726476352E-4</v>
      </c>
      <c r="GE117" s="10">
        <v>5.0786847561812797E-4</v>
      </c>
      <c r="GF117" s="10">
        <v>4.1983106508998192E-4</v>
      </c>
      <c r="GG117" s="10">
        <v>3.9439338201065113E-4</v>
      </c>
      <c r="GH117" s="10">
        <v>3.8910574355648667E-4</v>
      </c>
      <c r="GI117" s="10">
        <v>5.1141907826879416E-4</v>
      </c>
      <c r="GJ117" s="10">
        <v>2.7898385684458032E-4</v>
      </c>
      <c r="GK117" s="10">
        <v>3.5398315352963301E-4</v>
      </c>
      <c r="GL117" s="10">
        <v>3.0955988530754374E-4</v>
      </c>
      <c r="GM117" s="10">
        <v>8.7885703439124097E-4</v>
      </c>
      <c r="GN117" s="10">
        <v>4.0917248640977679E-4</v>
      </c>
      <c r="GO117" s="10">
        <v>3.902370950881145E-4</v>
      </c>
      <c r="GP117" s="10">
        <v>4.5445780511253297E-4</v>
      </c>
      <c r="GQ117" s="10">
        <v>3.5649038763162092E-4</v>
      </c>
      <c r="GR117" s="10">
        <v>3.2045804743502853E-4</v>
      </c>
      <c r="GS117" s="10">
        <v>3.9946645408686296E-4</v>
      </c>
      <c r="GT117" s="10">
        <v>3.170913227647163E-4</v>
      </c>
      <c r="GU117" s="10">
        <v>3.7063337886057907E-4</v>
      </c>
      <c r="GV117" s="10">
        <v>4.2467153535566984E-4</v>
      </c>
    </row>
    <row r="118" spans="2:204" x14ac:dyDescent="0.35">
      <c r="B118" s="1" t="str">
        <f t="shared" si="74"/>
        <v>Instrument 11</v>
      </c>
      <c r="C118" s="4">
        <f t="shared" si="75"/>
        <v>3.0488258526330438E-2</v>
      </c>
      <c r="D118" s="4">
        <f t="shared" si="76"/>
        <v>3.1526655016960628E-2</v>
      </c>
      <c r="E118" s="4">
        <f t="shared" si="77"/>
        <v>-7.1296520871966099E-2</v>
      </c>
      <c r="F118" s="4">
        <f t="shared" si="78"/>
        <v>5.2118920952200866E-2</v>
      </c>
      <c r="G118" s="4">
        <f t="shared" si="79"/>
        <v>-9.9013604802798312E-3</v>
      </c>
      <c r="H118" s="4">
        <f t="shared" si="80"/>
        <v>-1.5599823392460872E-2</v>
      </c>
      <c r="I118" s="4">
        <f t="shared" si="81"/>
        <v>0.20155357169900806</v>
      </c>
      <c r="J118" s="4">
        <f t="shared" si="82"/>
        <v>-8.9115598912492974E-2</v>
      </c>
      <c r="K118" s="4">
        <f t="shared" si="83"/>
        <v>-3.9901775234555776E-3</v>
      </c>
      <c r="L118" s="4">
        <f t="shared" si="84"/>
        <v>1.550741949981789E-2</v>
      </c>
      <c r="M118" s="4">
        <f t="shared" si="85"/>
        <v>1.0000000000000009</v>
      </c>
      <c r="N118" s="4">
        <f t="shared" si="86"/>
        <v>0.11724267961449589</v>
      </c>
      <c r="O118" s="4">
        <f t="shared" si="87"/>
        <v>3.5990525320731263E-2</v>
      </c>
      <c r="P118" s="4">
        <f t="shared" si="88"/>
        <v>6.6971267455861225E-2</v>
      </c>
      <c r="Q118" s="4">
        <f t="shared" si="89"/>
        <v>-7.4829222483784513E-2</v>
      </c>
      <c r="R118" s="4">
        <f t="shared" si="90"/>
        <v>0.15300375331173147</v>
      </c>
      <c r="S118" s="4">
        <f t="shared" si="91"/>
        <v>-9.5812772043115356E-3</v>
      </c>
      <c r="T118" s="4">
        <f t="shared" si="92"/>
        <v>-0.13719179937133882</v>
      </c>
      <c r="U118" s="4">
        <f t="shared" si="93"/>
        <v>9.122650876523937E-2</v>
      </c>
      <c r="V118" s="4">
        <f t="shared" si="94"/>
        <v>-8.7418841138418024E-3</v>
      </c>
      <c r="W118" s="4">
        <f t="shared" si="95"/>
        <v>-9.1653926354999415E-2</v>
      </c>
      <c r="X118" s="4">
        <f t="shared" si="96"/>
        <v>-3.4799373295448049E-2</v>
      </c>
      <c r="Y118" s="4">
        <f t="shared" si="97"/>
        <v>-1.8473366335972456E-2</v>
      </c>
      <c r="Z118" s="4">
        <f t="shared" si="98"/>
        <v>7.1009399081997503E-3</v>
      </c>
      <c r="AA118" s="4">
        <f t="shared" si="99"/>
        <v>-1.5379409249204048E-2</v>
      </c>
      <c r="AB118" s="4">
        <f t="shared" si="100"/>
        <v>-3.2005839482945005E-2</v>
      </c>
      <c r="AC118" s="4">
        <f t="shared" si="101"/>
        <v>1.9690142101556202E-2</v>
      </c>
      <c r="AD118" s="4">
        <f t="shared" si="102"/>
        <v>-3.1800839324703498E-2</v>
      </c>
      <c r="AE118" s="4">
        <f t="shared" si="103"/>
        <v>7.7649769958003059E-2</v>
      </c>
      <c r="AF118" s="4">
        <f t="shared" si="104"/>
        <v>-6.3517559076339936E-2</v>
      </c>
      <c r="AG118" s="4">
        <f t="shared" si="105"/>
        <v>-8.3755052760252927E-2</v>
      </c>
      <c r="AH118" s="4">
        <f t="shared" si="106"/>
        <v>1.7305966363444558E-2</v>
      </c>
      <c r="AI118" s="4">
        <f t="shared" si="107"/>
        <v>8.5228471859215518E-2</v>
      </c>
      <c r="AJ118" s="4">
        <f t="shared" si="108"/>
        <v>9.0713765253804576E-2</v>
      </c>
      <c r="AK118" s="4">
        <f t="shared" si="109"/>
        <v>-4.8894720595701831E-2</v>
      </c>
      <c r="AL118" s="4">
        <f t="shared" si="110"/>
        <v>-6.7610103801329119E-2</v>
      </c>
      <c r="AM118" s="4">
        <f t="shared" si="111"/>
        <v>-2.7085890386198967E-2</v>
      </c>
      <c r="AN118" s="4">
        <f t="shared" si="112"/>
        <v>-8.3893398455451282E-2</v>
      </c>
      <c r="AO118" s="4">
        <f t="shared" si="113"/>
        <v>-3.1574551839858911E-2</v>
      </c>
      <c r="AP118" s="4">
        <f t="shared" si="114"/>
        <v>2.2621065870573952E-3</v>
      </c>
      <c r="AQ118" s="4">
        <f t="shared" si="115"/>
        <v>-7.6424188328033382E-2</v>
      </c>
      <c r="AR118" s="4">
        <f t="shared" si="116"/>
        <v>-1.4207786147547878E-2</v>
      </c>
      <c r="AS118" s="4">
        <f t="shared" si="117"/>
        <v>-6.0779784364379863E-2</v>
      </c>
      <c r="AT118" s="4">
        <f t="shared" si="118"/>
        <v>0.17460645586580162</v>
      </c>
      <c r="AU118" s="4">
        <f t="shared" si="119"/>
        <v>5.7569434892808538E-2</v>
      </c>
      <c r="AV118" s="4">
        <f t="shared" si="120"/>
        <v>4.8009231973800304E-2</v>
      </c>
      <c r="AW118" s="4">
        <f t="shared" si="121"/>
        <v>7.6487120847406456E-2</v>
      </c>
      <c r="AX118" s="4">
        <f t="shared" si="122"/>
        <v>-1.6099735528775552E-2</v>
      </c>
      <c r="AY118" s="4">
        <f t="shared" si="123"/>
        <v>7.3780381585902569E-2</v>
      </c>
      <c r="AZ118" s="4">
        <f t="shared" si="124"/>
        <v>-4.1416358943561958E-2</v>
      </c>
      <c r="BA118" s="4">
        <f t="shared" si="125"/>
        <v>-8.1572126403071252E-2</v>
      </c>
      <c r="BB118" s="4">
        <f t="shared" si="126"/>
        <v>-1.5067510362841931E-2</v>
      </c>
      <c r="BC118" s="4">
        <f t="shared" si="127"/>
        <v>-7.1946529905966674E-3</v>
      </c>
      <c r="BD118" s="4">
        <f t="shared" si="128"/>
        <v>4.8366809418449917E-2</v>
      </c>
      <c r="BE118" s="4">
        <f t="shared" si="129"/>
        <v>-4.4072098286685353E-2</v>
      </c>
      <c r="BF118" s="4">
        <f t="shared" si="130"/>
        <v>8.6207424428353774E-2</v>
      </c>
      <c r="BG118" s="4">
        <f t="shared" si="131"/>
        <v>2.843437479427588E-2</v>
      </c>
      <c r="BH118" s="4">
        <f t="shared" si="132"/>
        <v>-7.1957621971023622E-2</v>
      </c>
      <c r="BI118" s="4">
        <f t="shared" si="133"/>
        <v>-7.0535402573427899E-2</v>
      </c>
      <c r="BJ118" s="4">
        <f t="shared" si="134"/>
        <v>-4.3773843803561238E-2</v>
      </c>
      <c r="BK118" s="4">
        <f t="shared" si="135"/>
        <v>3.8298131874132856E-2</v>
      </c>
      <c r="BL118" s="4">
        <f t="shared" si="136"/>
        <v>0.11075561653448865</v>
      </c>
      <c r="BM118" s="4">
        <f t="shared" si="137"/>
        <v>8.3435707917270244E-2</v>
      </c>
      <c r="BN118" s="4">
        <f t="shared" si="138"/>
        <v>0.1051248042483425</v>
      </c>
      <c r="BO118" s="4">
        <f t="shared" si="139"/>
        <v>-3.2266376071937566E-2</v>
      </c>
      <c r="BP118" s="4">
        <f t="shared" si="140"/>
        <v>-0.10583063886921588</v>
      </c>
      <c r="BQ118" s="4">
        <f t="shared" si="141"/>
        <v>6.3152912550598003E-3</v>
      </c>
      <c r="BR118" s="4">
        <f t="shared" si="142"/>
        <v>4.1024003773223766E-2</v>
      </c>
      <c r="BS118" s="4">
        <f t="shared" si="143"/>
        <v>4.6907126540751055E-2</v>
      </c>
      <c r="BT118" s="4">
        <f t="shared" si="144"/>
        <v>2.1349436616353766E-2</v>
      </c>
      <c r="BU118" s="4">
        <f t="shared" si="145"/>
        <v>1.3582604475208863E-2</v>
      </c>
      <c r="BV118" s="4">
        <f t="shared" si="146"/>
        <v>6.5352716842199135E-2</v>
      </c>
      <c r="BW118" s="4">
        <f t="shared" si="147"/>
        <v>7.351048881883307E-2</v>
      </c>
      <c r="BX118" s="4">
        <f t="shared" si="148"/>
        <v>-3.7601116238120992E-2</v>
      </c>
      <c r="BY118" s="4">
        <f t="shared" si="149"/>
        <v>7.8597247207893281E-2</v>
      </c>
      <c r="BZ118" s="4">
        <f t="shared" si="150"/>
        <v>0.14285737141208465</v>
      </c>
      <c r="CA118" s="4">
        <f t="shared" si="151"/>
        <v>1.6444313267771262E-2</v>
      </c>
      <c r="CB118" s="4">
        <f t="shared" si="152"/>
        <v>8.8441565534934638E-2</v>
      </c>
      <c r="CC118" s="4">
        <f t="shared" si="153"/>
        <v>2.4949745204482697E-2</v>
      </c>
      <c r="CD118" s="4">
        <f t="shared" si="154"/>
        <v>-5.9708281174091909E-2</v>
      </c>
      <c r="CE118" s="4">
        <f t="shared" si="155"/>
        <v>-1.9955756404408737E-2</v>
      </c>
      <c r="CF118" s="4">
        <f t="shared" si="156"/>
        <v>3.6778049807681547E-2</v>
      </c>
      <c r="CG118" s="4">
        <f t="shared" si="157"/>
        <v>3.1357229209447309E-4</v>
      </c>
      <c r="CH118" s="4">
        <f t="shared" si="158"/>
        <v>-1.0258483650916061E-2</v>
      </c>
      <c r="CI118" s="4">
        <f t="shared" si="159"/>
        <v>2.4281236410810963E-2</v>
      </c>
      <c r="CJ118" s="4">
        <f t="shared" si="160"/>
        <v>5.0252423826782688E-2</v>
      </c>
      <c r="CK118" s="4">
        <f t="shared" si="161"/>
        <v>3.7974685030475491E-2</v>
      </c>
      <c r="CL118" s="4">
        <f t="shared" si="162"/>
        <v>-5.497190817212963E-2</v>
      </c>
      <c r="CM118" s="4">
        <f t="shared" si="163"/>
        <v>-9.0281398495524301E-2</v>
      </c>
      <c r="CN118" s="4">
        <f t="shared" si="164"/>
        <v>-4.4861711078151491E-2</v>
      </c>
      <c r="CO118" s="4">
        <f t="shared" si="165"/>
        <v>-1.5862788714376717E-2</v>
      </c>
      <c r="CP118" s="4">
        <f t="shared" si="166"/>
        <v>-5.3481720749213972E-2</v>
      </c>
      <c r="CQ118" s="4">
        <f t="shared" si="167"/>
        <v>6.5206508941201918E-2</v>
      </c>
      <c r="CR118" s="4">
        <f t="shared" si="168"/>
        <v>-2.7095566160268824E-3</v>
      </c>
      <c r="CS118" s="4">
        <f t="shared" si="169"/>
        <v>-6.5388879651969059E-2</v>
      </c>
      <c r="CT118" s="4">
        <f t="shared" si="170"/>
        <v>1.1636018373858946E-3</v>
      </c>
      <c r="CU118" s="4">
        <f t="shared" si="171"/>
        <v>7.8442645185892446E-2</v>
      </c>
      <c r="CV118" s="4">
        <f t="shared" si="172"/>
        <v>3.8707545965741483E-2</v>
      </c>
      <c r="CW118" s="4">
        <f t="shared" si="173"/>
        <v>0.13776355419055819</v>
      </c>
      <c r="CX118" s="4">
        <f t="shared" si="174"/>
        <v>5.828233087566459E-2</v>
      </c>
      <c r="CZ118" s="1" t="str">
        <f t="shared" si="175"/>
        <v>Instrument 11</v>
      </c>
      <c r="DA118" s="10">
        <v>1.1681251939870705E-5</v>
      </c>
      <c r="DB118" s="10">
        <v>3.6708843156681763E-6</v>
      </c>
      <c r="DC118" s="10">
        <v>6.5513599897057988E-6</v>
      </c>
      <c r="DD118" s="10">
        <v>2.1436633907393065E-5</v>
      </c>
      <c r="DE118" s="10">
        <v>4.1771347474458529E-6</v>
      </c>
      <c r="DF118" s="10">
        <v>1.8613942635324722E-5</v>
      </c>
      <c r="DG118" s="10">
        <v>1.2545162193960698E-5</v>
      </c>
      <c r="DH118" s="10">
        <v>1.8569692349385906E-5</v>
      </c>
      <c r="DI118" s="10">
        <v>8.6221011301641385E-6</v>
      </c>
      <c r="DJ118" s="10">
        <v>1.6257866249321992E-5</v>
      </c>
      <c r="DK118" s="10">
        <v>2.3621959529171052E-6</v>
      </c>
      <c r="DL118" s="10">
        <v>6.6240258726428763E-6</v>
      </c>
      <c r="DM118" s="10">
        <v>8.8379692738137011E-6</v>
      </c>
      <c r="DN118" s="10">
        <v>1.1965103886090951E-5</v>
      </c>
      <c r="DO118" s="10">
        <v>9.5669004591095348E-6</v>
      </c>
      <c r="DP118" s="10">
        <v>1.132696691856979E-5</v>
      </c>
      <c r="DQ118" s="10">
        <v>5.4287606399584877E-6</v>
      </c>
      <c r="DR118" s="10">
        <v>1.2556098346277233E-5</v>
      </c>
      <c r="DS118" s="10">
        <v>8.7927616474529011E-6</v>
      </c>
      <c r="DT118" s="10">
        <v>1.2820222120363172E-5</v>
      </c>
      <c r="DU118" s="10">
        <v>1.1888947264759156E-5</v>
      </c>
      <c r="DV118" s="10">
        <v>3.1079786187007235E-6</v>
      </c>
      <c r="DW118" s="10">
        <v>1.8363197036193168E-5</v>
      </c>
      <c r="DX118" s="10">
        <v>1.5502447803800566E-5</v>
      </c>
      <c r="DY118" s="10">
        <v>1.4018937561164711E-5</v>
      </c>
      <c r="DZ118" s="10">
        <v>9.6435440099756108E-6</v>
      </c>
      <c r="EA118" s="10">
        <v>4.0786635989034283E-6</v>
      </c>
      <c r="EB118" s="10">
        <v>2.4198244954471903E-6</v>
      </c>
      <c r="EC118" s="10">
        <v>1.1598621618362327E-5</v>
      </c>
      <c r="ED118" s="10">
        <v>1.1124225388026804E-5</v>
      </c>
      <c r="EE118" s="10">
        <v>8.0474079902937127E-6</v>
      </c>
      <c r="EF118" s="10">
        <v>1.6869713731392456E-5</v>
      </c>
      <c r="EG118" s="10">
        <v>1.5067947690175282E-5</v>
      </c>
      <c r="EH118" s="10">
        <v>1.3648760036216707E-5</v>
      </c>
      <c r="EI118" s="10">
        <v>1.9066889953653052E-5</v>
      </c>
      <c r="EJ118" s="10">
        <v>7.3678889773411344E-6</v>
      </c>
      <c r="EK118" s="10">
        <v>4.9043619392422007E-6</v>
      </c>
      <c r="EL118" s="10">
        <v>1.366893736958789E-5</v>
      </c>
      <c r="EM118" s="10">
        <v>4.0457766188985427E-6</v>
      </c>
      <c r="EN118" s="10">
        <v>1.3485723700270855E-5</v>
      </c>
      <c r="EO118" s="10">
        <v>9.5642061013557579E-6</v>
      </c>
      <c r="EP118" s="10">
        <v>1.5887951127745864E-5</v>
      </c>
      <c r="EQ118" s="10">
        <v>7.6525773042610912E-6</v>
      </c>
      <c r="ER118" s="10">
        <v>8.2863332674598985E-6</v>
      </c>
      <c r="ES118" s="10">
        <v>8.9297116776116282E-6</v>
      </c>
      <c r="ET118" s="10">
        <v>5.4485499028413752E-6</v>
      </c>
      <c r="EU118" s="10">
        <v>8.9517589398628198E-6</v>
      </c>
      <c r="EV118" s="10">
        <v>1.1020650047694397E-5</v>
      </c>
      <c r="EW118" s="10">
        <v>1.0918518900138977E-5</v>
      </c>
      <c r="EX118" s="10">
        <v>6.41768013235073E-6</v>
      </c>
      <c r="EY118" s="10">
        <v>1.0197863894871435E-4</v>
      </c>
      <c r="EZ118" s="10">
        <v>1.2121541356051854E-4</v>
      </c>
      <c r="FA118" s="10">
        <v>9.9363477110873152E-5</v>
      </c>
      <c r="FB118" s="10">
        <v>6.3587938986379915E-5</v>
      </c>
      <c r="FC118" s="10">
        <v>4.8290147770432406E-5</v>
      </c>
      <c r="FD118" s="10">
        <v>5.3380861156862075E-5</v>
      </c>
      <c r="FE118" s="10">
        <v>5.0996744236445005E-5</v>
      </c>
      <c r="FF118" s="10">
        <v>5.879530963560811E-5</v>
      </c>
      <c r="FG118" s="10">
        <v>5.4967776455035681E-5</v>
      </c>
      <c r="FH118" s="10">
        <v>8.1956106224005218E-5</v>
      </c>
      <c r="FI118" s="10">
        <v>1.0408738322634386E-4</v>
      </c>
      <c r="FJ118" s="10">
        <v>4.6369322354515466E-5</v>
      </c>
      <c r="FK118" s="10">
        <v>1.0462832884126883E-4</v>
      </c>
      <c r="FL118" s="10">
        <v>7.6258435578274229E-5</v>
      </c>
      <c r="FM118" s="10">
        <v>9.3237231236136876E-5</v>
      </c>
      <c r="FN118" s="10">
        <v>6.6756933668801963E-5</v>
      </c>
      <c r="FO118" s="10">
        <v>4.0283588303802192E-5</v>
      </c>
      <c r="FP118" s="10">
        <v>6.4150421781388245E-5</v>
      </c>
      <c r="FQ118" s="10">
        <v>4.2692887638563289E-5</v>
      </c>
      <c r="FR118" s="10">
        <v>5.8848813057753756E-5</v>
      </c>
      <c r="FS118" s="10">
        <v>9.4204988092865173E-5</v>
      </c>
      <c r="FT118" s="10">
        <v>5.9937228270962908E-5</v>
      </c>
      <c r="FU118" s="10">
        <v>6.40412736748455E-5</v>
      </c>
      <c r="FV118" s="10">
        <v>4.3013383047453324E-5</v>
      </c>
      <c r="FW118" s="10">
        <v>7.0955097348650666E-5</v>
      </c>
      <c r="FX118" s="10">
        <v>5.2907969200177302E-5</v>
      </c>
      <c r="FY118" s="10">
        <v>8.599983050869872E-5</v>
      </c>
      <c r="FZ118" s="10">
        <v>4.1539976230979732E-5</v>
      </c>
      <c r="GA118" s="10">
        <v>9.7288510125082686E-5</v>
      </c>
      <c r="GB118" s="10">
        <v>7.5840111199787082E-5</v>
      </c>
      <c r="GC118" s="10">
        <v>4.3824144840469255E-5</v>
      </c>
      <c r="GD118" s="10">
        <v>6.6955929710671905E-5</v>
      </c>
      <c r="GE118" s="10">
        <v>7.3791039938549889E-5</v>
      </c>
      <c r="GF118" s="10">
        <v>6.0999594144513966E-5</v>
      </c>
      <c r="GG118" s="10">
        <v>5.7303611467568951E-5</v>
      </c>
      <c r="GH118" s="10">
        <v>5.6535341021412647E-5</v>
      </c>
      <c r="GI118" s="10">
        <v>7.430692677653948E-5</v>
      </c>
      <c r="GJ118" s="10">
        <v>4.0535118659556923E-5</v>
      </c>
      <c r="GK118" s="10">
        <v>5.1432184263627141E-5</v>
      </c>
      <c r="GL118" s="10">
        <v>4.4977680160793443E-5</v>
      </c>
      <c r="GM118" s="10">
        <v>1.2769403425977232E-4</v>
      </c>
      <c r="GN118" s="10">
        <v>5.9450949873727256E-5</v>
      </c>
      <c r="GO118" s="10">
        <v>5.6699721387713746E-5</v>
      </c>
      <c r="GP118" s="10">
        <v>6.6030706093008067E-5</v>
      </c>
      <c r="GQ118" s="10">
        <v>5.1796474273023588E-5</v>
      </c>
      <c r="GR118" s="10">
        <v>4.6561134845251349E-5</v>
      </c>
      <c r="GS118" s="10">
        <v>5.8040706369415874E-5</v>
      </c>
      <c r="GT118" s="10">
        <v>4.607196466333222E-5</v>
      </c>
      <c r="GU118" s="10">
        <v>5.3851388253176438E-5</v>
      </c>
      <c r="GV118" s="10">
        <v>6.1702893033585625E-5</v>
      </c>
    </row>
    <row r="119" spans="2:204" x14ac:dyDescent="0.35">
      <c r="B119" s="1" t="str">
        <f t="shared" si="74"/>
        <v>Instrument 12</v>
      </c>
      <c r="C119" s="4">
        <f t="shared" si="75"/>
        <v>8.572965849716483E-3</v>
      </c>
      <c r="D119" s="4">
        <f t="shared" si="76"/>
        <v>0.11699264097862047</v>
      </c>
      <c r="E119" s="4">
        <f t="shared" si="77"/>
        <v>-3.8385347350840468E-2</v>
      </c>
      <c r="F119" s="4">
        <f t="shared" si="78"/>
        <v>-2.749898662669277E-2</v>
      </c>
      <c r="G119" s="4">
        <f t="shared" si="79"/>
        <v>-8.3570857081773961E-2</v>
      </c>
      <c r="H119" s="4">
        <f t="shared" si="80"/>
        <v>4.5403689612387339E-2</v>
      </c>
      <c r="I119" s="4">
        <f t="shared" si="81"/>
        <v>2.7962842203835339E-2</v>
      </c>
      <c r="J119" s="4">
        <f t="shared" si="82"/>
        <v>-8.9615704052282308E-2</v>
      </c>
      <c r="K119" s="4">
        <f t="shared" si="83"/>
        <v>5.4903893668894433E-3</v>
      </c>
      <c r="L119" s="4">
        <f t="shared" si="84"/>
        <v>5.7766743840168295E-3</v>
      </c>
      <c r="M119" s="4">
        <f t="shared" si="85"/>
        <v>0.11724267961449589</v>
      </c>
      <c r="N119" s="4">
        <f t="shared" si="86"/>
        <v>0.99999999999999489</v>
      </c>
      <c r="O119" s="4">
        <f t="shared" si="87"/>
        <v>2.0697974876206886E-2</v>
      </c>
      <c r="P119" s="4">
        <f t="shared" si="88"/>
        <v>-3.6262246581681618E-2</v>
      </c>
      <c r="Q119" s="4">
        <f t="shared" si="89"/>
        <v>-7.1843247980779403E-3</v>
      </c>
      <c r="R119" s="4">
        <f t="shared" si="90"/>
        <v>1.3392163054643849E-2</v>
      </c>
      <c r="S119" s="4">
        <f t="shared" si="91"/>
        <v>1.1765488833491849E-2</v>
      </c>
      <c r="T119" s="4">
        <f t="shared" si="92"/>
        <v>-1.018900447223748E-2</v>
      </c>
      <c r="U119" s="4">
        <f t="shared" si="93"/>
        <v>5.2382507193541566E-2</v>
      </c>
      <c r="V119" s="4">
        <f t="shared" si="94"/>
        <v>2.1579381837233146E-2</v>
      </c>
      <c r="W119" s="4">
        <f t="shared" si="95"/>
        <v>-2.6471828481640591E-2</v>
      </c>
      <c r="X119" s="4">
        <f t="shared" si="96"/>
        <v>-4.0220770596612531E-3</v>
      </c>
      <c r="Y119" s="4">
        <f t="shared" si="97"/>
        <v>-1.3740793131054845E-2</v>
      </c>
      <c r="Z119" s="4">
        <f t="shared" si="98"/>
        <v>1.2805002820375997E-2</v>
      </c>
      <c r="AA119" s="4">
        <f t="shared" si="99"/>
        <v>-8.4270221238525234E-2</v>
      </c>
      <c r="AB119" s="4">
        <f t="shared" si="100"/>
        <v>-1.2846778055358738E-2</v>
      </c>
      <c r="AC119" s="4">
        <f t="shared" si="101"/>
        <v>-2.677076801395558E-2</v>
      </c>
      <c r="AD119" s="4">
        <f t="shared" si="102"/>
        <v>1.5958498156204471E-2</v>
      </c>
      <c r="AE119" s="4">
        <f t="shared" si="103"/>
        <v>-2.3666262081505476E-2</v>
      </c>
      <c r="AF119" s="4">
        <f t="shared" si="104"/>
        <v>1.6653391064628816E-2</v>
      </c>
      <c r="AG119" s="4">
        <f t="shared" si="105"/>
        <v>-0.10616428495176175</v>
      </c>
      <c r="AH119" s="4">
        <f t="shared" si="106"/>
        <v>3.3453229167064773E-2</v>
      </c>
      <c r="AI119" s="4">
        <f t="shared" si="107"/>
        <v>-2.0452478949150851E-2</v>
      </c>
      <c r="AJ119" s="4">
        <f t="shared" si="108"/>
        <v>-7.1263736868721755E-2</v>
      </c>
      <c r="AK119" s="4">
        <f t="shared" si="109"/>
        <v>3.6390721284847806E-2</v>
      </c>
      <c r="AL119" s="4">
        <f t="shared" si="110"/>
        <v>-7.2688218165287033E-2</v>
      </c>
      <c r="AM119" s="4">
        <f t="shared" si="111"/>
        <v>7.0616104122286343E-3</v>
      </c>
      <c r="AN119" s="4">
        <f t="shared" si="112"/>
        <v>-1.0322717870494092E-2</v>
      </c>
      <c r="AO119" s="4">
        <f t="shared" si="113"/>
        <v>2.07623075583268E-3</v>
      </c>
      <c r="AP119" s="4">
        <f t="shared" si="114"/>
        <v>-2.1684528577585346E-2</v>
      </c>
      <c r="AQ119" s="4">
        <f t="shared" si="115"/>
        <v>-5.1089787933915817E-2</v>
      </c>
      <c r="AR119" s="4">
        <f t="shared" si="116"/>
        <v>2.5184478661397235E-2</v>
      </c>
      <c r="AS119" s="4">
        <f t="shared" si="117"/>
        <v>-0.12890197309295295</v>
      </c>
      <c r="AT119" s="4">
        <f t="shared" si="118"/>
        <v>4.4148430656388378E-4</v>
      </c>
      <c r="AU119" s="4">
        <f t="shared" si="119"/>
        <v>-6.6207400130430125E-2</v>
      </c>
      <c r="AV119" s="4">
        <f t="shared" si="120"/>
        <v>4.69929912826322E-2</v>
      </c>
      <c r="AW119" s="4">
        <f t="shared" si="121"/>
        <v>1.0176864215066181E-2</v>
      </c>
      <c r="AX119" s="4">
        <f t="shared" si="122"/>
        <v>-3.6711126588154272E-2</v>
      </c>
      <c r="AY119" s="4">
        <f t="shared" si="123"/>
        <v>-0.117041062976058</v>
      </c>
      <c r="AZ119" s="4">
        <f t="shared" si="124"/>
        <v>7.6863618636740488E-2</v>
      </c>
      <c r="BA119" s="4">
        <f t="shared" si="125"/>
        <v>-0.1656056225970671</v>
      </c>
      <c r="BB119" s="4">
        <f t="shared" si="126"/>
        <v>-7.1270743916234822E-2</v>
      </c>
      <c r="BC119" s="4">
        <f t="shared" si="127"/>
        <v>6.266157668055275E-2</v>
      </c>
      <c r="BD119" s="4">
        <f t="shared" si="128"/>
        <v>-6.6552678704356077E-2</v>
      </c>
      <c r="BE119" s="4">
        <f t="shared" si="129"/>
        <v>-0.14722360979129803</v>
      </c>
      <c r="BF119" s="4">
        <f t="shared" si="130"/>
        <v>-1.8032063726522898E-2</v>
      </c>
      <c r="BG119" s="4">
        <f t="shared" si="131"/>
        <v>0.10630375201952659</v>
      </c>
      <c r="BH119" s="4">
        <f t="shared" si="132"/>
        <v>1.0460999152716548E-2</v>
      </c>
      <c r="BI119" s="4">
        <f t="shared" si="133"/>
        <v>-0.11785256067843401</v>
      </c>
      <c r="BJ119" s="4">
        <f t="shared" si="134"/>
        <v>4.4333831028974466E-2</v>
      </c>
      <c r="BK119" s="4">
        <f t="shared" si="135"/>
        <v>-9.2150391151267178E-2</v>
      </c>
      <c r="BL119" s="4">
        <f t="shared" si="136"/>
        <v>4.7693978542514823E-2</v>
      </c>
      <c r="BM119" s="4">
        <f t="shared" si="137"/>
        <v>-7.736856873083546E-2</v>
      </c>
      <c r="BN119" s="4">
        <f t="shared" si="138"/>
        <v>7.0490496311531758E-2</v>
      </c>
      <c r="BO119" s="4">
        <f t="shared" si="139"/>
        <v>5.9641266625116318E-2</v>
      </c>
      <c r="BP119" s="4">
        <f t="shared" si="140"/>
        <v>7.241709532024608E-2</v>
      </c>
      <c r="BQ119" s="4">
        <f t="shared" si="141"/>
        <v>-8.5689039497470171E-2</v>
      </c>
      <c r="BR119" s="4">
        <f t="shared" si="142"/>
        <v>2.5347565661385806E-2</v>
      </c>
      <c r="BS119" s="4">
        <f t="shared" si="143"/>
        <v>1.3448998963016351E-2</v>
      </c>
      <c r="BT119" s="4">
        <f t="shared" si="144"/>
        <v>-3.9731022543076179E-2</v>
      </c>
      <c r="BU119" s="4">
        <f t="shared" si="145"/>
        <v>-2.1448501289278044E-2</v>
      </c>
      <c r="BV119" s="4">
        <f t="shared" si="146"/>
        <v>1.2402064418347833E-2</v>
      </c>
      <c r="BW119" s="4">
        <f t="shared" si="147"/>
        <v>9.41223165384482E-2</v>
      </c>
      <c r="BX119" s="4">
        <f t="shared" si="148"/>
        <v>1.387763905747953E-2</v>
      </c>
      <c r="BY119" s="4">
        <f t="shared" si="149"/>
        <v>0.13224187304952664</v>
      </c>
      <c r="BZ119" s="4">
        <f t="shared" si="150"/>
        <v>6.4720134471143428E-2</v>
      </c>
      <c r="CA119" s="4">
        <f t="shared" si="151"/>
        <v>5.3935049490707564E-2</v>
      </c>
      <c r="CB119" s="4">
        <f t="shared" si="152"/>
        <v>0.14529194349537611</v>
      </c>
      <c r="CC119" s="4">
        <f t="shared" si="153"/>
        <v>1.1626268673924488E-2</v>
      </c>
      <c r="CD119" s="4">
        <f t="shared" si="154"/>
        <v>-3.9255564978059453E-2</v>
      </c>
      <c r="CE119" s="4">
        <f t="shared" si="155"/>
        <v>-0.12583217780424824</v>
      </c>
      <c r="CF119" s="4">
        <f t="shared" si="156"/>
        <v>3.7080812882144897E-2</v>
      </c>
      <c r="CG119" s="4">
        <f t="shared" si="157"/>
        <v>5.131291424048124E-2</v>
      </c>
      <c r="CH119" s="4">
        <f t="shared" si="158"/>
        <v>1.2922135101680006E-2</v>
      </c>
      <c r="CI119" s="4">
        <f t="shared" si="159"/>
        <v>-9.3984475223967995E-2</v>
      </c>
      <c r="CJ119" s="4">
        <f t="shared" si="160"/>
        <v>-7.6387906446361641E-5</v>
      </c>
      <c r="CK119" s="4">
        <f t="shared" si="161"/>
        <v>-3.1877116438804205E-3</v>
      </c>
      <c r="CL119" s="4">
        <f t="shared" si="162"/>
        <v>1.9053468618085139E-2</v>
      </c>
      <c r="CM119" s="4">
        <f t="shared" si="163"/>
        <v>-3.3798553151049439E-2</v>
      </c>
      <c r="CN119" s="4">
        <f t="shared" si="164"/>
        <v>-5.6423284017039586E-3</v>
      </c>
      <c r="CO119" s="4">
        <f t="shared" si="165"/>
        <v>5.1420439254971223E-2</v>
      </c>
      <c r="CP119" s="4">
        <f t="shared" si="166"/>
        <v>-7.9860642800532289E-2</v>
      </c>
      <c r="CQ119" s="4">
        <f t="shared" si="167"/>
        <v>-0.12694116888955947</v>
      </c>
      <c r="CR119" s="4">
        <f t="shared" si="168"/>
        <v>-3.8125588516548493E-2</v>
      </c>
      <c r="CS119" s="4">
        <f t="shared" si="169"/>
        <v>1.8828623600445529E-2</v>
      </c>
      <c r="CT119" s="4">
        <f t="shared" si="170"/>
        <v>-1.7685046185695903E-2</v>
      </c>
      <c r="CU119" s="4">
        <f t="shared" si="171"/>
        <v>-3.7396523539671593E-2</v>
      </c>
      <c r="CV119" s="4">
        <f t="shared" si="172"/>
        <v>-7.5818311988521741E-3</v>
      </c>
      <c r="CW119" s="4">
        <f t="shared" si="173"/>
        <v>4.2091264849598575E-2</v>
      </c>
      <c r="CX119" s="4">
        <f t="shared" si="174"/>
        <v>1.5929406223445172E-2</v>
      </c>
      <c r="CZ119" s="1" t="str">
        <f t="shared" si="175"/>
        <v>Instrument 12</v>
      </c>
      <c r="DA119" s="10">
        <v>3.2756349014572488E-5</v>
      </c>
      <c r="DB119" s="10">
        <v>1.0293825392612652E-5</v>
      </c>
      <c r="DC119" s="10">
        <v>1.8371201601297238E-5</v>
      </c>
      <c r="DD119" s="10">
        <v>6.0112209340462028E-5</v>
      </c>
      <c r="DE119" s="10">
        <v>1.1713443419639912E-5</v>
      </c>
      <c r="DF119" s="10">
        <v>5.2196871074991692E-5</v>
      </c>
      <c r="DG119" s="10">
        <v>3.5178910050487701E-5</v>
      </c>
      <c r="DH119" s="10">
        <v>5.2072785247747514E-5</v>
      </c>
      <c r="DI119" s="10">
        <v>2.4177935319980994E-5</v>
      </c>
      <c r="DJ119" s="10">
        <v>4.5590005577854553E-5</v>
      </c>
      <c r="DK119" s="10">
        <v>6.6240258726428763E-6</v>
      </c>
      <c r="DL119" s="10">
        <v>1.8574969916131248E-5</v>
      </c>
      <c r="DM119" s="10">
        <v>2.4783268745791103E-5</v>
      </c>
      <c r="DN119" s="10">
        <v>3.3552321352701766E-5</v>
      </c>
      <c r="DO119" s="10">
        <v>2.682732399227187E-5</v>
      </c>
      <c r="DP119" s="10">
        <v>3.17628695597927E-5</v>
      </c>
      <c r="DQ119" s="10">
        <v>1.5223229423902178E-5</v>
      </c>
      <c r="DR119" s="10">
        <v>3.5209577005023135E-5</v>
      </c>
      <c r="DS119" s="10">
        <v>2.4656498362375238E-5</v>
      </c>
      <c r="DT119" s="10">
        <v>3.5950227970479577E-5</v>
      </c>
      <c r="DU119" s="10">
        <v>3.3338764374309729E-5</v>
      </c>
      <c r="DV119" s="10">
        <v>8.7153357266872415E-6</v>
      </c>
      <c r="DW119" s="10">
        <v>5.1493734938445676E-5</v>
      </c>
      <c r="DX119" s="10">
        <v>4.3471675249828123E-5</v>
      </c>
      <c r="DY119" s="10">
        <v>3.9311643472017583E-5</v>
      </c>
      <c r="DZ119" s="10">
        <v>2.7042246409390213E-5</v>
      </c>
      <c r="EA119" s="10">
        <v>1.1437312459865648E-5</v>
      </c>
      <c r="EB119" s="10">
        <v>6.7856267577221077E-6</v>
      </c>
      <c r="EC119" s="10">
        <v>3.2524638606779954E-5</v>
      </c>
      <c r="ED119" s="10">
        <v>3.1194345537847148E-5</v>
      </c>
      <c r="EE119" s="10">
        <v>2.2566391526321103E-5</v>
      </c>
      <c r="EF119" s="10">
        <v>4.7305736885556265E-5</v>
      </c>
      <c r="EG119" s="10">
        <v>4.2253258127926826E-5</v>
      </c>
      <c r="EH119" s="10">
        <v>3.8273598554660749E-5</v>
      </c>
      <c r="EI119" s="10">
        <v>5.3467017504565378E-5</v>
      </c>
      <c r="EJ119" s="10">
        <v>2.0660896972750261E-5</v>
      </c>
      <c r="EK119" s="10">
        <v>1.3752720359302621E-5</v>
      </c>
      <c r="EL119" s="10">
        <v>3.8330179456904104E-5</v>
      </c>
      <c r="EM119" s="10">
        <v>1.1345091403370977E-5</v>
      </c>
      <c r="EN119" s="10">
        <v>3.7816415099514886E-5</v>
      </c>
      <c r="EO119" s="10">
        <v>2.6819768524466951E-5</v>
      </c>
      <c r="EP119" s="10">
        <v>4.4552696487143353E-5</v>
      </c>
      <c r="EQ119" s="10">
        <v>2.1459214674052063E-5</v>
      </c>
      <c r="ER119" s="10">
        <v>2.3236381336278553E-5</v>
      </c>
      <c r="ES119" s="10">
        <v>2.5040531084940173E-5</v>
      </c>
      <c r="ET119" s="10">
        <v>1.5278722106113787E-5</v>
      </c>
      <c r="EU119" s="10">
        <v>2.510235560690351E-5</v>
      </c>
      <c r="EV119" s="10">
        <v>3.0903901498569878E-5</v>
      </c>
      <c r="EW119" s="10">
        <v>3.0617507237765918E-5</v>
      </c>
      <c r="EX119" s="10">
        <v>1.7996339036370029E-5</v>
      </c>
      <c r="EY119" s="10">
        <v>2.8596659901097355E-4</v>
      </c>
      <c r="EZ119" s="10">
        <v>3.3991000390819724E-4</v>
      </c>
      <c r="FA119" s="10">
        <v>2.786332109177393E-4</v>
      </c>
      <c r="FB119" s="10">
        <v>1.7831211357112944E-4</v>
      </c>
      <c r="FC119" s="10">
        <v>1.3541433251126948E-4</v>
      </c>
      <c r="FD119" s="10">
        <v>1.4968961612619441E-4</v>
      </c>
      <c r="FE119" s="10">
        <v>1.4300411988497615E-4</v>
      </c>
      <c r="FF119" s="10">
        <v>1.6487271165432574E-4</v>
      </c>
      <c r="FG119" s="10">
        <v>1.5413961443383424E-4</v>
      </c>
      <c r="FH119" s="10">
        <v>2.298197858558135E-4</v>
      </c>
      <c r="FI119" s="10">
        <v>2.9187990041874026E-4</v>
      </c>
      <c r="FJ119" s="10">
        <v>1.3002798967372828E-4</v>
      </c>
      <c r="FK119" s="10">
        <v>2.9339681003181904E-4</v>
      </c>
      <c r="FL119" s="10">
        <v>2.1384248400474885E-4</v>
      </c>
      <c r="FM119" s="10">
        <v>2.6145410639581701E-4</v>
      </c>
      <c r="FN119" s="10">
        <v>1.8719854940669534E-4</v>
      </c>
      <c r="FO119" s="10">
        <v>1.1296248765381051E-4</v>
      </c>
      <c r="FP119" s="10">
        <v>1.7988941734326167E-4</v>
      </c>
      <c r="FQ119" s="10">
        <v>1.1971859995206862E-4</v>
      </c>
      <c r="FR119" s="10">
        <v>1.6502274495369283E-4</v>
      </c>
      <c r="FS119" s="10">
        <v>2.6416787213971282E-4</v>
      </c>
      <c r="FT119" s="10">
        <v>1.6807485861241456E-4</v>
      </c>
      <c r="FU119" s="10">
        <v>1.7958334625682354E-4</v>
      </c>
      <c r="FV119" s="10">
        <v>1.2061732720538102E-4</v>
      </c>
      <c r="FW119" s="10">
        <v>1.9897096176671404E-4</v>
      </c>
      <c r="FX119" s="10">
        <v>1.4836354131340154E-4</v>
      </c>
      <c r="FY119" s="10">
        <v>2.4115912214185109E-4</v>
      </c>
      <c r="FZ119" s="10">
        <v>1.1648562726694162E-4</v>
      </c>
      <c r="GA119" s="10">
        <v>2.7281462716232204E-4</v>
      </c>
      <c r="GB119" s="10">
        <v>2.126694265778939E-4</v>
      </c>
      <c r="GC119" s="10">
        <v>1.2289085031715155E-4</v>
      </c>
      <c r="GD119" s="10">
        <v>1.8775657039909956E-4</v>
      </c>
      <c r="GE119" s="10">
        <v>2.0692345913071299E-4</v>
      </c>
      <c r="GF119" s="10">
        <v>1.7105392519828555E-4</v>
      </c>
      <c r="GG119" s="10">
        <v>1.6068971944867782E-4</v>
      </c>
      <c r="GH119" s="10">
        <v>1.5853534977996266E-4</v>
      </c>
      <c r="GI119" s="10">
        <v>2.0837009938846934E-4</v>
      </c>
      <c r="GJ119" s="10">
        <v>1.1366782439025564E-4</v>
      </c>
      <c r="GK119" s="10">
        <v>1.442251726949587E-4</v>
      </c>
      <c r="GL119" s="10">
        <v>1.2612557256675951E-4</v>
      </c>
      <c r="GM119" s="10">
        <v>3.5807723134667499E-4</v>
      </c>
      <c r="GN119" s="10">
        <v>1.667112457924796E-4</v>
      </c>
      <c r="GO119" s="10">
        <v>1.5899630213998527E-4</v>
      </c>
      <c r="GP119" s="10">
        <v>1.851620755715993E-4</v>
      </c>
      <c r="GQ119" s="10">
        <v>1.4524670795091721E-4</v>
      </c>
      <c r="GR119" s="10">
        <v>1.3056586668590484E-4</v>
      </c>
      <c r="GS119" s="10">
        <v>1.6275666723698372E-4</v>
      </c>
      <c r="GT119" s="10">
        <v>1.2919414477724766E-4</v>
      </c>
      <c r="GU119" s="10">
        <v>1.5100905944160479E-4</v>
      </c>
      <c r="GV119" s="10">
        <v>1.7302610283734154E-4</v>
      </c>
    </row>
    <row r="120" spans="2:204" x14ac:dyDescent="0.35">
      <c r="B120" s="1" t="str">
        <f t="shared" si="74"/>
        <v>Instrument 13</v>
      </c>
      <c r="C120" s="4">
        <f t="shared" si="75"/>
        <v>-2.1154178099027449E-2</v>
      </c>
      <c r="D120" s="4">
        <f t="shared" si="76"/>
        <v>6.9820212359948163E-3</v>
      </c>
      <c r="E120" s="4">
        <f t="shared" si="77"/>
        <v>-1.3428549092325461E-2</v>
      </c>
      <c r="F120" s="4">
        <f t="shared" si="78"/>
        <v>4.0414064953736683E-3</v>
      </c>
      <c r="G120" s="4">
        <f t="shared" si="79"/>
        <v>-6.2743714878946449E-2</v>
      </c>
      <c r="H120" s="4">
        <f t="shared" si="80"/>
        <v>-8.9346774487599465E-2</v>
      </c>
      <c r="I120" s="4">
        <f t="shared" si="81"/>
        <v>-8.3634558182930571E-3</v>
      </c>
      <c r="J120" s="4">
        <f t="shared" si="82"/>
        <v>-2.7768167618590828E-2</v>
      </c>
      <c r="K120" s="4">
        <f t="shared" si="83"/>
        <v>-3.9726812714462642E-2</v>
      </c>
      <c r="L120" s="4">
        <f t="shared" si="84"/>
        <v>-7.7257443389675384E-2</v>
      </c>
      <c r="M120" s="4">
        <f t="shared" si="85"/>
        <v>3.5990525320731263E-2</v>
      </c>
      <c r="N120" s="4">
        <f t="shared" si="86"/>
        <v>2.0697974876206886E-2</v>
      </c>
      <c r="O120" s="4">
        <f t="shared" si="87"/>
        <v>0.99999999999999978</v>
      </c>
      <c r="P120" s="4">
        <f t="shared" si="88"/>
        <v>8.8113690656475945E-3</v>
      </c>
      <c r="Q120" s="4">
        <f t="shared" si="89"/>
        <v>5.9334983223442585E-2</v>
      </c>
      <c r="R120" s="4">
        <f t="shared" si="90"/>
        <v>-2.7744148597599636E-2</v>
      </c>
      <c r="S120" s="4">
        <f t="shared" si="91"/>
        <v>-2.5658889362109704E-3</v>
      </c>
      <c r="T120" s="4">
        <f t="shared" si="92"/>
        <v>-9.3965679375584213E-2</v>
      </c>
      <c r="U120" s="4">
        <f t="shared" si="93"/>
        <v>-5.8463429335490454E-3</v>
      </c>
      <c r="V120" s="4">
        <f t="shared" si="94"/>
        <v>5.5642423642860246E-3</v>
      </c>
      <c r="W120" s="4">
        <f t="shared" si="95"/>
        <v>-2.7141513902525824E-2</v>
      </c>
      <c r="X120" s="4">
        <f t="shared" si="96"/>
        <v>-4.6282718340703239E-3</v>
      </c>
      <c r="Y120" s="4">
        <f t="shared" si="97"/>
        <v>-2.6337969830118494E-2</v>
      </c>
      <c r="Z120" s="4">
        <f t="shared" si="98"/>
        <v>-0.1175023938868395</v>
      </c>
      <c r="AA120" s="4">
        <f t="shared" si="99"/>
        <v>-3.2212619765855127E-2</v>
      </c>
      <c r="AB120" s="4">
        <f t="shared" si="100"/>
        <v>0.14459738774632439</v>
      </c>
      <c r="AC120" s="4">
        <f t="shared" si="101"/>
        <v>-3.03224335066908E-2</v>
      </c>
      <c r="AD120" s="4">
        <f t="shared" si="102"/>
        <v>-6.2587086737272979E-2</v>
      </c>
      <c r="AE120" s="4">
        <f t="shared" si="103"/>
        <v>-1.8578161396217797E-2</v>
      </c>
      <c r="AF120" s="4">
        <f t="shared" si="104"/>
        <v>6.9664481361352296E-2</v>
      </c>
      <c r="AG120" s="4">
        <f t="shared" si="105"/>
        <v>4.1543533091522991E-2</v>
      </c>
      <c r="AH120" s="4">
        <f t="shared" si="106"/>
        <v>1.3744585194726657E-2</v>
      </c>
      <c r="AI120" s="4">
        <f t="shared" si="107"/>
        <v>-0.1163566068251445</v>
      </c>
      <c r="AJ120" s="4">
        <f t="shared" si="108"/>
        <v>-6.0791495141782656E-2</v>
      </c>
      <c r="AK120" s="4">
        <f t="shared" si="109"/>
        <v>-3.698978209874252E-2</v>
      </c>
      <c r="AL120" s="4">
        <f t="shared" si="110"/>
        <v>0.11508210823382735</v>
      </c>
      <c r="AM120" s="4">
        <f t="shared" si="111"/>
        <v>4.3969386745721643E-2</v>
      </c>
      <c r="AN120" s="4">
        <f t="shared" si="112"/>
        <v>-7.6220643405269572E-2</v>
      </c>
      <c r="AO120" s="4">
        <f t="shared" si="113"/>
        <v>-0.10675842153209494</v>
      </c>
      <c r="AP120" s="4">
        <f t="shared" si="114"/>
        <v>-0.16044521098986603</v>
      </c>
      <c r="AQ120" s="4">
        <f t="shared" si="115"/>
        <v>-7.2074623715308234E-2</v>
      </c>
      <c r="AR120" s="4">
        <f t="shared" si="116"/>
        <v>-5.9978293586955722E-2</v>
      </c>
      <c r="AS120" s="4">
        <f t="shared" si="117"/>
        <v>-4.046536705806885E-2</v>
      </c>
      <c r="AT120" s="4">
        <f t="shared" si="118"/>
        <v>-1.0703043277433754E-2</v>
      </c>
      <c r="AU120" s="4">
        <f t="shared" si="119"/>
        <v>-4.0788751703750266E-3</v>
      </c>
      <c r="AV120" s="4">
        <f t="shared" si="120"/>
        <v>7.2233539494121184E-3</v>
      </c>
      <c r="AW120" s="4">
        <f t="shared" si="121"/>
        <v>-4.8367101140478125E-2</v>
      </c>
      <c r="AX120" s="4">
        <f t="shared" si="122"/>
        <v>2.971761518039653E-2</v>
      </c>
      <c r="AY120" s="4">
        <f t="shared" si="123"/>
        <v>3.1200413783809965E-2</v>
      </c>
      <c r="AZ120" s="4">
        <f t="shared" si="124"/>
        <v>-4.6130266151237845E-2</v>
      </c>
      <c r="BA120" s="4">
        <f t="shared" si="125"/>
        <v>7.6651646831639275E-2</v>
      </c>
      <c r="BB120" s="4">
        <f t="shared" si="126"/>
        <v>2.0979261037129195E-2</v>
      </c>
      <c r="BC120" s="4">
        <f t="shared" si="127"/>
        <v>-0.11364094929857559</v>
      </c>
      <c r="BD120" s="4">
        <f t="shared" si="128"/>
        <v>7.7221181992857352E-2</v>
      </c>
      <c r="BE120" s="4">
        <f t="shared" si="129"/>
        <v>-2.2318466839959281E-2</v>
      </c>
      <c r="BF120" s="4">
        <f t="shared" si="130"/>
        <v>-2.0828732684736742E-2</v>
      </c>
      <c r="BG120" s="4">
        <f t="shared" si="131"/>
        <v>7.1335763401207802E-5</v>
      </c>
      <c r="BH120" s="4">
        <f t="shared" si="132"/>
        <v>4.6300509718508506E-2</v>
      </c>
      <c r="BI120" s="4">
        <f t="shared" si="133"/>
        <v>2.8349928736084662E-2</v>
      </c>
      <c r="BJ120" s="4">
        <f t="shared" si="134"/>
        <v>-3.9984474876865739E-2</v>
      </c>
      <c r="BK120" s="4">
        <f t="shared" si="135"/>
        <v>2.0768830229073339E-2</v>
      </c>
      <c r="BL120" s="4">
        <f t="shared" si="136"/>
        <v>6.5057241685930439E-2</v>
      </c>
      <c r="BM120" s="4">
        <f t="shared" si="137"/>
        <v>2.1825652327297734E-3</v>
      </c>
      <c r="BN120" s="4">
        <f t="shared" si="138"/>
        <v>-4.4948345564181209E-2</v>
      </c>
      <c r="BO120" s="4">
        <f t="shared" si="139"/>
        <v>4.9527855512398189E-2</v>
      </c>
      <c r="BP120" s="4">
        <f t="shared" si="140"/>
        <v>-4.2877388960471365E-2</v>
      </c>
      <c r="BQ120" s="4">
        <f t="shared" si="141"/>
        <v>3.7945340814829323E-2</v>
      </c>
      <c r="BR120" s="4">
        <f t="shared" si="142"/>
        <v>-1.0254733789761931E-2</v>
      </c>
      <c r="BS120" s="4">
        <f t="shared" si="143"/>
        <v>0.14325938735648391</v>
      </c>
      <c r="BT120" s="4">
        <f t="shared" si="144"/>
        <v>3.1449990103614066E-2</v>
      </c>
      <c r="BU120" s="4">
        <f t="shared" si="145"/>
        <v>2.3861021647714219E-2</v>
      </c>
      <c r="BV120" s="4">
        <f t="shared" si="146"/>
        <v>0.11215048505589506</v>
      </c>
      <c r="BW120" s="4">
        <f t="shared" si="147"/>
        <v>6.2754056409438964E-3</v>
      </c>
      <c r="BX120" s="4">
        <f t="shared" si="148"/>
        <v>2.0881630814085495E-2</v>
      </c>
      <c r="BY120" s="4">
        <f t="shared" si="149"/>
        <v>6.8285549548402297E-2</v>
      </c>
      <c r="BZ120" s="4">
        <f t="shared" si="150"/>
        <v>3.7618951994617227E-2</v>
      </c>
      <c r="CA120" s="4">
        <f t="shared" si="151"/>
        <v>9.354258651480192E-2</v>
      </c>
      <c r="CB120" s="4">
        <f t="shared" si="152"/>
        <v>4.3209138948849819E-2</v>
      </c>
      <c r="CC120" s="4">
        <f t="shared" si="153"/>
        <v>-3.7420199698909147E-2</v>
      </c>
      <c r="CD120" s="4">
        <f t="shared" si="154"/>
        <v>1.8491170921937999E-2</v>
      </c>
      <c r="CE120" s="4">
        <f t="shared" si="155"/>
        <v>-2.372104331699703E-2</v>
      </c>
      <c r="CF120" s="4">
        <f t="shared" si="156"/>
        <v>-6.6309586831381551E-2</v>
      </c>
      <c r="CG120" s="4">
        <f t="shared" si="157"/>
        <v>2.3680150602408367E-2</v>
      </c>
      <c r="CH120" s="4">
        <f t="shared" si="158"/>
        <v>-2.1631473826456721E-2</v>
      </c>
      <c r="CI120" s="4">
        <f t="shared" si="159"/>
        <v>-0.11679003260322265</v>
      </c>
      <c r="CJ120" s="4">
        <f t="shared" si="160"/>
        <v>-1.7270816196256138E-2</v>
      </c>
      <c r="CK120" s="4">
        <f t="shared" si="161"/>
        <v>-1.6280952216076429E-2</v>
      </c>
      <c r="CL120" s="4">
        <f t="shared" si="162"/>
        <v>-5.5795335755313234E-3</v>
      </c>
      <c r="CM120" s="4">
        <f t="shared" si="163"/>
        <v>-7.2497186527534591E-2</v>
      </c>
      <c r="CN120" s="4">
        <f t="shared" si="164"/>
        <v>1.1575349488696041E-2</v>
      </c>
      <c r="CO120" s="4">
        <f t="shared" si="165"/>
        <v>-1.6320657283701454E-2</v>
      </c>
      <c r="CP120" s="4">
        <f t="shared" si="166"/>
        <v>9.6081374968756319E-3</v>
      </c>
      <c r="CQ120" s="4">
        <f t="shared" si="167"/>
        <v>3.7572085735764205E-2</v>
      </c>
      <c r="CR120" s="4">
        <f t="shared" si="168"/>
        <v>-5.3525642854000436E-3</v>
      </c>
      <c r="CS120" s="4">
        <f t="shared" si="169"/>
        <v>1.0401299139121205E-2</v>
      </c>
      <c r="CT120" s="4">
        <f t="shared" si="170"/>
        <v>2.4798090835872307E-2</v>
      </c>
      <c r="CU120" s="4">
        <f t="shared" si="171"/>
        <v>-1.673407402420065E-2</v>
      </c>
      <c r="CV120" s="4">
        <f t="shared" si="172"/>
        <v>2.9658454033717391E-2</v>
      </c>
      <c r="CW120" s="4">
        <f t="shared" si="173"/>
        <v>6.4851101358185434E-2</v>
      </c>
      <c r="CX120" s="4">
        <f t="shared" si="174"/>
        <v>9.4726257490434767E-3</v>
      </c>
      <c r="CZ120" s="1" t="str">
        <f t="shared" si="175"/>
        <v>Instrument 13</v>
      </c>
      <c r="DA120" s="10">
        <v>4.3704479976254048E-5</v>
      </c>
      <c r="DB120" s="10">
        <v>1.3734323246780399E-5</v>
      </c>
      <c r="DC120" s="10">
        <v>2.4511395093709298E-5</v>
      </c>
      <c r="DD120" s="10">
        <v>8.0203469815266963E-5</v>
      </c>
      <c r="DE120" s="10">
        <v>1.5628419185510945E-5</v>
      </c>
      <c r="DF120" s="10">
        <v>6.9642593736720252E-5</v>
      </c>
      <c r="DG120" s="10">
        <v>4.6936731844076923E-5</v>
      </c>
      <c r="DH120" s="10">
        <v>6.9477034792720814E-5</v>
      </c>
      <c r="DI120" s="10">
        <v>3.2258909245019413E-5</v>
      </c>
      <c r="DJ120" s="10">
        <v>6.0827520338370019E-5</v>
      </c>
      <c r="DK120" s="10">
        <v>8.8379692738137011E-6</v>
      </c>
      <c r="DL120" s="10">
        <v>2.4783268745791103E-5</v>
      </c>
      <c r="DM120" s="10">
        <v>3.3066562826177243E-5</v>
      </c>
      <c r="DN120" s="10">
        <v>4.4766489576223418E-5</v>
      </c>
      <c r="DO120" s="10">
        <v>3.579380118691253E-5</v>
      </c>
      <c r="DP120" s="10">
        <v>4.2378950598150082E-5</v>
      </c>
      <c r="DQ120" s="10">
        <v>2.0311278440551122E-5</v>
      </c>
      <c r="DR120" s="10">
        <v>4.697764859276067E-5</v>
      </c>
      <c r="DS120" s="10">
        <v>3.2897422068728478E-5</v>
      </c>
      <c r="DT120" s="10">
        <v>4.7965846797474622E-5</v>
      </c>
      <c r="DU120" s="10">
        <v>4.4481555602605911E-5</v>
      </c>
      <c r="DV120" s="10">
        <v>1.1628256115597056E-5</v>
      </c>
      <c r="DW120" s="10">
        <v>6.8704448915190094E-5</v>
      </c>
      <c r="DX120" s="10">
        <v>5.8001181989027854E-5</v>
      </c>
      <c r="DY120" s="10">
        <v>5.2450745783423326E-5</v>
      </c>
      <c r="DZ120" s="10">
        <v>3.6080556968859353E-5</v>
      </c>
      <c r="EA120" s="10">
        <v>1.5259997173738229E-5</v>
      </c>
      <c r="EB120" s="10">
        <v>9.0535819064348822E-6</v>
      </c>
      <c r="EC120" s="10">
        <v>4.3395325165589611E-5</v>
      </c>
      <c r="ED120" s="10">
        <v>4.1620409201424669E-5</v>
      </c>
      <c r="EE120" s="10">
        <v>3.0108740328772614E-5</v>
      </c>
      <c r="EF120" s="10">
        <v>6.3116699286509893E-5</v>
      </c>
      <c r="EG120" s="10">
        <v>5.6375534189171692E-5</v>
      </c>
      <c r="EH120" s="10">
        <v>5.1065755860251755E-5</v>
      </c>
      <c r="EI120" s="10">
        <v>7.1337260293530909E-5</v>
      </c>
      <c r="EJ120" s="10">
        <v>2.7566373701638756E-5</v>
      </c>
      <c r="EK120" s="10">
        <v>1.8349282189378557E-5</v>
      </c>
      <c r="EL120" s="10">
        <v>5.1141247756739756E-5</v>
      </c>
      <c r="EM120" s="10">
        <v>1.5136953139887958E-5</v>
      </c>
      <c r="EN120" s="10">
        <v>5.0455768307853648E-5</v>
      </c>
      <c r="EO120" s="10">
        <v>3.5783720460539629E-5</v>
      </c>
      <c r="EP120" s="10">
        <v>5.9443512176654393E-5</v>
      </c>
      <c r="EQ120" s="10">
        <v>2.8631512553826226E-5</v>
      </c>
      <c r="ER120" s="10">
        <v>3.1002660350828583E-5</v>
      </c>
      <c r="ES120" s="10">
        <v>3.3409809771829904E-5</v>
      </c>
      <c r="ET120" s="10">
        <v>2.0385318402009191E-5</v>
      </c>
      <c r="EU120" s="10">
        <v>3.349229785928392E-5</v>
      </c>
      <c r="EV120" s="10">
        <v>4.1232890259885465E-5</v>
      </c>
      <c r="EW120" s="10">
        <v>4.0850774651364732E-5</v>
      </c>
      <c r="EX120" s="10">
        <v>2.4011242483434568E-5</v>
      </c>
      <c r="EY120" s="10">
        <v>3.8154500963439192E-4</v>
      </c>
      <c r="EZ120" s="10">
        <v>4.535178799360502E-4</v>
      </c>
      <c r="FA120" s="10">
        <v>3.7176058851541219E-4</v>
      </c>
      <c r="FB120" s="10">
        <v>2.3790924298755135E-4</v>
      </c>
      <c r="FC120" s="10">
        <v>1.8067376743066568E-4</v>
      </c>
      <c r="FD120" s="10">
        <v>1.9972026881658875E-4</v>
      </c>
      <c r="FE120" s="10">
        <v>1.9080028397714101E-4</v>
      </c>
      <c r="FF120" s="10">
        <v>2.199779994382634E-4</v>
      </c>
      <c r="FG120" s="10">
        <v>2.0565758685664527E-4</v>
      </c>
      <c r="FH120" s="10">
        <v>3.0663228751818465E-4</v>
      </c>
      <c r="FI120" s="10">
        <v>3.8943470951682759E-4</v>
      </c>
      <c r="FJ120" s="10">
        <v>1.7348715110221494E-4</v>
      </c>
      <c r="FK120" s="10">
        <v>3.9145861473841064E-4</v>
      </c>
      <c r="FL120" s="10">
        <v>2.8531490356572479E-4</v>
      </c>
      <c r="FM120" s="10">
        <v>3.4883972425015739E-4</v>
      </c>
      <c r="FN120" s="10">
        <v>2.4976578587830448E-4</v>
      </c>
      <c r="FO120" s="10">
        <v>1.5071785862146825E-4</v>
      </c>
      <c r="FP120" s="10">
        <v>2.4001372786451234E-4</v>
      </c>
      <c r="FQ120" s="10">
        <v>1.5973206147188929E-4</v>
      </c>
      <c r="FR120" s="10">
        <v>2.201781782593232E-4</v>
      </c>
      <c r="FS120" s="10">
        <v>3.5246050996597616E-4</v>
      </c>
      <c r="FT120" s="10">
        <v>2.2425039767008577E-4</v>
      </c>
      <c r="FU120" s="10">
        <v>2.3960535885908396E-4</v>
      </c>
      <c r="FV120" s="10">
        <v>1.609311696884073E-4</v>
      </c>
      <c r="FW120" s="10">
        <v>2.6547288315070653E-4</v>
      </c>
      <c r="FX120" s="10">
        <v>1.9795098097327818E-4</v>
      </c>
      <c r="FY120" s="10">
        <v>3.2176156201201391E-4</v>
      </c>
      <c r="FZ120" s="10">
        <v>1.5541853465246105E-4</v>
      </c>
      <c r="GA120" s="10">
        <v>3.6399726369811767E-4</v>
      </c>
      <c r="GB120" s="10">
        <v>2.8374977599915222E-4</v>
      </c>
      <c r="GC120" s="10">
        <v>1.6396457079393713E-4</v>
      </c>
      <c r="GD120" s="10">
        <v>2.5051031382548227E-4</v>
      </c>
      <c r="GE120" s="10">
        <v>2.760833379865457E-4</v>
      </c>
      <c r="GF120" s="10">
        <v>2.2822515553739891E-4</v>
      </c>
      <c r="GG120" s="10">
        <v>2.1439692875754632E-4</v>
      </c>
      <c r="GH120" s="10">
        <v>2.1152250566460875E-4</v>
      </c>
      <c r="GI120" s="10">
        <v>2.7801348777673835E-4</v>
      </c>
      <c r="GJ120" s="10">
        <v>1.5165893954781839E-4</v>
      </c>
      <c r="GK120" s="10">
        <v>1.9242944838920932E-4</v>
      </c>
      <c r="GL120" s="10">
        <v>1.682804319335239E-4</v>
      </c>
      <c r="GM120" s="10">
        <v>4.7775712672926818E-4</v>
      </c>
      <c r="GN120" s="10">
        <v>2.2243102551851605E-4</v>
      </c>
      <c r="GO120" s="10">
        <v>2.1213752180024867E-4</v>
      </c>
      <c r="GP120" s="10">
        <v>2.4704866285862588E-4</v>
      </c>
      <c r="GQ120" s="10">
        <v>1.9379241063873277E-4</v>
      </c>
      <c r="GR120" s="10">
        <v>1.7420480236114797E-4</v>
      </c>
      <c r="GS120" s="10">
        <v>2.1715471101788888E-4</v>
      </c>
      <c r="GT120" s="10">
        <v>1.7237461082596719E-4</v>
      </c>
      <c r="GU120" s="10">
        <v>2.0148070872191826E-4</v>
      </c>
      <c r="GV120" s="10">
        <v>2.3085649268969854E-4</v>
      </c>
    </row>
    <row r="121" spans="2:204" x14ac:dyDescent="0.35">
      <c r="B121" s="1" t="str">
        <f t="shared" si="74"/>
        <v>Instrument 14</v>
      </c>
      <c r="C121" s="4">
        <f t="shared" si="75"/>
        <v>3.2139937808293606E-2</v>
      </c>
      <c r="D121" s="4">
        <f t="shared" si="76"/>
        <v>-3.5599108375737522E-2</v>
      </c>
      <c r="E121" s="4">
        <f t="shared" si="77"/>
        <v>-5.2292283329747301E-3</v>
      </c>
      <c r="F121" s="4">
        <f t="shared" si="78"/>
        <v>-5.7606166717319848E-3</v>
      </c>
      <c r="G121" s="4">
        <f t="shared" si="79"/>
        <v>0.10866930078322005</v>
      </c>
      <c r="H121" s="4">
        <f t="shared" si="80"/>
        <v>5.6566597489412437E-2</v>
      </c>
      <c r="I121" s="4">
        <f t="shared" si="81"/>
        <v>0.1126834544054825</v>
      </c>
      <c r="J121" s="4">
        <f t="shared" si="82"/>
        <v>2.2163388075003797E-2</v>
      </c>
      <c r="K121" s="4">
        <f t="shared" si="83"/>
        <v>4.0615504124271902E-2</v>
      </c>
      <c r="L121" s="4">
        <f t="shared" si="84"/>
        <v>-3.093507029624628E-2</v>
      </c>
      <c r="M121" s="4">
        <f t="shared" si="85"/>
        <v>6.6971267455861225E-2</v>
      </c>
      <c r="N121" s="4">
        <f t="shared" si="86"/>
        <v>-3.6262246581681618E-2</v>
      </c>
      <c r="O121" s="4">
        <f t="shared" si="87"/>
        <v>8.8113690656475945E-3</v>
      </c>
      <c r="P121" s="4">
        <f t="shared" si="88"/>
        <v>0.99999999999999911</v>
      </c>
      <c r="Q121" s="4">
        <f t="shared" si="89"/>
        <v>8.1237256754929155E-2</v>
      </c>
      <c r="R121" s="4">
        <f t="shared" si="90"/>
        <v>-6.8915409668643367E-3</v>
      </c>
      <c r="S121" s="4">
        <f t="shared" si="91"/>
        <v>2.4919367488077496E-2</v>
      </c>
      <c r="T121" s="4">
        <f t="shared" si="92"/>
        <v>6.7127972725739657E-2</v>
      </c>
      <c r="U121" s="4">
        <f t="shared" si="93"/>
        <v>6.0761368385535246E-3</v>
      </c>
      <c r="V121" s="4">
        <f t="shared" si="94"/>
        <v>2.8425921051476306E-2</v>
      </c>
      <c r="W121" s="4">
        <f t="shared" si="95"/>
        <v>-8.6428260620988323E-2</v>
      </c>
      <c r="X121" s="4">
        <f t="shared" si="96"/>
        <v>7.227155909767323E-2</v>
      </c>
      <c r="Y121" s="4">
        <f t="shared" si="97"/>
        <v>-5.8035887175438864E-3</v>
      </c>
      <c r="Z121" s="4">
        <f t="shared" si="98"/>
        <v>-4.5396834606663827E-2</v>
      </c>
      <c r="AA121" s="4">
        <f t="shared" si="99"/>
        <v>5.6815511139616665E-2</v>
      </c>
      <c r="AB121" s="4">
        <f t="shared" si="100"/>
        <v>1.8159299074624352E-2</v>
      </c>
      <c r="AC121" s="4">
        <f t="shared" si="101"/>
        <v>-5.7577392227114214E-2</v>
      </c>
      <c r="AD121" s="4">
        <f t="shared" si="102"/>
        <v>-9.8161333771906306E-3</v>
      </c>
      <c r="AE121" s="4">
        <f t="shared" si="103"/>
        <v>-9.1381598967411881E-3</v>
      </c>
      <c r="AF121" s="4">
        <f t="shared" si="104"/>
        <v>2.8227734178039469E-2</v>
      </c>
      <c r="AG121" s="4">
        <f t="shared" si="105"/>
        <v>5.3798984534077027E-2</v>
      </c>
      <c r="AH121" s="4">
        <f t="shared" si="106"/>
        <v>-4.7463677427216203E-2</v>
      </c>
      <c r="AI121" s="4">
        <f t="shared" si="107"/>
        <v>-6.1688354995318023E-2</v>
      </c>
      <c r="AJ121" s="4">
        <f t="shared" si="108"/>
        <v>-6.8711300894118629E-2</v>
      </c>
      <c r="AK121" s="4">
        <f t="shared" si="109"/>
        <v>-1.3709622502924823E-2</v>
      </c>
      <c r="AL121" s="4">
        <f t="shared" si="110"/>
        <v>-7.0529792414792417E-2</v>
      </c>
      <c r="AM121" s="4">
        <f t="shared" si="111"/>
        <v>4.5337030830837552E-2</v>
      </c>
      <c r="AN121" s="4">
        <f t="shared" si="112"/>
        <v>-4.8225597577266346E-3</v>
      </c>
      <c r="AO121" s="4">
        <f t="shared" si="113"/>
        <v>-3.199757089671032E-2</v>
      </c>
      <c r="AP121" s="4">
        <f t="shared" si="114"/>
        <v>-3.8659673530730507E-2</v>
      </c>
      <c r="AQ121" s="4">
        <f t="shared" si="115"/>
        <v>4.5075319919665305E-2</v>
      </c>
      <c r="AR121" s="4">
        <f t="shared" si="116"/>
        <v>-3.3423716587762213E-2</v>
      </c>
      <c r="AS121" s="4">
        <f t="shared" si="117"/>
        <v>1.4262296549261968E-2</v>
      </c>
      <c r="AT121" s="4">
        <f t="shared" si="118"/>
        <v>-4.9627503451015666E-2</v>
      </c>
      <c r="AU121" s="4">
        <f t="shared" si="119"/>
        <v>-1.967891261848604E-2</v>
      </c>
      <c r="AV121" s="4">
        <f t="shared" si="120"/>
        <v>-7.319306135979782E-2</v>
      </c>
      <c r="AW121" s="4">
        <f t="shared" si="121"/>
        <v>9.7340666515021628E-4</v>
      </c>
      <c r="AX121" s="4">
        <f t="shared" si="122"/>
        <v>-1.7188653594233685E-2</v>
      </c>
      <c r="AY121" s="4">
        <f t="shared" si="123"/>
        <v>3.480825219509915E-2</v>
      </c>
      <c r="AZ121" s="4">
        <f t="shared" si="124"/>
        <v>1.6723287709959372E-2</v>
      </c>
      <c r="BA121" s="4">
        <f t="shared" si="125"/>
        <v>3.409925081627297E-2</v>
      </c>
      <c r="BB121" s="4">
        <f t="shared" si="126"/>
        <v>-5.3973852181111406E-2</v>
      </c>
      <c r="BC121" s="4">
        <f t="shared" si="127"/>
        <v>-5.4366426441158043E-3</v>
      </c>
      <c r="BD121" s="4">
        <f t="shared" si="128"/>
        <v>-1.329382847916618E-2</v>
      </c>
      <c r="BE121" s="4">
        <f t="shared" si="129"/>
        <v>-7.2745441369494693E-2</v>
      </c>
      <c r="BF121" s="4">
        <f t="shared" si="130"/>
        <v>4.7560809669866229E-3</v>
      </c>
      <c r="BG121" s="4">
        <f t="shared" si="131"/>
        <v>-3.0828862859823874E-2</v>
      </c>
      <c r="BH121" s="4">
        <f t="shared" si="132"/>
        <v>5.508247506105144E-2</v>
      </c>
      <c r="BI121" s="4">
        <f t="shared" si="133"/>
        <v>3.1611507996486446E-2</v>
      </c>
      <c r="BJ121" s="4">
        <f t="shared" si="134"/>
        <v>-0.13204683873163209</v>
      </c>
      <c r="BK121" s="4">
        <f t="shared" si="135"/>
        <v>-7.8307909304753856E-2</v>
      </c>
      <c r="BL121" s="4">
        <f t="shared" si="136"/>
        <v>-1.4575869254709255E-2</v>
      </c>
      <c r="BM121" s="4">
        <f t="shared" si="137"/>
        <v>-9.714162125795045E-2</v>
      </c>
      <c r="BN121" s="4">
        <f t="shared" si="138"/>
        <v>6.502457545961704E-2</v>
      </c>
      <c r="BO121" s="4">
        <f t="shared" si="139"/>
        <v>-2.3154790896500511E-2</v>
      </c>
      <c r="BP121" s="4">
        <f t="shared" si="140"/>
        <v>-7.8052829846114793E-2</v>
      </c>
      <c r="BQ121" s="4">
        <f t="shared" si="141"/>
        <v>-6.6944148014169924E-2</v>
      </c>
      <c r="BR121" s="4">
        <f t="shared" si="142"/>
        <v>-9.1779276658539872E-3</v>
      </c>
      <c r="BS121" s="4">
        <f t="shared" si="143"/>
        <v>1.2828985903310681E-2</v>
      </c>
      <c r="BT121" s="4">
        <f t="shared" si="144"/>
        <v>9.6170525803521784E-2</v>
      </c>
      <c r="BU121" s="4">
        <f t="shared" si="145"/>
        <v>3.2510610022098391E-3</v>
      </c>
      <c r="BV121" s="4">
        <f t="shared" si="146"/>
        <v>9.4198459609169921E-2</v>
      </c>
      <c r="BW121" s="4">
        <f t="shared" si="147"/>
        <v>-8.0758150132808335E-2</v>
      </c>
      <c r="BX121" s="4">
        <f t="shared" si="148"/>
        <v>-1.8631282597777434E-2</v>
      </c>
      <c r="BY121" s="4">
        <f t="shared" si="149"/>
        <v>0.12557233363701981</v>
      </c>
      <c r="BZ121" s="4">
        <f t="shared" si="150"/>
        <v>0.10969650551378342</v>
      </c>
      <c r="CA121" s="4">
        <f t="shared" si="151"/>
        <v>-6.3867977422403355E-2</v>
      </c>
      <c r="CB121" s="4">
        <f t="shared" si="152"/>
        <v>4.4780381493645008E-2</v>
      </c>
      <c r="CC121" s="4">
        <f t="shared" si="153"/>
        <v>-0.12120316252238668</v>
      </c>
      <c r="CD121" s="4">
        <f t="shared" si="154"/>
        <v>-1.6640012215102019E-2</v>
      </c>
      <c r="CE121" s="4">
        <f t="shared" si="155"/>
        <v>4.9672322229543729E-2</v>
      </c>
      <c r="CF121" s="4">
        <f t="shared" si="156"/>
        <v>-2.0617747559728724E-2</v>
      </c>
      <c r="CG121" s="4">
        <f t="shared" si="157"/>
        <v>-8.985088185321552E-2</v>
      </c>
      <c r="CH121" s="4">
        <f t="shared" si="158"/>
        <v>2.4481834019170874E-2</v>
      </c>
      <c r="CI121" s="4">
        <f t="shared" si="159"/>
        <v>7.9654312005649583E-2</v>
      </c>
      <c r="CJ121" s="4">
        <f t="shared" si="160"/>
        <v>-3.6264355747371732E-2</v>
      </c>
      <c r="CK121" s="4">
        <f t="shared" si="161"/>
        <v>-3.7541600212054826E-2</v>
      </c>
      <c r="CL121" s="4">
        <f t="shared" si="162"/>
        <v>-3.0582662433363977E-2</v>
      </c>
      <c r="CM121" s="4">
        <f t="shared" si="163"/>
        <v>-1.9843011564644058E-2</v>
      </c>
      <c r="CN121" s="4">
        <f t="shared" si="164"/>
        <v>-4.0701022894307416E-2</v>
      </c>
      <c r="CO121" s="4">
        <f t="shared" si="165"/>
        <v>-8.8918078494011579E-2</v>
      </c>
      <c r="CP121" s="4">
        <f t="shared" si="166"/>
        <v>7.7437486964444413E-2</v>
      </c>
      <c r="CQ121" s="4">
        <f t="shared" si="167"/>
        <v>3.8522842794290225E-2</v>
      </c>
      <c r="CR121" s="4">
        <f t="shared" si="168"/>
        <v>-0.19026782482004992</v>
      </c>
      <c r="CS121" s="4">
        <f t="shared" si="169"/>
        <v>9.6787901890648342E-2</v>
      </c>
      <c r="CT121" s="4">
        <f t="shared" si="170"/>
        <v>5.5878853258740049E-2</v>
      </c>
      <c r="CU121" s="4">
        <f t="shared" si="171"/>
        <v>-0.1018483793548719</v>
      </c>
      <c r="CV121" s="4">
        <f t="shared" si="172"/>
        <v>-5.2956264890535509E-2</v>
      </c>
      <c r="CW121" s="4">
        <f t="shared" si="173"/>
        <v>-2.3808519842582383E-2</v>
      </c>
      <c r="CX121" s="4">
        <f t="shared" si="174"/>
        <v>6.3885673865054032E-2</v>
      </c>
      <c r="CZ121" s="1" t="str">
        <f t="shared" si="175"/>
        <v>Instrument 14</v>
      </c>
      <c r="DA121" s="10">
        <v>5.9168416069612662E-5</v>
      </c>
      <c r="DB121" s="10">
        <v>1.8593932538302404E-5</v>
      </c>
      <c r="DC121" s="10">
        <v>3.3184250771070738E-5</v>
      </c>
      <c r="DD121" s="10">
        <v>1.0858182673343132E-4</v>
      </c>
      <c r="DE121" s="10">
        <v>2.1158215573805033E-5</v>
      </c>
      <c r="DF121" s="10">
        <v>9.4284200718556366E-5</v>
      </c>
      <c r="DG121" s="10">
        <v>6.3544334132498579E-5</v>
      </c>
      <c r="DH121" s="10">
        <v>9.4060062129379079E-5</v>
      </c>
      <c r="DI121" s="10">
        <v>4.367306429908882E-5</v>
      </c>
      <c r="DJ121" s="10">
        <v>8.2350093945036859E-5</v>
      </c>
      <c r="DK121" s="10">
        <v>1.1965103886090951E-5</v>
      </c>
      <c r="DL121" s="10">
        <v>3.3552321352701766E-5</v>
      </c>
      <c r="DM121" s="10">
        <v>4.4766489576223418E-5</v>
      </c>
      <c r="DN121" s="10">
        <v>6.0606196038967105E-5</v>
      </c>
      <c r="DO121" s="10">
        <v>4.8458705434567209E-5</v>
      </c>
      <c r="DP121" s="10">
        <v>5.7373875239959414E-5</v>
      </c>
      <c r="DQ121" s="10">
        <v>2.7498008770021943E-5</v>
      </c>
      <c r="DR121" s="10">
        <v>6.3599728435591792E-5</v>
      </c>
      <c r="DS121" s="10">
        <v>4.4537501822187785E-5</v>
      </c>
      <c r="DT121" s="10">
        <v>6.4937580357580751E-5</v>
      </c>
      <c r="DU121" s="10">
        <v>6.0220444008224972E-5</v>
      </c>
      <c r="DV121" s="10">
        <v>1.5742676640598155E-5</v>
      </c>
      <c r="DW121" s="10">
        <v>9.3014112545352867E-5</v>
      </c>
      <c r="DX121" s="10">
        <v>7.8523713594595896E-5</v>
      </c>
      <c r="DY121" s="10">
        <v>7.1009369093540478E-5</v>
      </c>
      <c r="DZ121" s="10">
        <v>4.8846923883243759E-5</v>
      </c>
      <c r="EA121" s="10">
        <v>2.0659434970681144E-5</v>
      </c>
      <c r="EB121" s="10">
        <v>1.2257006637564624E-5</v>
      </c>
      <c r="EC121" s="10">
        <v>5.8749873154166587E-5</v>
      </c>
      <c r="ED121" s="10">
        <v>5.6346939488936637E-5</v>
      </c>
      <c r="EE121" s="10">
        <v>4.0762102101951087E-5</v>
      </c>
      <c r="EF121" s="10">
        <v>8.5449252029858613E-5</v>
      </c>
      <c r="EG121" s="10">
        <v>7.6322863579750697E-5</v>
      </c>
      <c r="EH121" s="10">
        <v>6.9134328821445691E-5</v>
      </c>
      <c r="EI121" s="10">
        <v>9.6578490365455512E-5</v>
      </c>
      <c r="EJ121" s="10">
        <v>3.7320171057868515E-5</v>
      </c>
      <c r="EK121" s="10">
        <v>2.4841800285686402E-5</v>
      </c>
      <c r="EL121" s="10">
        <v>6.9236531981023685E-5</v>
      </c>
      <c r="EM121" s="10">
        <v>2.0492854322800379E-5</v>
      </c>
      <c r="EN121" s="10">
        <v>6.8308509653314977E-5</v>
      </c>
      <c r="EO121" s="10">
        <v>4.8445057849407977E-5</v>
      </c>
      <c r="EP121" s="10">
        <v>8.0476382810603441E-5</v>
      </c>
      <c r="EQ121" s="10">
        <v>3.8762187501317328E-5</v>
      </c>
      <c r="ER121" s="10">
        <v>4.1972317435177845E-5</v>
      </c>
      <c r="ES121" s="10">
        <v>4.5231187431135209E-5</v>
      </c>
      <c r="ET121" s="10">
        <v>2.7598246257064673E-5</v>
      </c>
      <c r="EU121" s="10">
        <v>4.5342862240718061E-5</v>
      </c>
      <c r="EV121" s="10">
        <v>5.582230489815085E-5</v>
      </c>
      <c r="EW121" s="10">
        <v>5.5304985499225795E-5</v>
      </c>
      <c r="EX121" s="10">
        <v>3.2507129392230009E-5</v>
      </c>
      <c r="EY121" s="10">
        <v>5.1654690529661881E-4</v>
      </c>
      <c r="EZ121" s="10">
        <v>6.1398590326768639E-4</v>
      </c>
      <c r="FA121" s="10">
        <v>5.0330046694332757E-4</v>
      </c>
      <c r="FB121" s="10">
        <v>3.2208856125372768E-4</v>
      </c>
      <c r="FC121" s="10">
        <v>2.4460148364676467E-4</v>
      </c>
      <c r="FD121" s="10">
        <v>2.7038719987734463E-4</v>
      </c>
      <c r="FE121" s="10">
        <v>2.5831106089566953E-4</v>
      </c>
      <c r="FF121" s="10">
        <v>2.9781271402831092E-4</v>
      </c>
      <c r="FG121" s="10">
        <v>2.7842531643479032E-4</v>
      </c>
      <c r="FH121" s="10">
        <v>4.1512784909260216E-4</v>
      </c>
      <c r="FI121" s="10">
        <v>5.2722821406775541E-4</v>
      </c>
      <c r="FJ121" s="10">
        <v>2.3487203016086392E-4</v>
      </c>
      <c r="FK121" s="10">
        <v>5.2996823674509078E-4</v>
      </c>
      <c r="FL121" s="10">
        <v>3.8626774495910968E-4</v>
      </c>
      <c r="FM121" s="10">
        <v>4.7226952379382498E-4</v>
      </c>
      <c r="FN121" s="10">
        <v>3.3814029927437108E-4</v>
      </c>
      <c r="FO121" s="10">
        <v>2.0404628937082338E-4</v>
      </c>
      <c r="FP121" s="10">
        <v>3.2493767504892417E-4</v>
      </c>
      <c r="FQ121" s="10">
        <v>2.1624998347905642E-4</v>
      </c>
      <c r="FR121" s="10">
        <v>2.9808372202976127E-4</v>
      </c>
      <c r="FS121" s="10">
        <v>4.7717145045783924E-4</v>
      </c>
      <c r="FT121" s="10">
        <v>3.0359681296583159E-4</v>
      </c>
      <c r="FU121" s="10">
        <v>3.2438481302571169E-4</v>
      </c>
      <c r="FV121" s="10">
        <v>2.1787337160553632E-4</v>
      </c>
      <c r="FW121" s="10">
        <v>3.5940503156644545E-4</v>
      </c>
      <c r="FX121" s="10">
        <v>2.6799188572838812E-4</v>
      </c>
      <c r="FY121" s="10">
        <v>4.3561030783753277E-4</v>
      </c>
      <c r="FZ121" s="10">
        <v>2.1041020344465184E-4</v>
      </c>
      <c r="GA121" s="10">
        <v>4.9279024846863554E-4</v>
      </c>
      <c r="GB121" s="10">
        <v>3.8414882902391723E-4</v>
      </c>
      <c r="GC121" s="10">
        <v>2.2198007963216267E-4</v>
      </c>
      <c r="GD121" s="10">
        <v>3.3914826320342384E-4</v>
      </c>
      <c r="GE121" s="10">
        <v>3.7376977876755319E-4</v>
      </c>
      <c r="GF121" s="10">
        <v>3.0897795758526032E-4</v>
      </c>
      <c r="GG121" s="10">
        <v>2.9025689566987249E-4</v>
      </c>
      <c r="GH121" s="10">
        <v>2.8636541677307657E-4</v>
      </c>
      <c r="GI121" s="10">
        <v>3.7638287257223509E-4</v>
      </c>
      <c r="GJ121" s="10">
        <v>2.053203525294679E-4</v>
      </c>
      <c r="GK121" s="10">
        <v>2.6051667180401208E-4</v>
      </c>
      <c r="GL121" s="10">
        <v>2.2782301993815618E-4</v>
      </c>
      <c r="GM121" s="10">
        <v>6.4680171162999594E-4</v>
      </c>
      <c r="GN121" s="10">
        <v>3.0113369320080902E-4</v>
      </c>
      <c r="GO121" s="10">
        <v>2.8719804378574988E-4</v>
      </c>
      <c r="GP121" s="10">
        <v>3.3446177786356803E-4</v>
      </c>
      <c r="GQ121" s="10">
        <v>2.6236189036080062E-4</v>
      </c>
      <c r="GR121" s="10">
        <v>2.358436076354043E-4</v>
      </c>
      <c r="GS121" s="10">
        <v>2.9399046276180457E-4</v>
      </c>
      <c r="GT121" s="10">
        <v>2.333658402692328E-4</v>
      </c>
      <c r="GU121" s="10">
        <v>2.727705354264847E-4</v>
      </c>
      <c r="GV121" s="10">
        <v>3.1254033955459813E-4</v>
      </c>
    </row>
    <row r="122" spans="2:204" x14ac:dyDescent="0.35">
      <c r="B122" s="1" t="str">
        <f t="shared" si="74"/>
        <v>Instrument 15</v>
      </c>
      <c r="C122" s="4">
        <f t="shared" si="75"/>
        <v>-2.0461328237617218E-2</v>
      </c>
      <c r="D122" s="4">
        <f t="shared" si="76"/>
        <v>-9.5042239668184689E-2</v>
      </c>
      <c r="E122" s="4">
        <f t="shared" si="77"/>
        <v>-6.3326880336810151E-2</v>
      </c>
      <c r="F122" s="4">
        <f t="shared" si="78"/>
        <v>7.4447212875057053E-2</v>
      </c>
      <c r="G122" s="4">
        <f t="shared" si="79"/>
        <v>-3.6277167043690592E-2</v>
      </c>
      <c r="H122" s="4">
        <f t="shared" si="80"/>
        <v>-4.8179627856857844E-2</v>
      </c>
      <c r="I122" s="4">
        <f t="shared" si="81"/>
        <v>3.1744763866340668E-2</v>
      </c>
      <c r="J122" s="4">
        <f t="shared" si="82"/>
        <v>7.2394275287467301E-3</v>
      </c>
      <c r="K122" s="4">
        <f t="shared" si="83"/>
        <v>8.4627557672085699E-2</v>
      </c>
      <c r="L122" s="4">
        <f t="shared" si="84"/>
        <v>-6.1543202232532811E-2</v>
      </c>
      <c r="M122" s="4">
        <f t="shared" si="85"/>
        <v>-7.4829222483784513E-2</v>
      </c>
      <c r="N122" s="4">
        <f t="shared" si="86"/>
        <v>-7.1843247980779403E-3</v>
      </c>
      <c r="O122" s="4">
        <f t="shared" si="87"/>
        <v>5.9334983223442585E-2</v>
      </c>
      <c r="P122" s="4">
        <f t="shared" si="88"/>
        <v>8.1237256754929155E-2</v>
      </c>
      <c r="Q122" s="4">
        <f t="shared" si="89"/>
        <v>1</v>
      </c>
      <c r="R122" s="4">
        <f t="shared" si="90"/>
        <v>2.2821069374794081E-2</v>
      </c>
      <c r="S122" s="4">
        <f t="shared" si="91"/>
        <v>-0.10903933087849685</v>
      </c>
      <c r="T122" s="4">
        <f t="shared" si="92"/>
        <v>-3.6196843537504075E-2</v>
      </c>
      <c r="U122" s="4">
        <f t="shared" si="93"/>
        <v>4.8926342259169239E-3</v>
      </c>
      <c r="V122" s="4">
        <f t="shared" si="94"/>
        <v>-8.5642158332458918E-2</v>
      </c>
      <c r="W122" s="4">
        <f t="shared" si="95"/>
        <v>1.1383326648098543E-2</v>
      </c>
      <c r="X122" s="4">
        <f t="shared" si="96"/>
        <v>2.6566075425449105E-2</v>
      </c>
      <c r="Y122" s="4">
        <f t="shared" si="97"/>
        <v>-3.9723513910707511E-3</v>
      </c>
      <c r="Z122" s="4">
        <f t="shared" si="98"/>
        <v>-5.8840538321681408E-2</v>
      </c>
      <c r="AA122" s="4">
        <f t="shared" si="99"/>
        <v>2.8156116101977238E-2</v>
      </c>
      <c r="AB122" s="4">
        <f t="shared" si="100"/>
        <v>3.037014276320233E-2</v>
      </c>
      <c r="AC122" s="4">
        <f t="shared" si="101"/>
        <v>-3.0949712722540643E-2</v>
      </c>
      <c r="AD122" s="4">
        <f t="shared" si="102"/>
        <v>4.8498431558821518E-2</v>
      </c>
      <c r="AE122" s="4">
        <f t="shared" si="103"/>
        <v>-8.4498635967074409E-2</v>
      </c>
      <c r="AF122" s="4">
        <f t="shared" si="104"/>
        <v>1.7763637430927365E-2</v>
      </c>
      <c r="AG122" s="4">
        <f t="shared" si="105"/>
        <v>4.5941652706180371E-2</v>
      </c>
      <c r="AH122" s="4">
        <f t="shared" si="106"/>
        <v>9.907752071859631E-2</v>
      </c>
      <c r="AI122" s="4">
        <f t="shared" si="107"/>
        <v>-1.1965598767366638E-2</v>
      </c>
      <c r="AJ122" s="4">
        <f t="shared" si="108"/>
        <v>7.3235206413859416E-2</v>
      </c>
      <c r="AK122" s="4">
        <f t="shared" si="109"/>
        <v>-2.8763907625189412E-2</v>
      </c>
      <c r="AL122" s="4">
        <f t="shared" si="110"/>
        <v>-7.223461505662436E-2</v>
      </c>
      <c r="AM122" s="4">
        <f t="shared" si="111"/>
        <v>9.960543364887546E-3</v>
      </c>
      <c r="AN122" s="4">
        <f t="shared" si="112"/>
        <v>-1.8470074527175397E-2</v>
      </c>
      <c r="AO122" s="4">
        <f t="shared" si="113"/>
        <v>-4.3446845531618754E-2</v>
      </c>
      <c r="AP122" s="4">
        <f t="shared" si="114"/>
        <v>-0.12405189038667361</v>
      </c>
      <c r="AQ122" s="4">
        <f t="shared" si="115"/>
        <v>-8.4102642987102967E-3</v>
      </c>
      <c r="AR122" s="4">
        <f t="shared" si="116"/>
        <v>-3.7043200925303797E-2</v>
      </c>
      <c r="AS122" s="4">
        <f t="shared" si="117"/>
        <v>7.7479845112137541E-2</v>
      </c>
      <c r="AT122" s="4">
        <f t="shared" si="118"/>
        <v>3.030484610032684E-2</v>
      </c>
      <c r="AU122" s="4">
        <f t="shared" si="119"/>
        <v>9.6814078722422287E-2</v>
      </c>
      <c r="AV122" s="4">
        <f t="shared" si="120"/>
        <v>-0.10450764137994445</v>
      </c>
      <c r="AW122" s="4">
        <f t="shared" si="121"/>
        <v>-4.5895511091697795E-2</v>
      </c>
      <c r="AX122" s="4">
        <f t="shared" si="122"/>
        <v>-1.3661863357496631E-2</v>
      </c>
      <c r="AY122" s="4">
        <f t="shared" si="123"/>
        <v>6.2973533563231182E-2</v>
      </c>
      <c r="AZ122" s="4">
        <f t="shared" si="124"/>
        <v>3.2569064451762143E-2</v>
      </c>
      <c r="BA122" s="4">
        <f t="shared" si="125"/>
        <v>2.5299138102720066E-3</v>
      </c>
      <c r="BB122" s="4">
        <f t="shared" si="126"/>
        <v>5.205736393263443E-2</v>
      </c>
      <c r="BC122" s="4">
        <f t="shared" si="127"/>
        <v>-1.7086068136241288E-2</v>
      </c>
      <c r="BD122" s="4">
        <f t="shared" si="128"/>
        <v>-4.5439440248646705E-2</v>
      </c>
      <c r="BE122" s="4">
        <f t="shared" si="129"/>
        <v>8.1620289693524056E-2</v>
      </c>
      <c r="BF122" s="4">
        <f t="shared" si="130"/>
        <v>0.15691785765262434</v>
      </c>
      <c r="BG122" s="4">
        <f t="shared" si="131"/>
        <v>0.14083670717280808</v>
      </c>
      <c r="BH122" s="4">
        <f t="shared" si="132"/>
        <v>5.2402066957110867E-2</v>
      </c>
      <c r="BI122" s="4">
        <f t="shared" si="133"/>
        <v>0.10499444872543151</v>
      </c>
      <c r="BJ122" s="4">
        <f t="shared" si="134"/>
        <v>2.2193899813284367E-2</v>
      </c>
      <c r="BK122" s="4">
        <f t="shared" si="135"/>
        <v>-3.5205413273962004E-2</v>
      </c>
      <c r="BL122" s="4">
        <f t="shared" si="136"/>
        <v>-6.6054262713015266E-3</v>
      </c>
      <c r="BM122" s="4">
        <f t="shared" si="137"/>
        <v>-3.2110106260483447E-2</v>
      </c>
      <c r="BN122" s="4">
        <f t="shared" si="138"/>
        <v>1.1964632857695666E-2</v>
      </c>
      <c r="BO122" s="4">
        <f t="shared" si="139"/>
        <v>6.435960450979486E-2</v>
      </c>
      <c r="BP122" s="4">
        <f t="shared" si="140"/>
        <v>2.8894887022999066E-2</v>
      </c>
      <c r="BQ122" s="4">
        <f t="shared" si="141"/>
        <v>4.4205013422751641E-2</v>
      </c>
      <c r="BR122" s="4">
        <f t="shared" si="142"/>
        <v>-4.4736912404479447E-2</v>
      </c>
      <c r="BS122" s="4">
        <f t="shared" si="143"/>
        <v>0.12067139190292313</v>
      </c>
      <c r="BT122" s="4">
        <f t="shared" si="144"/>
        <v>-4.7088156305003362E-2</v>
      </c>
      <c r="BU122" s="4">
        <f t="shared" si="145"/>
        <v>-4.3928834102954846E-2</v>
      </c>
      <c r="BV122" s="4">
        <f t="shared" si="146"/>
        <v>-5.4833849734915674E-2</v>
      </c>
      <c r="BW122" s="4">
        <f t="shared" si="147"/>
        <v>-7.2063786734237597E-3</v>
      </c>
      <c r="BX122" s="4">
        <f t="shared" si="148"/>
        <v>1.2367267690369201E-2</v>
      </c>
      <c r="BY122" s="4">
        <f t="shared" si="149"/>
        <v>-2.8490269829920319E-2</v>
      </c>
      <c r="BZ122" s="4">
        <f t="shared" si="150"/>
        <v>-2.5605479469328604E-2</v>
      </c>
      <c r="CA122" s="4">
        <f t="shared" si="151"/>
        <v>-5.1242190285013374E-2</v>
      </c>
      <c r="CB122" s="4">
        <f t="shared" si="152"/>
        <v>8.4973473379973304E-3</v>
      </c>
      <c r="CC122" s="4">
        <f t="shared" si="153"/>
        <v>7.6144979957435133E-3</v>
      </c>
      <c r="CD122" s="4">
        <f t="shared" si="154"/>
        <v>-2.1370760658837272E-3</v>
      </c>
      <c r="CE122" s="4">
        <f t="shared" si="155"/>
        <v>6.2362703504494355E-2</v>
      </c>
      <c r="CF122" s="4">
        <f t="shared" si="156"/>
        <v>-2.0394124786328079E-2</v>
      </c>
      <c r="CG122" s="4">
        <f t="shared" si="157"/>
        <v>-6.6188562507926763E-2</v>
      </c>
      <c r="CH122" s="4">
        <f t="shared" si="158"/>
        <v>-2.6188744361332209E-3</v>
      </c>
      <c r="CI122" s="4">
        <f t="shared" si="159"/>
        <v>5.3614163123668047E-2</v>
      </c>
      <c r="CJ122" s="4">
        <f t="shared" si="160"/>
        <v>1.9126259343367837E-2</v>
      </c>
      <c r="CK122" s="4">
        <f t="shared" si="161"/>
        <v>5.0460423449311974E-2</v>
      </c>
      <c r="CL122" s="4">
        <f t="shared" si="162"/>
        <v>-1.5299695430085615E-2</v>
      </c>
      <c r="CM122" s="4">
        <f t="shared" si="163"/>
        <v>3.7139927997168094E-2</v>
      </c>
      <c r="CN122" s="4">
        <f t="shared" si="164"/>
        <v>1.5610606942487197E-2</v>
      </c>
      <c r="CO122" s="4">
        <f t="shared" si="165"/>
        <v>-0.16086850861961605</v>
      </c>
      <c r="CP122" s="4">
        <f t="shared" si="166"/>
        <v>9.4950083852055139E-2</v>
      </c>
      <c r="CQ122" s="4">
        <f t="shared" si="167"/>
        <v>-9.5869269519359354E-2</v>
      </c>
      <c r="CR122" s="4">
        <f t="shared" si="168"/>
        <v>-1.8680578074144767E-5</v>
      </c>
      <c r="CS122" s="4">
        <f t="shared" si="169"/>
        <v>9.575615740540544E-2</v>
      </c>
      <c r="CT122" s="4">
        <f t="shared" si="170"/>
        <v>-1.5713781484212517E-2</v>
      </c>
      <c r="CU122" s="4">
        <f t="shared" si="171"/>
        <v>8.9498586519185602E-2</v>
      </c>
      <c r="CV122" s="4">
        <f t="shared" si="172"/>
        <v>1.8302920930066608E-3</v>
      </c>
      <c r="CW122" s="4">
        <f t="shared" si="173"/>
        <v>-2.6306485455533228E-3</v>
      </c>
      <c r="CX122" s="4">
        <f t="shared" si="174"/>
        <v>3.9820237667997681E-3</v>
      </c>
      <c r="CZ122" s="1" t="str">
        <f t="shared" si="175"/>
        <v>Instrument 15</v>
      </c>
      <c r="DA122" s="10">
        <v>4.7309104229273423E-5</v>
      </c>
      <c r="DB122" s="10">
        <v>1.4867092123130171E-5</v>
      </c>
      <c r="DC122" s="10">
        <v>2.6533026955663269E-5</v>
      </c>
      <c r="DD122" s="10">
        <v>8.681842948598029E-5</v>
      </c>
      <c r="DE122" s="10">
        <v>1.6917407839833212E-5</v>
      </c>
      <c r="DF122" s="10">
        <v>7.538652164898353E-5</v>
      </c>
      <c r="DG122" s="10">
        <v>5.080794326346807E-5</v>
      </c>
      <c r="DH122" s="10">
        <v>7.5207307862616232E-5</v>
      </c>
      <c r="DI122" s="10">
        <v>3.4919534579166553E-5</v>
      </c>
      <c r="DJ122" s="10">
        <v>6.5844405453622474E-5</v>
      </c>
      <c r="DK122" s="10">
        <v>9.5669004591095348E-6</v>
      </c>
      <c r="DL122" s="10">
        <v>2.682732399227187E-5</v>
      </c>
      <c r="DM122" s="10">
        <v>3.579380118691253E-5</v>
      </c>
      <c r="DN122" s="10">
        <v>4.8458705434567209E-5</v>
      </c>
      <c r="DO122" s="10">
        <v>3.8745974601084273E-5</v>
      </c>
      <c r="DP122" s="10">
        <v>4.5874248865664094E-5</v>
      </c>
      <c r="DQ122" s="10">
        <v>2.1986496333920858E-5</v>
      </c>
      <c r="DR122" s="10">
        <v>5.0852234712062225E-5</v>
      </c>
      <c r="DS122" s="10">
        <v>3.5610710169060141E-5</v>
      </c>
      <c r="DT122" s="10">
        <v>5.1921936763005158E-5</v>
      </c>
      <c r="DU122" s="10">
        <v>4.8150270897337709E-5</v>
      </c>
      <c r="DV122" s="10">
        <v>1.2587322418122013E-5</v>
      </c>
      <c r="DW122" s="10">
        <v>7.4371001245399315E-5</v>
      </c>
      <c r="DX122" s="10">
        <v>6.2784958558730452E-5</v>
      </c>
      <c r="DY122" s="10">
        <v>5.6776737774235394E-5</v>
      </c>
      <c r="DZ122" s="10">
        <v>3.9056381204339593E-5</v>
      </c>
      <c r="EA122" s="10">
        <v>1.6518599402693946E-5</v>
      </c>
      <c r="EB122" s="10">
        <v>9.8002962234651731E-6</v>
      </c>
      <c r="EC122" s="10">
        <v>4.6974451187556603E-5</v>
      </c>
      <c r="ED122" s="10">
        <v>4.505314507906375E-5</v>
      </c>
      <c r="EE122" s="10">
        <v>3.2592025696220626E-5</v>
      </c>
      <c r="EF122" s="10">
        <v>6.8322389530217138E-5</v>
      </c>
      <c r="EG122" s="10">
        <v>6.1025231838603111E-5</v>
      </c>
      <c r="EH122" s="10">
        <v>5.5277517724770952E-5</v>
      </c>
      <c r="EI122" s="10">
        <v>7.7220959601650619E-5</v>
      </c>
      <c r="EJ122" s="10">
        <v>2.9839971723322375E-5</v>
      </c>
      <c r="EK122" s="10">
        <v>1.986268007539087E-5</v>
      </c>
      <c r="EL122" s="10">
        <v>5.535923598343361E-5</v>
      </c>
      <c r="EM122" s="10">
        <v>1.6385407038309897E-5</v>
      </c>
      <c r="EN122" s="10">
        <v>5.4617220091424424E-5</v>
      </c>
      <c r="EO122" s="10">
        <v>3.8735062444368498E-5</v>
      </c>
      <c r="EP122" s="10">
        <v>6.4346248138575033E-5</v>
      </c>
      <c r="EQ122" s="10">
        <v>3.0992960272875293E-5</v>
      </c>
      <c r="ER122" s="10">
        <v>3.3559673761569026E-5</v>
      </c>
      <c r="ES122" s="10">
        <v>3.616535818832485E-5</v>
      </c>
      <c r="ET122" s="10">
        <v>2.2066642905980618E-5</v>
      </c>
      <c r="EU122" s="10">
        <v>3.6254649664373888E-5</v>
      </c>
      <c r="EV122" s="10">
        <v>4.4633664650374131E-5</v>
      </c>
      <c r="EW122" s="10">
        <v>4.4220033206619129E-5</v>
      </c>
      <c r="EX122" s="10">
        <v>2.5991623145736084E-5</v>
      </c>
      <c r="EY122" s="10">
        <v>4.1301378345560882E-4</v>
      </c>
      <c r="EZ122" s="10">
        <v>4.9092277641539582E-4</v>
      </c>
      <c r="FA122" s="10">
        <v>4.0242237042901699E-4</v>
      </c>
      <c r="FB122" s="10">
        <v>2.57531337284437E-4</v>
      </c>
      <c r="FC122" s="10">
        <v>1.9557523849996589E-4</v>
      </c>
      <c r="FD122" s="10">
        <v>2.1619264247683999E-4</v>
      </c>
      <c r="FE122" s="10">
        <v>2.0653696203579012E-4</v>
      </c>
      <c r="FF122" s="10">
        <v>2.381211745163486E-4</v>
      </c>
      <c r="FG122" s="10">
        <v>2.2261965403611253E-4</v>
      </c>
      <c r="FH122" s="10">
        <v>3.3192246786004884E-4</v>
      </c>
      <c r="FI122" s="10">
        <v>4.2155420389485519E-4</v>
      </c>
      <c r="FJ122" s="10">
        <v>1.8779588999557451E-4</v>
      </c>
      <c r="FK122" s="10">
        <v>4.2374503520391243E-4</v>
      </c>
      <c r="FL122" s="10">
        <v>3.0884688522297559E-4</v>
      </c>
      <c r="FM122" s="10">
        <v>3.7761105687170811E-4</v>
      </c>
      <c r="FN122" s="10">
        <v>2.7036577493756215E-4</v>
      </c>
      <c r="FO122" s="10">
        <v>1.6314864944303324E-4</v>
      </c>
      <c r="FP122" s="10">
        <v>2.598093942352844E-4</v>
      </c>
      <c r="FQ122" s="10">
        <v>1.7290631873519933E-4</v>
      </c>
      <c r="FR122" s="10">
        <v>2.3833786353118545E-4</v>
      </c>
      <c r="FS122" s="10">
        <v>3.8153047494771781E-4</v>
      </c>
      <c r="FT122" s="10">
        <v>2.427459483008226E-4</v>
      </c>
      <c r="FU122" s="10">
        <v>2.5936734408728323E-4</v>
      </c>
      <c r="FV122" s="10">
        <v>1.7420432607056293E-4</v>
      </c>
      <c r="FW122" s="10">
        <v>2.8736835001460571E-4</v>
      </c>
      <c r="FX122" s="10">
        <v>2.142774286809947E-4</v>
      </c>
      <c r="FY122" s="10">
        <v>3.4829956293887709E-4</v>
      </c>
      <c r="FZ122" s="10">
        <v>1.6823702419132251E-4</v>
      </c>
      <c r="GA122" s="10">
        <v>3.9401874811966468E-4</v>
      </c>
      <c r="GB122" s="10">
        <v>3.0715267027706339E-4</v>
      </c>
      <c r="GC122" s="10">
        <v>1.7748791368328996E-4</v>
      </c>
      <c r="GD122" s="10">
        <v>2.7117170948417568E-4</v>
      </c>
      <c r="GE122" s="10">
        <v>2.9885392572724315E-4</v>
      </c>
      <c r="GF122" s="10">
        <v>2.4704853316930773E-4</v>
      </c>
      <c r="GG122" s="10">
        <v>2.3207979261022721E-4</v>
      </c>
      <c r="GH122" s="10">
        <v>2.2896829507549623E-4</v>
      </c>
      <c r="GI122" s="10">
        <v>3.0094326891704767E-4</v>
      </c>
      <c r="GJ122" s="10">
        <v>1.6416734811321694E-4</v>
      </c>
      <c r="GK122" s="10">
        <v>2.0830049540854824E-4</v>
      </c>
      <c r="GL122" s="10">
        <v>1.8215973507557554E-4</v>
      </c>
      <c r="GM122" s="10">
        <v>5.1716120903380213E-4</v>
      </c>
      <c r="GN122" s="10">
        <v>2.4077651938192882E-4</v>
      </c>
      <c r="GO122" s="10">
        <v>2.2963403603567885E-4</v>
      </c>
      <c r="GP122" s="10">
        <v>2.6742455114971305E-4</v>
      </c>
      <c r="GQ122" s="10">
        <v>2.0977587100295649E-4</v>
      </c>
      <c r="GR122" s="10">
        <v>1.8857273113926455E-4</v>
      </c>
      <c r="GS122" s="10">
        <v>2.3506502910010366E-4</v>
      </c>
      <c r="GT122" s="10">
        <v>1.8659159048401718E-4</v>
      </c>
      <c r="GU122" s="10">
        <v>2.1809827858132761E-4</v>
      </c>
      <c r="GV122" s="10">
        <v>2.4989689570944411E-4</v>
      </c>
    </row>
    <row r="123" spans="2:204" x14ac:dyDescent="0.35">
      <c r="B123" s="1" t="str">
        <f t="shared" si="74"/>
        <v>Instrument 16</v>
      </c>
      <c r="C123" s="4">
        <f t="shared" si="75"/>
        <v>6.0058991646239165E-2</v>
      </c>
      <c r="D123" s="4">
        <f t="shared" si="76"/>
        <v>-7.9274415180363725E-2</v>
      </c>
      <c r="E123" s="4">
        <f t="shared" si="77"/>
        <v>-9.5808134402527168E-2</v>
      </c>
      <c r="F123" s="4">
        <f t="shared" si="78"/>
        <v>2.4372015644874807E-2</v>
      </c>
      <c r="G123" s="4">
        <f t="shared" si="79"/>
        <v>-0.10065376979365041</v>
      </c>
      <c r="H123" s="4">
        <f t="shared" si="80"/>
        <v>-5.1158270846338984E-2</v>
      </c>
      <c r="I123" s="4">
        <f t="shared" si="81"/>
        <v>-4.7807610164156945E-2</v>
      </c>
      <c r="J123" s="4">
        <f t="shared" si="82"/>
        <v>-3.3509943800015506E-2</v>
      </c>
      <c r="K123" s="4">
        <f t="shared" si="83"/>
        <v>3.0313710716839769E-2</v>
      </c>
      <c r="L123" s="4">
        <f t="shared" si="84"/>
        <v>2.4254825574397128E-2</v>
      </c>
      <c r="M123" s="4">
        <f t="shared" si="85"/>
        <v>0.15300375331173147</v>
      </c>
      <c r="N123" s="4">
        <f t="shared" si="86"/>
        <v>1.3392163054643849E-2</v>
      </c>
      <c r="O123" s="4">
        <f t="shared" si="87"/>
        <v>-2.7744148597599636E-2</v>
      </c>
      <c r="P123" s="4">
        <f t="shared" si="88"/>
        <v>-6.8915409668643367E-3</v>
      </c>
      <c r="Q123" s="4">
        <f t="shared" si="89"/>
        <v>2.2821069374794081E-2</v>
      </c>
      <c r="R123" s="4">
        <f t="shared" si="90"/>
        <v>1.0000000000000009</v>
      </c>
      <c r="S123" s="4">
        <f t="shared" si="91"/>
        <v>1.5263490957534879E-2</v>
      </c>
      <c r="T123" s="4">
        <f t="shared" si="92"/>
        <v>-0.13492403653917537</v>
      </c>
      <c r="U123" s="4">
        <f t="shared" si="93"/>
        <v>4.3586217575384771E-2</v>
      </c>
      <c r="V123" s="4">
        <f t="shared" si="94"/>
        <v>-1.59303992333601E-3</v>
      </c>
      <c r="W123" s="4">
        <f t="shared" si="95"/>
        <v>5.834802876699529E-2</v>
      </c>
      <c r="X123" s="4">
        <f t="shared" si="96"/>
        <v>-6.3519596296008271E-2</v>
      </c>
      <c r="Y123" s="4">
        <f t="shared" si="97"/>
        <v>7.0789772662339892E-2</v>
      </c>
      <c r="Z123" s="4">
        <f t="shared" si="98"/>
        <v>7.6319223366094882E-2</v>
      </c>
      <c r="AA123" s="4">
        <f t="shared" si="99"/>
        <v>1.6785402653065634E-2</v>
      </c>
      <c r="AB123" s="4">
        <f t="shared" si="100"/>
        <v>0.10106033753948036</v>
      </c>
      <c r="AC123" s="4">
        <f t="shared" si="101"/>
        <v>6.3146851680719707E-2</v>
      </c>
      <c r="AD123" s="4">
        <f t="shared" si="102"/>
        <v>-5.6747909213019809E-2</v>
      </c>
      <c r="AE123" s="4">
        <f t="shared" si="103"/>
        <v>-1.6041739587205769E-2</v>
      </c>
      <c r="AF123" s="4">
        <f t="shared" si="104"/>
        <v>3.4517077224617949E-2</v>
      </c>
      <c r="AG123" s="4">
        <f t="shared" si="105"/>
        <v>-7.3121319959620859E-2</v>
      </c>
      <c r="AH123" s="4">
        <f t="shared" si="106"/>
        <v>-2.125779233066219E-2</v>
      </c>
      <c r="AI123" s="4">
        <f t="shared" si="107"/>
        <v>1.681178749291945E-2</v>
      </c>
      <c r="AJ123" s="4">
        <f t="shared" si="108"/>
        <v>4.6936858359434931E-2</v>
      </c>
      <c r="AK123" s="4">
        <f t="shared" si="109"/>
        <v>2.9483820414394856E-2</v>
      </c>
      <c r="AL123" s="4">
        <f t="shared" si="110"/>
        <v>-3.1939318812054036E-2</v>
      </c>
      <c r="AM123" s="4">
        <f t="shared" si="111"/>
        <v>4.1549215506556207E-2</v>
      </c>
      <c r="AN123" s="4">
        <f t="shared" si="112"/>
        <v>-0.17610309970819862</v>
      </c>
      <c r="AO123" s="4">
        <f t="shared" si="113"/>
        <v>4.7149951310150644E-2</v>
      </c>
      <c r="AP123" s="4">
        <f t="shared" si="114"/>
        <v>-2.9835639398179969E-2</v>
      </c>
      <c r="AQ123" s="4">
        <f t="shared" si="115"/>
        <v>-4.3867611308466968E-2</v>
      </c>
      <c r="AR123" s="4">
        <f t="shared" si="116"/>
        <v>-5.0231429310649625E-2</v>
      </c>
      <c r="AS123" s="4">
        <f t="shared" si="117"/>
        <v>1.4390047179200947E-2</v>
      </c>
      <c r="AT123" s="4">
        <f t="shared" si="118"/>
        <v>-4.8743068070227533E-2</v>
      </c>
      <c r="AU123" s="4">
        <f t="shared" si="119"/>
        <v>3.6972887968677925E-2</v>
      </c>
      <c r="AV123" s="4">
        <f t="shared" si="120"/>
        <v>5.3279000415647829E-2</v>
      </c>
      <c r="AW123" s="4">
        <f t="shared" si="121"/>
        <v>-3.254185717677531E-2</v>
      </c>
      <c r="AX123" s="4">
        <f t="shared" si="122"/>
        <v>-7.1899763337498384E-3</v>
      </c>
      <c r="AY123" s="4">
        <f t="shared" si="123"/>
        <v>2.8709637826644822E-2</v>
      </c>
      <c r="AZ123" s="4">
        <f t="shared" si="124"/>
        <v>1.6011542123420101E-2</v>
      </c>
      <c r="BA123" s="4">
        <f t="shared" si="125"/>
        <v>-3.9830567209874775E-2</v>
      </c>
      <c r="BB123" s="4">
        <f t="shared" si="126"/>
        <v>7.4413864713605338E-2</v>
      </c>
      <c r="BC123" s="4">
        <f t="shared" si="127"/>
        <v>-6.8717891549738092E-2</v>
      </c>
      <c r="BD123" s="4">
        <f t="shared" si="128"/>
        <v>2.0465282613892372E-2</v>
      </c>
      <c r="BE123" s="4">
        <f t="shared" si="129"/>
        <v>6.3988321179960242E-2</v>
      </c>
      <c r="BF123" s="4">
        <f t="shared" si="130"/>
        <v>3.9002307330271591E-3</v>
      </c>
      <c r="BG123" s="4">
        <f t="shared" si="131"/>
        <v>-9.0975580460291333E-2</v>
      </c>
      <c r="BH123" s="4">
        <f t="shared" si="132"/>
        <v>2.5268759334993413E-2</v>
      </c>
      <c r="BI123" s="4">
        <f t="shared" si="133"/>
        <v>-3.9565468336911186E-2</v>
      </c>
      <c r="BJ123" s="4">
        <f t="shared" si="134"/>
        <v>8.0897766962118353E-2</v>
      </c>
      <c r="BK123" s="4">
        <f t="shared" si="135"/>
        <v>3.6743718397606227E-2</v>
      </c>
      <c r="BL123" s="4">
        <f t="shared" si="136"/>
        <v>8.0895899028874188E-2</v>
      </c>
      <c r="BM123" s="4">
        <f t="shared" si="137"/>
        <v>2.1958828126633131E-3</v>
      </c>
      <c r="BN123" s="4">
        <f t="shared" si="138"/>
        <v>-5.4679214979841621E-2</v>
      </c>
      <c r="BO123" s="4">
        <f t="shared" si="139"/>
        <v>-1.90745961012237E-4</v>
      </c>
      <c r="BP123" s="4">
        <f t="shared" si="140"/>
        <v>-3.5906507828240772E-2</v>
      </c>
      <c r="BQ123" s="4">
        <f t="shared" si="141"/>
        <v>9.9146034264140107E-2</v>
      </c>
      <c r="BR123" s="4">
        <f t="shared" si="142"/>
        <v>0.12311911556977</v>
      </c>
      <c r="BS123" s="4">
        <f t="shared" si="143"/>
        <v>2.7753292000424517E-2</v>
      </c>
      <c r="BT123" s="4">
        <f t="shared" si="144"/>
        <v>-1.3914095569740614E-2</v>
      </c>
      <c r="BU123" s="4">
        <f t="shared" si="145"/>
        <v>2.3399054072126956E-3</v>
      </c>
      <c r="BV123" s="4">
        <f t="shared" si="146"/>
        <v>-5.1093730380100184E-2</v>
      </c>
      <c r="BW123" s="4">
        <f t="shared" si="147"/>
        <v>-9.0261870625089488E-2</v>
      </c>
      <c r="BX123" s="4">
        <f t="shared" si="148"/>
        <v>3.8407445760611246E-2</v>
      </c>
      <c r="BY123" s="4">
        <f t="shared" si="149"/>
        <v>3.0426029435932107E-2</v>
      </c>
      <c r="BZ123" s="4">
        <f t="shared" si="150"/>
        <v>4.6836987381356697E-4</v>
      </c>
      <c r="CA123" s="4">
        <f t="shared" si="151"/>
        <v>-6.0233525114056455E-2</v>
      </c>
      <c r="CB123" s="4">
        <f t="shared" si="152"/>
        <v>0.11161497671765445</v>
      </c>
      <c r="CC123" s="4">
        <f t="shared" si="153"/>
        <v>-1.0376695121050184E-2</v>
      </c>
      <c r="CD123" s="4">
        <f t="shared" si="154"/>
        <v>0.12753338637712136</v>
      </c>
      <c r="CE123" s="4">
        <f t="shared" si="155"/>
        <v>-5.22115977896912E-2</v>
      </c>
      <c r="CF123" s="4">
        <f t="shared" si="156"/>
        <v>3.3685094076247327E-2</v>
      </c>
      <c r="CG123" s="4">
        <f t="shared" si="157"/>
        <v>-2.829372910622785E-2</v>
      </c>
      <c r="CH123" s="4">
        <f t="shared" si="158"/>
        <v>-0.12858320604058451</v>
      </c>
      <c r="CI123" s="4">
        <f t="shared" si="159"/>
        <v>5.4169701792342265E-3</v>
      </c>
      <c r="CJ123" s="4">
        <f t="shared" si="160"/>
        <v>5.8071380330518658E-3</v>
      </c>
      <c r="CK123" s="4">
        <f t="shared" si="161"/>
        <v>6.2657747619651122E-2</v>
      </c>
      <c r="CL123" s="4">
        <f t="shared" si="162"/>
        <v>-7.162069642496964E-2</v>
      </c>
      <c r="CM123" s="4">
        <f t="shared" si="163"/>
        <v>4.9387985951738376E-3</v>
      </c>
      <c r="CN123" s="4">
        <f t="shared" si="164"/>
        <v>8.6582803515694279E-2</v>
      </c>
      <c r="CO123" s="4">
        <f t="shared" si="165"/>
        <v>-7.9170875135915961E-2</v>
      </c>
      <c r="CP123" s="4">
        <f t="shared" si="166"/>
        <v>-8.8192356299273827E-2</v>
      </c>
      <c r="CQ123" s="4">
        <f t="shared" si="167"/>
        <v>0.10165776785828892</v>
      </c>
      <c r="CR123" s="4">
        <f t="shared" si="168"/>
        <v>2.2603655866947382E-2</v>
      </c>
      <c r="CS123" s="4">
        <f t="shared" si="169"/>
        <v>-0.12381521241251116</v>
      </c>
      <c r="CT123" s="4">
        <f t="shared" si="170"/>
        <v>4.2152972797115981E-2</v>
      </c>
      <c r="CU123" s="4">
        <f t="shared" si="171"/>
        <v>2.097178562487596E-2</v>
      </c>
      <c r="CV123" s="4">
        <f t="shared" si="172"/>
        <v>6.7650667879275345E-2</v>
      </c>
      <c r="CW123" s="4">
        <f t="shared" si="173"/>
        <v>3.5583606947434893E-3</v>
      </c>
      <c r="CX123" s="4">
        <f t="shared" si="174"/>
        <v>0.10049283663311573</v>
      </c>
      <c r="CZ123" s="1" t="str">
        <f t="shared" si="175"/>
        <v>Instrument 16</v>
      </c>
      <c r="DA123" s="10">
        <v>5.6012776639888615E-5</v>
      </c>
      <c r="DB123" s="10">
        <v>1.7602259098836609E-5</v>
      </c>
      <c r="DC123" s="10">
        <v>3.1414429350537194E-5</v>
      </c>
      <c r="DD123" s="10">
        <v>1.0279081327469089E-4</v>
      </c>
      <c r="DE123" s="10">
        <v>2.0029780781013771E-5</v>
      </c>
      <c r="DF123" s="10">
        <v>8.9255725035897448E-5</v>
      </c>
      <c r="DG123" s="10">
        <v>6.0155313103303656E-5</v>
      </c>
      <c r="DH123" s="10">
        <v>8.9043540469097531E-5</v>
      </c>
      <c r="DI123" s="10">
        <v>4.1343841161580209E-5</v>
      </c>
      <c r="DJ123" s="10">
        <v>7.7958102055500743E-5</v>
      </c>
      <c r="DK123" s="10">
        <v>1.132696691856979E-5</v>
      </c>
      <c r="DL123" s="10">
        <v>3.17628695597927E-5</v>
      </c>
      <c r="DM123" s="10">
        <v>4.2378950598150082E-5</v>
      </c>
      <c r="DN123" s="10">
        <v>5.7373875239959414E-5</v>
      </c>
      <c r="DO123" s="10">
        <v>4.5874248865664094E-5</v>
      </c>
      <c r="DP123" s="10">
        <v>5.4313944368558796E-5</v>
      </c>
      <c r="DQ123" s="10">
        <v>2.6031452683553649E-5</v>
      </c>
      <c r="DR123" s="10">
        <v>6.0207753052391225E-5</v>
      </c>
      <c r="DS123" s="10">
        <v>4.2162175487844993E-5</v>
      </c>
      <c r="DT123" s="10">
        <v>6.1474253085034471E-5</v>
      </c>
      <c r="DU123" s="10">
        <v>5.700869658939487E-5</v>
      </c>
      <c r="DV123" s="10">
        <v>1.4903069728051774E-5</v>
      </c>
      <c r="DW123" s="10">
        <v>8.8053374696234589E-5</v>
      </c>
      <c r="DX123" s="10">
        <v>7.4335794714091585E-5</v>
      </c>
      <c r="DY123" s="10">
        <v>6.7222214055829635E-5</v>
      </c>
      <c r="DZ123" s="10">
        <v>4.6241762392266194E-5</v>
      </c>
      <c r="EA123" s="10">
        <v>1.9557601730585622E-5</v>
      </c>
      <c r="EB123" s="10">
        <v>1.1603301569807155E-5</v>
      </c>
      <c r="EC123" s="10">
        <v>5.5616555946579758E-5</v>
      </c>
      <c r="ED123" s="10">
        <v>5.3341778360635239E-5</v>
      </c>
      <c r="EE123" s="10">
        <v>3.8588129817818649E-5</v>
      </c>
      <c r="EF123" s="10">
        <v>8.0891972202921814E-5</v>
      </c>
      <c r="EG123" s="10">
        <v>7.2252323016042705E-5</v>
      </c>
      <c r="EH123" s="10">
        <v>6.5447175632829161E-5</v>
      </c>
      <c r="EI123" s="10">
        <v>9.1427652933845179E-5</v>
      </c>
      <c r="EJ123" s="10">
        <v>3.5329767881016544E-5</v>
      </c>
      <c r="EK123" s="10">
        <v>2.3516908228501487E-5</v>
      </c>
      <c r="EL123" s="10">
        <v>6.5543927973513725E-5</v>
      </c>
      <c r="EM123" s="10">
        <v>1.9399905357383818E-5</v>
      </c>
      <c r="EN123" s="10">
        <v>6.46654000220874E-5</v>
      </c>
      <c r="EO123" s="10">
        <v>4.5861329149538876E-5</v>
      </c>
      <c r="EP123" s="10">
        <v>7.618432188303146E-5</v>
      </c>
      <c r="EQ123" s="10">
        <v>3.669487701057168E-5</v>
      </c>
      <c r="ER123" s="10">
        <v>3.9733800526097296E-5</v>
      </c>
      <c r="ES123" s="10">
        <v>4.2818864641507029E-5</v>
      </c>
      <c r="ET123" s="10">
        <v>2.6126344187258301E-5</v>
      </c>
      <c r="EU123" s="10">
        <v>4.2924583479038642E-5</v>
      </c>
      <c r="EV123" s="10">
        <v>5.2845124197767847E-5</v>
      </c>
      <c r="EW123" s="10">
        <v>5.2355395084360799E-5</v>
      </c>
      <c r="EX123" s="10">
        <v>3.0773421004015353E-5</v>
      </c>
      <c r="EY123" s="10">
        <v>4.8899781931571002E-4</v>
      </c>
      <c r="EZ123" s="10">
        <v>5.8124008625330627E-4</v>
      </c>
      <c r="FA123" s="10">
        <v>4.7645785556403521E-4</v>
      </c>
      <c r="FB123" s="10">
        <v>3.0491055597199856E-4</v>
      </c>
      <c r="FC123" s="10">
        <v>2.3155611015803366E-4</v>
      </c>
      <c r="FD123" s="10">
        <v>2.5596659229809544E-4</v>
      </c>
      <c r="FE123" s="10">
        <v>2.445345121380147E-4</v>
      </c>
      <c r="FF123" s="10">
        <v>2.8192941673072582E-4</v>
      </c>
      <c r="FG123" s="10">
        <v>2.635760105865263E-4</v>
      </c>
      <c r="FH123" s="10">
        <v>3.9298776328344483E-4</v>
      </c>
      <c r="FI123" s="10">
        <v>4.9910945998757556E-4</v>
      </c>
      <c r="FJ123" s="10">
        <v>2.2234555930785075E-4</v>
      </c>
      <c r="FK123" s="10">
        <v>5.0170334855868836E-4</v>
      </c>
      <c r="FL123" s="10">
        <v>3.6566686010544932E-4</v>
      </c>
      <c r="FM123" s="10">
        <v>4.4708189110500304E-4</v>
      </c>
      <c r="FN123" s="10">
        <v>3.2010620385573602E-4</v>
      </c>
      <c r="FO123" s="10">
        <v>1.9316385311513764E-4</v>
      </c>
      <c r="FP123" s="10">
        <v>3.0760771748540144E-4</v>
      </c>
      <c r="FQ123" s="10">
        <v>2.0471668548201658E-4</v>
      </c>
      <c r="FR123" s="10">
        <v>2.8218597101527861E-4</v>
      </c>
      <c r="FS123" s="10">
        <v>4.5172238246129538E-4</v>
      </c>
      <c r="FT123" s="10">
        <v>2.8740503131316096E-4</v>
      </c>
      <c r="FU123" s="10">
        <v>3.0708434134867258E-4</v>
      </c>
      <c r="FV123" s="10">
        <v>2.0625349316707247E-4</v>
      </c>
      <c r="FW123" s="10">
        <v>3.4023682048034941E-4</v>
      </c>
      <c r="FX123" s="10">
        <v>2.5369902785543717E-4</v>
      </c>
      <c r="FY123" s="10">
        <v>4.1237782749212225E-4</v>
      </c>
      <c r="FZ123" s="10">
        <v>1.9918835945232629E-4</v>
      </c>
      <c r="GA123" s="10">
        <v>4.6650818040006378E-4</v>
      </c>
      <c r="GB123" s="10">
        <v>3.6366095268252626E-4</v>
      </c>
      <c r="GC123" s="10">
        <v>2.1014117741993514E-4</v>
      </c>
      <c r="GD123" s="10">
        <v>3.2106040986917182E-4</v>
      </c>
      <c r="GE123" s="10">
        <v>3.5383545011947098E-4</v>
      </c>
      <c r="GF123" s="10">
        <v>2.9249918241026625E-4</v>
      </c>
      <c r="GG123" s="10">
        <v>2.7477657414753324E-4</v>
      </c>
      <c r="GH123" s="10">
        <v>2.7109264017186925E-4</v>
      </c>
      <c r="GI123" s="10">
        <v>3.5630917933758159E-4</v>
      </c>
      <c r="GJ123" s="10">
        <v>1.943699664416513E-4</v>
      </c>
      <c r="GK123" s="10">
        <v>2.4662249081599966E-4</v>
      </c>
      <c r="GL123" s="10">
        <v>2.156724951738998E-4</v>
      </c>
      <c r="GM123" s="10">
        <v>6.1230572339817876E-4</v>
      </c>
      <c r="GN123" s="10">
        <v>2.850732775431567E-4</v>
      </c>
      <c r="GO123" s="10">
        <v>2.7188086054319601E-4</v>
      </c>
      <c r="GP123" s="10">
        <v>3.1662386966740919E-4</v>
      </c>
      <c r="GQ123" s="10">
        <v>2.4836929801042539E-4</v>
      </c>
      <c r="GR123" s="10">
        <v>2.2326531947188406E-4</v>
      </c>
      <c r="GS123" s="10">
        <v>2.7831101825609932E-4</v>
      </c>
      <c r="GT123" s="10">
        <v>2.2091969930379161E-4</v>
      </c>
      <c r="GU123" s="10">
        <v>2.582228169976856E-4</v>
      </c>
      <c r="GV123" s="10">
        <v>2.9587157124216817E-4</v>
      </c>
    </row>
    <row r="124" spans="2:204" x14ac:dyDescent="0.35">
      <c r="B124" s="1" t="str">
        <f t="shared" si="74"/>
        <v>Instrument 17</v>
      </c>
      <c r="C124" s="4">
        <f t="shared" si="75"/>
        <v>-7.8247313906320407E-2</v>
      </c>
      <c r="D124" s="4">
        <f t="shared" si="76"/>
        <v>5.1772743614265711E-2</v>
      </c>
      <c r="E124" s="4">
        <f t="shared" si="77"/>
        <v>2.8730759953098151E-2</v>
      </c>
      <c r="F124" s="4">
        <f t="shared" si="78"/>
        <v>-2.6100198187095514E-2</v>
      </c>
      <c r="G124" s="4">
        <f t="shared" si="79"/>
        <v>6.7058540287077098E-2</v>
      </c>
      <c r="H124" s="4">
        <f t="shared" si="80"/>
        <v>-3.8131725988595302E-3</v>
      </c>
      <c r="I124" s="4">
        <f t="shared" si="81"/>
        <v>-2.9870561221542316E-2</v>
      </c>
      <c r="J124" s="4">
        <f t="shared" si="82"/>
        <v>7.4150419776531043E-2</v>
      </c>
      <c r="K124" s="4">
        <f t="shared" si="83"/>
        <v>1.0310151962870353E-2</v>
      </c>
      <c r="L124" s="4">
        <f t="shared" si="84"/>
        <v>-1.4927323249243495E-2</v>
      </c>
      <c r="M124" s="4">
        <f t="shared" si="85"/>
        <v>-9.5812772043115356E-3</v>
      </c>
      <c r="N124" s="4">
        <f t="shared" si="86"/>
        <v>1.1765488833491849E-2</v>
      </c>
      <c r="O124" s="4">
        <f t="shared" si="87"/>
        <v>-2.5658889362109704E-3</v>
      </c>
      <c r="P124" s="4">
        <f t="shared" si="88"/>
        <v>2.4919367488077496E-2</v>
      </c>
      <c r="Q124" s="4">
        <f t="shared" si="89"/>
        <v>-0.10903933087849685</v>
      </c>
      <c r="R124" s="4">
        <f t="shared" si="90"/>
        <v>1.5263490957534879E-2</v>
      </c>
      <c r="S124" s="4">
        <f t="shared" si="91"/>
        <v>0.99999999999999956</v>
      </c>
      <c r="T124" s="4">
        <f t="shared" si="92"/>
        <v>0.1200576989373366</v>
      </c>
      <c r="U124" s="4">
        <f t="shared" si="93"/>
        <v>-5.216311449023258E-2</v>
      </c>
      <c r="V124" s="4">
        <f t="shared" si="94"/>
        <v>5.0889323797110716E-3</v>
      </c>
      <c r="W124" s="4">
        <f t="shared" si="95"/>
        <v>0.15022165654677644</v>
      </c>
      <c r="X124" s="4">
        <f t="shared" si="96"/>
        <v>-1.5905237150913295E-2</v>
      </c>
      <c r="Y124" s="4">
        <f t="shared" si="97"/>
        <v>-7.8883462067704066E-2</v>
      </c>
      <c r="Z124" s="4">
        <f t="shared" si="98"/>
        <v>7.8554880918468309E-2</v>
      </c>
      <c r="AA124" s="4">
        <f t="shared" si="99"/>
        <v>-5.6272937514021501E-2</v>
      </c>
      <c r="AB124" s="4">
        <f t="shared" si="100"/>
        <v>2.4118542314030735E-2</v>
      </c>
      <c r="AC124" s="4">
        <f t="shared" si="101"/>
        <v>4.679469094119075E-2</v>
      </c>
      <c r="AD124" s="4">
        <f t="shared" si="102"/>
        <v>2.2860479092144483E-2</v>
      </c>
      <c r="AE124" s="4">
        <f t="shared" si="103"/>
        <v>5.6848313241953344E-2</v>
      </c>
      <c r="AF124" s="4">
        <f t="shared" si="104"/>
        <v>-6.2959815490676946E-2</v>
      </c>
      <c r="AG124" s="4">
        <f t="shared" si="105"/>
        <v>1.582447155871948E-2</v>
      </c>
      <c r="AH124" s="4">
        <f t="shared" si="106"/>
        <v>5.1166326561065671E-2</v>
      </c>
      <c r="AI124" s="4">
        <f t="shared" si="107"/>
        <v>6.5039657295553555E-2</v>
      </c>
      <c r="AJ124" s="4">
        <f t="shared" si="108"/>
        <v>-7.1055295210327316E-2</v>
      </c>
      <c r="AK124" s="4">
        <f t="shared" si="109"/>
        <v>9.776036253655121E-2</v>
      </c>
      <c r="AL124" s="4">
        <f t="shared" si="110"/>
        <v>4.1091127957272036E-3</v>
      </c>
      <c r="AM124" s="4">
        <f t="shared" si="111"/>
        <v>-2.3617762382768963E-2</v>
      </c>
      <c r="AN124" s="4">
        <f t="shared" si="112"/>
        <v>4.0897109890748254E-3</v>
      </c>
      <c r="AO124" s="4">
        <f t="shared" si="113"/>
        <v>-4.9696141383549275E-2</v>
      </c>
      <c r="AP124" s="4">
        <f t="shared" si="114"/>
        <v>5.2197500944453523E-2</v>
      </c>
      <c r="AQ124" s="4">
        <f t="shared" si="115"/>
        <v>2.8000383954614471E-2</v>
      </c>
      <c r="AR124" s="4">
        <f t="shared" si="116"/>
        <v>-5.653151560737784E-2</v>
      </c>
      <c r="AS124" s="4">
        <f t="shared" si="117"/>
        <v>-5.9700283241243282E-2</v>
      </c>
      <c r="AT124" s="4">
        <f t="shared" si="118"/>
        <v>-6.1326315843694317E-3</v>
      </c>
      <c r="AU124" s="4">
        <f t="shared" si="119"/>
        <v>-0.13070393026780994</v>
      </c>
      <c r="AV124" s="4">
        <f t="shared" si="120"/>
        <v>-1.9799203474101398E-2</v>
      </c>
      <c r="AW124" s="4">
        <f t="shared" si="121"/>
        <v>3.101939615034913E-2</v>
      </c>
      <c r="AX124" s="4">
        <f t="shared" si="122"/>
        <v>-2.3123296954236282E-2</v>
      </c>
      <c r="AY124" s="4">
        <f t="shared" si="123"/>
        <v>-1.4341714798608523E-2</v>
      </c>
      <c r="AZ124" s="4">
        <f t="shared" si="124"/>
        <v>2.6768984641835983E-2</v>
      </c>
      <c r="BA124" s="4">
        <f t="shared" si="125"/>
        <v>-7.0221486973246025E-2</v>
      </c>
      <c r="BB124" s="4">
        <f t="shared" si="126"/>
        <v>3.1894592165297019E-2</v>
      </c>
      <c r="BC124" s="4">
        <f t="shared" si="127"/>
        <v>-0.13801985821087615</v>
      </c>
      <c r="BD124" s="4">
        <f t="shared" si="128"/>
        <v>2.6572056707774563E-3</v>
      </c>
      <c r="BE124" s="4">
        <f t="shared" si="129"/>
        <v>-8.0103031356011531E-2</v>
      </c>
      <c r="BF124" s="4">
        <f t="shared" si="130"/>
        <v>5.4211251065318683E-2</v>
      </c>
      <c r="BG124" s="4">
        <f t="shared" si="131"/>
        <v>1.6280384539352093E-2</v>
      </c>
      <c r="BH124" s="4">
        <f t="shared" si="132"/>
        <v>0.10329356334128525</v>
      </c>
      <c r="BI124" s="4">
        <f t="shared" si="133"/>
        <v>3.8692517592984012E-2</v>
      </c>
      <c r="BJ124" s="4">
        <f t="shared" si="134"/>
        <v>-6.3429062112748541E-2</v>
      </c>
      <c r="BK124" s="4">
        <f t="shared" si="135"/>
        <v>7.7785064701130613E-2</v>
      </c>
      <c r="BL124" s="4">
        <f t="shared" si="136"/>
        <v>0.15714002332305183</v>
      </c>
      <c r="BM124" s="4">
        <f t="shared" si="137"/>
        <v>4.7544253963723922E-2</v>
      </c>
      <c r="BN124" s="4">
        <f t="shared" si="138"/>
        <v>2.9211131081361263E-2</v>
      </c>
      <c r="BO124" s="4">
        <f t="shared" si="139"/>
        <v>-8.5518120334637737E-2</v>
      </c>
      <c r="BP124" s="4">
        <f t="shared" si="140"/>
        <v>9.9440234336103956E-3</v>
      </c>
      <c r="BQ124" s="4">
        <f t="shared" si="141"/>
        <v>-2.5185057476364979E-2</v>
      </c>
      <c r="BR124" s="4">
        <f t="shared" si="142"/>
        <v>4.7208296020634054E-2</v>
      </c>
      <c r="BS124" s="4">
        <f t="shared" si="143"/>
        <v>-4.5286698471989829E-2</v>
      </c>
      <c r="BT124" s="4">
        <f t="shared" si="144"/>
        <v>6.9322371724769405E-2</v>
      </c>
      <c r="BU124" s="4">
        <f t="shared" si="145"/>
        <v>3.2606795000024558E-2</v>
      </c>
      <c r="BV124" s="4">
        <f t="shared" si="146"/>
        <v>-2.4289169601566959E-2</v>
      </c>
      <c r="BW124" s="4">
        <f t="shared" si="147"/>
        <v>0.10190759344724214</v>
      </c>
      <c r="BX124" s="4">
        <f t="shared" si="148"/>
        <v>3.4611751820976186E-2</v>
      </c>
      <c r="BY124" s="4">
        <f t="shared" si="149"/>
        <v>7.4564251079973443E-2</v>
      </c>
      <c r="BZ124" s="4">
        <f t="shared" si="150"/>
        <v>4.6157745840637671E-2</v>
      </c>
      <c r="CA124" s="4">
        <f t="shared" si="151"/>
        <v>9.1440891983950195E-2</v>
      </c>
      <c r="CB124" s="4">
        <f t="shared" si="152"/>
        <v>-2.6015664005555134E-2</v>
      </c>
      <c r="CC124" s="4">
        <f t="shared" si="153"/>
        <v>-2.8581794384217412E-2</v>
      </c>
      <c r="CD124" s="4">
        <f t="shared" si="154"/>
        <v>1.0649559521697792E-2</v>
      </c>
      <c r="CE124" s="4">
        <f t="shared" si="155"/>
        <v>-3.5814324636563536E-3</v>
      </c>
      <c r="CF124" s="4">
        <f t="shared" si="156"/>
        <v>-4.4907091793356502E-2</v>
      </c>
      <c r="CG124" s="4">
        <f t="shared" si="157"/>
        <v>8.4264006448103321E-2</v>
      </c>
      <c r="CH124" s="4">
        <f t="shared" si="158"/>
        <v>3.4203345607856296E-2</v>
      </c>
      <c r="CI124" s="4">
        <f t="shared" si="159"/>
        <v>-2.2184803569348741E-2</v>
      </c>
      <c r="CJ124" s="4">
        <f t="shared" si="160"/>
        <v>-3.0262501377863734E-2</v>
      </c>
      <c r="CK124" s="4">
        <f t="shared" si="161"/>
        <v>-8.8676465374285026E-3</v>
      </c>
      <c r="CL124" s="4">
        <f t="shared" si="162"/>
        <v>-2.6683649637226144E-2</v>
      </c>
      <c r="CM124" s="4">
        <f t="shared" si="163"/>
        <v>-1.930550031219317E-2</v>
      </c>
      <c r="CN124" s="4">
        <f t="shared" si="164"/>
        <v>-3.5013503531527726E-2</v>
      </c>
      <c r="CO124" s="4">
        <f t="shared" si="165"/>
        <v>0.1362226847743285</v>
      </c>
      <c r="CP124" s="4">
        <f t="shared" si="166"/>
        <v>6.225233267347248E-2</v>
      </c>
      <c r="CQ124" s="4">
        <f t="shared" si="167"/>
        <v>1.0035978476919928E-2</v>
      </c>
      <c r="CR124" s="4">
        <f t="shared" si="168"/>
        <v>-3.841786016541332E-2</v>
      </c>
      <c r="CS124" s="4">
        <f t="shared" si="169"/>
        <v>-0.11529555064896267</v>
      </c>
      <c r="CT124" s="4">
        <f t="shared" si="170"/>
        <v>-5.2566054496950732E-2</v>
      </c>
      <c r="CU124" s="4">
        <f t="shared" si="171"/>
        <v>2.8926667209023583E-2</v>
      </c>
      <c r="CV124" s="4">
        <f t="shared" si="172"/>
        <v>3.1116240554255752E-2</v>
      </c>
      <c r="CW124" s="4">
        <f t="shared" si="173"/>
        <v>5.2381437799830288E-2</v>
      </c>
      <c r="CX124" s="4">
        <f t="shared" si="174"/>
        <v>-6.8280830169366773E-3</v>
      </c>
      <c r="CZ124" s="1" t="str">
        <f t="shared" si="175"/>
        <v>Instrument 17</v>
      </c>
      <c r="DA124" s="10">
        <v>2.6845664805367726E-5</v>
      </c>
      <c r="DB124" s="10">
        <v>8.4363671278543048E-6</v>
      </c>
      <c r="DC124" s="10">
        <v>1.5056229863738896E-5</v>
      </c>
      <c r="DD124" s="10">
        <v>4.9265326301970351E-5</v>
      </c>
      <c r="DE124" s="10">
        <v>9.5998237050289108E-6</v>
      </c>
      <c r="DF124" s="10">
        <v>4.2778262746707071E-5</v>
      </c>
      <c r="DG124" s="10">
        <v>2.8831089417609821E-5</v>
      </c>
      <c r="DH124" s="10">
        <v>4.2676567453259934E-5</v>
      </c>
      <c r="DI124" s="10">
        <v>1.9815173754477788E-5</v>
      </c>
      <c r="DJ124" s="10">
        <v>3.7363565996730842E-5</v>
      </c>
      <c r="DK124" s="10">
        <v>5.4287606399584877E-6</v>
      </c>
      <c r="DL124" s="10">
        <v>1.5223229423902178E-5</v>
      </c>
      <c r="DM124" s="10">
        <v>2.0311278440551122E-5</v>
      </c>
      <c r="DN124" s="10">
        <v>2.7498008770021943E-5</v>
      </c>
      <c r="DO124" s="10">
        <v>2.1986496333920858E-5</v>
      </c>
      <c r="DP124" s="10">
        <v>2.6031452683553649E-5</v>
      </c>
      <c r="DQ124" s="10">
        <v>1.2476290144163458E-5</v>
      </c>
      <c r="DR124" s="10">
        <v>2.8856222706478289E-5</v>
      </c>
      <c r="DS124" s="10">
        <v>2.0207383002786792E-5</v>
      </c>
      <c r="DT124" s="10">
        <v>2.946322770412226E-5</v>
      </c>
      <c r="DU124" s="10">
        <v>2.7322986851180824E-5</v>
      </c>
      <c r="DV124" s="10">
        <v>7.1427063339935919E-6</v>
      </c>
      <c r="DW124" s="10">
        <v>4.2202003254971346E-5</v>
      </c>
      <c r="DX124" s="10">
        <v>3.5627475509114441E-5</v>
      </c>
      <c r="DY124" s="10">
        <v>3.2218096196508606E-5</v>
      </c>
      <c r="DZ124" s="10">
        <v>2.2162637306364144E-5</v>
      </c>
      <c r="EA124" s="10">
        <v>9.3735188996555605E-6</v>
      </c>
      <c r="EB124" s="10">
        <v>5.5612016269304428E-6</v>
      </c>
      <c r="EC124" s="10">
        <v>2.6655765133192842E-5</v>
      </c>
      <c r="ED124" s="10">
        <v>2.5565515368007276E-5</v>
      </c>
      <c r="EE124" s="10">
        <v>1.8494423249453022E-5</v>
      </c>
      <c r="EF124" s="10">
        <v>3.8769704011750292E-5</v>
      </c>
      <c r="EG124" s="10">
        <v>3.4628914355881775E-5</v>
      </c>
      <c r="EH124" s="10">
        <v>3.1367360179137451E-5</v>
      </c>
      <c r="EI124" s="10">
        <v>4.3819218968259738E-5</v>
      </c>
      <c r="EJ124" s="10">
        <v>1.6932763613610837E-5</v>
      </c>
      <c r="EK124" s="10">
        <v>1.1271125508021245E-5</v>
      </c>
      <c r="EL124" s="10">
        <v>3.1413731401257917E-5</v>
      </c>
      <c r="EM124" s="10">
        <v>9.2979385726309761E-6</v>
      </c>
      <c r="EN124" s="10">
        <v>3.0992672701422958E-5</v>
      </c>
      <c r="EO124" s="10">
        <v>2.1980304204387486E-5</v>
      </c>
      <c r="EP124" s="10">
        <v>3.6513433030556705E-5</v>
      </c>
      <c r="EQ124" s="10">
        <v>1.7587029734899435E-5</v>
      </c>
      <c r="ER124" s="10">
        <v>1.9043517467893788E-5</v>
      </c>
      <c r="ES124" s="10">
        <v>2.0522119353278248E-5</v>
      </c>
      <c r="ET124" s="10">
        <v>1.2521769508946783E-5</v>
      </c>
      <c r="EU124" s="10">
        <v>2.0572788015791324E-5</v>
      </c>
      <c r="EV124" s="10">
        <v>2.5327480191385918E-5</v>
      </c>
      <c r="EW124" s="10">
        <v>2.5092764035311753E-5</v>
      </c>
      <c r="EX124" s="10">
        <v>1.4749008971641329E-5</v>
      </c>
      <c r="EY124" s="10">
        <v>2.3436566325399412E-4</v>
      </c>
      <c r="EZ124" s="10">
        <v>2.7857530840360635E-4</v>
      </c>
      <c r="FA124" s="10">
        <v>2.2835554049730172E-4</v>
      </c>
      <c r="FB124" s="10">
        <v>1.4613677579078261E-4</v>
      </c>
      <c r="FC124" s="10">
        <v>1.1097963875103726E-4</v>
      </c>
      <c r="FD124" s="10">
        <v>1.2267903414938717E-4</v>
      </c>
      <c r="FE124" s="10">
        <v>1.1719989509547592E-4</v>
      </c>
      <c r="FF124" s="10">
        <v>1.3512243231548801E-4</v>
      </c>
      <c r="FG124" s="10">
        <v>1.2632605729284574E-4</v>
      </c>
      <c r="FH124" s="10">
        <v>1.8835020148252264E-4</v>
      </c>
      <c r="FI124" s="10">
        <v>2.3921194534164044E-4</v>
      </c>
      <c r="FJ124" s="10">
        <v>1.0656522876050092E-4</v>
      </c>
      <c r="FK124" s="10">
        <v>2.4045513782913766E-4</v>
      </c>
      <c r="FL124" s="10">
        <v>1.7525590670024863E-4</v>
      </c>
      <c r="FM124" s="10">
        <v>2.1427630103606831E-4</v>
      </c>
      <c r="FN124" s="10">
        <v>1.5341970825831372E-4</v>
      </c>
      <c r="FO124" s="10">
        <v>9.2579092919836074E-5</v>
      </c>
      <c r="FP124" s="10">
        <v>1.474294646781817E-4</v>
      </c>
      <c r="FQ124" s="10">
        <v>9.8116105792234396E-5</v>
      </c>
      <c r="FR124" s="10">
        <v>1.352453930173251E-4</v>
      </c>
      <c r="FS124" s="10">
        <v>2.1650038423558809E-4</v>
      </c>
      <c r="FT124" s="10">
        <v>1.3774677130565257E-4</v>
      </c>
      <c r="FU124" s="10">
        <v>1.4717862226013695E-4</v>
      </c>
      <c r="FV124" s="10">
        <v>9.8852663171786686E-5</v>
      </c>
      <c r="FW124" s="10">
        <v>1.6306786031662255E-4</v>
      </c>
      <c r="FX124" s="10">
        <v>1.2159224148164384E-4</v>
      </c>
      <c r="FY124" s="10">
        <v>1.97643423413785E-4</v>
      </c>
      <c r="FZ124" s="10">
        <v>9.5466503390232327E-5</v>
      </c>
      <c r="GA124" s="10">
        <v>2.2358688483697773E-4</v>
      </c>
      <c r="GB124" s="10">
        <v>1.7429452036061763E-4</v>
      </c>
      <c r="GC124" s="10">
        <v>1.0071594284800137E-4</v>
      </c>
      <c r="GD124" s="10">
        <v>1.5387703775220139E-4</v>
      </c>
      <c r="GE124" s="10">
        <v>1.6958537783679886E-4</v>
      </c>
      <c r="GF124" s="10">
        <v>1.4018828342171854E-4</v>
      </c>
      <c r="GG124" s="10">
        <v>1.3169423564478053E-4</v>
      </c>
      <c r="GH124" s="10">
        <v>1.2992860889659048E-4</v>
      </c>
      <c r="GI124" s="10">
        <v>1.7077098064730744E-4</v>
      </c>
      <c r="GJ124" s="10">
        <v>9.3157155926586126E-5</v>
      </c>
      <c r="GK124" s="10">
        <v>1.1820061634288541E-4</v>
      </c>
      <c r="GL124" s="10">
        <v>1.0336697911620111E-4</v>
      </c>
      <c r="GM124" s="10">
        <v>2.9346437000321509E-4</v>
      </c>
      <c r="GN124" s="10">
        <v>1.3662921413614047E-4</v>
      </c>
      <c r="GO124" s="10">
        <v>1.3030638520319002E-4</v>
      </c>
      <c r="GP124" s="10">
        <v>1.5175070375669574E-4</v>
      </c>
      <c r="GQ124" s="10">
        <v>1.1903782176697365E-4</v>
      </c>
      <c r="GR124" s="10">
        <v>1.0700604913303329E-4</v>
      </c>
      <c r="GS124" s="10">
        <v>1.3338821525985824E-4</v>
      </c>
      <c r="GT124" s="10">
        <v>1.0588184611060219E-4</v>
      </c>
      <c r="GU124" s="10">
        <v>1.2376039193316921E-4</v>
      </c>
      <c r="GV124" s="10">
        <v>1.4180459358532023E-4</v>
      </c>
    </row>
    <row r="125" spans="2:204" x14ac:dyDescent="0.35">
      <c r="B125" s="1" t="str">
        <f t="shared" si="74"/>
        <v>Instrument 18</v>
      </c>
      <c r="C125" s="4">
        <f t="shared" si="75"/>
        <v>3.729042651825925E-2</v>
      </c>
      <c r="D125" s="4">
        <f t="shared" si="76"/>
        <v>0.1076602501500865</v>
      </c>
      <c r="E125" s="4">
        <f t="shared" si="77"/>
        <v>2.1317382202762623E-3</v>
      </c>
      <c r="F125" s="4">
        <f t="shared" si="78"/>
        <v>8.997117303925567E-2</v>
      </c>
      <c r="G125" s="4">
        <f t="shared" si="79"/>
        <v>9.841930405826714E-2</v>
      </c>
      <c r="H125" s="4">
        <f t="shared" si="80"/>
        <v>4.3342119894435637E-3</v>
      </c>
      <c r="I125" s="4">
        <f t="shared" si="81"/>
        <v>3.7980169499003444E-2</v>
      </c>
      <c r="J125" s="4">
        <f t="shared" si="82"/>
        <v>1.4128137582596352E-2</v>
      </c>
      <c r="K125" s="4">
        <f t="shared" si="83"/>
        <v>2.3761386192943188E-2</v>
      </c>
      <c r="L125" s="4">
        <f t="shared" si="84"/>
        <v>-5.8934630013106806E-3</v>
      </c>
      <c r="M125" s="4">
        <f t="shared" si="85"/>
        <v>-0.13719179937133882</v>
      </c>
      <c r="N125" s="4">
        <f t="shared" si="86"/>
        <v>-1.018900447223748E-2</v>
      </c>
      <c r="O125" s="4">
        <f t="shared" si="87"/>
        <v>-9.3965679375584213E-2</v>
      </c>
      <c r="P125" s="4">
        <f t="shared" si="88"/>
        <v>6.7127972725739657E-2</v>
      </c>
      <c r="Q125" s="4">
        <f t="shared" si="89"/>
        <v>-3.6196843537504075E-2</v>
      </c>
      <c r="R125" s="4">
        <f t="shared" si="90"/>
        <v>-0.13492403653917537</v>
      </c>
      <c r="S125" s="4">
        <f t="shared" si="91"/>
        <v>0.1200576989373366</v>
      </c>
      <c r="T125" s="4">
        <f t="shared" si="92"/>
        <v>0.99999999999999944</v>
      </c>
      <c r="U125" s="4">
        <f t="shared" si="93"/>
        <v>3.7558554113476646E-2</v>
      </c>
      <c r="V125" s="4">
        <f t="shared" si="94"/>
        <v>4.4809114502428131E-2</v>
      </c>
      <c r="W125" s="4">
        <f t="shared" si="95"/>
        <v>9.2847406466118651E-2</v>
      </c>
      <c r="X125" s="4">
        <f t="shared" si="96"/>
        <v>2.4295837095974108E-2</v>
      </c>
      <c r="Y125" s="4">
        <f t="shared" si="97"/>
        <v>-9.0854588272676756E-2</v>
      </c>
      <c r="Z125" s="4">
        <f t="shared" si="98"/>
        <v>2.1947295391430047E-2</v>
      </c>
      <c r="AA125" s="4">
        <f t="shared" si="99"/>
        <v>6.7709454244663195E-2</v>
      </c>
      <c r="AB125" s="4">
        <f t="shared" si="100"/>
        <v>4.8491109066227139E-2</v>
      </c>
      <c r="AC125" s="4">
        <f t="shared" si="101"/>
        <v>3.1778894751947465E-2</v>
      </c>
      <c r="AD125" s="4">
        <f t="shared" si="102"/>
        <v>2.0935076088867039E-2</v>
      </c>
      <c r="AE125" s="4">
        <f t="shared" si="103"/>
        <v>2.7344116537133849E-2</v>
      </c>
      <c r="AF125" s="4">
        <f t="shared" si="104"/>
        <v>-1.1548847844694884E-2</v>
      </c>
      <c r="AG125" s="4">
        <f t="shared" si="105"/>
        <v>-0.14763301320148114</v>
      </c>
      <c r="AH125" s="4">
        <f t="shared" si="106"/>
        <v>-0.10937631188839382</v>
      </c>
      <c r="AI125" s="4">
        <f t="shared" si="107"/>
        <v>-4.2382094889195483E-2</v>
      </c>
      <c r="AJ125" s="4">
        <f t="shared" si="108"/>
        <v>1.8718304757173232E-2</v>
      </c>
      <c r="AK125" s="4">
        <f t="shared" si="109"/>
        <v>-3.3609825079681625E-2</v>
      </c>
      <c r="AL125" s="4">
        <f t="shared" si="110"/>
        <v>-0.10208861294631588</v>
      </c>
      <c r="AM125" s="4">
        <f t="shared" si="111"/>
        <v>-8.2168538143052097E-2</v>
      </c>
      <c r="AN125" s="4">
        <f t="shared" si="112"/>
        <v>9.4357106342977948E-2</v>
      </c>
      <c r="AO125" s="4">
        <f t="shared" si="113"/>
        <v>6.2117467301805902E-2</v>
      </c>
      <c r="AP125" s="4">
        <f t="shared" si="114"/>
        <v>5.377596865367882E-2</v>
      </c>
      <c r="AQ125" s="4">
        <f t="shared" si="115"/>
        <v>0.11149146040498836</v>
      </c>
      <c r="AR125" s="4">
        <f t="shared" si="116"/>
        <v>3.0156976398142601E-2</v>
      </c>
      <c r="AS125" s="4">
        <f t="shared" si="117"/>
        <v>-3.9105824546811468E-2</v>
      </c>
      <c r="AT125" s="4">
        <f t="shared" si="118"/>
        <v>5.310919957738916E-2</v>
      </c>
      <c r="AU125" s="4">
        <f t="shared" si="119"/>
        <v>-0.10291013575789934</v>
      </c>
      <c r="AV125" s="4">
        <f t="shared" si="120"/>
        <v>-0.12673668461750581</v>
      </c>
      <c r="AW125" s="4">
        <f t="shared" si="121"/>
        <v>6.3404309018778304E-2</v>
      </c>
      <c r="AX125" s="4">
        <f t="shared" si="122"/>
        <v>-7.2719534444166348E-3</v>
      </c>
      <c r="AY125" s="4">
        <f t="shared" si="123"/>
        <v>-5.4137057362005608E-2</v>
      </c>
      <c r="AZ125" s="4">
        <f t="shared" si="124"/>
        <v>8.3925525947695437E-2</v>
      </c>
      <c r="BA125" s="4">
        <f t="shared" si="125"/>
        <v>5.6866626692448498E-2</v>
      </c>
      <c r="BB125" s="4">
        <f t="shared" si="126"/>
        <v>-0.10222607715600757</v>
      </c>
      <c r="BC125" s="4">
        <f t="shared" si="127"/>
        <v>-5.0048221222092786E-2</v>
      </c>
      <c r="BD125" s="4">
        <f t="shared" si="128"/>
        <v>3.1681203204743894E-2</v>
      </c>
      <c r="BE125" s="4">
        <f t="shared" si="129"/>
        <v>-0.11298388291764948</v>
      </c>
      <c r="BF125" s="4">
        <f t="shared" si="130"/>
        <v>-8.9559112511937849E-2</v>
      </c>
      <c r="BG125" s="4">
        <f t="shared" si="131"/>
        <v>-9.0063235402038158E-2</v>
      </c>
      <c r="BH125" s="4">
        <f t="shared" si="132"/>
        <v>3.6483697119855295E-2</v>
      </c>
      <c r="BI125" s="4">
        <f t="shared" si="133"/>
        <v>4.9467578103497813E-2</v>
      </c>
      <c r="BJ125" s="4">
        <f t="shared" si="134"/>
        <v>3.7301236787573418E-2</v>
      </c>
      <c r="BK125" s="4">
        <f t="shared" si="135"/>
        <v>-0.15915355566940212</v>
      </c>
      <c r="BL125" s="4">
        <f t="shared" si="136"/>
        <v>8.5542187703665812E-2</v>
      </c>
      <c r="BM125" s="4">
        <f t="shared" si="137"/>
        <v>-4.1567719307107294E-2</v>
      </c>
      <c r="BN125" s="4">
        <f t="shared" si="138"/>
        <v>-6.3721935885854633E-2</v>
      </c>
      <c r="BO125" s="4">
        <f t="shared" si="139"/>
        <v>5.719539657828422E-3</v>
      </c>
      <c r="BP125" s="4">
        <f t="shared" si="140"/>
        <v>3.7473260273184726E-2</v>
      </c>
      <c r="BQ125" s="4">
        <f t="shared" si="141"/>
        <v>7.726433788427027E-2</v>
      </c>
      <c r="BR125" s="4">
        <f t="shared" si="142"/>
        <v>-5.8883747185039956E-2</v>
      </c>
      <c r="BS125" s="4">
        <f t="shared" si="143"/>
        <v>2.6327058325403649E-2</v>
      </c>
      <c r="BT125" s="4">
        <f t="shared" si="144"/>
        <v>-4.573113528675133E-2</v>
      </c>
      <c r="BU125" s="4">
        <f t="shared" si="145"/>
        <v>2.2598623139536908E-2</v>
      </c>
      <c r="BV125" s="4">
        <f t="shared" si="146"/>
        <v>-8.3955548179281952E-3</v>
      </c>
      <c r="BW125" s="4">
        <f t="shared" si="147"/>
        <v>-2.9278800136812423E-2</v>
      </c>
      <c r="BX125" s="4">
        <f t="shared" si="148"/>
        <v>8.0475194182786661E-2</v>
      </c>
      <c r="BY125" s="4">
        <f t="shared" si="149"/>
        <v>2.7902251100474302E-2</v>
      </c>
      <c r="BZ125" s="4">
        <f t="shared" si="150"/>
        <v>1.7769956316608191E-2</v>
      </c>
      <c r="CA125" s="4">
        <f t="shared" si="151"/>
        <v>-0.14508031365095111</v>
      </c>
      <c r="CB125" s="4">
        <f t="shared" si="152"/>
        <v>-2.2340820093099911E-2</v>
      </c>
      <c r="CC125" s="4">
        <f t="shared" si="153"/>
        <v>-6.6003784938610449E-2</v>
      </c>
      <c r="CD125" s="4">
        <f t="shared" si="154"/>
        <v>-9.4522814359385681E-3</v>
      </c>
      <c r="CE125" s="4">
        <f t="shared" si="155"/>
        <v>0.18076217905742226</v>
      </c>
      <c r="CF125" s="4">
        <f t="shared" si="156"/>
        <v>5.3962372350362275E-2</v>
      </c>
      <c r="CG125" s="4">
        <f t="shared" si="157"/>
        <v>-2.793266553988798E-2</v>
      </c>
      <c r="CH125" s="4">
        <f t="shared" si="158"/>
        <v>8.9891108782259362E-3</v>
      </c>
      <c r="CI125" s="4">
        <f t="shared" si="159"/>
        <v>4.1949335610640348E-2</v>
      </c>
      <c r="CJ125" s="4">
        <f t="shared" si="160"/>
        <v>-5.6797228613641511E-2</v>
      </c>
      <c r="CK125" s="4">
        <f t="shared" si="161"/>
        <v>-4.2765494665265268E-2</v>
      </c>
      <c r="CL125" s="4">
        <f t="shared" si="162"/>
        <v>4.5594216168725617E-2</v>
      </c>
      <c r="CM125" s="4">
        <f t="shared" si="163"/>
        <v>0.10104583665800999</v>
      </c>
      <c r="CN125" s="4">
        <f t="shared" si="164"/>
        <v>6.1620821346032775E-3</v>
      </c>
      <c r="CO125" s="4">
        <f t="shared" si="165"/>
        <v>-3.7756625566289148E-3</v>
      </c>
      <c r="CP125" s="4">
        <f t="shared" si="166"/>
        <v>-6.3671813882972056E-3</v>
      </c>
      <c r="CQ125" s="4">
        <f t="shared" si="167"/>
        <v>-0.12001115978217215</v>
      </c>
      <c r="CR125" s="4">
        <f t="shared" si="168"/>
        <v>-0.11366149857978947</v>
      </c>
      <c r="CS125" s="4">
        <f t="shared" si="169"/>
        <v>3.5547501116491249E-2</v>
      </c>
      <c r="CT125" s="4">
        <f t="shared" si="170"/>
        <v>1.792600620845831E-4</v>
      </c>
      <c r="CU125" s="4">
        <f t="shared" si="171"/>
        <v>9.0727063690773338E-2</v>
      </c>
      <c r="CV125" s="4">
        <f t="shared" si="172"/>
        <v>9.1353567657169357E-2</v>
      </c>
      <c r="CW125" s="4">
        <f t="shared" si="173"/>
        <v>7.4499837724980008E-3</v>
      </c>
      <c r="CX125" s="4">
        <f t="shared" si="174"/>
        <v>-8.0617543572504252E-2</v>
      </c>
      <c r="CZ125" s="1" t="str">
        <f t="shared" si="175"/>
        <v>Instrument 18</v>
      </c>
      <c r="DA125" s="10">
        <v>6.2090931949795476E-5</v>
      </c>
      <c r="DB125" s="10">
        <v>1.9512345886638513E-5</v>
      </c>
      <c r="DC125" s="10">
        <v>3.4823326249047412E-5</v>
      </c>
      <c r="DD125" s="10">
        <v>1.1394502781277686E-4</v>
      </c>
      <c r="DE125" s="10">
        <v>2.2203287000730277E-5</v>
      </c>
      <c r="DF125" s="10">
        <v>9.8941196665957432E-5</v>
      </c>
      <c r="DG125" s="10">
        <v>6.66829904957073E-5</v>
      </c>
      <c r="DH125" s="10">
        <v>9.8705987160407086E-5</v>
      </c>
      <c r="DI125" s="10">
        <v>4.5830215570472653E-5</v>
      </c>
      <c r="DJ125" s="10">
        <v>8.6417626478031597E-5</v>
      </c>
      <c r="DK125" s="10">
        <v>1.2556098346277233E-5</v>
      </c>
      <c r="DL125" s="10">
        <v>3.5209577005023135E-5</v>
      </c>
      <c r="DM125" s="10">
        <v>4.697764859276067E-5</v>
      </c>
      <c r="DN125" s="10">
        <v>6.3599728435591792E-5</v>
      </c>
      <c r="DO125" s="10">
        <v>5.0852234712062225E-5</v>
      </c>
      <c r="DP125" s="10">
        <v>6.0207753052391225E-5</v>
      </c>
      <c r="DQ125" s="10">
        <v>2.8856222706478289E-5</v>
      </c>
      <c r="DR125" s="10">
        <v>6.6741120899261119E-5</v>
      </c>
      <c r="DS125" s="10">
        <v>4.6737350406707573E-5</v>
      </c>
      <c r="DT125" s="10">
        <v>6.8145053574244141E-5</v>
      </c>
      <c r="DU125" s="10">
        <v>6.3194922887609478E-5</v>
      </c>
      <c r="DV125" s="10">
        <v>1.6520257409780853E-5</v>
      </c>
      <c r="DW125" s="10">
        <v>9.7608374806405914E-5</v>
      </c>
      <c r="DX125" s="10">
        <v>8.2402249056507515E-5</v>
      </c>
      <c r="DY125" s="10">
        <v>7.4516747228751628E-5</v>
      </c>
      <c r="DZ125" s="10">
        <v>5.1259628502189561E-5</v>
      </c>
      <c r="EA125" s="10">
        <v>2.1679870040404573E-5</v>
      </c>
      <c r="EB125" s="10">
        <v>1.2862419101194621E-5</v>
      </c>
      <c r="EC125" s="10">
        <v>6.1651715871229913E-5</v>
      </c>
      <c r="ED125" s="10">
        <v>5.9130093684958633E-5</v>
      </c>
      <c r="EE125" s="10">
        <v>4.277547171053465E-5</v>
      </c>
      <c r="EF125" s="10">
        <v>8.9669861817911724E-5</v>
      </c>
      <c r="EG125" s="10">
        <v>8.0092692073560994E-5</v>
      </c>
      <c r="EH125" s="10">
        <v>7.2549092765924878E-5</v>
      </c>
      <c r="EI125" s="10">
        <v>1.0134880856097816E-4</v>
      </c>
      <c r="EJ125" s="10">
        <v>3.9163532766916783E-5</v>
      </c>
      <c r="EK125" s="10">
        <v>2.6068815653848918E-5</v>
      </c>
      <c r="EL125" s="10">
        <v>7.2656344063964443E-5</v>
      </c>
      <c r="EM125" s="10">
        <v>2.1505061445569981E-5</v>
      </c>
      <c r="EN125" s="10">
        <v>7.1682483767791243E-5</v>
      </c>
      <c r="EO125" s="10">
        <v>5.0837913029352245E-5</v>
      </c>
      <c r="EP125" s="10">
        <v>8.4451366803194204E-5</v>
      </c>
      <c r="EQ125" s="10">
        <v>4.0676774979710269E-5</v>
      </c>
      <c r="ER125" s="10">
        <v>4.4045463420496506E-5</v>
      </c>
      <c r="ES125" s="10">
        <v>4.7465299349755711E-5</v>
      </c>
      <c r="ET125" s="10">
        <v>2.8961411241176704E-5</v>
      </c>
      <c r="EU125" s="10">
        <v>4.7582490132658485E-5</v>
      </c>
      <c r="EV125" s="10">
        <v>5.8579545726455504E-5</v>
      </c>
      <c r="EW125" s="10">
        <v>5.8036674280358759E-5</v>
      </c>
      <c r="EX125" s="10">
        <v>3.4112759696008597E-5</v>
      </c>
      <c r="EY125" s="10">
        <v>5.4206079655597865E-4</v>
      </c>
      <c r="EZ125" s="10">
        <v>6.4431261592460599E-4</v>
      </c>
      <c r="FA125" s="10">
        <v>5.2816007456599505E-4</v>
      </c>
      <c r="FB125" s="10">
        <v>3.3799753765731752E-4</v>
      </c>
      <c r="FC125" s="10">
        <v>2.5668312733032912E-4</v>
      </c>
      <c r="FD125" s="10">
        <v>2.8374248193373784E-4</v>
      </c>
      <c r="FE125" s="10">
        <v>2.710698641160615E-4</v>
      </c>
      <c r="FF125" s="10">
        <v>3.1252262928181521E-4</v>
      </c>
      <c r="FG125" s="10">
        <v>2.9217762658228976E-4</v>
      </c>
      <c r="FH125" s="10">
        <v>4.3563233124490274E-4</v>
      </c>
      <c r="FI125" s="10">
        <v>5.5326968907159233E-4</v>
      </c>
      <c r="FJ125" s="10">
        <v>2.4647310525383785E-4</v>
      </c>
      <c r="FK125" s="10">
        <v>5.5614505016625415E-4</v>
      </c>
      <c r="FL125" s="10">
        <v>4.0534673496143232E-4</v>
      </c>
      <c r="FM125" s="10">
        <v>4.955964146369056E-4</v>
      </c>
      <c r="FN125" s="10">
        <v>3.5484212196971695E-4</v>
      </c>
      <c r="FO125" s="10">
        <v>2.1412478328009112E-4</v>
      </c>
      <c r="FP125" s="10">
        <v>3.4098737822642523E-4</v>
      </c>
      <c r="FQ125" s="10">
        <v>2.2693125657690755E-4</v>
      </c>
      <c r="FR125" s="10">
        <v>3.1280702322868218E-4</v>
      </c>
      <c r="FS125" s="10">
        <v>5.0074046301839528E-4</v>
      </c>
      <c r="FT125" s="10">
        <v>3.1859242322556291E-4</v>
      </c>
      <c r="FU125" s="10">
        <v>3.4040720859300922E-4</v>
      </c>
      <c r="FV125" s="10">
        <v>2.2863482899586124E-4</v>
      </c>
      <c r="FW125" s="10">
        <v>3.771571868875338E-4</v>
      </c>
      <c r="FX125" s="10">
        <v>2.8122885561583438E-4</v>
      </c>
      <c r="FY125" s="10">
        <v>4.5712648364201465E-4</v>
      </c>
      <c r="FZ125" s="10">
        <v>2.2080303127015966E-4</v>
      </c>
      <c r="GA125" s="10">
        <v>5.1713072303963682E-4</v>
      </c>
      <c r="GB125" s="10">
        <v>4.0312315904240514E-4</v>
      </c>
      <c r="GC125" s="10">
        <v>2.3294438036730469E-4</v>
      </c>
      <c r="GD125" s="10">
        <v>3.5589987243667262E-4</v>
      </c>
      <c r="GE125" s="10">
        <v>3.9223145454902802E-4</v>
      </c>
      <c r="GF125" s="10">
        <v>3.2423935965840336E-4</v>
      </c>
      <c r="GG125" s="10">
        <v>3.0459360507121517E-4</v>
      </c>
      <c r="GH125" s="10">
        <v>3.0050991367949796E-4</v>
      </c>
      <c r="GI125" s="10">
        <v>3.9497361735112244E-4</v>
      </c>
      <c r="GJ125" s="10">
        <v>2.1546177646223185E-4</v>
      </c>
      <c r="GK125" s="10">
        <v>2.7338441714814708E-4</v>
      </c>
      <c r="GL125" s="10">
        <v>2.3907592204148653E-4</v>
      </c>
      <c r="GM125" s="10">
        <v>6.7874930122482522E-4</v>
      </c>
      <c r="GN125" s="10">
        <v>3.1600764215698951E-4</v>
      </c>
      <c r="GO125" s="10">
        <v>3.0138366678322538E-4</v>
      </c>
      <c r="GP125" s="10">
        <v>3.5098190671018864E-4</v>
      </c>
      <c r="GQ125" s="10">
        <v>2.7532077690648946E-4</v>
      </c>
      <c r="GR125" s="10">
        <v>2.4749267202379613E-4</v>
      </c>
      <c r="GS125" s="10">
        <v>3.0851158489278771E-4</v>
      </c>
      <c r="GT125" s="10">
        <v>2.4489251986255901E-4</v>
      </c>
      <c r="GU125" s="10">
        <v>2.8624353799075784E-4</v>
      </c>
      <c r="GV125" s="10">
        <v>3.2797769898080636E-4</v>
      </c>
    </row>
    <row r="126" spans="2:204" x14ac:dyDescent="0.35">
      <c r="B126" s="1" t="str">
        <f t="shared" si="74"/>
        <v>Instrument 19</v>
      </c>
      <c r="C126" s="4">
        <f t="shared" si="75"/>
        <v>0.11773819129933751</v>
      </c>
      <c r="D126" s="4">
        <f t="shared" si="76"/>
        <v>-2.5724904592605499E-2</v>
      </c>
      <c r="E126" s="4">
        <f t="shared" si="77"/>
        <v>-2.7801995493447414E-2</v>
      </c>
      <c r="F126" s="4">
        <f t="shared" si="78"/>
        <v>-5.9818760806337759E-2</v>
      </c>
      <c r="G126" s="4">
        <f t="shared" si="79"/>
        <v>-7.6295685239872388E-2</v>
      </c>
      <c r="H126" s="4">
        <f t="shared" si="80"/>
        <v>-5.9193971114352645E-3</v>
      </c>
      <c r="I126" s="4">
        <f t="shared" si="81"/>
        <v>-0.1501459795191922</v>
      </c>
      <c r="J126" s="4">
        <f t="shared" si="82"/>
        <v>6.0397931526401001E-2</v>
      </c>
      <c r="K126" s="4">
        <f t="shared" si="83"/>
        <v>6.4249793085918022E-2</v>
      </c>
      <c r="L126" s="4">
        <f t="shared" si="84"/>
        <v>3.3750672733026378E-2</v>
      </c>
      <c r="M126" s="4">
        <f t="shared" si="85"/>
        <v>9.122650876523937E-2</v>
      </c>
      <c r="N126" s="4">
        <f t="shared" si="86"/>
        <v>5.2382507193541566E-2</v>
      </c>
      <c r="O126" s="4">
        <f t="shared" si="87"/>
        <v>-5.8463429335490454E-3</v>
      </c>
      <c r="P126" s="4">
        <f t="shared" si="88"/>
        <v>6.0761368385535246E-3</v>
      </c>
      <c r="Q126" s="4">
        <f t="shared" si="89"/>
        <v>4.8926342259169239E-3</v>
      </c>
      <c r="R126" s="4">
        <f t="shared" si="90"/>
        <v>4.3586217575384771E-2</v>
      </c>
      <c r="S126" s="4">
        <f t="shared" si="91"/>
        <v>-5.216311449023258E-2</v>
      </c>
      <c r="T126" s="4">
        <f t="shared" si="92"/>
        <v>3.7558554113476646E-2</v>
      </c>
      <c r="U126" s="4">
        <f t="shared" si="93"/>
        <v>1.0000000000000007</v>
      </c>
      <c r="V126" s="4">
        <f t="shared" si="94"/>
        <v>-4.0959436518248432E-2</v>
      </c>
      <c r="W126" s="4">
        <f t="shared" si="95"/>
        <v>-6.6898479369987843E-2</v>
      </c>
      <c r="X126" s="4">
        <f t="shared" si="96"/>
        <v>-0.12796552371573849</v>
      </c>
      <c r="Y126" s="4">
        <f t="shared" si="97"/>
        <v>-6.2187733065927189E-2</v>
      </c>
      <c r="Z126" s="4">
        <f t="shared" si="98"/>
        <v>6.7001288373527867E-2</v>
      </c>
      <c r="AA126" s="4">
        <f t="shared" si="99"/>
        <v>9.4220153963661332E-2</v>
      </c>
      <c r="AB126" s="4">
        <f t="shared" si="100"/>
        <v>-2.0266247206510286E-2</v>
      </c>
      <c r="AC126" s="4">
        <f t="shared" si="101"/>
        <v>-1.3840703397389405E-2</v>
      </c>
      <c r="AD126" s="4">
        <f t="shared" si="102"/>
        <v>-5.3708235869665992E-2</v>
      </c>
      <c r="AE126" s="4">
        <f t="shared" si="103"/>
        <v>2.4789725133043124E-2</v>
      </c>
      <c r="AF126" s="4">
        <f t="shared" si="104"/>
        <v>-2.8270723102509176E-2</v>
      </c>
      <c r="AG126" s="4">
        <f t="shared" si="105"/>
        <v>-1.6797848275482384E-2</v>
      </c>
      <c r="AH126" s="4">
        <f t="shared" si="106"/>
        <v>-1.6054484475759134E-2</v>
      </c>
      <c r="AI126" s="4">
        <f t="shared" si="107"/>
        <v>8.2760779192871683E-2</v>
      </c>
      <c r="AJ126" s="4">
        <f t="shared" si="108"/>
        <v>4.510251281062614E-2</v>
      </c>
      <c r="AK126" s="4">
        <f t="shared" si="109"/>
        <v>-2.043119614623628E-3</v>
      </c>
      <c r="AL126" s="4">
        <f t="shared" si="110"/>
        <v>1.9416235936945851E-2</v>
      </c>
      <c r="AM126" s="4">
        <f t="shared" si="111"/>
        <v>6.3809471317473219E-3</v>
      </c>
      <c r="AN126" s="4">
        <f t="shared" si="112"/>
        <v>1.7728499012305839E-2</v>
      </c>
      <c r="AO126" s="4">
        <f t="shared" si="113"/>
        <v>-5.2841261302153039E-2</v>
      </c>
      <c r="AP126" s="4">
        <f t="shared" si="114"/>
        <v>-2.7952789419816965E-2</v>
      </c>
      <c r="AQ126" s="4">
        <f t="shared" si="115"/>
        <v>-0.23230859569080545</v>
      </c>
      <c r="AR126" s="4">
        <f t="shared" si="116"/>
        <v>1.8982007405072727E-2</v>
      </c>
      <c r="AS126" s="4">
        <f t="shared" si="117"/>
        <v>-2.6518608139447174E-3</v>
      </c>
      <c r="AT126" s="4">
        <f t="shared" si="118"/>
        <v>0.10122449088578782</v>
      </c>
      <c r="AU126" s="4">
        <f t="shared" si="119"/>
        <v>-3.2464650991762038E-2</v>
      </c>
      <c r="AV126" s="4">
        <f t="shared" si="120"/>
        <v>3.6139975811354599E-2</v>
      </c>
      <c r="AW126" s="4">
        <f t="shared" si="121"/>
        <v>5.512848929114896E-3</v>
      </c>
      <c r="AX126" s="4">
        <f t="shared" si="122"/>
        <v>-0.11355446539504913</v>
      </c>
      <c r="AY126" s="4">
        <f t="shared" si="123"/>
        <v>3.667136829238074E-2</v>
      </c>
      <c r="AZ126" s="4">
        <f t="shared" si="124"/>
        <v>-4.6995558745222529E-2</v>
      </c>
      <c r="BA126" s="4">
        <f t="shared" si="125"/>
        <v>-8.1513412238665942E-2</v>
      </c>
      <c r="BB126" s="4">
        <f t="shared" si="126"/>
        <v>8.7568008551446766E-2</v>
      </c>
      <c r="BC126" s="4">
        <f t="shared" si="127"/>
        <v>9.679498388856728E-3</v>
      </c>
      <c r="BD126" s="4">
        <f t="shared" si="128"/>
        <v>-6.4757526305850343E-3</v>
      </c>
      <c r="BE126" s="4">
        <f t="shared" si="129"/>
        <v>-3.3322800096232848E-2</v>
      </c>
      <c r="BF126" s="4">
        <f t="shared" si="130"/>
        <v>4.4041932499837969E-2</v>
      </c>
      <c r="BG126" s="4">
        <f t="shared" si="131"/>
        <v>5.4016246964786276E-2</v>
      </c>
      <c r="BH126" s="4">
        <f t="shared" si="132"/>
        <v>-4.7720298422786751E-2</v>
      </c>
      <c r="BI126" s="4">
        <f t="shared" si="133"/>
        <v>-3.7336359857771173E-2</v>
      </c>
      <c r="BJ126" s="4">
        <f t="shared" si="134"/>
        <v>-4.3936542106116526E-3</v>
      </c>
      <c r="BK126" s="4">
        <f t="shared" si="135"/>
        <v>1.4921735358140058E-2</v>
      </c>
      <c r="BL126" s="4">
        <f t="shared" si="136"/>
        <v>3.9856010656015871E-2</v>
      </c>
      <c r="BM126" s="4">
        <f t="shared" si="137"/>
        <v>7.068585637795867E-2</v>
      </c>
      <c r="BN126" s="4">
        <f t="shared" si="138"/>
        <v>7.1240117958280988E-2</v>
      </c>
      <c r="BO126" s="4">
        <f t="shared" si="139"/>
        <v>-6.5199087904390787E-2</v>
      </c>
      <c r="BP126" s="4">
        <f t="shared" si="140"/>
        <v>3.2400133267136118E-3</v>
      </c>
      <c r="BQ126" s="4">
        <f t="shared" si="141"/>
        <v>-7.2363100142999626E-2</v>
      </c>
      <c r="BR126" s="4">
        <f t="shared" si="142"/>
        <v>8.5398752921793299E-3</v>
      </c>
      <c r="BS126" s="4">
        <f t="shared" si="143"/>
        <v>-3.0791813830687204E-2</v>
      </c>
      <c r="BT126" s="4">
        <f t="shared" si="144"/>
        <v>-0.15158396594743148</v>
      </c>
      <c r="BU126" s="4">
        <f t="shared" si="145"/>
        <v>6.7735177423624005E-2</v>
      </c>
      <c r="BV126" s="4">
        <f t="shared" si="146"/>
        <v>4.3317543177346179E-2</v>
      </c>
      <c r="BW126" s="4">
        <f t="shared" si="147"/>
        <v>1.7872917906744244E-2</v>
      </c>
      <c r="BX126" s="4">
        <f t="shared" si="148"/>
        <v>5.7257262236627138E-3</v>
      </c>
      <c r="BY126" s="4">
        <f t="shared" si="149"/>
        <v>9.7815617803807028E-2</v>
      </c>
      <c r="BZ126" s="4">
        <f t="shared" si="150"/>
        <v>0.12401265263530464</v>
      </c>
      <c r="CA126" s="4">
        <f t="shared" si="151"/>
        <v>1.1395994442704199E-2</v>
      </c>
      <c r="CB126" s="4">
        <f t="shared" si="152"/>
        <v>-4.5061399100604228E-2</v>
      </c>
      <c r="CC126" s="4">
        <f t="shared" si="153"/>
        <v>3.9213625341151838E-2</v>
      </c>
      <c r="CD126" s="4">
        <f t="shared" si="154"/>
        <v>8.5427554947900455E-2</v>
      </c>
      <c r="CE126" s="4">
        <f t="shared" si="155"/>
        <v>6.4660045032605348E-2</v>
      </c>
      <c r="CF126" s="4">
        <f t="shared" si="156"/>
        <v>4.4313688625093745E-2</v>
      </c>
      <c r="CG126" s="4">
        <f t="shared" si="157"/>
        <v>-1.4279924905771957E-2</v>
      </c>
      <c r="CH126" s="4">
        <f t="shared" si="158"/>
        <v>-5.8984317464488177E-3</v>
      </c>
      <c r="CI126" s="4">
        <f t="shared" si="159"/>
        <v>9.2660919134232647E-2</v>
      </c>
      <c r="CJ126" s="4">
        <f t="shared" si="160"/>
        <v>9.7456735354215215E-2</v>
      </c>
      <c r="CK126" s="4">
        <f t="shared" si="161"/>
        <v>3.7718757494093424E-2</v>
      </c>
      <c r="CL126" s="4">
        <f t="shared" si="162"/>
        <v>2.1769919961364678E-2</v>
      </c>
      <c r="CM126" s="4">
        <f t="shared" si="163"/>
        <v>-4.1901936523288275E-2</v>
      </c>
      <c r="CN126" s="4">
        <f t="shared" si="164"/>
        <v>-0.12390472943611799</v>
      </c>
      <c r="CO126" s="4">
        <f t="shared" si="165"/>
        <v>-5.236008573181606E-2</v>
      </c>
      <c r="CP126" s="4">
        <f t="shared" si="166"/>
        <v>9.2603665363583648E-3</v>
      </c>
      <c r="CQ126" s="4">
        <f t="shared" si="167"/>
        <v>3.7815373492652377E-2</v>
      </c>
      <c r="CR126" s="4">
        <f t="shared" si="168"/>
        <v>6.4891472749695547E-2</v>
      </c>
      <c r="CS126" s="4">
        <f t="shared" si="169"/>
        <v>-5.0693408972811015E-2</v>
      </c>
      <c r="CT126" s="4">
        <f t="shared" si="170"/>
        <v>-0.10568270848614225</v>
      </c>
      <c r="CU126" s="4">
        <f t="shared" si="171"/>
        <v>8.6162495806401174E-2</v>
      </c>
      <c r="CV126" s="4">
        <f t="shared" si="172"/>
        <v>1.8003702399941122E-2</v>
      </c>
      <c r="CW126" s="4">
        <f t="shared" si="173"/>
        <v>-5.6247597941606858E-2</v>
      </c>
      <c r="CX126" s="4">
        <f t="shared" si="174"/>
        <v>-5.1822402005522444E-3</v>
      </c>
      <c r="CZ126" s="1" t="str">
        <f t="shared" si="175"/>
        <v>Instrument 19</v>
      </c>
      <c r="DA126" s="10">
        <v>4.3480924571177726E-5</v>
      </c>
      <c r="DB126" s="10">
        <v>1.3664069986735859E-5</v>
      </c>
      <c r="DC126" s="10">
        <v>2.4386015387506698E-5</v>
      </c>
      <c r="DD126" s="10">
        <v>7.9793216239596446E-5</v>
      </c>
      <c r="DE126" s="10">
        <v>1.5548477321802286E-5</v>
      </c>
      <c r="DF126" s="10">
        <v>6.9286360731274645E-5</v>
      </c>
      <c r="DG126" s="10">
        <v>4.6696642953737473E-5</v>
      </c>
      <c r="DH126" s="10">
        <v>6.9121648647752878E-5</v>
      </c>
      <c r="DI126" s="10">
        <v>3.2093899764812603E-5</v>
      </c>
      <c r="DJ126" s="10">
        <v>6.0516377843220295E-5</v>
      </c>
      <c r="DK126" s="10">
        <v>8.7927616474529011E-6</v>
      </c>
      <c r="DL126" s="10">
        <v>2.4656498362375238E-5</v>
      </c>
      <c r="DM126" s="10">
        <v>3.2897422068728478E-5</v>
      </c>
      <c r="DN126" s="10">
        <v>4.4537501822187785E-5</v>
      </c>
      <c r="DO126" s="10">
        <v>3.5610710169060141E-5</v>
      </c>
      <c r="DP126" s="10">
        <v>4.2162175487844993E-5</v>
      </c>
      <c r="DQ126" s="10">
        <v>2.0207383002786792E-5</v>
      </c>
      <c r="DR126" s="10">
        <v>4.6737350406707573E-5</v>
      </c>
      <c r="DS126" s="10">
        <v>3.272914649330607E-5</v>
      </c>
      <c r="DT126" s="10">
        <v>4.7720493819554181E-5</v>
      </c>
      <c r="DU126" s="10">
        <v>4.4254025331417038E-5</v>
      </c>
      <c r="DV126" s="10">
        <v>1.1568775725768233E-5</v>
      </c>
      <c r="DW126" s="10">
        <v>6.8353014670551409E-5</v>
      </c>
      <c r="DX126" s="10">
        <v>5.7704496666573315E-5</v>
      </c>
      <c r="DY126" s="10">
        <v>5.2182451829884938E-5</v>
      </c>
      <c r="DZ126" s="10">
        <v>3.5895999149319217E-5</v>
      </c>
      <c r="EA126" s="10">
        <v>1.5181939847544389E-5</v>
      </c>
      <c r="EB126" s="10">
        <v>9.007271386973619E-6</v>
      </c>
      <c r="EC126" s="10">
        <v>4.3173351136815372E-5</v>
      </c>
      <c r="ED126" s="10">
        <v>4.1407514151683256E-5</v>
      </c>
      <c r="EE126" s="10">
        <v>2.9954729306465661E-5</v>
      </c>
      <c r="EF126" s="10">
        <v>6.2793847274914216E-5</v>
      </c>
      <c r="EG126" s="10">
        <v>5.6087164315215927E-5</v>
      </c>
      <c r="EH126" s="10">
        <v>5.0804546351682608E-5</v>
      </c>
      <c r="EI126" s="10">
        <v>7.097235879760599E-5</v>
      </c>
      <c r="EJ126" s="10">
        <v>2.7425367291250083E-5</v>
      </c>
      <c r="EK126" s="10">
        <v>1.8255422676236307E-5</v>
      </c>
      <c r="EL126" s="10">
        <v>5.0879652095046071E-5</v>
      </c>
      <c r="EM126" s="10">
        <v>1.5059525203606653E-5</v>
      </c>
      <c r="EN126" s="10">
        <v>5.0197678983175078E-5</v>
      </c>
      <c r="EO126" s="10">
        <v>3.5600681007214926E-5</v>
      </c>
      <c r="EP126" s="10">
        <v>5.913944910460705E-5</v>
      </c>
      <c r="EQ126" s="10">
        <v>2.8485057787852665E-5</v>
      </c>
      <c r="ER126" s="10">
        <v>3.084407678463722E-5</v>
      </c>
      <c r="ES126" s="10">
        <v>3.3238913251355977E-5</v>
      </c>
      <c r="ET126" s="10">
        <v>2.0281044238000214E-5</v>
      </c>
      <c r="EU126" s="10">
        <v>3.3320979399049701E-5</v>
      </c>
      <c r="EV126" s="10">
        <v>4.1021977431508953E-5</v>
      </c>
      <c r="EW126" s="10">
        <v>4.0641816405440531E-5</v>
      </c>
      <c r="EX126" s="10">
        <v>2.3888421137826827E-5</v>
      </c>
      <c r="EY126" s="10">
        <v>3.7959334588664773E-4</v>
      </c>
      <c r="EZ126" s="10">
        <v>4.5119806344553147E-4</v>
      </c>
      <c r="FA126" s="10">
        <v>3.698589736465902E-4</v>
      </c>
      <c r="FB126" s="10">
        <v>2.3669229915899233E-4</v>
      </c>
      <c r="FC126" s="10">
        <v>1.7974959221369539E-4</v>
      </c>
      <c r="FD126" s="10">
        <v>1.986986676987742E-4</v>
      </c>
      <c r="FE126" s="10">
        <v>1.8982431000842285E-4</v>
      </c>
      <c r="FF126" s="10">
        <v>2.188527767883424E-4</v>
      </c>
      <c r="FG126" s="10">
        <v>2.0460561540745434E-4</v>
      </c>
      <c r="FH126" s="10">
        <v>3.0506381432543976E-4</v>
      </c>
      <c r="FI126" s="10">
        <v>3.874426886923236E-4</v>
      </c>
      <c r="FJ126" s="10">
        <v>1.7259973657717618E-4</v>
      </c>
      <c r="FK126" s="10">
        <v>3.8945624131499933E-4</v>
      </c>
      <c r="FL126" s="10">
        <v>2.8385547220135198E-4</v>
      </c>
      <c r="FM126" s="10">
        <v>3.470553532679645E-4</v>
      </c>
      <c r="FN126" s="10">
        <v>2.4848819393655003E-4</v>
      </c>
      <c r="FO126" s="10">
        <v>1.4994691266913875E-4</v>
      </c>
      <c r="FP126" s="10">
        <v>2.3878601925922101E-4</v>
      </c>
      <c r="FQ126" s="10">
        <v>1.5891500643026822E-4</v>
      </c>
      <c r="FR126" s="10">
        <v>2.1905193166271629E-4</v>
      </c>
      <c r="FS126" s="10">
        <v>3.5065761808574642E-4</v>
      </c>
      <c r="FT126" s="10">
        <v>2.2310332101989106E-4</v>
      </c>
      <c r="FU126" s="10">
        <v>2.3837973912656902E-4</v>
      </c>
      <c r="FV126" s="10">
        <v>1.6010798101647602E-4</v>
      </c>
      <c r="FW126" s="10">
        <v>2.6411494689424538E-4</v>
      </c>
      <c r="FX126" s="10">
        <v>1.9693843004575814E-4</v>
      </c>
      <c r="FY126" s="10">
        <v>3.2011570016049045E-4</v>
      </c>
      <c r="FZ126" s="10">
        <v>1.546235439904173E-4</v>
      </c>
      <c r="GA126" s="10">
        <v>3.6213535947738517E-4</v>
      </c>
      <c r="GB126" s="10">
        <v>2.8229835051260549E-4</v>
      </c>
      <c r="GC126" s="10">
        <v>1.6312586579019563E-4</v>
      </c>
      <c r="GD126" s="10">
        <v>2.4922891350419985E-4</v>
      </c>
      <c r="GE126" s="10">
        <v>2.7467112755658659E-4</v>
      </c>
      <c r="GF126" s="10">
        <v>2.2705774736499893E-4</v>
      </c>
      <c r="GG126" s="10">
        <v>2.1330025417678125E-4</v>
      </c>
      <c r="GH126" s="10">
        <v>2.1044053421769292E-4</v>
      </c>
      <c r="GI126" s="10">
        <v>2.7659140432189852E-4</v>
      </c>
      <c r="GJ126" s="10">
        <v>1.5088317981603621E-4</v>
      </c>
      <c r="GK126" s="10">
        <v>1.914451409839585E-4</v>
      </c>
      <c r="GL126" s="10">
        <v>1.6741965060978412E-4</v>
      </c>
      <c r="GM126" s="10">
        <v>4.7531332261463064E-4</v>
      </c>
      <c r="GN126" s="10">
        <v>2.2129325524786298E-4</v>
      </c>
      <c r="GO126" s="10">
        <v>2.1105240444743473E-4</v>
      </c>
      <c r="GP126" s="10">
        <v>2.4578496943568773E-4</v>
      </c>
      <c r="GQ126" s="10">
        <v>1.9280113146358645E-4</v>
      </c>
      <c r="GR126" s="10">
        <v>1.7331371693514021E-4</v>
      </c>
      <c r="GS126" s="10">
        <v>2.1604392993978858E-4</v>
      </c>
      <c r="GT126" s="10">
        <v>1.7149288712237868E-4</v>
      </c>
      <c r="GU126" s="10">
        <v>2.0045010267242709E-4</v>
      </c>
      <c r="GV126" s="10">
        <v>2.2967562480691428E-4</v>
      </c>
    </row>
    <row r="127" spans="2:204" x14ac:dyDescent="0.35">
      <c r="B127" s="1" t="str">
        <f t="shared" si="74"/>
        <v>Instrument 20</v>
      </c>
      <c r="C127" s="4">
        <f t="shared" si="75"/>
        <v>-1.8031062460300333E-2</v>
      </c>
      <c r="D127" s="4">
        <f t="shared" si="76"/>
        <v>-6.9146082518382501E-2</v>
      </c>
      <c r="E127" s="4">
        <f t="shared" si="77"/>
        <v>1.504072836591978E-2</v>
      </c>
      <c r="F127" s="4">
        <f t="shared" si="78"/>
        <v>5.4961376775559546E-2</v>
      </c>
      <c r="G127" s="4">
        <f t="shared" si="79"/>
        <v>-0.12403813457378596</v>
      </c>
      <c r="H127" s="4">
        <f t="shared" si="80"/>
        <v>6.751903046445111E-2</v>
      </c>
      <c r="I127" s="4">
        <f t="shared" si="81"/>
        <v>-2.9500731786530506E-2</v>
      </c>
      <c r="J127" s="4">
        <f t="shared" si="82"/>
        <v>-2.9429556143692946E-2</v>
      </c>
      <c r="K127" s="4">
        <f t="shared" si="83"/>
        <v>3.7012820434478701E-3</v>
      </c>
      <c r="L127" s="4">
        <f t="shared" si="84"/>
        <v>3.9489712209297007E-2</v>
      </c>
      <c r="M127" s="4">
        <f t="shared" si="85"/>
        <v>-8.7418841138418024E-3</v>
      </c>
      <c r="N127" s="4">
        <f t="shared" si="86"/>
        <v>2.1579381837233146E-2</v>
      </c>
      <c r="O127" s="4">
        <f t="shared" si="87"/>
        <v>5.5642423642860246E-3</v>
      </c>
      <c r="P127" s="4">
        <f t="shared" si="88"/>
        <v>2.8425921051476306E-2</v>
      </c>
      <c r="Q127" s="4">
        <f t="shared" si="89"/>
        <v>-8.5642158332458918E-2</v>
      </c>
      <c r="R127" s="4">
        <f t="shared" si="90"/>
        <v>-1.59303992333601E-3</v>
      </c>
      <c r="S127" s="4">
        <f t="shared" si="91"/>
        <v>5.0889323797110716E-3</v>
      </c>
      <c r="T127" s="4">
        <f t="shared" si="92"/>
        <v>4.4809114502428131E-2</v>
      </c>
      <c r="U127" s="4">
        <f t="shared" si="93"/>
        <v>-4.0959436518248432E-2</v>
      </c>
      <c r="V127" s="4">
        <f t="shared" si="94"/>
        <v>0.99999999999999956</v>
      </c>
      <c r="W127" s="4">
        <f t="shared" si="95"/>
        <v>-0.11184399007561927</v>
      </c>
      <c r="X127" s="4">
        <f t="shared" si="96"/>
        <v>-1.3746214849389095E-2</v>
      </c>
      <c r="Y127" s="4">
        <f t="shared" si="97"/>
        <v>4.2595561419779472E-2</v>
      </c>
      <c r="Z127" s="4">
        <f t="shared" si="98"/>
        <v>-9.3694060224313147E-2</v>
      </c>
      <c r="AA127" s="4">
        <f t="shared" si="99"/>
        <v>-1.5663658443487265E-2</v>
      </c>
      <c r="AB127" s="4">
        <f t="shared" si="100"/>
        <v>-4.7806526427491024E-2</v>
      </c>
      <c r="AC127" s="4">
        <f t="shared" si="101"/>
        <v>4.1536445976106381E-2</v>
      </c>
      <c r="AD127" s="4">
        <f t="shared" si="102"/>
        <v>-0.16481471486418561</v>
      </c>
      <c r="AE127" s="4">
        <f t="shared" si="103"/>
        <v>1.5339370427752928E-2</v>
      </c>
      <c r="AF127" s="4">
        <f t="shared" si="104"/>
        <v>-1.0666115743238435E-2</v>
      </c>
      <c r="AG127" s="4">
        <f t="shared" si="105"/>
        <v>-7.253744393157549E-2</v>
      </c>
      <c r="AH127" s="4">
        <f t="shared" si="106"/>
        <v>-2.4152025007969376E-2</v>
      </c>
      <c r="AI127" s="4">
        <f t="shared" si="107"/>
        <v>9.9775330120044525E-2</v>
      </c>
      <c r="AJ127" s="4">
        <f t="shared" si="108"/>
        <v>-0.10487322232047262</v>
      </c>
      <c r="AK127" s="4">
        <f t="shared" si="109"/>
        <v>2.9323426052241055E-2</v>
      </c>
      <c r="AL127" s="4">
        <f t="shared" si="110"/>
        <v>-3.6606600239691853E-2</v>
      </c>
      <c r="AM127" s="4">
        <f t="shared" si="111"/>
        <v>-1.2673335958888398E-2</v>
      </c>
      <c r="AN127" s="4">
        <f t="shared" si="112"/>
        <v>-2.5588244156926745E-2</v>
      </c>
      <c r="AO127" s="4">
        <f t="shared" si="113"/>
        <v>-0.15579814098281461</v>
      </c>
      <c r="AP127" s="4">
        <f t="shared" si="114"/>
        <v>-1.3016586596089381E-2</v>
      </c>
      <c r="AQ127" s="4">
        <f t="shared" si="115"/>
        <v>-1.8647980333023801E-2</v>
      </c>
      <c r="AR127" s="4">
        <f t="shared" si="116"/>
        <v>-9.2603470905071164E-2</v>
      </c>
      <c r="AS127" s="4">
        <f t="shared" si="117"/>
        <v>8.0114548767272795E-2</v>
      </c>
      <c r="AT127" s="4">
        <f t="shared" si="118"/>
        <v>4.8033205348891649E-3</v>
      </c>
      <c r="AU127" s="4">
        <f t="shared" si="119"/>
        <v>-8.5702788561855828E-2</v>
      </c>
      <c r="AV127" s="4">
        <f t="shared" si="120"/>
        <v>2.8356546756811974E-2</v>
      </c>
      <c r="AW127" s="4">
        <f t="shared" si="121"/>
        <v>7.3946587017490462E-2</v>
      </c>
      <c r="AX127" s="4">
        <f t="shared" si="122"/>
        <v>5.4062297995022782E-2</v>
      </c>
      <c r="AY127" s="4">
        <f t="shared" si="123"/>
        <v>-5.5980923253622474E-3</v>
      </c>
      <c r="AZ127" s="4">
        <f t="shared" si="124"/>
        <v>-0.11789486655226236</v>
      </c>
      <c r="BA127" s="4">
        <f t="shared" si="125"/>
        <v>1.9757116719028304E-2</v>
      </c>
      <c r="BB127" s="4">
        <f t="shared" si="126"/>
        <v>-2.9862459599463556E-2</v>
      </c>
      <c r="BC127" s="4">
        <f t="shared" si="127"/>
        <v>-3.3331953411000086E-2</v>
      </c>
      <c r="BD127" s="4">
        <f t="shared" si="128"/>
        <v>-3.3093658699762468E-2</v>
      </c>
      <c r="BE127" s="4">
        <f t="shared" si="129"/>
        <v>-5.2373549508008745E-2</v>
      </c>
      <c r="BF127" s="4">
        <f t="shared" si="130"/>
        <v>-0.10360586860210635</v>
      </c>
      <c r="BG127" s="4">
        <f t="shared" si="131"/>
        <v>7.3962871715873735E-2</v>
      </c>
      <c r="BH127" s="4">
        <f t="shared" si="132"/>
        <v>-5.9499127383173062E-2</v>
      </c>
      <c r="BI127" s="4">
        <f t="shared" si="133"/>
        <v>-6.9821677445624716E-2</v>
      </c>
      <c r="BJ127" s="4">
        <f t="shared" si="134"/>
        <v>-1.8787593617898803E-2</v>
      </c>
      <c r="BK127" s="4">
        <f t="shared" si="135"/>
        <v>-0.10716725870888889</v>
      </c>
      <c r="BL127" s="4">
        <f t="shared" si="136"/>
        <v>-7.2482741050083857E-2</v>
      </c>
      <c r="BM127" s="4">
        <f t="shared" si="137"/>
        <v>-1.9160322463823959E-2</v>
      </c>
      <c r="BN127" s="4">
        <f t="shared" si="138"/>
        <v>-4.6622705438107712E-3</v>
      </c>
      <c r="BO127" s="4">
        <f t="shared" si="139"/>
        <v>2.8999591483171151E-2</v>
      </c>
      <c r="BP127" s="4">
        <f t="shared" si="140"/>
        <v>5.1546830104273189E-2</v>
      </c>
      <c r="BQ127" s="4">
        <f t="shared" si="141"/>
        <v>-1.9463201791506429E-2</v>
      </c>
      <c r="BR127" s="4">
        <f t="shared" si="142"/>
        <v>-4.8872588755519329E-2</v>
      </c>
      <c r="BS127" s="4">
        <f t="shared" si="143"/>
        <v>-1.7350921081521992E-2</v>
      </c>
      <c r="BT127" s="4">
        <f t="shared" si="144"/>
        <v>2.781673866978986E-2</v>
      </c>
      <c r="BU127" s="4">
        <f t="shared" si="145"/>
        <v>-6.1712350564228947E-2</v>
      </c>
      <c r="BV127" s="4">
        <f t="shared" si="146"/>
        <v>-8.9052045146019495E-3</v>
      </c>
      <c r="BW127" s="4">
        <f t="shared" si="147"/>
        <v>-9.8518994159323886E-2</v>
      </c>
      <c r="BX127" s="4">
        <f t="shared" si="148"/>
        <v>1.6995970701497613E-2</v>
      </c>
      <c r="BY127" s="4">
        <f t="shared" si="149"/>
        <v>5.0489075608760314E-3</v>
      </c>
      <c r="BZ127" s="4">
        <f t="shared" si="150"/>
        <v>-0.10174650934314855</v>
      </c>
      <c r="CA127" s="4">
        <f t="shared" si="151"/>
        <v>-1.8947531029004806E-2</v>
      </c>
      <c r="CB127" s="4">
        <f t="shared" si="152"/>
        <v>-0.10074629436509649</v>
      </c>
      <c r="CC127" s="4">
        <f t="shared" si="153"/>
        <v>6.1122223243976143E-3</v>
      </c>
      <c r="CD127" s="4">
        <f t="shared" si="154"/>
        <v>1.2351873019452958E-2</v>
      </c>
      <c r="CE127" s="4">
        <f t="shared" si="155"/>
        <v>5.2743513422159431E-2</v>
      </c>
      <c r="CF127" s="4">
        <f t="shared" si="156"/>
        <v>-9.6174343945785237E-2</v>
      </c>
      <c r="CG127" s="4">
        <f t="shared" si="157"/>
        <v>-3.5766271637924299E-2</v>
      </c>
      <c r="CH127" s="4">
        <f t="shared" si="158"/>
        <v>6.6126124341126996E-2</v>
      </c>
      <c r="CI127" s="4">
        <f t="shared" si="159"/>
        <v>-5.118200012376741E-3</v>
      </c>
      <c r="CJ127" s="4">
        <f t="shared" si="160"/>
        <v>-8.117554567069607E-2</v>
      </c>
      <c r="CK127" s="4">
        <f t="shared" si="161"/>
        <v>7.0277304157766257E-2</v>
      </c>
      <c r="CL127" s="4">
        <f t="shared" si="162"/>
        <v>2.9510463476841328E-2</v>
      </c>
      <c r="CM127" s="4">
        <f t="shared" si="163"/>
        <v>-1.0597171860530134E-2</v>
      </c>
      <c r="CN127" s="4">
        <f t="shared" si="164"/>
        <v>4.5612291518326353E-2</v>
      </c>
      <c r="CO127" s="4">
        <f t="shared" si="165"/>
        <v>1.9596441957617203E-2</v>
      </c>
      <c r="CP127" s="4">
        <f t="shared" si="166"/>
        <v>-0.13624162623423161</v>
      </c>
      <c r="CQ127" s="4">
        <f t="shared" si="167"/>
        <v>-3.0136887064956326E-2</v>
      </c>
      <c r="CR127" s="4">
        <f t="shared" si="168"/>
        <v>-2.035949785281627E-2</v>
      </c>
      <c r="CS127" s="4">
        <f t="shared" si="169"/>
        <v>-2.2334760861278193E-2</v>
      </c>
      <c r="CT127" s="4">
        <f t="shared" si="170"/>
        <v>9.0986733684875851E-2</v>
      </c>
      <c r="CU127" s="4">
        <f t="shared" si="171"/>
        <v>3.3266265622937025E-2</v>
      </c>
      <c r="CV127" s="4">
        <f t="shared" si="172"/>
        <v>7.352417807033404E-2</v>
      </c>
      <c r="CW127" s="4">
        <f t="shared" si="173"/>
        <v>-5.1639655235650894E-2</v>
      </c>
      <c r="CX127" s="4">
        <f t="shared" si="174"/>
        <v>-0.10009744739436013</v>
      </c>
      <c r="CZ127" s="1" t="str">
        <f t="shared" si="175"/>
        <v>Instrument 20</v>
      </c>
      <c r="DA127" s="10">
        <v>6.3397045587234105E-5</v>
      </c>
      <c r="DB127" s="10">
        <v>1.9922797787756125E-5</v>
      </c>
      <c r="DC127" s="10">
        <v>3.5555852237731741E-5</v>
      </c>
      <c r="DD127" s="10">
        <v>1.1634191814879124E-4</v>
      </c>
      <c r="DE127" s="10">
        <v>2.2670344186650211E-5</v>
      </c>
      <c r="DF127" s="10">
        <v>1.0102247395093027E-4</v>
      </c>
      <c r="DG127" s="10">
        <v>6.8085700368737638E-5</v>
      </c>
      <c r="DH127" s="10">
        <v>1.0078231669643805E-4</v>
      </c>
      <c r="DI127" s="10">
        <v>4.6794276950832452E-5</v>
      </c>
      <c r="DJ127" s="10">
        <v>8.8235464234908841E-5</v>
      </c>
      <c r="DK127" s="10">
        <v>1.2820222120363172E-5</v>
      </c>
      <c r="DL127" s="10">
        <v>3.5950227970479577E-5</v>
      </c>
      <c r="DM127" s="10">
        <v>4.7965846797474622E-5</v>
      </c>
      <c r="DN127" s="10">
        <v>6.4937580357580751E-5</v>
      </c>
      <c r="DO127" s="10">
        <v>5.1921936763005158E-5</v>
      </c>
      <c r="DP127" s="10">
        <v>6.1474253085034471E-5</v>
      </c>
      <c r="DQ127" s="10">
        <v>2.946322770412226E-5</v>
      </c>
      <c r="DR127" s="10">
        <v>6.8145053574244141E-5</v>
      </c>
      <c r="DS127" s="10">
        <v>4.7720493819554181E-5</v>
      </c>
      <c r="DT127" s="10">
        <v>6.9578518671358037E-5</v>
      </c>
      <c r="DU127" s="10">
        <v>6.4524259523547368E-5</v>
      </c>
      <c r="DV127" s="10">
        <v>1.6867769241530422E-5</v>
      </c>
      <c r="DW127" s="10">
        <v>9.9661615520620821E-5</v>
      </c>
      <c r="DX127" s="10">
        <v>8.4135621352084293E-5</v>
      </c>
      <c r="DY127" s="10">
        <v>7.608424407115261E-5</v>
      </c>
      <c r="DZ127" s="10">
        <v>5.2337900284144479E-5</v>
      </c>
      <c r="EA127" s="10">
        <v>2.2135916890217763E-5</v>
      </c>
      <c r="EB127" s="10">
        <v>1.3132986484723428E-5</v>
      </c>
      <c r="EC127" s="10">
        <v>6.2948590379990928E-5</v>
      </c>
      <c r="ED127" s="10">
        <v>6.0373924616782843E-5</v>
      </c>
      <c r="EE127" s="10">
        <v>4.3675275034378679E-5</v>
      </c>
      <c r="EF127" s="10">
        <v>9.1556111962817099E-5</v>
      </c>
      <c r="EG127" s="10">
        <v>8.1777481689233612E-5</v>
      </c>
      <c r="EH127" s="10">
        <v>7.4075199017993883E-5</v>
      </c>
      <c r="EI127" s="10">
        <v>1.0348073115970291E-4</v>
      </c>
      <c r="EJ127" s="10">
        <v>3.9987357158512389E-5</v>
      </c>
      <c r="EK127" s="10">
        <v>2.6617186157691512E-5</v>
      </c>
      <c r="EL127" s="10">
        <v>7.4184706400434248E-5</v>
      </c>
      <c r="EM127" s="10">
        <v>2.1957431109641468E-5</v>
      </c>
      <c r="EN127" s="10">
        <v>7.319036046853536E-5</v>
      </c>
      <c r="EO127" s="10">
        <v>5.1907313816575803E-5</v>
      </c>
      <c r="EP127" s="10">
        <v>8.6227843309798593E-5</v>
      </c>
      <c r="EQ127" s="10">
        <v>4.1532431173934889E-5</v>
      </c>
      <c r="ER127" s="10">
        <v>4.4971981651650294E-5</v>
      </c>
      <c r="ES127" s="10">
        <v>4.8463755530699323E-5</v>
      </c>
      <c r="ET127" s="10">
        <v>2.9570628931968567E-5</v>
      </c>
      <c r="EU127" s="10">
        <v>4.8583411480010864E-5</v>
      </c>
      <c r="EV127" s="10">
        <v>5.9811795608131426E-5</v>
      </c>
      <c r="EW127" s="10">
        <v>5.9257504591143126E-5</v>
      </c>
      <c r="EX127" s="10">
        <v>3.4830338563815726E-5</v>
      </c>
      <c r="EY127" s="10">
        <v>5.5346331503122184E-4</v>
      </c>
      <c r="EZ127" s="10">
        <v>6.5786605228006808E-4</v>
      </c>
      <c r="FA127" s="10">
        <v>5.3927018443999442E-4</v>
      </c>
      <c r="FB127" s="10">
        <v>3.4510748398107135E-4</v>
      </c>
      <c r="FC127" s="10">
        <v>2.6208258458726988E-4</v>
      </c>
      <c r="FD127" s="10">
        <v>2.897111461740168E-4</v>
      </c>
      <c r="FE127" s="10">
        <v>2.767719535372171E-4</v>
      </c>
      <c r="FF127" s="10">
        <v>3.1909669823673449E-4</v>
      </c>
      <c r="FG127" s="10">
        <v>2.9832372828587087E-4</v>
      </c>
      <c r="FH127" s="10">
        <v>4.4479607401507425E-4</v>
      </c>
      <c r="FI127" s="10">
        <v>5.6490799217617663E-4</v>
      </c>
      <c r="FJ127" s="10">
        <v>2.5165778961796012E-4</v>
      </c>
      <c r="FK127" s="10">
        <v>5.6784383792166213E-4</v>
      </c>
      <c r="FL127" s="10">
        <v>4.1387340514980096E-4</v>
      </c>
      <c r="FM127" s="10">
        <v>5.0602153172721342E-4</v>
      </c>
      <c r="FN127" s="10">
        <v>3.6230640250293632E-4</v>
      </c>
      <c r="FO127" s="10">
        <v>2.1862900460152096E-4</v>
      </c>
      <c r="FP127" s="10">
        <v>3.4816021733368948E-4</v>
      </c>
      <c r="FQ127" s="10">
        <v>2.3170486843404376E-4</v>
      </c>
      <c r="FR127" s="10">
        <v>3.1938707455173059E-4</v>
      </c>
      <c r="FS127" s="10">
        <v>5.112737877250445E-4</v>
      </c>
      <c r="FT127" s="10">
        <v>3.252941733151893E-4</v>
      </c>
      <c r="FU127" s="10">
        <v>3.4756784354345965E-4</v>
      </c>
      <c r="FV127" s="10">
        <v>2.3344427634618283E-4</v>
      </c>
      <c r="FW127" s="10">
        <v>3.8509087591075711E-4</v>
      </c>
      <c r="FX127" s="10">
        <v>2.8714464447624475E-4</v>
      </c>
      <c r="FY127" s="10">
        <v>4.6674236659899717E-4</v>
      </c>
      <c r="FZ127" s="10">
        <v>2.2544773285980446E-4</v>
      </c>
      <c r="GA127" s="10">
        <v>5.2800882501830731E-4</v>
      </c>
      <c r="GB127" s="10">
        <v>4.1160305520531593E-4</v>
      </c>
      <c r="GC127" s="10">
        <v>2.3784448127428469E-4</v>
      </c>
      <c r="GD127" s="10">
        <v>3.6338640327708685E-4</v>
      </c>
      <c r="GE127" s="10">
        <v>4.0048223829041395E-4</v>
      </c>
      <c r="GF127" s="10">
        <v>3.3105989586466661E-4</v>
      </c>
      <c r="GG127" s="10">
        <v>3.110008830579876E-4</v>
      </c>
      <c r="GH127" s="10">
        <v>3.0683128918662769E-4</v>
      </c>
      <c r="GI127" s="10">
        <v>4.0328208385099535E-4</v>
      </c>
      <c r="GJ127" s="10">
        <v>2.1999412210026506E-4</v>
      </c>
      <c r="GK127" s="10">
        <v>2.7913519434358551E-4</v>
      </c>
      <c r="GL127" s="10">
        <v>2.4410500297739648E-4</v>
      </c>
      <c r="GM127" s="10">
        <v>6.9302713038429887E-4</v>
      </c>
      <c r="GN127" s="10">
        <v>3.2265502009117474E-4</v>
      </c>
      <c r="GO127" s="10">
        <v>3.0772342212149464E-4</v>
      </c>
      <c r="GP127" s="10">
        <v>3.5836498569536237E-4</v>
      </c>
      <c r="GQ127" s="10">
        <v>2.8111228639258519E-4</v>
      </c>
      <c r="GR127" s="10">
        <v>2.5269880348205442E-4</v>
      </c>
      <c r="GS127" s="10">
        <v>3.1500127953390029E-4</v>
      </c>
      <c r="GT127" s="10">
        <v>2.5004395582679649E-4</v>
      </c>
      <c r="GU127" s="10">
        <v>2.9226481318921522E-4</v>
      </c>
      <c r="GV127" s="10">
        <v>3.3487687301415702E-4</v>
      </c>
    </row>
    <row r="128" spans="2:204" x14ac:dyDescent="0.35">
      <c r="B128" s="1" t="str">
        <f t="shared" si="74"/>
        <v>Instrument 21</v>
      </c>
      <c r="C128" s="4">
        <f t="shared" si="75"/>
        <v>-7.9614740360157477E-2</v>
      </c>
      <c r="D128" s="4">
        <f t="shared" si="76"/>
        <v>7.7986461135983468E-2</v>
      </c>
      <c r="E128" s="4">
        <f t="shared" si="77"/>
        <v>6.7630366442941641E-3</v>
      </c>
      <c r="F128" s="4">
        <f t="shared" si="78"/>
        <v>-3.5998111720899006E-2</v>
      </c>
      <c r="G128" s="4">
        <f t="shared" si="79"/>
        <v>-2.4565881469274322E-2</v>
      </c>
      <c r="H128" s="4">
        <f t="shared" si="80"/>
        <v>6.4364988950188828E-2</v>
      </c>
      <c r="I128" s="4">
        <f t="shared" si="81"/>
        <v>-0.11647466472009793</v>
      </c>
      <c r="J128" s="4">
        <f t="shared" si="82"/>
        <v>-0.12101915833656236</v>
      </c>
      <c r="K128" s="4">
        <f t="shared" si="83"/>
        <v>-4.1516877447357964E-2</v>
      </c>
      <c r="L128" s="4">
        <f t="shared" si="84"/>
        <v>-6.0480077743400786E-2</v>
      </c>
      <c r="M128" s="4">
        <f t="shared" si="85"/>
        <v>-9.1653926354999415E-2</v>
      </c>
      <c r="N128" s="4">
        <f t="shared" si="86"/>
        <v>-2.6471828481640591E-2</v>
      </c>
      <c r="O128" s="4">
        <f t="shared" si="87"/>
        <v>-2.7141513902525824E-2</v>
      </c>
      <c r="P128" s="4">
        <f t="shared" si="88"/>
        <v>-8.6428260620988323E-2</v>
      </c>
      <c r="Q128" s="4">
        <f t="shared" si="89"/>
        <v>1.1383326648098543E-2</v>
      </c>
      <c r="R128" s="4">
        <f t="shared" si="90"/>
        <v>5.834802876699529E-2</v>
      </c>
      <c r="S128" s="4">
        <f t="shared" si="91"/>
        <v>0.15022165654677644</v>
      </c>
      <c r="T128" s="4">
        <f t="shared" si="92"/>
        <v>9.2847406466118651E-2</v>
      </c>
      <c r="U128" s="4">
        <f t="shared" si="93"/>
        <v>-6.6898479369987843E-2</v>
      </c>
      <c r="V128" s="4">
        <f t="shared" si="94"/>
        <v>-0.11184399007561927</v>
      </c>
      <c r="W128" s="4">
        <f t="shared" si="95"/>
        <v>1.0000000000000002</v>
      </c>
      <c r="X128" s="4">
        <f t="shared" si="96"/>
        <v>9.2063728023328295E-2</v>
      </c>
      <c r="Y128" s="4">
        <f t="shared" si="97"/>
        <v>4.1540591399264276E-2</v>
      </c>
      <c r="Z128" s="4">
        <f t="shared" si="98"/>
        <v>-3.7874580855934759E-2</v>
      </c>
      <c r="AA128" s="4">
        <f t="shared" si="99"/>
        <v>8.1747656887765519E-3</v>
      </c>
      <c r="AB128" s="4">
        <f t="shared" si="100"/>
        <v>7.4932204383693649E-2</v>
      </c>
      <c r="AC128" s="4">
        <f t="shared" si="101"/>
        <v>2.9743646550598881E-2</v>
      </c>
      <c r="AD128" s="4">
        <f t="shared" si="102"/>
        <v>1.79160244853502E-2</v>
      </c>
      <c r="AE128" s="4">
        <f t="shared" si="103"/>
        <v>-1.0754841141472394E-2</v>
      </c>
      <c r="AF128" s="4">
        <f t="shared" si="104"/>
        <v>-6.3618790757963449E-3</v>
      </c>
      <c r="AG128" s="4">
        <f t="shared" si="105"/>
        <v>-1.3710402343551141E-2</v>
      </c>
      <c r="AH128" s="4">
        <f t="shared" si="106"/>
        <v>1.454256396776343E-3</v>
      </c>
      <c r="AI128" s="4">
        <f t="shared" si="107"/>
        <v>7.3911571472848811E-3</v>
      </c>
      <c r="AJ128" s="4">
        <f t="shared" si="108"/>
        <v>-7.1210425007655509E-2</v>
      </c>
      <c r="AK128" s="4">
        <f t="shared" si="109"/>
        <v>-2.2647415198558819E-2</v>
      </c>
      <c r="AL128" s="4">
        <f t="shared" si="110"/>
        <v>-8.6313582804577391E-2</v>
      </c>
      <c r="AM128" s="4">
        <f t="shared" si="111"/>
        <v>2.2762631170351946E-2</v>
      </c>
      <c r="AN128" s="4">
        <f t="shared" si="112"/>
        <v>-4.1507640722871789E-2</v>
      </c>
      <c r="AO128" s="4">
        <f t="shared" si="113"/>
        <v>5.4584787280346145E-2</v>
      </c>
      <c r="AP128" s="4">
        <f t="shared" si="114"/>
        <v>3.6604763396422713E-2</v>
      </c>
      <c r="AQ128" s="4">
        <f t="shared" si="115"/>
        <v>7.0462543246175777E-2</v>
      </c>
      <c r="AR128" s="4">
        <f t="shared" si="116"/>
        <v>-5.5047550703669415E-2</v>
      </c>
      <c r="AS128" s="4">
        <f t="shared" si="117"/>
        <v>-0.12664382259905821</v>
      </c>
      <c r="AT128" s="4">
        <f t="shared" si="118"/>
        <v>-6.7099764788930899E-2</v>
      </c>
      <c r="AU128" s="4">
        <f t="shared" si="119"/>
        <v>-3.3314636027713999E-2</v>
      </c>
      <c r="AV128" s="4">
        <f t="shared" si="120"/>
        <v>6.3464654931397996E-2</v>
      </c>
      <c r="AW128" s="4">
        <f t="shared" si="121"/>
        <v>-0.10433035040307051</v>
      </c>
      <c r="AX128" s="4">
        <f t="shared" si="122"/>
        <v>-5.5927417487076879E-2</v>
      </c>
      <c r="AY128" s="4">
        <f t="shared" si="123"/>
        <v>-0.12181715011041595</v>
      </c>
      <c r="AZ128" s="4">
        <f t="shared" si="124"/>
        <v>5.5236006110064122E-3</v>
      </c>
      <c r="BA128" s="4">
        <f t="shared" si="125"/>
        <v>-2.7794411806077179E-2</v>
      </c>
      <c r="BB128" s="4">
        <f t="shared" si="126"/>
        <v>0.10133739132485214</v>
      </c>
      <c r="BC128" s="4">
        <f t="shared" si="127"/>
        <v>-6.5715508231708811E-2</v>
      </c>
      <c r="BD128" s="4">
        <f t="shared" si="128"/>
        <v>-0.11625592404910615</v>
      </c>
      <c r="BE128" s="4">
        <f t="shared" si="129"/>
        <v>8.979933845134758E-3</v>
      </c>
      <c r="BF128" s="4">
        <f t="shared" si="130"/>
        <v>2.5351916144250905E-2</v>
      </c>
      <c r="BG128" s="4">
        <f t="shared" si="131"/>
        <v>-6.9701867506262893E-2</v>
      </c>
      <c r="BH128" s="4">
        <f t="shared" si="132"/>
        <v>-7.4210611420095135E-2</v>
      </c>
      <c r="BI128" s="4">
        <f t="shared" si="133"/>
        <v>-0.10229937996844855</v>
      </c>
      <c r="BJ128" s="4">
        <f t="shared" si="134"/>
        <v>3.5659236282965523E-2</v>
      </c>
      <c r="BK128" s="4">
        <f t="shared" si="135"/>
        <v>1.896183106526864E-2</v>
      </c>
      <c r="BL128" s="4">
        <f t="shared" si="136"/>
        <v>0.14650351529388383</v>
      </c>
      <c r="BM128" s="4">
        <f t="shared" si="137"/>
        <v>6.0682011389377351E-2</v>
      </c>
      <c r="BN128" s="4">
        <f t="shared" si="138"/>
        <v>4.0324047990134532E-2</v>
      </c>
      <c r="BO128" s="4">
        <f t="shared" si="139"/>
        <v>-5.1821433628073447E-2</v>
      </c>
      <c r="BP128" s="4">
        <f t="shared" si="140"/>
        <v>0.10327696564016005</v>
      </c>
      <c r="BQ128" s="4">
        <f t="shared" si="141"/>
        <v>6.9399094658331856E-2</v>
      </c>
      <c r="BR128" s="4">
        <f t="shared" si="142"/>
        <v>1.6113100959573374E-2</v>
      </c>
      <c r="BS128" s="4">
        <f t="shared" si="143"/>
        <v>-2.8860511707505423E-4</v>
      </c>
      <c r="BT128" s="4">
        <f t="shared" si="144"/>
        <v>-7.5247940770410776E-2</v>
      </c>
      <c r="BU128" s="4">
        <f t="shared" si="145"/>
        <v>3.9921064023164341E-3</v>
      </c>
      <c r="BV128" s="4">
        <f t="shared" si="146"/>
        <v>8.0786064392937042E-3</v>
      </c>
      <c r="BW128" s="4">
        <f t="shared" si="147"/>
        <v>-1.9741195802391368E-2</v>
      </c>
      <c r="BX128" s="4">
        <f t="shared" si="148"/>
        <v>-3.279767070289992E-2</v>
      </c>
      <c r="BY128" s="4">
        <f t="shared" si="149"/>
        <v>4.6208406879476624E-2</v>
      </c>
      <c r="BZ128" s="4">
        <f t="shared" si="150"/>
        <v>-5.7616098547135793E-2</v>
      </c>
      <c r="CA128" s="4">
        <f t="shared" si="151"/>
        <v>-7.5309495969886175E-2</v>
      </c>
      <c r="CB128" s="4">
        <f t="shared" si="152"/>
        <v>-4.8012819798274702E-3</v>
      </c>
      <c r="CC128" s="4">
        <f t="shared" si="153"/>
        <v>5.3574094746321431E-2</v>
      </c>
      <c r="CD128" s="4">
        <f t="shared" si="154"/>
        <v>-0.13571285236008809</v>
      </c>
      <c r="CE128" s="4">
        <f t="shared" si="155"/>
        <v>1.177087525365682E-2</v>
      </c>
      <c r="CF128" s="4">
        <f t="shared" si="156"/>
        <v>-8.137170192518936E-2</v>
      </c>
      <c r="CG128" s="4">
        <f t="shared" si="157"/>
        <v>-3.776868989250904E-2</v>
      </c>
      <c r="CH128" s="4">
        <f t="shared" si="158"/>
        <v>-7.6447283632281843E-2</v>
      </c>
      <c r="CI128" s="4">
        <f t="shared" si="159"/>
        <v>-1.8342710119403527E-2</v>
      </c>
      <c r="CJ128" s="4">
        <f t="shared" si="160"/>
        <v>8.4802284009035365E-4</v>
      </c>
      <c r="CK128" s="4">
        <f t="shared" si="161"/>
        <v>-9.577557894450428E-2</v>
      </c>
      <c r="CL128" s="4">
        <f t="shared" si="162"/>
        <v>-5.3079594745503979E-2</v>
      </c>
      <c r="CM128" s="4">
        <f t="shared" si="163"/>
        <v>-7.5649000132215691E-2</v>
      </c>
      <c r="CN128" s="4">
        <f t="shared" si="164"/>
        <v>-4.2446451832312791E-2</v>
      </c>
      <c r="CO128" s="4">
        <f t="shared" si="165"/>
        <v>5.6575281892100315E-2</v>
      </c>
      <c r="CP128" s="4">
        <f t="shared" si="166"/>
        <v>-3.0726521734579938E-2</v>
      </c>
      <c r="CQ128" s="4">
        <f t="shared" si="167"/>
        <v>3.6208343972501257E-2</v>
      </c>
      <c r="CR128" s="4">
        <f t="shared" si="168"/>
        <v>-8.3930342725771531E-2</v>
      </c>
      <c r="CS128" s="4">
        <f t="shared" si="169"/>
        <v>3.0919353479699076E-2</v>
      </c>
      <c r="CT128" s="4">
        <f t="shared" si="170"/>
        <v>-2.9572873447291752E-2</v>
      </c>
      <c r="CU128" s="4">
        <f t="shared" si="171"/>
        <v>-2.4725629508447613E-2</v>
      </c>
      <c r="CV128" s="4">
        <f t="shared" si="172"/>
        <v>-2.0629472701536727E-2</v>
      </c>
      <c r="CW128" s="4">
        <f t="shared" si="173"/>
        <v>-1.970158248298765E-4</v>
      </c>
      <c r="CX128" s="4">
        <f t="shared" si="174"/>
        <v>3.1412944417641184E-2</v>
      </c>
      <c r="CZ128" s="1" t="str">
        <f t="shared" si="175"/>
        <v>Instrument 21</v>
      </c>
      <c r="DA128" s="10">
        <v>5.8791815356379093E-5</v>
      </c>
      <c r="DB128" s="10">
        <v>1.8475584123372672E-5</v>
      </c>
      <c r="DC128" s="10">
        <v>3.2973036523019822E-5</v>
      </c>
      <c r="DD128" s="10">
        <v>1.078907148851117E-4</v>
      </c>
      <c r="DE128" s="10">
        <v>2.1023545768440127E-5</v>
      </c>
      <c r="DF128" s="10">
        <v>9.3684091748333302E-5</v>
      </c>
      <c r="DG128" s="10">
        <v>6.3139881163399387E-5</v>
      </c>
      <c r="DH128" s="10">
        <v>9.3461379777581079E-5</v>
      </c>
      <c r="DI128" s="10">
        <v>4.3395089861767699E-5</v>
      </c>
      <c r="DJ128" s="10">
        <v>8.1825944302800962E-5</v>
      </c>
      <c r="DK128" s="10">
        <v>1.1888947264759156E-5</v>
      </c>
      <c r="DL128" s="10">
        <v>3.3338764374309729E-5</v>
      </c>
      <c r="DM128" s="10">
        <v>4.4481555602605911E-5</v>
      </c>
      <c r="DN128" s="10">
        <v>6.0220444008224972E-5</v>
      </c>
      <c r="DO128" s="10">
        <v>4.8150270897337709E-5</v>
      </c>
      <c r="DP128" s="10">
        <v>5.700869658939487E-5</v>
      </c>
      <c r="DQ128" s="10">
        <v>2.7322986851180824E-5</v>
      </c>
      <c r="DR128" s="10">
        <v>6.3194922887609478E-5</v>
      </c>
      <c r="DS128" s="10">
        <v>4.4254025331417038E-5</v>
      </c>
      <c r="DT128" s="10">
        <v>6.4524259523547368E-5</v>
      </c>
      <c r="DU128" s="10">
        <v>5.9837147248378343E-5</v>
      </c>
      <c r="DV128" s="10">
        <v>1.5642476168033884E-5</v>
      </c>
      <c r="DW128" s="10">
        <v>9.2422087552083575E-5</v>
      </c>
      <c r="DX128" s="10">
        <v>7.802391845878084E-5</v>
      </c>
      <c r="DY128" s="10">
        <v>7.0557401966088042E-5</v>
      </c>
      <c r="DZ128" s="10">
        <v>4.8536018376629344E-5</v>
      </c>
      <c r="EA128" s="10">
        <v>2.0527939851126021E-5</v>
      </c>
      <c r="EB128" s="10">
        <v>1.2178992086078496E-5</v>
      </c>
      <c r="EC128" s="10">
        <v>5.837593642234314E-5</v>
      </c>
      <c r="ED128" s="10">
        <v>5.5988297175863792E-5</v>
      </c>
      <c r="EE128" s="10">
        <v>4.050265563127941E-5</v>
      </c>
      <c r="EF128" s="10">
        <v>8.4905376574043488E-5</v>
      </c>
      <c r="EG128" s="10">
        <v>7.5837076621615031E-5</v>
      </c>
      <c r="EH128" s="10">
        <v>6.8694296127103351E-5</v>
      </c>
      <c r="EI128" s="10">
        <v>9.596377848417311E-5</v>
      </c>
      <c r="EJ128" s="10">
        <v>3.708263211442517E-5</v>
      </c>
      <c r="EK128" s="10">
        <v>2.4683684853044288E-5</v>
      </c>
      <c r="EL128" s="10">
        <v>6.8795848774375133E-5</v>
      </c>
      <c r="EM128" s="10">
        <v>2.0362419471458774E-5</v>
      </c>
      <c r="EN128" s="10">
        <v>6.7873733210675475E-5</v>
      </c>
      <c r="EO128" s="10">
        <v>4.813671017761525E-5</v>
      </c>
      <c r="EP128" s="10">
        <v>7.996415914165692E-5</v>
      </c>
      <c r="EQ128" s="10">
        <v>3.851547027565567E-5</v>
      </c>
      <c r="ER128" s="10">
        <v>4.1705168071849333E-5</v>
      </c>
      <c r="ES128" s="10">
        <v>4.4943295704797196E-5</v>
      </c>
      <c r="ET128" s="10">
        <v>2.7422586337215237E-5</v>
      </c>
      <c r="EU128" s="10">
        <v>4.5054259716022871E-5</v>
      </c>
      <c r="EV128" s="10">
        <v>5.5467001828786081E-5</v>
      </c>
      <c r="EW128" s="10">
        <v>5.4952975113146233E-5</v>
      </c>
      <c r="EX128" s="10">
        <v>3.2300224950172841E-5</v>
      </c>
      <c r="EY128" s="10">
        <v>5.1325913885168933E-4</v>
      </c>
      <c r="EZ128" s="10">
        <v>6.1007794790153417E-4</v>
      </c>
      <c r="FA128" s="10">
        <v>5.0009701267815596E-4</v>
      </c>
      <c r="FB128" s="10">
        <v>3.2003850161126877E-4</v>
      </c>
      <c r="FC128" s="10">
        <v>2.430446210616486E-4</v>
      </c>
      <c r="FD128" s="10">
        <v>2.6866621393438424E-4</v>
      </c>
      <c r="FE128" s="10">
        <v>2.5666693830068613E-4</v>
      </c>
      <c r="FF128" s="10">
        <v>2.9591716758709587E-4</v>
      </c>
      <c r="FG128" s="10">
        <v>2.7665316872969951E-4</v>
      </c>
      <c r="FH128" s="10">
        <v>4.1248560421879217E-4</v>
      </c>
      <c r="FI128" s="10">
        <v>5.2387246222168312E-4</v>
      </c>
      <c r="FJ128" s="10">
        <v>2.3337709451862649E-4</v>
      </c>
      <c r="FK128" s="10">
        <v>5.2659504494434147E-4</v>
      </c>
      <c r="FL128" s="10">
        <v>3.8380919159713398E-4</v>
      </c>
      <c r="FM128" s="10">
        <v>4.6926357820133217E-4</v>
      </c>
      <c r="FN128" s="10">
        <v>3.359880720163367E-4</v>
      </c>
      <c r="FO128" s="10">
        <v>2.027475563099399E-4</v>
      </c>
      <c r="FP128" s="10">
        <v>3.2286948109835586E-4</v>
      </c>
      <c r="FQ128" s="10">
        <v>2.1487357519530003E-4</v>
      </c>
      <c r="FR128" s="10">
        <v>2.9618645065126683E-4</v>
      </c>
      <c r="FS128" s="10">
        <v>4.7413430462034216E-4</v>
      </c>
      <c r="FT128" s="10">
        <v>3.0166445134635113E-4</v>
      </c>
      <c r="FU128" s="10">
        <v>3.2232013798347476E-4</v>
      </c>
      <c r="FV128" s="10">
        <v>2.1648663062797299E-4</v>
      </c>
      <c r="FW128" s="10">
        <v>3.5711745653539489E-4</v>
      </c>
      <c r="FX128" s="10">
        <v>2.6628614570676275E-4</v>
      </c>
      <c r="FY128" s="10">
        <v>4.3283769427913531E-4</v>
      </c>
      <c r="FZ128" s="10">
        <v>2.0907096474345613E-4</v>
      </c>
      <c r="GA128" s="10">
        <v>4.8965369063295691E-4</v>
      </c>
      <c r="GB128" s="10">
        <v>3.8170376233786569E-4</v>
      </c>
      <c r="GC128" s="10">
        <v>2.2056719989215471E-4</v>
      </c>
      <c r="GD128" s="10">
        <v>3.3698962036153894E-4</v>
      </c>
      <c r="GE128" s="10">
        <v>3.7139077363915147E-4</v>
      </c>
      <c r="GF128" s="10">
        <v>3.0701134554915037E-4</v>
      </c>
      <c r="GG128" s="10">
        <v>2.8840944121373785E-4</v>
      </c>
      <c r="GH128" s="10">
        <v>2.8454273116872836E-4</v>
      </c>
      <c r="GI128" s="10">
        <v>3.7398723537801249E-4</v>
      </c>
      <c r="GJ128" s="10">
        <v>2.0401351019126853E-4</v>
      </c>
      <c r="GK128" s="10">
        <v>2.5885851072876548E-4</v>
      </c>
      <c r="GL128" s="10">
        <v>2.2637295050079298E-4</v>
      </c>
      <c r="GM128" s="10">
        <v>6.4268488711277433E-4</v>
      </c>
      <c r="GN128" s="10">
        <v>2.9921700907824174E-4</v>
      </c>
      <c r="GO128" s="10">
        <v>2.85370058598488E-4</v>
      </c>
      <c r="GP128" s="10">
        <v>3.3233296400543474E-4</v>
      </c>
      <c r="GQ128" s="10">
        <v>2.6069198466450923E-4</v>
      </c>
      <c r="GR128" s="10">
        <v>2.3434248800525273E-4</v>
      </c>
      <c r="GS128" s="10">
        <v>2.9211924454582762E-4</v>
      </c>
      <c r="GT128" s="10">
        <v>2.3188049136642718E-4</v>
      </c>
      <c r="GU128" s="10">
        <v>2.7103437980471076E-4</v>
      </c>
      <c r="GV128" s="10">
        <v>3.1055105333385421E-4</v>
      </c>
    </row>
    <row r="129" spans="2:204" x14ac:dyDescent="0.35">
      <c r="B129" s="1" t="str">
        <f t="shared" si="74"/>
        <v>Instrument 22</v>
      </c>
      <c r="C129" s="4">
        <f t="shared" si="75"/>
        <v>2.887829191106395E-2</v>
      </c>
      <c r="D129" s="4">
        <f t="shared" si="76"/>
        <v>-9.7246362340962553E-2</v>
      </c>
      <c r="E129" s="4">
        <f t="shared" si="77"/>
        <v>2.0862464549464978E-2</v>
      </c>
      <c r="F129" s="4">
        <f t="shared" si="78"/>
        <v>1.2448780214931066E-2</v>
      </c>
      <c r="G129" s="4">
        <f t="shared" si="79"/>
        <v>0.11404520660126034</v>
      </c>
      <c r="H129" s="4">
        <f t="shared" si="80"/>
        <v>1.2486973917911506E-2</v>
      </c>
      <c r="I129" s="4">
        <f t="shared" si="81"/>
        <v>-2.9378335846316415E-2</v>
      </c>
      <c r="J129" s="4">
        <f t="shared" si="82"/>
        <v>-7.0680334198393993E-2</v>
      </c>
      <c r="K129" s="4">
        <f t="shared" si="83"/>
        <v>-4.8353984403236953E-2</v>
      </c>
      <c r="L129" s="4">
        <f t="shared" si="84"/>
        <v>-3.2441289035856184E-2</v>
      </c>
      <c r="M129" s="4">
        <f t="shared" si="85"/>
        <v>-3.4799373295448049E-2</v>
      </c>
      <c r="N129" s="4">
        <f t="shared" si="86"/>
        <v>-4.0220770596612531E-3</v>
      </c>
      <c r="O129" s="4">
        <f t="shared" si="87"/>
        <v>-4.6282718340703239E-3</v>
      </c>
      <c r="P129" s="4">
        <f t="shared" si="88"/>
        <v>7.227155909767323E-2</v>
      </c>
      <c r="Q129" s="4">
        <f t="shared" si="89"/>
        <v>2.6566075425449105E-2</v>
      </c>
      <c r="R129" s="4">
        <f t="shared" si="90"/>
        <v>-6.3519596296008271E-2</v>
      </c>
      <c r="S129" s="4">
        <f t="shared" si="91"/>
        <v>-1.5905237150913295E-2</v>
      </c>
      <c r="T129" s="4">
        <f t="shared" si="92"/>
        <v>2.4295837095974108E-2</v>
      </c>
      <c r="U129" s="4">
        <f t="shared" si="93"/>
        <v>-0.12796552371573849</v>
      </c>
      <c r="V129" s="4">
        <f t="shared" si="94"/>
        <v>-1.3746214849389095E-2</v>
      </c>
      <c r="W129" s="4">
        <f t="shared" si="95"/>
        <v>9.2063728023328295E-2</v>
      </c>
      <c r="X129" s="4">
        <f t="shared" si="96"/>
        <v>1.0000000000000036</v>
      </c>
      <c r="Y129" s="4">
        <f t="shared" si="97"/>
        <v>3.9690233428014067E-2</v>
      </c>
      <c r="Z129" s="4">
        <f t="shared" si="98"/>
        <v>-9.290897732929275E-2</v>
      </c>
      <c r="AA129" s="4">
        <f t="shared" si="99"/>
        <v>-5.1719534250400975E-2</v>
      </c>
      <c r="AB129" s="4">
        <f t="shared" si="100"/>
        <v>2.9534192473843653E-2</v>
      </c>
      <c r="AC129" s="4">
        <f t="shared" si="101"/>
        <v>-3.03223086145403E-2</v>
      </c>
      <c r="AD129" s="4">
        <f t="shared" si="102"/>
        <v>0.13569882440576414</v>
      </c>
      <c r="AE129" s="4">
        <f t="shared" si="103"/>
        <v>0.13554300836936561</v>
      </c>
      <c r="AF129" s="4">
        <f t="shared" si="104"/>
        <v>1.2803850224493616E-3</v>
      </c>
      <c r="AG129" s="4">
        <f t="shared" si="105"/>
        <v>-7.964650685212965E-2</v>
      </c>
      <c r="AH129" s="4">
        <f t="shared" si="106"/>
        <v>0.11849315149480588</v>
      </c>
      <c r="AI129" s="4">
        <f t="shared" si="107"/>
        <v>-1.3660889768933988E-2</v>
      </c>
      <c r="AJ129" s="4">
        <f t="shared" si="108"/>
        <v>-2.8489549793096137E-2</v>
      </c>
      <c r="AK129" s="4">
        <f t="shared" si="109"/>
        <v>-1.2540706453235344E-2</v>
      </c>
      <c r="AL129" s="4">
        <f t="shared" si="110"/>
        <v>7.7070832038486595E-2</v>
      </c>
      <c r="AM129" s="4">
        <f t="shared" si="111"/>
        <v>-1.1095353588180961E-2</v>
      </c>
      <c r="AN129" s="4">
        <f t="shared" si="112"/>
        <v>0.12252607875217383</v>
      </c>
      <c r="AO129" s="4">
        <f t="shared" si="113"/>
        <v>-4.9130655003556505E-3</v>
      </c>
      <c r="AP129" s="4">
        <f t="shared" si="114"/>
        <v>7.9810430831146351E-3</v>
      </c>
      <c r="AQ129" s="4">
        <f t="shared" si="115"/>
        <v>-3.7688946083151278E-2</v>
      </c>
      <c r="AR129" s="4">
        <f t="shared" si="116"/>
        <v>2.7358172420367047E-2</v>
      </c>
      <c r="AS129" s="4">
        <f t="shared" si="117"/>
        <v>7.5782911937754879E-3</v>
      </c>
      <c r="AT129" s="4">
        <f t="shared" si="118"/>
        <v>-4.1412267810665135E-2</v>
      </c>
      <c r="AU129" s="4">
        <f t="shared" si="119"/>
        <v>2.1550069101524206E-3</v>
      </c>
      <c r="AV129" s="4">
        <f t="shared" si="120"/>
        <v>-0.10038209023499785</v>
      </c>
      <c r="AW129" s="4">
        <f t="shared" si="121"/>
        <v>6.6497687880333819E-2</v>
      </c>
      <c r="AX129" s="4">
        <f t="shared" si="122"/>
        <v>7.1828109848652788E-2</v>
      </c>
      <c r="AY129" s="4">
        <f t="shared" si="123"/>
        <v>-9.1782179618801807E-2</v>
      </c>
      <c r="AZ129" s="4">
        <f t="shared" si="124"/>
        <v>-5.4367493961585557E-2</v>
      </c>
      <c r="BA129" s="4">
        <f t="shared" si="125"/>
        <v>-6.8394885711635184E-2</v>
      </c>
      <c r="BB129" s="4">
        <f t="shared" si="126"/>
        <v>-0.18446694396531471</v>
      </c>
      <c r="BC129" s="4">
        <f t="shared" si="127"/>
        <v>5.2298883667477897E-2</v>
      </c>
      <c r="BD129" s="4">
        <f t="shared" si="128"/>
        <v>8.7231443589172203E-2</v>
      </c>
      <c r="BE129" s="4">
        <f t="shared" si="129"/>
        <v>5.3492446797443902E-2</v>
      </c>
      <c r="BF129" s="4">
        <f t="shared" si="130"/>
        <v>3.8720612901215921E-3</v>
      </c>
      <c r="BG129" s="4">
        <f t="shared" si="131"/>
        <v>-5.073148477900858E-2</v>
      </c>
      <c r="BH129" s="4">
        <f t="shared" si="132"/>
        <v>-0.13792685688010933</v>
      </c>
      <c r="BI129" s="4">
        <f t="shared" si="133"/>
        <v>-9.5343698533747592E-2</v>
      </c>
      <c r="BJ129" s="4">
        <f t="shared" si="134"/>
        <v>-1.8597299445536095E-2</v>
      </c>
      <c r="BK129" s="4">
        <f t="shared" si="135"/>
        <v>5.6179276823909698E-2</v>
      </c>
      <c r="BL129" s="4">
        <f t="shared" si="136"/>
        <v>-7.7644645334542683E-2</v>
      </c>
      <c r="BM129" s="4">
        <f t="shared" si="137"/>
        <v>8.0679180536313455E-2</v>
      </c>
      <c r="BN129" s="4">
        <f t="shared" si="138"/>
        <v>2.2406811953853412E-2</v>
      </c>
      <c r="BO129" s="4">
        <f t="shared" si="139"/>
        <v>7.108703872172413E-2</v>
      </c>
      <c r="BP129" s="4">
        <f t="shared" si="140"/>
        <v>0.13014472960299392</v>
      </c>
      <c r="BQ129" s="4">
        <f t="shared" si="141"/>
        <v>0.10844130943151517</v>
      </c>
      <c r="BR129" s="4">
        <f t="shared" si="142"/>
        <v>-1.9825060341908674E-2</v>
      </c>
      <c r="BS129" s="4">
        <f t="shared" si="143"/>
        <v>0.11134743800230444</v>
      </c>
      <c r="BT129" s="4">
        <f t="shared" si="144"/>
        <v>4.3575997531138083E-2</v>
      </c>
      <c r="BU129" s="4">
        <f t="shared" si="145"/>
        <v>-5.3889802694212187E-3</v>
      </c>
      <c r="BV129" s="4">
        <f t="shared" si="146"/>
        <v>-9.1171801050112986E-4</v>
      </c>
      <c r="BW129" s="4">
        <f t="shared" si="147"/>
        <v>-4.7937439351744562E-2</v>
      </c>
      <c r="BX129" s="4">
        <f t="shared" si="148"/>
        <v>0.1206662175977013</v>
      </c>
      <c r="BY129" s="4">
        <f t="shared" si="149"/>
        <v>-1.1387141218087548E-2</v>
      </c>
      <c r="BZ129" s="4">
        <f t="shared" si="150"/>
        <v>6.9144075628664745E-2</v>
      </c>
      <c r="CA129" s="4">
        <f t="shared" si="151"/>
        <v>-5.3972700789897292E-2</v>
      </c>
      <c r="CB129" s="4">
        <f t="shared" si="152"/>
        <v>9.1097959636827226E-3</v>
      </c>
      <c r="CC129" s="4">
        <f t="shared" si="153"/>
        <v>-1.2078430658358032E-2</v>
      </c>
      <c r="CD129" s="4">
        <f t="shared" si="154"/>
        <v>-0.13329104701499964</v>
      </c>
      <c r="CE129" s="4">
        <f t="shared" si="155"/>
        <v>9.4365586645993538E-2</v>
      </c>
      <c r="CF129" s="4">
        <f t="shared" si="156"/>
        <v>6.3233821660480707E-2</v>
      </c>
      <c r="CG129" s="4">
        <f t="shared" si="157"/>
        <v>-8.9991960388900893E-2</v>
      </c>
      <c r="CH129" s="4">
        <f t="shared" si="158"/>
        <v>5.925351467233262E-2</v>
      </c>
      <c r="CI129" s="4">
        <f t="shared" si="159"/>
        <v>-6.2816479769063543E-2</v>
      </c>
      <c r="CJ129" s="4">
        <f t="shared" si="160"/>
        <v>7.1209060779246547E-2</v>
      </c>
      <c r="CK129" s="4">
        <f t="shared" si="161"/>
        <v>-0.138868789400694</v>
      </c>
      <c r="CL129" s="4">
        <f t="shared" si="162"/>
        <v>5.7225891072142404E-2</v>
      </c>
      <c r="CM129" s="4">
        <f t="shared" si="163"/>
        <v>-0.13229736951337456</v>
      </c>
      <c r="CN129" s="4">
        <f t="shared" si="164"/>
        <v>3.9707779649432284E-2</v>
      </c>
      <c r="CO129" s="4">
        <f t="shared" si="165"/>
        <v>8.3708670754254898E-4</v>
      </c>
      <c r="CP129" s="4">
        <f t="shared" si="166"/>
        <v>-5.2841034659624588E-3</v>
      </c>
      <c r="CQ129" s="4">
        <f t="shared" si="167"/>
        <v>5.0060110878380686E-2</v>
      </c>
      <c r="CR129" s="4">
        <f t="shared" si="168"/>
        <v>1.1683140415697259E-2</v>
      </c>
      <c r="CS129" s="4">
        <f t="shared" si="169"/>
        <v>-8.6442555303468657E-2</v>
      </c>
      <c r="CT129" s="4">
        <f t="shared" si="170"/>
        <v>-0.16096699940703407</v>
      </c>
      <c r="CU129" s="4">
        <f t="shared" si="171"/>
        <v>2.4979147872776764E-2</v>
      </c>
      <c r="CV129" s="4">
        <f t="shared" si="172"/>
        <v>5.2960848245008164E-2</v>
      </c>
      <c r="CW129" s="4">
        <f t="shared" si="173"/>
        <v>-5.8306343341457983E-2</v>
      </c>
      <c r="CX129" s="4">
        <f t="shared" si="174"/>
        <v>-0.17723871600001301</v>
      </c>
      <c r="CZ129" s="1" t="str">
        <f t="shared" si="175"/>
        <v>Instrument 22</v>
      </c>
      <c r="DA129" s="10">
        <v>1.5369208140391954E-5</v>
      </c>
      <c r="DB129" s="10">
        <v>4.8298406195859308E-6</v>
      </c>
      <c r="DC129" s="10">
        <v>8.6197280739018964E-6</v>
      </c>
      <c r="DD129" s="10">
        <v>2.8204518663583788E-5</v>
      </c>
      <c r="DE129" s="10">
        <v>5.4959223287388049E-6</v>
      </c>
      <c r="DF129" s="10">
        <v>2.4490659061907717E-5</v>
      </c>
      <c r="DG129" s="10">
        <v>1.650586854101293E-5</v>
      </c>
      <c r="DH129" s="10">
        <v>2.4432438260030804E-5</v>
      </c>
      <c r="DI129" s="10">
        <v>1.1344234980901207E-5</v>
      </c>
      <c r="DJ129" s="10">
        <v>2.1390732054294591E-5</v>
      </c>
      <c r="DK129" s="10">
        <v>3.1079786187007235E-6</v>
      </c>
      <c r="DL129" s="10">
        <v>8.7153357266872415E-6</v>
      </c>
      <c r="DM129" s="10">
        <v>1.1628256115597056E-5</v>
      </c>
      <c r="DN129" s="10">
        <v>1.5742676640598155E-5</v>
      </c>
      <c r="DO129" s="10">
        <v>1.2587322418122013E-5</v>
      </c>
      <c r="DP129" s="10">
        <v>1.4903069728051774E-5</v>
      </c>
      <c r="DQ129" s="10">
        <v>7.1427063339935919E-6</v>
      </c>
      <c r="DR129" s="10">
        <v>1.6520257409780853E-5</v>
      </c>
      <c r="DS129" s="10">
        <v>1.1568775725768233E-5</v>
      </c>
      <c r="DT129" s="10">
        <v>1.6867769241530422E-5</v>
      </c>
      <c r="DU129" s="10">
        <v>1.5642476168033884E-5</v>
      </c>
      <c r="DV129" s="10">
        <v>4.0892166809329188E-6</v>
      </c>
      <c r="DW129" s="10">
        <v>2.4160749106778127E-5</v>
      </c>
      <c r="DX129" s="10">
        <v>2.0396816044086643E-5</v>
      </c>
      <c r="DY129" s="10">
        <v>1.8444938127675039E-5</v>
      </c>
      <c r="DZ129" s="10">
        <v>1.2688163551584672E-5</v>
      </c>
      <c r="EA129" s="10">
        <v>5.3663622793911548E-6</v>
      </c>
      <c r="EB129" s="10">
        <v>3.1838014046085592E-6</v>
      </c>
      <c r="EC129" s="10">
        <v>1.5260490117999584E-5</v>
      </c>
      <c r="ED129" s="10">
        <v>1.463631948606947E-5</v>
      </c>
      <c r="EE129" s="10">
        <v>1.0588102116976202E-5</v>
      </c>
      <c r="EF129" s="10">
        <v>2.2195749474560914E-5</v>
      </c>
      <c r="EG129" s="10">
        <v>1.9825137364634682E-5</v>
      </c>
      <c r="EH129" s="10">
        <v>1.7957889696641546E-5</v>
      </c>
      <c r="EI129" s="10">
        <v>2.5086609020683927E-5</v>
      </c>
      <c r="EJ129" s="10">
        <v>9.6940481920047427E-6</v>
      </c>
      <c r="EK129" s="10">
        <v>6.4527466600351404E-6</v>
      </c>
      <c r="EL129" s="10">
        <v>1.7984437333649637E-5</v>
      </c>
      <c r="EM129" s="10">
        <v>5.3230923590602027E-6</v>
      </c>
      <c r="EN129" s="10">
        <v>1.7743380207890084E-5</v>
      </c>
      <c r="EO129" s="10">
        <v>1.258377740896241E-5</v>
      </c>
      <c r="EP129" s="10">
        <v>2.0904028871532415E-5</v>
      </c>
      <c r="EQ129" s="10">
        <v>1.0068617131540961E-5</v>
      </c>
      <c r="ER129" s="10">
        <v>1.0902459887330789E-5</v>
      </c>
      <c r="ES129" s="10">
        <v>1.1748963048940181E-5</v>
      </c>
      <c r="ET129" s="10">
        <v>7.1687433805154567E-6</v>
      </c>
      <c r="EU129" s="10">
        <v>1.1777970980984502E-5</v>
      </c>
      <c r="EV129" s="10">
        <v>1.4500043770763022E-5</v>
      </c>
      <c r="EW129" s="10">
        <v>1.4365668202760873E-5</v>
      </c>
      <c r="EX129" s="10">
        <v>8.4438433688682436E-6</v>
      </c>
      <c r="EY129" s="10">
        <v>1.3417491001345707E-4</v>
      </c>
      <c r="EZ129" s="10">
        <v>1.5948503896885552E-4</v>
      </c>
      <c r="FA129" s="10">
        <v>1.307341001744531E-4</v>
      </c>
      <c r="FB129" s="10">
        <v>8.3663658187568753E-5</v>
      </c>
      <c r="FC129" s="10">
        <v>6.3536112056690637E-5</v>
      </c>
      <c r="FD129" s="10">
        <v>7.0234044266513624E-5</v>
      </c>
      <c r="FE129" s="10">
        <v>6.7097223883772535E-5</v>
      </c>
      <c r="FF129" s="10">
        <v>7.7357919863378581E-5</v>
      </c>
      <c r="FG129" s="10">
        <v>7.2321973851831019E-5</v>
      </c>
      <c r="FH129" s="10">
        <v>1.0783094666707023E-4</v>
      </c>
      <c r="FI129" s="10">
        <v>1.3694941824978117E-4</v>
      </c>
      <c r="FJ129" s="10">
        <v>6.1008851642263766E-5</v>
      </c>
      <c r="FK129" s="10">
        <v>1.3766114896077091E-4</v>
      </c>
      <c r="FL129" s="10">
        <v>1.0033443118051099E-4</v>
      </c>
      <c r="FM129" s="10">
        <v>1.2267370147295211E-4</v>
      </c>
      <c r="FN129" s="10">
        <v>8.7833154669679446E-5</v>
      </c>
      <c r="FO129" s="10">
        <v>5.3001754989101581E-5</v>
      </c>
      <c r="FP129" s="10">
        <v>8.4403725707417836E-5</v>
      </c>
      <c r="FQ129" s="10">
        <v>5.6171708273138112E-5</v>
      </c>
      <c r="FR129" s="10">
        <v>7.7428315163078691E-5</v>
      </c>
      <c r="FS129" s="10">
        <v>1.2394699449299064E-4</v>
      </c>
      <c r="FT129" s="10">
        <v>7.886036029326579E-5</v>
      </c>
      <c r="FU129" s="10">
        <v>8.4260117815368243E-5</v>
      </c>
      <c r="FV129" s="10">
        <v>5.6593389157398321E-5</v>
      </c>
      <c r="FW129" s="10">
        <v>9.3356745097756692E-5</v>
      </c>
      <c r="FX129" s="10">
        <v>6.9611852831244747E-5</v>
      </c>
      <c r="FY129" s="10">
        <v>1.1315133873751982E-4</v>
      </c>
      <c r="FZ129" s="10">
        <v>5.4654804478767933E-5</v>
      </c>
      <c r="GA129" s="10">
        <v>1.2800403325583749E-4</v>
      </c>
      <c r="GB129" s="10">
        <v>9.9784035171909851E-5</v>
      </c>
      <c r="GC129" s="10">
        <v>5.7660121286221592E-5</v>
      </c>
      <c r="GD129" s="10">
        <v>8.8094976912907869E-5</v>
      </c>
      <c r="GE129" s="10">
        <v>9.7088039668126669E-5</v>
      </c>
      <c r="GF129" s="10">
        <v>8.025813189479469E-5</v>
      </c>
      <c r="GG129" s="10">
        <v>7.5395268963864736E-5</v>
      </c>
      <c r="GH129" s="10">
        <v>7.4384443372920515E-5</v>
      </c>
      <c r="GI129" s="10">
        <v>9.7766800149517213E-5</v>
      </c>
      <c r="GJ129" s="10">
        <v>5.3332697460946267E-5</v>
      </c>
      <c r="GK129" s="10">
        <v>6.7670139222374021E-5</v>
      </c>
      <c r="GL129" s="10">
        <v>5.9177845972463772E-5</v>
      </c>
      <c r="GM129" s="10">
        <v>1.6800906280654233E-4</v>
      </c>
      <c r="GN129" s="10">
        <v>7.8220556106200755E-5</v>
      </c>
      <c r="GO129" s="10">
        <v>7.4600721223691999E-5</v>
      </c>
      <c r="GP129" s="10">
        <v>8.6877645548985648E-5</v>
      </c>
      <c r="GQ129" s="10">
        <v>6.8149441355972319E-5</v>
      </c>
      <c r="GR129" s="10">
        <v>6.1261222373519428E-5</v>
      </c>
      <c r="GS129" s="10">
        <v>7.636507639752175E-5</v>
      </c>
      <c r="GT129" s="10">
        <v>6.0617613419557282E-5</v>
      </c>
      <c r="GU129" s="10">
        <v>7.085312421754751E-5</v>
      </c>
      <c r="GV129" s="10">
        <v>8.1183473379310968E-5</v>
      </c>
    </row>
    <row r="130" spans="2:204" x14ac:dyDescent="0.35">
      <c r="B130" s="1" t="str">
        <f t="shared" si="74"/>
        <v>Instrument 23</v>
      </c>
      <c r="C130" s="4">
        <f t="shared" si="75"/>
        <v>-1.0433616263993432E-3</v>
      </c>
      <c r="D130" s="4">
        <f t="shared" si="76"/>
        <v>-5.8319355886657948E-3</v>
      </c>
      <c r="E130" s="4">
        <f t="shared" si="77"/>
        <v>-9.2235387718452404E-3</v>
      </c>
      <c r="F130" s="4">
        <f t="shared" si="78"/>
        <v>-0.10381632279308738</v>
      </c>
      <c r="G130" s="4">
        <f t="shared" si="79"/>
        <v>-7.005643808594722E-2</v>
      </c>
      <c r="H130" s="4">
        <f t="shared" si="80"/>
        <v>-0.11432775138113757</v>
      </c>
      <c r="I130" s="4">
        <f t="shared" si="81"/>
        <v>0.10381662310773328</v>
      </c>
      <c r="J130" s="4">
        <f t="shared" si="82"/>
        <v>-4.6676176375995811E-2</v>
      </c>
      <c r="K130" s="4">
        <f t="shared" si="83"/>
        <v>-0.10440947333675153</v>
      </c>
      <c r="L130" s="4">
        <f t="shared" si="84"/>
        <v>-4.5278786832218691E-2</v>
      </c>
      <c r="M130" s="4">
        <f t="shared" si="85"/>
        <v>-1.8473366335972456E-2</v>
      </c>
      <c r="N130" s="4">
        <f t="shared" si="86"/>
        <v>-1.3740793131054845E-2</v>
      </c>
      <c r="O130" s="4">
        <f t="shared" si="87"/>
        <v>-2.6337969830118494E-2</v>
      </c>
      <c r="P130" s="4">
        <f t="shared" si="88"/>
        <v>-5.8035887175438864E-3</v>
      </c>
      <c r="Q130" s="4">
        <f t="shared" si="89"/>
        <v>-3.9723513910707511E-3</v>
      </c>
      <c r="R130" s="4">
        <f t="shared" si="90"/>
        <v>7.0789772662339892E-2</v>
      </c>
      <c r="S130" s="4">
        <f t="shared" si="91"/>
        <v>-7.8883462067704066E-2</v>
      </c>
      <c r="T130" s="4">
        <f t="shared" si="92"/>
        <v>-9.0854588272676756E-2</v>
      </c>
      <c r="U130" s="4">
        <f t="shared" si="93"/>
        <v>-6.2187733065927189E-2</v>
      </c>
      <c r="V130" s="4">
        <f t="shared" si="94"/>
        <v>4.2595561419779472E-2</v>
      </c>
      <c r="W130" s="4">
        <f t="shared" si="95"/>
        <v>4.1540591399264276E-2</v>
      </c>
      <c r="X130" s="4">
        <f t="shared" si="96"/>
        <v>3.9690233428014067E-2</v>
      </c>
      <c r="Y130" s="4">
        <f t="shared" si="97"/>
        <v>1.0000000000000009</v>
      </c>
      <c r="Z130" s="4">
        <f t="shared" si="98"/>
        <v>-1.4707172936258776E-2</v>
      </c>
      <c r="AA130" s="4">
        <f t="shared" si="99"/>
        <v>1.9528368591268296E-2</v>
      </c>
      <c r="AB130" s="4">
        <f t="shared" si="100"/>
        <v>-9.4927645665231014E-2</v>
      </c>
      <c r="AC130" s="4">
        <f t="shared" si="101"/>
        <v>2.8648300266330619E-2</v>
      </c>
      <c r="AD130" s="4">
        <f t="shared" si="102"/>
        <v>-5.4073146822865889E-2</v>
      </c>
      <c r="AE130" s="4">
        <f t="shared" si="103"/>
        <v>-6.1484992934955143E-3</v>
      </c>
      <c r="AF130" s="4">
        <f t="shared" si="104"/>
        <v>7.5943482996131254E-2</v>
      </c>
      <c r="AG130" s="4">
        <f t="shared" si="105"/>
        <v>-1.9720784586007487E-2</v>
      </c>
      <c r="AH130" s="4">
        <f t="shared" si="106"/>
        <v>9.1555181879025734E-3</v>
      </c>
      <c r="AI130" s="4">
        <f t="shared" si="107"/>
        <v>2.0017704341014218E-2</v>
      </c>
      <c r="AJ130" s="4">
        <f t="shared" si="108"/>
        <v>-3.3122147307999401E-2</v>
      </c>
      <c r="AK130" s="4">
        <f t="shared" si="109"/>
        <v>-8.1334666952189744E-2</v>
      </c>
      <c r="AL130" s="4">
        <f t="shared" si="110"/>
        <v>-0.13494743248403804</v>
      </c>
      <c r="AM130" s="4">
        <f t="shared" si="111"/>
        <v>5.4420259778559903E-2</v>
      </c>
      <c r="AN130" s="4">
        <f t="shared" si="112"/>
        <v>-8.6909551954907141E-2</v>
      </c>
      <c r="AO130" s="4">
        <f t="shared" si="113"/>
        <v>1.0872056965367588E-2</v>
      </c>
      <c r="AP130" s="4">
        <f t="shared" si="114"/>
        <v>3.3825722044391E-2</v>
      </c>
      <c r="AQ130" s="4">
        <f t="shared" si="115"/>
        <v>4.5934460583650118E-2</v>
      </c>
      <c r="AR130" s="4">
        <f t="shared" si="116"/>
        <v>3.7926564437054569E-2</v>
      </c>
      <c r="AS130" s="4">
        <f t="shared" si="117"/>
        <v>0.12169503547750445</v>
      </c>
      <c r="AT130" s="4">
        <f t="shared" si="118"/>
        <v>-2.6666611944201484E-2</v>
      </c>
      <c r="AU130" s="4">
        <f t="shared" si="119"/>
        <v>4.2611647487009893E-2</v>
      </c>
      <c r="AV130" s="4">
        <f t="shared" si="120"/>
        <v>4.0253857478630292E-2</v>
      </c>
      <c r="AW130" s="4">
        <f t="shared" si="121"/>
        <v>-6.4620488608078633E-2</v>
      </c>
      <c r="AX130" s="4">
        <f t="shared" si="122"/>
        <v>-4.5632865164452292E-3</v>
      </c>
      <c r="AY130" s="4">
        <f t="shared" si="123"/>
        <v>5.9483892127945664E-2</v>
      </c>
      <c r="AZ130" s="4">
        <f t="shared" si="124"/>
        <v>-3.175920242967932E-2</v>
      </c>
      <c r="BA130" s="4">
        <f t="shared" si="125"/>
        <v>-0.14328310082875192</v>
      </c>
      <c r="BB130" s="4">
        <f t="shared" si="126"/>
        <v>-4.5392532510993455E-2</v>
      </c>
      <c r="BC130" s="4">
        <f t="shared" si="127"/>
        <v>0.11278690532054975</v>
      </c>
      <c r="BD130" s="4">
        <f t="shared" si="128"/>
        <v>2.7796007583091809E-2</v>
      </c>
      <c r="BE130" s="4">
        <f t="shared" si="129"/>
        <v>-8.9778655274134714E-2</v>
      </c>
      <c r="BF130" s="4">
        <f t="shared" si="130"/>
        <v>-4.6910719812391741E-2</v>
      </c>
      <c r="BG130" s="4">
        <f t="shared" si="131"/>
        <v>7.0084941049340974E-2</v>
      </c>
      <c r="BH130" s="4">
        <f t="shared" si="132"/>
        <v>6.8263283300863675E-2</v>
      </c>
      <c r="BI130" s="4">
        <f t="shared" si="133"/>
        <v>-8.7565261736375091E-2</v>
      </c>
      <c r="BJ130" s="4">
        <f t="shared" si="134"/>
        <v>-2.727638803588155E-2</v>
      </c>
      <c r="BK130" s="4">
        <f t="shared" si="135"/>
        <v>-3.3262307110203039E-2</v>
      </c>
      <c r="BL130" s="4">
        <f t="shared" si="136"/>
        <v>-7.2566578727866024E-2</v>
      </c>
      <c r="BM130" s="4">
        <f t="shared" si="137"/>
        <v>7.3547559229674542E-2</v>
      </c>
      <c r="BN130" s="4">
        <f t="shared" si="138"/>
        <v>-8.5006068794851453E-3</v>
      </c>
      <c r="BO130" s="4">
        <f t="shared" si="139"/>
        <v>0.10992775185393849</v>
      </c>
      <c r="BP130" s="4">
        <f t="shared" si="140"/>
        <v>-0.1262687975344014</v>
      </c>
      <c r="BQ130" s="4">
        <f t="shared" si="141"/>
        <v>-5.5119315211507813E-2</v>
      </c>
      <c r="BR130" s="4">
        <f t="shared" si="142"/>
        <v>5.9404235250299243E-3</v>
      </c>
      <c r="BS130" s="4">
        <f t="shared" si="143"/>
        <v>-6.2311964912740228E-2</v>
      </c>
      <c r="BT130" s="4">
        <f t="shared" si="144"/>
        <v>3.2379735850938299E-2</v>
      </c>
      <c r="BU130" s="4">
        <f t="shared" si="145"/>
        <v>4.5751036761401936E-2</v>
      </c>
      <c r="BV130" s="4">
        <f t="shared" si="146"/>
        <v>-8.8814982744684134E-2</v>
      </c>
      <c r="BW130" s="4">
        <f t="shared" si="147"/>
        <v>2.2369900229721237E-3</v>
      </c>
      <c r="BX130" s="4">
        <f t="shared" si="148"/>
        <v>0.1309773927769475</v>
      </c>
      <c r="BY130" s="4">
        <f t="shared" si="149"/>
        <v>-0.12616076165027029</v>
      </c>
      <c r="BZ130" s="4">
        <f t="shared" si="150"/>
        <v>3.4544320451159426E-2</v>
      </c>
      <c r="CA130" s="4">
        <f t="shared" si="151"/>
        <v>-4.4218070718364796E-2</v>
      </c>
      <c r="CB130" s="4">
        <f t="shared" si="152"/>
        <v>3.1079110695674081E-2</v>
      </c>
      <c r="CC130" s="4">
        <f t="shared" si="153"/>
        <v>7.5662284864085647E-2</v>
      </c>
      <c r="CD130" s="4">
        <f t="shared" si="154"/>
        <v>6.0797695428542853E-2</v>
      </c>
      <c r="CE130" s="4">
        <f t="shared" si="155"/>
        <v>-1.7945221763890656E-2</v>
      </c>
      <c r="CF130" s="4">
        <f t="shared" si="156"/>
        <v>1.2981783738392217E-2</v>
      </c>
      <c r="CG130" s="4">
        <f t="shared" si="157"/>
        <v>2.4209187656874985E-2</v>
      </c>
      <c r="CH130" s="4">
        <f t="shared" si="158"/>
        <v>2.3587853726264041E-2</v>
      </c>
      <c r="CI130" s="4">
        <f t="shared" si="159"/>
        <v>5.2305569166179018E-2</v>
      </c>
      <c r="CJ130" s="4">
        <f t="shared" si="160"/>
        <v>2.7453103614204534E-2</v>
      </c>
      <c r="CK130" s="4">
        <f t="shared" si="161"/>
        <v>6.6296347211155418E-2</v>
      </c>
      <c r="CL130" s="4">
        <f t="shared" si="162"/>
        <v>-1.6284671792548347E-2</v>
      </c>
      <c r="CM130" s="4">
        <f t="shared" si="163"/>
        <v>-2.6891212736452463E-2</v>
      </c>
      <c r="CN130" s="4">
        <f t="shared" si="164"/>
        <v>-3.3818187557685682E-2</v>
      </c>
      <c r="CO130" s="4">
        <f t="shared" si="165"/>
        <v>2.7044365733966087E-2</v>
      </c>
      <c r="CP130" s="4">
        <f t="shared" si="166"/>
        <v>-3.415145074941596E-2</v>
      </c>
      <c r="CQ130" s="4">
        <f t="shared" si="167"/>
        <v>-8.1705196153398097E-3</v>
      </c>
      <c r="CR130" s="4">
        <f t="shared" si="168"/>
        <v>-8.0680893032283346E-2</v>
      </c>
      <c r="CS130" s="4">
        <f t="shared" si="169"/>
        <v>-0.10458190733322351</v>
      </c>
      <c r="CT130" s="4">
        <f t="shared" si="170"/>
        <v>0.12403461192175175</v>
      </c>
      <c r="CU130" s="4">
        <f t="shared" si="171"/>
        <v>-0.12714835846594738</v>
      </c>
      <c r="CV130" s="4">
        <f t="shared" si="172"/>
        <v>-8.9833361475558857E-2</v>
      </c>
      <c r="CW130" s="4">
        <f t="shared" si="173"/>
        <v>-1.0514147459034187E-2</v>
      </c>
      <c r="CX130" s="4">
        <f t="shared" si="174"/>
        <v>-2.5616893425331227E-2</v>
      </c>
      <c r="CZ130" s="1" t="str">
        <f t="shared" si="175"/>
        <v>Instrument 23</v>
      </c>
      <c r="DA130" s="10">
        <v>9.0807509316220925E-5</v>
      </c>
      <c r="DB130" s="10">
        <v>2.853665543810682E-5</v>
      </c>
      <c r="DC130" s="10">
        <v>5.0928846185446729E-5</v>
      </c>
      <c r="DD130" s="10">
        <v>1.6664372477146996E-4</v>
      </c>
      <c r="DE130" s="10">
        <v>3.2472136072942014E-5</v>
      </c>
      <c r="DF130" s="10">
        <v>1.447007373841096E-4</v>
      </c>
      <c r="DG130" s="10">
        <v>9.7523359539337004E-5</v>
      </c>
      <c r="DH130" s="10">
        <v>1.4435674529547746E-4</v>
      </c>
      <c r="DI130" s="10">
        <v>6.7026336965680177E-5</v>
      </c>
      <c r="DJ130" s="10">
        <v>1.2638511252874507E-4</v>
      </c>
      <c r="DK130" s="10">
        <v>1.8363197036193168E-5</v>
      </c>
      <c r="DL130" s="10">
        <v>5.1493734938445676E-5</v>
      </c>
      <c r="DM130" s="10">
        <v>6.8704448915190094E-5</v>
      </c>
      <c r="DN130" s="10">
        <v>9.3014112545352867E-5</v>
      </c>
      <c r="DO130" s="10">
        <v>7.4371001245399315E-5</v>
      </c>
      <c r="DP130" s="10">
        <v>8.8053374696234589E-5</v>
      </c>
      <c r="DQ130" s="10">
        <v>4.2202003254971346E-5</v>
      </c>
      <c r="DR130" s="10">
        <v>9.7608374806405914E-5</v>
      </c>
      <c r="DS130" s="10">
        <v>6.8353014670551409E-5</v>
      </c>
      <c r="DT130" s="10">
        <v>9.9661615520620821E-5</v>
      </c>
      <c r="DU130" s="10">
        <v>9.2422087552083575E-5</v>
      </c>
      <c r="DV130" s="10">
        <v>2.4160749106778127E-5</v>
      </c>
      <c r="DW130" s="10">
        <v>1.4275149568926843E-4</v>
      </c>
      <c r="DX130" s="10">
        <v>1.2051265400439862E-4</v>
      </c>
      <c r="DY130" s="10">
        <v>1.0898016837081202E-4</v>
      </c>
      <c r="DZ130" s="10">
        <v>7.4966811522852891E-5</v>
      </c>
      <c r="EA130" s="10">
        <v>3.170664280349849E-5</v>
      </c>
      <c r="EB130" s="10">
        <v>1.8811188778826437E-5</v>
      </c>
      <c r="EC130" s="10">
        <v>9.0165159187245161E-5</v>
      </c>
      <c r="ED130" s="10">
        <v>8.6477306179064096E-5</v>
      </c>
      <c r="EE130" s="10">
        <v>6.2558797619608199E-5</v>
      </c>
      <c r="EF130" s="10">
        <v>1.3114148164176625E-4</v>
      </c>
      <c r="EG130" s="10">
        <v>1.1713494472126474E-4</v>
      </c>
      <c r="EH130" s="10">
        <v>1.0610248888761928E-4</v>
      </c>
      <c r="EI130" s="10">
        <v>1.4822185122024458E-4</v>
      </c>
      <c r="EJ130" s="10">
        <v>5.7276364759083525E-5</v>
      </c>
      <c r="EK130" s="10">
        <v>3.8125441928682937E-5</v>
      </c>
      <c r="EL130" s="10">
        <v>1.0625934308419953E-4</v>
      </c>
      <c r="EM130" s="10">
        <v>3.1450986581156186E-5</v>
      </c>
      <c r="EN130" s="10">
        <v>1.048350799085566E-4</v>
      </c>
      <c r="EO130" s="10">
        <v>7.4350055894842131E-5</v>
      </c>
      <c r="EP130" s="10">
        <v>1.235094729122343E-4</v>
      </c>
      <c r="EQ130" s="10">
        <v>5.9489469829676621E-5</v>
      </c>
      <c r="ER130" s="10">
        <v>6.4416150705033496E-5</v>
      </c>
      <c r="ES130" s="10">
        <v>6.9417634387984963E-5</v>
      </c>
      <c r="ET130" s="10">
        <v>4.235584067606706E-5</v>
      </c>
      <c r="EU130" s="10">
        <v>6.9589025004553956E-5</v>
      </c>
      <c r="EV130" s="10">
        <v>8.5672134033939549E-5</v>
      </c>
      <c r="EW130" s="10">
        <v>8.4878188729030935E-5</v>
      </c>
      <c r="EX130" s="10">
        <v>4.9889648079400586E-5</v>
      </c>
      <c r="EY130" s="10">
        <v>7.9275973620456029E-4</v>
      </c>
      <c r="EZ130" s="10">
        <v>9.4230223376966173E-4</v>
      </c>
      <c r="FA130" s="10">
        <v>7.7243003745517964E-4</v>
      </c>
      <c r="FB130" s="10">
        <v>4.9431879319340277E-4</v>
      </c>
      <c r="FC130" s="10">
        <v>3.753970949447532E-4</v>
      </c>
      <c r="FD130" s="10">
        <v>4.1497119245108093E-4</v>
      </c>
      <c r="FE130" s="10">
        <v>3.9643758658621767E-4</v>
      </c>
      <c r="FF130" s="10">
        <v>4.5706193608085756E-4</v>
      </c>
      <c r="FG130" s="10">
        <v>4.2730752647287314E-4</v>
      </c>
      <c r="FH130" s="10">
        <v>6.3710892614648291E-4</v>
      </c>
      <c r="FI130" s="10">
        <v>8.0915265509904732E-4</v>
      </c>
      <c r="FJ130" s="10">
        <v>3.6046501636716866E-4</v>
      </c>
      <c r="FK130" s="10">
        <v>8.1335784853376854E-4</v>
      </c>
      <c r="FL130" s="10">
        <v>5.9281647505423285E-4</v>
      </c>
      <c r="FM130" s="10">
        <v>7.248059358428543E-4</v>
      </c>
      <c r="FN130" s="10">
        <v>5.189538678950173E-4</v>
      </c>
      <c r="FO130" s="10">
        <v>3.1315584485448701E-4</v>
      </c>
      <c r="FP130" s="10">
        <v>4.986914119769763E-4</v>
      </c>
      <c r="FQ130" s="10">
        <v>3.3188521332569773E-4</v>
      </c>
      <c r="FR130" s="10">
        <v>4.5747786003575124E-4</v>
      </c>
      <c r="FS130" s="10">
        <v>7.3232906694520132E-4</v>
      </c>
      <c r="FT130" s="10">
        <v>4.6593896293141402E-4</v>
      </c>
      <c r="FU130" s="10">
        <v>4.9784291836064585E-4</v>
      </c>
      <c r="FV130" s="10">
        <v>3.3437667485554037E-4</v>
      </c>
      <c r="FW130" s="10">
        <v>5.5158947831000012E-4</v>
      </c>
      <c r="FX130" s="10">
        <v>4.1129503333874745E-4</v>
      </c>
      <c r="FY130" s="10">
        <v>6.6854395832836725E-4</v>
      </c>
      <c r="FZ130" s="10">
        <v>3.2292273105720209E-4</v>
      </c>
      <c r="GA130" s="10">
        <v>7.562996958733933E-4</v>
      </c>
      <c r="GB130" s="10">
        <v>5.8956451241425111E-4</v>
      </c>
      <c r="GC130" s="10">
        <v>3.4067936051385047E-4</v>
      </c>
      <c r="GD130" s="10">
        <v>5.2050081979871851E-4</v>
      </c>
      <c r="GE130" s="10">
        <v>5.7363547855707566E-4</v>
      </c>
      <c r="GF130" s="10">
        <v>4.7419756393208645E-4</v>
      </c>
      <c r="GG130" s="10">
        <v>4.4546579929787634E-4</v>
      </c>
      <c r="GH130" s="10">
        <v>4.3949343211875631E-4</v>
      </c>
      <c r="GI130" s="10">
        <v>5.7764587051574565E-4</v>
      </c>
      <c r="GJ130" s="10">
        <v>3.1511118707645803E-4</v>
      </c>
      <c r="GK130" s="10">
        <v>3.9982260255270281E-4</v>
      </c>
      <c r="GL130" s="10">
        <v>3.4964669294415231E-4</v>
      </c>
      <c r="GM130" s="10">
        <v>9.9266562054807083E-4</v>
      </c>
      <c r="GN130" s="10">
        <v>4.6215874054475925E-4</v>
      </c>
      <c r="GO130" s="10">
        <v>4.407712892971758E-4</v>
      </c>
      <c r="GP130" s="10">
        <v>5.1330833283644121E-4</v>
      </c>
      <c r="GQ130" s="10">
        <v>4.0265451377183878E-4</v>
      </c>
      <c r="GR130" s="10">
        <v>3.6195612490837008E-4</v>
      </c>
      <c r="GS130" s="10">
        <v>4.5119581458313385E-4</v>
      </c>
      <c r="GT130" s="10">
        <v>3.581534224171908E-4</v>
      </c>
      <c r="GU130" s="10">
        <v>4.186289676537767E-4</v>
      </c>
      <c r="GV130" s="10">
        <v>4.7966485637216104E-4</v>
      </c>
    </row>
    <row r="131" spans="2:204" x14ac:dyDescent="0.35">
      <c r="B131" s="1" t="str">
        <f t="shared" si="74"/>
        <v>Instrument 24</v>
      </c>
      <c r="C131" s="4">
        <f t="shared" si="75"/>
        <v>-9.034639174861446E-2</v>
      </c>
      <c r="D131" s="4">
        <f t="shared" si="76"/>
        <v>-7.6784696290232449E-2</v>
      </c>
      <c r="E131" s="4">
        <f t="shared" si="77"/>
        <v>-0.11487846428063325</v>
      </c>
      <c r="F131" s="4">
        <f t="shared" si="78"/>
        <v>-7.9698653766120717E-2</v>
      </c>
      <c r="G131" s="4">
        <f t="shared" si="79"/>
        <v>0.11900634672812573</v>
      </c>
      <c r="H131" s="4">
        <f t="shared" si="80"/>
        <v>2.1433492144547678E-2</v>
      </c>
      <c r="I131" s="4">
        <f t="shared" si="81"/>
        <v>6.8521525021426527E-2</v>
      </c>
      <c r="J131" s="4">
        <f t="shared" si="82"/>
        <v>2.579084041946675E-3</v>
      </c>
      <c r="K131" s="4">
        <f t="shared" si="83"/>
        <v>8.4293148697829057E-3</v>
      </c>
      <c r="L131" s="4">
        <f t="shared" si="84"/>
        <v>8.757546495115362E-2</v>
      </c>
      <c r="M131" s="4">
        <f t="shared" si="85"/>
        <v>7.1009399081997503E-3</v>
      </c>
      <c r="N131" s="4">
        <f t="shared" si="86"/>
        <v>1.2805002820375997E-2</v>
      </c>
      <c r="O131" s="4">
        <f t="shared" si="87"/>
        <v>-0.1175023938868395</v>
      </c>
      <c r="P131" s="4">
        <f t="shared" si="88"/>
        <v>-4.5396834606663827E-2</v>
      </c>
      <c r="Q131" s="4">
        <f t="shared" si="89"/>
        <v>-5.8840538321681408E-2</v>
      </c>
      <c r="R131" s="4">
        <f t="shared" si="90"/>
        <v>7.6319223366094882E-2</v>
      </c>
      <c r="S131" s="4">
        <f t="shared" si="91"/>
        <v>7.8554880918468309E-2</v>
      </c>
      <c r="T131" s="4">
        <f t="shared" si="92"/>
        <v>2.1947295391430047E-2</v>
      </c>
      <c r="U131" s="4">
        <f t="shared" si="93"/>
        <v>6.7001288373527867E-2</v>
      </c>
      <c r="V131" s="4">
        <f t="shared" si="94"/>
        <v>-9.3694060224313147E-2</v>
      </c>
      <c r="W131" s="4">
        <f t="shared" si="95"/>
        <v>-3.7874580855934759E-2</v>
      </c>
      <c r="X131" s="4">
        <f t="shared" si="96"/>
        <v>-9.290897732929275E-2</v>
      </c>
      <c r="Y131" s="4">
        <f t="shared" si="97"/>
        <v>-1.4707172936258776E-2</v>
      </c>
      <c r="Z131" s="4">
        <f t="shared" si="98"/>
        <v>0.99999999999999978</v>
      </c>
      <c r="AA131" s="4">
        <f t="shared" si="99"/>
        <v>-3.4128050940717865E-2</v>
      </c>
      <c r="AB131" s="4">
        <f t="shared" si="100"/>
        <v>-2.2796736160238019E-2</v>
      </c>
      <c r="AC131" s="4">
        <f t="shared" si="101"/>
        <v>7.281322898705381E-4</v>
      </c>
      <c r="AD131" s="4">
        <f t="shared" si="102"/>
        <v>-8.7216413972094176E-2</v>
      </c>
      <c r="AE131" s="4">
        <f t="shared" si="103"/>
        <v>6.0928372976923176E-2</v>
      </c>
      <c r="AF131" s="4">
        <f t="shared" si="104"/>
        <v>-3.6583709645094449E-2</v>
      </c>
      <c r="AG131" s="4">
        <f t="shared" si="105"/>
        <v>5.922210587580453E-2</v>
      </c>
      <c r="AH131" s="4">
        <f t="shared" si="106"/>
        <v>-4.1522415587035601E-2</v>
      </c>
      <c r="AI131" s="4">
        <f t="shared" si="107"/>
        <v>-4.9180579062091778E-2</v>
      </c>
      <c r="AJ131" s="4">
        <f t="shared" si="108"/>
        <v>-4.2291510909487032E-2</v>
      </c>
      <c r="AK131" s="4">
        <f t="shared" si="109"/>
        <v>-1.3989847752657124E-2</v>
      </c>
      <c r="AL131" s="4">
        <f t="shared" si="110"/>
        <v>7.8855312340937039E-2</v>
      </c>
      <c r="AM131" s="4">
        <f t="shared" si="111"/>
        <v>-3.1985414735441496E-2</v>
      </c>
      <c r="AN131" s="4">
        <f t="shared" si="112"/>
        <v>8.6496881151864977E-2</v>
      </c>
      <c r="AO131" s="4">
        <f t="shared" si="113"/>
        <v>3.099243591734669E-2</v>
      </c>
      <c r="AP131" s="4">
        <f t="shared" si="114"/>
        <v>8.2388927498270495E-2</v>
      </c>
      <c r="AQ131" s="4">
        <f t="shared" si="115"/>
        <v>4.5791625781981747E-4</v>
      </c>
      <c r="AR131" s="4">
        <f t="shared" si="116"/>
        <v>0.16282813578114694</v>
      </c>
      <c r="AS131" s="4">
        <f t="shared" si="117"/>
        <v>-1.5364710638229676E-2</v>
      </c>
      <c r="AT131" s="4">
        <f t="shared" si="118"/>
        <v>2.5854263000331203E-2</v>
      </c>
      <c r="AU131" s="4">
        <f t="shared" si="119"/>
        <v>0.2125348857968454</v>
      </c>
      <c r="AV131" s="4">
        <f t="shared" si="120"/>
        <v>-8.9594235215050451E-3</v>
      </c>
      <c r="AW131" s="4">
        <f t="shared" si="121"/>
        <v>-5.1168691752138201E-2</v>
      </c>
      <c r="AX131" s="4">
        <f t="shared" si="122"/>
        <v>-4.638325222091047E-2</v>
      </c>
      <c r="AY131" s="4">
        <f t="shared" si="123"/>
        <v>1.3513641770764357E-2</v>
      </c>
      <c r="AZ131" s="4">
        <f t="shared" si="124"/>
        <v>9.6960641929819597E-2</v>
      </c>
      <c r="BA131" s="4">
        <f t="shared" si="125"/>
        <v>3.488400427988185E-2</v>
      </c>
      <c r="BB131" s="4">
        <f t="shared" si="126"/>
        <v>0.13054690150811157</v>
      </c>
      <c r="BC131" s="4">
        <f t="shared" si="127"/>
        <v>3.9820371663564356E-2</v>
      </c>
      <c r="BD131" s="4">
        <f t="shared" si="128"/>
        <v>5.7452108875578438E-2</v>
      </c>
      <c r="BE131" s="4">
        <f t="shared" si="129"/>
        <v>-3.4599042475370101E-2</v>
      </c>
      <c r="BF131" s="4">
        <f t="shared" si="130"/>
        <v>-0.11837315389004056</v>
      </c>
      <c r="BG131" s="4">
        <f t="shared" si="131"/>
        <v>-6.7946834920904323E-2</v>
      </c>
      <c r="BH131" s="4">
        <f t="shared" si="132"/>
        <v>3.2703484782279989E-2</v>
      </c>
      <c r="BI131" s="4">
        <f t="shared" si="133"/>
        <v>1.3058394517061523E-2</v>
      </c>
      <c r="BJ131" s="4">
        <f t="shared" si="134"/>
        <v>-3.4393741319130977E-2</v>
      </c>
      <c r="BK131" s="4">
        <f t="shared" si="135"/>
        <v>6.2395028670239203E-2</v>
      </c>
      <c r="BL131" s="4">
        <f t="shared" si="136"/>
        <v>-3.2569251564989174E-2</v>
      </c>
      <c r="BM131" s="4">
        <f t="shared" si="137"/>
        <v>8.863027718930247E-2</v>
      </c>
      <c r="BN131" s="4">
        <f t="shared" si="138"/>
        <v>8.3757339341030995E-2</v>
      </c>
      <c r="BO131" s="4">
        <f t="shared" si="139"/>
        <v>-4.7953289731323012E-2</v>
      </c>
      <c r="BP131" s="4">
        <f t="shared" si="140"/>
        <v>0.10476884164716349</v>
      </c>
      <c r="BQ131" s="4">
        <f t="shared" si="141"/>
        <v>-2.0010305042878752E-2</v>
      </c>
      <c r="BR131" s="4">
        <f t="shared" si="142"/>
        <v>3.4108328188693283E-2</v>
      </c>
      <c r="BS131" s="4">
        <f t="shared" si="143"/>
        <v>4.1322635872329316E-2</v>
      </c>
      <c r="BT131" s="4">
        <f t="shared" si="144"/>
        <v>-5.4618217004785884E-2</v>
      </c>
      <c r="BU131" s="4">
        <f t="shared" si="145"/>
        <v>-5.4504299533664896E-2</v>
      </c>
      <c r="BV131" s="4">
        <f t="shared" si="146"/>
        <v>0.18308532489069815</v>
      </c>
      <c r="BW131" s="4">
        <f t="shared" si="147"/>
        <v>3.2800831136877651E-2</v>
      </c>
      <c r="BX131" s="4">
        <f t="shared" si="148"/>
        <v>8.5895997650039677E-2</v>
      </c>
      <c r="BY131" s="4">
        <f t="shared" si="149"/>
        <v>8.2852252882266771E-3</v>
      </c>
      <c r="BZ131" s="4">
        <f t="shared" si="150"/>
        <v>9.0909471989748122E-2</v>
      </c>
      <c r="CA131" s="4">
        <f t="shared" si="151"/>
        <v>0.10443193034200952</v>
      </c>
      <c r="CB131" s="4">
        <f t="shared" si="152"/>
        <v>5.796212606919377E-3</v>
      </c>
      <c r="CC131" s="4">
        <f t="shared" si="153"/>
        <v>1.6849386530190497E-2</v>
      </c>
      <c r="CD131" s="4">
        <f t="shared" si="154"/>
        <v>2.4865794079281675E-2</v>
      </c>
      <c r="CE131" s="4">
        <f t="shared" si="155"/>
        <v>0.10588706943417318</v>
      </c>
      <c r="CF131" s="4">
        <f t="shared" si="156"/>
        <v>-3.4984483034155682E-2</v>
      </c>
      <c r="CG131" s="4">
        <f t="shared" si="157"/>
        <v>2.6024265480550479E-2</v>
      </c>
      <c r="CH131" s="4">
        <f t="shared" si="158"/>
        <v>-9.8861972169026355E-2</v>
      </c>
      <c r="CI131" s="4">
        <f t="shared" si="159"/>
        <v>0.1615959583407463</v>
      </c>
      <c r="CJ131" s="4">
        <f t="shared" si="160"/>
        <v>3.0176085841631749E-2</v>
      </c>
      <c r="CK131" s="4">
        <f t="shared" si="161"/>
        <v>4.9771003491806277E-2</v>
      </c>
      <c r="CL131" s="4">
        <f t="shared" si="162"/>
        <v>-0.15597902630034283</v>
      </c>
      <c r="CM131" s="4">
        <f t="shared" si="163"/>
        <v>-1.2159852325341867E-2</v>
      </c>
      <c r="CN131" s="4">
        <f t="shared" si="164"/>
        <v>-7.9405736265911186E-2</v>
      </c>
      <c r="CO131" s="4">
        <f t="shared" si="165"/>
        <v>-4.9481918181557824E-2</v>
      </c>
      <c r="CP131" s="4">
        <f t="shared" si="166"/>
        <v>3.2969111951451281E-2</v>
      </c>
      <c r="CQ131" s="4">
        <f t="shared" si="167"/>
        <v>-1.7456663449422979E-2</v>
      </c>
      <c r="CR131" s="4">
        <f t="shared" si="168"/>
        <v>3.4296363341881887E-2</v>
      </c>
      <c r="CS131" s="4">
        <f t="shared" si="169"/>
        <v>4.3655883984453941E-2</v>
      </c>
      <c r="CT131" s="4">
        <f t="shared" si="170"/>
        <v>1.804462581230004E-3</v>
      </c>
      <c r="CU131" s="4">
        <f t="shared" si="171"/>
        <v>9.7851466242583174E-2</v>
      </c>
      <c r="CV131" s="4">
        <f t="shared" si="172"/>
        <v>-0.19151297871443179</v>
      </c>
      <c r="CW131" s="4">
        <f t="shared" si="173"/>
        <v>-5.4604199485717667E-2</v>
      </c>
      <c r="CX131" s="4">
        <f t="shared" si="174"/>
        <v>0.13759765164804616</v>
      </c>
      <c r="CZ131" s="1" t="str">
        <f t="shared" si="175"/>
        <v>Instrument 24</v>
      </c>
      <c r="DA131" s="10">
        <v>7.6660870685711695E-5</v>
      </c>
      <c r="DB131" s="10">
        <v>2.4091012613564104E-5</v>
      </c>
      <c r="DC131" s="10">
        <v>4.2994788878078139E-5</v>
      </c>
      <c r="DD131" s="10">
        <v>1.4068278198011298E-4</v>
      </c>
      <c r="DE131" s="10">
        <v>2.7413396129035457E-5</v>
      </c>
      <c r="DF131" s="10">
        <v>1.2215822898634259E-4</v>
      </c>
      <c r="DG131" s="10">
        <v>8.2330478071440785E-5</v>
      </c>
      <c r="DH131" s="10">
        <v>1.2186782642798471E-4</v>
      </c>
      <c r="DI131" s="10">
        <v>5.658449823537988E-5</v>
      </c>
      <c r="DJ131" s="10">
        <v>1.0669594223122843E-4</v>
      </c>
      <c r="DK131" s="10">
        <v>1.5502447803800566E-5</v>
      </c>
      <c r="DL131" s="10">
        <v>4.3471675249828123E-5</v>
      </c>
      <c r="DM131" s="10">
        <v>5.8001181989027854E-5</v>
      </c>
      <c r="DN131" s="10">
        <v>7.8523713594595896E-5</v>
      </c>
      <c r="DO131" s="10">
        <v>6.2784958558730452E-5</v>
      </c>
      <c r="DP131" s="10">
        <v>7.4335794714091585E-5</v>
      </c>
      <c r="DQ131" s="10">
        <v>3.5627475509114441E-5</v>
      </c>
      <c r="DR131" s="10">
        <v>8.2402249056507515E-5</v>
      </c>
      <c r="DS131" s="10">
        <v>5.7704496666573315E-5</v>
      </c>
      <c r="DT131" s="10">
        <v>8.4135621352084293E-5</v>
      </c>
      <c r="DU131" s="10">
        <v>7.802391845878084E-5</v>
      </c>
      <c r="DV131" s="10">
        <v>2.0396816044086643E-5</v>
      </c>
      <c r="DW131" s="10">
        <v>1.2051265400439862E-4</v>
      </c>
      <c r="DX131" s="10">
        <v>1.0173833699646279E-4</v>
      </c>
      <c r="DY131" s="10">
        <v>9.2002463867705075E-5</v>
      </c>
      <c r="DZ131" s="10">
        <v>6.3287949280280039E-5</v>
      </c>
      <c r="EA131" s="10">
        <v>2.6767156836916578E-5</v>
      </c>
      <c r="EB131" s="10">
        <v>1.5880648211551876E-5</v>
      </c>
      <c r="EC131" s="10">
        <v>7.6118590421192153E-5</v>
      </c>
      <c r="ED131" s="10">
        <v>7.3005257342277055E-5</v>
      </c>
      <c r="EE131" s="10">
        <v>5.2812943892887037E-5</v>
      </c>
      <c r="EF131" s="10">
        <v>1.1071133038857875E-4</v>
      </c>
      <c r="EG131" s="10">
        <v>9.8886831250758983E-5</v>
      </c>
      <c r="EH131" s="10">
        <v>8.9573089728967872E-5</v>
      </c>
      <c r="EI131" s="10">
        <v>1.2513079870545715E-4</v>
      </c>
      <c r="EJ131" s="10">
        <v>4.8353445934227589E-5</v>
      </c>
      <c r="EK131" s="10">
        <v>3.2185989854126377E-5</v>
      </c>
      <c r="EL131" s="10">
        <v>8.9705508064974392E-5</v>
      </c>
      <c r="EM131" s="10">
        <v>2.6551328556319968E-5</v>
      </c>
      <c r="EN131" s="10">
        <v>8.8503126720605989E-5</v>
      </c>
      <c r="EO131" s="10">
        <v>6.2767276223617185E-5</v>
      </c>
      <c r="EP131" s="10">
        <v>1.0426829017425629E-4</v>
      </c>
      <c r="EQ131" s="10">
        <v>5.0221777781540175E-5</v>
      </c>
      <c r="ER131" s="10">
        <v>5.4380945325496109E-5</v>
      </c>
      <c r="ES131" s="10">
        <v>5.860326236450061E-5</v>
      </c>
      <c r="ET131" s="10">
        <v>3.5757347044343685E-5</v>
      </c>
      <c r="EU131" s="10">
        <v>5.8747952533766088E-5</v>
      </c>
      <c r="EV131" s="10">
        <v>7.232552063149268E-5</v>
      </c>
      <c r="EW131" s="10">
        <v>7.1655261764032966E-5</v>
      </c>
      <c r="EX131" s="10">
        <v>4.2117484432396036E-5</v>
      </c>
      <c r="EY131" s="10">
        <v>6.6925799506716271E-4</v>
      </c>
      <c r="EZ131" s="10">
        <v>7.9550370045189086E-4</v>
      </c>
      <c r="FA131" s="10">
        <v>6.5209540115129415E-4</v>
      </c>
      <c r="FB131" s="10">
        <v>4.173103014041962E-4</v>
      </c>
      <c r="FC131" s="10">
        <v>3.1691506977838568E-4</v>
      </c>
      <c r="FD131" s="10">
        <v>3.5032403335728661E-4</v>
      </c>
      <c r="FE131" s="10">
        <v>3.3467772422222887E-4</v>
      </c>
      <c r="FF131" s="10">
        <v>3.8585758205568E-4</v>
      </c>
      <c r="FG131" s="10">
        <v>3.6073852566416263E-4</v>
      </c>
      <c r="FH131" s="10">
        <v>5.3785557348508457E-4</v>
      </c>
      <c r="FI131" s="10">
        <v>6.8309710864922788E-4</v>
      </c>
      <c r="FJ131" s="10">
        <v>3.0430921643514661E-4</v>
      </c>
      <c r="FK131" s="10">
        <v>6.8664718718937324E-4</v>
      </c>
      <c r="FL131" s="10">
        <v>5.0046331494717027E-4</v>
      </c>
      <c r="FM131" s="10">
        <v>6.1189052026955956E-4</v>
      </c>
      <c r="FN131" s="10">
        <v>4.3810754923374293E-4</v>
      </c>
      <c r="FO131" s="10">
        <v>2.6437020360579687E-4</v>
      </c>
      <c r="FP131" s="10">
        <v>4.2100172258345287E-4</v>
      </c>
      <c r="FQ131" s="10">
        <v>2.8018177805826398E-4</v>
      </c>
      <c r="FR131" s="10">
        <v>3.8620871042338101E-4</v>
      </c>
      <c r="FS131" s="10">
        <v>6.1824164458660605E-4</v>
      </c>
      <c r="FT131" s="10">
        <v>3.9335168262719013E-4</v>
      </c>
      <c r="FU131" s="10">
        <v>4.2028541332787524E-4</v>
      </c>
      <c r="FV131" s="10">
        <v>2.8228510201897938E-4</v>
      </c>
      <c r="FW131" s="10">
        <v>4.6565895251097556E-4</v>
      </c>
      <c r="FX131" s="10">
        <v>3.4722057241608494E-4</v>
      </c>
      <c r="FY131" s="10">
        <v>5.6439343313174439E-4</v>
      </c>
      <c r="FZ131" s="10">
        <v>2.7261553492064503E-4</v>
      </c>
      <c r="GA131" s="10">
        <v>6.3847795872358081E-4</v>
      </c>
      <c r="GB131" s="10">
        <v>4.9771796613961444E-4</v>
      </c>
      <c r="GC131" s="10">
        <v>2.876059105497128E-4</v>
      </c>
      <c r="GD131" s="10">
        <v>4.3941350598489313E-4</v>
      </c>
      <c r="GE131" s="10">
        <v>4.8427047028967458E-4</v>
      </c>
      <c r="GF131" s="10">
        <v>4.0032370011918784E-4</v>
      </c>
      <c r="GG131" s="10">
        <v>3.760679738055708E-4</v>
      </c>
      <c r="GH131" s="10">
        <v>3.7102602439572914E-4</v>
      </c>
      <c r="GI131" s="10">
        <v>4.8765609491100423E-4</v>
      </c>
      <c r="GJ131" s="10">
        <v>2.6602092873143421E-4</v>
      </c>
      <c r="GK131" s="10">
        <v>3.3753539836426624E-4</v>
      </c>
      <c r="GL131" s="10">
        <v>2.9517624825649053E-4</v>
      </c>
      <c r="GM131" s="10">
        <v>8.3802112120471878E-4</v>
      </c>
      <c r="GN131" s="10">
        <v>3.9016037012750012E-4</v>
      </c>
      <c r="GO131" s="10">
        <v>3.7210480790875883E-4</v>
      </c>
      <c r="GP131" s="10">
        <v>4.333415157158536E-4</v>
      </c>
      <c r="GQ131" s="10">
        <v>3.3992613434412447E-4</v>
      </c>
      <c r="GR131" s="10">
        <v>3.0556802949935406E-4</v>
      </c>
      <c r="GS131" s="10">
        <v>3.8090532662053022E-4</v>
      </c>
      <c r="GT131" s="10">
        <v>3.0235773900545487E-4</v>
      </c>
      <c r="GU131" s="10">
        <v>3.5341197436483912E-4</v>
      </c>
      <c r="GV131" s="10">
        <v>4.0493925891939666E-4</v>
      </c>
    </row>
    <row r="132" spans="2:204" x14ac:dyDescent="0.35">
      <c r="B132" s="1" t="str">
        <f t="shared" si="74"/>
        <v>Instrument 25</v>
      </c>
      <c r="C132" s="4">
        <f t="shared" si="75"/>
        <v>-4.2855271303910744E-2</v>
      </c>
      <c r="D132" s="4">
        <f t="shared" si="76"/>
        <v>-1.5037657502536649E-2</v>
      </c>
      <c r="E132" s="4">
        <f t="shared" si="77"/>
        <v>1.1130142885343143E-2</v>
      </c>
      <c r="F132" s="4">
        <f t="shared" si="78"/>
        <v>5.8892233242992482E-2</v>
      </c>
      <c r="G132" s="4">
        <f t="shared" si="79"/>
        <v>-2.8283210193422156E-2</v>
      </c>
      <c r="H132" s="4">
        <f t="shared" si="80"/>
        <v>0.11462468672889733</v>
      </c>
      <c r="I132" s="4">
        <f t="shared" si="81"/>
        <v>1.8033683000952427E-2</v>
      </c>
      <c r="J132" s="4">
        <f t="shared" si="82"/>
        <v>2.6824639928870072E-2</v>
      </c>
      <c r="K132" s="4">
        <f t="shared" si="83"/>
        <v>3.9293096138668458E-2</v>
      </c>
      <c r="L132" s="4">
        <f t="shared" si="84"/>
        <v>-4.7780394100768661E-2</v>
      </c>
      <c r="M132" s="4">
        <f t="shared" si="85"/>
        <v>-1.5379409249204048E-2</v>
      </c>
      <c r="N132" s="4">
        <f t="shared" si="86"/>
        <v>-8.4270221238525234E-2</v>
      </c>
      <c r="O132" s="4">
        <f t="shared" si="87"/>
        <v>-3.2212619765855127E-2</v>
      </c>
      <c r="P132" s="4">
        <f t="shared" si="88"/>
        <v>5.6815511139616665E-2</v>
      </c>
      <c r="Q132" s="4">
        <f t="shared" si="89"/>
        <v>2.8156116101977238E-2</v>
      </c>
      <c r="R132" s="4">
        <f t="shared" si="90"/>
        <v>1.6785402653065634E-2</v>
      </c>
      <c r="S132" s="4">
        <f t="shared" si="91"/>
        <v>-5.6272937514021501E-2</v>
      </c>
      <c r="T132" s="4">
        <f t="shared" si="92"/>
        <v>6.7709454244663195E-2</v>
      </c>
      <c r="U132" s="4">
        <f t="shared" si="93"/>
        <v>9.4220153963661332E-2</v>
      </c>
      <c r="V132" s="4">
        <f t="shared" si="94"/>
        <v>-1.5663658443487265E-2</v>
      </c>
      <c r="W132" s="4">
        <f t="shared" si="95"/>
        <v>8.1747656887765519E-3</v>
      </c>
      <c r="X132" s="4">
        <f t="shared" si="96"/>
        <v>-5.1719534250400975E-2</v>
      </c>
      <c r="Y132" s="4">
        <f t="shared" si="97"/>
        <v>1.9528368591268296E-2</v>
      </c>
      <c r="Z132" s="4">
        <f t="shared" si="98"/>
        <v>-3.4128050940717865E-2</v>
      </c>
      <c r="AA132" s="4">
        <f t="shared" si="99"/>
        <v>0.99999999999999889</v>
      </c>
      <c r="AB132" s="4">
        <f t="shared" si="100"/>
        <v>-5.339686933446907E-2</v>
      </c>
      <c r="AC132" s="4">
        <f t="shared" si="101"/>
        <v>-4.8724717682509591E-2</v>
      </c>
      <c r="AD132" s="4">
        <f t="shared" si="102"/>
        <v>1.6126862108102918E-2</v>
      </c>
      <c r="AE132" s="4">
        <f t="shared" si="103"/>
        <v>-2.6821069990041468E-2</v>
      </c>
      <c r="AF132" s="4">
        <f t="shared" si="104"/>
        <v>2.3764584574143661E-2</v>
      </c>
      <c r="AG132" s="4">
        <f t="shared" si="105"/>
        <v>-9.074480932827024E-2</v>
      </c>
      <c r="AH132" s="4">
        <f t="shared" si="106"/>
        <v>-6.6491473215272712E-2</v>
      </c>
      <c r="AI132" s="4">
        <f t="shared" si="107"/>
        <v>7.5143529671185556E-3</v>
      </c>
      <c r="AJ132" s="4">
        <f t="shared" si="108"/>
        <v>-6.0445361626731163E-2</v>
      </c>
      <c r="AK132" s="4">
        <f t="shared" si="109"/>
        <v>3.0989441043814406E-2</v>
      </c>
      <c r="AL132" s="4">
        <f t="shared" si="110"/>
        <v>6.336429533187124E-2</v>
      </c>
      <c r="AM132" s="4">
        <f t="shared" si="111"/>
        <v>2.5326831762651131E-2</v>
      </c>
      <c r="AN132" s="4">
        <f t="shared" si="112"/>
        <v>-4.0577194214977068E-2</v>
      </c>
      <c r="AO132" s="4">
        <f t="shared" si="113"/>
        <v>-7.346002488480434E-2</v>
      </c>
      <c r="AP132" s="4">
        <f t="shared" si="114"/>
        <v>-9.8763949364682052E-2</v>
      </c>
      <c r="AQ132" s="4">
        <f t="shared" si="115"/>
        <v>0.15415453195340123</v>
      </c>
      <c r="AR132" s="4">
        <f t="shared" si="116"/>
        <v>0.12984112473500914</v>
      </c>
      <c r="AS132" s="4">
        <f t="shared" si="117"/>
        <v>2.0177232740122568E-3</v>
      </c>
      <c r="AT132" s="4">
        <f t="shared" si="118"/>
        <v>-6.1576431260108956E-2</v>
      </c>
      <c r="AU132" s="4">
        <f t="shared" si="119"/>
        <v>-8.8182726741223766E-2</v>
      </c>
      <c r="AV132" s="4">
        <f t="shared" si="120"/>
        <v>2.7515954900785906E-2</v>
      </c>
      <c r="AW132" s="4">
        <f t="shared" si="121"/>
        <v>1.7564659256631192E-2</v>
      </c>
      <c r="AX132" s="4">
        <f t="shared" si="122"/>
        <v>0.20598845109191743</v>
      </c>
      <c r="AY132" s="4">
        <f t="shared" si="123"/>
        <v>2.7176243652820575E-2</v>
      </c>
      <c r="AZ132" s="4">
        <f t="shared" si="124"/>
        <v>0.11332021642524975</v>
      </c>
      <c r="BA132" s="4">
        <f t="shared" si="125"/>
        <v>-7.893807133117238E-2</v>
      </c>
      <c r="BB132" s="4">
        <f t="shared" si="126"/>
        <v>3.2483909372762694E-2</v>
      </c>
      <c r="BC132" s="4">
        <f t="shared" si="127"/>
        <v>0.10669697562648864</v>
      </c>
      <c r="BD132" s="4">
        <f t="shared" si="128"/>
        <v>-0.11168076795409622</v>
      </c>
      <c r="BE132" s="4">
        <f t="shared" si="129"/>
        <v>-2.5294857951340659E-3</v>
      </c>
      <c r="BF132" s="4">
        <f t="shared" si="130"/>
        <v>3.2694179962718679E-2</v>
      </c>
      <c r="BG132" s="4">
        <f t="shared" si="131"/>
        <v>1.5856277643462591E-3</v>
      </c>
      <c r="BH132" s="4">
        <f t="shared" si="132"/>
        <v>2.1250278623925693E-2</v>
      </c>
      <c r="BI132" s="4">
        <f t="shared" si="133"/>
        <v>0.11307693215031382</v>
      </c>
      <c r="BJ132" s="4">
        <f t="shared" si="134"/>
        <v>-4.6456461274881247E-2</v>
      </c>
      <c r="BK132" s="4">
        <f t="shared" si="135"/>
        <v>-6.9001708514488086E-2</v>
      </c>
      <c r="BL132" s="4">
        <f t="shared" si="136"/>
        <v>3.8001521335547545E-2</v>
      </c>
      <c r="BM132" s="4">
        <f t="shared" si="137"/>
        <v>4.3036043484118117E-2</v>
      </c>
      <c r="BN132" s="4">
        <f t="shared" si="138"/>
        <v>-3.1658511240355049E-2</v>
      </c>
      <c r="BO132" s="4">
        <f t="shared" si="139"/>
        <v>-8.5175812818791309E-3</v>
      </c>
      <c r="BP132" s="4">
        <f t="shared" si="140"/>
        <v>1.9856827256007084E-2</v>
      </c>
      <c r="BQ132" s="4">
        <f t="shared" si="141"/>
        <v>8.5018794616216489E-2</v>
      </c>
      <c r="BR132" s="4">
        <f t="shared" si="142"/>
        <v>3.9635537529362386E-2</v>
      </c>
      <c r="BS132" s="4">
        <f t="shared" si="143"/>
        <v>-2.2016942098115458E-2</v>
      </c>
      <c r="BT132" s="4">
        <f t="shared" si="144"/>
        <v>5.4605087902519937E-2</v>
      </c>
      <c r="BU132" s="4">
        <f t="shared" si="145"/>
        <v>4.5827317991697668E-2</v>
      </c>
      <c r="BV132" s="4">
        <f t="shared" si="146"/>
        <v>1.5796122041644777E-2</v>
      </c>
      <c r="BW132" s="4">
        <f t="shared" si="147"/>
        <v>-4.7059175817704607E-2</v>
      </c>
      <c r="BX132" s="4">
        <f t="shared" si="148"/>
        <v>-8.0787400649826573E-3</v>
      </c>
      <c r="BY132" s="4">
        <f t="shared" si="149"/>
        <v>2.5968784794858655E-3</v>
      </c>
      <c r="BZ132" s="4">
        <f t="shared" si="150"/>
        <v>-5.506591473491225E-2</v>
      </c>
      <c r="CA132" s="4">
        <f t="shared" si="151"/>
        <v>-3.6530070693327234E-2</v>
      </c>
      <c r="CB132" s="4">
        <f t="shared" si="152"/>
        <v>-3.4525605211430596E-2</v>
      </c>
      <c r="CC132" s="4">
        <f t="shared" si="153"/>
        <v>1.5366161587083541E-2</v>
      </c>
      <c r="CD132" s="4">
        <f t="shared" si="154"/>
        <v>7.2575129104450575E-2</v>
      </c>
      <c r="CE132" s="4">
        <f t="shared" si="155"/>
        <v>-5.361243621733533E-2</v>
      </c>
      <c r="CF132" s="4">
        <f t="shared" si="156"/>
        <v>-2.9022643769964288E-2</v>
      </c>
      <c r="CG132" s="4">
        <f t="shared" si="157"/>
        <v>-8.6425005204692568E-2</v>
      </c>
      <c r="CH132" s="4">
        <f t="shared" si="158"/>
        <v>-0.10842152408670445</v>
      </c>
      <c r="CI132" s="4">
        <f t="shared" si="159"/>
        <v>8.5281558182005474E-2</v>
      </c>
      <c r="CJ132" s="4">
        <f t="shared" si="160"/>
        <v>1.1983444319260983E-2</v>
      </c>
      <c r="CK132" s="4">
        <f t="shared" si="161"/>
        <v>-9.4845506855821285E-2</v>
      </c>
      <c r="CL132" s="4">
        <f t="shared" si="162"/>
        <v>-5.6070904369019195E-2</v>
      </c>
      <c r="CM132" s="4">
        <f t="shared" si="163"/>
        <v>-0.11924904774244821</v>
      </c>
      <c r="CN132" s="4">
        <f t="shared" si="164"/>
        <v>6.1417939792053594E-2</v>
      </c>
      <c r="CO132" s="4">
        <f t="shared" si="165"/>
        <v>2.2352836951429225E-2</v>
      </c>
      <c r="CP132" s="4">
        <f t="shared" si="166"/>
        <v>0.16540058852412576</v>
      </c>
      <c r="CQ132" s="4">
        <f t="shared" si="167"/>
        <v>-2.2693028874310944E-2</v>
      </c>
      <c r="CR132" s="4">
        <f t="shared" si="168"/>
        <v>-9.8311840368937725E-2</v>
      </c>
      <c r="CS132" s="4">
        <f t="shared" si="169"/>
        <v>5.0148936643318411E-2</v>
      </c>
      <c r="CT132" s="4">
        <f t="shared" si="170"/>
        <v>1.852994605551243E-2</v>
      </c>
      <c r="CU132" s="4">
        <f t="shared" si="171"/>
        <v>3.5991407746933858E-2</v>
      </c>
      <c r="CV132" s="4">
        <f t="shared" si="172"/>
        <v>-6.5983312876654167E-4</v>
      </c>
      <c r="CW132" s="4">
        <f t="shared" si="173"/>
        <v>-5.9591419203120222E-2</v>
      </c>
      <c r="CX132" s="4">
        <f t="shared" si="174"/>
        <v>-0.12451633535604632</v>
      </c>
      <c r="CZ132" s="1" t="str">
        <f t="shared" si="175"/>
        <v>Instrument 25</v>
      </c>
      <c r="DA132" s="10">
        <v>6.9324791357403627E-5</v>
      </c>
      <c r="DB132" s="10">
        <v>2.1785617722382461E-5</v>
      </c>
      <c r="DC132" s="10">
        <v>3.8880392849280803E-5</v>
      </c>
      <c r="DD132" s="10">
        <v>1.2722011139599797E-4</v>
      </c>
      <c r="DE132" s="10">
        <v>2.4790064997232641E-5</v>
      </c>
      <c r="DF132" s="10">
        <v>1.1046826968333065E-4</v>
      </c>
      <c r="DG132" s="10">
        <v>7.4451844384304891E-5</v>
      </c>
      <c r="DH132" s="10">
        <v>1.102056572633602E-4</v>
      </c>
      <c r="DI132" s="10">
        <v>5.1169631901431189E-5</v>
      </c>
      <c r="DJ132" s="10">
        <v>9.6485649950230987E-5</v>
      </c>
      <c r="DK132" s="10">
        <v>1.4018937561164711E-5</v>
      </c>
      <c r="DL132" s="10">
        <v>3.9311643472017583E-5</v>
      </c>
      <c r="DM132" s="10">
        <v>5.2450745783423326E-5</v>
      </c>
      <c r="DN132" s="10">
        <v>7.1009369093540478E-5</v>
      </c>
      <c r="DO132" s="10">
        <v>5.6776737774235394E-5</v>
      </c>
      <c r="DP132" s="10">
        <v>6.7222214055829635E-5</v>
      </c>
      <c r="DQ132" s="10">
        <v>3.2218096196508606E-5</v>
      </c>
      <c r="DR132" s="10">
        <v>7.4516747228751628E-5</v>
      </c>
      <c r="DS132" s="10">
        <v>5.2182451829884938E-5</v>
      </c>
      <c r="DT132" s="10">
        <v>7.608424407115261E-5</v>
      </c>
      <c r="DU132" s="10">
        <v>7.0557401966088042E-5</v>
      </c>
      <c r="DV132" s="10">
        <v>1.8444938127675039E-5</v>
      </c>
      <c r="DW132" s="10">
        <v>1.0898016837081202E-4</v>
      </c>
      <c r="DX132" s="10">
        <v>9.2002463867705075E-5</v>
      </c>
      <c r="DY132" s="10">
        <v>8.3198267316111804E-5</v>
      </c>
      <c r="DZ132" s="10">
        <v>5.7231594685124015E-5</v>
      </c>
      <c r="EA132" s="10">
        <v>2.4205667720077173E-5</v>
      </c>
      <c r="EB132" s="10">
        <v>1.4360945995508404E-5</v>
      </c>
      <c r="EC132" s="10">
        <v>6.8834404725230121E-5</v>
      </c>
      <c r="ED132" s="10">
        <v>6.6019002758211769E-5</v>
      </c>
      <c r="EE132" s="10">
        <v>4.7758997303262474E-5</v>
      </c>
      <c r="EF132" s="10">
        <v>1.0011678463129302E-4</v>
      </c>
      <c r="EG132" s="10">
        <v>8.9423833608132542E-5</v>
      </c>
      <c r="EH132" s="10">
        <v>8.1001372684070812E-5</v>
      </c>
      <c r="EI132" s="10">
        <v>1.1315637867204531E-4</v>
      </c>
      <c r="EJ132" s="10">
        <v>4.3726252008596067E-5</v>
      </c>
      <c r="EK132" s="10">
        <v>2.9105944288272945E-5</v>
      </c>
      <c r="EL132" s="10">
        <v>8.1121119217516553E-5</v>
      </c>
      <c r="EM132" s="10">
        <v>2.4010493175520691E-5</v>
      </c>
      <c r="EN132" s="10">
        <v>8.0033800027364042E-5</v>
      </c>
      <c r="EO132" s="10">
        <v>5.6760747554173002E-5</v>
      </c>
      <c r="EP132" s="10">
        <v>9.4290312604951738E-5</v>
      </c>
      <c r="EQ132" s="10">
        <v>4.5415793417959145E-5</v>
      </c>
      <c r="ER132" s="10">
        <v>4.9176948484763913E-5</v>
      </c>
      <c r="ES132" s="10">
        <v>5.2995209941431058E-5</v>
      </c>
      <c r="ET132" s="10">
        <v>3.233553964585246E-5</v>
      </c>
      <c r="EU132" s="10">
        <v>5.3126053952281383E-5</v>
      </c>
      <c r="EV132" s="10">
        <v>6.5404313605432841E-5</v>
      </c>
      <c r="EW132" s="10">
        <v>6.4798195311621773E-5</v>
      </c>
      <c r="EX132" s="10">
        <v>3.8087042250600869E-5</v>
      </c>
      <c r="EY132" s="10">
        <v>6.0521320012809081E-4</v>
      </c>
      <c r="EZ132" s="10">
        <v>7.1937779423301724E-4</v>
      </c>
      <c r="FA132" s="10">
        <v>5.8969298451187042E-4</v>
      </c>
      <c r="FB132" s="10">
        <v>3.7737569789346502E-4</v>
      </c>
      <c r="FC132" s="10">
        <v>2.8658781062472922E-4</v>
      </c>
      <c r="FD132" s="10">
        <v>3.1679969589106866E-4</v>
      </c>
      <c r="FE132" s="10">
        <v>3.0265066384122159E-4</v>
      </c>
      <c r="FF132" s="10">
        <v>3.4893285362421443E-4</v>
      </c>
      <c r="FG132" s="10">
        <v>3.2621757100531558E-4</v>
      </c>
      <c r="FH132" s="10">
        <v>4.8638536294657285E-4</v>
      </c>
      <c r="FI132" s="10">
        <v>6.1772797661140697E-4</v>
      </c>
      <c r="FJ132" s="10">
        <v>2.7518827726324659E-4</v>
      </c>
      <c r="FK132" s="10">
        <v>6.2093832958413724E-4</v>
      </c>
      <c r="FL132" s="10">
        <v>4.5257136503164768E-4</v>
      </c>
      <c r="FM132" s="10">
        <v>5.5333551878333418E-4</v>
      </c>
      <c r="FN132" s="10">
        <v>3.9618274839648343E-4</v>
      </c>
      <c r="FO132" s="10">
        <v>2.3907123728379603E-4</v>
      </c>
      <c r="FP132" s="10">
        <v>3.8071386768954546E-4</v>
      </c>
      <c r="FQ132" s="10">
        <v>2.5336971954919039E-4</v>
      </c>
      <c r="FR132" s="10">
        <v>3.4925038068349255E-4</v>
      </c>
      <c r="FS132" s="10">
        <v>5.5907887082494152E-4</v>
      </c>
      <c r="FT132" s="10">
        <v>3.5570980454956006E-4</v>
      </c>
      <c r="FU132" s="10">
        <v>3.8006610580990438E-4</v>
      </c>
      <c r="FV132" s="10">
        <v>2.5527176544860907E-4</v>
      </c>
      <c r="FW132" s="10">
        <v>4.2109761391670805E-4</v>
      </c>
      <c r="FX132" s="10">
        <v>3.1399322134531641E-4</v>
      </c>
      <c r="FY132" s="10">
        <v>5.1038367612278417E-4</v>
      </c>
      <c r="FZ132" s="10">
        <v>2.4652752975688757E-4</v>
      </c>
      <c r="GA132" s="10">
        <v>5.773786663117429E-4</v>
      </c>
      <c r="GB132" s="10">
        <v>4.5008873299805946E-4</v>
      </c>
      <c r="GC132" s="10">
        <v>2.6008339800569316E-4</v>
      </c>
      <c r="GD132" s="10">
        <v>3.973637313214811E-4</v>
      </c>
      <c r="GE132" s="10">
        <v>4.3792809829957586E-4</v>
      </c>
      <c r="GF132" s="10">
        <v>3.6201463325356012E-4</v>
      </c>
      <c r="GG132" s="10">
        <v>3.4008006414583934E-4</v>
      </c>
      <c r="GH132" s="10">
        <v>3.355206052231141E-4</v>
      </c>
      <c r="GI132" s="10">
        <v>4.4098973480838106E-4</v>
      </c>
      <c r="GJ132" s="10">
        <v>2.4056399589584456E-4</v>
      </c>
      <c r="GK132" s="10">
        <v>3.0523487221104789E-4</v>
      </c>
      <c r="GL132" s="10">
        <v>2.6692929053643465E-4</v>
      </c>
      <c r="GM132" s="10">
        <v>7.5782650080757105E-4</v>
      </c>
      <c r="GN132" s="10">
        <v>3.5282388542004359E-4</v>
      </c>
      <c r="GO132" s="10">
        <v>3.3649615430430299E-4</v>
      </c>
      <c r="GP132" s="10">
        <v>3.9187280153213545E-4</v>
      </c>
      <c r="GQ132" s="10">
        <v>3.0739682617154734E-4</v>
      </c>
      <c r="GR132" s="10">
        <v>2.7632662792706735E-4</v>
      </c>
      <c r="GS132" s="10">
        <v>3.4445450539102228E-4</v>
      </c>
      <c r="GT132" s="10">
        <v>2.7342354690678225E-4</v>
      </c>
      <c r="GU132" s="10">
        <v>3.1959213568672629E-4</v>
      </c>
      <c r="GV132" s="10">
        <v>3.6618850511230933E-4</v>
      </c>
    </row>
    <row r="133" spans="2:204" x14ac:dyDescent="0.35">
      <c r="B133" s="1" t="str">
        <f t="shared" si="74"/>
        <v>Instrument 26</v>
      </c>
      <c r="C133" s="4">
        <f t="shared" si="75"/>
        <v>9.3454966987721252E-2</v>
      </c>
      <c r="D133" s="4">
        <f t="shared" si="76"/>
        <v>-6.6147455761912277E-2</v>
      </c>
      <c r="E133" s="4">
        <f t="shared" si="77"/>
        <v>-5.7218127183896621E-2</v>
      </c>
      <c r="F133" s="4">
        <f t="shared" si="78"/>
        <v>-1.3107591493622088E-2</v>
      </c>
      <c r="G133" s="4">
        <f t="shared" si="79"/>
        <v>1.3011892695704352E-2</v>
      </c>
      <c r="H133" s="4">
        <f t="shared" si="80"/>
        <v>-0.12728920814833511</v>
      </c>
      <c r="I133" s="4">
        <f t="shared" si="81"/>
        <v>-8.4562067937260899E-2</v>
      </c>
      <c r="J133" s="4">
        <f t="shared" si="82"/>
        <v>1.053859773827675E-3</v>
      </c>
      <c r="K133" s="4">
        <f t="shared" si="83"/>
        <v>-7.3084515802864625E-2</v>
      </c>
      <c r="L133" s="4">
        <f t="shared" si="84"/>
        <v>6.4781058304204442E-2</v>
      </c>
      <c r="M133" s="4">
        <f t="shared" si="85"/>
        <v>-3.2005839482945005E-2</v>
      </c>
      <c r="N133" s="4">
        <f t="shared" si="86"/>
        <v>-1.2846778055358738E-2</v>
      </c>
      <c r="O133" s="4">
        <f t="shared" si="87"/>
        <v>0.14459738774632439</v>
      </c>
      <c r="P133" s="4">
        <f t="shared" si="88"/>
        <v>1.8159299074624352E-2</v>
      </c>
      <c r="Q133" s="4">
        <f t="shared" si="89"/>
        <v>3.037014276320233E-2</v>
      </c>
      <c r="R133" s="4">
        <f t="shared" si="90"/>
        <v>0.10106033753948036</v>
      </c>
      <c r="S133" s="4">
        <f t="shared" si="91"/>
        <v>2.4118542314030735E-2</v>
      </c>
      <c r="T133" s="4">
        <f t="shared" si="92"/>
        <v>4.8491109066227139E-2</v>
      </c>
      <c r="U133" s="4">
        <f t="shared" si="93"/>
        <v>-2.0266247206510286E-2</v>
      </c>
      <c r="V133" s="4">
        <f t="shared" si="94"/>
        <v>-4.7806526427491024E-2</v>
      </c>
      <c r="W133" s="4">
        <f t="shared" si="95"/>
        <v>7.4932204383693649E-2</v>
      </c>
      <c r="X133" s="4">
        <f t="shared" si="96"/>
        <v>2.9534192473843653E-2</v>
      </c>
      <c r="Y133" s="4">
        <f t="shared" si="97"/>
        <v>-9.4927645665231014E-2</v>
      </c>
      <c r="Z133" s="4">
        <f t="shared" si="98"/>
        <v>-2.2796736160238019E-2</v>
      </c>
      <c r="AA133" s="4">
        <f t="shared" si="99"/>
        <v>-5.339686933446907E-2</v>
      </c>
      <c r="AB133" s="4">
        <f t="shared" si="100"/>
        <v>1.0000000000000004</v>
      </c>
      <c r="AC133" s="4">
        <f t="shared" si="101"/>
        <v>0.10409910582887509</v>
      </c>
      <c r="AD133" s="4">
        <f t="shared" si="102"/>
        <v>-7.1101891799807193E-2</v>
      </c>
      <c r="AE133" s="4">
        <f t="shared" si="103"/>
        <v>4.7470276301184357E-3</v>
      </c>
      <c r="AF133" s="4">
        <f t="shared" si="104"/>
        <v>-2.8432679563562536E-2</v>
      </c>
      <c r="AG133" s="4">
        <f t="shared" si="105"/>
        <v>0.11955415656332119</v>
      </c>
      <c r="AH133" s="4">
        <f t="shared" si="106"/>
        <v>4.9933179780336824E-2</v>
      </c>
      <c r="AI133" s="4">
        <f t="shared" si="107"/>
        <v>1.3926362481285167E-2</v>
      </c>
      <c r="AJ133" s="4">
        <f t="shared" si="108"/>
        <v>-7.0872350527556175E-3</v>
      </c>
      <c r="AK133" s="4">
        <f t="shared" si="109"/>
        <v>9.5563535432498532E-3</v>
      </c>
      <c r="AL133" s="4">
        <f t="shared" si="110"/>
        <v>2.2984909626409509E-2</v>
      </c>
      <c r="AM133" s="4">
        <f t="shared" si="111"/>
        <v>-5.3987788141348289E-2</v>
      </c>
      <c r="AN133" s="4">
        <f t="shared" si="112"/>
        <v>7.705455140187252E-2</v>
      </c>
      <c r="AO133" s="4">
        <f t="shared" si="113"/>
        <v>0.11144919285973677</v>
      </c>
      <c r="AP133" s="4">
        <f t="shared" si="114"/>
        <v>-0.10531504717139574</v>
      </c>
      <c r="AQ133" s="4">
        <f t="shared" si="115"/>
        <v>-3.9028996652143266E-2</v>
      </c>
      <c r="AR133" s="4">
        <f t="shared" si="116"/>
        <v>7.5679347636353714E-2</v>
      </c>
      <c r="AS133" s="4">
        <f t="shared" si="117"/>
        <v>-8.4363066428596686E-2</v>
      </c>
      <c r="AT133" s="4">
        <f t="shared" si="118"/>
        <v>-1.2989201684277831E-2</v>
      </c>
      <c r="AU133" s="4">
        <f t="shared" si="119"/>
        <v>-0.13520074621717817</v>
      </c>
      <c r="AV133" s="4">
        <f t="shared" si="120"/>
        <v>-1.8725378887641263E-2</v>
      </c>
      <c r="AW133" s="4">
        <f t="shared" si="121"/>
        <v>5.2944280281401586E-2</v>
      </c>
      <c r="AX133" s="4">
        <f t="shared" si="122"/>
        <v>-0.1548719636444848</v>
      </c>
      <c r="AY133" s="4">
        <f t="shared" si="123"/>
        <v>5.3989393553355572E-3</v>
      </c>
      <c r="AZ133" s="4">
        <f t="shared" si="124"/>
        <v>1.3012095865143831E-2</v>
      </c>
      <c r="BA133" s="4">
        <f t="shared" si="125"/>
        <v>9.4583346725259615E-2</v>
      </c>
      <c r="BB133" s="4">
        <f t="shared" si="126"/>
        <v>2.0138552632810197E-2</v>
      </c>
      <c r="BC133" s="4">
        <f t="shared" si="127"/>
        <v>1.4441452557009044E-2</v>
      </c>
      <c r="BD133" s="4">
        <f t="shared" si="128"/>
        <v>-2.2626286019747359E-2</v>
      </c>
      <c r="BE133" s="4">
        <f t="shared" si="129"/>
        <v>-6.9294943576405799E-3</v>
      </c>
      <c r="BF133" s="4">
        <f t="shared" si="130"/>
        <v>-6.338175454594358E-2</v>
      </c>
      <c r="BG133" s="4">
        <f t="shared" si="131"/>
        <v>-8.152866116275681E-2</v>
      </c>
      <c r="BH133" s="4">
        <f t="shared" si="132"/>
        <v>2.0586723138720422E-2</v>
      </c>
      <c r="BI133" s="4">
        <f t="shared" si="133"/>
        <v>-3.0253037590223769E-2</v>
      </c>
      <c r="BJ133" s="4">
        <f t="shared" si="134"/>
        <v>-1.5365199823268061E-2</v>
      </c>
      <c r="BK133" s="4">
        <f t="shared" si="135"/>
        <v>7.0363346262588139E-2</v>
      </c>
      <c r="BL133" s="4">
        <f t="shared" si="136"/>
        <v>5.5542254426207562E-2</v>
      </c>
      <c r="BM133" s="4">
        <f t="shared" si="137"/>
        <v>-0.12724006962040285</v>
      </c>
      <c r="BN133" s="4">
        <f t="shared" si="138"/>
        <v>-0.1110429596027657</v>
      </c>
      <c r="BO133" s="4">
        <f t="shared" si="139"/>
        <v>1.3138310360327567E-2</v>
      </c>
      <c r="BP133" s="4">
        <f t="shared" si="140"/>
        <v>-4.3425098508965906E-2</v>
      </c>
      <c r="BQ133" s="4">
        <f t="shared" si="141"/>
        <v>0.10497944104222305</v>
      </c>
      <c r="BR133" s="4">
        <f t="shared" si="142"/>
        <v>2.2201499204597382E-3</v>
      </c>
      <c r="BS133" s="4">
        <f t="shared" si="143"/>
        <v>0.15022094161835411</v>
      </c>
      <c r="BT133" s="4">
        <f t="shared" si="144"/>
        <v>-2.2644522750007921E-2</v>
      </c>
      <c r="BU133" s="4">
        <f t="shared" si="145"/>
        <v>-5.7969305015993632E-3</v>
      </c>
      <c r="BV133" s="4">
        <f t="shared" si="146"/>
        <v>6.1126601281304982E-2</v>
      </c>
      <c r="BW133" s="4">
        <f t="shared" si="147"/>
        <v>-4.0664056836661147E-2</v>
      </c>
      <c r="BX133" s="4">
        <f t="shared" si="148"/>
        <v>9.595606937250303E-3</v>
      </c>
      <c r="BY133" s="4">
        <f t="shared" si="149"/>
        <v>3.6978580175715488E-2</v>
      </c>
      <c r="BZ133" s="4">
        <f t="shared" si="150"/>
        <v>-6.4275504249932697E-2</v>
      </c>
      <c r="CA133" s="4">
        <f t="shared" si="151"/>
        <v>-8.5529548922445766E-3</v>
      </c>
      <c r="CB133" s="4">
        <f t="shared" si="152"/>
        <v>5.7922561664508251E-2</v>
      </c>
      <c r="CC133" s="4">
        <f t="shared" si="153"/>
        <v>-1.6597149968939837E-2</v>
      </c>
      <c r="CD133" s="4">
        <f t="shared" si="154"/>
        <v>4.4580625474702554E-2</v>
      </c>
      <c r="CE133" s="4">
        <f t="shared" si="155"/>
        <v>1.5849933339199946E-2</v>
      </c>
      <c r="CF133" s="4">
        <f t="shared" si="156"/>
        <v>-5.8254147209209947E-2</v>
      </c>
      <c r="CG133" s="4">
        <f t="shared" si="157"/>
        <v>-9.3446105893554759E-2</v>
      </c>
      <c r="CH133" s="4">
        <f t="shared" si="158"/>
        <v>4.612011602006051E-3</v>
      </c>
      <c r="CI133" s="4">
        <f t="shared" si="159"/>
        <v>3.9076617933327E-2</v>
      </c>
      <c r="CJ133" s="4">
        <f t="shared" si="160"/>
        <v>1.3258593060156108E-2</v>
      </c>
      <c r="CK133" s="4">
        <f t="shared" si="161"/>
        <v>-3.3524721098312366E-2</v>
      </c>
      <c r="CL133" s="4">
        <f t="shared" si="162"/>
        <v>5.8013169009835136E-2</v>
      </c>
      <c r="CM133" s="4">
        <f t="shared" si="163"/>
        <v>0.11864144817400835</v>
      </c>
      <c r="CN133" s="4">
        <f t="shared" si="164"/>
        <v>-5.4613378513770371E-2</v>
      </c>
      <c r="CO133" s="4">
        <f t="shared" si="165"/>
        <v>7.8141229324848654E-2</v>
      </c>
      <c r="CP133" s="4">
        <f t="shared" si="166"/>
        <v>-2.0521127367129952E-2</v>
      </c>
      <c r="CQ133" s="4">
        <f t="shared" si="167"/>
        <v>-6.1146183746615172E-2</v>
      </c>
      <c r="CR133" s="4">
        <f t="shared" si="168"/>
        <v>-5.9045728530177201E-3</v>
      </c>
      <c r="CS133" s="4">
        <f t="shared" si="169"/>
        <v>6.1406116817691488E-2</v>
      </c>
      <c r="CT133" s="4">
        <f t="shared" si="170"/>
        <v>1.7433191905831091E-2</v>
      </c>
      <c r="CU133" s="4">
        <f t="shared" si="171"/>
        <v>8.2360498105311417E-2</v>
      </c>
      <c r="CV133" s="4">
        <f t="shared" si="172"/>
        <v>3.8519591692433047E-2</v>
      </c>
      <c r="CW133" s="4">
        <f t="shared" si="173"/>
        <v>0.11047485716291795</v>
      </c>
      <c r="CX133" s="4">
        <f t="shared" si="174"/>
        <v>0.11365928807311058</v>
      </c>
      <c r="CZ133" s="1" t="str">
        <f t="shared" si="175"/>
        <v>Instrument 26</v>
      </c>
      <c r="DA133" s="10">
        <v>4.7688112848828177E-5</v>
      </c>
      <c r="DB133" s="10">
        <v>1.4986197233112243E-5</v>
      </c>
      <c r="DC133" s="10">
        <v>2.6745591663511881E-5</v>
      </c>
      <c r="DD133" s="10">
        <v>8.7513960159144724E-5</v>
      </c>
      <c r="DE133" s="10">
        <v>1.7052938695812776E-5</v>
      </c>
      <c r="DF133" s="10">
        <v>7.5990467590651483E-5</v>
      </c>
      <c r="DG133" s="10">
        <v>5.121498222039653E-5</v>
      </c>
      <c r="DH133" s="10">
        <v>7.5809818064358786E-5</v>
      </c>
      <c r="DI133" s="10">
        <v>3.5199286326995147E-5</v>
      </c>
      <c r="DJ133" s="10">
        <v>6.6371906399221418E-5</v>
      </c>
      <c r="DK133" s="10">
        <v>9.6435440099756108E-6</v>
      </c>
      <c r="DL133" s="10">
        <v>2.7042246409390213E-5</v>
      </c>
      <c r="DM133" s="10">
        <v>3.6080556968859353E-5</v>
      </c>
      <c r="DN133" s="10">
        <v>4.8846923883243759E-5</v>
      </c>
      <c r="DO133" s="10">
        <v>3.9056381204339593E-5</v>
      </c>
      <c r="DP133" s="10">
        <v>4.6241762392266194E-5</v>
      </c>
      <c r="DQ133" s="10">
        <v>2.2162637306364144E-5</v>
      </c>
      <c r="DR133" s="10">
        <v>5.1259628502189561E-5</v>
      </c>
      <c r="DS133" s="10">
        <v>3.5895999149319217E-5</v>
      </c>
      <c r="DT133" s="10">
        <v>5.2337900284144479E-5</v>
      </c>
      <c r="DU133" s="10">
        <v>4.8536018376629344E-5</v>
      </c>
      <c r="DV133" s="10">
        <v>1.2688163551584672E-5</v>
      </c>
      <c r="DW133" s="10">
        <v>7.4966811522852891E-5</v>
      </c>
      <c r="DX133" s="10">
        <v>6.3287949280280039E-5</v>
      </c>
      <c r="DY133" s="10">
        <v>5.7231594685124015E-5</v>
      </c>
      <c r="DZ133" s="10">
        <v>3.93692745758421E-5</v>
      </c>
      <c r="EA133" s="10">
        <v>1.665093527458558E-5</v>
      </c>
      <c r="EB133" s="10">
        <v>9.8788095837030288E-6</v>
      </c>
      <c r="EC133" s="10">
        <v>4.7350778792760376E-5</v>
      </c>
      <c r="ED133" s="10">
        <v>4.54140804761971E-5</v>
      </c>
      <c r="EE133" s="10">
        <v>3.2853131013449911E-5</v>
      </c>
      <c r="EF133" s="10">
        <v>6.8869742412128323E-5</v>
      </c>
      <c r="EG133" s="10">
        <v>6.1514124817110323E-5</v>
      </c>
      <c r="EH133" s="10">
        <v>5.5720363896276246E-5</v>
      </c>
      <c r="EI133" s="10">
        <v>7.7839601822341946E-5</v>
      </c>
      <c r="EJ133" s="10">
        <v>3.007902944116881E-5</v>
      </c>
      <c r="EK133" s="10">
        <v>2.0021806465092695E-5</v>
      </c>
      <c r="EL133" s="10">
        <v>5.5802736826484957E-5</v>
      </c>
      <c r="EM133" s="10">
        <v>1.6516675862854451E-5</v>
      </c>
      <c r="EN133" s="10">
        <v>5.5054776403851073E-5</v>
      </c>
      <c r="EO133" s="10">
        <v>3.9045381626787574E-5</v>
      </c>
      <c r="EP133" s="10">
        <v>6.4861746858701675E-5</v>
      </c>
      <c r="EQ133" s="10">
        <v>3.1241254956959991E-5</v>
      </c>
      <c r="ER133" s="10">
        <v>3.3828531222142327E-5</v>
      </c>
      <c r="ES133" s="10">
        <v>3.6455090634245452E-5</v>
      </c>
      <c r="ET133" s="10">
        <v>2.2243425958677446E-5</v>
      </c>
      <c r="EU133" s="10">
        <v>3.6545097453347939E-5</v>
      </c>
      <c r="EV133" s="10">
        <v>4.4991239453372417E-5</v>
      </c>
      <c r="EW133" s="10">
        <v>4.4574294273602838E-5</v>
      </c>
      <c r="EX133" s="10">
        <v>2.6199850491591373E-5</v>
      </c>
      <c r="EY133" s="10">
        <v>4.1632257119265785E-4</v>
      </c>
      <c r="EZ133" s="10">
        <v>4.9485571843212617E-4</v>
      </c>
      <c r="FA133" s="10">
        <v>4.0564630691183624E-4</v>
      </c>
      <c r="FB133" s="10">
        <v>2.5959450458017005E-4</v>
      </c>
      <c r="FC133" s="10">
        <v>1.9714205533935761E-4</v>
      </c>
      <c r="FD133" s="10">
        <v>2.1792463204455494E-4</v>
      </c>
      <c r="FE133" s="10">
        <v>2.0819159680733119E-4</v>
      </c>
      <c r="FF133" s="10">
        <v>2.4002884068569354E-4</v>
      </c>
      <c r="FG133" s="10">
        <v>2.2440313248358172E-4</v>
      </c>
      <c r="FH133" s="10">
        <v>3.3458160669584615E-4</v>
      </c>
      <c r="FI133" s="10">
        <v>4.2493141171750571E-4</v>
      </c>
      <c r="FJ133" s="10">
        <v>1.8930038394414597E-4</v>
      </c>
      <c r="FK133" s="10">
        <v>4.2713979448866842E-4</v>
      </c>
      <c r="FL133" s="10">
        <v>3.1132115806176917E-4</v>
      </c>
      <c r="FM133" s="10">
        <v>3.8063622185263794E-4</v>
      </c>
      <c r="FN133" s="10">
        <v>2.7253176308727079E-4</v>
      </c>
      <c r="FO133" s="10">
        <v>1.644556863319153E-4</v>
      </c>
      <c r="FP133" s="10">
        <v>2.618908117861063E-4</v>
      </c>
      <c r="FQ133" s="10">
        <v>1.7429152748610973E-4</v>
      </c>
      <c r="FR133" s="10">
        <v>2.4024726566669848E-4</v>
      </c>
      <c r="FS133" s="10">
        <v>3.8458703966150345E-4</v>
      </c>
      <c r="FT133" s="10">
        <v>2.4469066503699524E-4</v>
      </c>
      <c r="FU133" s="10">
        <v>2.6144522023060867E-4</v>
      </c>
      <c r="FV133" s="10">
        <v>1.7559993358036682E-4</v>
      </c>
      <c r="FW133" s="10">
        <v>2.8967055132272875E-4</v>
      </c>
      <c r="FX133" s="10">
        <v>2.1599407484813716E-4</v>
      </c>
      <c r="FY133" s="10">
        <v>3.5108990400940836E-4</v>
      </c>
      <c r="FZ133" s="10">
        <v>1.6958482570512284E-4</v>
      </c>
      <c r="GA133" s="10">
        <v>3.9717536045118967E-4</v>
      </c>
      <c r="GB133" s="10">
        <v>3.0961337020894318E-4</v>
      </c>
      <c r="GC133" s="10">
        <v>1.7890982708132746E-4</v>
      </c>
      <c r="GD133" s="10">
        <v>2.7334415423763825E-4</v>
      </c>
      <c r="GE133" s="10">
        <v>3.0124814171766798E-4</v>
      </c>
      <c r="GF133" s="10">
        <v>2.4902771931212183E-4</v>
      </c>
      <c r="GG133" s="10">
        <v>2.3393905930438135E-4</v>
      </c>
      <c r="GH133" s="10">
        <v>2.3080263455099769E-4</v>
      </c>
      <c r="GI133" s="10">
        <v>3.033542233152493E-4</v>
      </c>
      <c r="GJ133" s="10">
        <v>1.654825461284407E-4</v>
      </c>
      <c r="GK133" s="10">
        <v>2.099692584194639E-4</v>
      </c>
      <c r="GL133" s="10">
        <v>1.8361907595412747E-4</v>
      </c>
      <c r="GM133" s="10">
        <v>5.2130435566733922E-4</v>
      </c>
      <c r="GN133" s="10">
        <v>2.4270545838254672E-4</v>
      </c>
      <c r="GO133" s="10">
        <v>2.314737089785205E-4</v>
      </c>
      <c r="GP133" s="10">
        <v>2.6956697619913065E-4</v>
      </c>
      <c r="GQ133" s="10">
        <v>2.1145645372757147E-4</v>
      </c>
      <c r="GR133" s="10">
        <v>1.9008344861487758E-4</v>
      </c>
      <c r="GS133" s="10">
        <v>2.3694821149461835E-4</v>
      </c>
      <c r="GT133" s="10">
        <v>1.8808643639754675E-4</v>
      </c>
      <c r="GU133" s="10">
        <v>2.1984553481961479E-4</v>
      </c>
      <c r="GV133" s="10">
        <v>2.5189890101089406E-4</v>
      </c>
    </row>
    <row r="134" spans="2:204" x14ac:dyDescent="0.35">
      <c r="B134" s="1" t="str">
        <f t="shared" si="74"/>
        <v>Instrument 27</v>
      </c>
      <c r="C134" s="4">
        <f t="shared" si="75"/>
        <v>-1.7114696021101883E-2</v>
      </c>
      <c r="D134" s="4">
        <f t="shared" si="76"/>
        <v>5.8034726734637054E-2</v>
      </c>
      <c r="E134" s="4">
        <f t="shared" si="77"/>
        <v>-0.13325892712461149</v>
      </c>
      <c r="F134" s="4">
        <f t="shared" si="78"/>
        <v>-5.0058844229187813E-2</v>
      </c>
      <c r="G134" s="4">
        <f t="shared" si="79"/>
        <v>5.6425870136924808E-2</v>
      </c>
      <c r="H134" s="4">
        <f t="shared" si="80"/>
        <v>1.0685201773180874E-2</v>
      </c>
      <c r="I134" s="4">
        <f t="shared" si="81"/>
        <v>2.18293639956877E-2</v>
      </c>
      <c r="J134" s="4">
        <f t="shared" si="82"/>
        <v>4.6812650633396069E-2</v>
      </c>
      <c r="K134" s="4">
        <f t="shared" si="83"/>
        <v>-1.9298999428369497E-2</v>
      </c>
      <c r="L134" s="4">
        <f t="shared" si="84"/>
        <v>7.9322714425684643E-2</v>
      </c>
      <c r="M134" s="4">
        <f t="shared" si="85"/>
        <v>1.9690142101556202E-2</v>
      </c>
      <c r="N134" s="4">
        <f t="shared" si="86"/>
        <v>-2.677076801395558E-2</v>
      </c>
      <c r="O134" s="4">
        <f t="shared" si="87"/>
        <v>-3.03224335066908E-2</v>
      </c>
      <c r="P134" s="4">
        <f t="shared" si="88"/>
        <v>-5.7577392227114214E-2</v>
      </c>
      <c r="Q134" s="4">
        <f t="shared" si="89"/>
        <v>-3.0949712722540643E-2</v>
      </c>
      <c r="R134" s="4">
        <f t="shared" si="90"/>
        <v>6.3146851680719707E-2</v>
      </c>
      <c r="S134" s="4">
        <f t="shared" si="91"/>
        <v>4.679469094119075E-2</v>
      </c>
      <c r="T134" s="4">
        <f t="shared" si="92"/>
        <v>3.1778894751947465E-2</v>
      </c>
      <c r="U134" s="4">
        <f t="shared" si="93"/>
        <v>-1.3840703397389405E-2</v>
      </c>
      <c r="V134" s="4">
        <f t="shared" si="94"/>
        <v>4.1536445976106381E-2</v>
      </c>
      <c r="W134" s="4">
        <f t="shared" si="95"/>
        <v>2.9743646550598881E-2</v>
      </c>
      <c r="X134" s="4">
        <f t="shared" si="96"/>
        <v>-3.03223086145403E-2</v>
      </c>
      <c r="Y134" s="4">
        <f t="shared" si="97"/>
        <v>2.8648300266330619E-2</v>
      </c>
      <c r="Z134" s="4">
        <f t="shared" si="98"/>
        <v>7.281322898705381E-4</v>
      </c>
      <c r="AA134" s="4">
        <f t="shared" si="99"/>
        <v>-4.8724717682509591E-2</v>
      </c>
      <c r="AB134" s="4">
        <f t="shared" si="100"/>
        <v>0.10409910582887509</v>
      </c>
      <c r="AC134" s="4">
        <f t="shared" si="101"/>
        <v>1.0000000000000011</v>
      </c>
      <c r="AD134" s="4">
        <f t="shared" si="102"/>
        <v>-3.6990026931865108E-2</v>
      </c>
      <c r="AE134" s="4">
        <f t="shared" si="103"/>
        <v>3.3448831643954478E-2</v>
      </c>
      <c r="AF134" s="4">
        <f t="shared" si="104"/>
        <v>0.10876179113336831</v>
      </c>
      <c r="AG134" s="4">
        <f t="shared" si="105"/>
        <v>5.6188989488966834E-2</v>
      </c>
      <c r="AH134" s="4">
        <f t="shared" si="106"/>
        <v>-1.7231881754917137E-2</v>
      </c>
      <c r="AI134" s="4">
        <f t="shared" si="107"/>
        <v>-0.15442445471079946</v>
      </c>
      <c r="AJ134" s="4">
        <f t="shared" si="108"/>
        <v>-6.5882000013384359E-2</v>
      </c>
      <c r="AK134" s="4">
        <f t="shared" si="109"/>
        <v>-1.2870009687585844E-2</v>
      </c>
      <c r="AL134" s="4">
        <f t="shared" si="110"/>
        <v>-2.6751480754720024E-2</v>
      </c>
      <c r="AM134" s="4">
        <f t="shared" si="111"/>
        <v>-6.2958359359049823E-2</v>
      </c>
      <c r="AN134" s="4">
        <f t="shared" si="112"/>
        <v>-8.9122123110618578E-3</v>
      </c>
      <c r="AO134" s="4">
        <f t="shared" si="113"/>
        <v>5.6536993154971547E-5</v>
      </c>
      <c r="AP134" s="4">
        <f t="shared" si="114"/>
        <v>-1.9364441740424808E-2</v>
      </c>
      <c r="AQ134" s="4">
        <f t="shared" si="115"/>
        <v>8.7657011338898305E-3</v>
      </c>
      <c r="AR134" s="4">
        <f t="shared" si="116"/>
        <v>-2.4849855200402771E-2</v>
      </c>
      <c r="AS134" s="4">
        <f t="shared" si="117"/>
        <v>0.11195904171918679</v>
      </c>
      <c r="AT134" s="4">
        <f t="shared" si="118"/>
        <v>-1.6562628606764711E-2</v>
      </c>
      <c r="AU134" s="4">
        <f t="shared" si="119"/>
        <v>-0.12658866589498138</v>
      </c>
      <c r="AV134" s="4">
        <f t="shared" si="120"/>
        <v>4.9230580536072516E-2</v>
      </c>
      <c r="AW134" s="4">
        <f t="shared" si="121"/>
        <v>-6.2607816715355341E-2</v>
      </c>
      <c r="AX134" s="4">
        <f t="shared" si="122"/>
        <v>-4.4150723520181005E-2</v>
      </c>
      <c r="AY134" s="4">
        <f t="shared" si="123"/>
        <v>6.8637096449152817E-3</v>
      </c>
      <c r="AZ134" s="4">
        <f t="shared" si="124"/>
        <v>-3.3401777809612336E-2</v>
      </c>
      <c r="BA134" s="4">
        <f t="shared" si="125"/>
        <v>-2.6649663990136817E-2</v>
      </c>
      <c r="BB134" s="4">
        <f t="shared" si="126"/>
        <v>-4.1551496265546668E-2</v>
      </c>
      <c r="BC134" s="4">
        <f t="shared" si="127"/>
        <v>6.7524770940225534E-3</v>
      </c>
      <c r="BD134" s="4">
        <f t="shared" si="128"/>
        <v>4.5522607010646449E-2</v>
      </c>
      <c r="BE134" s="4">
        <f t="shared" si="129"/>
        <v>8.211905574209645E-2</v>
      </c>
      <c r="BF134" s="4">
        <f t="shared" si="130"/>
        <v>8.7599721991702198E-2</v>
      </c>
      <c r="BG134" s="4">
        <f t="shared" si="131"/>
        <v>1.8187464217689495E-2</v>
      </c>
      <c r="BH134" s="4">
        <f t="shared" si="132"/>
        <v>0.12779419470414904</v>
      </c>
      <c r="BI134" s="4">
        <f t="shared" si="133"/>
        <v>-4.3989455264290565E-2</v>
      </c>
      <c r="BJ134" s="4">
        <f t="shared" si="134"/>
        <v>0.12097617248416528</v>
      </c>
      <c r="BK134" s="4">
        <f t="shared" si="135"/>
        <v>4.8789179139082324E-2</v>
      </c>
      <c r="BL134" s="4">
        <f t="shared" si="136"/>
        <v>5.5528618381596374E-2</v>
      </c>
      <c r="BM134" s="4">
        <f t="shared" si="137"/>
        <v>0.20869359162494941</v>
      </c>
      <c r="BN134" s="4">
        <f t="shared" si="138"/>
        <v>-6.1749853196017328E-2</v>
      </c>
      <c r="BO134" s="4">
        <f t="shared" si="139"/>
        <v>2.6408974904766243E-2</v>
      </c>
      <c r="BP134" s="4">
        <f t="shared" si="140"/>
        <v>-3.6016267859022115E-2</v>
      </c>
      <c r="BQ134" s="4">
        <f t="shared" si="141"/>
        <v>6.4083313350201884E-2</v>
      </c>
      <c r="BR134" s="4">
        <f t="shared" si="142"/>
        <v>6.8820826108460936E-2</v>
      </c>
      <c r="BS134" s="4">
        <f t="shared" si="143"/>
        <v>-2.9187432041996191E-3</v>
      </c>
      <c r="BT134" s="4">
        <f t="shared" si="144"/>
        <v>-6.3860189073391166E-2</v>
      </c>
      <c r="BU134" s="4">
        <f t="shared" si="145"/>
        <v>1.7323260308846122E-2</v>
      </c>
      <c r="BV134" s="4">
        <f t="shared" si="146"/>
        <v>1.4624833378328738E-3</v>
      </c>
      <c r="BW134" s="4">
        <f t="shared" si="147"/>
        <v>6.3869824271387848E-2</v>
      </c>
      <c r="BX134" s="4">
        <f t="shared" si="148"/>
        <v>9.8926556588667738E-2</v>
      </c>
      <c r="BY134" s="4">
        <f t="shared" si="149"/>
        <v>1.9884221243165391E-2</v>
      </c>
      <c r="BZ134" s="4">
        <f t="shared" si="150"/>
        <v>-5.9134790098983703E-2</v>
      </c>
      <c r="CA134" s="4">
        <f t="shared" si="151"/>
        <v>1.8563421539593238E-2</v>
      </c>
      <c r="CB134" s="4">
        <f t="shared" si="152"/>
        <v>2.421411844289512E-2</v>
      </c>
      <c r="CC134" s="4">
        <f t="shared" si="153"/>
        <v>4.8165705209030289E-2</v>
      </c>
      <c r="CD134" s="4">
        <f t="shared" si="154"/>
        <v>-9.8888560948039231E-3</v>
      </c>
      <c r="CE134" s="4">
        <f t="shared" si="155"/>
        <v>-2.4361565507231682E-2</v>
      </c>
      <c r="CF134" s="4">
        <f t="shared" si="156"/>
        <v>-0.13488245823283085</v>
      </c>
      <c r="CG134" s="4">
        <f t="shared" si="157"/>
        <v>6.2543864666630478E-2</v>
      </c>
      <c r="CH134" s="4">
        <f t="shared" si="158"/>
        <v>3.7309766047241039E-2</v>
      </c>
      <c r="CI134" s="4">
        <f t="shared" si="159"/>
        <v>-2.0421104476290378E-2</v>
      </c>
      <c r="CJ134" s="4">
        <f t="shared" si="160"/>
        <v>-3.7006705649125865E-2</v>
      </c>
      <c r="CK134" s="4">
        <f t="shared" si="161"/>
        <v>5.1425258490988085E-2</v>
      </c>
      <c r="CL134" s="4">
        <f t="shared" si="162"/>
        <v>2.7076367218255105E-2</v>
      </c>
      <c r="CM134" s="4">
        <f t="shared" si="163"/>
        <v>7.0040990824073251E-2</v>
      </c>
      <c r="CN134" s="4">
        <f t="shared" si="164"/>
        <v>-4.6375003420285254E-3</v>
      </c>
      <c r="CO134" s="4">
        <f t="shared" si="165"/>
        <v>5.8109373460490714E-2</v>
      </c>
      <c r="CP134" s="4">
        <f t="shared" si="166"/>
        <v>-0.12645137185131927</v>
      </c>
      <c r="CQ134" s="4">
        <f t="shared" si="167"/>
        <v>-1.8338113299304907E-2</v>
      </c>
      <c r="CR134" s="4">
        <f t="shared" si="168"/>
        <v>2.4868113236697017E-2</v>
      </c>
      <c r="CS134" s="4">
        <f t="shared" si="169"/>
        <v>8.3540273144681404E-2</v>
      </c>
      <c r="CT134" s="4">
        <f t="shared" si="170"/>
        <v>-1.6894317933468603E-3</v>
      </c>
      <c r="CU134" s="4">
        <f t="shared" si="171"/>
        <v>5.8117510035493911E-2</v>
      </c>
      <c r="CV134" s="4">
        <f t="shared" si="172"/>
        <v>1.9711125159077608E-2</v>
      </c>
      <c r="CW134" s="4">
        <f t="shared" si="173"/>
        <v>5.7856886987828308E-2</v>
      </c>
      <c r="CX134" s="4">
        <f t="shared" si="174"/>
        <v>6.5414453810089646E-2</v>
      </c>
      <c r="CZ134" s="1" t="str">
        <f t="shared" si="175"/>
        <v>Instrument 27</v>
      </c>
      <c r="DA134" s="10">
        <v>2.0169324656548776E-5</v>
      </c>
      <c r="DB134" s="10">
        <v>6.3382981482174795E-6</v>
      </c>
      <c r="DC134" s="10">
        <v>1.1311844591185391E-5</v>
      </c>
      <c r="DD134" s="10">
        <v>3.7013363896899057E-5</v>
      </c>
      <c r="DE134" s="10">
        <v>7.2124107320913416E-6</v>
      </c>
      <c r="DF134" s="10">
        <v>3.2139590352367223E-5</v>
      </c>
      <c r="DG134" s="10">
        <v>2.1660987235059641E-5</v>
      </c>
      <c r="DH134" s="10">
        <v>3.2063186009079431E-5</v>
      </c>
      <c r="DI134" s="10">
        <v>1.4887270457913049E-5</v>
      </c>
      <c r="DJ134" s="10">
        <v>2.8071493046570805E-5</v>
      </c>
      <c r="DK134" s="10">
        <v>4.0786635989034283E-6</v>
      </c>
      <c r="DL134" s="10">
        <v>1.1437312459865648E-5</v>
      </c>
      <c r="DM134" s="10">
        <v>1.5259997173738229E-5</v>
      </c>
      <c r="DN134" s="10">
        <v>2.0659434970681144E-5</v>
      </c>
      <c r="DO134" s="10">
        <v>1.6518599402693946E-5</v>
      </c>
      <c r="DP134" s="10">
        <v>1.9557601730585622E-5</v>
      </c>
      <c r="DQ134" s="10">
        <v>9.3735188996555605E-6</v>
      </c>
      <c r="DR134" s="10">
        <v>2.1679870040404573E-5</v>
      </c>
      <c r="DS134" s="10">
        <v>1.5181939847544389E-5</v>
      </c>
      <c r="DT134" s="10">
        <v>2.2135916890217763E-5</v>
      </c>
      <c r="DU134" s="10">
        <v>2.0527939851126021E-5</v>
      </c>
      <c r="DV134" s="10">
        <v>5.3663622793911548E-6</v>
      </c>
      <c r="DW134" s="10">
        <v>3.170664280349849E-5</v>
      </c>
      <c r="DX134" s="10">
        <v>2.6767156836916578E-5</v>
      </c>
      <c r="DY134" s="10">
        <v>2.4205667720077173E-5</v>
      </c>
      <c r="DZ134" s="10">
        <v>1.665093527458558E-5</v>
      </c>
      <c r="EA134" s="10">
        <v>7.0423864423594844E-6</v>
      </c>
      <c r="EB134" s="10">
        <v>4.1781673840932443E-6</v>
      </c>
      <c r="EC134" s="10">
        <v>2.0026651782994101E-5</v>
      </c>
      <c r="ED134" s="10">
        <v>1.9207539958787871E-5</v>
      </c>
      <c r="EE134" s="10">
        <v>1.3894981910794672E-5</v>
      </c>
      <c r="EF134" s="10">
        <v>2.9127933791937323E-5</v>
      </c>
      <c r="EG134" s="10">
        <v>2.6016931270331229E-5</v>
      </c>
      <c r="EH134" s="10">
        <v>2.3566504150995159E-5</v>
      </c>
      <c r="EI134" s="10">
        <v>3.2921667612810113E-5</v>
      </c>
      <c r="EJ134" s="10">
        <v>1.2721696748118022E-5</v>
      </c>
      <c r="EK134" s="10">
        <v>8.4680707765722548E-6</v>
      </c>
      <c r="EL134" s="10">
        <v>2.3601343155372566E-5</v>
      </c>
      <c r="EM134" s="10">
        <v>6.9856024452240452E-6</v>
      </c>
      <c r="EN134" s="10">
        <v>2.3284998982933311E-5</v>
      </c>
      <c r="EO134" s="10">
        <v>1.6513947215021211E-5</v>
      </c>
      <c r="EP134" s="10">
        <v>2.7432782553822179E-5</v>
      </c>
      <c r="EQ134" s="10">
        <v>1.3213251191180727E-5</v>
      </c>
      <c r="ER134" s="10">
        <v>1.4307520011045084E-5</v>
      </c>
      <c r="ES134" s="10">
        <v>1.5418403339147333E-5</v>
      </c>
      <c r="ET134" s="10">
        <v>9.4076878457456986E-6</v>
      </c>
      <c r="EU134" s="10">
        <v>1.5456471038775878E-5</v>
      </c>
      <c r="EV134" s="10">
        <v>1.90287025639324E-5</v>
      </c>
      <c r="EW134" s="10">
        <v>1.8852358771058609E-5</v>
      </c>
      <c r="EX134" s="10">
        <v>1.1081027512937754E-5</v>
      </c>
      <c r="EY134" s="10">
        <v>1.7608046531118274E-4</v>
      </c>
      <c r="EZ134" s="10">
        <v>2.0929546268368422E-4</v>
      </c>
      <c r="FA134" s="10">
        <v>1.7156502052766582E-4</v>
      </c>
      <c r="FB134" s="10">
        <v>1.097935214700375E-4</v>
      </c>
      <c r="FC134" s="10">
        <v>8.3379733020752457E-5</v>
      </c>
      <c r="FD134" s="10">
        <v>9.2169565784643289E-5</v>
      </c>
      <c r="FE134" s="10">
        <v>8.8053052551764988E-5</v>
      </c>
      <c r="FF134" s="10">
        <v>1.0151837272469754E-4</v>
      </c>
      <c r="FG134" s="10">
        <v>9.4909598275686515E-5</v>
      </c>
      <c r="FH134" s="10">
        <v>1.4150874602545857E-4</v>
      </c>
      <c r="FI134" s="10">
        <v>1.7972150894007477E-4</v>
      </c>
      <c r="FJ134" s="10">
        <v>8.0063157740842194E-5</v>
      </c>
      <c r="FK134" s="10">
        <v>1.8065552763816639E-4</v>
      </c>
      <c r="FL134" s="10">
        <v>1.316709161737117E-4</v>
      </c>
      <c r="FM134" s="10">
        <v>1.6098719525607373E-4</v>
      </c>
      <c r="FN134" s="10">
        <v>1.1526523656647214E-4</v>
      </c>
      <c r="FO134" s="10">
        <v>6.9555281832156985E-5</v>
      </c>
      <c r="FP134" s="10">
        <v>1.1076472713914249E-4</v>
      </c>
      <c r="FQ134" s="10">
        <v>7.3715276045768771E-5</v>
      </c>
      <c r="FR134" s="10">
        <v>1.0161075390926978E-4</v>
      </c>
      <c r="FS134" s="10">
        <v>1.626581636019692E-4</v>
      </c>
      <c r="FT134" s="10">
        <v>1.034900558804406E-4</v>
      </c>
      <c r="FU134" s="10">
        <v>1.1057626757951309E-4</v>
      </c>
      <c r="FV134" s="10">
        <v>7.4268656452775725E-5</v>
      </c>
      <c r="FW134" s="10">
        <v>1.2251395670846211E-4</v>
      </c>
      <c r="FX134" s="10">
        <v>9.1353051300498766E-5</v>
      </c>
      <c r="FY134" s="10">
        <v>1.4849080482697919E-4</v>
      </c>
      <c r="FZ134" s="10">
        <v>7.1724612322437702E-5</v>
      </c>
      <c r="GA134" s="10">
        <v>1.6798229814452958E-4</v>
      </c>
      <c r="GB134" s="10">
        <v>1.3094862028925622E-4</v>
      </c>
      <c r="GC134" s="10">
        <v>7.5668550736936248E-5</v>
      </c>
      <c r="GD134" s="10">
        <v>1.1560883122520421E-4</v>
      </c>
      <c r="GE134" s="10">
        <v>1.2741061051726988E-4</v>
      </c>
      <c r="GF134" s="10">
        <v>1.0532438000237428E-4</v>
      </c>
      <c r="GG134" s="10">
        <v>9.8942746002867433E-5</v>
      </c>
      <c r="GH134" s="10">
        <v>9.7616219006247445E-5</v>
      </c>
      <c r="GI134" s="10">
        <v>1.2830136171200593E-4</v>
      </c>
      <c r="GJ134" s="10">
        <v>6.9989584373726055E-5</v>
      </c>
      <c r="GK134" s="10">
        <v>8.8804901011322327E-5</v>
      </c>
      <c r="GL134" s="10">
        <v>7.7660291733378786E-5</v>
      </c>
      <c r="GM134" s="10">
        <v>2.2048171265778873E-4</v>
      </c>
      <c r="GN134" s="10">
        <v>1.0265042782363657E-4</v>
      </c>
      <c r="GO134" s="10">
        <v>9.7900044831780142E-5</v>
      </c>
      <c r="GP134" s="10">
        <v>1.140113024996338E-4</v>
      </c>
      <c r="GQ134" s="10">
        <v>8.9433898956617515E-5</v>
      </c>
      <c r="GR134" s="10">
        <v>8.0394348988043057E-5</v>
      </c>
      <c r="GS134" s="10">
        <v>1.0021544403682509E-4</v>
      </c>
      <c r="GT134" s="10">
        <v>7.9549727858200435E-5</v>
      </c>
      <c r="GU134" s="10">
        <v>9.2981997004697316E-5</v>
      </c>
      <c r="GV134" s="10">
        <v>1.065387244662463E-4</v>
      </c>
    </row>
    <row r="135" spans="2:204" x14ac:dyDescent="0.35">
      <c r="B135" s="1" t="str">
        <f t="shared" si="74"/>
        <v>Instrument 28</v>
      </c>
      <c r="C135" s="4">
        <f t="shared" si="75"/>
        <v>1.7728591917762184E-2</v>
      </c>
      <c r="D135" s="4">
        <f t="shared" si="76"/>
        <v>4.097329898845716E-3</v>
      </c>
      <c r="E135" s="4">
        <f t="shared" si="77"/>
        <v>5.6197987568831669E-3</v>
      </c>
      <c r="F135" s="4">
        <f t="shared" si="78"/>
        <v>8.2422450394205784E-3</v>
      </c>
      <c r="G135" s="4">
        <f t="shared" si="79"/>
        <v>0.14796278150833647</v>
      </c>
      <c r="H135" s="4">
        <f t="shared" si="80"/>
        <v>2.8036769765947569E-2</v>
      </c>
      <c r="I135" s="4">
        <f t="shared" si="81"/>
        <v>3.2524045918258027E-2</v>
      </c>
      <c r="J135" s="4">
        <f t="shared" si="82"/>
        <v>9.3795820049039455E-2</v>
      </c>
      <c r="K135" s="4">
        <f t="shared" si="83"/>
        <v>-1.4709456490513129E-2</v>
      </c>
      <c r="L135" s="4">
        <f t="shared" si="84"/>
        <v>-3.882668717369827E-2</v>
      </c>
      <c r="M135" s="4">
        <f t="shared" si="85"/>
        <v>-3.1800839324703498E-2</v>
      </c>
      <c r="N135" s="4">
        <f t="shared" si="86"/>
        <v>1.5958498156204471E-2</v>
      </c>
      <c r="O135" s="4">
        <f t="shared" si="87"/>
        <v>-6.2587086737272979E-2</v>
      </c>
      <c r="P135" s="4">
        <f t="shared" si="88"/>
        <v>-9.8161333771906306E-3</v>
      </c>
      <c r="Q135" s="4">
        <f t="shared" si="89"/>
        <v>4.8498431558821518E-2</v>
      </c>
      <c r="R135" s="4">
        <f t="shared" si="90"/>
        <v>-5.6747909213019809E-2</v>
      </c>
      <c r="S135" s="4">
        <f t="shared" si="91"/>
        <v>2.2860479092144483E-2</v>
      </c>
      <c r="T135" s="4">
        <f t="shared" si="92"/>
        <v>2.0935076088867039E-2</v>
      </c>
      <c r="U135" s="4">
        <f t="shared" si="93"/>
        <v>-5.3708235869665992E-2</v>
      </c>
      <c r="V135" s="4">
        <f t="shared" si="94"/>
        <v>-0.16481471486418561</v>
      </c>
      <c r="W135" s="4">
        <f t="shared" si="95"/>
        <v>1.79160244853502E-2</v>
      </c>
      <c r="X135" s="4">
        <f t="shared" si="96"/>
        <v>0.13569882440576414</v>
      </c>
      <c r="Y135" s="4">
        <f t="shared" si="97"/>
        <v>-5.4073146822865889E-2</v>
      </c>
      <c r="Z135" s="4">
        <f t="shared" si="98"/>
        <v>-8.7216413972094176E-2</v>
      </c>
      <c r="AA135" s="4">
        <f t="shared" si="99"/>
        <v>1.6126862108102918E-2</v>
      </c>
      <c r="AB135" s="4">
        <f t="shared" si="100"/>
        <v>-7.1101891799807193E-2</v>
      </c>
      <c r="AC135" s="4">
        <f t="shared" si="101"/>
        <v>-3.6990026931865108E-2</v>
      </c>
      <c r="AD135" s="4">
        <f t="shared" si="102"/>
        <v>1.0000000000000016</v>
      </c>
      <c r="AE135" s="4">
        <f t="shared" si="103"/>
        <v>8.4865869544283351E-2</v>
      </c>
      <c r="AF135" s="4">
        <f t="shared" si="104"/>
        <v>3.6368665351931583E-2</v>
      </c>
      <c r="AG135" s="4">
        <f t="shared" si="105"/>
        <v>5.1373703359378917E-3</v>
      </c>
      <c r="AH135" s="4">
        <f t="shared" si="106"/>
        <v>-2.5040818994272306E-2</v>
      </c>
      <c r="AI135" s="4">
        <f t="shared" si="107"/>
        <v>-2.5198829394709403E-2</v>
      </c>
      <c r="AJ135" s="4">
        <f t="shared" si="108"/>
        <v>8.3342395068095043E-3</v>
      </c>
      <c r="AK135" s="4">
        <f t="shared" si="109"/>
        <v>-4.6197987032563996E-2</v>
      </c>
      <c r="AL135" s="4">
        <f t="shared" si="110"/>
        <v>1.5626689056005897E-3</v>
      </c>
      <c r="AM135" s="4">
        <f t="shared" si="111"/>
        <v>0.10574981115551309</v>
      </c>
      <c r="AN135" s="4">
        <f t="shared" si="112"/>
        <v>6.0076899281765551E-2</v>
      </c>
      <c r="AO135" s="4">
        <f t="shared" si="113"/>
        <v>-9.4218479673182948E-2</v>
      </c>
      <c r="AP135" s="4">
        <f t="shared" si="114"/>
        <v>1.2678719618224586E-2</v>
      </c>
      <c r="AQ135" s="4">
        <f t="shared" si="115"/>
        <v>1.7542813864671408E-2</v>
      </c>
      <c r="AR135" s="4">
        <f t="shared" si="116"/>
        <v>0.1393333797960242</v>
      </c>
      <c r="AS135" s="4">
        <f t="shared" si="117"/>
        <v>-9.9936130885333402E-2</v>
      </c>
      <c r="AT135" s="4">
        <f t="shared" si="118"/>
        <v>6.5273341118249631E-2</v>
      </c>
      <c r="AU135" s="4">
        <f t="shared" si="119"/>
        <v>3.0197358502099245E-2</v>
      </c>
      <c r="AV135" s="4">
        <f t="shared" si="120"/>
        <v>5.0902277915232552E-2</v>
      </c>
      <c r="AW135" s="4">
        <f t="shared" si="121"/>
        <v>6.0599267893834734E-2</v>
      </c>
      <c r="AX135" s="4">
        <f t="shared" si="122"/>
        <v>-3.7923209430418242E-2</v>
      </c>
      <c r="AY135" s="4">
        <f t="shared" si="123"/>
        <v>-5.2867337166353771E-2</v>
      </c>
      <c r="AZ135" s="4">
        <f t="shared" si="124"/>
        <v>-3.9392011104613607E-2</v>
      </c>
      <c r="BA135" s="4">
        <f t="shared" si="125"/>
        <v>4.6301770637288651E-3</v>
      </c>
      <c r="BB135" s="4">
        <f t="shared" si="126"/>
        <v>4.0626029602455899E-2</v>
      </c>
      <c r="BC135" s="4">
        <f t="shared" si="127"/>
        <v>6.8947859466595901E-2</v>
      </c>
      <c r="BD135" s="4">
        <f t="shared" si="128"/>
        <v>-3.5089740656062275E-2</v>
      </c>
      <c r="BE135" s="4">
        <f t="shared" si="129"/>
        <v>4.1567997510118804E-2</v>
      </c>
      <c r="BF135" s="4">
        <f t="shared" si="130"/>
        <v>1.888748218207998E-2</v>
      </c>
      <c r="BG135" s="4">
        <f t="shared" si="131"/>
        <v>-1.2686255620989028E-2</v>
      </c>
      <c r="BH135" s="4">
        <f t="shared" si="132"/>
        <v>-6.5823145167730711E-3</v>
      </c>
      <c r="BI135" s="4">
        <f t="shared" si="133"/>
        <v>-1.8352676200069404E-2</v>
      </c>
      <c r="BJ135" s="4">
        <f t="shared" si="134"/>
        <v>-2.5978958007236749E-2</v>
      </c>
      <c r="BK135" s="4">
        <f t="shared" si="135"/>
        <v>-9.0480893123791248E-3</v>
      </c>
      <c r="BL135" s="4">
        <f t="shared" si="136"/>
        <v>-6.5781299892731168E-2</v>
      </c>
      <c r="BM135" s="4">
        <f t="shared" si="137"/>
        <v>-4.0187748068622201E-2</v>
      </c>
      <c r="BN135" s="4">
        <f t="shared" si="138"/>
        <v>-8.5870492971791237E-2</v>
      </c>
      <c r="BO135" s="4">
        <f t="shared" si="139"/>
        <v>-4.0683084600439436E-2</v>
      </c>
      <c r="BP135" s="4">
        <f t="shared" si="140"/>
        <v>-0.1127355852992032</v>
      </c>
      <c r="BQ135" s="4">
        <f t="shared" si="141"/>
        <v>8.7543502133239273E-3</v>
      </c>
      <c r="BR135" s="4">
        <f t="shared" si="142"/>
        <v>-0.15743838717915348</v>
      </c>
      <c r="BS135" s="4">
        <f t="shared" si="143"/>
        <v>-3.8918293598098889E-2</v>
      </c>
      <c r="BT135" s="4">
        <f t="shared" si="144"/>
        <v>2.058566917879729E-2</v>
      </c>
      <c r="BU135" s="4">
        <f t="shared" si="145"/>
        <v>3.519819275571353E-2</v>
      </c>
      <c r="BV135" s="4">
        <f t="shared" si="146"/>
        <v>-7.043721152231916E-2</v>
      </c>
      <c r="BW135" s="4">
        <f t="shared" si="147"/>
        <v>3.2088841318047526E-2</v>
      </c>
      <c r="BX135" s="4">
        <f t="shared" si="148"/>
        <v>-1.8214003065352542E-2</v>
      </c>
      <c r="BY135" s="4">
        <f t="shared" si="149"/>
        <v>-3.4934289341821925E-2</v>
      </c>
      <c r="BZ135" s="4">
        <f t="shared" si="150"/>
        <v>7.2395310649684772E-3</v>
      </c>
      <c r="CA135" s="4">
        <f t="shared" si="151"/>
        <v>-2.3094942920642823E-2</v>
      </c>
      <c r="CB135" s="4">
        <f t="shared" si="152"/>
        <v>-9.6837305298033333E-2</v>
      </c>
      <c r="CC135" s="4">
        <f t="shared" si="153"/>
        <v>-7.5635874918601492E-2</v>
      </c>
      <c r="CD135" s="4">
        <f t="shared" si="154"/>
        <v>-0.17213115124190315</v>
      </c>
      <c r="CE135" s="4">
        <f t="shared" si="155"/>
        <v>-6.3381194024435331E-2</v>
      </c>
      <c r="CF135" s="4">
        <f t="shared" si="156"/>
        <v>3.605797066743667E-2</v>
      </c>
      <c r="CG135" s="4">
        <f t="shared" si="157"/>
        <v>-9.717250426639655E-2</v>
      </c>
      <c r="CH135" s="4">
        <f t="shared" si="158"/>
        <v>-6.4268742273721313E-2</v>
      </c>
      <c r="CI135" s="4">
        <f t="shared" si="159"/>
        <v>-3.3719521259385057E-2</v>
      </c>
      <c r="CJ135" s="4">
        <f t="shared" si="160"/>
        <v>7.6815415844289248E-2</v>
      </c>
      <c r="CK135" s="4">
        <f t="shared" si="161"/>
        <v>-0.12944437012147861</v>
      </c>
      <c r="CL135" s="4">
        <f t="shared" si="162"/>
        <v>-4.2396330296519687E-2</v>
      </c>
      <c r="CM135" s="4">
        <f t="shared" si="163"/>
        <v>-2.2998508598086214E-3</v>
      </c>
      <c r="CN135" s="4">
        <f t="shared" si="164"/>
        <v>-2.0019980607145275E-2</v>
      </c>
      <c r="CO135" s="4">
        <f t="shared" si="165"/>
        <v>2.7244952276984053E-2</v>
      </c>
      <c r="CP135" s="4">
        <f t="shared" si="166"/>
        <v>7.8476392044891964E-3</v>
      </c>
      <c r="CQ135" s="4">
        <f t="shared" si="167"/>
        <v>1.5002632741606422E-2</v>
      </c>
      <c r="CR135" s="4">
        <f t="shared" si="168"/>
        <v>-9.3706913004704601E-2</v>
      </c>
      <c r="CS135" s="4">
        <f t="shared" si="169"/>
        <v>-5.5814543375780387E-2</v>
      </c>
      <c r="CT135" s="4">
        <f t="shared" si="170"/>
        <v>-7.640278807907025E-2</v>
      </c>
      <c r="CU135" s="4">
        <f t="shared" si="171"/>
        <v>-7.5755918858408558E-2</v>
      </c>
      <c r="CV135" s="4">
        <f t="shared" si="172"/>
        <v>8.5172730808840177E-2</v>
      </c>
      <c r="CW135" s="4">
        <f t="shared" si="173"/>
        <v>9.7589528977067702E-4</v>
      </c>
      <c r="CX135" s="4">
        <f t="shared" si="174"/>
        <v>-3.5377405613049272E-2</v>
      </c>
      <c r="CZ135" s="1" t="str">
        <f t="shared" si="175"/>
        <v>Instrument 28</v>
      </c>
      <c r="DA135" s="10">
        <v>1.1966229789989434E-5</v>
      </c>
      <c r="DB135" s="10">
        <v>3.7604398466762041E-6</v>
      </c>
      <c r="DC135" s="10">
        <v>6.7111881052905456E-6</v>
      </c>
      <c r="DD135" s="10">
        <v>2.1959605749465901E-5</v>
      </c>
      <c r="DE135" s="10">
        <v>4.2790408518694964E-6</v>
      </c>
      <c r="DF135" s="10">
        <v>1.9068051611122302E-5</v>
      </c>
      <c r="DG135" s="10">
        <v>1.2851216148607723E-5</v>
      </c>
      <c r="DH135" s="10">
        <v>1.9022721787526146E-5</v>
      </c>
      <c r="DI135" s="10">
        <v>8.8324474060794607E-6</v>
      </c>
      <c r="DJ135" s="10">
        <v>1.6654495976606248E-5</v>
      </c>
      <c r="DK135" s="10">
        <v>2.4198244954471903E-6</v>
      </c>
      <c r="DL135" s="10">
        <v>6.7856267577221077E-6</v>
      </c>
      <c r="DM135" s="10">
        <v>9.0535819064348822E-6</v>
      </c>
      <c r="DN135" s="10">
        <v>1.2257006637564624E-5</v>
      </c>
      <c r="DO135" s="10">
        <v>9.8002962234651731E-6</v>
      </c>
      <c r="DP135" s="10">
        <v>1.1603301569807155E-5</v>
      </c>
      <c r="DQ135" s="10">
        <v>5.5612016269304428E-6</v>
      </c>
      <c r="DR135" s="10">
        <v>1.2862419101194621E-5</v>
      </c>
      <c r="DS135" s="10">
        <v>9.007271386973619E-6</v>
      </c>
      <c r="DT135" s="10">
        <v>1.3132986484723428E-5</v>
      </c>
      <c r="DU135" s="10">
        <v>1.2178992086078496E-5</v>
      </c>
      <c r="DV135" s="10">
        <v>3.1838014046085592E-6</v>
      </c>
      <c r="DW135" s="10">
        <v>1.8811188778826437E-5</v>
      </c>
      <c r="DX135" s="10">
        <v>1.5880648211551876E-5</v>
      </c>
      <c r="DY135" s="10">
        <v>1.4360945995508404E-5</v>
      </c>
      <c r="DZ135" s="10">
        <v>9.8788095837030288E-6</v>
      </c>
      <c r="EA135" s="10">
        <v>4.1781673840932443E-6</v>
      </c>
      <c r="EB135" s="10">
        <v>2.4788589539048003E-6</v>
      </c>
      <c r="EC135" s="10">
        <v>1.188158360481342E-5</v>
      </c>
      <c r="ED135" s="10">
        <v>1.1395613921690359E-5</v>
      </c>
      <c r="EE135" s="10">
        <v>8.2437339526055539E-6</v>
      </c>
      <c r="EF135" s="10">
        <v>1.728127019606227E-5</v>
      </c>
      <c r="EG135" s="10">
        <v>1.5435547957728038E-5</v>
      </c>
      <c r="EH135" s="10">
        <v>1.3981737555401223E-5</v>
      </c>
      <c r="EI135" s="10">
        <v>1.9532049110857446E-5</v>
      </c>
      <c r="EJ135" s="10">
        <v>7.547637275852654E-6</v>
      </c>
      <c r="EK135" s="10">
        <v>5.0240096044790846E-6</v>
      </c>
      <c r="EL135" s="10">
        <v>1.4002407138499988E-5</v>
      </c>
      <c r="EM135" s="10">
        <v>4.1444780876151811E-6</v>
      </c>
      <c r="EN135" s="10">
        <v>1.3814723756701528E-5</v>
      </c>
      <c r="EO135" s="10">
        <v>9.7975361336919119E-6</v>
      </c>
      <c r="EP135" s="10">
        <v>1.6275556341509153E-5</v>
      </c>
      <c r="EQ135" s="10">
        <v>7.8392709086162956E-6</v>
      </c>
      <c r="ER135" s="10">
        <v>8.4884880923094479E-6</v>
      </c>
      <c r="ES135" s="10">
        <v>9.1475624738417805E-6</v>
      </c>
      <c r="ET135" s="10">
        <v>5.5814736721059156E-6</v>
      </c>
      <c r="EU135" s="10">
        <v>9.1701476049301218E-6</v>
      </c>
      <c r="EV135" s="10">
        <v>1.1289511739375157E-5</v>
      </c>
      <c r="EW135" s="10">
        <v>1.1184888982614635E-5</v>
      </c>
      <c r="EX135" s="10">
        <v>6.5742469709294404E-6</v>
      </c>
      <c r="EY135" s="10">
        <v>1.0446652752737301E-4</v>
      </c>
      <c r="EZ135" s="10">
        <v>1.2417260583199276E-4</v>
      </c>
      <c r="FA135" s="10">
        <v>1.0178756574735979E-4</v>
      </c>
      <c r="FB135" s="10">
        <v>6.5139241384367573E-5</v>
      </c>
      <c r="FC135" s="10">
        <v>4.9468242598313144E-5</v>
      </c>
      <c r="FD135" s="10">
        <v>5.4683149912234751E-5</v>
      </c>
      <c r="FE135" s="10">
        <v>5.2240869661559117E-5</v>
      </c>
      <c r="FF135" s="10">
        <v>6.0229690215983294E-5</v>
      </c>
      <c r="FG135" s="10">
        <v>5.6308779871501352E-5</v>
      </c>
      <c r="FH135" s="10">
        <v>8.3955521618523079E-5</v>
      </c>
      <c r="FI135" s="10">
        <v>1.0662671709646463E-4</v>
      </c>
      <c r="FJ135" s="10">
        <v>4.7500556392105988E-5</v>
      </c>
      <c r="FK135" s="10">
        <v>1.0718085971451616E-4</v>
      </c>
      <c r="FL135" s="10">
        <v>7.811884961063819E-5</v>
      </c>
      <c r="FM135" s="10">
        <v>9.5511862914784767E-5</v>
      </c>
      <c r="FN135" s="10">
        <v>6.8385547411180014E-5</v>
      </c>
      <c r="FO135" s="10">
        <v>4.1266353717045435E-5</v>
      </c>
      <c r="FP135" s="10">
        <v>6.5715446607286489E-5</v>
      </c>
      <c r="FQ135" s="10">
        <v>4.3734430736616946E-5</v>
      </c>
      <c r="FR135" s="10">
        <v>6.0284498916903478E-5</v>
      </c>
      <c r="FS135" s="10">
        <v>9.6503229335786453E-5</v>
      </c>
      <c r="FT135" s="10">
        <v>6.1399467296596274E-5</v>
      </c>
      <c r="FU135" s="10">
        <v>6.5603635704589082E-5</v>
      </c>
      <c r="FV135" s="10">
        <v>4.4062745007138296E-5</v>
      </c>
      <c r="FW135" s="10">
        <v>7.2686130220937754E-5</v>
      </c>
      <c r="FX135" s="10">
        <v>5.4198721201283554E-5</v>
      </c>
      <c r="FY135" s="10">
        <v>8.8097897302831681E-5</v>
      </c>
      <c r="FZ135" s="10">
        <v>4.2553392702195636E-5</v>
      </c>
      <c r="GA135" s="10">
        <v>9.9661977506782448E-5</v>
      </c>
      <c r="GB135" s="10">
        <v>7.7690319717994914E-5</v>
      </c>
      <c r="GC135" s="10">
        <v>4.4893286285599914E-5</v>
      </c>
      <c r="GD135" s="10">
        <v>6.858939819503191E-5</v>
      </c>
      <c r="GE135" s="10">
        <v>7.5591258958562386E-5</v>
      </c>
      <c r="GF135" s="10">
        <v>6.2487750832418686E-5</v>
      </c>
      <c r="GG135" s="10">
        <v>5.8701600320487012E-5</v>
      </c>
      <c r="GH135" s="10">
        <v>5.7914587015159241E-5</v>
      </c>
      <c r="GI135" s="10">
        <v>7.6119731461406358E-5</v>
      </c>
      <c r="GJ135" s="10">
        <v>4.1524020451023285E-5</v>
      </c>
      <c r="GK135" s="10">
        <v>5.2686932759234113E-5</v>
      </c>
      <c r="GL135" s="10">
        <v>4.6074963453845383E-5</v>
      </c>
      <c r="GM135" s="10">
        <v>1.3080928008647435E-4</v>
      </c>
      <c r="GN135" s="10">
        <v>6.0901325567166717E-5</v>
      </c>
      <c r="GO135" s="10">
        <v>5.8082977633412041E-5</v>
      </c>
      <c r="GP135" s="10">
        <v>6.7641602661378401E-5</v>
      </c>
      <c r="GQ135" s="10">
        <v>5.3060110050938296E-5</v>
      </c>
      <c r="GR135" s="10">
        <v>4.7697048373663339E-5</v>
      </c>
      <c r="GS135" s="10">
        <v>5.9456677517514539E-5</v>
      </c>
      <c r="GT135" s="10">
        <v>4.7195944311069171E-5</v>
      </c>
      <c r="GU135" s="10">
        <v>5.5165156069271416E-5</v>
      </c>
      <c r="GV135" s="10">
        <v>6.3208207523276499E-5</v>
      </c>
    </row>
    <row r="136" spans="2:204" x14ac:dyDescent="0.35">
      <c r="B136" s="1" t="str">
        <f t="shared" si="74"/>
        <v>Instrument 29</v>
      </c>
      <c r="C136" s="4">
        <f t="shared" si="75"/>
        <v>5.959692878528329E-2</v>
      </c>
      <c r="D136" s="4">
        <f t="shared" si="76"/>
        <v>1.795330458916134E-3</v>
      </c>
      <c r="E136" s="4">
        <f t="shared" si="77"/>
        <v>1.0390063772215588E-2</v>
      </c>
      <c r="F136" s="4">
        <f t="shared" si="78"/>
        <v>4.1960802370607196E-2</v>
      </c>
      <c r="G136" s="4">
        <f t="shared" si="79"/>
        <v>-2.778000442102958E-2</v>
      </c>
      <c r="H136" s="4">
        <f t="shared" si="80"/>
        <v>7.7911405531964462E-2</v>
      </c>
      <c r="I136" s="4">
        <f t="shared" si="81"/>
        <v>-7.4135531495417451E-3</v>
      </c>
      <c r="J136" s="4">
        <f t="shared" si="82"/>
        <v>-5.0077547354805636E-2</v>
      </c>
      <c r="K136" s="4">
        <f t="shared" si="83"/>
        <v>-2.6018496354253646E-2</v>
      </c>
      <c r="L136" s="4">
        <f t="shared" si="84"/>
        <v>3.0944859477383214E-2</v>
      </c>
      <c r="M136" s="4">
        <f t="shared" si="85"/>
        <v>7.7649769958003059E-2</v>
      </c>
      <c r="N136" s="4">
        <f t="shared" si="86"/>
        <v>-2.3666262081505476E-2</v>
      </c>
      <c r="O136" s="4">
        <f t="shared" si="87"/>
        <v>-1.8578161396217797E-2</v>
      </c>
      <c r="P136" s="4">
        <f t="shared" si="88"/>
        <v>-9.1381598967411881E-3</v>
      </c>
      <c r="Q136" s="4">
        <f t="shared" si="89"/>
        <v>-8.4498635967074409E-2</v>
      </c>
      <c r="R136" s="4">
        <f t="shared" si="90"/>
        <v>-1.6041739587205769E-2</v>
      </c>
      <c r="S136" s="4">
        <f t="shared" si="91"/>
        <v>5.6848313241953344E-2</v>
      </c>
      <c r="T136" s="4">
        <f t="shared" si="92"/>
        <v>2.7344116537133849E-2</v>
      </c>
      <c r="U136" s="4">
        <f t="shared" si="93"/>
        <v>2.4789725133043124E-2</v>
      </c>
      <c r="V136" s="4">
        <f t="shared" si="94"/>
        <v>1.5339370427752928E-2</v>
      </c>
      <c r="W136" s="4">
        <f t="shared" si="95"/>
        <v>-1.0754841141472394E-2</v>
      </c>
      <c r="X136" s="4">
        <f t="shared" si="96"/>
        <v>0.13554300836936561</v>
      </c>
      <c r="Y136" s="4">
        <f t="shared" si="97"/>
        <v>-6.1484992934955143E-3</v>
      </c>
      <c r="Z136" s="4">
        <f t="shared" si="98"/>
        <v>6.0928372976923176E-2</v>
      </c>
      <c r="AA136" s="4">
        <f t="shared" si="99"/>
        <v>-2.6821069990041468E-2</v>
      </c>
      <c r="AB136" s="4">
        <f t="shared" si="100"/>
        <v>4.7470276301184357E-3</v>
      </c>
      <c r="AC136" s="4">
        <f t="shared" si="101"/>
        <v>3.3448831643954478E-2</v>
      </c>
      <c r="AD136" s="4">
        <f t="shared" si="102"/>
        <v>8.4865869544283351E-2</v>
      </c>
      <c r="AE136" s="4">
        <f t="shared" si="103"/>
        <v>1.0000000000000009</v>
      </c>
      <c r="AF136" s="4">
        <f t="shared" si="104"/>
        <v>-6.4382006900253863E-2</v>
      </c>
      <c r="AG136" s="4">
        <f t="shared" si="105"/>
        <v>-4.7020732672010394E-2</v>
      </c>
      <c r="AH136" s="4">
        <f t="shared" si="106"/>
        <v>4.2278288961901229E-2</v>
      </c>
      <c r="AI136" s="4">
        <f t="shared" si="107"/>
        <v>4.006324847334633E-2</v>
      </c>
      <c r="AJ136" s="4">
        <f t="shared" si="108"/>
        <v>-0.12239817331199122</v>
      </c>
      <c r="AK136" s="4">
        <f t="shared" si="109"/>
        <v>6.5336252894570346E-2</v>
      </c>
      <c r="AL136" s="4">
        <f t="shared" si="110"/>
        <v>9.772391783959021E-3</v>
      </c>
      <c r="AM136" s="4">
        <f t="shared" si="111"/>
        <v>-1.3998482508757151E-3</v>
      </c>
      <c r="AN136" s="4">
        <f t="shared" si="112"/>
        <v>3.1636742331234445E-2</v>
      </c>
      <c r="AO136" s="4">
        <f t="shared" si="113"/>
        <v>0.11150212978802429</v>
      </c>
      <c r="AP136" s="4">
        <f t="shared" si="114"/>
        <v>-1.4541549837884213E-2</v>
      </c>
      <c r="AQ136" s="4">
        <f t="shared" si="115"/>
        <v>-1.3535307975163649E-2</v>
      </c>
      <c r="AR136" s="4">
        <f t="shared" si="116"/>
        <v>-8.5183124166213792E-2</v>
      </c>
      <c r="AS136" s="4">
        <f t="shared" si="117"/>
        <v>-9.1388553380974152E-2</v>
      </c>
      <c r="AT136" s="4">
        <f t="shared" si="118"/>
        <v>8.7300895236725407E-2</v>
      </c>
      <c r="AU136" s="4">
        <f t="shared" si="119"/>
        <v>7.0590923915261521E-3</v>
      </c>
      <c r="AV136" s="4">
        <f t="shared" si="120"/>
        <v>-9.1026930259716643E-3</v>
      </c>
      <c r="AW136" s="4">
        <f t="shared" si="121"/>
        <v>6.2014617567638028E-2</v>
      </c>
      <c r="AX136" s="4">
        <f t="shared" si="122"/>
        <v>5.2591006283761337E-2</v>
      </c>
      <c r="AY136" s="4">
        <f t="shared" si="123"/>
        <v>-3.3224637848156456E-2</v>
      </c>
      <c r="AZ136" s="4">
        <f t="shared" si="124"/>
        <v>-7.8254759491557691E-2</v>
      </c>
      <c r="BA136" s="4">
        <f t="shared" si="125"/>
        <v>-8.8484941093981917E-2</v>
      </c>
      <c r="BB136" s="4">
        <f t="shared" si="126"/>
        <v>4.0928350064695874E-3</v>
      </c>
      <c r="BC136" s="4">
        <f t="shared" si="127"/>
        <v>-7.938465247373791E-2</v>
      </c>
      <c r="BD136" s="4">
        <f t="shared" si="128"/>
        <v>0.11160855257143927</v>
      </c>
      <c r="BE136" s="4">
        <f t="shared" si="129"/>
        <v>-5.9634377991607097E-2</v>
      </c>
      <c r="BF136" s="4">
        <f t="shared" si="130"/>
        <v>-2.3174984801654731E-2</v>
      </c>
      <c r="BG136" s="4">
        <f t="shared" si="131"/>
        <v>5.4304609208935768E-2</v>
      </c>
      <c r="BH136" s="4">
        <f t="shared" si="132"/>
        <v>-1.670090828778226E-2</v>
      </c>
      <c r="BI136" s="4">
        <f t="shared" si="133"/>
        <v>-0.16960445634701385</v>
      </c>
      <c r="BJ136" s="4">
        <f t="shared" si="134"/>
        <v>-5.7120665201291956E-2</v>
      </c>
      <c r="BK136" s="4">
        <f t="shared" si="135"/>
        <v>0.10667555348320451</v>
      </c>
      <c r="BL136" s="4">
        <f t="shared" si="136"/>
        <v>-9.7969905341249955E-2</v>
      </c>
      <c r="BM136" s="4">
        <f t="shared" si="137"/>
        <v>5.6572925856313558E-2</v>
      </c>
      <c r="BN136" s="4">
        <f t="shared" si="138"/>
        <v>-5.1738671100725921E-2</v>
      </c>
      <c r="BO136" s="4">
        <f t="shared" si="139"/>
        <v>-5.7741087099410067E-2</v>
      </c>
      <c r="BP136" s="4">
        <f t="shared" si="140"/>
        <v>6.6990853406819761E-3</v>
      </c>
      <c r="BQ136" s="4">
        <f t="shared" si="141"/>
        <v>6.3934646646340257E-2</v>
      </c>
      <c r="BR136" s="4">
        <f t="shared" si="142"/>
        <v>0.11040734991622921</v>
      </c>
      <c r="BS136" s="4">
        <f t="shared" si="143"/>
        <v>1.7514971976620348E-2</v>
      </c>
      <c r="BT136" s="4">
        <f t="shared" si="144"/>
        <v>-2.6499935399448962E-2</v>
      </c>
      <c r="BU136" s="4">
        <f t="shared" si="145"/>
        <v>0.1458974464131699</v>
      </c>
      <c r="BV136" s="4">
        <f t="shared" si="146"/>
        <v>-1.410933605869976E-2</v>
      </c>
      <c r="BW136" s="4">
        <f t="shared" si="147"/>
        <v>4.6262058257073337E-2</v>
      </c>
      <c r="BX136" s="4">
        <f t="shared" si="148"/>
        <v>0.12929291132069956</v>
      </c>
      <c r="BY136" s="4">
        <f t="shared" si="149"/>
        <v>0.12401112335110523</v>
      </c>
      <c r="BZ136" s="4">
        <f t="shared" si="150"/>
        <v>2.314702679878413E-2</v>
      </c>
      <c r="CA136" s="4">
        <f t="shared" si="151"/>
        <v>-1.519062283368402E-2</v>
      </c>
      <c r="CB136" s="4">
        <f t="shared" si="152"/>
        <v>3.4929736138807392E-2</v>
      </c>
      <c r="CC136" s="4">
        <f t="shared" si="153"/>
        <v>5.2250048855742711E-3</v>
      </c>
      <c r="CD136" s="4">
        <f t="shared" si="154"/>
        <v>7.2757092114889704E-3</v>
      </c>
      <c r="CE136" s="4">
        <f t="shared" si="155"/>
        <v>5.8001919995030168E-2</v>
      </c>
      <c r="CF136" s="4">
        <f t="shared" si="156"/>
        <v>1.9586557503561808E-2</v>
      </c>
      <c r="CG136" s="4">
        <f t="shared" si="157"/>
        <v>-2.8333333456171068E-2</v>
      </c>
      <c r="CH136" s="4">
        <f t="shared" si="158"/>
        <v>1.8011120073847076E-2</v>
      </c>
      <c r="CI136" s="4">
        <f t="shared" si="159"/>
        <v>-5.081608386260985E-2</v>
      </c>
      <c r="CJ136" s="4">
        <f t="shared" si="160"/>
        <v>9.7094616848689377E-2</v>
      </c>
      <c r="CK136" s="4">
        <f t="shared" si="161"/>
        <v>-7.1821389639165817E-2</v>
      </c>
      <c r="CL136" s="4">
        <f t="shared" si="162"/>
        <v>-7.5498761327575346E-3</v>
      </c>
      <c r="CM136" s="4">
        <f t="shared" si="163"/>
        <v>1.638206557274078E-2</v>
      </c>
      <c r="CN136" s="4">
        <f t="shared" si="164"/>
        <v>0.1013747586726087</v>
      </c>
      <c r="CO136" s="4">
        <f t="shared" si="165"/>
        <v>4.180269488142653E-2</v>
      </c>
      <c r="CP136" s="4">
        <f t="shared" si="166"/>
        <v>6.6959232979250296E-3</v>
      </c>
      <c r="CQ136" s="4">
        <f t="shared" si="167"/>
        <v>4.2853345692317787E-2</v>
      </c>
      <c r="CR136" s="4">
        <f t="shared" si="168"/>
        <v>4.9726662239777718E-3</v>
      </c>
      <c r="CS136" s="4">
        <f t="shared" si="169"/>
        <v>5.2674472691747999E-2</v>
      </c>
      <c r="CT136" s="4">
        <f t="shared" si="170"/>
        <v>1.7621304544180046E-2</v>
      </c>
      <c r="CU136" s="4">
        <f t="shared" si="171"/>
        <v>0.15704180817419236</v>
      </c>
      <c r="CV136" s="4">
        <f t="shared" si="172"/>
        <v>6.084325114653405E-2</v>
      </c>
      <c r="CW136" s="4">
        <f t="shared" si="173"/>
        <v>-1.9919614160908809E-2</v>
      </c>
      <c r="CX136" s="4">
        <f t="shared" si="174"/>
        <v>2.4610058383577667E-2</v>
      </c>
      <c r="CZ136" s="1" t="str">
        <f t="shared" si="175"/>
        <v>Instrument 29</v>
      </c>
      <c r="DA136" s="10">
        <v>5.7356131320099574E-5</v>
      </c>
      <c r="DB136" s="10">
        <v>1.8024414159899391E-5</v>
      </c>
      <c r="DC136" s="10">
        <v>3.2167841754380573E-5</v>
      </c>
      <c r="DD136" s="10">
        <v>1.0525604582302544E-4</v>
      </c>
      <c r="DE136" s="10">
        <v>2.0510155105764043E-5</v>
      </c>
      <c r="DF136" s="10">
        <v>9.1396345500643493E-5</v>
      </c>
      <c r="DG136" s="10">
        <v>6.1598018254601785E-5</v>
      </c>
      <c r="DH136" s="10">
        <v>9.1179072110400471E-5</v>
      </c>
      <c r="DI136" s="10">
        <v>4.2335390694633628E-5</v>
      </c>
      <c r="DJ136" s="10">
        <v>7.9827771576258648E-5</v>
      </c>
      <c r="DK136" s="10">
        <v>1.1598621618362327E-5</v>
      </c>
      <c r="DL136" s="10">
        <v>3.2524638606779954E-5</v>
      </c>
      <c r="DM136" s="10">
        <v>4.3395325165589611E-5</v>
      </c>
      <c r="DN136" s="10">
        <v>5.8749873154166587E-5</v>
      </c>
      <c r="DO136" s="10">
        <v>4.6974451187556603E-5</v>
      </c>
      <c r="DP136" s="10">
        <v>5.5616555946579758E-5</v>
      </c>
      <c r="DQ136" s="10">
        <v>2.6655765133192842E-5</v>
      </c>
      <c r="DR136" s="10">
        <v>6.1651715871229913E-5</v>
      </c>
      <c r="DS136" s="10">
        <v>4.3173351136815372E-5</v>
      </c>
      <c r="DT136" s="10">
        <v>6.2948590379990928E-5</v>
      </c>
      <c r="DU136" s="10">
        <v>5.837593642234314E-5</v>
      </c>
      <c r="DV136" s="10">
        <v>1.5260490117999584E-5</v>
      </c>
      <c r="DW136" s="10">
        <v>9.0165159187245161E-5</v>
      </c>
      <c r="DX136" s="10">
        <v>7.6118590421192153E-5</v>
      </c>
      <c r="DY136" s="10">
        <v>6.8834404725230121E-5</v>
      </c>
      <c r="DZ136" s="10">
        <v>4.7350778792760376E-5</v>
      </c>
      <c r="EA136" s="10">
        <v>2.0026651782994101E-5</v>
      </c>
      <c r="EB136" s="10">
        <v>1.188158360481342E-5</v>
      </c>
      <c r="EC136" s="10">
        <v>5.6950408064077661E-5</v>
      </c>
      <c r="ED136" s="10">
        <v>5.4621074476809307E-5</v>
      </c>
      <c r="EE136" s="10">
        <v>3.9513589113018797E-5</v>
      </c>
      <c r="EF136" s="10">
        <v>8.2832004744941957E-5</v>
      </c>
      <c r="EG136" s="10">
        <v>7.3985150811810188E-5</v>
      </c>
      <c r="EH136" s="10">
        <v>6.7016795547553042E-5</v>
      </c>
      <c r="EI136" s="10">
        <v>9.3620362755373999E-5</v>
      </c>
      <c r="EJ136" s="10">
        <v>3.6177081866874766E-5</v>
      </c>
      <c r="EK136" s="10">
        <v>2.4080914346890404E-5</v>
      </c>
      <c r="EL136" s="10">
        <v>6.7115868300069998E-5</v>
      </c>
      <c r="EM136" s="10">
        <v>1.9865173376947277E-5</v>
      </c>
      <c r="EN136" s="10">
        <v>6.6216270608737137E-5</v>
      </c>
      <c r="EO136" s="10">
        <v>4.6961221617820036E-5</v>
      </c>
      <c r="EP136" s="10">
        <v>7.8011450825741046E-5</v>
      </c>
      <c r="EQ136" s="10">
        <v>3.7574930414973218E-5</v>
      </c>
      <c r="ER136" s="10">
        <v>4.0686736447172311E-5</v>
      </c>
      <c r="ES136" s="10">
        <v>4.3845789669475119E-5</v>
      </c>
      <c r="ET136" s="10">
        <v>2.6752932420268021E-5</v>
      </c>
      <c r="EU136" s="10">
        <v>4.3954043962374309E-5</v>
      </c>
      <c r="EV136" s="10">
        <v>5.4112509054865724E-5</v>
      </c>
      <c r="EW136" s="10">
        <v>5.3611034765875609E-5</v>
      </c>
      <c r="EX136" s="10">
        <v>3.1511460101730909E-5</v>
      </c>
      <c r="EY136" s="10">
        <v>5.0072545626922091E-4</v>
      </c>
      <c r="EZ136" s="10">
        <v>5.95179969919751E-4</v>
      </c>
      <c r="FA136" s="10">
        <v>4.8788474650911684E-4</v>
      </c>
      <c r="FB136" s="10">
        <v>3.1222322724062864E-4</v>
      </c>
      <c r="FC136" s="10">
        <v>2.3710952141475612E-4</v>
      </c>
      <c r="FD136" s="10">
        <v>2.6210544026044458E-4</v>
      </c>
      <c r="FE136" s="10">
        <v>2.5039918446921589E-4</v>
      </c>
      <c r="FF136" s="10">
        <v>2.8869093123105606E-4</v>
      </c>
      <c r="FG136" s="10">
        <v>2.698973552627442E-4</v>
      </c>
      <c r="FH136" s="10">
        <v>4.0241279062080591E-4</v>
      </c>
      <c r="FI136" s="10">
        <v>5.1107960446590518E-4</v>
      </c>
      <c r="FJ136" s="10">
        <v>2.2767807388109936E-4</v>
      </c>
      <c r="FK136" s="10">
        <v>5.1373570227856926E-4</v>
      </c>
      <c r="FL136" s="10">
        <v>3.7443665009602239E-4</v>
      </c>
      <c r="FM136" s="10">
        <v>4.5780425815912572E-4</v>
      </c>
      <c r="FN136" s="10">
        <v>3.2778331241756974E-4</v>
      </c>
      <c r="FO136" s="10">
        <v>1.9779650269432332E-4</v>
      </c>
      <c r="FP136" s="10">
        <v>3.149850747910336E-4</v>
      </c>
      <c r="FQ136" s="10">
        <v>2.0962640669308218E-4</v>
      </c>
      <c r="FR136" s="10">
        <v>2.8895363845819722E-4</v>
      </c>
      <c r="FS136" s="10">
        <v>4.625560424409952E-4</v>
      </c>
      <c r="FT136" s="10">
        <v>2.9429786750324844E-4</v>
      </c>
      <c r="FU136" s="10">
        <v>3.1444914652200634E-4</v>
      </c>
      <c r="FV136" s="10">
        <v>2.11200071643929E-4</v>
      </c>
      <c r="FW136" s="10">
        <v>3.48396721713435E-4</v>
      </c>
      <c r="FX136" s="10">
        <v>2.5978349280931108E-4</v>
      </c>
      <c r="FY136" s="10">
        <v>4.2226788682873202E-4</v>
      </c>
      <c r="FZ136" s="10">
        <v>2.0396549479475228E-4</v>
      </c>
      <c r="GA136" s="10">
        <v>4.7769644823984872E-4</v>
      </c>
      <c r="GB136" s="10">
        <v>3.7238263498613397E-4</v>
      </c>
      <c r="GC136" s="10">
        <v>2.1518099424613904E-4</v>
      </c>
      <c r="GD136" s="10">
        <v>3.2876040315822186E-4</v>
      </c>
      <c r="GE136" s="10">
        <v>3.6232148734984188E-4</v>
      </c>
      <c r="GF136" s="10">
        <v>2.9951419164958489E-4</v>
      </c>
      <c r="GG136" s="10">
        <v>2.813665419912369E-4</v>
      </c>
      <c r="GH136" s="10">
        <v>2.7759425621006232E-4</v>
      </c>
      <c r="GI136" s="10">
        <v>3.6485454402718714E-4</v>
      </c>
      <c r="GJ136" s="10">
        <v>1.9903154224230345E-4</v>
      </c>
      <c r="GK136" s="10">
        <v>2.5253723914945447E-4</v>
      </c>
      <c r="GL136" s="10">
        <v>2.2084496961928039E-4</v>
      </c>
      <c r="GM136" s="10">
        <v>6.2699065438339145E-4</v>
      </c>
      <c r="GN136" s="10">
        <v>2.9191019127183554E-4</v>
      </c>
      <c r="GO136" s="10">
        <v>2.7840138047418602E-4</v>
      </c>
      <c r="GP136" s="10">
        <v>3.2421746139236075E-4</v>
      </c>
      <c r="GQ136" s="10">
        <v>2.5432594002887182E-4</v>
      </c>
      <c r="GR136" s="10">
        <v>2.286198926573841E-4</v>
      </c>
      <c r="GS136" s="10">
        <v>2.8498575268914227E-4</v>
      </c>
      <c r="GT136" s="10">
        <v>2.2621801746999378E-4</v>
      </c>
      <c r="GU136" s="10">
        <v>2.6441577600739966E-4</v>
      </c>
      <c r="GV136" s="10">
        <v>3.0296746049837924E-4</v>
      </c>
    </row>
    <row r="137" spans="2:204" x14ac:dyDescent="0.35">
      <c r="B137" s="1" t="str">
        <f t="shared" si="74"/>
        <v>Instrument 30</v>
      </c>
      <c r="C137" s="4">
        <f t="shared" si="75"/>
        <v>-4.001585770003941E-2</v>
      </c>
      <c r="D137" s="4">
        <f t="shared" si="76"/>
        <v>-6.5410126479889225E-2</v>
      </c>
      <c r="E137" s="4">
        <f t="shared" si="77"/>
        <v>-0.10147225609524947</v>
      </c>
      <c r="F137" s="4">
        <f t="shared" si="78"/>
        <v>4.6810383357541382E-2</v>
      </c>
      <c r="G137" s="4">
        <f t="shared" si="79"/>
        <v>-6.0302296104628476E-3</v>
      </c>
      <c r="H137" s="4">
        <f t="shared" si="80"/>
        <v>8.3971551954134152E-2</v>
      </c>
      <c r="I137" s="4">
        <f t="shared" si="81"/>
        <v>-4.9866945227734398E-3</v>
      </c>
      <c r="J137" s="4">
        <f t="shared" si="82"/>
        <v>0.15878012386321805</v>
      </c>
      <c r="K137" s="4">
        <f t="shared" si="83"/>
        <v>1.0883919174001923E-2</v>
      </c>
      <c r="L137" s="4">
        <f t="shared" si="84"/>
        <v>1.8443896022256028E-2</v>
      </c>
      <c r="M137" s="4">
        <f t="shared" si="85"/>
        <v>-6.3517559076339936E-2</v>
      </c>
      <c r="N137" s="4">
        <f t="shared" si="86"/>
        <v>1.6653391064628816E-2</v>
      </c>
      <c r="O137" s="4">
        <f t="shared" si="87"/>
        <v>6.9664481361352296E-2</v>
      </c>
      <c r="P137" s="4">
        <f t="shared" si="88"/>
        <v>2.8227734178039469E-2</v>
      </c>
      <c r="Q137" s="4">
        <f t="shared" si="89"/>
        <v>1.7763637430927365E-2</v>
      </c>
      <c r="R137" s="4">
        <f t="shared" si="90"/>
        <v>3.4517077224617949E-2</v>
      </c>
      <c r="S137" s="4">
        <f t="shared" si="91"/>
        <v>-6.2959815490676946E-2</v>
      </c>
      <c r="T137" s="4">
        <f t="shared" si="92"/>
        <v>-1.1548847844694884E-2</v>
      </c>
      <c r="U137" s="4">
        <f t="shared" si="93"/>
        <v>-2.8270723102509176E-2</v>
      </c>
      <c r="V137" s="4">
        <f t="shared" si="94"/>
        <v>-1.0666115743238435E-2</v>
      </c>
      <c r="W137" s="4">
        <f t="shared" si="95"/>
        <v>-6.3618790757963449E-3</v>
      </c>
      <c r="X137" s="4">
        <f t="shared" si="96"/>
        <v>1.2803850224493616E-3</v>
      </c>
      <c r="Y137" s="4">
        <f t="shared" si="97"/>
        <v>7.5943482996131254E-2</v>
      </c>
      <c r="Z137" s="4">
        <f t="shared" si="98"/>
        <v>-3.6583709645094449E-2</v>
      </c>
      <c r="AA137" s="4">
        <f t="shared" si="99"/>
        <v>2.3764584574143661E-2</v>
      </c>
      <c r="AB137" s="4">
        <f t="shared" si="100"/>
        <v>-2.8432679563562536E-2</v>
      </c>
      <c r="AC137" s="4">
        <f t="shared" si="101"/>
        <v>0.10876179113336831</v>
      </c>
      <c r="AD137" s="4">
        <f t="shared" si="102"/>
        <v>3.6368665351931583E-2</v>
      </c>
      <c r="AE137" s="4">
        <f t="shared" si="103"/>
        <v>-6.4382006900253863E-2</v>
      </c>
      <c r="AF137" s="4">
        <f t="shared" si="104"/>
        <v>0.99999999999999978</v>
      </c>
      <c r="AG137" s="4">
        <f t="shared" si="105"/>
        <v>4.9996347495774154E-2</v>
      </c>
      <c r="AH137" s="4">
        <f t="shared" si="106"/>
        <v>-1.868180046344348E-2</v>
      </c>
      <c r="AI137" s="4">
        <f t="shared" si="107"/>
        <v>2.5078992065838645E-2</v>
      </c>
      <c r="AJ137" s="4">
        <f t="shared" si="108"/>
        <v>-9.0209991310858953E-2</v>
      </c>
      <c r="AK137" s="4">
        <f t="shared" si="109"/>
        <v>-0.1666618125229978</v>
      </c>
      <c r="AL137" s="4">
        <f t="shared" si="110"/>
        <v>-4.8954285213603295E-2</v>
      </c>
      <c r="AM137" s="4">
        <f t="shared" si="111"/>
        <v>-4.8574645768555733E-2</v>
      </c>
      <c r="AN137" s="4">
        <f t="shared" si="112"/>
        <v>-2.8343502832528747E-2</v>
      </c>
      <c r="AO137" s="4">
        <f t="shared" si="113"/>
        <v>-9.6422919803392917E-2</v>
      </c>
      <c r="AP137" s="4">
        <f t="shared" si="114"/>
        <v>2.7605139437634364E-2</v>
      </c>
      <c r="AQ137" s="4">
        <f t="shared" si="115"/>
        <v>2.9705195215132534E-2</v>
      </c>
      <c r="AR137" s="4">
        <f t="shared" si="116"/>
        <v>8.9414543881982764E-2</v>
      </c>
      <c r="AS137" s="4">
        <f t="shared" si="117"/>
        <v>0.12970631340669822</v>
      </c>
      <c r="AT137" s="4">
        <f t="shared" si="118"/>
        <v>2.2576802860559797E-2</v>
      </c>
      <c r="AU137" s="4">
        <f t="shared" si="119"/>
        <v>-0.11499719210599933</v>
      </c>
      <c r="AV137" s="4">
        <f t="shared" si="120"/>
        <v>6.8317806152501701E-2</v>
      </c>
      <c r="AW137" s="4">
        <f t="shared" si="121"/>
        <v>-1.8889285038086005E-2</v>
      </c>
      <c r="AX137" s="4">
        <f t="shared" si="122"/>
        <v>3.0801329184588225E-2</v>
      </c>
      <c r="AY137" s="4">
        <f t="shared" si="123"/>
        <v>-2.1622508806095203E-2</v>
      </c>
      <c r="AZ137" s="4">
        <f t="shared" si="124"/>
        <v>-2.726045500659188E-3</v>
      </c>
      <c r="BA137" s="4">
        <f t="shared" si="125"/>
        <v>6.8893493352607596E-2</v>
      </c>
      <c r="BB137" s="4">
        <f t="shared" si="126"/>
        <v>-5.4980029917027835E-2</v>
      </c>
      <c r="BC137" s="4">
        <f t="shared" si="127"/>
        <v>-1.1892344533814712E-2</v>
      </c>
      <c r="BD137" s="4">
        <f t="shared" si="128"/>
        <v>4.3958197416016247E-2</v>
      </c>
      <c r="BE137" s="4">
        <f t="shared" si="129"/>
        <v>1.689721730962487E-2</v>
      </c>
      <c r="BF137" s="4">
        <f t="shared" si="130"/>
        <v>8.6500395476961006E-2</v>
      </c>
      <c r="BG137" s="4">
        <f t="shared" si="131"/>
        <v>2.6232026812066534E-2</v>
      </c>
      <c r="BH137" s="4">
        <f t="shared" si="132"/>
        <v>5.8826367104797418E-2</v>
      </c>
      <c r="BI137" s="4">
        <f t="shared" si="133"/>
        <v>2.4610529729999185E-2</v>
      </c>
      <c r="BJ137" s="4">
        <f t="shared" si="134"/>
        <v>-4.5476191389801891E-2</v>
      </c>
      <c r="BK137" s="4">
        <f t="shared" si="135"/>
        <v>-0.13071866855008171</v>
      </c>
      <c r="BL137" s="4">
        <f t="shared" si="136"/>
        <v>3.3526092539583816E-2</v>
      </c>
      <c r="BM137" s="4">
        <f t="shared" si="137"/>
        <v>-4.1211570843227859E-2</v>
      </c>
      <c r="BN137" s="4">
        <f t="shared" si="138"/>
        <v>-5.3107256677430423E-2</v>
      </c>
      <c r="BO137" s="4">
        <f t="shared" si="139"/>
        <v>-4.265839309294335E-2</v>
      </c>
      <c r="BP137" s="4">
        <f t="shared" si="140"/>
        <v>2.1411175297788992E-2</v>
      </c>
      <c r="BQ137" s="4">
        <f t="shared" si="141"/>
        <v>1.6579598165992703E-2</v>
      </c>
      <c r="BR137" s="4">
        <f t="shared" si="142"/>
        <v>-2.1239119835547205E-2</v>
      </c>
      <c r="BS137" s="4">
        <f t="shared" si="143"/>
        <v>4.9661253931597996E-2</v>
      </c>
      <c r="BT137" s="4">
        <f t="shared" si="144"/>
        <v>6.5803520457181339E-2</v>
      </c>
      <c r="BU137" s="4">
        <f t="shared" si="145"/>
        <v>6.4765898579259185E-2</v>
      </c>
      <c r="BV137" s="4">
        <f t="shared" si="146"/>
        <v>2.6334959637756322E-2</v>
      </c>
      <c r="BW137" s="4">
        <f t="shared" si="147"/>
        <v>6.4989818099415286E-2</v>
      </c>
      <c r="BX137" s="4">
        <f t="shared" si="148"/>
        <v>3.8609838238294119E-3</v>
      </c>
      <c r="BY137" s="4">
        <f t="shared" si="149"/>
        <v>7.7258790299876826E-2</v>
      </c>
      <c r="BZ137" s="4">
        <f t="shared" si="150"/>
        <v>3.2259652737656817E-2</v>
      </c>
      <c r="CA137" s="4">
        <f t="shared" si="151"/>
        <v>-4.4288301367127421E-2</v>
      </c>
      <c r="CB137" s="4">
        <f t="shared" si="152"/>
        <v>-0.12266224234014275</v>
      </c>
      <c r="CC137" s="4">
        <f t="shared" si="153"/>
        <v>4.2836679637473611E-2</v>
      </c>
      <c r="CD137" s="4">
        <f t="shared" si="154"/>
        <v>5.39336707995723E-2</v>
      </c>
      <c r="CE137" s="4">
        <f t="shared" si="155"/>
        <v>8.3549609433963973E-2</v>
      </c>
      <c r="CF137" s="4">
        <f t="shared" si="156"/>
        <v>5.5309370736124575E-2</v>
      </c>
      <c r="CG137" s="4">
        <f t="shared" si="157"/>
        <v>-8.4432041676581956E-3</v>
      </c>
      <c r="CH137" s="4">
        <f t="shared" si="158"/>
        <v>-6.1794981645562602E-2</v>
      </c>
      <c r="CI137" s="4">
        <f t="shared" si="159"/>
        <v>5.0504125271512317E-2</v>
      </c>
      <c r="CJ137" s="4">
        <f t="shared" si="160"/>
        <v>-0.18456617877518633</v>
      </c>
      <c r="CK137" s="4">
        <f t="shared" si="161"/>
        <v>-1.7952583405775682E-2</v>
      </c>
      <c r="CL137" s="4">
        <f t="shared" si="162"/>
        <v>-5.380747358173571E-2</v>
      </c>
      <c r="CM137" s="4">
        <f t="shared" si="163"/>
        <v>4.662920210009748E-2</v>
      </c>
      <c r="CN137" s="4">
        <f t="shared" si="164"/>
        <v>-6.4602477143504436E-2</v>
      </c>
      <c r="CO137" s="4">
        <f t="shared" si="165"/>
        <v>-2.5996625077442698E-3</v>
      </c>
      <c r="CP137" s="4">
        <f t="shared" si="166"/>
        <v>-5.9456187277859666E-2</v>
      </c>
      <c r="CQ137" s="4">
        <f t="shared" si="167"/>
        <v>-6.2466732419894387E-2</v>
      </c>
      <c r="CR137" s="4">
        <f t="shared" si="168"/>
        <v>-3.1396195101825841E-2</v>
      </c>
      <c r="CS137" s="4">
        <f t="shared" si="169"/>
        <v>7.4039086924456224E-2</v>
      </c>
      <c r="CT137" s="4">
        <f t="shared" si="170"/>
        <v>-2.5899654843769705E-2</v>
      </c>
      <c r="CU137" s="4">
        <f t="shared" si="171"/>
        <v>1.0399101526091538E-2</v>
      </c>
      <c r="CV137" s="4">
        <f t="shared" si="172"/>
        <v>7.7473005162454575E-2</v>
      </c>
      <c r="CW137" s="4">
        <f t="shared" si="173"/>
        <v>2.8868350970814458E-2</v>
      </c>
      <c r="CX137" s="4">
        <f t="shared" si="174"/>
        <v>-1.8591224683305362E-3</v>
      </c>
      <c r="CZ137" s="1" t="str">
        <f t="shared" si="175"/>
        <v>Instrument 30</v>
      </c>
      <c r="DA137" s="10">
        <v>5.5010203210693217E-5</v>
      </c>
      <c r="DB137" s="10">
        <v>1.7287196030641215E-5</v>
      </c>
      <c r="DC137" s="10">
        <v>3.0852142064501177E-5</v>
      </c>
      <c r="DD137" s="10">
        <v>1.0095095914967325E-4</v>
      </c>
      <c r="DE137" s="10">
        <v>1.9671267470153327E-5</v>
      </c>
      <c r="DF137" s="10">
        <v>8.7658135634110219E-5</v>
      </c>
      <c r="DG137" s="10">
        <v>5.9078592359212692E-5</v>
      </c>
      <c r="DH137" s="10">
        <v>8.7449748961675132E-5</v>
      </c>
      <c r="DI137" s="10">
        <v>4.0603827202337251E-5</v>
      </c>
      <c r="DJ137" s="10">
        <v>7.6562728956719399E-5</v>
      </c>
      <c r="DK137" s="10">
        <v>1.1124225388026804E-5</v>
      </c>
      <c r="DL137" s="10">
        <v>3.1194345537847148E-5</v>
      </c>
      <c r="DM137" s="10">
        <v>4.1620409201424669E-5</v>
      </c>
      <c r="DN137" s="10">
        <v>5.6346939488936637E-5</v>
      </c>
      <c r="DO137" s="10">
        <v>4.505314507906375E-5</v>
      </c>
      <c r="DP137" s="10">
        <v>5.3341778360635239E-5</v>
      </c>
      <c r="DQ137" s="10">
        <v>2.5565515368007276E-5</v>
      </c>
      <c r="DR137" s="10">
        <v>5.9130093684958633E-5</v>
      </c>
      <c r="DS137" s="10">
        <v>4.1407514151683256E-5</v>
      </c>
      <c r="DT137" s="10">
        <v>6.0373924616782843E-5</v>
      </c>
      <c r="DU137" s="10">
        <v>5.5988297175863792E-5</v>
      </c>
      <c r="DV137" s="10">
        <v>1.463631948606947E-5</v>
      </c>
      <c r="DW137" s="10">
        <v>8.6477306179064096E-5</v>
      </c>
      <c r="DX137" s="10">
        <v>7.3005257342277055E-5</v>
      </c>
      <c r="DY137" s="10">
        <v>6.6019002758211769E-5</v>
      </c>
      <c r="DZ137" s="10">
        <v>4.54140804761971E-5</v>
      </c>
      <c r="EA137" s="10">
        <v>1.9207539958787871E-5</v>
      </c>
      <c r="EB137" s="10">
        <v>1.1395613921690359E-5</v>
      </c>
      <c r="EC137" s="10">
        <v>5.4621074476809307E-5</v>
      </c>
      <c r="ED137" s="10">
        <v>5.2387013164933111E-5</v>
      </c>
      <c r="EE137" s="10">
        <v>3.7897440372329937E-5</v>
      </c>
      <c r="EF137" s="10">
        <v>7.944408572360544E-5</v>
      </c>
      <c r="EG137" s="10">
        <v>7.0959077731681236E-5</v>
      </c>
      <c r="EH137" s="10">
        <v>6.4275735771398835E-5</v>
      </c>
      <c r="EI137" s="10">
        <v>8.9791188165914078E-5</v>
      </c>
      <c r="EJ137" s="10">
        <v>3.4697399898888624E-5</v>
      </c>
      <c r="EK137" s="10">
        <v>2.3095978777381723E-5</v>
      </c>
      <c r="EL137" s="10">
        <v>6.4370756340659057E-5</v>
      </c>
      <c r="EM137" s="10">
        <v>1.9052666195053709E-5</v>
      </c>
      <c r="EN137" s="10">
        <v>6.3507953172643638E-5</v>
      </c>
      <c r="EO137" s="10">
        <v>4.5040456613108166E-5</v>
      </c>
      <c r="EP137" s="10">
        <v>7.4820697698994775E-5</v>
      </c>
      <c r="EQ137" s="10">
        <v>3.6038074922096152E-5</v>
      </c>
      <c r="ER137" s="10">
        <v>3.9022604705462922E-5</v>
      </c>
      <c r="ES137" s="10">
        <v>4.2052449217506817E-5</v>
      </c>
      <c r="ET137" s="10">
        <v>2.5658708407433284E-5</v>
      </c>
      <c r="EU137" s="10">
        <v>4.215627579216855E-5</v>
      </c>
      <c r="EV137" s="10">
        <v>5.1899248621489355E-5</v>
      </c>
      <c r="EW137" s="10">
        <v>5.1418285175954162E-5</v>
      </c>
      <c r="EX137" s="10">
        <v>3.0222607134843613E-5</v>
      </c>
      <c r="EY137" s="10">
        <v>4.8024524088646471E-4</v>
      </c>
      <c r="EZ137" s="10">
        <v>5.7083646226931291E-4</v>
      </c>
      <c r="FA137" s="10">
        <v>4.6792973011167642E-4</v>
      </c>
      <c r="FB137" s="10">
        <v>2.9945295790175707E-4</v>
      </c>
      <c r="FC137" s="10">
        <v>2.2741148428267641E-4</v>
      </c>
      <c r="FD137" s="10">
        <v>2.5138504288036833E-4</v>
      </c>
      <c r="FE137" s="10">
        <v>2.4015758567412927E-4</v>
      </c>
      <c r="FF137" s="10">
        <v>2.7688315837542238E-4</v>
      </c>
      <c r="FG137" s="10">
        <v>2.5885826009030839E-4</v>
      </c>
      <c r="FH137" s="10">
        <v>3.8595367011573826E-4</v>
      </c>
      <c r="FI137" s="10">
        <v>4.9017589316833565E-4</v>
      </c>
      <c r="FJ137" s="10">
        <v>2.1836579320386345E-4</v>
      </c>
      <c r="FK137" s="10">
        <v>4.9272335369364006E-4</v>
      </c>
      <c r="FL137" s="10">
        <v>3.5912178414472718E-4</v>
      </c>
      <c r="FM137" s="10">
        <v>4.3907956642865223E-4</v>
      </c>
      <c r="FN137" s="10">
        <v>3.1437661868323772E-4</v>
      </c>
      <c r="FO137" s="10">
        <v>1.8970641075588264E-4</v>
      </c>
      <c r="FP137" s="10">
        <v>3.0210184288559296E-4</v>
      </c>
      <c r="FQ137" s="10">
        <v>2.0105245882357485E-4</v>
      </c>
      <c r="FR137" s="10">
        <v>2.7713512059144598E-4</v>
      </c>
      <c r="FS137" s="10">
        <v>4.4363699756884173E-4</v>
      </c>
      <c r="FT137" s="10">
        <v>2.8226076486009518E-4</v>
      </c>
      <c r="FU137" s="10">
        <v>3.01587834665251E-4</v>
      </c>
      <c r="FV137" s="10">
        <v>2.0256175916756952E-4</v>
      </c>
      <c r="FW137" s="10">
        <v>3.341469171348937E-4</v>
      </c>
      <c r="FX137" s="10">
        <v>2.4915806560363133E-4</v>
      </c>
      <c r="FY137" s="10">
        <v>4.0499667130893631E-4</v>
      </c>
      <c r="FZ137" s="10">
        <v>1.9562308437453787E-4</v>
      </c>
      <c r="GA137" s="10">
        <v>4.5815814431493377E-4</v>
      </c>
      <c r="GB137" s="10">
        <v>3.5715178048527184E-4</v>
      </c>
      <c r="GC137" s="10">
        <v>2.0637985770862076E-4</v>
      </c>
      <c r="GD137" s="10">
        <v>3.1531374535063072E-4</v>
      </c>
      <c r="GE137" s="10">
        <v>3.4750214472242075E-4</v>
      </c>
      <c r="GF137" s="10">
        <v>2.8726373567940244E-4</v>
      </c>
      <c r="GG137" s="10">
        <v>2.698583446161396E-4</v>
      </c>
      <c r="GH137" s="10">
        <v>2.6624034942338324E-4</v>
      </c>
      <c r="GI137" s="10">
        <v>3.4993159662857011E-4</v>
      </c>
      <c r="GJ137" s="10">
        <v>1.908909358440282E-4</v>
      </c>
      <c r="GK137" s="10">
        <v>2.4220819159416769E-4</v>
      </c>
      <c r="GL137" s="10">
        <v>2.1181217033301982E-4</v>
      </c>
      <c r="GM137" s="10">
        <v>6.0134605516444734E-4</v>
      </c>
      <c r="GN137" s="10">
        <v>2.7997074718163052E-4</v>
      </c>
      <c r="GO137" s="10">
        <v>2.6701446142786856E-4</v>
      </c>
      <c r="GP137" s="10">
        <v>3.109566148405611E-4</v>
      </c>
      <c r="GQ137" s="10">
        <v>2.4392373266353919E-4</v>
      </c>
      <c r="GR137" s="10">
        <v>2.1926909056856758E-4</v>
      </c>
      <c r="GS137" s="10">
        <v>2.7332952566290453E-4</v>
      </c>
      <c r="GT137" s="10">
        <v>2.1696545468685737E-4</v>
      </c>
      <c r="GU137" s="10">
        <v>2.5360088338424817E-4</v>
      </c>
      <c r="GV137" s="10">
        <v>2.9057576207904148E-4</v>
      </c>
    </row>
    <row r="138" spans="2:204" x14ac:dyDescent="0.35">
      <c r="B138" s="1" t="str">
        <f t="shared" si="74"/>
        <v>Instrument 31</v>
      </c>
      <c r="C138" s="4">
        <f t="shared" si="75"/>
        <v>2.7908213690537888E-2</v>
      </c>
      <c r="D138" s="4">
        <f t="shared" si="76"/>
        <v>-7.8599891130111788E-2</v>
      </c>
      <c r="E138" s="4">
        <f t="shared" si="77"/>
        <v>-5.7190107252354731E-2</v>
      </c>
      <c r="F138" s="4">
        <f t="shared" si="78"/>
        <v>-7.193599455992572E-2</v>
      </c>
      <c r="G138" s="4">
        <f t="shared" si="79"/>
        <v>8.273465359924001E-2</v>
      </c>
      <c r="H138" s="4">
        <f t="shared" si="80"/>
        <v>-7.18531463352408E-2</v>
      </c>
      <c r="I138" s="4">
        <f t="shared" si="81"/>
        <v>-1.183843142005872E-2</v>
      </c>
      <c r="J138" s="4">
        <f t="shared" si="82"/>
        <v>3.611537832252857E-4</v>
      </c>
      <c r="K138" s="4">
        <f t="shared" si="83"/>
        <v>-0.11694350951656557</v>
      </c>
      <c r="L138" s="4">
        <f t="shared" si="84"/>
        <v>9.7625168723143394E-3</v>
      </c>
      <c r="M138" s="4">
        <f t="shared" si="85"/>
        <v>-8.3755052760252927E-2</v>
      </c>
      <c r="N138" s="4">
        <f t="shared" si="86"/>
        <v>-0.10616428495176175</v>
      </c>
      <c r="O138" s="4">
        <f t="shared" si="87"/>
        <v>4.1543533091522991E-2</v>
      </c>
      <c r="P138" s="4">
        <f t="shared" si="88"/>
        <v>5.3798984534077027E-2</v>
      </c>
      <c r="Q138" s="4">
        <f t="shared" si="89"/>
        <v>4.5941652706180371E-2</v>
      </c>
      <c r="R138" s="4">
        <f t="shared" si="90"/>
        <v>-7.3121319959620859E-2</v>
      </c>
      <c r="S138" s="4">
        <f t="shared" si="91"/>
        <v>1.582447155871948E-2</v>
      </c>
      <c r="T138" s="4">
        <f t="shared" si="92"/>
        <v>-0.14763301320148114</v>
      </c>
      <c r="U138" s="4">
        <f t="shared" si="93"/>
        <v>-1.6797848275482384E-2</v>
      </c>
      <c r="V138" s="4">
        <f t="shared" si="94"/>
        <v>-7.253744393157549E-2</v>
      </c>
      <c r="W138" s="4">
        <f t="shared" si="95"/>
        <v>-1.3710402343551141E-2</v>
      </c>
      <c r="X138" s="4">
        <f t="shared" si="96"/>
        <v>-7.964650685212965E-2</v>
      </c>
      <c r="Y138" s="4">
        <f t="shared" si="97"/>
        <v>-1.9720784586007487E-2</v>
      </c>
      <c r="Z138" s="4">
        <f t="shared" si="98"/>
        <v>5.922210587580453E-2</v>
      </c>
      <c r="AA138" s="4">
        <f t="shared" si="99"/>
        <v>-9.074480932827024E-2</v>
      </c>
      <c r="AB138" s="4">
        <f t="shared" si="100"/>
        <v>0.11955415656332119</v>
      </c>
      <c r="AC138" s="4">
        <f t="shared" si="101"/>
        <v>5.6188989488966834E-2</v>
      </c>
      <c r="AD138" s="4">
        <f t="shared" si="102"/>
        <v>5.1373703359378917E-3</v>
      </c>
      <c r="AE138" s="4">
        <f t="shared" si="103"/>
        <v>-4.7020732672010394E-2</v>
      </c>
      <c r="AF138" s="4">
        <f t="shared" si="104"/>
        <v>4.9996347495774154E-2</v>
      </c>
      <c r="AG138" s="4">
        <f t="shared" si="105"/>
        <v>1.0000000000000004</v>
      </c>
      <c r="AH138" s="4">
        <f t="shared" si="106"/>
        <v>3.8583500171271379E-2</v>
      </c>
      <c r="AI138" s="4">
        <f t="shared" si="107"/>
        <v>-8.5030757873727394E-2</v>
      </c>
      <c r="AJ138" s="4">
        <f t="shared" si="108"/>
        <v>-0.17596571572482667</v>
      </c>
      <c r="AK138" s="4">
        <f t="shared" si="109"/>
        <v>2.1688903437475291E-2</v>
      </c>
      <c r="AL138" s="4">
        <f t="shared" si="110"/>
        <v>6.646233344894513E-2</v>
      </c>
      <c r="AM138" s="4">
        <f t="shared" si="111"/>
        <v>6.3448076216585603E-2</v>
      </c>
      <c r="AN138" s="4">
        <f t="shared" si="112"/>
        <v>4.5299939478172367E-2</v>
      </c>
      <c r="AO138" s="4">
        <f t="shared" si="113"/>
        <v>-9.7577317690149355E-3</v>
      </c>
      <c r="AP138" s="4">
        <f t="shared" si="114"/>
        <v>-3.8946909511583384E-3</v>
      </c>
      <c r="AQ138" s="4">
        <f t="shared" si="115"/>
        <v>-5.1783418263268918E-2</v>
      </c>
      <c r="AR138" s="4">
        <f t="shared" si="116"/>
        <v>-3.2926540646778302E-2</v>
      </c>
      <c r="AS138" s="4">
        <f t="shared" si="117"/>
        <v>3.1498945812313925E-2</v>
      </c>
      <c r="AT138" s="4">
        <f t="shared" si="118"/>
        <v>2.1061648315878968E-3</v>
      </c>
      <c r="AU138" s="4">
        <f t="shared" si="119"/>
        <v>6.5974771311057799E-3</v>
      </c>
      <c r="AV138" s="4">
        <f t="shared" si="120"/>
        <v>2.1652287441650479E-2</v>
      </c>
      <c r="AW138" s="4">
        <f t="shared" si="121"/>
        <v>-0.18831728817782406</v>
      </c>
      <c r="AX138" s="4">
        <f t="shared" si="122"/>
        <v>-4.4693910122287496E-2</v>
      </c>
      <c r="AY138" s="4">
        <f t="shared" si="123"/>
        <v>3.1461614609978872E-2</v>
      </c>
      <c r="AZ138" s="4">
        <f t="shared" si="124"/>
        <v>5.1713087205978767E-2</v>
      </c>
      <c r="BA138" s="4">
        <f t="shared" si="125"/>
        <v>0.122215135513458</v>
      </c>
      <c r="BB138" s="4">
        <f t="shared" si="126"/>
        <v>1.9190642638167801E-2</v>
      </c>
      <c r="BC138" s="4">
        <f t="shared" si="127"/>
        <v>4.3905108176631485E-2</v>
      </c>
      <c r="BD138" s="4">
        <f t="shared" si="128"/>
        <v>4.7385727851461251E-2</v>
      </c>
      <c r="BE138" s="4">
        <f t="shared" si="129"/>
        <v>0.13955241804043553</v>
      </c>
      <c r="BF138" s="4">
        <f t="shared" si="130"/>
        <v>-3.9849098827897098E-2</v>
      </c>
      <c r="BG138" s="4">
        <f t="shared" si="131"/>
        <v>9.8696654061193028E-3</v>
      </c>
      <c r="BH138" s="4">
        <f t="shared" si="132"/>
        <v>7.4490803122837457E-2</v>
      </c>
      <c r="BI138" s="4">
        <f t="shared" si="133"/>
        <v>-3.5735208186500472E-2</v>
      </c>
      <c r="BJ138" s="4">
        <f t="shared" si="134"/>
        <v>-2.2360182552130636E-2</v>
      </c>
      <c r="BK138" s="4">
        <f t="shared" si="135"/>
        <v>5.3292750374780921E-2</v>
      </c>
      <c r="BL138" s="4">
        <f t="shared" si="136"/>
        <v>-6.6034398586271789E-2</v>
      </c>
      <c r="BM138" s="4">
        <f t="shared" si="137"/>
        <v>-1.5871049748215429E-3</v>
      </c>
      <c r="BN138" s="4">
        <f t="shared" si="138"/>
        <v>4.2063962861463057E-2</v>
      </c>
      <c r="BO138" s="4">
        <f t="shared" si="139"/>
        <v>2.0842001258950495E-2</v>
      </c>
      <c r="BP138" s="4">
        <f t="shared" si="140"/>
        <v>-2.3361010288094671E-2</v>
      </c>
      <c r="BQ138" s="4">
        <f t="shared" si="141"/>
        <v>9.7502179310075668E-2</v>
      </c>
      <c r="BR138" s="4">
        <f t="shared" si="142"/>
        <v>-1.0628035805784039E-2</v>
      </c>
      <c r="BS138" s="4">
        <f t="shared" si="143"/>
        <v>-0.1280905105506194</v>
      </c>
      <c r="BT138" s="4">
        <f t="shared" si="144"/>
        <v>-3.9330619304299416E-2</v>
      </c>
      <c r="BU138" s="4">
        <f t="shared" si="145"/>
        <v>-1.4063908027685335E-2</v>
      </c>
      <c r="BV138" s="4">
        <f t="shared" si="146"/>
        <v>-2.4192764290137361E-2</v>
      </c>
      <c r="BW138" s="4">
        <f t="shared" si="147"/>
        <v>4.5190987002475778E-2</v>
      </c>
      <c r="BX138" s="4">
        <f t="shared" si="148"/>
        <v>1.0102424346983659E-2</v>
      </c>
      <c r="BY138" s="4">
        <f t="shared" si="149"/>
        <v>-4.589086280969492E-2</v>
      </c>
      <c r="BZ138" s="4">
        <f t="shared" si="150"/>
        <v>4.6963217966402453E-2</v>
      </c>
      <c r="CA138" s="4">
        <f t="shared" si="151"/>
        <v>-5.4572692533603709E-2</v>
      </c>
      <c r="CB138" s="4">
        <f t="shared" si="152"/>
        <v>-1.9686829142817604E-2</v>
      </c>
      <c r="CC138" s="4">
        <f t="shared" si="153"/>
        <v>-4.9452252180614754E-2</v>
      </c>
      <c r="CD138" s="4">
        <f t="shared" si="154"/>
        <v>-4.5767406462913933E-2</v>
      </c>
      <c r="CE138" s="4">
        <f t="shared" si="155"/>
        <v>3.0264248936266735E-2</v>
      </c>
      <c r="CF138" s="4">
        <f t="shared" si="156"/>
        <v>0.11756183469587965</v>
      </c>
      <c r="CG138" s="4">
        <f t="shared" si="157"/>
        <v>4.892119469136702E-2</v>
      </c>
      <c r="CH138" s="4">
        <f t="shared" si="158"/>
        <v>-2.8270546478864532E-2</v>
      </c>
      <c r="CI138" s="4">
        <f t="shared" si="159"/>
        <v>4.0949750046299242E-2</v>
      </c>
      <c r="CJ138" s="4">
        <f t="shared" si="160"/>
        <v>2.4151268096882717E-2</v>
      </c>
      <c r="CK138" s="4">
        <f t="shared" si="161"/>
        <v>5.5424672331507822E-2</v>
      </c>
      <c r="CL138" s="4">
        <f t="shared" si="162"/>
        <v>-9.5098603292203335E-3</v>
      </c>
      <c r="CM138" s="4">
        <f t="shared" si="163"/>
        <v>1.972288999807871E-2</v>
      </c>
      <c r="CN138" s="4">
        <f t="shared" si="164"/>
        <v>1.8031334840842413E-2</v>
      </c>
      <c r="CO138" s="4">
        <f t="shared" si="165"/>
        <v>-3.1536682154084577E-3</v>
      </c>
      <c r="CP138" s="4">
        <f t="shared" si="166"/>
        <v>-5.5787932343893381E-3</v>
      </c>
      <c r="CQ138" s="4">
        <f t="shared" si="167"/>
        <v>-4.1555384428003023E-2</v>
      </c>
      <c r="CR138" s="4">
        <f t="shared" si="168"/>
        <v>-6.3022697195180902E-3</v>
      </c>
      <c r="CS138" s="4">
        <f t="shared" si="169"/>
        <v>-3.8620058926323295E-2</v>
      </c>
      <c r="CT138" s="4">
        <f t="shared" si="170"/>
        <v>5.4750813921517353E-3</v>
      </c>
      <c r="CU138" s="4">
        <f t="shared" si="171"/>
        <v>3.0030024698284525E-3</v>
      </c>
      <c r="CV138" s="4">
        <f t="shared" si="172"/>
        <v>-3.3959003031481652E-2</v>
      </c>
      <c r="CW138" s="4">
        <f t="shared" si="173"/>
        <v>0.11375067696134163</v>
      </c>
      <c r="CX138" s="4">
        <f t="shared" si="174"/>
        <v>0.14171796636328815</v>
      </c>
      <c r="CZ138" s="1" t="str">
        <f t="shared" si="175"/>
        <v>Instrument 31</v>
      </c>
      <c r="DA138" s="10">
        <v>3.9795089853347257E-5</v>
      </c>
      <c r="DB138" s="10">
        <v>1.2505780367996683E-5</v>
      </c>
      <c r="DC138" s="10">
        <v>2.2318837124135523E-5</v>
      </c>
      <c r="DD138" s="10">
        <v>7.3029224683211457E-5</v>
      </c>
      <c r="DE138" s="10">
        <v>1.423044836801856E-5</v>
      </c>
      <c r="DF138" s="10">
        <v>6.3413024863326226E-5</v>
      </c>
      <c r="DG138" s="10">
        <v>4.2738214987854013E-5</v>
      </c>
      <c r="DH138" s="10">
        <v>6.3262275259256732E-5</v>
      </c>
      <c r="DI138" s="10">
        <v>2.9373331811155735E-5</v>
      </c>
      <c r="DJ138" s="10">
        <v>5.5386464699658868E-5</v>
      </c>
      <c r="DK138" s="10">
        <v>8.0474079902937127E-6</v>
      </c>
      <c r="DL138" s="10">
        <v>2.2566391526321103E-5</v>
      </c>
      <c r="DM138" s="10">
        <v>3.0108740328772614E-5</v>
      </c>
      <c r="DN138" s="10">
        <v>4.0762102101951087E-5</v>
      </c>
      <c r="DO138" s="10">
        <v>3.2592025696220626E-5</v>
      </c>
      <c r="DP138" s="10">
        <v>3.8588129817818649E-5</v>
      </c>
      <c r="DQ138" s="10">
        <v>1.8494423249453022E-5</v>
      </c>
      <c r="DR138" s="10">
        <v>4.277547171053465E-5</v>
      </c>
      <c r="DS138" s="10">
        <v>2.9954729306465661E-5</v>
      </c>
      <c r="DT138" s="10">
        <v>4.3675275034378679E-5</v>
      </c>
      <c r="DU138" s="10">
        <v>4.050265563127941E-5</v>
      </c>
      <c r="DV138" s="10">
        <v>1.0588102116976202E-5</v>
      </c>
      <c r="DW138" s="10">
        <v>6.2558797619608199E-5</v>
      </c>
      <c r="DX138" s="10">
        <v>5.2812943892887037E-5</v>
      </c>
      <c r="DY138" s="10">
        <v>4.7758997303262474E-5</v>
      </c>
      <c r="DZ138" s="10">
        <v>3.2853131013449911E-5</v>
      </c>
      <c r="EA138" s="10">
        <v>1.3894981910794672E-5</v>
      </c>
      <c r="EB138" s="10">
        <v>8.2437339526055539E-6</v>
      </c>
      <c r="EC138" s="10">
        <v>3.9513589113018797E-5</v>
      </c>
      <c r="ED138" s="10">
        <v>3.7897440372329937E-5</v>
      </c>
      <c r="EE138" s="10">
        <v>2.7415496704356472E-5</v>
      </c>
      <c r="EF138" s="10">
        <v>5.7470875313424624E-5</v>
      </c>
      <c r="EG138" s="10">
        <v>5.1332711195911301E-5</v>
      </c>
      <c r="EH138" s="10">
        <v>4.649789550160417E-5</v>
      </c>
      <c r="EI138" s="10">
        <v>6.4956102550931349E-5</v>
      </c>
      <c r="EJ138" s="10">
        <v>2.510054619077265E-5</v>
      </c>
      <c r="EK138" s="10">
        <v>1.6707928657828436E-5</v>
      </c>
      <c r="EL138" s="10">
        <v>4.6566634605823506E-5</v>
      </c>
      <c r="EM138" s="10">
        <v>1.3782944234436316E-5</v>
      </c>
      <c r="EN138" s="10">
        <v>4.5942471676168082E-5</v>
      </c>
      <c r="EO138" s="10">
        <v>3.2582846696447269E-5</v>
      </c>
      <c r="EP138" s="10">
        <v>5.4126256840346405E-5</v>
      </c>
      <c r="EQ138" s="10">
        <v>2.6070407778237408E-5</v>
      </c>
      <c r="ER138" s="10">
        <v>2.8229455081592663E-5</v>
      </c>
      <c r="ES138" s="10">
        <v>3.0421283643589687E-5</v>
      </c>
      <c r="ET138" s="10">
        <v>1.8561840295041093E-5</v>
      </c>
      <c r="EU138" s="10">
        <v>3.0496393125588944E-5</v>
      </c>
      <c r="EV138" s="10">
        <v>3.7544585216364109E-5</v>
      </c>
      <c r="EW138" s="10">
        <v>3.7196650062262945E-5</v>
      </c>
      <c r="EX138" s="10">
        <v>2.1863423443957125E-5</v>
      </c>
      <c r="EY138" s="10">
        <v>3.4741559560362198E-4</v>
      </c>
      <c r="EZ138" s="10">
        <v>4.1295045249275522E-4</v>
      </c>
      <c r="FA138" s="10">
        <v>3.3850639641387425E-4</v>
      </c>
      <c r="FB138" s="10">
        <v>2.1662812843844549E-4</v>
      </c>
      <c r="FC138" s="10">
        <v>1.6451239811004752E-4</v>
      </c>
      <c r="FD138" s="10">
        <v>1.8185517931821043E-4</v>
      </c>
      <c r="FE138" s="10">
        <v>1.7373309210039694E-4</v>
      </c>
      <c r="FF138" s="10">
        <v>2.0030084463106752E-4</v>
      </c>
      <c r="FG138" s="10">
        <v>1.8726140094629809E-4</v>
      </c>
      <c r="FH138" s="10">
        <v>2.7920385828531831E-4</v>
      </c>
      <c r="FI138" s="10">
        <v>3.5459955742877267E-4</v>
      </c>
      <c r="FJ138" s="10">
        <v>1.5796862862262612E-4</v>
      </c>
      <c r="FK138" s="10">
        <v>3.5644242319885655E-4</v>
      </c>
      <c r="FL138" s="10">
        <v>2.5979332622344813E-4</v>
      </c>
      <c r="FM138" s="10">
        <v>3.1763581624800151E-4</v>
      </c>
      <c r="FN138" s="10">
        <v>2.2742409695114595E-4</v>
      </c>
      <c r="FO138" s="10">
        <v>1.3723606206055347E-4</v>
      </c>
      <c r="FP138" s="10">
        <v>2.1854436596876678E-4</v>
      </c>
      <c r="FQ138" s="10">
        <v>1.4544393943568087E-4</v>
      </c>
      <c r="FR138" s="10">
        <v>2.0048311734487489E-4</v>
      </c>
      <c r="FS138" s="10">
        <v>3.2093272066098191E-4</v>
      </c>
      <c r="FT138" s="10">
        <v>2.041910744568664E-4</v>
      </c>
      <c r="FU138" s="10">
        <v>2.1817252579876191E-4</v>
      </c>
      <c r="FV138" s="10">
        <v>1.4653578675307598E-4</v>
      </c>
      <c r="FW138" s="10">
        <v>2.4172618560727737E-4</v>
      </c>
      <c r="FX138" s="10">
        <v>1.8024415525982478E-4</v>
      </c>
      <c r="FY138" s="10">
        <v>2.9297981073287093E-4</v>
      </c>
      <c r="FZ138" s="10">
        <v>1.4151625999738905E-4</v>
      </c>
      <c r="GA138" s="10">
        <v>3.3143750533376503E-4</v>
      </c>
      <c r="GB138" s="10">
        <v>2.5836820019111583E-4</v>
      </c>
      <c r="GC138" s="10">
        <v>1.4929784843694435E-4</v>
      </c>
      <c r="GD138" s="10">
        <v>2.2810202645796919E-4</v>
      </c>
      <c r="GE138" s="10">
        <v>2.5138752933694808E-4</v>
      </c>
      <c r="GF138" s="10">
        <v>2.0781028801485787E-4</v>
      </c>
      <c r="GG138" s="10">
        <v>1.9521900383722462E-4</v>
      </c>
      <c r="GH138" s="10">
        <v>1.926016994940054E-4</v>
      </c>
      <c r="GI138" s="10">
        <v>2.531450261512992E-4</v>
      </c>
      <c r="GJ138" s="10">
        <v>1.3809296277287686E-4</v>
      </c>
      <c r="GK138" s="10">
        <v>1.7521652684666003E-4</v>
      </c>
      <c r="GL138" s="10">
        <v>1.5322765338915385E-4</v>
      </c>
      <c r="GM138" s="10">
        <v>4.3502148513374915E-4</v>
      </c>
      <c r="GN138" s="10">
        <v>2.0253444615954465E-4</v>
      </c>
      <c r="GO138" s="10">
        <v>1.9316170209310616E-4</v>
      </c>
      <c r="GP138" s="10">
        <v>2.249500221018523E-4</v>
      </c>
      <c r="GQ138" s="10">
        <v>1.7645757136237046E-4</v>
      </c>
      <c r="GR138" s="10">
        <v>1.5862208557596648E-4</v>
      </c>
      <c r="GS138" s="10">
        <v>1.9773010093541521E-4</v>
      </c>
      <c r="GT138" s="10">
        <v>1.5695560569493539E-4</v>
      </c>
      <c r="GU138" s="10">
        <v>1.8345814689160498E-4</v>
      </c>
      <c r="GV138" s="10">
        <v>2.102062505904819E-4</v>
      </c>
    </row>
    <row r="139" spans="2:204" x14ac:dyDescent="0.35">
      <c r="B139" s="1" t="str">
        <f t="shared" si="74"/>
        <v>Instrument 32</v>
      </c>
      <c r="C139" s="4">
        <f t="shared" si="75"/>
        <v>-4.7601858503472178E-2</v>
      </c>
      <c r="D139" s="4">
        <f t="shared" si="76"/>
        <v>1.5135563797642962E-2</v>
      </c>
      <c r="E139" s="4">
        <f t="shared" si="77"/>
        <v>9.1017204261783974E-2</v>
      </c>
      <c r="F139" s="4">
        <f t="shared" si="78"/>
        <v>2.8946946518295515E-2</v>
      </c>
      <c r="G139" s="4">
        <f t="shared" si="79"/>
        <v>-1.7084572257616979E-2</v>
      </c>
      <c r="H139" s="4">
        <f t="shared" si="80"/>
        <v>2.1961574322040402E-2</v>
      </c>
      <c r="I139" s="4">
        <f t="shared" si="81"/>
        <v>9.7427203422359318E-2</v>
      </c>
      <c r="J139" s="4">
        <f t="shared" si="82"/>
        <v>-4.4378801453535829E-2</v>
      </c>
      <c r="K139" s="4">
        <f t="shared" si="83"/>
        <v>-5.6048031947122198E-2</v>
      </c>
      <c r="L139" s="4">
        <f t="shared" si="84"/>
        <v>2.9286469704577659E-2</v>
      </c>
      <c r="M139" s="4">
        <f t="shared" si="85"/>
        <v>1.7305966363444558E-2</v>
      </c>
      <c r="N139" s="4">
        <f t="shared" si="86"/>
        <v>3.3453229167064773E-2</v>
      </c>
      <c r="O139" s="4">
        <f t="shared" si="87"/>
        <v>1.3744585194726657E-2</v>
      </c>
      <c r="P139" s="4">
        <f t="shared" si="88"/>
        <v>-4.7463677427216203E-2</v>
      </c>
      <c r="Q139" s="4">
        <f t="shared" si="89"/>
        <v>9.907752071859631E-2</v>
      </c>
      <c r="R139" s="4">
        <f t="shared" si="90"/>
        <v>-2.125779233066219E-2</v>
      </c>
      <c r="S139" s="4">
        <f t="shared" si="91"/>
        <v>5.1166326561065671E-2</v>
      </c>
      <c r="T139" s="4">
        <f t="shared" si="92"/>
        <v>-0.10937631188839382</v>
      </c>
      <c r="U139" s="4">
        <f t="shared" si="93"/>
        <v>-1.6054484475759134E-2</v>
      </c>
      <c r="V139" s="4">
        <f t="shared" si="94"/>
        <v>-2.4152025007969376E-2</v>
      </c>
      <c r="W139" s="4">
        <f t="shared" si="95"/>
        <v>1.454256396776343E-3</v>
      </c>
      <c r="X139" s="4">
        <f t="shared" si="96"/>
        <v>0.11849315149480588</v>
      </c>
      <c r="Y139" s="4">
        <f t="shared" si="97"/>
        <v>9.1555181879025734E-3</v>
      </c>
      <c r="Z139" s="4">
        <f t="shared" si="98"/>
        <v>-4.1522415587035601E-2</v>
      </c>
      <c r="AA139" s="4">
        <f t="shared" si="99"/>
        <v>-6.6491473215272712E-2</v>
      </c>
      <c r="AB139" s="4">
        <f t="shared" si="100"/>
        <v>4.9933179780336824E-2</v>
      </c>
      <c r="AC139" s="4">
        <f t="shared" si="101"/>
        <v>-1.7231881754917137E-2</v>
      </c>
      <c r="AD139" s="4">
        <f t="shared" si="102"/>
        <v>-2.5040818994272306E-2</v>
      </c>
      <c r="AE139" s="4">
        <f t="shared" si="103"/>
        <v>4.2278288961901229E-2</v>
      </c>
      <c r="AF139" s="4">
        <f t="shared" si="104"/>
        <v>-1.868180046344348E-2</v>
      </c>
      <c r="AG139" s="4">
        <f t="shared" si="105"/>
        <v>3.8583500171271379E-2</v>
      </c>
      <c r="AH139" s="4">
        <f t="shared" si="106"/>
        <v>0.99999999999999978</v>
      </c>
      <c r="AI139" s="4">
        <f t="shared" si="107"/>
        <v>5.3196975576580485E-2</v>
      </c>
      <c r="AJ139" s="4">
        <f t="shared" si="108"/>
        <v>-4.7267497400928664E-2</v>
      </c>
      <c r="AK139" s="4">
        <f t="shared" si="109"/>
        <v>7.222744871933541E-2</v>
      </c>
      <c r="AL139" s="4">
        <f t="shared" si="110"/>
        <v>7.6385381593436705E-2</v>
      </c>
      <c r="AM139" s="4">
        <f t="shared" si="111"/>
        <v>-1.0045603630687213E-2</v>
      </c>
      <c r="AN139" s="4">
        <f t="shared" si="112"/>
        <v>-5.0865894510936628E-2</v>
      </c>
      <c r="AO139" s="4">
        <f t="shared" si="113"/>
        <v>1.100118113383578E-2</v>
      </c>
      <c r="AP139" s="4">
        <f t="shared" si="114"/>
        <v>-3.6636146860916832E-2</v>
      </c>
      <c r="AQ139" s="4">
        <f t="shared" si="115"/>
        <v>-2.469901207747955E-2</v>
      </c>
      <c r="AR139" s="4">
        <f t="shared" si="116"/>
        <v>-4.5900379572143102E-2</v>
      </c>
      <c r="AS139" s="4">
        <f t="shared" si="117"/>
        <v>-3.7635912736890501E-2</v>
      </c>
      <c r="AT139" s="4">
        <f t="shared" si="118"/>
        <v>3.5199974315821051E-3</v>
      </c>
      <c r="AU139" s="4">
        <f t="shared" si="119"/>
        <v>-1.3498008390261711E-2</v>
      </c>
      <c r="AV139" s="4">
        <f t="shared" si="120"/>
        <v>-1.1449347146485357E-2</v>
      </c>
      <c r="AW139" s="4">
        <f t="shared" si="121"/>
        <v>-1.0846127549061299E-2</v>
      </c>
      <c r="AX139" s="4">
        <f t="shared" si="122"/>
        <v>-8.841913939687944E-2</v>
      </c>
      <c r="AY139" s="4">
        <f t="shared" si="123"/>
        <v>1.2191043017039924E-2</v>
      </c>
      <c r="AZ139" s="4">
        <f t="shared" si="124"/>
        <v>4.5650089414859644E-2</v>
      </c>
      <c r="BA139" s="4">
        <f t="shared" si="125"/>
        <v>-1.6103234832781369E-2</v>
      </c>
      <c r="BB139" s="4">
        <f t="shared" si="126"/>
        <v>-7.4133850755756292E-2</v>
      </c>
      <c r="BC139" s="4">
        <f t="shared" si="127"/>
        <v>5.8803182615623263E-2</v>
      </c>
      <c r="BD139" s="4">
        <f t="shared" si="128"/>
        <v>6.0720912098529492E-2</v>
      </c>
      <c r="BE139" s="4">
        <f t="shared" si="129"/>
        <v>4.8743690251031244E-2</v>
      </c>
      <c r="BF139" s="4">
        <f t="shared" si="130"/>
        <v>2.0218436688775539E-2</v>
      </c>
      <c r="BG139" s="4">
        <f t="shared" si="131"/>
        <v>1.7314589456772556E-2</v>
      </c>
      <c r="BH139" s="4">
        <f t="shared" si="132"/>
        <v>-1.3134065604253618E-2</v>
      </c>
      <c r="BI139" s="4">
        <f t="shared" si="133"/>
        <v>-7.4473926879373639E-2</v>
      </c>
      <c r="BJ139" s="4">
        <f t="shared" si="134"/>
        <v>-9.4295183905628382E-2</v>
      </c>
      <c r="BK139" s="4">
        <f t="shared" si="135"/>
        <v>5.7415301627346788E-2</v>
      </c>
      <c r="BL139" s="4">
        <f t="shared" si="136"/>
        <v>-4.2125410788740117E-2</v>
      </c>
      <c r="BM139" s="4">
        <f t="shared" si="137"/>
        <v>1.2225733889392911E-2</v>
      </c>
      <c r="BN139" s="4">
        <f t="shared" si="138"/>
        <v>-6.7423904038270213E-2</v>
      </c>
      <c r="BO139" s="4">
        <f t="shared" si="139"/>
        <v>2.6749921123622379E-2</v>
      </c>
      <c r="BP139" s="4">
        <f t="shared" si="140"/>
        <v>-1.8624168000777857E-2</v>
      </c>
      <c r="BQ139" s="4">
        <f t="shared" si="141"/>
        <v>3.6152231127776192E-2</v>
      </c>
      <c r="BR139" s="4">
        <f t="shared" si="142"/>
        <v>1.1926618581412179E-2</v>
      </c>
      <c r="BS139" s="4">
        <f t="shared" si="143"/>
        <v>6.2151017619582478E-2</v>
      </c>
      <c r="BT139" s="4">
        <f t="shared" si="144"/>
        <v>1.7674561828683565E-2</v>
      </c>
      <c r="BU139" s="4">
        <f t="shared" si="145"/>
        <v>-1.9157866528043813E-2</v>
      </c>
      <c r="BV139" s="4">
        <f t="shared" si="146"/>
        <v>4.4116281257862738E-2</v>
      </c>
      <c r="BW139" s="4">
        <f t="shared" si="147"/>
        <v>-8.7711841394639539E-3</v>
      </c>
      <c r="BX139" s="4">
        <f t="shared" si="148"/>
        <v>1.3185571523090618E-2</v>
      </c>
      <c r="BY139" s="4">
        <f t="shared" si="149"/>
        <v>-5.4209620023273536E-2</v>
      </c>
      <c r="BZ139" s="4">
        <f t="shared" si="150"/>
        <v>9.8761429158968905E-3</v>
      </c>
      <c r="CA139" s="4">
        <f t="shared" si="151"/>
        <v>1.8090587659055843E-2</v>
      </c>
      <c r="CB139" s="4">
        <f t="shared" si="152"/>
        <v>0.165894127611216</v>
      </c>
      <c r="CC139" s="4">
        <f t="shared" si="153"/>
        <v>0.11900443890748848</v>
      </c>
      <c r="CD139" s="4">
        <f t="shared" si="154"/>
        <v>-9.9147401434969432E-2</v>
      </c>
      <c r="CE139" s="4">
        <f t="shared" si="155"/>
        <v>-4.9661837202360802E-2</v>
      </c>
      <c r="CF139" s="4">
        <f t="shared" si="156"/>
        <v>-6.5336620397043021E-2</v>
      </c>
      <c r="CG139" s="4">
        <f t="shared" si="157"/>
        <v>6.9302325681370785E-4</v>
      </c>
      <c r="CH139" s="4">
        <f t="shared" si="158"/>
        <v>-7.9351129972495174E-2</v>
      </c>
      <c r="CI139" s="4">
        <f t="shared" si="159"/>
        <v>-0.12328629710614772</v>
      </c>
      <c r="CJ139" s="4">
        <f t="shared" si="160"/>
        <v>0.16332113471593337</v>
      </c>
      <c r="CK139" s="4">
        <f t="shared" si="161"/>
        <v>-8.7151882028902602E-2</v>
      </c>
      <c r="CL139" s="4">
        <f t="shared" si="162"/>
        <v>-7.6471443643422454E-2</v>
      </c>
      <c r="CM139" s="4">
        <f t="shared" si="163"/>
        <v>-8.2974881371679021E-2</v>
      </c>
      <c r="CN139" s="4">
        <f t="shared" si="164"/>
        <v>6.1390917568539823E-2</v>
      </c>
      <c r="CO139" s="4">
        <f t="shared" si="165"/>
        <v>2.5497876656032051E-2</v>
      </c>
      <c r="CP139" s="4">
        <f t="shared" si="166"/>
        <v>-1.2779493626207823E-2</v>
      </c>
      <c r="CQ139" s="4">
        <f t="shared" si="167"/>
        <v>-1.6657049749467363E-2</v>
      </c>
      <c r="CR139" s="4">
        <f t="shared" si="168"/>
        <v>2.1387796472578373E-2</v>
      </c>
      <c r="CS139" s="4">
        <f t="shared" si="169"/>
        <v>-9.0175144604193614E-3</v>
      </c>
      <c r="CT139" s="4">
        <f t="shared" si="170"/>
        <v>-4.6559702683818989E-3</v>
      </c>
      <c r="CU139" s="4">
        <f t="shared" si="171"/>
        <v>5.9848517912452312E-2</v>
      </c>
      <c r="CV139" s="4">
        <f t="shared" si="172"/>
        <v>0.13085069364593796</v>
      </c>
      <c r="CW139" s="4">
        <f t="shared" si="173"/>
        <v>-6.0479689636048824E-3</v>
      </c>
      <c r="CX139" s="4">
        <f t="shared" si="174"/>
        <v>2.3091317123429881E-2</v>
      </c>
      <c r="CZ139" s="1" t="str">
        <f t="shared" si="175"/>
        <v>Instrument 32</v>
      </c>
      <c r="DA139" s="10">
        <v>8.3422112380871931E-5</v>
      </c>
      <c r="DB139" s="10">
        <v>2.6215762274042718E-5</v>
      </c>
      <c r="DC139" s="10">
        <v>4.6786790672955415E-5</v>
      </c>
      <c r="DD139" s="10">
        <v>1.5309054989100319E-4</v>
      </c>
      <c r="DE139" s="10">
        <v>2.983116930661201E-5</v>
      </c>
      <c r="DF139" s="10">
        <v>1.3293219103297158E-4</v>
      </c>
      <c r="DG139" s="10">
        <v>8.9591760863299967E-5</v>
      </c>
      <c r="DH139" s="10">
        <v>1.3261617590501479E-4</v>
      </c>
      <c r="DI139" s="10">
        <v>6.1575068592156144E-5</v>
      </c>
      <c r="DJ139" s="10">
        <v>1.1610618042530945E-4</v>
      </c>
      <c r="DK139" s="10">
        <v>1.6869713731392456E-5</v>
      </c>
      <c r="DL139" s="10">
        <v>4.7305736885556265E-5</v>
      </c>
      <c r="DM139" s="10">
        <v>6.3116699286509893E-5</v>
      </c>
      <c r="DN139" s="10">
        <v>8.5449252029858613E-5</v>
      </c>
      <c r="DO139" s="10">
        <v>6.8322389530217138E-5</v>
      </c>
      <c r="DP139" s="10">
        <v>8.0891972202921814E-5</v>
      </c>
      <c r="DQ139" s="10">
        <v>3.8769704011750292E-5</v>
      </c>
      <c r="DR139" s="10">
        <v>8.9669861817911724E-5</v>
      </c>
      <c r="DS139" s="10">
        <v>6.2793847274914216E-5</v>
      </c>
      <c r="DT139" s="10">
        <v>9.1556111962817099E-5</v>
      </c>
      <c r="DU139" s="10">
        <v>8.4905376574043488E-5</v>
      </c>
      <c r="DV139" s="10">
        <v>2.2195749474560914E-5</v>
      </c>
      <c r="DW139" s="10">
        <v>1.3114148164176625E-4</v>
      </c>
      <c r="DX139" s="10">
        <v>1.1071133038857875E-4</v>
      </c>
      <c r="DY139" s="10">
        <v>1.0011678463129302E-4</v>
      </c>
      <c r="DZ139" s="10">
        <v>6.8869742412128323E-5</v>
      </c>
      <c r="EA139" s="10">
        <v>2.9127933791937323E-5</v>
      </c>
      <c r="EB139" s="10">
        <v>1.728127019606227E-5</v>
      </c>
      <c r="EC139" s="10">
        <v>8.2832004744941957E-5</v>
      </c>
      <c r="ED139" s="10">
        <v>7.944408572360544E-5</v>
      </c>
      <c r="EE139" s="10">
        <v>5.7470875313424624E-5</v>
      </c>
      <c r="EF139" s="10">
        <v>1.204757128754246E-4</v>
      </c>
      <c r="EG139" s="10">
        <v>1.0760833102730041E-4</v>
      </c>
      <c r="EH139" s="10">
        <v>9.7473147524068082E-5</v>
      </c>
      <c r="EI139" s="10">
        <v>1.3616693181989263E-4</v>
      </c>
      <c r="EJ139" s="10">
        <v>5.2618064009014333E-5</v>
      </c>
      <c r="EK139" s="10">
        <v>3.5024690414858248E-5</v>
      </c>
      <c r="EL139" s="10">
        <v>9.7617244730489235E-5</v>
      </c>
      <c r="EM139" s="10">
        <v>2.8893070152666702E-5</v>
      </c>
      <c r="EN139" s="10">
        <v>9.6308817227157203E-5</v>
      </c>
      <c r="EO139" s="10">
        <v>6.8303147670141956E-5</v>
      </c>
      <c r="EP139" s="10">
        <v>1.1346441728191051E-4</v>
      </c>
      <c r="EQ139" s="10">
        <v>5.4651176703106427E-5</v>
      </c>
      <c r="ER139" s="10">
        <v>5.9177169418284854E-5</v>
      </c>
      <c r="ES139" s="10">
        <v>6.3771881210426741E-5</v>
      </c>
      <c r="ET139" s="10">
        <v>3.8911029797774654E-5</v>
      </c>
      <c r="EU139" s="10">
        <v>6.3929332586244749E-5</v>
      </c>
      <c r="EV139" s="10">
        <v>7.8704398425910466E-5</v>
      </c>
      <c r="EW139" s="10">
        <v>7.7975024886771651E-5</v>
      </c>
      <c r="EX139" s="10">
        <v>4.5832110802960514E-5</v>
      </c>
      <c r="EY139" s="10">
        <v>7.2828439302732601E-4</v>
      </c>
      <c r="EZ139" s="10">
        <v>8.6566456270194693E-4</v>
      </c>
      <c r="FA139" s="10">
        <v>7.0960811364789418E-4</v>
      </c>
      <c r="FB139" s="10">
        <v>4.5411572488081504E-4</v>
      </c>
      <c r="FC139" s="10">
        <v>3.4486595742737769E-4</v>
      </c>
      <c r="FD139" s="10">
        <v>3.8122148390755097E-4</v>
      </c>
      <c r="FE139" s="10">
        <v>3.6419522073918956E-4</v>
      </c>
      <c r="FF139" s="10">
        <v>4.1988897706662687E-4</v>
      </c>
      <c r="FG139" s="10">
        <v>3.9255450086708661E-4</v>
      </c>
      <c r="FH139" s="10">
        <v>5.8529270140828037E-4</v>
      </c>
      <c r="FI139" s="10">
        <v>7.4334407182001516E-4</v>
      </c>
      <c r="FJ139" s="10">
        <v>3.3114830845143824E-4</v>
      </c>
      <c r="FK139" s="10">
        <v>7.4720725584451024E-4</v>
      </c>
      <c r="FL139" s="10">
        <v>5.4460256619297688E-4</v>
      </c>
      <c r="FM139" s="10">
        <v>6.6585729186390994E-4</v>
      </c>
      <c r="FN139" s="10">
        <v>4.7674722293361056E-4</v>
      </c>
      <c r="FO139" s="10">
        <v>2.8768680342509251E-4</v>
      </c>
      <c r="FP139" s="10">
        <v>4.5813271750960445E-4</v>
      </c>
      <c r="FQ139" s="10">
        <v>3.0489290777916273E-4</v>
      </c>
      <c r="FR139" s="10">
        <v>4.2027107382457466E-4</v>
      </c>
      <c r="FS139" s="10">
        <v>6.7276856487427888E-4</v>
      </c>
      <c r="FT139" s="10">
        <v>4.2804403315297259E-4</v>
      </c>
      <c r="FU139" s="10">
        <v>4.573532320865489E-4</v>
      </c>
      <c r="FV139" s="10">
        <v>3.0718173813361479E-4</v>
      </c>
      <c r="FW139" s="10">
        <v>5.0672857117405523E-4</v>
      </c>
      <c r="FX139" s="10">
        <v>3.7784430771465363E-4</v>
      </c>
      <c r="FY139" s="10">
        <v>6.1417111473686893E-4</v>
      </c>
      <c r="FZ139" s="10">
        <v>2.9665934638491295E-4</v>
      </c>
      <c r="GA139" s="10">
        <v>6.9478965669086295E-4</v>
      </c>
      <c r="GB139" s="10">
        <v>5.4161508646961766E-4</v>
      </c>
      <c r="GC139" s="10">
        <v>3.1297182482631228E-4</v>
      </c>
      <c r="GD139" s="10">
        <v>4.7816836086075014E-4</v>
      </c>
      <c r="GE139" s="10">
        <v>5.2698156483073453E-4</v>
      </c>
      <c r="GF139" s="10">
        <v>4.3563096011501191E-4</v>
      </c>
      <c r="GG139" s="10">
        <v>4.092359569234897E-4</v>
      </c>
      <c r="GH139" s="10">
        <v>4.0374932382730608E-4</v>
      </c>
      <c r="GI139" s="10">
        <v>5.306657906308551E-4</v>
      </c>
      <c r="GJ139" s="10">
        <v>2.8948311718606466E-4</v>
      </c>
      <c r="GK139" s="10">
        <v>3.6730493252947567E-4</v>
      </c>
      <c r="GL139" s="10">
        <v>3.2120984191752266E-4</v>
      </c>
      <c r="GM139" s="10">
        <v>9.119318829196953E-4</v>
      </c>
      <c r="GN139" s="10">
        <v>4.2457125717729817E-4</v>
      </c>
      <c r="GO139" s="10">
        <v>4.0492325256896548E-4</v>
      </c>
      <c r="GP139" s="10">
        <v>4.7156084062169572E-4</v>
      </c>
      <c r="GQ139" s="10">
        <v>3.6990652371675001E-4</v>
      </c>
      <c r="GR139" s="10">
        <v>3.3251814477040402E-4</v>
      </c>
      <c r="GS139" s="10">
        <v>4.1449994866459428E-4</v>
      </c>
      <c r="GT139" s="10">
        <v>3.290247170026025E-4</v>
      </c>
      <c r="GU139" s="10">
        <v>3.8458177135867642E-4</v>
      </c>
      <c r="GV139" s="10">
        <v>4.4065359632416875E-4</v>
      </c>
    </row>
    <row r="140" spans="2:204" x14ac:dyDescent="0.35">
      <c r="B140" s="1" t="str">
        <f t="shared" si="74"/>
        <v>Instrument 33</v>
      </c>
      <c r="C140" s="4">
        <f t="shared" si="75"/>
        <v>2.9327664886490211E-2</v>
      </c>
      <c r="D140" s="4">
        <f t="shared" si="76"/>
        <v>-8.1252150526392522E-2</v>
      </c>
      <c r="E140" s="4">
        <f t="shared" si="77"/>
        <v>6.3512570154495823E-2</v>
      </c>
      <c r="F140" s="4">
        <f t="shared" si="78"/>
        <v>7.3649529109789766E-2</v>
      </c>
      <c r="G140" s="4">
        <f t="shared" si="79"/>
        <v>-5.2014320764289333E-3</v>
      </c>
      <c r="H140" s="4">
        <f t="shared" si="80"/>
        <v>3.129162864250689E-2</v>
      </c>
      <c r="I140" s="4">
        <f t="shared" si="81"/>
        <v>3.670283421038785E-2</v>
      </c>
      <c r="J140" s="4">
        <f t="shared" si="82"/>
        <v>1.9464845249510247E-2</v>
      </c>
      <c r="K140" s="4">
        <f t="shared" si="83"/>
        <v>-2.3553280859218449E-2</v>
      </c>
      <c r="L140" s="4">
        <f t="shared" si="84"/>
        <v>0.15480729223548789</v>
      </c>
      <c r="M140" s="4">
        <f t="shared" si="85"/>
        <v>8.5228471859215518E-2</v>
      </c>
      <c r="N140" s="4">
        <f t="shared" si="86"/>
        <v>-2.0452478949150851E-2</v>
      </c>
      <c r="O140" s="4">
        <f t="shared" si="87"/>
        <v>-0.1163566068251445</v>
      </c>
      <c r="P140" s="4">
        <f t="shared" si="88"/>
        <v>-6.1688354995318023E-2</v>
      </c>
      <c r="Q140" s="4">
        <f t="shared" si="89"/>
        <v>-1.1965598767366638E-2</v>
      </c>
      <c r="R140" s="4">
        <f t="shared" si="90"/>
        <v>1.681178749291945E-2</v>
      </c>
      <c r="S140" s="4">
        <f t="shared" si="91"/>
        <v>6.5039657295553555E-2</v>
      </c>
      <c r="T140" s="4">
        <f t="shared" si="92"/>
        <v>-4.2382094889195483E-2</v>
      </c>
      <c r="U140" s="4">
        <f t="shared" si="93"/>
        <v>8.2760779192871683E-2</v>
      </c>
      <c r="V140" s="4">
        <f t="shared" si="94"/>
        <v>9.9775330120044525E-2</v>
      </c>
      <c r="W140" s="4">
        <f t="shared" si="95"/>
        <v>7.3911571472848811E-3</v>
      </c>
      <c r="X140" s="4">
        <f t="shared" si="96"/>
        <v>-1.3660889768933988E-2</v>
      </c>
      <c r="Y140" s="4">
        <f t="shared" si="97"/>
        <v>2.0017704341014218E-2</v>
      </c>
      <c r="Z140" s="4">
        <f t="shared" si="98"/>
        <v>-4.9180579062091778E-2</v>
      </c>
      <c r="AA140" s="4">
        <f t="shared" si="99"/>
        <v>7.5143529671185556E-3</v>
      </c>
      <c r="AB140" s="4">
        <f t="shared" si="100"/>
        <v>1.3926362481285167E-2</v>
      </c>
      <c r="AC140" s="4">
        <f t="shared" si="101"/>
        <v>-0.15442445471079946</v>
      </c>
      <c r="AD140" s="4">
        <f t="shared" si="102"/>
        <v>-2.5198829394709403E-2</v>
      </c>
      <c r="AE140" s="4">
        <f t="shared" si="103"/>
        <v>4.006324847334633E-2</v>
      </c>
      <c r="AF140" s="4">
        <f t="shared" si="104"/>
        <v>2.5078992065838645E-2</v>
      </c>
      <c r="AG140" s="4">
        <f t="shared" si="105"/>
        <v>-8.5030757873727394E-2</v>
      </c>
      <c r="AH140" s="4">
        <f t="shared" si="106"/>
        <v>5.3196975576580485E-2</v>
      </c>
      <c r="AI140" s="4">
        <f t="shared" si="107"/>
        <v>0.99999999999999956</v>
      </c>
      <c r="AJ140" s="4">
        <f t="shared" si="108"/>
        <v>6.2976422734533119E-2</v>
      </c>
      <c r="AK140" s="4">
        <f t="shared" si="109"/>
        <v>-5.2974232889824363E-2</v>
      </c>
      <c r="AL140" s="4">
        <f t="shared" si="110"/>
        <v>-9.8517436019139246E-2</v>
      </c>
      <c r="AM140" s="4">
        <f t="shared" si="111"/>
        <v>9.6416246173252021E-2</v>
      </c>
      <c r="AN140" s="4">
        <f t="shared" si="112"/>
        <v>-5.068610276092432E-2</v>
      </c>
      <c r="AO140" s="4">
        <f t="shared" si="113"/>
        <v>-2.0181602979249965E-3</v>
      </c>
      <c r="AP140" s="4">
        <f t="shared" si="114"/>
        <v>2.2122646412566917E-2</v>
      </c>
      <c r="AQ140" s="4">
        <f t="shared" si="115"/>
        <v>-6.5319155659445988E-2</v>
      </c>
      <c r="AR140" s="4">
        <f t="shared" si="116"/>
        <v>-2.0027544981106239E-2</v>
      </c>
      <c r="AS140" s="4">
        <f t="shared" si="117"/>
        <v>8.8487568191800998E-3</v>
      </c>
      <c r="AT140" s="4">
        <f t="shared" si="118"/>
        <v>3.8112294650073868E-2</v>
      </c>
      <c r="AU140" s="4">
        <f t="shared" si="119"/>
        <v>-0.10150803296528911</v>
      </c>
      <c r="AV140" s="4">
        <f t="shared" si="120"/>
        <v>1.2820919215454463E-2</v>
      </c>
      <c r="AW140" s="4">
        <f t="shared" si="121"/>
        <v>5.3167700935783331E-2</v>
      </c>
      <c r="AX140" s="4">
        <f t="shared" si="122"/>
        <v>-6.3768039415937261E-3</v>
      </c>
      <c r="AY140" s="4">
        <f t="shared" si="123"/>
        <v>-1.0322844399715944E-3</v>
      </c>
      <c r="AZ140" s="4">
        <f t="shared" si="124"/>
        <v>-4.396874701509846E-2</v>
      </c>
      <c r="BA140" s="4">
        <f t="shared" si="125"/>
        <v>-5.7834321400504762E-2</v>
      </c>
      <c r="BB140" s="4">
        <f t="shared" si="126"/>
        <v>6.2502156433110204E-2</v>
      </c>
      <c r="BC140" s="4">
        <f t="shared" si="127"/>
        <v>-8.2681516429933599E-2</v>
      </c>
      <c r="BD140" s="4">
        <f t="shared" si="128"/>
        <v>2.0057382292587951E-3</v>
      </c>
      <c r="BE140" s="4">
        <f t="shared" si="129"/>
        <v>-2.7049056844659591E-2</v>
      </c>
      <c r="BF140" s="4">
        <f t="shared" si="130"/>
        <v>2.8098497046094628E-2</v>
      </c>
      <c r="BG140" s="4">
        <f t="shared" si="131"/>
        <v>0.11955329409834321</v>
      </c>
      <c r="BH140" s="4">
        <f t="shared" si="132"/>
        <v>3.0594319799207043E-2</v>
      </c>
      <c r="BI140" s="4">
        <f t="shared" si="133"/>
        <v>8.3355971611896399E-3</v>
      </c>
      <c r="BJ140" s="4">
        <f t="shared" si="134"/>
        <v>-0.1045744846035906</v>
      </c>
      <c r="BK140" s="4">
        <f t="shared" si="135"/>
        <v>-3.1230496851177448E-2</v>
      </c>
      <c r="BL140" s="4">
        <f t="shared" si="136"/>
        <v>0.10898438581342609</v>
      </c>
      <c r="BM140" s="4">
        <f t="shared" si="137"/>
        <v>-5.7348185676051579E-2</v>
      </c>
      <c r="BN140" s="4">
        <f t="shared" si="138"/>
        <v>7.2906642781180503E-2</v>
      </c>
      <c r="BO140" s="4">
        <f t="shared" si="139"/>
        <v>-4.3683352345295128E-2</v>
      </c>
      <c r="BP140" s="4">
        <f t="shared" si="140"/>
        <v>2.1969247277782468E-2</v>
      </c>
      <c r="BQ140" s="4">
        <f t="shared" si="141"/>
        <v>4.4781217349298658E-2</v>
      </c>
      <c r="BR140" s="4">
        <f t="shared" si="142"/>
        <v>8.5897052523130082E-2</v>
      </c>
      <c r="BS140" s="4">
        <f t="shared" si="143"/>
        <v>-3.1569591978616092E-2</v>
      </c>
      <c r="BT140" s="4">
        <f t="shared" si="144"/>
        <v>-1.6334022779903336E-2</v>
      </c>
      <c r="BU140" s="4">
        <f t="shared" si="145"/>
        <v>0.11951059622969154</v>
      </c>
      <c r="BV140" s="4">
        <f t="shared" si="146"/>
        <v>-3.6743081457806005E-2</v>
      </c>
      <c r="BW140" s="4">
        <f t="shared" si="147"/>
        <v>5.1807062434952832E-2</v>
      </c>
      <c r="BX140" s="4">
        <f t="shared" si="148"/>
        <v>8.866789212650994E-2</v>
      </c>
      <c r="BY140" s="4">
        <f t="shared" si="149"/>
        <v>0.17174174208282492</v>
      </c>
      <c r="BZ140" s="4">
        <f t="shared" si="150"/>
        <v>-1.7235534431843735E-2</v>
      </c>
      <c r="CA140" s="4">
        <f t="shared" si="151"/>
        <v>-1.1040408826482814E-2</v>
      </c>
      <c r="CB140" s="4">
        <f t="shared" si="152"/>
        <v>-1.8917667190109594E-2</v>
      </c>
      <c r="CC140" s="4">
        <f t="shared" si="153"/>
        <v>4.6942869649094519E-2</v>
      </c>
      <c r="CD140" s="4">
        <f t="shared" si="154"/>
        <v>-4.2778494348352444E-2</v>
      </c>
      <c r="CE140" s="4">
        <f t="shared" si="155"/>
        <v>-3.0540162651609012E-3</v>
      </c>
      <c r="CF140" s="4">
        <f t="shared" si="156"/>
        <v>5.0367215955054508E-2</v>
      </c>
      <c r="CG140" s="4">
        <f t="shared" si="157"/>
        <v>-1.8723100769498846E-2</v>
      </c>
      <c r="CH140" s="4">
        <f t="shared" si="158"/>
        <v>-3.3144944044373901E-3</v>
      </c>
      <c r="CI140" s="4">
        <f t="shared" si="159"/>
        <v>8.8685305975220299E-2</v>
      </c>
      <c r="CJ140" s="4">
        <f t="shared" si="160"/>
        <v>0.13826632842402967</v>
      </c>
      <c r="CK140" s="4">
        <f t="shared" si="161"/>
        <v>9.3417134135685739E-2</v>
      </c>
      <c r="CL140" s="4">
        <f t="shared" si="162"/>
        <v>1.8700980940731853E-2</v>
      </c>
      <c r="CM140" s="4">
        <f t="shared" si="163"/>
        <v>4.3675522321308191E-3</v>
      </c>
      <c r="CN140" s="4">
        <f t="shared" si="164"/>
        <v>-7.4671862371233313E-2</v>
      </c>
      <c r="CO140" s="4">
        <f t="shared" si="165"/>
        <v>0.11293899046641073</v>
      </c>
      <c r="CP140" s="4">
        <f t="shared" si="166"/>
        <v>2.6645455405554214E-2</v>
      </c>
      <c r="CQ140" s="4">
        <f t="shared" si="167"/>
        <v>1.1267559747548674E-2</v>
      </c>
      <c r="CR140" s="4">
        <f t="shared" si="168"/>
        <v>-4.4239171329807959E-3</v>
      </c>
      <c r="CS140" s="4">
        <f t="shared" si="169"/>
        <v>3.3962947720997984E-3</v>
      </c>
      <c r="CT140" s="4">
        <f t="shared" si="170"/>
        <v>1.262166398760739E-2</v>
      </c>
      <c r="CU140" s="4">
        <f t="shared" si="171"/>
        <v>6.1070297573144035E-2</v>
      </c>
      <c r="CV140" s="4">
        <f t="shared" si="172"/>
        <v>-2.8255492914465011E-2</v>
      </c>
      <c r="CW140" s="4">
        <f t="shared" si="173"/>
        <v>-2.012166944236753E-2</v>
      </c>
      <c r="CX140" s="4">
        <f t="shared" si="174"/>
        <v>0.12400592435941803</v>
      </c>
      <c r="CZ140" s="1" t="str">
        <f t="shared" si="175"/>
        <v>Instrument 33</v>
      </c>
      <c r="DA140" s="10">
        <v>7.4512232132296343E-5</v>
      </c>
      <c r="DB140" s="10">
        <v>2.341579358683882E-5</v>
      </c>
      <c r="DC140" s="10">
        <v>4.1789737850701662E-5</v>
      </c>
      <c r="DD140" s="10">
        <v>1.3673974759424688E-4</v>
      </c>
      <c r="DE140" s="10">
        <v>2.6645057871511975E-5</v>
      </c>
      <c r="DF140" s="10">
        <v>1.1873439779228967E-4</v>
      </c>
      <c r="DG140" s="10">
        <v>8.0022932674120038E-5</v>
      </c>
      <c r="DH140" s="10">
        <v>1.18452134590129E-4</v>
      </c>
      <c r="DI140" s="10">
        <v>5.4998557019911002E-5</v>
      </c>
      <c r="DJ140" s="10">
        <v>1.0370548552338775E-4</v>
      </c>
      <c r="DK140" s="10">
        <v>1.5067947690175282E-5</v>
      </c>
      <c r="DL140" s="10">
        <v>4.2253258127926826E-5</v>
      </c>
      <c r="DM140" s="10">
        <v>5.6375534189171692E-5</v>
      </c>
      <c r="DN140" s="10">
        <v>7.6322863579750697E-5</v>
      </c>
      <c r="DO140" s="10">
        <v>6.1025231838603111E-5</v>
      </c>
      <c r="DP140" s="10">
        <v>7.2252323016042705E-5</v>
      </c>
      <c r="DQ140" s="10">
        <v>3.4628914355881775E-5</v>
      </c>
      <c r="DR140" s="10">
        <v>8.0092692073560994E-5</v>
      </c>
      <c r="DS140" s="10">
        <v>5.6087164315215927E-5</v>
      </c>
      <c r="DT140" s="10">
        <v>8.1777481689233612E-5</v>
      </c>
      <c r="DU140" s="10">
        <v>7.5837076621615031E-5</v>
      </c>
      <c r="DV140" s="10">
        <v>1.9825137364634682E-5</v>
      </c>
      <c r="DW140" s="10">
        <v>1.1713494472126474E-4</v>
      </c>
      <c r="DX140" s="10">
        <v>9.8886831250758983E-5</v>
      </c>
      <c r="DY140" s="10">
        <v>8.9423833608132542E-5</v>
      </c>
      <c r="DZ140" s="10">
        <v>6.1514124817110323E-5</v>
      </c>
      <c r="EA140" s="10">
        <v>2.6016931270331229E-5</v>
      </c>
      <c r="EB140" s="10">
        <v>1.5435547957728038E-5</v>
      </c>
      <c r="EC140" s="10">
        <v>7.3985150811810188E-5</v>
      </c>
      <c r="ED140" s="10">
        <v>7.0959077731681236E-5</v>
      </c>
      <c r="EE140" s="10">
        <v>5.1332711195911301E-5</v>
      </c>
      <c r="EF140" s="10">
        <v>1.0760833102730041E-4</v>
      </c>
      <c r="EG140" s="10">
        <v>9.6115247049458497E-5</v>
      </c>
      <c r="EH140" s="10">
        <v>8.7062549577014391E-5</v>
      </c>
      <c r="EI140" s="10">
        <v>1.2162365280542615E-4</v>
      </c>
      <c r="EJ140" s="10">
        <v>4.6998203328769802E-5</v>
      </c>
      <c r="EK140" s="10">
        <v>3.1283886107301845E-5</v>
      </c>
      <c r="EL140" s="10">
        <v>8.7191256513197537E-5</v>
      </c>
      <c r="EM140" s="10">
        <v>2.5807152190069278E-5</v>
      </c>
      <c r="EN140" s="10">
        <v>8.6022575319757611E-5</v>
      </c>
      <c r="EO140" s="10">
        <v>6.1008045101134364E-5</v>
      </c>
      <c r="EP140" s="10">
        <v>1.0134587530780393E-4</v>
      </c>
      <c r="EQ140" s="10">
        <v>4.8814169871569126E-5</v>
      </c>
      <c r="ER140" s="10">
        <v>5.2856764936565157E-5</v>
      </c>
      <c r="ES140" s="10">
        <v>5.696073955271953E-5</v>
      </c>
      <c r="ET140" s="10">
        <v>3.4755145872610203E-5</v>
      </c>
      <c r="EU140" s="10">
        <v>5.710137436919286E-5</v>
      </c>
      <c r="EV140" s="10">
        <v>7.0298392572097615E-5</v>
      </c>
      <c r="EW140" s="10">
        <v>6.9646919612370361E-5</v>
      </c>
      <c r="EX140" s="10">
        <v>4.0937022352917156E-5</v>
      </c>
      <c r="EY140" s="10">
        <v>6.5050013962513224E-4</v>
      </c>
      <c r="EZ140" s="10">
        <v>7.7320745068474488E-4</v>
      </c>
      <c r="FA140" s="10">
        <v>6.338185761310995E-4</v>
      </c>
      <c r="FB140" s="10">
        <v>4.0561399539678798E-4</v>
      </c>
      <c r="FC140" s="10">
        <v>3.0803262517537818E-4</v>
      </c>
      <c r="FD140" s="10">
        <v>3.4050520769660016E-4</v>
      </c>
      <c r="FE140" s="10">
        <v>3.2529743079742144E-4</v>
      </c>
      <c r="FF140" s="10">
        <v>3.7504282780730455E-4</v>
      </c>
      <c r="FG140" s="10">
        <v>3.5062780428817003E-4</v>
      </c>
      <c r="FH140" s="10">
        <v>5.2278064398034098E-4</v>
      </c>
      <c r="FI140" s="10">
        <v>6.6395137275760774E-4</v>
      </c>
      <c r="FJ140" s="10">
        <v>2.9578008666211313E-4</v>
      </c>
      <c r="FK140" s="10">
        <v>6.6740195026742592E-4</v>
      </c>
      <c r="FL140" s="10">
        <v>4.8643640965054214E-4</v>
      </c>
      <c r="FM140" s="10">
        <v>5.9474055118414982E-4</v>
      </c>
      <c r="FN140" s="10">
        <v>4.2582834130920546E-4</v>
      </c>
      <c r="FO140" s="10">
        <v>2.5696047806053829E-4</v>
      </c>
      <c r="FP140" s="10">
        <v>4.0920195401696204E-4</v>
      </c>
      <c r="FQ140" s="10">
        <v>2.723288882473914E-4</v>
      </c>
      <c r="FR140" s="10">
        <v>3.7538411480559123E-4</v>
      </c>
      <c r="FS140" s="10">
        <v>6.0091366721035534E-4</v>
      </c>
      <c r="FT140" s="10">
        <v>3.8232688493335039E-4</v>
      </c>
      <c r="FU140" s="10">
        <v>4.0850572136198824E-4</v>
      </c>
      <c r="FV140" s="10">
        <v>2.7437326058243525E-4</v>
      </c>
      <c r="FW140" s="10">
        <v>4.5260753828676206E-4</v>
      </c>
      <c r="FX140" s="10">
        <v>3.3748873005949668E-4</v>
      </c>
      <c r="FY140" s="10">
        <v>5.4857470476518363E-4</v>
      </c>
      <c r="FZ140" s="10">
        <v>2.6497471055547618E-4</v>
      </c>
      <c r="GA140" s="10">
        <v>6.205828011895155E-4</v>
      </c>
      <c r="GB140" s="10">
        <v>4.8376800703780147E-4</v>
      </c>
      <c r="GC140" s="10">
        <v>2.7954493834747015E-4</v>
      </c>
      <c r="GD140" s="10">
        <v>4.27097694914585E-4</v>
      </c>
      <c r="GE140" s="10">
        <v>4.7069741543864335E-4</v>
      </c>
      <c r="GF140" s="10">
        <v>3.8910349184046437E-4</v>
      </c>
      <c r="GG140" s="10">
        <v>3.6552760112266508E-4</v>
      </c>
      <c r="GH140" s="10">
        <v>3.6062696665993337E-4</v>
      </c>
      <c r="GI140" s="10">
        <v>4.7398814831763151E-4</v>
      </c>
      <c r="GJ140" s="10">
        <v>2.5856493692785754E-4</v>
      </c>
      <c r="GK140" s="10">
        <v>3.2807501050823522E-4</v>
      </c>
      <c r="GL140" s="10">
        <v>2.8690309584661832E-4</v>
      </c>
      <c r="GM140" s="10">
        <v>8.1453320000723071E-4</v>
      </c>
      <c r="GN140" s="10">
        <v>3.7922501802710977E-4</v>
      </c>
      <c r="GO140" s="10">
        <v>3.6167551420217183E-4</v>
      </c>
      <c r="GP140" s="10">
        <v>4.2119588941218487E-4</v>
      </c>
      <c r="GQ140" s="10">
        <v>3.3039873932457685E-4</v>
      </c>
      <c r="GR140" s="10">
        <v>2.9700361791622497E-4</v>
      </c>
      <c r="GS140" s="10">
        <v>3.702293733909685E-4</v>
      </c>
      <c r="GT140" s="10">
        <v>2.9388330492794443E-4</v>
      </c>
      <c r="GU140" s="10">
        <v>3.435066003902586E-4</v>
      </c>
      <c r="GV140" s="10">
        <v>3.9358968650098921E-4</v>
      </c>
    </row>
    <row r="141" spans="2:204" x14ac:dyDescent="0.35">
      <c r="B141" s="1" t="str">
        <f t="shared" si="74"/>
        <v>Instrument 34</v>
      </c>
      <c r="C141" s="4">
        <f t="shared" si="75"/>
        <v>6.784652143922662E-2</v>
      </c>
      <c r="D141" s="4">
        <f t="shared" si="76"/>
        <v>5.5799785591108826E-2</v>
      </c>
      <c r="E141" s="4">
        <f t="shared" si="77"/>
        <v>-2.5389683410645444E-2</v>
      </c>
      <c r="F141" s="4">
        <f t="shared" si="78"/>
        <v>0.11761151744255929</v>
      </c>
      <c r="G141" s="4">
        <f t="shared" si="79"/>
        <v>2.0460707468364318E-2</v>
      </c>
      <c r="H141" s="4">
        <f t="shared" si="80"/>
        <v>-2.640771530083132E-2</v>
      </c>
      <c r="I141" s="4">
        <f t="shared" si="81"/>
        <v>4.8726388037455992E-2</v>
      </c>
      <c r="J141" s="4">
        <f t="shared" si="82"/>
        <v>-3.8010732734888704E-2</v>
      </c>
      <c r="K141" s="4">
        <f t="shared" si="83"/>
        <v>0.11725519003928067</v>
      </c>
      <c r="L141" s="4">
        <f t="shared" si="84"/>
        <v>-1.037152501976467E-2</v>
      </c>
      <c r="M141" s="4">
        <f t="shared" si="85"/>
        <v>9.0713765253804576E-2</v>
      </c>
      <c r="N141" s="4">
        <f t="shared" si="86"/>
        <v>-7.1263736868721755E-2</v>
      </c>
      <c r="O141" s="4">
        <f t="shared" si="87"/>
        <v>-6.0791495141782656E-2</v>
      </c>
      <c r="P141" s="4">
        <f t="shared" si="88"/>
        <v>-6.8711300894118629E-2</v>
      </c>
      <c r="Q141" s="4">
        <f t="shared" si="89"/>
        <v>7.3235206413859416E-2</v>
      </c>
      <c r="R141" s="4">
        <f t="shared" si="90"/>
        <v>4.6936858359434931E-2</v>
      </c>
      <c r="S141" s="4">
        <f t="shared" si="91"/>
        <v>-7.1055295210327316E-2</v>
      </c>
      <c r="T141" s="4">
        <f t="shared" si="92"/>
        <v>1.8718304757173232E-2</v>
      </c>
      <c r="U141" s="4">
        <f t="shared" si="93"/>
        <v>4.510251281062614E-2</v>
      </c>
      <c r="V141" s="4">
        <f t="shared" si="94"/>
        <v>-0.10487322232047262</v>
      </c>
      <c r="W141" s="4">
        <f t="shared" si="95"/>
        <v>-7.1210425007655509E-2</v>
      </c>
      <c r="X141" s="4">
        <f t="shared" si="96"/>
        <v>-2.8489549793096137E-2</v>
      </c>
      <c r="Y141" s="4">
        <f t="shared" si="97"/>
        <v>-3.3122147307999401E-2</v>
      </c>
      <c r="Z141" s="4">
        <f t="shared" si="98"/>
        <v>-4.2291510909487032E-2</v>
      </c>
      <c r="AA141" s="4">
        <f t="shared" si="99"/>
        <v>-6.0445361626731163E-2</v>
      </c>
      <c r="AB141" s="4">
        <f t="shared" si="100"/>
        <v>-7.0872350527556175E-3</v>
      </c>
      <c r="AC141" s="4">
        <f t="shared" si="101"/>
        <v>-6.5882000013384359E-2</v>
      </c>
      <c r="AD141" s="4">
        <f t="shared" si="102"/>
        <v>8.3342395068095043E-3</v>
      </c>
      <c r="AE141" s="4">
        <f t="shared" si="103"/>
        <v>-0.12239817331199122</v>
      </c>
      <c r="AF141" s="4">
        <f t="shared" si="104"/>
        <v>-9.0209991310858953E-2</v>
      </c>
      <c r="AG141" s="4">
        <f t="shared" si="105"/>
        <v>-0.17596571572482667</v>
      </c>
      <c r="AH141" s="4">
        <f t="shared" si="106"/>
        <v>-4.7267497400928664E-2</v>
      </c>
      <c r="AI141" s="4">
        <f t="shared" si="107"/>
        <v>6.2976422734533119E-2</v>
      </c>
      <c r="AJ141" s="4">
        <f t="shared" si="108"/>
        <v>0.99999999999999944</v>
      </c>
      <c r="AK141" s="4">
        <f t="shared" si="109"/>
        <v>-5.1376078763546169E-2</v>
      </c>
      <c r="AL141" s="4">
        <f t="shared" si="110"/>
        <v>2.1807626059877201E-2</v>
      </c>
      <c r="AM141" s="4">
        <f t="shared" si="111"/>
        <v>2.5236767206200987E-2</v>
      </c>
      <c r="AN141" s="4">
        <f t="shared" si="112"/>
        <v>-3.6723510119489856E-2</v>
      </c>
      <c r="AO141" s="4">
        <f t="shared" si="113"/>
        <v>4.7922513388550782E-2</v>
      </c>
      <c r="AP141" s="4">
        <f t="shared" si="114"/>
        <v>0.11204941538805212</v>
      </c>
      <c r="AQ141" s="4">
        <f t="shared" si="115"/>
        <v>3.89768998067484E-2</v>
      </c>
      <c r="AR141" s="4">
        <f t="shared" si="116"/>
        <v>-0.10042639067460231</v>
      </c>
      <c r="AS141" s="4">
        <f t="shared" si="117"/>
        <v>0.1298385059935051</v>
      </c>
      <c r="AT141" s="4">
        <f t="shared" si="118"/>
        <v>6.2179101840928508E-2</v>
      </c>
      <c r="AU141" s="4">
        <f t="shared" si="119"/>
        <v>3.8738814138961714E-2</v>
      </c>
      <c r="AV141" s="4">
        <f t="shared" si="120"/>
        <v>-8.9088520521065466E-3</v>
      </c>
      <c r="AW141" s="4">
        <f t="shared" si="121"/>
        <v>3.1132598186142148E-2</v>
      </c>
      <c r="AX141" s="4">
        <f t="shared" si="122"/>
        <v>-9.4937880250410653E-2</v>
      </c>
      <c r="AY141" s="4">
        <f t="shared" si="123"/>
        <v>4.7029690381111669E-2</v>
      </c>
      <c r="AZ141" s="4">
        <f t="shared" si="124"/>
        <v>-6.9471462310709997E-2</v>
      </c>
      <c r="BA141" s="4">
        <f t="shared" si="125"/>
        <v>1.8917222722189386E-2</v>
      </c>
      <c r="BB141" s="4">
        <f t="shared" si="126"/>
        <v>-4.4886736598457197E-2</v>
      </c>
      <c r="BC141" s="4">
        <f t="shared" si="127"/>
        <v>-1.063952585581467E-2</v>
      </c>
      <c r="BD141" s="4">
        <f t="shared" si="128"/>
        <v>-8.390520848085023E-2</v>
      </c>
      <c r="BE141" s="4">
        <f t="shared" si="129"/>
        <v>9.996470653020742E-2</v>
      </c>
      <c r="BF141" s="4">
        <f t="shared" si="130"/>
        <v>1.1255282183212314E-2</v>
      </c>
      <c r="BG141" s="4">
        <f t="shared" si="131"/>
        <v>-4.1677509828930176E-2</v>
      </c>
      <c r="BH141" s="4">
        <f t="shared" si="132"/>
        <v>7.548932375140506E-2</v>
      </c>
      <c r="BI141" s="4">
        <f t="shared" si="133"/>
        <v>-2.7102887287097699E-2</v>
      </c>
      <c r="BJ141" s="4">
        <f t="shared" si="134"/>
        <v>-8.408425634186362E-3</v>
      </c>
      <c r="BK141" s="4">
        <f t="shared" si="135"/>
        <v>2.9981733664670863E-2</v>
      </c>
      <c r="BL141" s="4">
        <f t="shared" si="136"/>
        <v>3.8222856945318989E-2</v>
      </c>
      <c r="BM141" s="4">
        <f t="shared" si="137"/>
        <v>-8.0914312251791007E-3</v>
      </c>
      <c r="BN141" s="4">
        <f t="shared" si="138"/>
        <v>-2.5802119406136324E-2</v>
      </c>
      <c r="BO141" s="4">
        <f t="shared" si="139"/>
        <v>-6.6902661518599355E-3</v>
      </c>
      <c r="BP141" s="4">
        <f t="shared" si="140"/>
        <v>2.4795713128956162E-2</v>
      </c>
      <c r="BQ141" s="4">
        <f t="shared" si="141"/>
        <v>1.4624473808584181E-3</v>
      </c>
      <c r="BR141" s="4">
        <f t="shared" si="142"/>
        <v>-4.6007335777843592E-2</v>
      </c>
      <c r="BS141" s="4">
        <f t="shared" si="143"/>
        <v>-4.5898751734110441E-2</v>
      </c>
      <c r="BT141" s="4">
        <f t="shared" si="144"/>
        <v>3.4270082273861889E-3</v>
      </c>
      <c r="BU141" s="4">
        <f t="shared" si="145"/>
        <v>-7.3638632648083777E-2</v>
      </c>
      <c r="BV141" s="4">
        <f t="shared" si="146"/>
        <v>-0.11791240340085292</v>
      </c>
      <c r="BW141" s="4">
        <f t="shared" si="147"/>
        <v>5.063381581260102E-2</v>
      </c>
      <c r="BX141" s="4">
        <f t="shared" si="148"/>
        <v>-7.4258498503031303E-2</v>
      </c>
      <c r="BY141" s="4">
        <f t="shared" si="149"/>
        <v>-5.5188850142860686E-2</v>
      </c>
      <c r="BZ141" s="4">
        <f t="shared" si="150"/>
        <v>-1.4930729107413948E-2</v>
      </c>
      <c r="CA141" s="4">
        <f t="shared" si="151"/>
        <v>0.10054512297042455</v>
      </c>
      <c r="CB141" s="4">
        <f t="shared" si="152"/>
        <v>0.11222954408219574</v>
      </c>
      <c r="CC141" s="4">
        <f t="shared" si="153"/>
        <v>3.426688890448705E-2</v>
      </c>
      <c r="CD141" s="4">
        <f t="shared" si="154"/>
        <v>5.0975873096869039E-2</v>
      </c>
      <c r="CE141" s="4">
        <f t="shared" si="155"/>
        <v>5.816285871619533E-2</v>
      </c>
      <c r="CF141" s="4">
        <f t="shared" si="156"/>
        <v>-2.5721998682112193E-2</v>
      </c>
      <c r="CG141" s="4">
        <f t="shared" si="157"/>
        <v>-8.2977493649741246E-2</v>
      </c>
      <c r="CH141" s="4">
        <f t="shared" si="158"/>
        <v>-6.2550032866216632E-2</v>
      </c>
      <c r="CI141" s="4">
        <f t="shared" si="159"/>
        <v>-2.9949112074393245E-2</v>
      </c>
      <c r="CJ141" s="4">
        <f t="shared" si="160"/>
        <v>-6.6329321813955004E-3</v>
      </c>
      <c r="CK141" s="4">
        <f t="shared" si="161"/>
        <v>0.1583835200903215</v>
      </c>
      <c r="CL141" s="4">
        <f t="shared" si="162"/>
        <v>-9.0460420517994425E-2</v>
      </c>
      <c r="CM141" s="4">
        <f t="shared" si="163"/>
        <v>0.11987415108074007</v>
      </c>
      <c r="CN141" s="4">
        <f t="shared" si="164"/>
        <v>-1.1730165976823127E-2</v>
      </c>
      <c r="CO141" s="4">
        <f t="shared" si="165"/>
        <v>-0.1535159209154344</v>
      </c>
      <c r="CP141" s="4">
        <f t="shared" si="166"/>
        <v>-6.5906222405256551E-2</v>
      </c>
      <c r="CQ141" s="4">
        <f t="shared" si="167"/>
        <v>4.3346778871825663E-2</v>
      </c>
      <c r="CR141" s="4">
        <f t="shared" si="168"/>
        <v>3.1465789193999192E-3</v>
      </c>
      <c r="CS141" s="4">
        <f t="shared" si="169"/>
        <v>-2.5275551492168723E-2</v>
      </c>
      <c r="CT141" s="4">
        <f t="shared" si="170"/>
        <v>-5.6718636083776759E-2</v>
      </c>
      <c r="CU141" s="4">
        <f t="shared" si="171"/>
        <v>-6.3693727421975266E-2</v>
      </c>
      <c r="CV141" s="4">
        <f t="shared" si="172"/>
        <v>-3.868475733599161E-2</v>
      </c>
      <c r="CW141" s="4">
        <f t="shared" si="173"/>
        <v>-2.4838448725968021E-2</v>
      </c>
      <c r="CX141" s="4">
        <f t="shared" si="174"/>
        <v>-6.6313533545424741E-2</v>
      </c>
      <c r="CZ141" s="1" t="str">
        <f t="shared" si="175"/>
        <v>Instrument 34</v>
      </c>
      <c r="DA141" s="10">
        <v>6.7494233259098765E-5</v>
      </c>
      <c r="DB141" s="10">
        <v>2.1210356864507229E-5</v>
      </c>
      <c r="DC141" s="10">
        <v>3.7853735334675466E-5</v>
      </c>
      <c r="DD141" s="10">
        <v>1.2386079648681113E-4</v>
      </c>
      <c r="DE141" s="10">
        <v>2.4135470106290472E-5</v>
      </c>
      <c r="DF141" s="10">
        <v>1.0755129609112738E-4</v>
      </c>
      <c r="DG141" s="10">
        <v>7.2485903715709303E-5</v>
      </c>
      <c r="DH141" s="10">
        <v>1.0729561809220141E-4</v>
      </c>
      <c r="DI141" s="10">
        <v>4.9818470473746045E-5</v>
      </c>
      <c r="DJ141" s="10">
        <v>9.3937894891351294E-5</v>
      </c>
      <c r="DK141" s="10">
        <v>1.3648760036216707E-5</v>
      </c>
      <c r="DL141" s="10">
        <v>3.8273598554660749E-5</v>
      </c>
      <c r="DM141" s="10">
        <v>5.1065755860251755E-5</v>
      </c>
      <c r="DN141" s="10">
        <v>6.9134328821445691E-5</v>
      </c>
      <c r="DO141" s="10">
        <v>5.5277517724770952E-5</v>
      </c>
      <c r="DP141" s="10">
        <v>6.5447175632829161E-5</v>
      </c>
      <c r="DQ141" s="10">
        <v>3.1367360179137451E-5</v>
      </c>
      <c r="DR141" s="10">
        <v>7.2549092765924878E-5</v>
      </c>
      <c r="DS141" s="10">
        <v>5.0804546351682608E-5</v>
      </c>
      <c r="DT141" s="10">
        <v>7.4075199017993883E-5</v>
      </c>
      <c r="DU141" s="10">
        <v>6.8694296127103351E-5</v>
      </c>
      <c r="DV141" s="10">
        <v>1.7957889696641546E-5</v>
      </c>
      <c r="DW141" s="10">
        <v>1.0610248888761928E-4</v>
      </c>
      <c r="DX141" s="10">
        <v>8.9573089728967872E-5</v>
      </c>
      <c r="DY141" s="10">
        <v>8.1001372684070812E-5</v>
      </c>
      <c r="DZ141" s="10">
        <v>5.5720363896276246E-5</v>
      </c>
      <c r="EA141" s="10">
        <v>2.3566504150995159E-5</v>
      </c>
      <c r="EB141" s="10">
        <v>1.3981737555401223E-5</v>
      </c>
      <c r="EC141" s="10">
        <v>6.7016795547553042E-5</v>
      </c>
      <c r="ED141" s="10">
        <v>6.4275735771398835E-5</v>
      </c>
      <c r="EE141" s="10">
        <v>4.649789550160417E-5</v>
      </c>
      <c r="EF141" s="10">
        <v>9.7473147524068082E-5</v>
      </c>
      <c r="EG141" s="10">
        <v>8.7062549577014391E-5</v>
      </c>
      <c r="EH141" s="10">
        <v>7.8862488226760417E-5</v>
      </c>
      <c r="EI141" s="10">
        <v>1.1016842412797666E-4</v>
      </c>
      <c r="EJ141" s="10">
        <v>4.2571636997781369E-5</v>
      </c>
      <c r="EK141" s="10">
        <v>2.8337386302270174E-5</v>
      </c>
      <c r="EL141" s="10">
        <v>7.8979072789109664E-5</v>
      </c>
      <c r="EM141" s="10">
        <v>2.3376483294406937E-5</v>
      </c>
      <c r="EN141" s="10">
        <v>7.7920464842222412E-5</v>
      </c>
      <c r="EO141" s="10">
        <v>5.5261949734999566E-5</v>
      </c>
      <c r="EP141" s="10">
        <v>9.1800526599814937E-5</v>
      </c>
      <c r="EQ141" s="10">
        <v>4.4216565164915042E-5</v>
      </c>
      <c r="ER141" s="10">
        <v>4.7878404925727407E-5</v>
      </c>
      <c r="ES141" s="10">
        <v>5.1595843151713443E-5</v>
      </c>
      <c r="ET141" s="10">
        <v>3.148170247154913E-5</v>
      </c>
      <c r="EU141" s="10">
        <v>5.1723232156656257E-5</v>
      </c>
      <c r="EV141" s="10">
        <v>6.3677277813615639E-5</v>
      </c>
      <c r="EW141" s="10">
        <v>6.3087164396696967E-5</v>
      </c>
      <c r="EX141" s="10">
        <v>3.7081333581780315E-5</v>
      </c>
      <c r="EY141" s="10">
        <v>5.8923222271722744E-4</v>
      </c>
      <c r="EZ141" s="10">
        <v>7.0038223981172998E-4</v>
      </c>
      <c r="FA141" s="10">
        <v>5.7412182667388172E-4</v>
      </c>
      <c r="FB141" s="10">
        <v>3.6741089127297516E-4</v>
      </c>
      <c r="FC141" s="10">
        <v>2.7902030659994383E-4</v>
      </c>
      <c r="FD141" s="10">
        <v>3.0843443091877121E-4</v>
      </c>
      <c r="FE141" s="10">
        <v>2.9465901160824693E-4</v>
      </c>
      <c r="FF141" s="10">
        <v>3.397190954799828E-4</v>
      </c>
      <c r="FG141" s="10">
        <v>3.1760362201649762E-4</v>
      </c>
      <c r="FH141" s="10">
        <v>4.7354209796725868E-4</v>
      </c>
      <c r="FI141" s="10">
        <v>6.0141653985127698E-4</v>
      </c>
      <c r="FJ141" s="10">
        <v>2.6792178399814994E-4</v>
      </c>
      <c r="FK141" s="10">
        <v>6.0454212174114387E-4</v>
      </c>
      <c r="FL141" s="10">
        <v>4.4062097670594092E-4</v>
      </c>
      <c r="FM141" s="10">
        <v>5.3872439922342827E-4</v>
      </c>
      <c r="FN141" s="10">
        <v>3.85721331574514E-4</v>
      </c>
      <c r="FO141" s="10">
        <v>2.3275843372661835E-4</v>
      </c>
      <c r="FP141" s="10">
        <v>3.7066091491478546E-4</v>
      </c>
      <c r="FQ141" s="10">
        <v>2.4667935694002157E-4</v>
      </c>
      <c r="FR141" s="10">
        <v>3.4002823806787041E-4</v>
      </c>
      <c r="FS141" s="10">
        <v>5.4431609499048616E-4</v>
      </c>
      <c r="FT141" s="10">
        <v>3.4631709740086267E-4</v>
      </c>
      <c r="FU141" s="10">
        <v>3.7003025753313613E-4</v>
      </c>
      <c r="FV141" s="10">
        <v>2.4853117830278668E-4</v>
      </c>
      <c r="FW141" s="10">
        <v>4.0997830677940984E-4</v>
      </c>
      <c r="FX141" s="10">
        <v>3.0570206283056208E-4</v>
      </c>
      <c r="FY141" s="10">
        <v>4.9690672288173567E-4</v>
      </c>
      <c r="FZ141" s="10">
        <v>2.4001783881926934E-4</v>
      </c>
      <c r="GA141" s="10">
        <v>5.621326746151152E-4</v>
      </c>
      <c r="GB141" s="10">
        <v>4.3820389989560272E-4</v>
      </c>
      <c r="GC141" s="10">
        <v>2.5321575713535213E-4</v>
      </c>
      <c r="GD141" s="10">
        <v>3.8687113001536127E-4</v>
      </c>
      <c r="GE141" s="10">
        <v>4.2636437324363417E-4</v>
      </c>
      <c r="GF141" s="10">
        <v>3.5245544373951334E-4</v>
      </c>
      <c r="GG141" s="10">
        <v>3.3110006863045838E-4</v>
      </c>
      <c r="GH141" s="10">
        <v>3.2666100465291012E-4</v>
      </c>
      <c r="GI141" s="10">
        <v>4.293451656071412E-4</v>
      </c>
      <c r="GJ141" s="10">
        <v>2.3421177525117775E-4</v>
      </c>
      <c r="GK141" s="10">
        <v>2.9717498257747727E-4</v>
      </c>
      <c r="GL141" s="10">
        <v>2.5988088022175924E-4</v>
      </c>
      <c r="GM141" s="10">
        <v>7.3781568777805311E-4</v>
      </c>
      <c r="GN141" s="10">
        <v>3.435073825055047E-4</v>
      </c>
      <c r="GO141" s="10">
        <v>3.2761079384018666E-4</v>
      </c>
      <c r="GP141" s="10">
        <v>3.8152519115633503E-4</v>
      </c>
      <c r="GQ141" s="10">
        <v>2.9927984899031783E-4</v>
      </c>
      <c r="GR141" s="10">
        <v>2.6903007590541961E-4</v>
      </c>
      <c r="GS141" s="10">
        <v>3.3535900042094071E-4</v>
      </c>
      <c r="GT141" s="10">
        <v>2.6620365228817412E-4</v>
      </c>
      <c r="GU141" s="10">
        <v>3.111531348519491E-4</v>
      </c>
      <c r="GV141" s="10">
        <v>3.5651910228520794E-4</v>
      </c>
    </row>
    <row r="142" spans="2:204" x14ac:dyDescent="0.35">
      <c r="B142" s="1" t="str">
        <f t="shared" si="74"/>
        <v>Instrument 35</v>
      </c>
      <c r="C142" s="4">
        <f t="shared" si="75"/>
        <v>5.8411043985858807E-2</v>
      </c>
      <c r="D142" s="4">
        <f t="shared" si="76"/>
        <v>8.6209397544014632E-2</v>
      </c>
      <c r="E142" s="4">
        <f t="shared" si="77"/>
        <v>-1.7475659701869775E-2</v>
      </c>
      <c r="F142" s="4">
        <f t="shared" si="78"/>
        <v>-1.3461638239302671E-2</v>
      </c>
      <c r="G142" s="4">
        <f t="shared" si="79"/>
        <v>2.9492082656634323E-2</v>
      </c>
      <c r="H142" s="4">
        <f t="shared" si="80"/>
        <v>-4.9157840213404573E-2</v>
      </c>
      <c r="I142" s="4">
        <f t="shared" si="81"/>
        <v>-1.540645992984724E-2</v>
      </c>
      <c r="J142" s="4">
        <f t="shared" si="82"/>
        <v>8.8863018106962802E-3</v>
      </c>
      <c r="K142" s="4">
        <f t="shared" si="83"/>
        <v>-2.6986578753643724E-2</v>
      </c>
      <c r="L142" s="4">
        <f t="shared" si="84"/>
        <v>-3.8628759272155241E-2</v>
      </c>
      <c r="M142" s="4">
        <f t="shared" si="85"/>
        <v>-4.8894720595701831E-2</v>
      </c>
      <c r="N142" s="4">
        <f t="shared" si="86"/>
        <v>3.6390721284847806E-2</v>
      </c>
      <c r="O142" s="4">
        <f t="shared" si="87"/>
        <v>-3.698978209874252E-2</v>
      </c>
      <c r="P142" s="4">
        <f t="shared" si="88"/>
        <v>-1.3709622502924823E-2</v>
      </c>
      <c r="Q142" s="4">
        <f t="shared" si="89"/>
        <v>-2.8763907625189412E-2</v>
      </c>
      <c r="R142" s="4">
        <f t="shared" si="90"/>
        <v>2.9483820414394856E-2</v>
      </c>
      <c r="S142" s="4">
        <f t="shared" si="91"/>
        <v>9.776036253655121E-2</v>
      </c>
      <c r="T142" s="4">
        <f t="shared" si="92"/>
        <v>-3.3609825079681625E-2</v>
      </c>
      <c r="U142" s="4">
        <f t="shared" si="93"/>
        <v>-2.043119614623628E-3</v>
      </c>
      <c r="V142" s="4">
        <f t="shared" si="94"/>
        <v>2.9323426052241055E-2</v>
      </c>
      <c r="W142" s="4">
        <f t="shared" si="95"/>
        <v>-2.2647415198558819E-2</v>
      </c>
      <c r="X142" s="4">
        <f t="shared" si="96"/>
        <v>-1.2540706453235344E-2</v>
      </c>
      <c r="Y142" s="4">
        <f t="shared" si="97"/>
        <v>-8.1334666952189744E-2</v>
      </c>
      <c r="Z142" s="4">
        <f t="shared" si="98"/>
        <v>-1.3989847752657124E-2</v>
      </c>
      <c r="AA142" s="4">
        <f t="shared" si="99"/>
        <v>3.0989441043814406E-2</v>
      </c>
      <c r="AB142" s="4">
        <f t="shared" si="100"/>
        <v>9.5563535432498532E-3</v>
      </c>
      <c r="AC142" s="4">
        <f t="shared" si="101"/>
        <v>-1.2870009687585844E-2</v>
      </c>
      <c r="AD142" s="4">
        <f t="shared" si="102"/>
        <v>-4.6197987032563996E-2</v>
      </c>
      <c r="AE142" s="4">
        <f t="shared" si="103"/>
        <v>6.5336252894570346E-2</v>
      </c>
      <c r="AF142" s="4">
        <f t="shared" si="104"/>
        <v>-0.1666618125229978</v>
      </c>
      <c r="AG142" s="4">
        <f t="shared" si="105"/>
        <v>2.1688903437475291E-2</v>
      </c>
      <c r="AH142" s="4">
        <f t="shared" si="106"/>
        <v>7.222744871933541E-2</v>
      </c>
      <c r="AI142" s="4">
        <f t="shared" si="107"/>
        <v>-5.2974232889824363E-2</v>
      </c>
      <c r="AJ142" s="4">
        <f t="shared" si="108"/>
        <v>-5.1376078763546169E-2</v>
      </c>
      <c r="AK142" s="4">
        <f t="shared" si="109"/>
        <v>1.0000000000000007</v>
      </c>
      <c r="AL142" s="4">
        <f t="shared" si="110"/>
        <v>-4.9264256877355871E-3</v>
      </c>
      <c r="AM142" s="4">
        <f t="shared" si="111"/>
        <v>3.0020377550879249E-2</v>
      </c>
      <c r="AN142" s="4">
        <f t="shared" si="112"/>
        <v>7.0929011463390382E-2</v>
      </c>
      <c r="AO142" s="4">
        <f t="shared" si="113"/>
        <v>6.7936277463956987E-2</v>
      </c>
      <c r="AP142" s="4">
        <f t="shared" si="114"/>
        <v>-1.1313643744756467E-2</v>
      </c>
      <c r="AQ142" s="4">
        <f t="shared" si="115"/>
        <v>-7.1364907333280353E-2</v>
      </c>
      <c r="AR142" s="4">
        <f t="shared" si="116"/>
        <v>-4.0930125051485272E-2</v>
      </c>
      <c r="AS142" s="4">
        <f t="shared" si="117"/>
        <v>-8.3921469587659059E-2</v>
      </c>
      <c r="AT142" s="4">
        <f t="shared" si="118"/>
        <v>-2.9467181286800922E-2</v>
      </c>
      <c r="AU142" s="4">
        <f t="shared" si="119"/>
        <v>7.2160625355027555E-2</v>
      </c>
      <c r="AV142" s="4">
        <f t="shared" si="120"/>
        <v>-3.7368027980533083E-2</v>
      </c>
      <c r="AW142" s="4">
        <f t="shared" si="121"/>
        <v>-9.9569689110718274E-3</v>
      </c>
      <c r="AX142" s="4">
        <f t="shared" si="122"/>
        <v>-3.9133799709713438E-2</v>
      </c>
      <c r="AY142" s="4">
        <f t="shared" si="123"/>
        <v>-5.9710383288052171E-2</v>
      </c>
      <c r="AZ142" s="4">
        <f t="shared" si="124"/>
        <v>8.3401566536331892E-2</v>
      </c>
      <c r="BA142" s="4">
        <f t="shared" si="125"/>
        <v>7.4122215678290776E-2</v>
      </c>
      <c r="BB142" s="4">
        <f t="shared" si="126"/>
        <v>-4.9751118377328971E-2</v>
      </c>
      <c r="BC142" s="4">
        <f t="shared" si="127"/>
        <v>6.6408964716505696E-3</v>
      </c>
      <c r="BD142" s="4">
        <f t="shared" si="128"/>
        <v>6.0391011132513238E-2</v>
      </c>
      <c r="BE142" s="4">
        <f t="shared" si="129"/>
        <v>5.6371897243262047E-2</v>
      </c>
      <c r="BF142" s="4">
        <f t="shared" si="130"/>
        <v>-3.5495922988837601E-2</v>
      </c>
      <c r="BG142" s="4">
        <f t="shared" si="131"/>
        <v>3.5301617139384275E-3</v>
      </c>
      <c r="BH142" s="4">
        <f t="shared" si="132"/>
        <v>-6.974480442396977E-2</v>
      </c>
      <c r="BI142" s="4">
        <f t="shared" si="133"/>
        <v>2.2824545150069556E-2</v>
      </c>
      <c r="BJ142" s="4">
        <f t="shared" si="134"/>
        <v>4.3340640317328878E-2</v>
      </c>
      <c r="BK142" s="4">
        <f t="shared" si="135"/>
        <v>4.0246506250476481E-2</v>
      </c>
      <c r="BL142" s="4">
        <f t="shared" si="136"/>
        <v>-2.7110962301985488E-2</v>
      </c>
      <c r="BM142" s="4">
        <f t="shared" si="137"/>
        <v>7.0722242194908663E-2</v>
      </c>
      <c r="BN142" s="4">
        <f t="shared" si="138"/>
        <v>-0.11045658690811207</v>
      </c>
      <c r="BO142" s="4">
        <f t="shared" si="139"/>
        <v>-0.1188602659398994</v>
      </c>
      <c r="BP142" s="4">
        <f t="shared" si="140"/>
        <v>-8.9063640919644343E-3</v>
      </c>
      <c r="BQ142" s="4">
        <f t="shared" si="141"/>
        <v>-4.4580028798416653E-2</v>
      </c>
      <c r="BR142" s="4">
        <f t="shared" si="142"/>
        <v>-3.7927174399412511E-2</v>
      </c>
      <c r="BS142" s="4">
        <f t="shared" si="143"/>
        <v>1.2811174832850311E-2</v>
      </c>
      <c r="BT142" s="4">
        <f t="shared" si="144"/>
        <v>-6.4489454392664139E-2</v>
      </c>
      <c r="BU142" s="4">
        <f t="shared" si="145"/>
        <v>-9.166320499006805E-3</v>
      </c>
      <c r="BV142" s="4">
        <f t="shared" si="146"/>
        <v>6.2549151163319633E-2</v>
      </c>
      <c r="BW142" s="4">
        <f t="shared" si="147"/>
        <v>-1.7412588366782968E-2</v>
      </c>
      <c r="BX142" s="4">
        <f t="shared" si="148"/>
        <v>5.6633505258564663E-2</v>
      </c>
      <c r="BY142" s="4">
        <f t="shared" si="149"/>
        <v>-8.4798006988063918E-2</v>
      </c>
      <c r="BZ142" s="4">
        <f t="shared" si="150"/>
        <v>-3.7013522567267372E-2</v>
      </c>
      <c r="CA142" s="4">
        <f t="shared" si="151"/>
        <v>-5.4610428858704083E-2</v>
      </c>
      <c r="CB142" s="4">
        <f t="shared" si="152"/>
        <v>2.364497730170205E-2</v>
      </c>
      <c r="CC142" s="4">
        <f t="shared" si="153"/>
        <v>-3.2838025403257039E-2</v>
      </c>
      <c r="CD142" s="4">
        <f t="shared" si="154"/>
        <v>0.11110447635514592</v>
      </c>
      <c r="CE142" s="4">
        <f t="shared" si="155"/>
        <v>-8.4563159086813319E-2</v>
      </c>
      <c r="CF142" s="4">
        <f t="shared" si="156"/>
        <v>-2.7577071582867246E-2</v>
      </c>
      <c r="CG142" s="4">
        <f t="shared" si="157"/>
        <v>-7.5829657412852441E-2</v>
      </c>
      <c r="CH142" s="4">
        <f t="shared" si="158"/>
        <v>7.4117510662070063E-3</v>
      </c>
      <c r="CI142" s="4">
        <f t="shared" si="159"/>
        <v>-7.9919994454050028E-2</v>
      </c>
      <c r="CJ142" s="4">
        <f t="shared" si="160"/>
        <v>-8.0004965208097037E-2</v>
      </c>
      <c r="CK142" s="4">
        <f t="shared" si="161"/>
        <v>1.3018937676471797E-2</v>
      </c>
      <c r="CL142" s="4">
        <f t="shared" si="162"/>
        <v>-5.4389276022422835E-2</v>
      </c>
      <c r="CM142" s="4">
        <f t="shared" si="163"/>
        <v>5.3511589749717238E-2</v>
      </c>
      <c r="CN142" s="4">
        <f t="shared" si="164"/>
        <v>8.9209565734261947E-2</v>
      </c>
      <c r="CO142" s="4">
        <f t="shared" si="165"/>
        <v>-5.4426834096139799E-4</v>
      </c>
      <c r="CP142" s="4">
        <f t="shared" si="166"/>
        <v>-3.7947211939649253E-3</v>
      </c>
      <c r="CQ142" s="4">
        <f t="shared" si="167"/>
        <v>-7.834305436043637E-2</v>
      </c>
      <c r="CR142" s="4">
        <f t="shared" si="168"/>
        <v>3.378701785695442E-2</v>
      </c>
      <c r="CS142" s="4">
        <f t="shared" si="169"/>
        <v>-4.9839307866703465E-2</v>
      </c>
      <c r="CT142" s="4">
        <f t="shared" si="170"/>
        <v>-4.0709540235785491E-2</v>
      </c>
      <c r="CU142" s="4">
        <f t="shared" si="171"/>
        <v>-2.7746225677016258E-2</v>
      </c>
      <c r="CV142" s="4">
        <f t="shared" si="172"/>
        <v>-2.9034072564602716E-3</v>
      </c>
      <c r="CW142" s="4">
        <f t="shared" si="173"/>
        <v>1.8778387497916302E-2</v>
      </c>
      <c r="CX142" s="4">
        <f t="shared" si="174"/>
        <v>-4.869550518266684E-2</v>
      </c>
      <c r="CZ142" s="1" t="str">
        <f t="shared" si="175"/>
        <v>Instrument 35</v>
      </c>
      <c r="DA142" s="10">
        <v>9.4287328273238684E-5</v>
      </c>
      <c r="DB142" s="10">
        <v>2.963020370642905E-5</v>
      </c>
      <c r="DC142" s="10">
        <v>5.2880481746752687E-5</v>
      </c>
      <c r="DD142" s="10">
        <v>1.7302965030664179E-4</v>
      </c>
      <c r="DE142" s="10">
        <v>3.3716495218263261E-5</v>
      </c>
      <c r="DF142" s="10">
        <v>1.5024578947104891E-4</v>
      </c>
      <c r="DG142" s="10">
        <v>1.0126053543847184E-4</v>
      </c>
      <c r="DH142" s="10">
        <v>1.4988861532071174E-4</v>
      </c>
      <c r="DI142" s="10">
        <v>6.9594841704428363E-5</v>
      </c>
      <c r="DJ142" s="10">
        <v>1.312282947035896E-4</v>
      </c>
      <c r="DK142" s="10">
        <v>1.9066889953653052E-5</v>
      </c>
      <c r="DL142" s="10">
        <v>5.3467017504565378E-5</v>
      </c>
      <c r="DM142" s="10">
        <v>7.1337260293530909E-5</v>
      </c>
      <c r="DN142" s="10">
        <v>9.6578490365455512E-5</v>
      </c>
      <c r="DO142" s="10">
        <v>7.7220959601650619E-5</v>
      </c>
      <c r="DP142" s="10">
        <v>9.1427652933845179E-5</v>
      </c>
      <c r="DQ142" s="10">
        <v>4.3819218968259738E-5</v>
      </c>
      <c r="DR142" s="10">
        <v>1.0134880856097816E-4</v>
      </c>
      <c r="DS142" s="10">
        <v>7.097235879760599E-5</v>
      </c>
      <c r="DT142" s="10">
        <v>1.0348073115970291E-4</v>
      </c>
      <c r="DU142" s="10">
        <v>9.596377848417311E-5</v>
      </c>
      <c r="DV142" s="10">
        <v>2.5086609020683927E-5</v>
      </c>
      <c r="DW142" s="10">
        <v>1.4822185122024458E-4</v>
      </c>
      <c r="DX142" s="10">
        <v>1.2513079870545715E-4</v>
      </c>
      <c r="DY142" s="10">
        <v>1.1315637867204531E-4</v>
      </c>
      <c r="DZ142" s="10">
        <v>7.7839601822341946E-5</v>
      </c>
      <c r="EA142" s="10">
        <v>3.2921667612810113E-5</v>
      </c>
      <c r="EB142" s="10">
        <v>1.9532049110857446E-5</v>
      </c>
      <c r="EC142" s="10">
        <v>9.3620362755373999E-5</v>
      </c>
      <c r="ED142" s="10">
        <v>8.9791188165914078E-5</v>
      </c>
      <c r="EE142" s="10">
        <v>6.4956102550931349E-5</v>
      </c>
      <c r="EF142" s="10">
        <v>1.3616693181989263E-4</v>
      </c>
      <c r="EG142" s="10">
        <v>1.2162365280542615E-4</v>
      </c>
      <c r="EH142" s="10">
        <v>1.1016842412797666E-4</v>
      </c>
      <c r="EI142" s="10">
        <v>1.5390183530530896E-4</v>
      </c>
      <c r="EJ142" s="10">
        <v>5.9471242488673666E-5</v>
      </c>
      <c r="EK142" s="10">
        <v>3.9586440436043292E-5</v>
      </c>
      <c r="EL142" s="10">
        <v>1.1033128910726485E-4</v>
      </c>
      <c r="EM142" s="10">
        <v>3.2656214432312198E-5</v>
      </c>
      <c r="EN142" s="10">
        <v>1.088524469872625E-4</v>
      </c>
      <c r="EO142" s="10">
        <v>7.7199211607914707E-5</v>
      </c>
      <c r="EP142" s="10">
        <v>1.2824245819558345E-4</v>
      </c>
      <c r="EQ142" s="10">
        <v>6.1769155578300782E-5</v>
      </c>
      <c r="ER142" s="10">
        <v>6.6884630944711725E-5</v>
      </c>
      <c r="ES142" s="10">
        <v>7.2077775624250408E-5</v>
      </c>
      <c r="ET142" s="10">
        <v>4.3978951566728542E-5</v>
      </c>
      <c r="EU142" s="10">
        <v>7.2255734071179282E-5</v>
      </c>
      <c r="EV142" s="10">
        <v>8.8955161157404727E-5</v>
      </c>
      <c r="EW142" s="10">
        <v>8.8130791210925592E-5</v>
      </c>
      <c r="EX142" s="10">
        <v>5.1801460708696339E-5</v>
      </c>
      <c r="EY142" s="10">
        <v>8.2313894580052541E-4</v>
      </c>
      <c r="EZ142" s="10">
        <v>9.784120357122872E-4</v>
      </c>
      <c r="FA142" s="10">
        <v>8.0203019615952516E-4</v>
      </c>
      <c r="FB142" s="10">
        <v>5.1326149870660508E-4</v>
      </c>
      <c r="FC142" s="10">
        <v>3.8978262249896842E-4</v>
      </c>
      <c r="FD142" s="10">
        <v>4.3087323219406049E-4</v>
      </c>
      <c r="FE142" s="10">
        <v>4.1162940320430284E-4</v>
      </c>
      <c r="FF142" s="10">
        <v>4.7457692797615115E-4</v>
      </c>
      <c r="FG142" s="10">
        <v>4.4368230475160143E-4</v>
      </c>
      <c r="FH142" s="10">
        <v>6.6152346780260711E-4</v>
      </c>
      <c r="FI142" s="10">
        <v>8.4016005492244437E-4</v>
      </c>
      <c r="FJ142" s="10">
        <v>3.7427833430465478E-4</v>
      </c>
      <c r="FK142" s="10">
        <v>8.4452639485201237E-4</v>
      </c>
      <c r="FL142" s="10">
        <v>6.1553369330479078E-4</v>
      </c>
      <c r="FM142" s="10">
        <v>7.5258109953467932E-4</v>
      </c>
      <c r="FN142" s="10">
        <v>5.3884060987172068E-4</v>
      </c>
      <c r="FO142" s="10">
        <v>3.2515623616167263E-4</v>
      </c>
      <c r="FP142" s="10">
        <v>5.1780167986304252E-4</v>
      </c>
      <c r="FQ142" s="10">
        <v>3.4460332954296905E-4</v>
      </c>
      <c r="FR142" s="10">
        <v>4.7500879048143364E-4</v>
      </c>
      <c r="FS142" s="10">
        <v>7.6039252325096549E-4</v>
      </c>
      <c r="FT142" s="10">
        <v>4.8379412984691383E-4</v>
      </c>
      <c r="FU142" s="10">
        <v>5.1692067126867501E-4</v>
      </c>
      <c r="FV142" s="10">
        <v>3.4719026594187826E-4</v>
      </c>
      <c r="FW142" s="10">
        <v>5.727268439041889E-4</v>
      </c>
      <c r="FX142" s="10">
        <v>4.2705619962022111E-4</v>
      </c>
      <c r="FY142" s="10">
        <v>6.941631164498551E-4</v>
      </c>
      <c r="FZ142" s="10">
        <v>3.3529739753188396E-4</v>
      </c>
      <c r="GA142" s="10">
        <v>7.8528172653037653E-4</v>
      </c>
      <c r="GB142" s="10">
        <v>6.1215711276341156E-4</v>
      </c>
      <c r="GC142" s="10">
        <v>3.5373447573402994E-4</v>
      </c>
      <c r="GD142" s="10">
        <v>5.404468422534421E-4</v>
      </c>
      <c r="GE142" s="10">
        <v>5.9561766513758889E-4</v>
      </c>
      <c r="GF142" s="10">
        <v>4.9236920727709066E-4</v>
      </c>
      <c r="GG142" s="10">
        <v>4.6253641762858877E-4</v>
      </c>
      <c r="GH142" s="10">
        <v>4.5633518439329489E-4</v>
      </c>
      <c r="GI142" s="10">
        <v>5.9978173863722319E-4</v>
      </c>
      <c r="GJ142" s="10">
        <v>3.271865087168585E-4</v>
      </c>
      <c r="GK142" s="10">
        <v>4.1514413578584193E-4</v>
      </c>
      <c r="GL142" s="10">
        <v>3.6304544376913818E-4</v>
      </c>
      <c r="GM142" s="10">
        <v>1.0307053891792531E-3</v>
      </c>
      <c r="GN142" s="10">
        <v>4.7986904620790367E-4</v>
      </c>
      <c r="GO142" s="10">
        <v>4.5766201011701764E-4</v>
      </c>
      <c r="GP142" s="10">
        <v>5.3297873323448792E-4</v>
      </c>
      <c r="GQ142" s="10">
        <v>4.180845681880733E-4</v>
      </c>
      <c r="GR142" s="10">
        <v>3.7582658335998012E-4</v>
      </c>
      <c r="GS142" s="10">
        <v>4.6848601184474947E-4</v>
      </c>
      <c r="GT142" s="10">
        <v>3.7187815816022365E-4</v>
      </c>
      <c r="GU142" s="10">
        <v>4.3467117637162079E-4</v>
      </c>
      <c r="GV142" s="10">
        <v>4.9804601089107356E-4</v>
      </c>
    </row>
    <row r="143" spans="2:204" x14ac:dyDescent="0.35">
      <c r="B143" s="1" t="str">
        <f t="shared" si="74"/>
        <v>Instrument 36</v>
      </c>
      <c r="C143" s="4">
        <f t="shared" si="75"/>
        <v>7.2601532335490118E-2</v>
      </c>
      <c r="D143" s="4">
        <f t="shared" si="76"/>
        <v>4.6156019129120186E-2</v>
      </c>
      <c r="E143" s="4">
        <f t="shared" si="77"/>
        <v>3.6131061179016537E-2</v>
      </c>
      <c r="F143" s="4">
        <f t="shared" si="78"/>
        <v>0.138751366048461</v>
      </c>
      <c r="G143" s="4">
        <f t="shared" si="79"/>
        <v>5.377361952154399E-2</v>
      </c>
      <c r="H143" s="4">
        <f t="shared" si="80"/>
        <v>5.1717198080426852E-2</v>
      </c>
      <c r="I143" s="4">
        <f t="shared" si="81"/>
        <v>-2.7888827066778549E-2</v>
      </c>
      <c r="J143" s="4">
        <f t="shared" si="82"/>
        <v>4.6066466165146383E-2</v>
      </c>
      <c r="K143" s="4">
        <f t="shared" si="83"/>
        <v>-6.6331563120847911E-2</v>
      </c>
      <c r="L143" s="4">
        <f t="shared" si="84"/>
        <v>-5.3606315564784339E-2</v>
      </c>
      <c r="M143" s="4">
        <f t="shared" si="85"/>
        <v>-6.7610103801329119E-2</v>
      </c>
      <c r="N143" s="4">
        <f t="shared" si="86"/>
        <v>-7.2688218165287033E-2</v>
      </c>
      <c r="O143" s="4">
        <f t="shared" si="87"/>
        <v>0.11508210823382735</v>
      </c>
      <c r="P143" s="4">
        <f t="shared" si="88"/>
        <v>-7.0529792414792417E-2</v>
      </c>
      <c r="Q143" s="4">
        <f t="shared" si="89"/>
        <v>-7.223461505662436E-2</v>
      </c>
      <c r="R143" s="4">
        <f t="shared" si="90"/>
        <v>-3.1939318812054036E-2</v>
      </c>
      <c r="S143" s="4">
        <f t="shared" si="91"/>
        <v>4.1091127957272036E-3</v>
      </c>
      <c r="T143" s="4">
        <f t="shared" si="92"/>
        <v>-0.10208861294631588</v>
      </c>
      <c r="U143" s="4">
        <f t="shared" si="93"/>
        <v>1.9416235936945851E-2</v>
      </c>
      <c r="V143" s="4">
        <f t="shared" si="94"/>
        <v>-3.6606600239691853E-2</v>
      </c>
      <c r="W143" s="4">
        <f t="shared" si="95"/>
        <v>-8.6313582804577391E-2</v>
      </c>
      <c r="X143" s="4">
        <f t="shared" si="96"/>
        <v>7.7070832038486595E-2</v>
      </c>
      <c r="Y143" s="4">
        <f t="shared" si="97"/>
        <v>-0.13494743248403804</v>
      </c>
      <c r="Z143" s="4">
        <f t="shared" si="98"/>
        <v>7.8855312340937039E-2</v>
      </c>
      <c r="AA143" s="4">
        <f t="shared" si="99"/>
        <v>6.336429533187124E-2</v>
      </c>
      <c r="AB143" s="4">
        <f t="shared" si="100"/>
        <v>2.2984909626409509E-2</v>
      </c>
      <c r="AC143" s="4">
        <f t="shared" si="101"/>
        <v>-2.6751480754720024E-2</v>
      </c>
      <c r="AD143" s="4">
        <f t="shared" si="102"/>
        <v>1.5626689056005897E-3</v>
      </c>
      <c r="AE143" s="4">
        <f t="shared" si="103"/>
        <v>9.772391783959021E-3</v>
      </c>
      <c r="AF143" s="4">
        <f t="shared" si="104"/>
        <v>-4.8954285213603295E-2</v>
      </c>
      <c r="AG143" s="4">
        <f t="shared" si="105"/>
        <v>6.646233344894513E-2</v>
      </c>
      <c r="AH143" s="4">
        <f t="shared" si="106"/>
        <v>7.6385381593436705E-2</v>
      </c>
      <c r="AI143" s="4">
        <f t="shared" si="107"/>
        <v>-9.8517436019139246E-2</v>
      </c>
      <c r="AJ143" s="4">
        <f t="shared" si="108"/>
        <v>2.1807626059877201E-2</v>
      </c>
      <c r="AK143" s="4">
        <f t="shared" si="109"/>
        <v>-4.9264256877355871E-3</v>
      </c>
      <c r="AL143" s="4">
        <f t="shared" si="110"/>
        <v>1.0000000000000007</v>
      </c>
      <c r="AM143" s="4">
        <f t="shared" si="111"/>
        <v>-4.6962392410329498E-2</v>
      </c>
      <c r="AN143" s="4">
        <f t="shared" si="112"/>
        <v>8.6340923980318257E-2</v>
      </c>
      <c r="AO143" s="4">
        <f t="shared" si="113"/>
        <v>-8.5710416673699108E-3</v>
      </c>
      <c r="AP143" s="4">
        <f t="shared" si="114"/>
        <v>-1.5719903229399125E-2</v>
      </c>
      <c r="AQ143" s="4">
        <f t="shared" si="115"/>
        <v>4.2002712490087232E-2</v>
      </c>
      <c r="AR143" s="4">
        <f t="shared" si="116"/>
        <v>5.883183559734121E-2</v>
      </c>
      <c r="AS143" s="4">
        <f t="shared" si="117"/>
        <v>-5.2562471265605794E-2</v>
      </c>
      <c r="AT143" s="4">
        <f t="shared" si="118"/>
        <v>-1.2707000031018137E-2</v>
      </c>
      <c r="AU143" s="4">
        <f t="shared" si="119"/>
        <v>-6.6293427219738771E-2</v>
      </c>
      <c r="AV143" s="4">
        <f t="shared" si="120"/>
        <v>2.0597948984288159E-2</v>
      </c>
      <c r="AW143" s="4">
        <f t="shared" si="121"/>
        <v>-4.4484016851324996E-3</v>
      </c>
      <c r="AX143" s="4">
        <f t="shared" si="122"/>
        <v>-2.4444596308243884E-2</v>
      </c>
      <c r="AY143" s="4">
        <f t="shared" si="123"/>
        <v>-1.2869477196085586E-2</v>
      </c>
      <c r="AZ143" s="4">
        <f t="shared" si="124"/>
        <v>5.6075647564220316E-2</v>
      </c>
      <c r="BA143" s="4">
        <f t="shared" si="125"/>
        <v>-1.8095848464312812E-2</v>
      </c>
      <c r="BB143" s="4">
        <f t="shared" si="126"/>
        <v>-0.10457631898712114</v>
      </c>
      <c r="BC143" s="4">
        <f t="shared" si="127"/>
        <v>-5.2031676561824419E-2</v>
      </c>
      <c r="BD143" s="4">
        <f t="shared" si="128"/>
        <v>2.4735939334177341E-2</v>
      </c>
      <c r="BE143" s="4">
        <f t="shared" si="129"/>
        <v>-2.5300229030747776E-2</v>
      </c>
      <c r="BF143" s="4">
        <f t="shared" si="130"/>
        <v>1.6796593335670126E-2</v>
      </c>
      <c r="BG143" s="4">
        <f t="shared" si="131"/>
        <v>7.4955484009320162E-3</v>
      </c>
      <c r="BH143" s="4">
        <f t="shared" si="132"/>
        <v>-0.1390047053105965</v>
      </c>
      <c r="BI143" s="4">
        <f t="shared" si="133"/>
        <v>-3.3853192215206468E-2</v>
      </c>
      <c r="BJ143" s="4">
        <f t="shared" si="134"/>
        <v>-6.5688863436750053E-2</v>
      </c>
      <c r="BK143" s="4">
        <f t="shared" si="135"/>
        <v>9.1710134321822373E-2</v>
      </c>
      <c r="BL143" s="4">
        <f t="shared" si="136"/>
        <v>3.137569988747213E-2</v>
      </c>
      <c r="BM143" s="4">
        <f t="shared" si="137"/>
        <v>-1.7217688577031973E-2</v>
      </c>
      <c r="BN143" s="4">
        <f t="shared" si="138"/>
        <v>8.9078348757573714E-2</v>
      </c>
      <c r="BO143" s="4">
        <f t="shared" si="139"/>
        <v>-2.478822007205404E-2</v>
      </c>
      <c r="BP143" s="4">
        <f t="shared" si="140"/>
        <v>3.2814446339355534E-2</v>
      </c>
      <c r="BQ143" s="4">
        <f t="shared" si="141"/>
        <v>-3.3581076009570172E-2</v>
      </c>
      <c r="BR143" s="4">
        <f t="shared" si="142"/>
        <v>-1.3495295975853657E-2</v>
      </c>
      <c r="BS143" s="4">
        <f t="shared" si="143"/>
        <v>-7.1279810793503798E-3</v>
      </c>
      <c r="BT143" s="4">
        <f t="shared" si="144"/>
        <v>-1.7289066276265225E-2</v>
      </c>
      <c r="BU143" s="4">
        <f t="shared" si="145"/>
        <v>7.5596805734637991E-3</v>
      </c>
      <c r="BV143" s="4">
        <f t="shared" si="146"/>
        <v>8.5957217826564847E-2</v>
      </c>
      <c r="BW143" s="4">
        <f t="shared" si="147"/>
        <v>-3.1369292610201896E-2</v>
      </c>
      <c r="BX143" s="4">
        <f t="shared" si="148"/>
        <v>-5.9275905363759387E-2</v>
      </c>
      <c r="BY143" s="4">
        <f t="shared" si="149"/>
        <v>3.7106151229623976E-2</v>
      </c>
      <c r="BZ143" s="4">
        <f t="shared" si="150"/>
        <v>-6.1547364856082767E-2</v>
      </c>
      <c r="CA143" s="4">
        <f t="shared" si="151"/>
        <v>0.11668066607920861</v>
      </c>
      <c r="CB143" s="4">
        <f t="shared" si="152"/>
        <v>1.9889104140284202E-2</v>
      </c>
      <c r="CC143" s="4">
        <f t="shared" si="153"/>
        <v>4.7677831772253224E-2</v>
      </c>
      <c r="CD143" s="4">
        <f t="shared" si="154"/>
        <v>0.11250835106293484</v>
      </c>
      <c r="CE143" s="4">
        <f t="shared" si="155"/>
        <v>1.0749485424477342E-2</v>
      </c>
      <c r="CF143" s="4">
        <f t="shared" si="156"/>
        <v>6.6138916928950445E-3</v>
      </c>
      <c r="CG143" s="4">
        <f t="shared" si="157"/>
        <v>-3.6176908439620618E-2</v>
      </c>
      <c r="CH143" s="4">
        <f t="shared" si="158"/>
        <v>-2.956595472138513E-3</v>
      </c>
      <c r="CI143" s="4">
        <f t="shared" si="159"/>
        <v>-0.12859922695458598</v>
      </c>
      <c r="CJ143" s="4">
        <f t="shared" si="160"/>
        <v>-0.1617225036753141</v>
      </c>
      <c r="CK143" s="4">
        <f t="shared" si="161"/>
        <v>-6.4160062887739303E-2</v>
      </c>
      <c r="CL143" s="4">
        <f t="shared" si="162"/>
        <v>-5.6126507004935086E-2</v>
      </c>
      <c r="CM143" s="4">
        <f t="shared" si="163"/>
        <v>-7.6575299468663788E-2</v>
      </c>
      <c r="CN143" s="4">
        <f t="shared" si="164"/>
        <v>4.7626271145003139E-2</v>
      </c>
      <c r="CO143" s="4">
        <f t="shared" si="165"/>
        <v>-9.9338181230665581E-2</v>
      </c>
      <c r="CP143" s="4">
        <f t="shared" si="166"/>
        <v>-6.4322794817554749E-2</v>
      </c>
      <c r="CQ143" s="4">
        <f t="shared" si="167"/>
        <v>1.5511230101597339E-3</v>
      </c>
      <c r="CR143" s="4">
        <f t="shared" si="168"/>
        <v>2.6986069305107857E-2</v>
      </c>
      <c r="CS143" s="4">
        <f t="shared" si="169"/>
        <v>-5.2140519724172864E-2</v>
      </c>
      <c r="CT143" s="4">
        <f t="shared" si="170"/>
        <v>-9.9735102291401742E-2</v>
      </c>
      <c r="CU143" s="4">
        <f t="shared" si="171"/>
        <v>-7.3586674354254068E-3</v>
      </c>
      <c r="CV143" s="4">
        <f t="shared" si="172"/>
        <v>-2.7417804918217852E-3</v>
      </c>
      <c r="CW143" s="4">
        <f t="shared" si="173"/>
        <v>4.8246727914366691E-3</v>
      </c>
      <c r="CX143" s="4">
        <f t="shared" si="174"/>
        <v>-7.4154975812733351E-2</v>
      </c>
      <c r="CZ143" s="1" t="str">
        <f t="shared" si="175"/>
        <v>Instrument 36</v>
      </c>
      <c r="DA143" s="10">
        <v>3.6434812828729946E-5</v>
      </c>
      <c r="DB143" s="10">
        <v>1.14497986727586E-5</v>
      </c>
      <c r="DC143" s="10">
        <v>2.0434245937615052E-5</v>
      </c>
      <c r="DD143" s="10">
        <v>6.6862674319009442E-5</v>
      </c>
      <c r="DE143" s="10">
        <v>1.3028836589347489E-5</v>
      </c>
      <c r="DF143" s="10">
        <v>5.8058461491438318E-5</v>
      </c>
      <c r="DG143" s="10">
        <v>3.9129421982835547E-5</v>
      </c>
      <c r="DH143" s="10">
        <v>5.7920441106799959E-5</v>
      </c>
      <c r="DI143" s="10">
        <v>2.6893062702951041E-5</v>
      </c>
      <c r="DJ143" s="10">
        <v>5.0709659960910755E-5</v>
      </c>
      <c r="DK143" s="10">
        <v>7.3678889773411344E-6</v>
      </c>
      <c r="DL143" s="10">
        <v>2.0660896972750261E-5</v>
      </c>
      <c r="DM143" s="10">
        <v>2.7566373701638756E-5</v>
      </c>
      <c r="DN143" s="10">
        <v>3.7320171057868515E-5</v>
      </c>
      <c r="DO143" s="10">
        <v>2.9839971723322375E-5</v>
      </c>
      <c r="DP143" s="10">
        <v>3.5329767881016544E-5</v>
      </c>
      <c r="DQ143" s="10">
        <v>1.6932763613610837E-5</v>
      </c>
      <c r="DR143" s="10">
        <v>3.9163532766916783E-5</v>
      </c>
      <c r="DS143" s="10">
        <v>2.7425367291250083E-5</v>
      </c>
      <c r="DT143" s="10">
        <v>3.9987357158512389E-5</v>
      </c>
      <c r="DU143" s="10">
        <v>3.708263211442517E-5</v>
      </c>
      <c r="DV143" s="10">
        <v>9.6940481920047427E-6</v>
      </c>
      <c r="DW143" s="10">
        <v>5.7276364759083525E-5</v>
      </c>
      <c r="DX143" s="10">
        <v>4.8353445934227589E-5</v>
      </c>
      <c r="DY143" s="10">
        <v>4.3726252008596067E-5</v>
      </c>
      <c r="DZ143" s="10">
        <v>3.007902944116881E-5</v>
      </c>
      <c r="EA143" s="10">
        <v>1.2721696748118022E-5</v>
      </c>
      <c r="EB143" s="10">
        <v>7.547637275852654E-6</v>
      </c>
      <c r="EC143" s="10">
        <v>3.6177081866874766E-5</v>
      </c>
      <c r="ED143" s="10">
        <v>3.4697399898888624E-5</v>
      </c>
      <c r="EE143" s="10">
        <v>2.510054619077265E-5</v>
      </c>
      <c r="EF143" s="10">
        <v>5.2618064009014333E-5</v>
      </c>
      <c r="EG143" s="10">
        <v>4.6998203328769802E-5</v>
      </c>
      <c r="EH143" s="10">
        <v>4.2571636997781369E-5</v>
      </c>
      <c r="EI143" s="10">
        <v>5.9471242488673666E-5</v>
      </c>
      <c r="EJ143" s="10">
        <v>2.2981068914027553E-5</v>
      </c>
      <c r="EK143" s="10">
        <v>1.5297119711178358E-5</v>
      </c>
      <c r="EL143" s="10">
        <v>4.2634571807213279E-5</v>
      </c>
      <c r="EM143" s="10">
        <v>1.2619119475823229E-5</v>
      </c>
      <c r="EN143" s="10">
        <v>4.2063112875962389E-5</v>
      </c>
      <c r="EO143" s="10">
        <v>2.9831567793593114E-5</v>
      </c>
      <c r="EP143" s="10">
        <v>4.9555863408407638E-5</v>
      </c>
      <c r="EQ143" s="10">
        <v>2.38690358853116E-5</v>
      </c>
      <c r="ER143" s="10">
        <v>2.5845774339126305E-5</v>
      </c>
      <c r="ES143" s="10">
        <v>2.7852526018876786E-5</v>
      </c>
      <c r="ET143" s="10">
        <v>1.6994487998365828E-5</v>
      </c>
      <c r="EU143" s="10">
        <v>2.7921293294648512E-5</v>
      </c>
      <c r="EV143" s="10">
        <v>3.4374339651741431E-5</v>
      </c>
      <c r="EW143" s="10">
        <v>3.4055783964018945E-5</v>
      </c>
      <c r="EX143" s="10">
        <v>2.0017287155562012E-5</v>
      </c>
      <c r="EY143" s="10">
        <v>3.1808000047862706E-4</v>
      </c>
      <c r="EZ143" s="10">
        <v>3.7808112758532544E-4</v>
      </c>
      <c r="FA143" s="10">
        <v>3.0992308950974709E-4</v>
      </c>
      <c r="FB143" s="10">
        <v>1.9833616011873261E-4</v>
      </c>
      <c r="FC143" s="10">
        <v>1.5062105539236317E-4</v>
      </c>
      <c r="FD143" s="10">
        <v>1.6649942102937108E-4</v>
      </c>
      <c r="FE143" s="10">
        <v>1.5906315870026962E-4</v>
      </c>
      <c r="FF143" s="10">
        <v>1.8338754380160341E-4</v>
      </c>
      <c r="FG143" s="10">
        <v>1.7144914406947218E-4</v>
      </c>
      <c r="FH143" s="10">
        <v>2.5562802735647449E-4</v>
      </c>
      <c r="FI143" s="10">
        <v>3.2465735224319631E-4</v>
      </c>
      <c r="FJ143" s="10">
        <v>1.4462983845210295E-4</v>
      </c>
      <c r="FK143" s="10">
        <v>3.2634460737062331E-4</v>
      </c>
      <c r="FL143" s="10">
        <v>2.3785651068980676E-4</v>
      </c>
      <c r="FM143" s="10">
        <v>2.9081481045389223E-4</v>
      </c>
      <c r="FN143" s="10">
        <v>2.0822052257436899E-4</v>
      </c>
      <c r="FO143" s="10">
        <v>1.2564791920196297E-4</v>
      </c>
      <c r="FP143" s="10">
        <v>2.0009059153250591E-4</v>
      </c>
      <c r="FQ143" s="10">
        <v>1.331627276113924E-4</v>
      </c>
      <c r="FR143" s="10">
        <v>1.835544255007233E-4</v>
      </c>
      <c r="FS143" s="10">
        <v>2.9383332594522113E-4</v>
      </c>
      <c r="FT143" s="10">
        <v>1.8694928461148884E-4</v>
      </c>
      <c r="FU143" s="10">
        <v>1.9975014935619075E-4</v>
      </c>
      <c r="FV143" s="10">
        <v>1.3416237989998992E-4</v>
      </c>
      <c r="FW143" s="10">
        <v>2.2131495018255846E-4</v>
      </c>
      <c r="FX143" s="10">
        <v>1.6502443101813671E-4</v>
      </c>
      <c r="FY143" s="10">
        <v>2.682407454283209E-4</v>
      </c>
      <c r="FZ143" s="10">
        <v>1.2956669941513048E-4</v>
      </c>
      <c r="GA143" s="10">
        <v>3.0345109197538807E-4</v>
      </c>
      <c r="GB143" s="10">
        <v>2.3655172157042723E-4</v>
      </c>
      <c r="GC143" s="10">
        <v>1.3669121450858134E-4</v>
      </c>
      <c r="GD143" s="10">
        <v>2.0884120806052329E-4</v>
      </c>
      <c r="GE143" s="10">
        <v>2.3016049499127231E-4</v>
      </c>
      <c r="GF143" s="10">
        <v>1.9026289362854523E-4</v>
      </c>
      <c r="GG143" s="10">
        <v>1.7873481104408465E-4</v>
      </c>
      <c r="GH143" s="10">
        <v>1.7633851054036829E-4</v>
      </c>
      <c r="GI143" s="10">
        <v>2.3176958967390649E-4</v>
      </c>
      <c r="GJ143" s="10">
        <v>1.2643246365660207E-4</v>
      </c>
      <c r="GK143" s="10">
        <v>1.6042133297561139E-4</v>
      </c>
      <c r="GL143" s="10">
        <v>1.4028918874145333E-4</v>
      </c>
      <c r="GM143" s="10">
        <v>3.9828849352355726E-4</v>
      </c>
      <c r="GN143" s="10">
        <v>1.8543254115991904E-4</v>
      </c>
      <c r="GO143" s="10">
        <v>1.7685122680654658E-4</v>
      </c>
      <c r="GP143" s="10">
        <v>2.059553573393997E-4</v>
      </c>
      <c r="GQ143" s="10">
        <v>1.615575843274406E-4</v>
      </c>
      <c r="GR143" s="10">
        <v>1.4522811783466817E-4</v>
      </c>
      <c r="GS143" s="10">
        <v>1.810338723881978E-4</v>
      </c>
      <c r="GT143" s="10">
        <v>1.4370235466207654E-4</v>
      </c>
      <c r="GU143" s="10">
        <v>1.6796703484108462E-4</v>
      </c>
      <c r="GV143" s="10">
        <v>1.9245654235026461E-4</v>
      </c>
    </row>
    <row r="144" spans="2:204" x14ac:dyDescent="0.35">
      <c r="B144" s="1" t="str">
        <f t="shared" si="74"/>
        <v>Instrument 37</v>
      </c>
      <c r="C144" s="4">
        <f t="shared" si="75"/>
        <v>-6.3004291759725703E-2</v>
      </c>
      <c r="D144" s="4">
        <f t="shared" si="76"/>
        <v>-4.7134845440351516E-3</v>
      </c>
      <c r="E144" s="4">
        <f t="shared" si="77"/>
        <v>3.9466983869789141E-2</v>
      </c>
      <c r="F144" s="4">
        <f t="shared" si="78"/>
        <v>-6.5543005095850593E-2</v>
      </c>
      <c r="G144" s="4">
        <f t="shared" si="79"/>
        <v>-5.4954782607471858E-2</v>
      </c>
      <c r="H144" s="4">
        <f t="shared" si="80"/>
        <v>6.5531761558459731E-2</v>
      </c>
      <c r="I144" s="4">
        <f t="shared" si="81"/>
        <v>-8.9959314445772251E-2</v>
      </c>
      <c r="J144" s="4">
        <f t="shared" si="82"/>
        <v>-6.6436027968535621E-2</v>
      </c>
      <c r="K144" s="4">
        <f t="shared" si="83"/>
        <v>-0.11926302363897223</v>
      </c>
      <c r="L144" s="4">
        <f t="shared" si="84"/>
        <v>4.1706842776230817E-2</v>
      </c>
      <c r="M144" s="4">
        <f t="shared" si="85"/>
        <v>-2.7085890386198967E-2</v>
      </c>
      <c r="N144" s="4">
        <f t="shared" si="86"/>
        <v>7.0616104122286343E-3</v>
      </c>
      <c r="O144" s="4">
        <f t="shared" si="87"/>
        <v>4.3969386745721643E-2</v>
      </c>
      <c r="P144" s="4">
        <f t="shared" si="88"/>
        <v>4.5337030830837552E-2</v>
      </c>
      <c r="Q144" s="4">
        <f t="shared" si="89"/>
        <v>9.960543364887546E-3</v>
      </c>
      <c r="R144" s="4">
        <f t="shared" si="90"/>
        <v>4.1549215506556207E-2</v>
      </c>
      <c r="S144" s="4">
        <f t="shared" si="91"/>
        <v>-2.3617762382768963E-2</v>
      </c>
      <c r="T144" s="4">
        <f t="shared" si="92"/>
        <v>-8.2168538143052097E-2</v>
      </c>
      <c r="U144" s="4">
        <f t="shared" si="93"/>
        <v>6.3809471317473219E-3</v>
      </c>
      <c r="V144" s="4">
        <f t="shared" si="94"/>
        <v>-1.2673335958888398E-2</v>
      </c>
      <c r="W144" s="4">
        <f t="shared" si="95"/>
        <v>2.2762631170351946E-2</v>
      </c>
      <c r="X144" s="4">
        <f t="shared" si="96"/>
        <v>-1.1095353588180961E-2</v>
      </c>
      <c r="Y144" s="4">
        <f t="shared" si="97"/>
        <v>5.4420259778559903E-2</v>
      </c>
      <c r="Z144" s="4">
        <f t="shared" si="98"/>
        <v>-3.1985414735441496E-2</v>
      </c>
      <c r="AA144" s="4">
        <f t="shared" si="99"/>
        <v>2.5326831762651131E-2</v>
      </c>
      <c r="AB144" s="4">
        <f t="shared" si="100"/>
        <v>-5.3987788141348289E-2</v>
      </c>
      <c r="AC144" s="4">
        <f t="shared" si="101"/>
        <v>-6.2958359359049823E-2</v>
      </c>
      <c r="AD144" s="4">
        <f t="shared" si="102"/>
        <v>0.10574981115551309</v>
      </c>
      <c r="AE144" s="4">
        <f t="shared" si="103"/>
        <v>-1.3998482508757151E-3</v>
      </c>
      <c r="AF144" s="4">
        <f t="shared" si="104"/>
        <v>-4.8574645768555733E-2</v>
      </c>
      <c r="AG144" s="4">
        <f t="shared" si="105"/>
        <v>6.3448076216585603E-2</v>
      </c>
      <c r="AH144" s="4">
        <f t="shared" si="106"/>
        <v>-1.0045603630687213E-2</v>
      </c>
      <c r="AI144" s="4">
        <f t="shared" si="107"/>
        <v>9.6416246173252021E-2</v>
      </c>
      <c r="AJ144" s="4">
        <f t="shared" si="108"/>
        <v>2.5236767206200987E-2</v>
      </c>
      <c r="AK144" s="4">
        <f t="shared" si="109"/>
        <v>3.0020377550879249E-2</v>
      </c>
      <c r="AL144" s="4">
        <f t="shared" si="110"/>
        <v>-4.6962392410329498E-2</v>
      </c>
      <c r="AM144" s="4">
        <f t="shared" si="111"/>
        <v>1.0000000000000002</v>
      </c>
      <c r="AN144" s="4">
        <f t="shared" si="112"/>
        <v>-4.2921462337988874E-2</v>
      </c>
      <c r="AO144" s="4">
        <f t="shared" si="113"/>
        <v>2.6100792489131854E-2</v>
      </c>
      <c r="AP144" s="4">
        <f t="shared" si="114"/>
        <v>0.10172204069833646</v>
      </c>
      <c r="AQ144" s="4">
        <f t="shared" si="115"/>
        <v>1.0339315102653745E-2</v>
      </c>
      <c r="AR144" s="4">
        <f t="shared" si="116"/>
        <v>1.4840367769181111E-2</v>
      </c>
      <c r="AS144" s="4">
        <f t="shared" si="117"/>
        <v>-2.1143413279057565E-2</v>
      </c>
      <c r="AT144" s="4">
        <f t="shared" si="118"/>
        <v>3.6032001714732621E-2</v>
      </c>
      <c r="AU144" s="4">
        <f t="shared" si="119"/>
        <v>6.98210718537733E-2</v>
      </c>
      <c r="AV144" s="4">
        <f t="shared" si="120"/>
        <v>2.4660814453949922E-2</v>
      </c>
      <c r="AW144" s="4">
        <f t="shared" si="121"/>
        <v>-8.2336106826336755E-2</v>
      </c>
      <c r="AX144" s="4">
        <f t="shared" si="122"/>
        <v>6.9338130042499835E-2</v>
      </c>
      <c r="AY144" s="4">
        <f t="shared" si="123"/>
        <v>-1.681393924233416E-2</v>
      </c>
      <c r="AZ144" s="4">
        <f t="shared" si="124"/>
        <v>-5.6176875547477014E-3</v>
      </c>
      <c r="BA144" s="4">
        <f t="shared" si="125"/>
        <v>2.0512054383320384E-2</v>
      </c>
      <c r="BB144" s="4">
        <f t="shared" si="126"/>
        <v>0.15773694076904707</v>
      </c>
      <c r="BC144" s="4">
        <f t="shared" si="127"/>
        <v>4.4471027644391231E-2</v>
      </c>
      <c r="BD144" s="4">
        <f t="shared" si="128"/>
        <v>9.6666226397171803E-2</v>
      </c>
      <c r="BE144" s="4">
        <f t="shared" si="129"/>
        <v>3.7798449644747462E-2</v>
      </c>
      <c r="BF144" s="4">
        <f t="shared" si="130"/>
        <v>1.7664982445342484E-2</v>
      </c>
      <c r="BG144" s="4">
        <f t="shared" si="131"/>
        <v>5.3701518706016478E-2</v>
      </c>
      <c r="BH144" s="4">
        <f t="shared" si="132"/>
        <v>7.7870268242842128E-2</v>
      </c>
      <c r="BI144" s="4">
        <f t="shared" si="133"/>
        <v>1.5125805476832002E-2</v>
      </c>
      <c r="BJ144" s="4">
        <f t="shared" si="134"/>
        <v>-7.8835715036938508E-2</v>
      </c>
      <c r="BK144" s="4">
        <f t="shared" si="135"/>
        <v>-2.3223905146073597E-2</v>
      </c>
      <c r="BL144" s="4">
        <f t="shared" si="136"/>
        <v>7.0473905830677808E-2</v>
      </c>
      <c r="BM144" s="4">
        <f t="shared" si="137"/>
        <v>8.3733975261232454E-2</v>
      </c>
      <c r="BN144" s="4">
        <f t="shared" si="138"/>
        <v>-9.2169464169452681E-2</v>
      </c>
      <c r="BO144" s="4">
        <f t="shared" si="139"/>
        <v>-1.2441634115835586E-2</v>
      </c>
      <c r="BP144" s="4">
        <f t="shared" si="140"/>
        <v>-9.8242800808261727E-2</v>
      </c>
      <c r="BQ144" s="4">
        <f t="shared" si="141"/>
        <v>-4.0976026048329074E-3</v>
      </c>
      <c r="BR144" s="4">
        <f t="shared" si="142"/>
        <v>-6.6130783085367753E-2</v>
      </c>
      <c r="BS144" s="4">
        <f t="shared" si="143"/>
        <v>-3.8149906335869957E-3</v>
      </c>
      <c r="BT144" s="4">
        <f t="shared" si="144"/>
        <v>4.3011558347635342E-2</v>
      </c>
      <c r="BU144" s="4">
        <f t="shared" si="145"/>
        <v>6.2292983100098814E-2</v>
      </c>
      <c r="BV144" s="4">
        <f t="shared" si="146"/>
        <v>-0.1280417800080034</v>
      </c>
      <c r="BW144" s="4">
        <f t="shared" si="147"/>
        <v>2.7681643799612205E-2</v>
      </c>
      <c r="BX144" s="4">
        <f t="shared" si="148"/>
        <v>-3.1370765880811627E-2</v>
      </c>
      <c r="BY144" s="4">
        <f t="shared" si="149"/>
        <v>-3.6267170743084942E-2</v>
      </c>
      <c r="BZ144" s="4">
        <f t="shared" si="150"/>
        <v>3.8742623579217976E-2</v>
      </c>
      <c r="CA144" s="4">
        <f t="shared" si="151"/>
        <v>-5.1143771692302026E-2</v>
      </c>
      <c r="CB144" s="4">
        <f t="shared" si="152"/>
        <v>-5.6118340173426262E-2</v>
      </c>
      <c r="CC144" s="4">
        <f t="shared" si="153"/>
        <v>-6.9767821411098316E-2</v>
      </c>
      <c r="CD144" s="4">
        <f t="shared" si="154"/>
        <v>-6.1021861793991924E-2</v>
      </c>
      <c r="CE144" s="4">
        <f t="shared" si="155"/>
        <v>6.0880834758702956E-3</v>
      </c>
      <c r="CF144" s="4">
        <f t="shared" si="156"/>
        <v>3.3194539793113195E-2</v>
      </c>
      <c r="CG144" s="4">
        <f t="shared" si="157"/>
        <v>3.1975038321005525E-2</v>
      </c>
      <c r="CH144" s="4">
        <f t="shared" si="158"/>
        <v>9.4290607838830084E-3</v>
      </c>
      <c r="CI144" s="4">
        <f t="shared" si="159"/>
        <v>7.3825792218532305E-2</v>
      </c>
      <c r="CJ144" s="4">
        <f t="shared" si="160"/>
        <v>5.1732783030897983E-2</v>
      </c>
      <c r="CK144" s="4">
        <f t="shared" si="161"/>
        <v>4.6836121886372234E-2</v>
      </c>
      <c r="CL144" s="4">
        <f t="shared" si="162"/>
        <v>2.3136993837695154E-2</v>
      </c>
      <c r="CM144" s="4">
        <f t="shared" si="163"/>
        <v>-1.6034615643385545E-2</v>
      </c>
      <c r="CN144" s="4">
        <f t="shared" si="164"/>
        <v>6.1810805389164378E-2</v>
      </c>
      <c r="CO144" s="4">
        <f t="shared" si="165"/>
        <v>-3.959769766176658E-2</v>
      </c>
      <c r="CP144" s="4">
        <f t="shared" si="166"/>
        <v>5.9435691823523991E-2</v>
      </c>
      <c r="CQ144" s="4">
        <f t="shared" si="167"/>
        <v>3.9716630240742075E-2</v>
      </c>
      <c r="CR144" s="4">
        <f t="shared" si="168"/>
        <v>-0.14359714580648625</v>
      </c>
      <c r="CS144" s="4">
        <f t="shared" si="169"/>
        <v>-0.13004920337625375</v>
      </c>
      <c r="CT144" s="4">
        <f t="shared" si="170"/>
        <v>-2.413434049813375E-2</v>
      </c>
      <c r="CU144" s="4">
        <f t="shared" si="171"/>
        <v>-6.5505816875898168E-2</v>
      </c>
      <c r="CV144" s="4">
        <f t="shared" si="172"/>
        <v>-2.2098609665039567E-2</v>
      </c>
      <c r="CW144" s="4">
        <f t="shared" si="173"/>
        <v>-6.0762775326142972E-2</v>
      </c>
      <c r="CX144" s="4">
        <f t="shared" si="174"/>
        <v>9.2050055858476254E-2</v>
      </c>
      <c r="CZ144" s="1" t="str">
        <f t="shared" si="175"/>
        <v>Instrument 37</v>
      </c>
      <c r="DA144" s="10">
        <v>2.4252470395546145E-5</v>
      </c>
      <c r="DB144" s="10">
        <v>7.6214444863863218E-6</v>
      </c>
      <c r="DC144" s="10">
        <v>1.3601852354420155E-5</v>
      </c>
      <c r="DD144" s="10">
        <v>4.4506473440976517E-5</v>
      </c>
      <c r="DE144" s="10">
        <v>8.6725153538430549E-6</v>
      </c>
      <c r="DF144" s="10">
        <v>3.8646036831614109E-5</v>
      </c>
      <c r="DG144" s="10">
        <v>2.6046110150049906E-5</v>
      </c>
      <c r="DH144" s="10">
        <v>3.8554164936782132E-5</v>
      </c>
      <c r="DI144" s="10">
        <v>1.7901099426935676E-5</v>
      </c>
      <c r="DJ144" s="10">
        <v>3.3754380261298831E-5</v>
      </c>
      <c r="DK144" s="10">
        <v>4.9043619392422007E-6</v>
      </c>
      <c r="DL144" s="10">
        <v>1.3752720359302621E-5</v>
      </c>
      <c r="DM144" s="10">
        <v>1.8349282189378557E-5</v>
      </c>
      <c r="DN144" s="10">
        <v>2.4841800285686402E-5</v>
      </c>
      <c r="DO144" s="10">
        <v>1.986268007539087E-5</v>
      </c>
      <c r="DP144" s="10">
        <v>2.3516908228501487E-5</v>
      </c>
      <c r="DQ144" s="10">
        <v>1.1271125508021245E-5</v>
      </c>
      <c r="DR144" s="10">
        <v>2.6068815653848918E-5</v>
      </c>
      <c r="DS144" s="10">
        <v>1.8255422676236307E-5</v>
      </c>
      <c r="DT144" s="10">
        <v>2.6617186157691512E-5</v>
      </c>
      <c r="DU144" s="10">
        <v>2.4683684853044288E-5</v>
      </c>
      <c r="DV144" s="10">
        <v>6.4527466600351404E-6</v>
      </c>
      <c r="DW144" s="10">
        <v>3.8125441928682937E-5</v>
      </c>
      <c r="DX144" s="10">
        <v>3.2185989854126377E-5</v>
      </c>
      <c r="DY144" s="10">
        <v>2.9105944288272945E-5</v>
      </c>
      <c r="DZ144" s="10">
        <v>2.0021806465092695E-5</v>
      </c>
      <c r="EA144" s="10">
        <v>8.4680707765722548E-6</v>
      </c>
      <c r="EB144" s="10">
        <v>5.0240096044790846E-6</v>
      </c>
      <c r="EC144" s="10">
        <v>2.4080914346890404E-5</v>
      </c>
      <c r="ED144" s="10">
        <v>2.3095978777381723E-5</v>
      </c>
      <c r="EE144" s="10">
        <v>1.6707928657828436E-5</v>
      </c>
      <c r="EF144" s="10">
        <v>3.5024690414858248E-5</v>
      </c>
      <c r="EG144" s="10">
        <v>3.1283886107301845E-5</v>
      </c>
      <c r="EH144" s="10">
        <v>2.8337386302270174E-5</v>
      </c>
      <c r="EI144" s="10">
        <v>3.9586440436043292E-5</v>
      </c>
      <c r="EJ144" s="10">
        <v>1.5297119711178358E-5</v>
      </c>
      <c r="EK144" s="10">
        <v>1.0182375429686286E-5</v>
      </c>
      <c r="EL144" s="10">
        <v>2.8379278231556911E-5</v>
      </c>
      <c r="EM144" s="10">
        <v>8.3997912365817647E-6</v>
      </c>
      <c r="EN144" s="10">
        <v>2.7998892283711333E-5</v>
      </c>
      <c r="EO144" s="10">
        <v>1.9857086083240471E-5</v>
      </c>
      <c r="EP144" s="10">
        <v>3.2986367073922167E-5</v>
      </c>
      <c r="EQ144" s="10">
        <v>1.5888186084553766E-5</v>
      </c>
      <c r="ER144" s="10">
        <v>1.7203982354901998E-5</v>
      </c>
      <c r="ES144" s="10">
        <v>1.8539756630267131E-5</v>
      </c>
      <c r="ET144" s="10">
        <v>1.1312211730173409E-5</v>
      </c>
      <c r="EU144" s="10">
        <v>1.8585530882701907E-5</v>
      </c>
      <c r="EV144" s="10">
        <v>2.2880936940423607E-5</v>
      </c>
      <c r="EW144" s="10">
        <v>2.266889351859682E-5</v>
      </c>
      <c r="EX144" s="10">
        <v>1.332430789260449E-5</v>
      </c>
      <c r="EY144" s="10">
        <v>2.1172678534910178E-4</v>
      </c>
      <c r="EZ144" s="10">
        <v>2.516659382053271E-4</v>
      </c>
      <c r="FA144" s="10">
        <v>2.0629721877710405E-4</v>
      </c>
      <c r="FB144" s="10">
        <v>1.3202049024533264E-4</v>
      </c>
      <c r="FC144" s="10">
        <v>1.0025940586056082E-4</v>
      </c>
      <c r="FD144" s="10">
        <v>1.1082868185358958E-4</v>
      </c>
      <c r="FE144" s="10">
        <v>1.0587880787350867E-4</v>
      </c>
      <c r="FF144" s="10">
        <v>1.2207009263001458E-4</v>
      </c>
      <c r="FG144" s="10">
        <v>1.1412341571322249E-4</v>
      </c>
      <c r="FH144" s="10">
        <v>1.7015625124458379E-4</v>
      </c>
      <c r="FI144" s="10">
        <v>2.1610493406366097E-4</v>
      </c>
      <c r="FJ144" s="10">
        <v>9.6271411955940552E-5</v>
      </c>
      <c r="FK144" s="10">
        <v>2.1722803864004543E-4</v>
      </c>
      <c r="FL144" s="10">
        <v>1.5832681811785574E-4</v>
      </c>
      <c r="FM144" s="10">
        <v>1.9357798307551342E-4</v>
      </c>
      <c r="FN144" s="10">
        <v>1.3859991770008665E-4</v>
      </c>
      <c r="FO144" s="10">
        <v>8.3636286400920243E-5</v>
      </c>
      <c r="FP144" s="10">
        <v>1.3318831004788153E-4</v>
      </c>
      <c r="FQ144" s="10">
        <v>8.8638443797325943E-5</v>
      </c>
      <c r="FR144" s="10">
        <v>1.2218117577147297E-4</v>
      </c>
      <c r="FS144" s="10">
        <v>1.9558722785841036E-4</v>
      </c>
      <c r="FT144" s="10">
        <v>1.2444092993757559E-4</v>
      </c>
      <c r="FU144" s="10">
        <v>1.3296169810283627E-4</v>
      </c>
      <c r="FV144" s="10">
        <v>8.9303852390174078E-5</v>
      </c>
      <c r="FW144" s="10">
        <v>1.4731609306256366E-4</v>
      </c>
      <c r="FX144" s="10">
        <v>1.0984686943837715E-4</v>
      </c>
      <c r="FY144" s="10">
        <v>1.7855178145034407E-4</v>
      </c>
      <c r="FZ144" s="10">
        <v>8.6244783432406428E-5</v>
      </c>
      <c r="GA144" s="10">
        <v>2.0198919805692293E-4</v>
      </c>
      <c r="GB144" s="10">
        <v>1.5745829823169812E-4</v>
      </c>
      <c r="GC144" s="10">
        <v>9.0987145968993716E-5</v>
      </c>
      <c r="GD144" s="10">
        <v>1.3901307081407856E-4</v>
      </c>
      <c r="GE144" s="10">
        <v>1.5320404189365106E-4</v>
      </c>
      <c r="GF144" s="10">
        <v>1.2664660078776877E-4</v>
      </c>
      <c r="GG144" s="10">
        <v>1.1897304739499327E-4</v>
      </c>
      <c r="GH144" s="10">
        <v>1.1737797382350543E-4</v>
      </c>
      <c r="GI144" s="10">
        <v>1.542751197481651E-4</v>
      </c>
      <c r="GJ144" s="10">
        <v>8.4158510605819158E-5</v>
      </c>
      <c r="GK144" s="10">
        <v>1.0678286305720224E-4</v>
      </c>
      <c r="GL144" s="10">
        <v>9.3382101693806962E-5</v>
      </c>
      <c r="GM144" s="10">
        <v>2.6511677014709277E-4</v>
      </c>
      <c r="GN144" s="10">
        <v>1.234313247605228E-4</v>
      </c>
      <c r="GO144" s="10">
        <v>1.1771925830121789E-4</v>
      </c>
      <c r="GP144" s="10">
        <v>1.370921330145895E-4</v>
      </c>
      <c r="GQ144" s="10">
        <v>1.0753919745643944E-4</v>
      </c>
      <c r="GR144" s="10">
        <v>9.6669650670165174E-5</v>
      </c>
      <c r="GS144" s="10">
        <v>1.2050339468805476E-4</v>
      </c>
      <c r="GT144" s="10">
        <v>9.5654041605619221E-5</v>
      </c>
      <c r="GU144" s="10">
        <v>1.1180558437503221E-4</v>
      </c>
      <c r="GV144" s="10">
        <v>1.281067812182766E-4</v>
      </c>
    </row>
    <row r="145" spans="2:204" x14ac:dyDescent="0.35">
      <c r="B145" s="1" t="str">
        <f t="shared" si="74"/>
        <v>Instrument 38</v>
      </c>
      <c r="C145" s="4">
        <f t="shared" si="75"/>
        <v>8.9522504408722121E-3</v>
      </c>
      <c r="D145" s="4">
        <f t="shared" si="76"/>
        <v>7.2156474648435651E-2</v>
      </c>
      <c r="E145" s="4">
        <f t="shared" si="77"/>
        <v>-3.0858243127497693E-3</v>
      </c>
      <c r="F145" s="4">
        <f t="shared" si="78"/>
        <v>3.509644282512242E-3</v>
      </c>
      <c r="G145" s="4">
        <f t="shared" si="79"/>
        <v>4.4970291037300117E-2</v>
      </c>
      <c r="H145" s="4">
        <f t="shared" si="80"/>
        <v>9.6182821257725842E-2</v>
      </c>
      <c r="I145" s="4">
        <f t="shared" si="81"/>
        <v>6.5107184866110834E-2</v>
      </c>
      <c r="J145" s="4">
        <f t="shared" si="82"/>
        <v>3.1248765008852174E-2</v>
      </c>
      <c r="K145" s="4">
        <f t="shared" si="83"/>
        <v>7.0910210104717887E-3</v>
      </c>
      <c r="L145" s="4">
        <f t="shared" si="84"/>
        <v>-1.6518748722733918E-2</v>
      </c>
      <c r="M145" s="4">
        <f t="shared" si="85"/>
        <v>-8.3893398455451282E-2</v>
      </c>
      <c r="N145" s="4">
        <f t="shared" si="86"/>
        <v>-1.0322717870494092E-2</v>
      </c>
      <c r="O145" s="4">
        <f t="shared" si="87"/>
        <v>-7.6220643405269572E-2</v>
      </c>
      <c r="P145" s="4">
        <f t="shared" si="88"/>
        <v>-4.8225597577266346E-3</v>
      </c>
      <c r="Q145" s="4">
        <f t="shared" si="89"/>
        <v>-1.8470074527175397E-2</v>
      </c>
      <c r="R145" s="4">
        <f t="shared" si="90"/>
        <v>-0.17610309970819862</v>
      </c>
      <c r="S145" s="4">
        <f t="shared" si="91"/>
        <v>4.0897109890748254E-3</v>
      </c>
      <c r="T145" s="4">
        <f t="shared" si="92"/>
        <v>9.4357106342977948E-2</v>
      </c>
      <c r="U145" s="4">
        <f t="shared" si="93"/>
        <v>1.7728499012305839E-2</v>
      </c>
      <c r="V145" s="4">
        <f t="shared" si="94"/>
        <v>-2.5588244156926745E-2</v>
      </c>
      <c r="W145" s="4">
        <f t="shared" si="95"/>
        <v>-4.1507640722871789E-2</v>
      </c>
      <c r="X145" s="4">
        <f t="shared" si="96"/>
        <v>0.12252607875217383</v>
      </c>
      <c r="Y145" s="4">
        <f t="shared" si="97"/>
        <v>-8.6909551954907141E-2</v>
      </c>
      <c r="Z145" s="4">
        <f t="shared" si="98"/>
        <v>8.6496881151864977E-2</v>
      </c>
      <c r="AA145" s="4">
        <f t="shared" si="99"/>
        <v>-4.0577194214977068E-2</v>
      </c>
      <c r="AB145" s="4">
        <f t="shared" si="100"/>
        <v>7.705455140187252E-2</v>
      </c>
      <c r="AC145" s="4">
        <f t="shared" si="101"/>
        <v>-8.9122123110618578E-3</v>
      </c>
      <c r="AD145" s="4">
        <f t="shared" si="102"/>
        <v>6.0076899281765551E-2</v>
      </c>
      <c r="AE145" s="4">
        <f t="shared" si="103"/>
        <v>3.1636742331234445E-2</v>
      </c>
      <c r="AF145" s="4">
        <f t="shared" si="104"/>
        <v>-2.8343502832528747E-2</v>
      </c>
      <c r="AG145" s="4">
        <f t="shared" si="105"/>
        <v>4.5299939478172367E-2</v>
      </c>
      <c r="AH145" s="4">
        <f t="shared" si="106"/>
        <v>-5.0865894510936628E-2</v>
      </c>
      <c r="AI145" s="4">
        <f t="shared" si="107"/>
        <v>-5.068610276092432E-2</v>
      </c>
      <c r="AJ145" s="4">
        <f t="shared" si="108"/>
        <v>-3.6723510119489856E-2</v>
      </c>
      <c r="AK145" s="4">
        <f t="shared" si="109"/>
        <v>7.0929011463390382E-2</v>
      </c>
      <c r="AL145" s="4">
        <f t="shared" si="110"/>
        <v>8.6340923980318257E-2</v>
      </c>
      <c r="AM145" s="4">
        <f t="shared" si="111"/>
        <v>-4.2921462337988874E-2</v>
      </c>
      <c r="AN145" s="4">
        <f t="shared" si="112"/>
        <v>0.99999999999999978</v>
      </c>
      <c r="AO145" s="4">
        <f t="shared" si="113"/>
        <v>-6.8396264594717093E-2</v>
      </c>
      <c r="AP145" s="4">
        <f t="shared" si="114"/>
        <v>5.2521228355861815E-2</v>
      </c>
      <c r="AQ145" s="4">
        <f t="shared" si="115"/>
        <v>9.5071267351248226E-2</v>
      </c>
      <c r="AR145" s="4">
        <f t="shared" si="116"/>
        <v>2.348158272003149E-2</v>
      </c>
      <c r="AS145" s="4">
        <f t="shared" si="117"/>
        <v>4.3574187270261161E-2</v>
      </c>
      <c r="AT145" s="4">
        <f t="shared" si="118"/>
        <v>4.207358013670838E-2</v>
      </c>
      <c r="AU145" s="4">
        <f t="shared" si="119"/>
        <v>-2.1668452097270679E-2</v>
      </c>
      <c r="AV145" s="4">
        <f t="shared" si="120"/>
        <v>6.4306646414184432E-2</v>
      </c>
      <c r="AW145" s="4">
        <f t="shared" si="121"/>
        <v>0.10306071400403601</v>
      </c>
      <c r="AX145" s="4">
        <f t="shared" si="122"/>
        <v>-4.0909011904422338E-2</v>
      </c>
      <c r="AY145" s="4">
        <f t="shared" si="123"/>
        <v>-0.10689750473404701</v>
      </c>
      <c r="AZ145" s="4">
        <f t="shared" si="124"/>
        <v>3.5810583701698422E-2</v>
      </c>
      <c r="BA145" s="4">
        <f t="shared" si="125"/>
        <v>2.6468032657446121E-2</v>
      </c>
      <c r="BB145" s="4">
        <f t="shared" si="126"/>
        <v>-4.3353342163907543E-2</v>
      </c>
      <c r="BC145" s="4">
        <f t="shared" si="127"/>
        <v>9.1555327455187865E-2</v>
      </c>
      <c r="BD145" s="4">
        <f t="shared" si="128"/>
        <v>6.6813858595550701E-3</v>
      </c>
      <c r="BE145" s="4">
        <f t="shared" si="129"/>
        <v>-0.11988973957993715</v>
      </c>
      <c r="BF145" s="4">
        <f t="shared" si="130"/>
        <v>-1.7475706965417642E-2</v>
      </c>
      <c r="BG145" s="4">
        <f t="shared" si="131"/>
        <v>2.4393288437704004E-2</v>
      </c>
      <c r="BH145" s="4">
        <f t="shared" si="132"/>
        <v>2.5340354405215156E-2</v>
      </c>
      <c r="BI145" s="4">
        <f t="shared" si="133"/>
        <v>5.7342097161043097E-2</v>
      </c>
      <c r="BJ145" s="4">
        <f t="shared" si="134"/>
        <v>-1.6845226745242903E-2</v>
      </c>
      <c r="BK145" s="4">
        <f t="shared" si="135"/>
        <v>5.3860241849323122E-2</v>
      </c>
      <c r="BL145" s="4">
        <f t="shared" si="136"/>
        <v>-6.1911885290398143E-2</v>
      </c>
      <c r="BM145" s="4">
        <f t="shared" si="137"/>
        <v>-5.8058169226778422E-2</v>
      </c>
      <c r="BN145" s="4">
        <f t="shared" si="138"/>
        <v>-5.8982165122931397E-3</v>
      </c>
      <c r="BO145" s="4">
        <f t="shared" si="139"/>
        <v>8.9644933636170172E-3</v>
      </c>
      <c r="BP145" s="4">
        <f t="shared" si="140"/>
        <v>-6.5075437043206003E-3</v>
      </c>
      <c r="BQ145" s="4">
        <f t="shared" si="141"/>
        <v>9.0850971682876661E-2</v>
      </c>
      <c r="BR145" s="4">
        <f t="shared" si="142"/>
        <v>-4.5617823346456497E-2</v>
      </c>
      <c r="BS145" s="4">
        <f t="shared" si="143"/>
        <v>-1.8256935066933096E-2</v>
      </c>
      <c r="BT145" s="4">
        <f t="shared" si="144"/>
        <v>7.1027895385983031E-2</v>
      </c>
      <c r="BU145" s="4">
        <f t="shared" si="145"/>
        <v>-8.4773444205430065E-2</v>
      </c>
      <c r="BV145" s="4">
        <f t="shared" si="146"/>
        <v>0.11113820972124155</v>
      </c>
      <c r="BW145" s="4">
        <f t="shared" si="147"/>
        <v>3.614392714863393E-3</v>
      </c>
      <c r="BX145" s="4">
        <f t="shared" si="148"/>
        <v>-7.2468482921547922E-2</v>
      </c>
      <c r="BY145" s="4">
        <f t="shared" si="149"/>
        <v>-8.6847724916464697E-2</v>
      </c>
      <c r="BZ145" s="4">
        <f t="shared" si="150"/>
        <v>-0.10921854988762111</v>
      </c>
      <c r="CA145" s="4">
        <f t="shared" si="151"/>
        <v>-1.5859803855559601E-2</v>
      </c>
      <c r="CB145" s="4">
        <f t="shared" si="152"/>
        <v>-8.3138379401957563E-2</v>
      </c>
      <c r="CC145" s="4">
        <f t="shared" si="153"/>
        <v>1.0580913357042731E-2</v>
      </c>
      <c r="CD145" s="4">
        <f t="shared" si="154"/>
        <v>-5.8331126653106316E-2</v>
      </c>
      <c r="CE145" s="4">
        <f t="shared" si="155"/>
        <v>-1.328236358675294E-2</v>
      </c>
      <c r="CF145" s="4">
        <f t="shared" si="156"/>
        <v>-0.1237239794990945</v>
      </c>
      <c r="CG145" s="4">
        <f t="shared" si="157"/>
        <v>-4.984286504188383E-2</v>
      </c>
      <c r="CH145" s="4">
        <f t="shared" si="158"/>
        <v>5.1293214840845286E-2</v>
      </c>
      <c r="CI145" s="4">
        <f t="shared" si="159"/>
        <v>-1.5961970967971396E-2</v>
      </c>
      <c r="CJ145" s="4">
        <f t="shared" si="160"/>
        <v>1.0562865548669805E-2</v>
      </c>
      <c r="CK145" s="4">
        <f t="shared" si="161"/>
        <v>-5.5463894899650153E-2</v>
      </c>
      <c r="CL145" s="4">
        <f t="shared" si="162"/>
        <v>0.12520324113707398</v>
      </c>
      <c r="CM145" s="4">
        <f t="shared" si="163"/>
        <v>1.3078256408378376E-2</v>
      </c>
      <c r="CN145" s="4">
        <f t="shared" si="164"/>
        <v>-7.8690963721323337E-2</v>
      </c>
      <c r="CO145" s="4">
        <f t="shared" si="165"/>
        <v>-1.6972260273934062E-2</v>
      </c>
      <c r="CP145" s="4">
        <f t="shared" si="166"/>
        <v>0.11971145210739458</v>
      </c>
      <c r="CQ145" s="4">
        <f t="shared" si="167"/>
        <v>-3.8664680718977782E-3</v>
      </c>
      <c r="CR145" s="4">
        <f t="shared" si="168"/>
        <v>-5.406415439466563E-2</v>
      </c>
      <c r="CS145" s="4">
        <f t="shared" si="169"/>
        <v>-4.9896949325155336E-2</v>
      </c>
      <c r="CT145" s="4">
        <f t="shared" si="170"/>
        <v>-4.0118415811115526E-2</v>
      </c>
      <c r="CU145" s="4">
        <f t="shared" si="171"/>
        <v>4.4848432622926322E-2</v>
      </c>
      <c r="CV145" s="4">
        <f t="shared" si="172"/>
        <v>-5.00557960461386E-2</v>
      </c>
      <c r="CW145" s="4">
        <f t="shared" si="173"/>
        <v>-6.6628801667147089E-2</v>
      </c>
      <c r="CX145" s="4">
        <f t="shared" si="174"/>
        <v>2.1069171918741834E-2</v>
      </c>
      <c r="CZ145" s="1" t="str">
        <f t="shared" si="175"/>
        <v>Instrument 38</v>
      </c>
      <c r="DA145" s="10">
        <v>6.7594011820776702E-5</v>
      </c>
      <c r="DB145" s="10">
        <v>2.1241712712235616E-5</v>
      </c>
      <c r="DC145" s="10">
        <v>3.7909695541695405E-5</v>
      </c>
      <c r="DD145" s="10">
        <v>1.240439032727538E-4</v>
      </c>
      <c r="DE145" s="10">
        <v>2.4171150228522276E-5</v>
      </c>
      <c r="DF145" s="10">
        <v>1.0771029209882149E-4</v>
      </c>
      <c r="DG145" s="10">
        <v>7.2593061599656434E-5</v>
      </c>
      <c r="DH145" s="10">
        <v>1.074542361241522E-4</v>
      </c>
      <c r="DI145" s="10">
        <v>4.9892118474306086E-5</v>
      </c>
      <c r="DJ145" s="10">
        <v>9.407676583760431E-5</v>
      </c>
      <c r="DK145" s="10">
        <v>1.366893736958789E-5</v>
      </c>
      <c r="DL145" s="10">
        <v>3.8330179456904104E-5</v>
      </c>
      <c r="DM145" s="10">
        <v>5.1141247756739756E-5</v>
      </c>
      <c r="DN145" s="10">
        <v>6.9236531981023685E-5</v>
      </c>
      <c r="DO145" s="10">
        <v>5.535923598343361E-5</v>
      </c>
      <c r="DP145" s="10">
        <v>6.5543927973513725E-5</v>
      </c>
      <c r="DQ145" s="10">
        <v>3.1413731401257917E-5</v>
      </c>
      <c r="DR145" s="10">
        <v>7.2656344063964443E-5</v>
      </c>
      <c r="DS145" s="10">
        <v>5.0879652095046071E-5</v>
      </c>
      <c r="DT145" s="10">
        <v>7.4184706400434248E-5</v>
      </c>
      <c r="DU145" s="10">
        <v>6.8795848774375133E-5</v>
      </c>
      <c r="DV145" s="10">
        <v>1.7984437333649637E-5</v>
      </c>
      <c r="DW145" s="10">
        <v>1.0625934308419953E-4</v>
      </c>
      <c r="DX145" s="10">
        <v>8.9705508064974392E-5</v>
      </c>
      <c r="DY145" s="10">
        <v>8.1121119217516553E-5</v>
      </c>
      <c r="DZ145" s="10">
        <v>5.5802736826484957E-5</v>
      </c>
      <c r="EA145" s="10">
        <v>2.3601343155372566E-5</v>
      </c>
      <c r="EB145" s="10">
        <v>1.4002407138499988E-5</v>
      </c>
      <c r="EC145" s="10">
        <v>6.7115868300069998E-5</v>
      </c>
      <c r="ED145" s="10">
        <v>6.4370756340659057E-5</v>
      </c>
      <c r="EE145" s="10">
        <v>4.6566634605823506E-5</v>
      </c>
      <c r="EF145" s="10">
        <v>9.7617244730489235E-5</v>
      </c>
      <c r="EG145" s="10">
        <v>8.7191256513197537E-5</v>
      </c>
      <c r="EH145" s="10">
        <v>7.8979072789109664E-5</v>
      </c>
      <c r="EI145" s="10">
        <v>1.1033128910726485E-4</v>
      </c>
      <c r="EJ145" s="10">
        <v>4.2634571807213279E-5</v>
      </c>
      <c r="EK145" s="10">
        <v>2.8379278231556911E-5</v>
      </c>
      <c r="EL145" s="10">
        <v>7.9095829701589918E-5</v>
      </c>
      <c r="EM145" s="10">
        <v>2.3411041385781209E-5</v>
      </c>
      <c r="EN145" s="10">
        <v>7.8035656785767978E-5</v>
      </c>
      <c r="EO145" s="10">
        <v>5.5343644979079309E-5</v>
      </c>
      <c r="EP145" s="10">
        <v>9.1936237816360567E-5</v>
      </c>
      <c r="EQ145" s="10">
        <v>4.4281931716418155E-5</v>
      </c>
      <c r="ER145" s="10">
        <v>4.7949184874594804E-5</v>
      </c>
      <c r="ES145" s="10">
        <v>5.1672118690669132E-5</v>
      </c>
      <c r="ET145" s="10">
        <v>3.1528242728991949E-5</v>
      </c>
      <c r="EU145" s="10">
        <v>5.179969601824446E-5</v>
      </c>
      <c r="EV145" s="10">
        <v>6.3771413666191643E-5</v>
      </c>
      <c r="EW145" s="10">
        <v>6.3180427868550596E-5</v>
      </c>
      <c r="EX145" s="10">
        <v>3.7136151926270377E-5</v>
      </c>
      <c r="EY145" s="10">
        <v>5.9010330074623957E-4</v>
      </c>
      <c r="EZ145" s="10">
        <v>7.0141763393562391E-4</v>
      </c>
      <c r="FA145" s="10">
        <v>5.7497056659323929E-4</v>
      </c>
      <c r="FB145" s="10">
        <v>3.6795404479151797E-4</v>
      </c>
      <c r="FC145" s="10">
        <v>2.7943278991188257E-4</v>
      </c>
      <c r="FD145" s="10">
        <v>3.0889039793110677E-4</v>
      </c>
      <c r="FE145" s="10">
        <v>2.9509461404335948E-4</v>
      </c>
      <c r="FF145" s="10">
        <v>3.4022131146325653E-4</v>
      </c>
      <c r="FG145" s="10">
        <v>3.180731440935447E-4</v>
      </c>
      <c r="FH145" s="10">
        <v>4.742421481366968E-4</v>
      </c>
      <c r="FI145" s="10">
        <v>6.0230563028786761E-4</v>
      </c>
      <c r="FJ145" s="10">
        <v>2.6831786006211383E-4</v>
      </c>
      <c r="FK145" s="10">
        <v>6.0543583281049568E-4</v>
      </c>
      <c r="FL145" s="10">
        <v>4.4127235868596991E-4</v>
      </c>
      <c r="FM145" s="10">
        <v>5.395208101625521E-4</v>
      </c>
      <c r="FN145" s="10">
        <v>3.8629155391521771E-4</v>
      </c>
      <c r="FO145" s="10">
        <v>2.3310252685301183E-4</v>
      </c>
      <c r="FP145" s="10">
        <v>3.7120887303171749E-4</v>
      </c>
      <c r="FQ145" s="10">
        <v>2.4704402974601709E-4</v>
      </c>
      <c r="FR145" s="10">
        <v>3.4053091106504417E-4</v>
      </c>
      <c r="FS145" s="10">
        <v>5.4512077228562354E-4</v>
      </c>
      <c r="FT145" s="10">
        <v>3.4682906738992068E-4</v>
      </c>
      <c r="FU145" s="10">
        <v>3.7057728333209945E-4</v>
      </c>
      <c r="FV145" s="10">
        <v>2.4889858870669456E-4</v>
      </c>
      <c r="FW145" s="10">
        <v>4.10584388866639E-4</v>
      </c>
      <c r="FX145" s="10">
        <v>3.0615399050879969E-4</v>
      </c>
      <c r="FY145" s="10">
        <v>4.9764131361198236E-4</v>
      </c>
      <c r="FZ145" s="10">
        <v>2.40372663721754E-4</v>
      </c>
      <c r="GA145" s="10">
        <v>5.6296369064473594E-4</v>
      </c>
      <c r="GB145" s="10">
        <v>4.388517086452096E-4</v>
      </c>
      <c r="GC145" s="10">
        <v>2.5359009287962477E-4</v>
      </c>
      <c r="GD145" s="10">
        <v>3.8744305213438834E-4</v>
      </c>
      <c r="GE145" s="10">
        <v>4.2699467929881456E-4</v>
      </c>
      <c r="GF145" s="10">
        <v>3.5297648821300026E-4</v>
      </c>
      <c r="GG145" s="10">
        <v>3.3158954287179979E-4</v>
      </c>
      <c r="GH145" s="10">
        <v>3.271439165051778E-4</v>
      </c>
      <c r="GI145" s="10">
        <v>4.299798782487858E-4</v>
      </c>
      <c r="GJ145" s="10">
        <v>2.3455801689189524E-4</v>
      </c>
      <c r="GK145" s="10">
        <v>2.9761430444093809E-4</v>
      </c>
      <c r="GL145" s="10">
        <v>2.6026506919886162E-4</v>
      </c>
      <c r="GM145" s="10">
        <v>7.3890642078671342E-4</v>
      </c>
      <c r="GN145" s="10">
        <v>3.4401519881657505E-4</v>
      </c>
      <c r="GO145" s="10">
        <v>3.2809510979165557E-4</v>
      </c>
      <c r="GP145" s="10">
        <v>3.8208921022847331E-4</v>
      </c>
      <c r="GQ145" s="10">
        <v>2.9972228253507432E-4</v>
      </c>
      <c r="GR145" s="10">
        <v>2.6942779038746883E-4</v>
      </c>
      <c r="GS145" s="10">
        <v>3.3585477075704186E-4</v>
      </c>
      <c r="GT145" s="10">
        <v>2.6659718839127739E-4</v>
      </c>
      <c r="GU145" s="10">
        <v>3.1161312099829035E-4</v>
      </c>
      <c r="GV145" s="10">
        <v>3.570461541757031E-4</v>
      </c>
    </row>
    <row r="146" spans="2:204" x14ac:dyDescent="0.35">
      <c r="B146" s="1" t="str">
        <f t="shared" si="74"/>
        <v>Instrument 39</v>
      </c>
      <c r="C146" s="4">
        <f t="shared" si="75"/>
        <v>-1.8156819054522415E-2</v>
      </c>
      <c r="D146" s="4">
        <f t="shared" si="76"/>
        <v>9.5877415111547584E-2</v>
      </c>
      <c r="E146" s="4">
        <f t="shared" si="77"/>
        <v>1.8623263957561496E-2</v>
      </c>
      <c r="F146" s="4">
        <f t="shared" si="78"/>
        <v>-5.4066531848781747E-2</v>
      </c>
      <c r="G146" s="4">
        <f t="shared" si="79"/>
        <v>-3.5140918634308266E-2</v>
      </c>
      <c r="H146" s="4">
        <f t="shared" si="80"/>
        <v>-2.8383221411841419E-2</v>
      </c>
      <c r="I146" s="4">
        <f t="shared" si="81"/>
        <v>-0.10765189400465262</v>
      </c>
      <c r="J146" s="4">
        <f t="shared" si="82"/>
        <v>-5.2562650044049773E-2</v>
      </c>
      <c r="K146" s="4">
        <f t="shared" si="83"/>
        <v>-0.10067055602374532</v>
      </c>
      <c r="L146" s="4">
        <f t="shared" si="84"/>
        <v>-5.4855464625950104E-2</v>
      </c>
      <c r="M146" s="4">
        <f t="shared" si="85"/>
        <v>-3.1574551839858911E-2</v>
      </c>
      <c r="N146" s="4">
        <f t="shared" si="86"/>
        <v>2.07623075583268E-3</v>
      </c>
      <c r="O146" s="4">
        <f t="shared" si="87"/>
        <v>-0.10675842153209494</v>
      </c>
      <c r="P146" s="4">
        <f t="shared" si="88"/>
        <v>-3.199757089671032E-2</v>
      </c>
      <c r="Q146" s="4">
        <f t="shared" si="89"/>
        <v>-4.3446845531618754E-2</v>
      </c>
      <c r="R146" s="4">
        <f t="shared" si="90"/>
        <v>4.7149951310150644E-2</v>
      </c>
      <c r="S146" s="4">
        <f t="shared" si="91"/>
        <v>-4.9696141383549275E-2</v>
      </c>
      <c r="T146" s="4">
        <f t="shared" si="92"/>
        <v>6.2117467301805902E-2</v>
      </c>
      <c r="U146" s="4">
        <f t="shared" si="93"/>
        <v>-5.2841261302153039E-2</v>
      </c>
      <c r="V146" s="4">
        <f t="shared" si="94"/>
        <v>-0.15579814098281461</v>
      </c>
      <c r="W146" s="4">
        <f t="shared" si="95"/>
        <v>5.4584787280346145E-2</v>
      </c>
      <c r="X146" s="4">
        <f t="shared" si="96"/>
        <v>-4.9130655003556505E-3</v>
      </c>
      <c r="Y146" s="4">
        <f t="shared" si="97"/>
        <v>1.0872056965367588E-2</v>
      </c>
      <c r="Z146" s="4">
        <f t="shared" si="98"/>
        <v>3.099243591734669E-2</v>
      </c>
      <c r="AA146" s="4">
        <f t="shared" si="99"/>
        <v>-7.346002488480434E-2</v>
      </c>
      <c r="AB146" s="4">
        <f t="shared" si="100"/>
        <v>0.11144919285973677</v>
      </c>
      <c r="AC146" s="4">
        <f t="shared" si="101"/>
        <v>5.6536993154971547E-5</v>
      </c>
      <c r="AD146" s="4">
        <f t="shared" si="102"/>
        <v>-9.4218479673182948E-2</v>
      </c>
      <c r="AE146" s="4">
        <f t="shared" si="103"/>
        <v>0.11150212978802429</v>
      </c>
      <c r="AF146" s="4">
        <f t="shared" si="104"/>
        <v>-9.6422919803392917E-2</v>
      </c>
      <c r="AG146" s="4">
        <f t="shared" si="105"/>
        <v>-9.7577317690149355E-3</v>
      </c>
      <c r="AH146" s="4">
        <f t="shared" si="106"/>
        <v>1.100118113383578E-2</v>
      </c>
      <c r="AI146" s="4">
        <f t="shared" si="107"/>
        <v>-2.0181602979249965E-3</v>
      </c>
      <c r="AJ146" s="4">
        <f t="shared" si="108"/>
        <v>4.7922513388550782E-2</v>
      </c>
      <c r="AK146" s="4">
        <f t="shared" si="109"/>
        <v>6.7936277463956987E-2</v>
      </c>
      <c r="AL146" s="4">
        <f t="shared" si="110"/>
        <v>-8.5710416673699108E-3</v>
      </c>
      <c r="AM146" s="4">
        <f t="shared" si="111"/>
        <v>2.6100792489131854E-2</v>
      </c>
      <c r="AN146" s="4">
        <f t="shared" si="112"/>
        <v>-6.8396264594717093E-2</v>
      </c>
      <c r="AO146" s="4">
        <f t="shared" si="113"/>
        <v>1.0000000000000002</v>
      </c>
      <c r="AP146" s="4">
        <f t="shared" si="114"/>
        <v>8.6624109354882586E-2</v>
      </c>
      <c r="AQ146" s="4">
        <f t="shared" si="115"/>
        <v>-3.6679146458326851E-2</v>
      </c>
      <c r="AR146" s="4">
        <f t="shared" si="116"/>
        <v>9.2803857600913687E-3</v>
      </c>
      <c r="AS146" s="4">
        <f t="shared" si="117"/>
        <v>-5.0233283899458706E-2</v>
      </c>
      <c r="AT146" s="4">
        <f t="shared" si="118"/>
        <v>-8.0233075924994943E-2</v>
      </c>
      <c r="AU146" s="4">
        <f t="shared" si="119"/>
        <v>2.6142512368241198E-2</v>
      </c>
      <c r="AV146" s="4">
        <f t="shared" si="120"/>
        <v>-3.8536928415525258E-2</v>
      </c>
      <c r="AW146" s="4">
        <f t="shared" si="121"/>
        <v>5.1210327841227636E-2</v>
      </c>
      <c r="AX146" s="4">
        <f t="shared" si="122"/>
        <v>-6.995972856442037E-2</v>
      </c>
      <c r="AY146" s="4">
        <f t="shared" si="123"/>
        <v>-1.1365949864989988E-2</v>
      </c>
      <c r="AZ146" s="4">
        <f t="shared" si="124"/>
        <v>-5.8477424859406432E-3</v>
      </c>
      <c r="BA146" s="4">
        <f t="shared" si="125"/>
        <v>-2.7513480353681331E-2</v>
      </c>
      <c r="BB146" s="4">
        <f t="shared" si="126"/>
        <v>2.0644834429142857E-2</v>
      </c>
      <c r="BC146" s="4">
        <f t="shared" si="127"/>
        <v>-4.5566901088542673E-2</v>
      </c>
      <c r="BD146" s="4">
        <f t="shared" si="128"/>
        <v>-1.0888453359567661E-2</v>
      </c>
      <c r="BE146" s="4">
        <f t="shared" si="129"/>
        <v>7.1227177870239008E-2</v>
      </c>
      <c r="BF146" s="4">
        <f t="shared" si="130"/>
        <v>-7.6954605176097007E-2</v>
      </c>
      <c r="BG146" s="4">
        <f t="shared" si="131"/>
        <v>4.4581899645639217E-2</v>
      </c>
      <c r="BH146" s="4">
        <f t="shared" si="132"/>
        <v>-2.6289547287649113E-2</v>
      </c>
      <c r="BI146" s="4">
        <f t="shared" si="133"/>
        <v>-4.211486036470919E-2</v>
      </c>
      <c r="BJ146" s="4">
        <f t="shared" si="134"/>
        <v>7.1903074107835835E-2</v>
      </c>
      <c r="BK146" s="4">
        <f t="shared" si="135"/>
        <v>2.2283799332285605E-2</v>
      </c>
      <c r="BL146" s="4">
        <f t="shared" si="136"/>
        <v>-0.14891970634000054</v>
      </c>
      <c r="BM146" s="4">
        <f t="shared" si="137"/>
        <v>2.4784160788277776E-2</v>
      </c>
      <c r="BN146" s="4">
        <f t="shared" si="138"/>
        <v>5.4216134694669085E-3</v>
      </c>
      <c r="BO146" s="4">
        <f t="shared" si="139"/>
        <v>-3.9874403485985567E-2</v>
      </c>
      <c r="BP146" s="4">
        <f t="shared" si="140"/>
        <v>-8.2240811308435136E-2</v>
      </c>
      <c r="BQ146" s="4">
        <f t="shared" si="141"/>
        <v>6.8329262696760165E-2</v>
      </c>
      <c r="BR146" s="4">
        <f t="shared" si="142"/>
        <v>8.6138983667342059E-2</v>
      </c>
      <c r="BS146" s="4">
        <f t="shared" si="143"/>
        <v>-3.499473257779228E-2</v>
      </c>
      <c r="BT146" s="4">
        <f t="shared" si="144"/>
        <v>-6.5004513809181319E-2</v>
      </c>
      <c r="BU146" s="4">
        <f t="shared" si="145"/>
        <v>-2.1888263134692314E-2</v>
      </c>
      <c r="BV146" s="4">
        <f t="shared" si="146"/>
        <v>4.5511729285906716E-2</v>
      </c>
      <c r="BW146" s="4">
        <f t="shared" si="147"/>
        <v>1.9449853740891435E-2</v>
      </c>
      <c r="BX146" s="4">
        <f t="shared" si="148"/>
        <v>-6.1509056303338118E-2</v>
      </c>
      <c r="BY146" s="4">
        <f t="shared" si="149"/>
        <v>-6.8787598129496457E-4</v>
      </c>
      <c r="BZ146" s="4">
        <f t="shared" si="150"/>
        <v>8.6461314695596397E-2</v>
      </c>
      <c r="CA146" s="4">
        <f t="shared" si="151"/>
        <v>6.4694082588389087E-2</v>
      </c>
      <c r="CB146" s="4">
        <f t="shared" si="152"/>
        <v>5.7172293279354323E-2</v>
      </c>
      <c r="CC146" s="4">
        <f t="shared" si="153"/>
        <v>-7.9641506067144222E-2</v>
      </c>
      <c r="CD146" s="4">
        <f t="shared" si="154"/>
        <v>7.9941894054558996E-2</v>
      </c>
      <c r="CE146" s="4">
        <f t="shared" si="155"/>
        <v>0.14676387674576744</v>
      </c>
      <c r="CF146" s="4">
        <f t="shared" si="156"/>
        <v>1.547361468379258E-2</v>
      </c>
      <c r="CG146" s="4">
        <f t="shared" si="157"/>
        <v>4.5736549355996386E-2</v>
      </c>
      <c r="CH146" s="4">
        <f t="shared" si="158"/>
        <v>0.12890898029579145</v>
      </c>
      <c r="CI146" s="4">
        <f t="shared" si="159"/>
        <v>7.8414156229926493E-2</v>
      </c>
      <c r="CJ146" s="4">
        <f t="shared" si="160"/>
        <v>8.2018943554236029E-2</v>
      </c>
      <c r="CK146" s="4">
        <f t="shared" si="161"/>
        <v>7.7624557107606837E-2</v>
      </c>
      <c r="CL146" s="4">
        <f t="shared" si="162"/>
        <v>1.4937052950606869E-3</v>
      </c>
      <c r="CM146" s="4">
        <f t="shared" si="163"/>
        <v>0.14597081735297068</v>
      </c>
      <c r="CN146" s="4">
        <f t="shared" si="164"/>
        <v>-7.0523998550956037E-3</v>
      </c>
      <c r="CO146" s="4">
        <f t="shared" si="165"/>
        <v>5.4305656473020852E-2</v>
      </c>
      <c r="CP146" s="4">
        <f t="shared" si="166"/>
        <v>-8.9280527699847484E-3</v>
      </c>
      <c r="CQ146" s="4">
        <f t="shared" si="167"/>
        <v>1.5504524595025949E-2</v>
      </c>
      <c r="CR146" s="4">
        <f t="shared" si="168"/>
        <v>4.1301611175144595E-2</v>
      </c>
      <c r="CS146" s="4">
        <f t="shared" si="169"/>
        <v>-2.9706456661234521E-2</v>
      </c>
      <c r="CT146" s="4">
        <f t="shared" si="170"/>
        <v>3.0632879125243581E-2</v>
      </c>
      <c r="CU146" s="4">
        <f t="shared" si="171"/>
        <v>-2.9655023229345316E-2</v>
      </c>
      <c r="CV146" s="4">
        <f t="shared" si="172"/>
        <v>-0.12445219788022552</v>
      </c>
      <c r="CW146" s="4">
        <f t="shared" si="173"/>
        <v>2.5466977369399926E-2</v>
      </c>
      <c r="CX146" s="4">
        <f t="shared" si="174"/>
        <v>0.12893217146898561</v>
      </c>
      <c r="CZ146" s="1" t="str">
        <f t="shared" si="175"/>
        <v>Instrument 39</v>
      </c>
      <c r="DA146" s="10">
        <v>2.0006695854097333E-5</v>
      </c>
      <c r="DB146" s="10">
        <v>6.2871913384964048E-6</v>
      </c>
      <c r="DC146" s="10">
        <v>1.1220635204123241E-5</v>
      </c>
      <c r="DD146" s="10">
        <v>3.6714918651569651E-5</v>
      </c>
      <c r="DE146" s="10">
        <v>7.1542557992851457E-6</v>
      </c>
      <c r="DF146" s="10">
        <v>3.1880443197998402E-5</v>
      </c>
      <c r="DG146" s="10">
        <v>2.1486330895596636E-5</v>
      </c>
      <c r="DH146" s="10">
        <v>3.1804654916332038E-5</v>
      </c>
      <c r="DI146" s="10">
        <v>1.4767231784949596E-5</v>
      </c>
      <c r="DJ146" s="10">
        <v>2.7845147674332197E-5</v>
      </c>
      <c r="DK146" s="10">
        <v>4.0457766188985427E-6</v>
      </c>
      <c r="DL146" s="10">
        <v>1.1345091403370977E-5</v>
      </c>
      <c r="DM146" s="10">
        <v>1.5136953139887958E-5</v>
      </c>
      <c r="DN146" s="10">
        <v>2.0492854322800379E-5</v>
      </c>
      <c r="DO146" s="10">
        <v>1.6385407038309897E-5</v>
      </c>
      <c r="DP146" s="10">
        <v>1.9399905357383818E-5</v>
      </c>
      <c r="DQ146" s="10">
        <v>9.2979385726309761E-6</v>
      </c>
      <c r="DR146" s="10">
        <v>2.1505061445569981E-5</v>
      </c>
      <c r="DS146" s="10">
        <v>1.5059525203606653E-5</v>
      </c>
      <c r="DT146" s="10">
        <v>2.1957431109641468E-5</v>
      </c>
      <c r="DU146" s="10">
        <v>2.0362419471458774E-5</v>
      </c>
      <c r="DV146" s="10">
        <v>5.3230923590602027E-6</v>
      </c>
      <c r="DW146" s="10">
        <v>3.1450986581156186E-5</v>
      </c>
      <c r="DX146" s="10">
        <v>2.6551328556319968E-5</v>
      </c>
      <c r="DY146" s="10">
        <v>2.4010493175520691E-5</v>
      </c>
      <c r="DZ146" s="10">
        <v>1.6516675862854451E-5</v>
      </c>
      <c r="EA146" s="10">
        <v>6.9856024452240452E-6</v>
      </c>
      <c r="EB146" s="10">
        <v>4.1444780876151811E-6</v>
      </c>
      <c r="EC146" s="10">
        <v>1.9865173376947277E-5</v>
      </c>
      <c r="ED146" s="10">
        <v>1.9052666195053709E-5</v>
      </c>
      <c r="EE146" s="10">
        <v>1.3782944234436316E-5</v>
      </c>
      <c r="EF146" s="10">
        <v>2.8893070152666702E-5</v>
      </c>
      <c r="EG146" s="10">
        <v>2.5807152190069278E-5</v>
      </c>
      <c r="EH146" s="10">
        <v>2.3376483294406937E-5</v>
      </c>
      <c r="EI146" s="10">
        <v>3.2656214432312198E-5</v>
      </c>
      <c r="EJ146" s="10">
        <v>1.2619119475823229E-5</v>
      </c>
      <c r="EK146" s="10">
        <v>8.3997912365817647E-6</v>
      </c>
      <c r="EL146" s="10">
        <v>2.3411041385781209E-5</v>
      </c>
      <c r="EM146" s="10">
        <v>6.9292763074175521E-6</v>
      </c>
      <c r="EN146" s="10">
        <v>2.3097247951891826E-5</v>
      </c>
      <c r="EO146" s="10">
        <v>1.6380792362042369E-5</v>
      </c>
      <c r="EP146" s="10">
        <v>2.7211587216317886E-5</v>
      </c>
      <c r="EQ146" s="10">
        <v>1.3106710429191747E-5</v>
      </c>
      <c r="ER146" s="10">
        <v>1.4192155967624282E-5</v>
      </c>
      <c r="ES146" s="10">
        <v>1.5294082048600566E-5</v>
      </c>
      <c r="ET146" s="10">
        <v>9.3318320085154782E-6</v>
      </c>
      <c r="EU146" s="10">
        <v>1.5331842801689843E-5</v>
      </c>
      <c r="EV146" s="10">
        <v>1.8875270797481449E-5</v>
      </c>
      <c r="EW146" s="10">
        <v>1.87003488955407E-5</v>
      </c>
      <c r="EX146" s="10">
        <v>1.0991679244463357E-5</v>
      </c>
      <c r="EY146" s="10">
        <v>1.7466069763446217E-4</v>
      </c>
      <c r="EZ146" s="10">
        <v>2.0760787665716267E-4</v>
      </c>
      <c r="FA146" s="10">
        <v>1.7018166167425411E-4</v>
      </c>
      <c r="FB146" s="10">
        <v>1.0890823704838973E-4</v>
      </c>
      <c r="FC146" s="10">
        <v>8.2707427608410194E-5</v>
      </c>
      <c r="FD146" s="10">
        <v>9.1426386408968992E-5</v>
      </c>
      <c r="FE146" s="10">
        <v>8.7343065344333223E-5</v>
      </c>
      <c r="FF146" s="10">
        <v>1.0069981227886345E-4</v>
      </c>
      <c r="FG146" s="10">
        <v>9.4144325537428962E-5</v>
      </c>
      <c r="FH146" s="10">
        <v>1.403677361852975E-4</v>
      </c>
      <c r="FI146" s="10">
        <v>1.7827238288992708E-4</v>
      </c>
      <c r="FJ146" s="10">
        <v>7.9417594456716723E-5</v>
      </c>
      <c r="FK146" s="10">
        <v>1.7919887043142698E-4</v>
      </c>
      <c r="FL146" s="10">
        <v>1.3060923048122312E-4</v>
      </c>
      <c r="FM146" s="10">
        <v>1.5968912726320163E-4</v>
      </c>
      <c r="FN146" s="10">
        <v>1.1433583274625046E-4</v>
      </c>
      <c r="FO146" s="10">
        <v>6.8994445394588734E-5</v>
      </c>
      <c r="FP146" s="10">
        <v>1.0987161171583302E-4</v>
      </c>
      <c r="FQ146" s="10">
        <v>7.3120896845183667E-5</v>
      </c>
      <c r="FR146" s="10">
        <v>1.0079144857774062E-4</v>
      </c>
      <c r="FS146" s="10">
        <v>1.6134662229823249E-4</v>
      </c>
      <c r="FT146" s="10">
        <v>1.0265559740748402E-4</v>
      </c>
      <c r="FU146" s="10">
        <v>1.0968467173868914E-4</v>
      </c>
      <c r="FV146" s="10">
        <v>7.3669815248904736E-5</v>
      </c>
      <c r="FW146" s="10">
        <v>1.2152610518629346E-4</v>
      </c>
      <c r="FX146" s="10">
        <v>9.0616455624328631E-5</v>
      </c>
      <c r="FY146" s="10">
        <v>1.4729349742203233E-4</v>
      </c>
      <c r="FZ146" s="10">
        <v>7.1146284192620771E-5</v>
      </c>
      <c r="GA146" s="10">
        <v>1.6662782741011081E-4</v>
      </c>
      <c r="GB146" s="10">
        <v>1.2989275859517634E-4</v>
      </c>
      <c r="GC146" s="10">
        <v>7.5058421939907396E-5</v>
      </c>
      <c r="GD146" s="10">
        <v>1.1467665694098188E-4</v>
      </c>
      <c r="GE146" s="10">
        <v>1.2638327641655654E-4</v>
      </c>
      <c r="GF146" s="10">
        <v>1.0447513105227791E-4</v>
      </c>
      <c r="GG146" s="10">
        <v>9.8144953287062286E-5</v>
      </c>
      <c r="GH146" s="10">
        <v>9.6829122310291917E-5</v>
      </c>
      <c r="GI146" s="10">
        <v>1.2726684532816962E-4</v>
      </c>
      <c r="GJ146" s="10">
        <v>6.9425246078587459E-5</v>
      </c>
      <c r="GK146" s="10">
        <v>8.8088851517885216E-5</v>
      </c>
      <c r="GL146" s="10">
        <v>7.7034103179339701E-5</v>
      </c>
      <c r="GM146" s="10">
        <v>2.1870392993563213E-4</v>
      </c>
      <c r="GN146" s="10">
        <v>1.0182273941897469E-4</v>
      </c>
      <c r="GO146" s="10">
        <v>9.7110659598409647E-5</v>
      </c>
      <c r="GP146" s="10">
        <v>1.1309200936973594E-4</v>
      </c>
      <c r="GQ146" s="10">
        <v>8.871277774241981E-5</v>
      </c>
      <c r="GR146" s="10">
        <v>7.9746115250799713E-5</v>
      </c>
      <c r="GS146" s="10">
        <v>9.9407389333537989E-5</v>
      </c>
      <c r="GT146" s="10">
        <v>7.890830444927548E-5</v>
      </c>
      <c r="GU146" s="10">
        <v>9.2232266853593429E-5</v>
      </c>
      <c r="GV146" s="10">
        <v>1.0567968404373892E-4</v>
      </c>
    </row>
    <row r="147" spans="2:204" x14ac:dyDescent="0.35">
      <c r="B147" s="1" t="str">
        <f t="shared" si="74"/>
        <v>Instrument 40</v>
      </c>
      <c r="C147" s="4">
        <f t="shared" si="75"/>
        <v>-5.5660072229588617E-2</v>
      </c>
      <c r="D147" s="4">
        <f t="shared" si="76"/>
        <v>-9.1643086703579405E-3</v>
      </c>
      <c r="E147" s="4">
        <f t="shared" si="77"/>
        <v>-3.8832139404104758E-2</v>
      </c>
      <c r="F147" s="4">
        <f t="shared" si="78"/>
        <v>8.3570670662931317E-3</v>
      </c>
      <c r="G147" s="4">
        <f t="shared" si="79"/>
        <v>-8.8514034763399717E-3</v>
      </c>
      <c r="H147" s="4">
        <f t="shared" si="80"/>
        <v>4.4880845318465467E-3</v>
      </c>
      <c r="I147" s="4">
        <f t="shared" si="81"/>
        <v>8.3173483716053306E-2</v>
      </c>
      <c r="J147" s="4">
        <f t="shared" si="82"/>
        <v>-0.11557729713309388</v>
      </c>
      <c r="K147" s="4">
        <f t="shared" si="83"/>
        <v>-4.3533888588091034E-2</v>
      </c>
      <c r="L147" s="4">
        <f t="shared" si="84"/>
        <v>6.6925196602649409E-2</v>
      </c>
      <c r="M147" s="4">
        <f t="shared" si="85"/>
        <v>2.2621065870573952E-3</v>
      </c>
      <c r="N147" s="4">
        <f t="shared" si="86"/>
        <v>-2.1684528577585346E-2</v>
      </c>
      <c r="O147" s="4">
        <f t="shared" si="87"/>
        <v>-0.16044521098986603</v>
      </c>
      <c r="P147" s="4">
        <f t="shared" si="88"/>
        <v>-3.8659673530730507E-2</v>
      </c>
      <c r="Q147" s="4">
        <f t="shared" si="89"/>
        <v>-0.12405189038667361</v>
      </c>
      <c r="R147" s="4">
        <f t="shared" si="90"/>
        <v>-2.9835639398179969E-2</v>
      </c>
      <c r="S147" s="4">
        <f t="shared" si="91"/>
        <v>5.2197500944453523E-2</v>
      </c>
      <c r="T147" s="4">
        <f t="shared" si="92"/>
        <v>5.377596865367882E-2</v>
      </c>
      <c r="U147" s="4">
        <f t="shared" si="93"/>
        <v>-2.7952789419816965E-2</v>
      </c>
      <c r="V147" s="4">
        <f t="shared" si="94"/>
        <v>-1.3016586596089381E-2</v>
      </c>
      <c r="W147" s="4">
        <f t="shared" si="95"/>
        <v>3.6604763396422713E-2</v>
      </c>
      <c r="X147" s="4">
        <f t="shared" si="96"/>
        <v>7.9810430831146351E-3</v>
      </c>
      <c r="Y147" s="4">
        <f t="shared" si="97"/>
        <v>3.3825722044391E-2</v>
      </c>
      <c r="Z147" s="4">
        <f t="shared" si="98"/>
        <v>8.2388927498270495E-2</v>
      </c>
      <c r="AA147" s="4">
        <f t="shared" si="99"/>
        <v>-9.8763949364682052E-2</v>
      </c>
      <c r="AB147" s="4">
        <f t="shared" si="100"/>
        <v>-0.10531504717139574</v>
      </c>
      <c r="AC147" s="4">
        <f t="shared" si="101"/>
        <v>-1.9364441740424808E-2</v>
      </c>
      <c r="AD147" s="4">
        <f t="shared" si="102"/>
        <v>1.2678719618224586E-2</v>
      </c>
      <c r="AE147" s="4">
        <f t="shared" si="103"/>
        <v>-1.4541549837884213E-2</v>
      </c>
      <c r="AF147" s="4">
        <f t="shared" si="104"/>
        <v>2.7605139437634364E-2</v>
      </c>
      <c r="AG147" s="4">
        <f t="shared" si="105"/>
        <v>-3.8946909511583384E-3</v>
      </c>
      <c r="AH147" s="4">
        <f t="shared" si="106"/>
        <v>-3.6636146860916832E-2</v>
      </c>
      <c r="AI147" s="4">
        <f t="shared" si="107"/>
        <v>2.2122646412566917E-2</v>
      </c>
      <c r="AJ147" s="4">
        <f t="shared" si="108"/>
        <v>0.11204941538805212</v>
      </c>
      <c r="AK147" s="4">
        <f t="shared" si="109"/>
        <v>-1.1313643744756467E-2</v>
      </c>
      <c r="AL147" s="4">
        <f t="shared" si="110"/>
        <v>-1.5719903229399125E-2</v>
      </c>
      <c r="AM147" s="4">
        <f t="shared" si="111"/>
        <v>0.10172204069833646</v>
      </c>
      <c r="AN147" s="4">
        <f t="shared" si="112"/>
        <v>5.2521228355861815E-2</v>
      </c>
      <c r="AO147" s="4">
        <f t="shared" si="113"/>
        <v>8.6624109354882586E-2</v>
      </c>
      <c r="AP147" s="4">
        <f t="shared" si="114"/>
        <v>1.0000000000000007</v>
      </c>
      <c r="AQ147" s="4">
        <f t="shared" si="115"/>
        <v>5.5395054485778902E-3</v>
      </c>
      <c r="AR147" s="4">
        <f t="shared" si="116"/>
        <v>9.987158035028873E-2</v>
      </c>
      <c r="AS147" s="4">
        <f t="shared" si="117"/>
        <v>-7.9787417403779926E-2</v>
      </c>
      <c r="AT147" s="4">
        <f t="shared" si="118"/>
        <v>0.21060322105225499</v>
      </c>
      <c r="AU147" s="4">
        <f t="shared" si="119"/>
        <v>4.7088147127704365E-2</v>
      </c>
      <c r="AV147" s="4">
        <f t="shared" si="120"/>
        <v>-5.3786993766732162E-2</v>
      </c>
      <c r="AW147" s="4">
        <f t="shared" si="121"/>
        <v>0.11255097821124734</v>
      </c>
      <c r="AX147" s="4">
        <f t="shared" si="122"/>
        <v>-4.8619885338466874E-2</v>
      </c>
      <c r="AY147" s="4">
        <f t="shared" si="123"/>
        <v>-7.528031070329172E-2</v>
      </c>
      <c r="AZ147" s="4">
        <f t="shared" si="124"/>
        <v>-3.300883316130241E-2</v>
      </c>
      <c r="BA147" s="4">
        <f t="shared" si="125"/>
        <v>-2.6380289142812614E-2</v>
      </c>
      <c r="BB147" s="4">
        <f t="shared" si="126"/>
        <v>3.1021535536057389E-2</v>
      </c>
      <c r="BC147" s="4">
        <f t="shared" si="127"/>
        <v>7.5955045179772307E-2</v>
      </c>
      <c r="BD147" s="4">
        <f t="shared" si="128"/>
        <v>1.4864135975078812E-2</v>
      </c>
      <c r="BE147" s="4">
        <f t="shared" si="129"/>
        <v>-2.4502134969174326E-2</v>
      </c>
      <c r="BF147" s="4">
        <f t="shared" si="130"/>
        <v>1.3888087289264963E-2</v>
      </c>
      <c r="BG147" s="4">
        <f t="shared" si="131"/>
        <v>-2.2677434136896841E-2</v>
      </c>
      <c r="BH147" s="4">
        <f t="shared" si="132"/>
        <v>1.6231382586630136E-2</v>
      </c>
      <c r="BI147" s="4">
        <f t="shared" si="133"/>
        <v>-0.10812803242649893</v>
      </c>
      <c r="BJ147" s="4">
        <f t="shared" si="134"/>
        <v>7.6651303072626395E-2</v>
      </c>
      <c r="BK147" s="4">
        <f t="shared" si="135"/>
        <v>8.4795106009745588E-2</v>
      </c>
      <c r="BL147" s="4">
        <f t="shared" si="136"/>
        <v>-2.9672077361334849E-2</v>
      </c>
      <c r="BM147" s="4">
        <f t="shared" si="137"/>
        <v>-8.805200316463084E-2</v>
      </c>
      <c r="BN147" s="4">
        <f t="shared" si="138"/>
        <v>1.4028674670098443E-2</v>
      </c>
      <c r="BO147" s="4">
        <f t="shared" si="139"/>
        <v>-6.6572129148786728E-3</v>
      </c>
      <c r="BP147" s="4">
        <f t="shared" si="140"/>
        <v>3.542347414295266E-2</v>
      </c>
      <c r="BQ147" s="4">
        <f t="shared" si="141"/>
        <v>8.2524543869197855E-3</v>
      </c>
      <c r="BR147" s="4">
        <f t="shared" si="142"/>
        <v>8.9522524221098604E-2</v>
      </c>
      <c r="BS147" s="4">
        <f t="shared" si="143"/>
        <v>2.9241980347417757E-3</v>
      </c>
      <c r="BT147" s="4">
        <f t="shared" si="144"/>
        <v>-4.9077774550135803E-2</v>
      </c>
      <c r="BU147" s="4">
        <f t="shared" si="145"/>
        <v>0.10634994851821672</v>
      </c>
      <c r="BV147" s="4">
        <f t="shared" si="146"/>
        <v>-0.1066230460558706</v>
      </c>
      <c r="BW147" s="4">
        <f t="shared" si="147"/>
        <v>-5.1293529680870023E-3</v>
      </c>
      <c r="BX147" s="4">
        <f t="shared" si="148"/>
        <v>8.4450458868158246E-2</v>
      </c>
      <c r="BY147" s="4">
        <f t="shared" si="149"/>
        <v>-3.5848357362478073E-2</v>
      </c>
      <c r="BZ147" s="4">
        <f t="shared" si="150"/>
        <v>-2.7252181192659049E-2</v>
      </c>
      <c r="CA147" s="4">
        <f t="shared" si="151"/>
        <v>-3.0519334334394629E-3</v>
      </c>
      <c r="CB147" s="4">
        <f t="shared" si="152"/>
        <v>7.2131170669357189E-2</v>
      </c>
      <c r="CC147" s="4">
        <f t="shared" si="153"/>
        <v>5.2215098630043949E-2</v>
      </c>
      <c r="CD147" s="4">
        <f t="shared" si="154"/>
        <v>-4.9108787958703354E-2</v>
      </c>
      <c r="CE147" s="4">
        <f t="shared" si="155"/>
        <v>5.4660531707514295E-2</v>
      </c>
      <c r="CF147" s="4">
        <f t="shared" si="156"/>
        <v>8.9357552641754975E-2</v>
      </c>
      <c r="CG147" s="4">
        <f t="shared" si="157"/>
        <v>-9.8112844933838497E-2</v>
      </c>
      <c r="CH147" s="4">
        <f t="shared" si="158"/>
        <v>-2.8635689543822208E-2</v>
      </c>
      <c r="CI147" s="4">
        <f t="shared" si="159"/>
        <v>6.7858861871671582E-3</v>
      </c>
      <c r="CJ147" s="4">
        <f t="shared" si="160"/>
        <v>4.2696118188804179E-2</v>
      </c>
      <c r="CK147" s="4">
        <f t="shared" si="161"/>
        <v>1.6407265607176515E-2</v>
      </c>
      <c r="CL147" s="4">
        <f t="shared" si="162"/>
        <v>-5.6605066228035218E-2</v>
      </c>
      <c r="CM147" s="4">
        <f t="shared" si="163"/>
        <v>2.0934035039435184E-2</v>
      </c>
      <c r="CN147" s="4">
        <f t="shared" si="164"/>
        <v>-1.8434413972401559E-2</v>
      </c>
      <c r="CO147" s="4">
        <f t="shared" si="165"/>
        <v>3.0481664589975119E-2</v>
      </c>
      <c r="CP147" s="4">
        <f t="shared" si="166"/>
        <v>2.945863688874439E-2</v>
      </c>
      <c r="CQ147" s="4">
        <f t="shared" si="167"/>
        <v>-3.2903722747582922E-2</v>
      </c>
      <c r="CR147" s="4">
        <f t="shared" si="168"/>
        <v>5.2932684026944753E-2</v>
      </c>
      <c r="CS147" s="4">
        <f t="shared" si="169"/>
        <v>-4.8502122547256617E-2</v>
      </c>
      <c r="CT147" s="4">
        <f t="shared" si="170"/>
        <v>-6.5290087407504194E-2</v>
      </c>
      <c r="CU147" s="4">
        <f t="shared" si="171"/>
        <v>1.4135302838218698E-2</v>
      </c>
      <c r="CV147" s="4">
        <f t="shared" si="172"/>
        <v>3.2265411428164213E-2</v>
      </c>
      <c r="CW147" s="4">
        <f t="shared" si="173"/>
        <v>5.6370997728592311E-2</v>
      </c>
      <c r="CX147" s="4">
        <f t="shared" si="174"/>
        <v>-2.9455956807023305E-3</v>
      </c>
      <c r="CZ147" s="1" t="str">
        <f t="shared" si="175"/>
        <v>Instrument 40</v>
      </c>
      <c r="DA147" s="10">
        <v>6.6688005260449854E-5</v>
      </c>
      <c r="DB147" s="10">
        <v>2.0956996203310366E-5</v>
      </c>
      <c r="DC147" s="10">
        <v>3.7401567204057482E-5</v>
      </c>
      <c r="DD147" s="10">
        <v>1.2238126205489492E-4</v>
      </c>
      <c r="DE147" s="10">
        <v>2.3847168560800704E-5</v>
      </c>
      <c r="DF147" s="10">
        <v>1.062665809086202E-4</v>
      </c>
      <c r="DG147" s="10">
        <v>7.1620049519564402E-5</v>
      </c>
      <c r="DH147" s="10">
        <v>1.0601395701893318E-4</v>
      </c>
      <c r="DI147" s="10">
        <v>4.9223381918674813E-5</v>
      </c>
      <c r="DJ147" s="10">
        <v>9.281579367857345E-5</v>
      </c>
      <c r="DK147" s="10">
        <v>1.3485723700270855E-5</v>
      </c>
      <c r="DL147" s="10">
        <v>3.7816415099514886E-5</v>
      </c>
      <c r="DM147" s="10">
        <v>5.0455768307853648E-5</v>
      </c>
      <c r="DN147" s="10">
        <v>6.8308509653314977E-5</v>
      </c>
      <c r="DO147" s="10">
        <v>5.4617220091424424E-5</v>
      </c>
      <c r="DP147" s="10">
        <v>6.46654000220874E-5</v>
      </c>
      <c r="DQ147" s="10">
        <v>3.0992672701422958E-5</v>
      </c>
      <c r="DR147" s="10">
        <v>7.1682483767791243E-5</v>
      </c>
      <c r="DS147" s="10">
        <v>5.0197678983175078E-5</v>
      </c>
      <c r="DT147" s="10">
        <v>7.319036046853536E-5</v>
      </c>
      <c r="DU147" s="10">
        <v>6.7873733210675475E-5</v>
      </c>
      <c r="DV147" s="10">
        <v>1.7743380207890084E-5</v>
      </c>
      <c r="DW147" s="10">
        <v>1.048350799085566E-4</v>
      </c>
      <c r="DX147" s="10">
        <v>8.8503126720605989E-5</v>
      </c>
      <c r="DY147" s="10">
        <v>8.0033800027364042E-5</v>
      </c>
      <c r="DZ147" s="10">
        <v>5.5054776403851073E-5</v>
      </c>
      <c r="EA147" s="10">
        <v>2.3284998982933311E-5</v>
      </c>
      <c r="EB147" s="10">
        <v>1.3814723756701528E-5</v>
      </c>
      <c r="EC147" s="10">
        <v>6.6216270608737137E-5</v>
      </c>
      <c r="ED147" s="10">
        <v>6.3507953172643638E-5</v>
      </c>
      <c r="EE147" s="10">
        <v>4.5942471676168082E-5</v>
      </c>
      <c r="EF147" s="10">
        <v>9.6308817227157203E-5</v>
      </c>
      <c r="EG147" s="10">
        <v>8.6022575319757611E-5</v>
      </c>
      <c r="EH147" s="10">
        <v>7.7920464842222412E-5</v>
      </c>
      <c r="EI147" s="10">
        <v>1.088524469872625E-4</v>
      </c>
      <c r="EJ147" s="10">
        <v>4.2063112875962389E-5</v>
      </c>
      <c r="EK147" s="10">
        <v>2.7998892283711333E-5</v>
      </c>
      <c r="EL147" s="10">
        <v>7.8035656785767978E-5</v>
      </c>
      <c r="EM147" s="10">
        <v>2.3097247951891826E-5</v>
      </c>
      <c r="EN147" s="10">
        <v>7.6989694057963314E-5</v>
      </c>
      <c r="EO147" s="10">
        <v>5.4601838063454965E-5</v>
      </c>
      <c r="EP147" s="10">
        <v>9.0703956548394924E-5</v>
      </c>
      <c r="EQ147" s="10">
        <v>4.3688392147478287E-5</v>
      </c>
      <c r="ER147" s="10">
        <v>4.7306490723315645E-5</v>
      </c>
      <c r="ES147" s="10">
        <v>5.0979523632931429E-5</v>
      </c>
      <c r="ET147" s="10">
        <v>3.1105649159257071E-5</v>
      </c>
      <c r="EU147" s="10">
        <v>5.1105390958501866E-5</v>
      </c>
      <c r="EV147" s="10">
        <v>6.2916643878357755E-5</v>
      </c>
      <c r="EW147" s="10">
        <v>6.2333579448235814E-5</v>
      </c>
      <c r="EX147" s="10">
        <v>3.6638391897472181E-5</v>
      </c>
      <c r="EY147" s="10">
        <v>5.8219376190773726E-4</v>
      </c>
      <c r="EZ147" s="10">
        <v>6.920160765970894E-4</v>
      </c>
      <c r="FA147" s="10">
        <v>5.6726386164562446E-4</v>
      </c>
      <c r="FB147" s="10">
        <v>3.6302211710295543E-4</v>
      </c>
      <c r="FC147" s="10">
        <v>2.7568737025101284E-4</v>
      </c>
      <c r="FD147" s="10">
        <v>3.0475013876599631E-4</v>
      </c>
      <c r="FE147" s="10">
        <v>2.9113926875405644E-4</v>
      </c>
      <c r="FF147" s="10">
        <v>3.3566110366014509E-4</v>
      </c>
      <c r="FG147" s="10">
        <v>3.1380980260145173E-4</v>
      </c>
      <c r="FH147" s="10">
        <v>4.6788557177998357E-4</v>
      </c>
      <c r="FI147" s="10">
        <v>5.9423253567987945E-4</v>
      </c>
      <c r="FJ147" s="10">
        <v>2.6472142104450231E-4</v>
      </c>
      <c r="FK147" s="10">
        <v>5.9732078205958499E-4</v>
      </c>
      <c r="FL147" s="10">
        <v>4.3535769788849519E-4</v>
      </c>
      <c r="FM147" s="10">
        <v>5.3228926138666071E-4</v>
      </c>
      <c r="FN147" s="10">
        <v>3.8111383664975927E-4</v>
      </c>
      <c r="FO147" s="10">
        <v>2.2997810188001919E-4</v>
      </c>
      <c r="FP147" s="10">
        <v>3.6623331876057874E-4</v>
      </c>
      <c r="FQ147" s="10">
        <v>2.4373273773049164E-4</v>
      </c>
      <c r="FR147" s="10">
        <v>3.3596655349684643E-4</v>
      </c>
      <c r="FS147" s="10">
        <v>5.3781416357047982E-4</v>
      </c>
      <c r="FT147" s="10">
        <v>3.4218029153089218E-4</v>
      </c>
      <c r="FU147" s="10">
        <v>3.6561019466902086E-4</v>
      </c>
      <c r="FV147" s="10">
        <v>2.4556243882965697E-4</v>
      </c>
      <c r="FW147" s="10">
        <v>4.0508105891387205E-4</v>
      </c>
      <c r="FX147" s="10">
        <v>3.0205040919442715E-4</v>
      </c>
      <c r="FY147" s="10">
        <v>4.9097110300194214E-4</v>
      </c>
      <c r="FZ147" s="10">
        <v>2.3715079236970904E-4</v>
      </c>
      <c r="GA147" s="10">
        <v>5.5541792167481112E-4</v>
      </c>
      <c r="GB147" s="10">
        <v>4.3296949339665416E-4</v>
      </c>
      <c r="GC147" s="10">
        <v>2.5019105971686441E-4</v>
      </c>
      <c r="GD147" s="10">
        <v>3.8224990058839718E-4</v>
      </c>
      <c r="GE147" s="10">
        <v>4.2127139153635518E-4</v>
      </c>
      <c r="GF147" s="10">
        <v>3.4824531446923658E-4</v>
      </c>
      <c r="GG147" s="10">
        <v>3.271450322844686E-4</v>
      </c>
      <c r="GH147" s="10">
        <v>3.2275899354320612E-4</v>
      </c>
      <c r="GI147" s="10">
        <v>4.2421657792072039E-4</v>
      </c>
      <c r="GJ147" s="10">
        <v>2.3141408303803881E-4</v>
      </c>
      <c r="GK147" s="10">
        <v>2.936251861003143E-4</v>
      </c>
      <c r="GL147" s="10">
        <v>2.5677656698148608E-4</v>
      </c>
      <c r="GM147" s="10">
        <v>7.2900237682383361E-4</v>
      </c>
      <c r="GN147" s="10">
        <v>3.394041390705376E-4</v>
      </c>
      <c r="GO147" s="10">
        <v>3.2369743736661055E-4</v>
      </c>
      <c r="GP147" s="10">
        <v>3.7696781971218064E-4</v>
      </c>
      <c r="GQ147" s="10">
        <v>2.9570490959125614E-4</v>
      </c>
      <c r="GR147" s="10">
        <v>2.6581647425087603E-4</v>
      </c>
      <c r="GS147" s="10">
        <v>3.3135309054267974E-4</v>
      </c>
      <c r="GT147" s="10">
        <v>2.630238126566395E-4</v>
      </c>
      <c r="GU147" s="10">
        <v>3.0743636740276556E-4</v>
      </c>
      <c r="GV147" s="10">
        <v>3.5226043204871394E-4</v>
      </c>
    </row>
    <row r="148" spans="2:204" x14ac:dyDescent="0.35">
      <c r="B148" s="1" t="str">
        <f t="shared" si="74"/>
        <v>Instrument 41</v>
      </c>
      <c r="C148" s="4">
        <f t="shared" si="75"/>
        <v>-3.8893079988639404E-2</v>
      </c>
      <c r="D148" s="4">
        <f t="shared" si="76"/>
        <v>1.0906306441323682E-2</v>
      </c>
      <c r="E148" s="4">
        <f t="shared" si="77"/>
        <v>0.1919285795348277</v>
      </c>
      <c r="F148" s="4">
        <f t="shared" si="78"/>
        <v>4.2965383327286222E-2</v>
      </c>
      <c r="G148" s="4">
        <f t="shared" si="79"/>
        <v>5.5143561894771015E-2</v>
      </c>
      <c r="H148" s="4">
        <f t="shared" si="80"/>
        <v>-1.962192190683161E-2</v>
      </c>
      <c r="I148" s="4">
        <f t="shared" si="81"/>
        <v>1.8163455988694109E-3</v>
      </c>
      <c r="J148" s="4">
        <f t="shared" si="82"/>
        <v>-2.5190287169853984E-2</v>
      </c>
      <c r="K148" s="4">
        <f t="shared" si="83"/>
        <v>4.0521356139619401E-2</v>
      </c>
      <c r="L148" s="4">
        <f t="shared" si="84"/>
        <v>-2.6108553178662983E-2</v>
      </c>
      <c r="M148" s="4">
        <f t="shared" si="85"/>
        <v>-7.6424188328033382E-2</v>
      </c>
      <c r="N148" s="4">
        <f t="shared" si="86"/>
        <v>-5.1089787933915817E-2</v>
      </c>
      <c r="O148" s="4">
        <f t="shared" si="87"/>
        <v>-7.2074623715308234E-2</v>
      </c>
      <c r="P148" s="4">
        <f t="shared" si="88"/>
        <v>4.5075319919665305E-2</v>
      </c>
      <c r="Q148" s="4">
        <f t="shared" si="89"/>
        <v>-8.4102642987102967E-3</v>
      </c>
      <c r="R148" s="4">
        <f t="shared" si="90"/>
        <v>-4.3867611308466968E-2</v>
      </c>
      <c r="S148" s="4">
        <f t="shared" si="91"/>
        <v>2.8000383954614471E-2</v>
      </c>
      <c r="T148" s="4">
        <f t="shared" si="92"/>
        <v>0.11149146040498836</v>
      </c>
      <c r="U148" s="4">
        <f t="shared" si="93"/>
        <v>-0.23230859569080545</v>
      </c>
      <c r="V148" s="4">
        <f t="shared" si="94"/>
        <v>-1.8647980333023801E-2</v>
      </c>
      <c r="W148" s="4">
        <f t="shared" si="95"/>
        <v>7.0462543246175777E-2</v>
      </c>
      <c r="X148" s="4">
        <f t="shared" si="96"/>
        <v>-3.7688946083151278E-2</v>
      </c>
      <c r="Y148" s="4">
        <f t="shared" si="97"/>
        <v>4.5934460583650118E-2</v>
      </c>
      <c r="Z148" s="4">
        <f t="shared" si="98"/>
        <v>4.5791625781981747E-4</v>
      </c>
      <c r="AA148" s="4">
        <f t="shared" si="99"/>
        <v>0.15415453195340123</v>
      </c>
      <c r="AB148" s="4">
        <f t="shared" si="100"/>
        <v>-3.9028996652143266E-2</v>
      </c>
      <c r="AC148" s="4">
        <f t="shared" si="101"/>
        <v>8.7657011338898305E-3</v>
      </c>
      <c r="AD148" s="4">
        <f t="shared" si="102"/>
        <v>1.7542813864671408E-2</v>
      </c>
      <c r="AE148" s="4">
        <f t="shared" si="103"/>
        <v>-1.3535307975163649E-2</v>
      </c>
      <c r="AF148" s="4">
        <f t="shared" si="104"/>
        <v>2.9705195215132534E-2</v>
      </c>
      <c r="AG148" s="4">
        <f t="shared" si="105"/>
        <v>-5.1783418263268918E-2</v>
      </c>
      <c r="AH148" s="4">
        <f t="shared" si="106"/>
        <v>-2.469901207747955E-2</v>
      </c>
      <c r="AI148" s="4">
        <f t="shared" si="107"/>
        <v>-6.5319155659445988E-2</v>
      </c>
      <c r="AJ148" s="4">
        <f t="shared" si="108"/>
        <v>3.89768998067484E-2</v>
      </c>
      <c r="AK148" s="4">
        <f t="shared" si="109"/>
        <v>-7.1364907333280353E-2</v>
      </c>
      <c r="AL148" s="4">
        <f t="shared" si="110"/>
        <v>4.2002712490087232E-2</v>
      </c>
      <c r="AM148" s="4">
        <f t="shared" si="111"/>
        <v>1.0339315102653745E-2</v>
      </c>
      <c r="AN148" s="4">
        <f t="shared" si="112"/>
        <v>9.5071267351248226E-2</v>
      </c>
      <c r="AO148" s="4">
        <f t="shared" si="113"/>
        <v>-3.6679146458326851E-2</v>
      </c>
      <c r="AP148" s="4">
        <f t="shared" si="114"/>
        <v>5.5395054485778902E-3</v>
      </c>
      <c r="AQ148" s="4">
        <f t="shared" si="115"/>
        <v>1.0000000000000009</v>
      </c>
      <c r="AR148" s="4">
        <f t="shared" si="116"/>
        <v>0.11259856471616669</v>
      </c>
      <c r="AS148" s="4">
        <f t="shared" si="117"/>
        <v>6.5563011403902124E-2</v>
      </c>
      <c r="AT148" s="4">
        <f t="shared" si="118"/>
        <v>-5.9181648116577487E-2</v>
      </c>
      <c r="AU148" s="4">
        <f t="shared" si="119"/>
        <v>-7.3908612261729165E-2</v>
      </c>
      <c r="AV148" s="4">
        <f t="shared" si="120"/>
        <v>8.1016834062862197E-2</v>
      </c>
      <c r="AW148" s="4">
        <f t="shared" si="121"/>
        <v>-1.4462286529217636E-2</v>
      </c>
      <c r="AX148" s="4">
        <f t="shared" si="122"/>
        <v>5.7025226486464548E-2</v>
      </c>
      <c r="AY148" s="4">
        <f t="shared" si="123"/>
        <v>-7.7693951272634232E-2</v>
      </c>
      <c r="AZ148" s="4">
        <f t="shared" si="124"/>
        <v>5.2532608347396974E-2</v>
      </c>
      <c r="BA148" s="4">
        <f t="shared" si="125"/>
        <v>2.5221202931344274E-2</v>
      </c>
      <c r="BB148" s="4">
        <f t="shared" si="126"/>
        <v>-5.7651021884411582E-2</v>
      </c>
      <c r="BC148" s="4">
        <f t="shared" si="127"/>
        <v>3.2019961216784507E-2</v>
      </c>
      <c r="BD148" s="4">
        <f t="shared" si="128"/>
        <v>-5.4660316261990249E-2</v>
      </c>
      <c r="BE148" s="4">
        <f t="shared" si="129"/>
        <v>9.0646280006040879E-3</v>
      </c>
      <c r="BF148" s="4">
        <f t="shared" si="130"/>
        <v>-1.5377089137337655E-2</v>
      </c>
      <c r="BG148" s="4">
        <f t="shared" si="131"/>
        <v>2.3868711289072489E-2</v>
      </c>
      <c r="BH148" s="4">
        <f t="shared" si="132"/>
        <v>2.2132780530714588E-2</v>
      </c>
      <c r="BI148" s="4">
        <f t="shared" si="133"/>
        <v>5.0508026827707914E-2</v>
      </c>
      <c r="BJ148" s="4">
        <f t="shared" si="134"/>
        <v>9.8484308017443359E-2</v>
      </c>
      <c r="BK148" s="4">
        <f t="shared" si="135"/>
        <v>7.8320308497769262E-3</v>
      </c>
      <c r="BL148" s="4">
        <f t="shared" si="136"/>
        <v>2.9438833154877206E-2</v>
      </c>
      <c r="BM148" s="4">
        <f t="shared" si="137"/>
        <v>-1.764961584560527E-2</v>
      </c>
      <c r="BN148" s="4">
        <f t="shared" si="138"/>
        <v>4.6438512648723444E-2</v>
      </c>
      <c r="BO148" s="4">
        <f t="shared" si="139"/>
        <v>6.5312222385051369E-2</v>
      </c>
      <c r="BP148" s="4">
        <f t="shared" si="140"/>
        <v>5.2952649880945106E-2</v>
      </c>
      <c r="BQ148" s="4">
        <f t="shared" si="141"/>
        <v>-7.1200034851894287E-2</v>
      </c>
      <c r="BR148" s="4">
        <f t="shared" si="142"/>
        <v>-0.11554296351640524</v>
      </c>
      <c r="BS148" s="4">
        <f t="shared" si="143"/>
        <v>1.4273437910266955E-2</v>
      </c>
      <c r="BT148" s="4">
        <f t="shared" si="144"/>
        <v>0.100499124916602</v>
      </c>
      <c r="BU148" s="4">
        <f t="shared" si="145"/>
        <v>-0.16608826654536804</v>
      </c>
      <c r="BV148" s="4">
        <f t="shared" si="146"/>
        <v>-7.6995158758438598E-2</v>
      </c>
      <c r="BW148" s="4">
        <f t="shared" si="147"/>
        <v>-3.0714400304063045E-2</v>
      </c>
      <c r="BX148" s="4">
        <f t="shared" si="148"/>
        <v>-5.5415113992573872E-2</v>
      </c>
      <c r="BY148" s="4">
        <f t="shared" si="149"/>
        <v>-4.5727259724633339E-2</v>
      </c>
      <c r="BZ148" s="4">
        <f t="shared" si="150"/>
        <v>-8.3268633710500098E-2</v>
      </c>
      <c r="CA148" s="4">
        <f t="shared" si="151"/>
        <v>-1.8775763367371991E-2</v>
      </c>
      <c r="CB148" s="4">
        <f t="shared" si="152"/>
        <v>-0.11863555049173899</v>
      </c>
      <c r="CC148" s="4">
        <f t="shared" si="153"/>
        <v>-1.8968158797487859E-2</v>
      </c>
      <c r="CD148" s="4">
        <f t="shared" si="154"/>
        <v>-6.1096304832751209E-3</v>
      </c>
      <c r="CE148" s="4">
        <f t="shared" si="155"/>
        <v>-9.0870731159419002E-2</v>
      </c>
      <c r="CF148" s="4">
        <f t="shared" si="156"/>
        <v>-7.046781291572439E-2</v>
      </c>
      <c r="CG148" s="4">
        <f t="shared" si="157"/>
        <v>-8.430137879427943E-2</v>
      </c>
      <c r="CH148" s="4">
        <f t="shared" si="158"/>
        <v>1.7413486207010186E-2</v>
      </c>
      <c r="CI148" s="4">
        <f t="shared" si="159"/>
        <v>-2.2094194407610714E-2</v>
      </c>
      <c r="CJ148" s="4">
        <f t="shared" si="160"/>
        <v>-2.7913890690244501E-2</v>
      </c>
      <c r="CK148" s="4">
        <f t="shared" si="161"/>
        <v>1.9189813045081761E-2</v>
      </c>
      <c r="CL148" s="4">
        <f t="shared" si="162"/>
        <v>-2.918707757415866E-2</v>
      </c>
      <c r="CM148" s="4">
        <f t="shared" si="163"/>
        <v>8.636033267079736E-2</v>
      </c>
      <c r="CN148" s="4">
        <f t="shared" si="164"/>
        <v>6.2536335545410326E-2</v>
      </c>
      <c r="CO148" s="4">
        <f t="shared" si="165"/>
        <v>3.2348239998922362E-2</v>
      </c>
      <c r="CP148" s="4">
        <f t="shared" si="166"/>
        <v>2.3413944619071304E-2</v>
      </c>
      <c r="CQ148" s="4">
        <f t="shared" si="167"/>
        <v>-9.4009445864858127E-2</v>
      </c>
      <c r="CR148" s="4">
        <f t="shared" si="168"/>
        <v>-7.8757583879936005E-2</v>
      </c>
      <c r="CS148" s="4">
        <f t="shared" si="169"/>
        <v>0.11550184500061961</v>
      </c>
      <c r="CT148" s="4">
        <f t="shared" si="170"/>
        <v>9.5963079351698635E-3</v>
      </c>
      <c r="CU148" s="4">
        <f t="shared" si="171"/>
        <v>-0.12738175875470903</v>
      </c>
      <c r="CV148" s="4">
        <f t="shared" si="172"/>
        <v>-2.0449538208384802E-2</v>
      </c>
      <c r="CW148" s="4">
        <f t="shared" si="173"/>
        <v>-6.3998308470110482E-2</v>
      </c>
      <c r="CX148" s="4">
        <f t="shared" si="174"/>
        <v>-4.8141271300758917E-2</v>
      </c>
      <c r="CZ148" s="1" t="str">
        <f t="shared" si="175"/>
        <v>Instrument 41</v>
      </c>
      <c r="DA148" s="10">
        <v>4.7295780410096125E-5</v>
      </c>
      <c r="DB148" s="10">
        <v>1.4862905054903708E-5</v>
      </c>
      <c r="DC148" s="10">
        <v>2.6525554371704159E-5</v>
      </c>
      <c r="DD148" s="10">
        <v>8.6793978525122483E-5</v>
      </c>
      <c r="DE148" s="10">
        <v>1.6912643334423975E-5</v>
      </c>
      <c r="DF148" s="10">
        <v>7.5365290294063155E-5</v>
      </c>
      <c r="DG148" s="10">
        <v>5.0793634054704953E-5</v>
      </c>
      <c r="DH148" s="10">
        <v>7.5186126980266045E-5</v>
      </c>
      <c r="DI148" s="10">
        <v>3.4909700075384078E-5</v>
      </c>
      <c r="DJ148" s="10">
        <v>6.5825861476381876E-5</v>
      </c>
      <c r="DK148" s="10">
        <v>9.5642061013557579E-6</v>
      </c>
      <c r="DL148" s="10">
        <v>2.6819768524466951E-5</v>
      </c>
      <c r="DM148" s="10">
        <v>3.5783720460539629E-5</v>
      </c>
      <c r="DN148" s="10">
        <v>4.8445057849407977E-5</v>
      </c>
      <c r="DO148" s="10">
        <v>3.8735062444368498E-5</v>
      </c>
      <c r="DP148" s="10">
        <v>4.5861329149538876E-5</v>
      </c>
      <c r="DQ148" s="10">
        <v>2.1980304204387486E-5</v>
      </c>
      <c r="DR148" s="10">
        <v>5.0837913029352245E-5</v>
      </c>
      <c r="DS148" s="10">
        <v>3.5600681007214926E-5</v>
      </c>
      <c r="DT148" s="10">
        <v>5.1907313816575803E-5</v>
      </c>
      <c r="DU148" s="10">
        <v>4.813671017761525E-5</v>
      </c>
      <c r="DV148" s="10">
        <v>1.258377740896241E-5</v>
      </c>
      <c r="DW148" s="10">
        <v>7.4350055894842131E-5</v>
      </c>
      <c r="DX148" s="10">
        <v>6.2767276223617185E-5</v>
      </c>
      <c r="DY148" s="10">
        <v>5.6760747554173002E-5</v>
      </c>
      <c r="DZ148" s="10">
        <v>3.9045381626787574E-5</v>
      </c>
      <c r="EA148" s="10">
        <v>1.6513947215021211E-5</v>
      </c>
      <c r="EB148" s="10">
        <v>9.7975361336919119E-6</v>
      </c>
      <c r="EC148" s="10">
        <v>4.6961221617820036E-5</v>
      </c>
      <c r="ED148" s="10">
        <v>4.5040456613108166E-5</v>
      </c>
      <c r="EE148" s="10">
        <v>3.2582846696447269E-5</v>
      </c>
      <c r="EF148" s="10">
        <v>6.8303147670141956E-5</v>
      </c>
      <c r="EG148" s="10">
        <v>6.1008045101134364E-5</v>
      </c>
      <c r="EH148" s="10">
        <v>5.5261949734999566E-5</v>
      </c>
      <c r="EI148" s="10">
        <v>7.7199211607914707E-5</v>
      </c>
      <c r="EJ148" s="10">
        <v>2.9831567793593114E-5</v>
      </c>
      <c r="EK148" s="10">
        <v>1.9857086083240471E-5</v>
      </c>
      <c r="EL148" s="10">
        <v>5.5343644979079309E-5</v>
      </c>
      <c r="EM148" s="10">
        <v>1.6380792362042369E-5</v>
      </c>
      <c r="EN148" s="10">
        <v>5.4601838063454965E-5</v>
      </c>
      <c r="EO148" s="10">
        <v>3.8724153360879426E-5</v>
      </c>
      <c r="EP148" s="10">
        <v>6.4328126092324039E-5</v>
      </c>
      <c r="EQ148" s="10">
        <v>3.0984231623175148E-5</v>
      </c>
      <c r="ER148" s="10">
        <v>3.3550222239877104E-5</v>
      </c>
      <c r="ES148" s="10">
        <v>3.6155172819127236E-5</v>
      </c>
      <c r="ET148" s="10">
        <v>2.2060428204503616E-5</v>
      </c>
      <c r="EU148" s="10">
        <v>3.6244439147723151E-5</v>
      </c>
      <c r="EV148" s="10">
        <v>4.4621094324076265E-5</v>
      </c>
      <c r="EW148" s="10">
        <v>4.4207579372710037E-5</v>
      </c>
      <c r="EX148" s="10">
        <v>2.5984303039118976E-5</v>
      </c>
      <c r="EY148" s="10">
        <v>4.1289746502053918E-4</v>
      </c>
      <c r="EZ148" s="10">
        <v>4.9078451621348458E-4</v>
      </c>
      <c r="FA148" s="10">
        <v>4.0230903488855716E-4</v>
      </c>
      <c r="FB148" s="10">
        <v>2.5745880788388367E-4</v>
      </c>
      <c r="FC148" s="10">
        <v>1.9552015800001175E-4</v>
      </c>
      <c r="FD148" s="10">
        <v>2.1613175542935196E-4</v>
      </c>
      <c r="FE148" s="10">
        <v>2.0647879434945523E-4</v>
      </c>
      <c r="FF148" s="10">
        <v>2.3805411166400277E-4</v>
      </c>
      <c r="FG148" s="10">
        <v>2.2255695692814542E-4</v>
      </c>
      <c r="FH148" s="10">
        <v>3.3182898743984858E-4</v>
      </c>
      <c r="FI148" s="10">
        <v>4.2143548019298792E-4</v>
      </c>
      <c r="FJ148" s="10">
        <v>1.8774300041921697E-4</v>
      </c>
      <c r="FK148" s="10">
        <v>4.2362569449099229E-4</v>
      </c>
      <c r="FL148" s="10">
        <v>3.08759903655279E-4</v>
      </c>
      <c r="FM148" s="10">
        <v>3.7750470902338012E-4</v>
      </c>
      <c r="FN148" s="10">
        <v>2.7028963093196992E-4</v>
      </c>
      <c r="FO148" s="10">
        <v>1.6310270135038568E-4</v>
      </c>
      <c r="FP148" s="10">
        <v>2.5973622325803282E-4</v>
      </c>
      <c r="FQ148" s="10">
        <v>1.7285762255794189E-4</v>
      </c>
      <c r="FR148" s="10">
        <v>2.3827073965199713E-4</v>
      </c>
      <c r="FS148" s="10">
        <v>3.8142302326074027E-4</v>
      </c>
      <c r="FT148" s="10">
        <v>2.4267758295817084E-4</v>
      </c>
      <c r="FU148" s="10">
        <v>2.5929429760607393E-4</v>
      </c>
      <c r="FV148" s="10">
        <v>1.7415526433121528E-4</v>
      </c>
      <c r="FW148" s="10">
        <v>2.8728741751767414E-4</v>
      </c>
      <c r="FX148" s="10">
        <v>2.1421708102148954E-4</v>
      </c>
      <c r="FY148" s="10">
        <v>3.4820147018333386E-4</v>
      </c>
      <c r="FZ148" s="10">
        <v>1.681896430428994E-4</v>
      </c>
      <c r="GA148" s="10">
        <v>3.9390777931909367E-4</v>
      </c>
      <c r="GB148" s="10">
        <v>3.0706616585671415E-4</v>
      </c>
      <c r="GC148" s="10">
        <v>1.774379271763248E-4</v>
      </c>
      <c r="GD148" s="10">
        <v>2.7109533850057691E-4</v>
      </c>
      <c r="GE148" s="10">
        <v>2.9876975850971315E-4</v>
      </c>
      <c r="GF148" s="10">
        <v>2.4697895607547792E-4</v>
      </c>
      <c r="GG148" s="10">
        <v>2.3201443121220839E-4</v>
      </c>
      <c r="GH148" s="10">
        <v>2.2890380997879825E-4</v>
      </c>
      <c r="GI148" s="10">
        <v>3.0085851327089886E-4</v>
      </c>
      <c r="GJ148" s="10">
        <v>1.6412111312110047E-4</v>
      </c>
      <c r="GK148" s="10">
        <v>2.0824183105248867E-4</v>
      </c>
      <c r="GL148" s="10">
        <v>1.8210843282813138E-4</v>
      </c>
      <c r="GM148" s="10">
        <v>5.1701555921550746E-4</v>
      </c>
      <c r="GN148" s="10">
        <v>2.40708708696044E-4</v>
      </c>
      <c r="GO148" s="10">
        <v>2.2956936344415685E-4</v>
      </c>
      <c r="GP148" s="10">
        <v>2.673492354906843E-4</v>
      </c>
      <c r="GQ148" s="10">
        <v>2.0971679113199849E-4</v>
      </c>
      <c r="GR148" s="10">
        <v>1.8851962277857161E-4</v>
      </c>
      <c r="GS148" s="10">
        <v>2.3499882696007883E-4</v>
      </c>
      <c r="GT148" s="10">
        <v>1.8653904007850613E-4</v>
      </c>
      <c r="GU148" s="10">
        <v>2.1803685484325354E-4</v>
      </c>
      <c r="GV148" s="10">
        <v>2.4982651642187052E-4</v>
      </c>
    </row>
    <row r="149" spans="2:204" x14ac:dyDescent="0.35">
      <c r="B149" s="1" t="str">
        <f t="shared" si="74"/>
        <v>Instrument 42</v>
      </c>
      <c r="C149" s="4">
        <f t="shared" si="75"/>
        <v>2.2261064473335043E-4</v>
      </c>
      <c r="D149" s="4">
        <f t="shared" si="76"/>
        <v>-3.2853783862938163E-2</v>
      </c>
      <c r="E149" s="4">
        <f t="shared" si="77"/>
        <v>1.1201457994864336E-2</v>
      </c>
      <c r="F149" s="4">
        <f t="shared" si="78"/>
        <v>-3.1897413874466637E-2</v>
      </c>
      <c r="G149" s="4">
        <f t="shared" si="79"/>
        <v>-2.4265857868340066E-3</v>
      </c>
      <c r="H149" s="4">
        <f t="shared" si="80"/>
        <v>4.1746190875850728E-2</v>
      </c>
      <c r="I149" s="4">
        <f t="shared" si="81"/>
        <v>1.3999279026298972E-2</v>
      </c>
      <c r="J149" s="4">
        <f t="shared" si="82"/>
        <v>-5.716908058194848E-2</v>
      </c>
      <c r="K149" s="4">
        <f t="shared" si="83"/>
        <v>-0.10287287656832178</v>
      </c>
      <c r="L149" s="4">
        <f t="shared" si="84"/>
        <v>3.0091172171011326E-2</v>
      </c>
      <c r="M149" s="4">
        <f t="shared" si="85"/>
        <v>-1.4207786147547878E-2</v>
      </c>
      <c r="N149" s="4">
        <f t="shared" si="86"/>
        <v>2.5184478661397235E-2</v>
      </c>
      <c r="O149" s="4">
        <f t="shared" si="87"/>
        <v>-5.9978293586955722E-2</v>
      </c>
      <c r="P149" s="4">
        <f t="shared" si="88"/>
        <v>-3.3423716587762213E-2</v>
      </c>
      <c r="Q149" s="4">
        <f t="shared" si="89"/>
        <v>-3.7043200925303797E-2</v>
      </c>
      <c r="R149" s="4">
        <f t="shared" si="90"/>
        <v>-5.0231429310649625E-2</v>
      </c>
      <c r="S149" s="4">
        <f t="shared" si="91"/>
        <v>-5.653151560737784E-2</v>
      </c>
      <c r="T149" s="4">
        <f t="shared" si="92"/>
        <v>3.0156976398142601E-2</v>
      </c>
      <c r="U149" s="4">
        <f t="shared" si="93"/>
        <v>1.8982007405072727E-2</v>
      </c>
      <c r="V149" s="4">
        <f t="shared" si="94"/>
        <v>-9.2603470905071164E-2</v>
      </c>
      <c r="W149" s="4">
        <f t="shared" si="95"/>
        <v>-5.5047550703669415E-2</v>
      </c>
      <c r="X149" s="4">
        <f t="shared" si="96"/>
        <v>2.7358172420367047E-2</v>
      </c>
      <c r="Y149" s="4">
        <f t="shared" si="97"/>
        <v>3.7926564437054569E-2</v>
      </c>
      <c r="Z149" s="4">
        <f t="shared" si="98"/>
        <v>0.16282813578114694</v>
      </c>
      <c r="AA149" s="4">
        <f t="shared" si="99"/>
        <v>0.12984112473500914</v>
      </c>
      <c r="AB149" s="4">
        <f t="shared" si="100"/>
        <v>7.5679347636353714E-2</v>
      </c>
      <c r="AC149" s="4">
        <f t="shared" si="101"/>
        <v>-2.4849855200402771E-2</v>
      </c>
      <c r="AD149" s="4">
        <f t="shared" si="102"/>
        <v>0.1393333797960242</v>
      </c>
      <c r="AE149" s="4">
        <f t="shared" si="103"/>
        <v>-8.5183124166213792E-2</v>
      </c>
      <c r="AF149" s="4">
        <f t="shared" si="104"/>
        <v>8.9414543881982764E-2</v>
      </c>
      <c r="AG149" s="4">
        <f t="shared" si="105"/>
        <v>-3.2926540646778302E-2</v>
      </c>
      <c r="AH149" s="4">
        <f t="shared" si="106"/>
        <v>-4.5900379572143102E-2</v>
      </c>
      <c r="AI149" s="4">
        <f t="shared" si="107"/>
        <v>-2.0027544981106239E-2</v>
      </c>
      <c r="AJ149" s="4">
        <f t="shared" si="108"/>
        <v>-0.10042639067460231</v>
      </c>
      <c r="AK149" s="4">
        <f t="shared" si="109"/>
        <v>-4.0930125051485272E-2</v>
      </c>
      <c r="AL149" s="4">
        <f t="shared" si="110"/>
        <v>5.883183559734121E-2</v>
      </c>
      <c r="AM149" s="4">
        <f t="shared" si="111"/>
        <v>1.4840367769181111E-2</v>
      </c>
      <c r="AN149" s="4">
        <f t="shared" si="112"/>
        <v>2.348158272003149E-2</v>
      </c>
      <c r="AO149" s="4">
        <f t="shared" si="113"/>
        <v>9.2803857600913687E-3</v>
      </c>
      <c r="AP149" s="4">
        <f t="shared" si="114"/>
        <v>9.987158035028873E-2</v>
      </c>
      <c r="AQ149" s="4">
        <f t="shared" si="115"/>
        <v>0.11259856471616669</v>
      </c>
      <c r="AR149" s="4">
        <f t="shared" si="116"/>
        <v>1.0000000000000013</v>
      </c>
      <c r="AS149" s="4">
        <f t="shared" si="117"/>
        <v>-4.3943879822593082E-2</v>
      </c>
      <c r="AT149" s="4">
        <f t="shared" si="118"/>
        <v>-6.3042604870696864E-2</v>
      </c>
      <c r="AU149" s="4">
        <f t="shared" si="119"/>
        <v>-8.619795881048109E-2</v>
      </c>
      <c r="AV149" s="4">
        <f t="shared" si="120"/>
        <v>-1.4602148468750736E-3</v>
      </c>
      <c r="AW149" s="4">
        <f t="shared" si="121"/>
        <v>-4.1597537590624553E-2</v>
      </c>
      <c r="AX149" s="4">
        <f t="shared" si="122"/>
        <v>3.3995285628280851E-2</v>
      </c>
      <c r="AY149" s="4">
        <f t="shared" si="123"/>
        <v>2.9814401266841709E-2</v>
      </c>
      <c r="AZ149" s="4">
        <f t="shared" si="124"/>
        <v>-3.4522684911554307E-3</v>
      </c>
      <c r="BA149" s="4">
        <f t="shared" si="125"/>
        <v>7.3330866387177826E-3</v>
      </c>
      <c r="BB149" s="4">
        <f t="shared" si="126"/>
        <v>1.390119906388926E-2</v>
      </c>
      <c r="BC149" s="4">
        <f t="shared" si="127"/>
        <v>0.12732000352459993</v>
      </c>
      <c r="BD149" s="4">
        <f t="shared" si="128"/>
        <v>-4.3926875369129051E-2</v>
      </c>
      <c r="BE149" s="4">
        <f t="shared" si="129"/>
        <v>-8.3253695557833109E-3</v>
      </c>
      <c r="BF149" s="4">
        <f t="shared" si="130"/>
        <v>-0.10912214763998426</v>
      </c>
      <c r="BG149" s="4">
        <f t="shared" si="131"/>
        <v>-9.9906863585019406E-2</v>
      </c>
      <c r="BH149" s="4">
        <f t="shared" si="132"/>
        <v>-5.1616981534901421E-2</v>
      </c>
      <c r="BI149" s="4">
        <f t="shared" si="133"/>
        <v>-6.1401022335685028E-2</v>
      </c>
      <c r="BJ149" s="4">
        <f t="shared" si="134"/>
        <v>-1.3525345308194625E-2</v>
      </c>
      <c r="BK149" s="4">
        <f t="shared" si="135"/>
        <v>7.8820427599563994E-2</v>
      </c>
      <c r="BL149" s="4">
        <f t="shared" si="136"/>
        <v>0.13429490918714515</v>
      </c>
      <c r="BM149" s="4">
        <f t="shared" si="137"/>
        <v>-7.4771253024374887E-2</v>
      </c>
      <c r="BN149" s="4">
        <f t="shared" si="138"/>
        <v>-6.3954316453789753E-2</v>
      </c>
      <c r="BO149" s="4">
        <f t="shared" si="139"/>
        <v>-1.960732722932464E-2</v>
      </c>
      <c r="BP149" s="4">
        <f t="shared" si="140"/>
        <v>-0.11331849662939703</v>
      </c>
      <c r="BQ149" s="4">
        <f t="shared" si="141"/>
        <v>3.0200931452689612E-2</v>
      </c>
      <c r="BR149" s="4">
        <f t="shared" si="142"/>
        <v>-9.2080475946461432E-2</v>
      </c>
      <c r="BS149" s="4">
        <f t="shared" si="143"/>
        <v>-8.0132839964545316E-2</v>
      </c>
      <c r="BT149" s="4">
        <f t="shared" si="144"/>
        <v>-9.1621106123418797E-2</v>
      </c>
      <c r="BU149" s="4">
        <f t="shared" si="145"/>
        <v>1.3609637431343016E-2</v>
      </c>
      <c r="BV149" s="4">
        <f t="shared" si="146"/>
        <v>4.6482926087405486E-2</v>
      </c>
      <c r="BW149" s="4">
        <f t="shared" si="147"/>
        <v>-4.5148819447892674E-2</v>
      </c>
      <c r="BX149" s="4">
        <f t="shared" si="148"/>
        <v>1.632682214208039E-2</v>
      </c>
      <c r="BY149" s="4">
        <f t="shared" si="149"/>
        <v>-1.971004554989109E-2</v>
      </c>
      <c r="BZ149" s="4">
        <f t="shared" si="150"/>
        <v>-7.2923737095987292E-3</v>
      </c>
      <c r="CA149" s="4">
        <f t="shared" si="151"/>
        <v>6.2882911651318098E-3</v>
      </c>
      <c r="CB149" s="4">
        <f t="shared" si="152"/>
        <v>-5.5873975973440813E-2</v>
      </c>
      <c r="CC149" s="4">
        <f t="shared" si="153"/>
        <v>-1.9115802209980524E-2</v>
      </c>
      <c r="CD149" s="4">
        <f t="shared" si="154"/>
        <v>-1.0839768143856017E-2</v>
      </c>
      <c r="CE149" s="4">
        <f t="shared" si="155"/>
        <v>7.0386232040126312E-2</v>
      </c>
      <c r="CF149" s="4">
        <f t="shared" si="156"/>
        <v>3.5088758301042751E-2</v>
      </c>
      <c r="CG149" s="4">
        <f t="shared" si="157"/>
        <v>-9.5686239072711576E-3</v>
      </c>
      <c r="CH149" s="4">
        <f t="shared" si="158"/>
        <v>-8.2485548453846258E-2</v>
      </c>
      <c r="CI149" s="4">
        <f t="shared" si="159"/>
        <v>6.8687614075437983E-2</v>
      </c>
      <c r="CJ149" s="4">
        <f t="shared" si="160"/>
        <v>-4.4343445440844759E-2</v>
      </c>
      <c r="CK149" s="4">
        <f t="shared" si="161"/>
        <v>-3.772913708132581E-2</v>
      </c>
      <c r="CL149" s="4">
        <f t="shared" si="162"/>
        <v>-7.3081942008875661E-2</v>
      </c>
      <c r="CM149" s="4">
        <f t="shared" si="163"/>
        <v>9.043123113117249E-2</v>
      </c>
      <c r="CN149" s="4">
        <f t="shared" si="164"/>
        <v>-3.2502438638476898E-2</v>
      </c>
      <c r="CO149" s="4">
        <f t="shared" si="165"/>
        <v>7.8104599530982352E-2</v>
      </c>
      <c r="CP149" s="4">
        <f t="shared" si="166"/>
        <v>5.5472590872030492E-3</v>
      </c>
      <c r="CQ149" s="4">
        <f t="shared" si="167"/>
        <v>-0.11375442433653357</v>
      </c>
      <c r="CR149" s="4">
        <f t="shared" si="168"/>
        <v>-0.11981332187923402</v>
      </c>
      <c r="CS149" s="4">
        <f t="shared" si="169"/>
        <v>-9.5834141321301081E-2</v>
      </c>
      <c r="CT149" s="4">
        <f t="shared" si="170"/>
        <v>-3.2401575298650932E-2</v>
      </c>
      <c r="CU149" s="4">
        <f t="shared" si="171"/>
        <v>-5.4381823095720682E-3</v>
      </c>
      <c r="CV149" s="4">
        <f t="shared" si="172"/>
        <v>-0.10166494118941312</v>
      </c>
      <c r="CW149" s="4">
        <f t="shared" si="173"/>
        <v>3.0111905209624611E-2</v>
      </c>
      <c r="CX149" s="4">
        <f t="shared" si="174"/>
        <v>3.5671099504252589E-2</v>
      </c>
      <c r="CZ149" s="1" t="str">
        <f t="shared" si="175"/>
        <v>Instrument 42</v>
      </c>
      <c r="DA149" s="10">
        <v>7.8567216111924792E-5</v>
      </c>
      <c r="DB149" s="10">
        <v>2.469008996942917E-5</v>
      </c>
      <c r="DC149" s="10">
        <v>4.4063951260341542E-5</v>
      </c>
      <c r="DD149" s="10">
        <v>1.44181176605374E-4</v>
      </c>
      <c r="DE149" s="10">
        <v>2.8095092043262722E-5</v>
      </c>
      <c r="DF149" s="10">
        <v>1.2519596882701217E-4</v>
      </c>
      <c r="DG149" s="10">
        <v>8.4377811070734279E-5</v>
      </c>
      <c r="DH149" s="10">
        <v>1.2489834475415892E-4</v>
      </c>
      <c r="DI149" s="10">
        <v>5.799159938673276E-5</v>
      </c>
      <c r="DJ149" s="10">
        <v>1.0934917744299481E-4</v>
      </c>
      <c r="DK149" s="10">
        <v>1.5887951127745864E-5</v>
      </c>
      <c r="DL149" s="10">
        <v>4.4552696487143353E-5</v>
      </c>
      <c r="DM149" s="10">
        <v>5.9443512176654393E-5</v>
      </c>
      <c r="DN149" s="10">
        <v>8.0476382810603441E-5</v>
      </c>
      <c r="DO149" s="10">
        <v>6.4346248138575033E-5</v>
      </c>
      <c r="DP149" s="10">
        <v>7.618432188303146E-5</v>
      </c>
      <c r="DQ149" s="10">
        <v>3.6513433030556705E-5</v>
      </c>
      <c r="DR149" s="10">
        <v>8.4451366803194204E-5</v>
      </c>
      <c r="DS149" s="10">
        <v>5.913944910460705E-5</v>
      </c>
      <c r="DT149" s="10">
        <v>8.6227843309798593E-5</v>
      </c>
      <c r="DU149" s="10">
        <v>7.996415914165692E-5</v>
      </c>
      <c r="DV149" s="10">
        <v>2.0904028871532415E-5</v>
      </c>
      <c r="DW149" s="10">
        <v>1.235094729122343E-4</v>
      </c>
      <c r="DX149" s="10">
        <v>1.0426829017425629E-4</v>
      </c>
      <c r="DY149" s="10">
        <v>9.4290312604951738E-5</v>
      </c>
      <c r="DZ149" s="10">
        <v>6.4861746858701675E-5</v>
      </c>
      <c r="EA149" s="10">
        <v>2.7432782553822179E-5</v>
      </c>
      <c r="EB149" s="10">
        <v>1.6275556341509153E-5</v>
      </c>
      <c r="EC149" s="10">
        <v>7.8011450825741046E-5</v>
      </c>
      <c r="ED149" s="10">
        <v>7.4820697698994775E-5</v>
      </c>
      <c r="EE149" s="10">
        <v>5.4126256840346405E-5</v>
      </c>
      <c r="EF149" s="10">
        <v>1.1346441728191051E-4</v>
      </c>
      <c r="EG149" s="10">
        <v>1.0134587530780393E-4</v>
      </c>
      <c r="EH149" s="10">
        <v>9.1800526599814937E-5</v>
      </c>
      <c r="EI149" s="10">
        <v>1.2824245819558345E-4</v>
      </c>
      <c r="EJ149" s="10">
        <v>4.9555863408407638E-5</v>
      </c>
      <c r="EK149" s="10">
        <v>3.2986367073922167E-5</v>
      </c>
      <c r="EL149" s="10">
        <v>9.1936237816360567E-5</v>
      </c>
      <c r="EM149" s="10">
        <v>2.7211587216317886E-5</v>
      </c>
      <c r="EN149" s="10">
        <v>9.0703956548394924E-5</v>
      </c>
      <c r="EO149" s="10">
        <v>6.4328126092324039E-5</v>
      </c>
      <c r="EP149" s="10">
        <v>1.0686115634306959E-4</v>
      </c>
      <c r="EQ149" s="10">
        <v>5.1470655540346717E-5</v>
      </c>
      <c r="ER149" s="10">
        <v>5.5733250164550408E-5</v>
      </c>
      <c r="ES149" s="10">
        <v>6.0060564638404396E-5</v>
      </c>
      <c r="ET149" s="10">
        <v>3.6646534114380499E-5</v>
      </c>
      <c r="EU149" s="10">
        <v>6.0208852855016972E-5</v>
      </c>
      <c r="EV149" s="10">
        <v>7.4124057802034166E-5</v>
      </c>
      <c r="EW149" s="10">
        <v>7.3437131436345797E-5</v>
      </c>
      <c r="EX149" s="10">
        <v>4.3164830661223361E-5</v>
      </c>
      <c r="EY149" s="10">
        <v>6.8590060434671821E-4</v>
      </c>
      <c r="EZ149" s="10">
        <v>8.1528569389035968E-4</v>
      </c>
      <c r="FA149" s="10">
        <v>6.6831122383006081E-4</v>
      </c>
      <c r="FB149" s="10">
        <v>4.2768766311790515E-4</v>
      </c>
      <c r="FC149" s="10">
        <v>3.2479587765815623E-4</v>
      </c>
      <c r="FD149" s="10">
        <v>3.5903563045642655E-4</v>
      </c>
      <c r="FE149" s="10">
        <v>3.4300024056100253E-4</v>
      </c>
      <c r="FF149" s="10">
        <v>3.9545280097430085E-4</v>
      </c>
      <c r="FG149" s="10">
        <v>3.697091026000558E-4</v>
      </c>
      <c r="FH149" s="10">
        <v>5.512305652286576E-4</v>
      </c>
      <c r="FI149" s="10">
        <v>7.0008385869634883E-4</v>
      </c>
      <c r="FJ149" s="10">
        <v>3.1187655134429416E-4</v>
      </c>
      <c r="FK149" s="10">
        <v>7.03722217945116E-4</v>
      </c>
      <c r="FL149" s="10">
        <v>5.1290846385955804E-4</v>
      </c>
      <c r="FM149" s="10">
        <v>6.2710655791986558E-4</v>
      </c>
      <c r="FN149" s="10">
        <v>4.4900208141424996E-4</v>
      </c>
      <c r="FO149" s="10">
        <v>2.709443648951607E-4</v>
      </c>
      <c r="FP149" s="10">
        <v>4.3147087980924454E-4</v>
      </c>
      <c r="FQ149" s="10">
        <v>2.8714912980279844E-4</v>
      </c>
      <c r="FR149" s="10">
        <v>3.958126609406883E-4</v>
      </c>
      <c r="FS149" s="10">
        <v>6.3361561726536677E-4</v>
      </c>
      <c r="FT149" s="10">
        <v>4.0313325925633907E-4</v>
      </c>
      <c r="FU149" s="10">
        <v>4.3073675790869027E-4</v>
      </c>
      <c r="FV149" s="10">
        <v>2.8930475765696678E-4</v>
      </c>
      <c r="FW149" s="10">
        <v>4.7723861246466731E-4</v>
      </c>
      <c r="FX149" s="10">
        <v>3.5585499496036042E-4</v>
      </c>
      <c r="FY149" s="10">
        <v>5.7842834860050314E-4</v>
      </c>
      <c r="FZ149" s="10">
        <v>2.7939473496705762E-4</v>
      </c>
      <c r="GA149" s="10">
        <v>6.5435515298792183E-4</v>
      </c>
      <c r="GB149" s="10">
        <v>5.1009484576291326E-4</v>
      </c>
      <c r="GC149" s="10">
        <v>2.9475788009068076E-4</v>
      </c>
      <c r="GD149" s="10">
        <v>4.5034051372505813E-4</v>
      </c>
      <c r="GE149" s="10">
        <v>4.963129476034478E-4</v>
      </c>
      <c r="GF149" s="10">
        <v>4.1027865168575221E-4</v>
      </c>
      <c r="GG149" s="10">
        <v>3.8541975203867527E-4</v>
      </c>
      <c r="GH149" s="10">
        <v>3.8025242318674436E-4</v>
      </c>
      <c r="GI149" s="10">
        <v>4.9978276341585076E-4</v>
      </c>
      <c r="GJ149" s="10">
        <v>2.7263613902356895E-4</v>
      </c>
      <c r="GK149" s="10">
        <v>3.4592897721487359E-4</v>
      </c>
      <c r="GL149" s="10">
        <v>3.0251647131627606E-4</v>
      </c>
      <c r="GM149" s="10">
        <v>8.5886040619051192E-4</v>
      </c>
      <c r="GN149" s="10">
        <v>3.998625875746703E-4</v>
      </c>
      <c r="GO149" s="10">
        <v>3.8135803308457169E-4</v>
      </c>
      <c r="GP149" s="10">
        <v>4.44117529725138E-4</v>
      </c>
      <c r="GQ149" s="10">
        <v>3.4837916423617859E-4</v>
      </c>
      <c r="GR149" s="10">
        <v>3.1316666763407083E-4</v>
      </c>
      <c r="GS149" s="10">
        <v>3.9037739654000994E-4</v>
      </c>
      <c r="GT149" s="10">
        <v>3.0987654602756989E-4</v>
      </c>
      <c r="GU149" s="10">
        <v>3.6220036008069456E-4</v>
      </c>
      <c r="GV149" s="10">
        <v>4.1500898676399562E-4</v>
      </c>
    </row>
    <row r="150" spans="2:204" x14ac:dyDescent="0.35">
      <c r="B150" s="1" t="str">
        <f t="shared" si="74"/>
        <v>Instrument 43</v>
      </c>
      <c r="C150" s="4">
        <f t="shared" si="75"/>
        <v>-3.7416424730169061E-2</v>
      </c>
      <c r="D150" s="4">
        <f t="shared" si="76"/>
        <v>-0.101346297588481</v>
      </c>
      <c r="E150" s="4">
        <f t="shared" si="77"/>
        <v>-8.5796373588430425E-2</v>
      </c>
      <c r="F150" s="4">
        <f t="shared" si="78"/>
        <v>-1.7939751672560761E-2</v>
      </c>
      <c r="G150" s="4">
        <f t="shared" si="79"/>
        <v>-0.12893460501086251</v>
      </c>
      <c r="H150" s="4">
        <f t="shared" si="80"/>
        <v>-1.8546512547999782E-2</v>
      </c>
      <c r="I150" s="4">
        <f t="shared" si="81"/>
        <v>-6.8960777612427471E-2</v>
      </c>
      <c r="J150" s="4">
        <f t="shared" si="82"/>
        <v>0.12099539886410278</v>
      </c>
      <c r="K150" s="4">
        <f t="shared" si="83"/>
        <v>3.6316024705361341E-2</v>
      </c>
      <c r="L150" s="4">
        <f t="shared" si="84"/>
        <v>4.3196481033416369E-2</v>
      </c>
      <c r="M150" s="4">
        <f t="shared" si="85"/>
        <v>-6.0779784364379863E-2</v>
      </c>
      <c r="N150" s="4">
        <f t="shared" si="86"/>
        <v>-0.12890197309295295</v>
      </c>
      <c r="O150" s="4">
        <f t="shared" si="87"/>
        <v>-4.046536705806885E-2</v>
      </c>
      <c r="P150" s="4">
        <f t="shared" si="88"/>
        <v>1.4262296549261968E-2</v>
      </c>
      <c r="Q150" s="4">
        <f t="shared" si="89"/>
        <v>7.7479845112137541E-2</v>
      </c>
      <c r="R150" s="4">
        <f t="shared" si="90"/>
        <v>1.4390047179200947E-2</v>
      </c>
      <c r="S150" s="4">
        <f t="shared" si="91"/>
        <v>-5.9700283241243282E-2</v>
      </c>
      <c r="T150" s="4">
        <f t="shared" si="92"/>
        <v>-3.9105824546811468E-2</v>
      </c>
      <c r="U150" s="4">
        <f t="shared" si="93"/>
        <v>-2.6518608139447174E-3</v>
      </c>
      <c r="V150" s="4">
        <f t="shared" si="94"/>
        <v>8.0114548767272795E-2</v>
      </c>
      <c r="W150" s="4">
        <f t="shared" si="95"/>
        <v>-0.12664382259905821</v>
      </c>
      <c r="X150" s="4">
        <f t="shared" si="96"/>
        <v>7.5782911937754879E-3</v>
      </c>
      <c r="Y150" s="4">
        <f t="shared" si="97"/>
        <v>0.12169503547750445</v>
      </c>
      <c r="Z150" s="4">
        <f t="shared" si="98"/>
        <v>-1.5364710638229676E-2</v>
      </c>
      <c r="AA150" s="4">
        <f t="shared" si="99"/>
        <v>2.0177232740122568E-3</v>
      </c>
      <c r="AB150" s="4">
        <f t="shared" si="100"/>
        <v>-8.4363066428596686E-2</v>
      </c>
      <c r="AC150" s="4">
        <f t="shared" si="101"/>
        <v>0.11195904171918679</v>
      </c>
      <c r="AD150" s="4">
        <f t="shared" si="102"/>
        <v>-9.9936130885333402E-2</v>
      </c>
      <c r="AE150" s="4">
        <f t="shared" si="103"/>
        <v>-9.1388553380974152E-2</v>
      </c>
      <c r="AF150" s="4">
        <f t="shared" si="104"/>
        <v>0.12970631340669822</v>
      </c>
      <c r="AG150" s="4">
        <f t="shared" si="105"/>
        <v>3.1498945812313925E-2</v>
      </c>
      <c r="AH150" s="4">
        <f t="shared" si="106"/>
        <v>-3.7635912736890501E-2</v>
      </c>
      <c r="AI150" s="4">
        <f t="shared" si="107"/>
        <v>8.8487568191800998E-3</v>
      </c>
      <c r="AJ150" s="4">
        <f t="shared" si="108"/>
        <v>0.1298385059935051</v>
      </c>
      <c r="AK150" s="4">
        <f t="shared" si="109"/>
        <v>-8.3921469587659059E-2</v>
      </c>
      <c r="AL150" s="4">
        <f t="shared" si="110"/>
        <v>-5.2562471265605794E-2</v>
      </c>
      <c r="AM150" s="4">
        <f t="shared" si="111"/>
        <v>-2.1143413279057565E-2</v>
      </c>
      <c r="AN150" s="4">
        <f t="shared" si="112"/>
        <v>4.3574187270261161E-2</v>
      </c>
      <c r="AO150" s="4">
        <f t="shared" si="113"/>
        <v>-5.0233283899458706E-2</v>
      </c>
      <c r="AP150" s="4">
        <f t="shared" si="114"/>
        <v>-7.9787417403779926E-2</v>
      </c>
      <c r="AQ150" s="4">
        <f t="shared" si="115"/>
        <v>6.5563011403902124E-2</v>
      </c>
      <c r="AR150" s="4">
        <f t="shared" si="116"/>
        <v>-4.3943879822593082E-2</v>
      </c>
      <c r="AS150" s="4">
        <f t="shared" si="117"/>
        <v>1</v>
      </c>
      <c r="AT150" s="4">
        <f t="shared" si="118"/>
        <v>2.6589528989979603E-2</v>
      </c>
      <c r="AU150" s="4">
        <f t="shared" si="119"/>
        <v>-5.6071391428275233E-2</v>
      </c>
      <c r="AV150" s="4">
        <f t="shared" si="120"/>
        <v>-5.7631767261537119E-2</v>
      </c>
      <c r="AW150" s="4">
        <f t="shared" si="121"/>
        <v>1.588002971333833E-2</v>
      </c>
      <c r="AX150" s="4">
        <f t="shared" si="122"/>
        <v>-3.8870850464492748E-2</v>
      </c>
      <c r="AY150" s="4">
        <f t="shared" si="123"/>
        <v>7.3722293072703933E-3</v>
      </c>
      <c r="AZ150" s="4">
        <f t="shared" si="124"/>
        <v>-3.5997407533160997E-2</v>
      </c>
      <c r="BA150" s="4">
        <f t="shared" si="125"/>
        <v>-3.7974041488608605E-2</v>
      </c>
      <c r="BB150" s="4">
        <f t="shared" si="126"/>
        <v>0.10326680453382331</v>
      </c>
      <c r="BC150" s="4">
        <f t="shared" si="127"/>
        <v>-7.751779849573366E-3</v>
      </c>
      <c r="BD150" s="4">
        <f t="shared" si="128"/>
        <v>-1.7263029211187449E-2</v>
      </c>
      <c r="BE150" s="4">
        <f t="shared" si="129"/>
        <v>1.5788542487724877E-2</v>
      </c>
      <c r="BF150" s="4">
        <f t="shared" si="130"/>
        <v>-8.1298382953044757E-3</v>
      </c>
      <c r="BG150" s="4">
        <f t="shared" si="131"/>
        <v>-5.0353453863561069E-2</v>
      </c>
      <c r="BH150" s="4">
        <f t="shared" si="132"/>
        <v>4.6447367035862351E-2</v>
      </c>
      <c r="BI150" s="4">
        <f t="shared" si="133"/>
        <v>-1.8435270549784616E-3</v>
      </c>
      <c r="BJ150" s="4">
        <f t="shared" si="134"/>
        <v>4.2539882571325023E-2</v>
      </c>
      <c r="BK150" s="4">
        <f t="shared" si="135"/>
        <v>-0.18707121640186705</v>
      </c>
      <c r="BL150" s="4">
        <f t="shared" si="136"/>
        <v>-3.4177907707895233E-3</v>
      </c>
      <c r="BM150" s="4">
        <f t="shared" si="137"/>
        <v>-3.3623031264303778E-2</v>
      </c>
      <c r="BN150" s="4">
        <f t="shared" si="138"/>
        <v>-0.11086201865548201</v>
      </c>
      <c r="BO150" s="4">
        <f t="shared" si="139"/>
        <v>-4.5057316018282584E-2</v>
      </c>
      <c r="BP150" s="4">
        <f t="shared" si="140"/>
        <v>3.9053161571947374E-2</v>
      </c>
      <c r="BQ150" s="4">
        <f t="shared" si="141"/>
        <v>-2.7139939774142481E-2</v>
      </c>
      <c r="BR150" s="4">
        <f t="shared" si="142"/>
        <v>-8.7057423923190991E-2</v>
      </c>
      <c r="BS150" s="4">
        <f t="shared" si="143"/>
        <v>2.1284658527198172E-2</v>
      </c>
      <c r="BT150" s="4">
        <f t="shared" si="144"/>
        <v>-2.9009662350825388E-2</v>
      </c>
      <c r="BU150" s="4">
        <f t="shared" si="145"/>
        <v>-2.503571498649881E-2</v>
      </c>
      <c r="BV150" s="4">
        <f t="shared" si="146"/>
        <v>-6.6007147729756827E-2</v>
      </c>
      <c r="BW150" s="4">
        <f t="shared" si="147"/>
        <v>-8.1000515938556172E-2</v>
      </c>
      <c r="BX150" s="4">
        <f t="shared" si="148"/>
        <v>-5.605608176252655E-2</v>
      </c>
      <c r="BY150" s="4">
        <f t="shared" si="149"/>
        <v>-5.6432405010502208E-2</v>
      </c>
      <c r="BZ150" s="4">
        <f t="shared" si="150"/>
        <v>6.4247397347597754E-2</v>
      </c>
      <c r="CA150" s="4">
        <f t="shared" si="151"/>
        <v>3.4665079636884658E-2</v>
      </c>
      <c r="CB150" s="4">
        <f t="shared" si="152"/>
        <v>-5.4639691422313855E-2</v>
      </c>
      <c r="CC150" s="4">
        <f t="shared" si="153"/>
        <v>-1.3746553548598966E-2</v>
      </c>
      <c r="CD150" s="4">
        <f t="shared" si="154"/>
        <v>5.113012481632398E-2</v>
      </c>
      <c r="CE150" s="4">
        <f t="shared" si="155"/>
        <v>8.8058477156222253E-2</v>
      </c>
      <c r="CF150" s="4">
        <f t="shared" si="156"/>
        <v>-0.102334427365085</v>
      </c>
      <c r="CG150" s="4">
        <f t="shared" si="157"/>
        <v>4.3992779228561638E-2</v>
      </c>
      <c r="CH150" s="4">
        <f t="shared" si="158"/>
        <v>1.0552845460382175E-2</v>
      </c>
      <c r="CI150" s="4">
        <f t="shared" si="159"/>
        <v>1.9999106792632976E-2</v>
      </c>
      <c r="CJ150" s="4">
        <f t="shared" si="160"/>
        <v>1.4804648964540127E-2</v>
      </c>
      <c r="CK150" s="4">
        <f t="shared" si="161"/>
        <v>4.6105547328176774E-2</v>
      </c>
      <c r="CL150" s="4">
        <f t="shared" si="162"/>
        <v>0.10506381600855512</v>
      </c>
      <c r="CM150" s="4">
        <f t="shared" si="163"/>
        <v>-2.8010352754108809E-2</v>
      </c>
      <c r="CN150" s="4">
        <f t="shared" si="164"/>
        <v>3.4504121679852645E-2</v>
      </c>
      <c r="CO150" s="4">
        <f t="shared" si="165"/>
        <v>-0.10399682546052286</v>
      </c>
      <c r="CP150" s="4">
        <f t="shared" si="166"/>
        <v>-4.1711903051207838E-2</v>
      </c>
      <c r="CQ150" s="4">
        <f t="shared" si="167"/>
        <v>1.6929308345518215E-2</v>
      </c>
      <c r="CR150" s="4">
        <f t="shared" si="168"/>
        <v>-9.60928334537164E-2</v>
      </c>
      <c r="CS150" s="4">
        <f t="shared" si="169"/>
        <v>-4.5430095237732629E-2</v>
      </c>
      <c r="CT150" s="4">
        <f t="shared" si="170"/>
        <v>-4.0129121131288706E-2</v>
      </c>
      <c r="CU150" s="4">
        <f t="shared" si="171"/>
        <v>-1.1462015648650375E-2</v>
      </c>
      <c r="CV150" s="4">
        <f t="shared" si="172"/>
        <v>4.2987966499747161E-3</v>
      </c>
      <c r="CW150" s="4">
        <f t="shared" si="173"/>
        <v>-4.5488804834231837E-2</v>
      </c>
      <c r="CX150" s="4">
        <f t="shared" si="174"/>
        <v>-2.2442275414965639E-2</v>
      </c>
      <c r="CZ150" s="1" t="str">
        <f t="shared" si="175"/>
        <v>Instrument 43</v>
      </c>
      <c r="DA150" s="10">
        <v>3.784261985971972E-5</v>
      </c>
      <c r="DB150" s="10">
        <v>1.1892208165863406E-5</v>
      </c>
      <c r="DC150" s="10">
        <v>2.122380605527441E-5</v>
      </c>
      <c r="DD150" s="10">
        <v>6.9446185409338326E-5</v>
      </c>
      <c r="DE150" s="10">
        <v>1.3532258628108093E-5</v>
      </c>
      <c r="DF150" s="10">
        <v>6.0301786047003086E-5</v>
      </c>
      <c r="DG150" s="10">
        <v>4.0641346186891402E-5</v>
      </c>
      <c r="DH150" s="10">
        <v>6.0158432684017144E-5</v>
      </c>
      <c r="DI150" s="10">
        <v>2.7932185448991592E-5</v>
      </c>
      <c r="DJ150" s="10">
        <v>5.2669033710616912E-5</v>
      </c>
      <c r="DK150" s="10">
        <v>7.6525773042610912E-6</v>
      </c>
      <c r="DL150" s="10">
        <v>2.1459214674052063E-5</v>
      </c>
      <c r="DM150" s="10">
        <v>2.8631512553826226E-5</v>
      </c>
      <c r="DN150" s="10">
        <v>3.8762187501317328E-5</v>
      </c>
      <c r="DO150" s="10">
        <v>3.0992960272875293E-5</v>
      </c>
      <c r="DP150" s="10">
        <v>3.669487701057168E-5</v>
      </c>
      <c r="DQ150" s="10">
        <v>1.7587029734899435E-5</v>
      </c>
      <c r="DR150" s="10">
        <v>4.0676774979710269E-5</v>
      </c>
      <c r="DS150" s="10">
        <v>2.8485057787852665E-5</v>
      </c>
      <c r="DT150" s="10">
        <v>4.1532431173934889E-5</v>
      </c>
      <c r="DU150" s="10">
        <v>3.851547027565567E-5</v>
      </c>
      <c r="DV150" s="10">
        <v>1.0068617131540961E-5</v>
      </c>
      <c r="DW150" s="10">
        <v>5.9489469829676621E-5</v>
      </c>
      <c r="DX150" s="10">
        <v>5.0221777781540175E-5</v>
      </c>
      <c r="DY150" s="10">
        <v>4.5415793417959145E-5</v>
      </c>
      <c r="DZ150" s="10">
        <v>3.1241254956959991E-5</v>
      </c>
      <c r="EA150" s="10">
        <v>1.3213251191180727E-5</v>
      </c>
      <c r="EB150" s="10">
        <v>7.8392709086162956E-6</v>
      </c>
      <c r="EC150" s="10">
        <v>3.7574930414973218E-5</v>
      </c>
      <c r="ED150" s="10">
        <v>3.6038074922096152E-5</v>
      </c>
      <c r="EE150" s="10">
        <v>2.6070407778237408E-5</v>
      </c>
      <c r="EF150" s="10">
        <v>5.4651176703106427E-5</v>
      </c>
      <c r="EG150" s="10">
        <v>4.8814169871569126E-5</v>
      </c>
      <c r="EH150" s="10">
        <v>4.4216565164915042E-5</v>
      </c>
      <c r="EI150" s="10">
        <v>6.1769155578300782E-5</v>
      </c>
      <c r="EJ150" s="10">
        <v>2.38690358853116E-5</v>
      </c>
      <c r="EK150" s="10">
        <v>1.5888186084553766E-5</v>
      </c>
      <c r="EL150" s="10">
        <v>4.4281931716418155E-5</v>
      </c>
      <c r="EM150" s="10">
        <v>1.3106710429191747E-5</v>
      </c>
      <c r="EN150" s="10">
        <v>4.3688392147478287E-5</v>
      </c>
      <c r="EO150" s="10">
        <v>3.0984231623175148E-5</v>
      </c>
      <c r="EP150" s="10">
        <v>5.1470655540346717E-5</v>
      </c>
      <c r="EQ150" s="10">
        <v>2.4791313068406994E-5</v>
      </c>
      <c r="ER150" s="10">
        <v>2.6844430844020046E-5</v>
      </c>
      <c r="ES150" s="10">
        <v>2.8928721528498873E-5</v>
      </c>
      <c r="ET150" s="10">
        <v>1.7651139092050195E-5</v>
      </c>
      <c r="EU150" s="10">
        <v>2.9000145907376588E-5</v>
      </c>
      <c r="EV150" s="10">
        <v>3.5702531929682632E-5</v>
      </c>
      <c r="EW150" s="10">
        <v>3.5371667548649561E-5</v>
      </c>
      <c r="EX150" s="10">
        <v>2.0790736376542235E-5</v>
      </c>
      <c r="EY150" s="10">
        <v>3.3037031367979549E-4</v>
      </c>
      <c r="EZ150" s="10">
        <v>3.9268982812129901E-4</v>
      </c>
      <c r="FA150" s="10">
        <v>3.2189822731349755E-4</v>
      </c>
      <c r="FB150" s="10">
        <v>2.0599968351947567E-4</v>
      </c>
      <c r="FC150" s="10">
        <v>1.5644091185198702E-4</v>
      </c>
      <c r="FD150" s="10">
        <v>1.7293280266036012E-4</v>
      </c>
      <c r="FE150" s="10">
        <v>1.6520921012208744E-4</v>
      </c>
      <c r="FF150" s="10">
        <v>1.9047346667359533E-4</v>
      </c>
      <c r="FG150" s="10">
        <v>1.7807377836120803E-4</v>
      </c>
      <c r="FH150" s="10">
        <v>2.6550525482906136E-4</v>
      </c>
      <c r="FI150" s="10">
        <v>3.3720180815405786E-4</v>
      </c>
      <c r="FJ150" s="10">
        <v>1.5021819990248023E-4</v>
      </c>
      <c r="FK150" s="10">
        <v>3.3895425723877594E-4</v>
      </c>
      <c r="FL150" s="10">
        <v>2.4704706340898419E-4</v>
      </c>
      <c r="FM150" s="10">
        <v>3.0205162225796207E-4</v>
      </c>
      <c r="FN150" s="10">
        <v>2.1626596847948467E-4</v>
      </c>
      <c r="FO150" s="10">
        <v>1.3050283707716274E-4</v>
      </c>
      <c r="FP150" s="10">
        <v>2.0782190451930528E-4</v>
      </c>
      <c r="FQ150" s="10">
        <v>1.3830801064271543E-4</v>
      </c>
      <c r="FR150" s="10">
        <v>1.9064679652521348E-4</v>
      </c>
      <c r="FS150" s="10">
        <v>3.0518677035975124E-4</v>
      </c>
      <c r="FT150" s="10">
        <v>1.9417282981128826E-4</v>
      </c>
      <c r="FU150" s="10">
        <v>2.0746830797626636E-4</v>
      </c>
      <c r="FV150" s="10">
        <v>1.3934628855914442E-4</v>
      </c>
      <c r="FW150" s="10">
        <v>2.2986635250194889E-4</v>
      </c>
      <c r="FX150" s="10">
        <v>1.7140082041704768E-4</v>
      </c>
      <c r="FY150" s="10">
        <v>2.7860531651002421E-4</v>
      </c>
      <c r="FZ150" s="10">
        <v>1.3457303528616115E-4</v>
      </c>
      <c r="GA150" s="10">
        <v>3.1517615785819165E-4</v>
      </c>
      <c r="GB150" s="10">
        <v>2.4569185846052226E-4</v>
      </c>
      <c r="GC150" s="10">
        <v>1.4197283496768169E-4</v>
      </c>
      <c r="GD150" s="10">
        <v>2.169106366712878E-4</v>
      </c>
      <c r="GE150" s="10">
        <v>2.390536808744532E-4</v>
      </c>
      <c r="GF150" s="10">
        <v>1.9761447357615825E-4</v>
      </c>
      <c r="GG150" s="10">
        <v>1.8564095668159093E-4</v>
      </c>
      <c r="GH150" s="10">
        <v>1.8315206537156649E-4</v>
      </c>
      <c r="GI150" s="10">
        <v>2.4072494946802221E-4</v>
      </c>
      <c r="GJ150" s="10">
        <v>1.3131769559446922E-4</v>
      </c>
      <c r="GK150" s="10">
        <v>1.6661986297892003E-4</v>
      </c>
      <c r="GL150" s="10">
        <v>1.4570983155387735E-4</v>
      </c>
      <c r="GM150" s="10">
        <v>4.1367798774658368E-4</v>
      </c>
      <c r="GN150" s="10">
        <v>1.9259748081382571E-4</v>
      </c>
      <c r="GO150" s="10">
        <v>1.8368459251389286E-4</v>
      </c>
      <c r="GP150" s="10">
        <v>2.1391327938212766E-4</v>
      </c>
      <c r="GQ150" s="10">
        <v>1.6780001801840083E-4</v>
      </c>
      <c r="GR150" s="10">
        <v>1.5083959623984444E-4</v>
      </c>
      <c r="GS150" s="10">
        <v>1.8802885160199096E-4</v>
      </c>
      <c r="GT150" s="10">
        <v>1.4925487900779058E-4</v>
      </c>
      <c r="GU150" s="10">
        <v>1.7445712369471318E-4</v>
      </c>
      <c r="GV150" s="10">
        <v>1.9989288282919903E-4</v>
      </c>
    </row>
    <row r="151" spans="2:204" x14ac:dyDescent="0.35">
      <c r="B151" s="1" t="str">
        <f t="shared" si="74"/>
        <v>Instrument 44</v>
      </c>
      <c r="C151" s="4">
        <f t="shared" si="75"/>
        <v>1.2131854753340309E-3</v>
      </c>
      <c r="D151" s="4">
        <f t="shared" si="76"/>
        <v>1.7298570720089388E-3</v>
      </c>
      <c r="E151" s="4">
        <f t="shared" si="77"/>
        <v>-6.025486702744802E-2</v>
      </c>
      <c r="F151" s="4">
        <f t="shared" si="78"/>
        <v>-3.5187726330196687E-3</v>
      </c>
      <c r="G151" s="4">
        <f t="shared" si="79"/>
        <v>-7.1985572791596021E-3</v>
      </c>
      <c r="H151" s="4">
        <f t="shared" si="80"/>
        <v>6.5651910312791453E-2</v>
      </c>
      <c r="I151" s="4">
        <f t="shared" si="81"/>
        <v>-4.1779150202257958E-3</v>
      </c>
      <c r="J151" s="4">
        <f t="shared" si="82"/>
        <v>0.10855355343521726</v>
      </c>
      <c r="K151" s="4">
        <f t="shared" si="83"/>
        <v>-3.5073651838637324E-2</v>
      </c>
      <c r="L151" s="4">
        <f t="shared" si="84"/>
        <v>7.5239214954915576E-2</v>
      </c>
      <c r="M151" s="4">
        <f t="shared" si="85"/>
        <v>0.17460645586580162</v>
      </c>
      <c r="N151" s="4">
        <f t="shared" si="86"/>
        <v>4.4148430656388378E-4</v>
      </c>
      <c r="O151" s="4">
        <f t="shared" si="87"/>
        <v>-1.0703043277433754E-2</v>
      </c>
      <c r="P151" s="4">
        <f t="shared" si="88"/>
        <v>-4.9627503451015666E-2</v>
      </c>
      <c r="Q151" s="4">
        <f t="shared" si="89"/>
        <v>3.030484610032684E-2</v>
      </c>
      <c r="R151" s="4">
        <f t="shared" si="90"/>
        <v>-4.8743068070227533E-2</v>
      </c>
      <c r="S151" s="4">
        <f t="shared" si="91"/>
        <v>-6.1326315843694317E-3</v>
      </c>
      <c r="T151" s="4">
        <f t="shared" si="92"/>
        <v>5.310919957738916E-2</v>
      </c>
      <c r="U151" s="4">
        <f t="shared" si="93"/>
        <v>0.10122449088578782</v>
      </c>
      <c r="V151" s="4">
        <f t="shared" si="94"/>
        <v>4.8033205348891649E-3</v>
      </c>
      <c r="W151" s="4">
        <f t="shared" si="95"/>
        <v>-6.7099764788930899E-2</v>
      </c>
      <c r="X151" s="4">
        <f t="shared" si="96"/>
        <v>-4.1412267810665135E-2</v>
      </c>
      <c r="Y151" s="4">
        <f t="shared" si="97"/>
        <v>-2.6666611944201484E-2</v>
      </c>
      <c r="Z151" s="4">
        <f t="shared" si="98"/>
        <v>2.5854263000331203E-2</v>
      </c>
      <c r="AA151" s="4">
        <f t="shared" si="99"/>
        <v>-6.1576431260108956E-2</v>
      </c>
      <c r="AB151" s="4">
        <f t="shared" si="100"/>
        <v>-1.2989201684277831E-2</v>
      </c>
      <c r="AC151" s="4">
        <f t="shared" si="101"/>
        <v>-1.6562628606764711E-2</v>
      </c>
      <c r="AD151" s="4">
        <f t="shared" si="102"/>
        <v>6.5273341118249631E-2</v>
      </c>
      <c r="AE151" s="4">
        <f t="shared" si="103"/>
        <v>8.7300895236725407E-2</v>
      </c>
      <c r="AF151" s="4">
        <f t="shared" si="104"/>
        <v>2.2576802860559797E-2</v>
      </c>
      <c r="AG151" s="4">
        <f t="shared" si="105"/>
        <v>2.1061648315878968E-3</v>
      </c>
      <c r="AH151" s="4">
        <f t="shared" si="106"/>
        <v>3.5199974315821051E-3</v>
      </c>
      <c r="AI151" s="4">
        <f t="shared" si="107"/>
        <v>3.8112294650073868E-2</v>
      </c>
      <c r="AJ151" s="4">
        <f t="shared" si="108"/>
        <v>6.2179101840928508E-2</v>
      </c>
      <c r="AK151" s="4">
        <f t="shared" si="109"/>
        <v>-2.9467181286800922E-2</v>
      </c>
      <c r="AL151" s="4">
        <f t="shared" si="110"/>
        <v>-1.2707000031018137E-2</v>
      </c>
      <c r="AM151" s="4">
        <f t="shared" si="111"/>
        <v>3.6032001714732621E-2</v>
      </c>
      <c r="AN151" s="4">
        <f t="shared" si="112"/>
        <v>4.207358013670838E-2</v>
      </c>
      <c r="AO151" s="4">
        <f t="shared" si="113"/>
        <v>-8.0233075924994943E-2</v>
      </c>
      <c r="AP151" s="4">
        <f t="shared" si="114"/>
        <v>0.21060322105225499</v>
      </c>
      <c r="AQ151" s="4">
        <f t="shared" si="115"/>
        <v>-5.9181648116577487E-2</v>
      </c>
      <c r="AR151" s="4">
        <f t="shared" si="116"/>
        <v>-6.3042604870696864E-2</v>
      </c>
      <c r="AS151" s="4">
        <f t="shared" si="117"/>
        <v>2.6589528989979603E-2</v>
      </c>
      <c r="AT151" s="4">
        <f t="shared" si="118"/>
        <v>1.0000000000000002</v>
      </c>
      <c r="AU151" s="4">
        <f t="shared" si="119"/>
        <v>4.3744988172059338E-2</v>
      </c>
      <c r="AV151" s="4">
        <f t="shared" si="120"/>
        <v>-2.3338952035954163E-2</v>
      </c>
      <c r="AW151" s="4">
        <f t="shared" si="121"/>
        <v>0.14224517939048456</v>
      </c>
      <c r="AX151" s="4">
        <f t="shared" si="122"/>
        <v>-4.7938469506266526E-2</v>
      </c>
      <c r="AY151" s="4">
        <f t="shared" si="123"/>
        <v>8.3559295835205188E-2</v>
      </c>
      <c r="AZ151" s="4">
        <f t="shared" si="124"/>
        <v>-4.1207648778823845E-2</v>
      </c>
      <c r="BA151" s="4">
        <f t="shared" si="125"/>
        <v>1.915205012181731E-2</v>
      </c>
      <c r="BB151" s="4">
        <f t="shared" si="126"/>
        <v>4.9229618884696839E-2</v>
      </c>
      <c r="BC151" s="4">
        <f t="shared" si="127"/>
        <v>5.7149028849807403E-2</v>
      </c>
      <c r="BD151" s="4">
        <f t="shared" si="128"/>
        <v>7.9051847010854645E-2</v>
      </c>
      <c r="BE151" s="4">
        <f t="shared" si="129"/>
        <v>-1.5735107996316611E-2</v>
      </c>
      <c r="BF151" s="4">
        <f t="shared" si="130"/>
        <v>9.7173728902369777E-2</v>
      </c>
      <c r="BG151" s="4">
        <f t="shared" si="131"/>
        <v>-4.0751464859893727E-2</v>
      </c>
      <c r="BH151" s="4">
        <f t="shared" si="132"/>
        <v>-1.3851381304823952E-2</v>
      </c>
      <c r="BI151" s="4">
        <f t="shared" si="133"/>
        <v>-4.4080623829489775E-2</v>
      </c>
      <c r="BJ151" s="4">
        <f t="shared" si="134"/>
        <v>-2.364326587004828E-2</v>
      </c>
      <c r="BK151" s="4">
        <f t="shared" si="135"/>
        <v>-4.1590783628401094E-2</v>
      </c>
      <c r="BL151" s="4">
        <f t="shared" si="136"/>
        <v>7.2128858085635456E-3</v>
      </c>
      <c r="BM151" s="4">
        <f t="shared" si="137"/>
        <v>-3.8010087025558262E-2</v>
      </c>
      <c r="BN151" s="4">
        <f t="shared" si="138"/>
        <v>6.0146665981823277E-2</v>
      </c>
      <c r="BO151" s="4">
        <f t="shared" si="139"/>
        <v>2.0032371985057723E-2</v>
      </c>
      <c r="BP151" s="4">
        <f t="shared" si="140"/>
        <v>3.8007718664105579E-2</v>
      </c>
      <c r="BQ151" s="4">
        <f t="shared" si="141"/>
        <v>-3.5603249061629358E-2</v>
      </c>
      <c r="BR151" s="4">
        <f t="shared" si="142"/>
        <v>5.719559233438945E-2</v>
      </c>
      <c r="BS151" s="4">
        <f t="shared" si="143"/>
        <v>1.3467386974217784E-2</v>
      </c>
      <c r="BT151" s="4">
        <f t="shared" si="144"/>
        <v>-4.1483097019880252E-3</v>
      </c>
      <c r="BU151" s="4">
        <f t="shared" si="145"/>
        <v>5.672666197942762E-2</v>
      </c>
      <c r="BV151" s="4">
        <f t="shared" si="146"/>
        <v>-2.1135059012233465E-2</v>
      </c>
      <c r="BW151" s="4">
        <f t="shared" si="147"/>
        <v>0.12784511935579854</v>
      </c>
      <c r="BX151" s="4">
        <f t="shared" si="148"/>
        <v>-7.7963717337328819E-2</v>
      </c>
      <c r="BY151" s="4">
        <f t="shared" si="149"/>
        <v>-3.1159504093736256E-2</v>
      </c>
      <c r="BZ151" s="4">
        <f t="shared" si="150"/>
        <v>-7.7414288207128326E-3</v>
      </c>
      <c r="CA151" s="4">
        <f t="shared" si="151"/>
        <v>-3.3070994131988968E-2</v>
      </c>
      <c r="CB151" s="4">
        <f t="shared" si="152"/>
        <v>-1.6908676756039576E-2</v>
      </c>
      <c r="CC151" s="4">
        <f t="shared" si="153"/>
        <v>9.1997725191091784E-2</v>
      </c>
      <c r="CD151" s="4">
        <f t="shared" si="154"/>
        <v>-5.528145237780082E-2</v>
      </c>
      <c r="CE151" s="4">
        <f t="shared" si="155"/>
        <v>9.5134241877883885E-2</v>
      </c>
      <c r="CF151" s="4">
        <f t="shared" si="156"/>
        <v>-3.9251846983895888E-2</v>
      </c>
      <c r="CG151" s="4">
        <f t="shared" si="157"/>
        <v>-4.4769451123545502E-2</v>
      </c>
      <c r="CH151" s="4">
        <f t="shared" si="158"/>
        <v>-5.0165136127968912E-2</v>
      </c>
      <c r="CI151" s="4">
        <f t="shared" si="159"/>
        <v>8.655044717994732E-3</v>
      </c>
      <c r="CJ151" s="4">
        <f t="shared" si="160"/>
        <v>2.3219506995764444E-2</v>
      </c>
      <c r="CK151" s="4">
        <f t="shared" si="161"/>
        <v>0.10830583760207677</v>
      </c>
      <c r="CL151" s="4">
        <f t="shared" si="162"/>
        <v>-8.0590941856480261E-2</v>
      </c>
      <c r="CM151" s="4">
        <f t="shared" si="163"/>
        <v>8.1835495183482265E-2</v>
      </c>
      <c r="CN151" s="4">
        <f t="shared" si="164"/>
        <v>3.9554488544472813E-2</v>
      </c>
      <c r="CO151" s="4">
        <f t="shared" si="165"/>
        <v>1.9289353922518671E-2</v>
      </c>
      <c r="CP151" s="4">
        <f t="shared" si="166"/>
        <v>-4.4757664265076713E-2</v>
      </c>
      <c r="CQ151" s="4">
        <f t="shared" si="167"/>
        <v>-7.560701014528777E-2</v>
      </c>
      <c r="CR151" s="4">
        <f t="shared" si="168"/>
        <v>3.07325713031243E-2</v>
      </c>
      <c r="CS151" s="4">
        <f t="shared" si="169"/>
        <v>0.1084783162710756</v>
      </c>
      <c r="CT151" s="4">
        <f t="shared" si="170"/>
        <v>7.2887725937441944E-2</v>
      </c>
      <c r="CU151" s="4">
        <f t="shared" si="171"/>
        <v>0.12295210834401599</v>
      </c>
      <c r="CV151" s="4">
        <f t="shared" si="172"/>
        <v>-3.0122790168520858E-3</v>
      </c>
      <c r="CW151" s="4">
        <f t="shared" si="173"/>
        <v>-3.9278637293336957E-2</v>
      </c>
      <c r="CX151" s="4">
        <f t="shared" si="174"/>
        <v>3.7520297705107621E-4</v>
      </c>
      <c r="CZ151" s="1" t="str">
        <f t="shared" si="175"/>
        <v>Instrument 44</v>
      </c>
      <c r="DA151" s="10">
        <v>4.0976594865213473E-5</v>
      </c>
      <c r="DB151" s="10">
        <v>1.2877073465625997E-5</v>
      </c>
      <c r="DC151" s="10">
        <v>2.2981477113600803E-5</v>
      </c>
      <c r="DD151" s="10">
        <v>7.5197441799792759E-5</v>
      </c>
      <c r="DE151" s="10">
        <v>1.4652946372920115E-5</v>
      </c>
      <c r="DF151" s="10">
        <v>6.5295739715076089E-5</v>
      </c>
      <c r="DG151" s="10">
        <v>4.4007100556210582E-5</v>
      </c>
      <c r="DH151" s="10">
        <v>6.5140514397711279E-5</v>
      </c>
      <c r="DI151" s="10">
        <v>3.0245417761406976E-5</v>
      </c>
      <c r="DJ151" s="10">
        <v>5.7030873240344544E-5</v>
      </c>
      <c r="DK151" s="10">
        <v>8.2863332674598985E-6</v>
      </c>
      <c r="DL151" s="10">
        <v>2.3236381336278553E-5</v>
      </c>
      <c r="DM151" s="10">
        <v>3.1002660350828583E-5</v>
      </c>
      <c r="DN151" s="10">
        <v>4.1972317435177845E-5</v>
      </c>
      <c r="DO151" s="10">
        <v>3.3559673761569026E-5</v>
      </c>
      <c r="DP151" s="10">
        <v>3.9733800526097296E-5</v>
      </c>
      <c r="DQ151" s="10">
        <v>1.9043517467893788E-5</v>
      </c>
      <c r="DR151" s="10">
        <v>4.4045463420496506E-5</v>
      </c>
      <c r="DS151" s="10">
        <v>3.084407678463722E-5</v>
      </c>
      <c r="DT151" s="10">
        <v>4.4971981651650294E-5</v>
      </c>
      <c r="DU151" s="10">
        <v>4.1705168071849333E-5</v>
      </c>
      <c r="DV151" s="10">
        <v>1.0902459887330789E-5</v>
      </c>
      <c r="DW151" s="10">
        <v>6.4416150705033496E-5</v>
      </c>
      <c r="DX151" s="10">
        <v>5.4380945325496109E-5</v>
      </c>
      <c r="DY151" s="10">
        <v>4.9176948484763913E-5</v>
      </c>
      <c r="DZ151" s="10">
        <v>3.3828531222142327E-5</v>
      </c>
      <c r="EA151" s="10">
        <v>1.4307520011045084E-5</v>
      </c>
      <c r="EB151" s="10">
        <v>8.4884880923094479E-6</v>
      </c>
      <c r="EC151" s="10">
        <v>4.0686736447172311E-5</v>
      </c>
      <c r="ED151" s="10">
        <v>3.9022604705462922E-5</v>
      </c>
      <c r="EE151" s="10">
        <v>2.8229455081592663E-5</v>
      </c>
      <c r="EF151" s="10">
        <v>5.9177169418284854E-5</v>
      </c>
      <c r="EG151" s="10">
        <v>5.2856764936565157E-5</v>
      </c>
      <c r="EH151" s="10">
        <v>4.7878404925727407E-5</v>
      </c>
      <c r="EI151" s="10">
        <v>6.6884630944711725E-5</v>
      </c>
      <c r="EJ151" s="10">
        <v>2.5845774339126305E-5</v>
      </c>
      <c r="EK151" s="10">
        <v>1.7203982354901998E-5</v>
      </c>
      <c r="EL151" s="10">
        <v>4.7949184874594804E-5</v>
      </c>
      <c r="EM151" s="10">
        <v>1.4192155967624282E-5</v>
      </c>
      <c r="EN151" s="10">
        <v>4.7306490723315645E-5</v>
      </c>
      <c r="EO151" s="10">
        <v>3.3550222239877104E-5</v>
      </c>
      <c r="EP151" s="10">
        <v>5.5733250164550408E-5</v>
      </c>
      <c r="EQ151" s="10">
        <v>2.6844430844020046E-5</v>
      </c>
      <c r="ER151" s="10">
        <v>2.9067579653846858E-5</v>
      </c>
      <c r="ES151" s="10">
        <v>3.1324482988653656E-5</v>
      </c>
      <c r="ET151" s="10">
        <v>1.9112936106581437E-5</v>
      </c>
      <c r="EU151" s="10">
        <v>3.1401822450023423E-5</v>
      </c>
      <c r="EV151" s="10">
        <v>3.865927337927678E-5</v>
      </c>
      <c r="EW151" s="10">
        <v>3.8301008128425245E-5</v>
      </c>
      <c r="EX151" s="10">
        <v>2.2512542329497622E-5</v>
      </c>
      <c r="EY151" s="10">
        <v>3.5773026680850786E-4</v>
      </c>
      <c r="EZ151" s="10">
        <v>4.2521083514475151E-4</v>
      </c>
      <c r="FA151" s="10">
        <v>3.485565560035535E-4</v>
      </c>
      <c r="FB151" s="10">
        <v>2.2305975657157544E-4</v>
      </c>
      <c r="FC151" s="10">
        <v>1.6939672488497002E-4</v>
      </c>
      <c r="FD151" s="10">
        <v>1.8725440838365811E-4</v>
      </c>
      <c r="FE151" s="10">
        <v>1.7889117868344229E-4</v>
      </c>
      <c r="FF151" s="10">
        <v>2.0624772030554818E-4</v>
      </c>
      <c r="FG151" s="10">
        <v>1.9282113920954843E-4</v>
      </c>
      <c r="FH151" s="10">
        <v>2.8749334221693306E-4</v>
      </c>
      <c r="FI151" s="10">
        <v>3.6512751843731898E-4</v>
      </c>
      <c r="FJ151" s="10">
        <v>1.6265867272412392E-4</v>
      </c>
      <c r="FK151" s="10">
        <v>3.6702509837318497E-4</v>
      </c>
      <c r="FL151" s="10">
        <v>2.6750651692394807E-4</v>
      </c>
      <c r="FM151" s="10">
        <v>3.2706633418949231E-4</v>
      </c>
      <c r="FN151" s="10">
        <v>2.341762543493865E-4</v>
      </c>
      <c r="FO151" s="10">
        <v>1.413105620988965E-4</v>
      </c>
      <c r="FP151" s="10">
        <v>2.2503288665457957E-4</v>
      </c>
      <c r="FQ151" s="10">
        <v>1.4976212904203927E-4</v>
      </c>
      <c r="FR151" s="10">
        <v>2.064354046449024E-4</v>
      </c>
      <c r="FS151" s="10">
        <v>3.304611227661204E-4</v>
      </c>
      <c r="FT151" s="10">
        <v>2.1025344995942712E-4</v>
      </c>
      <c r="FU151" s="10">
        <v>2.2465000665463354E-4</v>
      </c>
      <c r="FV151" s="10">
        <v>1.5088639299883511E-4</v>
      </c>
      <c r="FW151" s="10">
        <v>2.4890296799040041E-4</v>
      </c>
      <c r="FX151" s="10">
        <v>1.8559555347462647E-4</v>
      </c>
      <c r="FY151" s="10">
        <v>3.016782988134899E-4</v>
      </c>
      <c r="FZ151" s="10">
        <v>1.4571783790721788E-4</v>
      </c>
      <c r="GA151" s="10">
        <v>3.4127779153780136E-4</v>
      </c>
      <c r="GB151" s="10">
        <v>2.6603907930101642E-4</v>
      </c>
      <c r="GC151" s="10">
        <v>1.5373045951632994E-4</v>
      </c>
      <c r="GD151" s="10">
        <v>2.3487431139236953E-4</v>
      </c>
      <c r="GE151" s="10">
        <v>2.5885115429487206E-4</v>
      </c>
      <c r="GF151" s="10">
        <v>2.1398011694882281E-4</v>
      </c>
      <c r="GG151" s="10">
        <v>2.010150010895291E-4</v>
      </c>
      <c r="GH151" s="10">
        <v>1.9831998971736516E-4</v>
      </c>
      <c r="GI151" s="10">
        <v>2.6066083069474857E-4</v>
      </c>
      <c r="GJ151" s="10">
        <v>1.4219290395207449E-4</v>
      </c>
      <c r="GK151" s="10">
        <v>1.8041865618960225E-4</v>
      </c>
      <c r="GL151" s="10">
        <v>1.5777693927097872E-4</v>
      </c>
      <c r="GM151" s="10">
        <v>4.4793715052988535E-4</v>
      </c>
      <c r="GN151" s="10">
        <v>2.0854763683444703E-4</v>
      </c>
      <c r="GO151" s="10">
        <v>1.9889661863594236E-4</v>
      </c>
      <c r="GP151" s="10">
        <v>2.3162872491449085E-4</v>
      </c>
      <c r="GQ151" s="10">
        <v>1.8169654696751901E-4</v>
      </c>
      <c r="GR151" s="10">
        <v>1.6333153063040231E-4</v>
      </c>
      <c r="GS151" s="10">
        <v>2.0360065195346638E-4</v>
      </c>
      <c r="GT151" s="10">
        <v>1.6161557343096665E-4</v>
      </c>
      <c r="GU151" s="10">
        <v>1.889049676129279E-4</v>
      </c>
      <c r="GV151" s="10">
        <v>2.164472149786392E-4</v>
      </c>
    </row>
    <row r="152" spans="2:204" x14ac:dyDescent="0.35">
      <c r="B152" s="1" t="str">
        <f t="shared" si="74"/>
        <v>Instrument 45</v>
      </c>
      <c r="C152" s="4">
        <f t="shared" si="75"/>
        <v>-2.7478756787032821E-2</v>
      </c>
      <c r="D152" s="4">
        <f t="shared" si="76"/>
        <v>-3.5659319398470328E-2</v>
      </c>
      <c r="E152" s="4">
        <f t="shared" si="77"/>
        <v>-3.9780173711759133E-2</v>
      </c>
      <c r="F152" s="4">
        <f t="shared" si="78"/>
        <v>2.2633052624097916E-2</v>
      </c>
      <c r="G152" s="4">
        <f t="shared" si="79"/>
        <v>6.3787429308195545E-2</v>
      </c>
      <c r="H152" s="4">
        <f t="shared" si="80"/>
        <v>-2.7406869510910917E-3</v>
      </c>
      <c r="I152" s="4">
        <f t="shared" si="81"/>
        <v>6.9737371290044259E-2</v>
      </c>
      <c r="J152" s="4">
        <f t="shared" si="82"/>
        <v>-0.1203348076861042</v>
      </c>
      <c r="K152" s="4">
        <f t="shared" si="83"/>
        <v>-4.1377157169370266E-2</v>
      </c>
      <c r="L152" s="4">
        <f t="shared" si="84"/>
        <v>-1.0910836027766635E-2</v>
      </c>
      <c r="M152" s="4">
        <f t="shared" si="85"/>
        <v>5.7569434892808538E-2</v>
      </c>
      <c r="N152" s="4">
        <f t="shared" si="86"/>
        <v>-6.6207400130430125E-2</v>
      </c>
      <c r="O152" s="4">
        <f t="shared" si="87"/>
        <v>-4.0788751703750266E-3</v>
      </c>
      <c r="P152" s="4">
        <f t="shared" si="88"/>
        <v>-1.967891261848604E-2</v>
      </c>
      <c r="Q152" s="4">
        <f t="shared" si="89"/>
        <v>9.6814078722422287E-2</v>
      </c>
      <c r="R152" s="4">
        <f t="shared" si="90"/>
        <v>3.6972887968677925E-2</v>
      </c>
      <c r="S152" s="4">
        <f t="shared" si="91"/>
        <v>-0.13070393026780994</v>
      </c>
      <c r="T152" s="4">
        <f t="shared" si="92"/>
        <v>-0.10291013575789934</v>
      </c>
      <c r="U152" s="4">
        <f t="shared" si="93"/>
        <v>-3.2464650991762038E-2</v>
      </c>
      <c r="V152" s="4">
        <f t="shared" si="94"/>
        <v>-8.5702788561855828E-2</v>
      </c>
      <c r="W152" s="4">
        <f t="shared" si="95"/>
        <v>-3.3314636027713999E-2</v>
      </c>
      <c r="X152" s="4">
        <f t="shared" si="96"/>
        <v>2.1550069101524206E-3</v>
      </c>
      <c r="Y152" s="4">
        <f t="shared" si="97"/>
        <v>4.2611647487009893E-2</v>
      </c>
      <c r="Z152" s="4">
        <f t="shared" si="98"/>
        <v>0.2125348857968454</v>
      </c>
      <c r="AA152" s="4">
        <f t="shared" si="99"/>
        <v>-8.8182726741223766E-2</v>
      </c>
      <c r="AB152" s="4">
        <f t="shared" si="100"/>
        <v>-0.13520074621717817</v>
      </c>
      <c r="AC152" s="4">
        <f t="shared" si="101"/>
        <v>-0.12658866589498138</v>
      </c>
      <c r="AD152" s="4">
        <f t="shared" si="102"/>
        <v>3.0197358502099245E-2</v>
      </c>
      <c r="AE152" s="4">
        <f t="shared" si="103"/>
        <v>7.0590923915261521E-3</v>
      </c>
      <c r="AF152" s="4">
        <f t="shared" si="104"/>
        <v>-0.11499719210599933</v>
      </c>
      <c r="AG152" s="4">
        <f t="shared" si="105"/>
        <v>6.5974771311057799E-3</v>
      </c>
      <c r="AH152" s="4">
        <f t="shared" si="106"/>
        <v>-1.3498008390261711E-2</v>
      </c>
      <c r="AI152" s="4">
        <f t="shared" si="107"/>
        <v>-0.10150803296528911</v>
      </c>
      <c r="AJ152" s="4">
        <f t="shared" si="108"/>
        <v>3.8738814138961714E-2</v>
      </c>
      <c r="AK152" s="4">
        <f t="shared" si="109"/>
        <v>7.2160625355027555E-2</v>
      </c>
      <c r="AL152" s="4">
        <f t="shared" si="110"/>
        <v>-6.6293427219738771E-2</v>
      </c>
      <c r="AM152" s="4">
        <f t="shared" si="111"/>
        <v>6.98210718537733E-2</v>
      </c>
      <c r="AN152" s="4">
        <f t="shared" si="112"/>
        <v>-2.1668452097270679E-2</v>
      </c>
      <c r="AO152" s="4">
        <f t="shared" si="113"/>
        <v>2.6142512368241198E-2</v>
      </c>
      <c r="AP152" s="4">
        <f t="shared" si="114"/>
        <v>4.7088147127704365E-2</v>
      </c>
      <c r="AQ152" s="4">
        <f t="shared" si="115"/>
        <v>-7.3908612261729165E-2</v>
      </c>
      <c r="AR152" s="4">
        <f t="shared" si="116"/>
        <v>-8.619795881048109E-2</v>
      </c>
      <c r="AS152" s="4">
        <f t="shared" si="117"/>
        <v>-5.6071391428275233E-2</v>
      </c>
      <c r="AT152" s="4">
        <f t="shared" si="118"/>
        <v>4.3744988172059338E-2</v>
      </c>
      <c r="AU152" s="4">
        <f t="shared" si="119"/>
        <v>0.99999999999999845</v>
      </c>
      <c r="AV152" s="4">
        <f t="shared" si="120"/>
        <v>-8.9722586349054709E-2</v>
      </c>
      <c r="AW152" s="4">
        <f t="shared" si="121"/>
        <v>-3.3978509175464112E-3</v>
      </c>
      <c r="AX152" s="4">
        <f t="shared" si="122"/>
        <v>-3.8928055332136481E-2</v>
      </c>
      <c r="AY152" s="4">
        <f t="shared" si="123"/>
        <v>5.346385177752172E-2</v>
      </c>
      <c r="AZ152" s="4">
        <f t="shared" si="124"/>
        <v>-4.6147321969087274E-2</v>
      </c>
      <c r="BA152" s="4">
        <f t="shared" si="125"/>
        <v>3.3827508335793753E-2</v>
      </c>
      <c r="BB152" s="4">
        <f t="shared" si="126"/>
        <v>5.2593581790229681E-2</v>
      </c>
      <c r="BC152" s="4">
        <f t="shared" si="127"/>
        <v>3.2550449499047604E-2</v>
      </c>
      <c r="BD152" s="4">
        <f t="shared" si="128"/>
        <v>4.9452985517489063E-2</v>
      </c>
      <c r="BE152" s="4">
        <f t="shared" si="129"/>
        <v>3.2694567790631367E-2</v>
      </c>
      <c r="BF152" s="4">
        <f t="shared" si="130"/>
        <v>2.9212726051931415E-2</v>
      </c>
      <c r="BG152" s="4">
        <f t="shared" si="131"/>
        <v>4.8207253661673839E-2</v>
      </c>
      <c r="BH152" s="4">
        <f t="shared" si="132"/>
        <v>1.2500324443643225E-2</v>
      </c>
      <c r="BI152" s="4">
        <f t="shared" si="133"/>
        <v>-4.891767291042013E-2</v>
      </c>
      <c r="BJ152" s="4">
        <f t="shared" si="134"/>
        <v>-3.1493793062033364E-2</v>
      </c>
      <c r="BK152" s="4">
        <f t="shared" si="135"/>
        <v>0.1143377840357748</v>
      </c>
      <c r="BL152" s="4">
        <f t="shared" si="136"/>
        <v>-0.10312729638667267</v>
      </c>
      <c r="BM152" s="4">
        <f t="shared" si="137"/>
        <v>4.3143110699238443E-2</v>
      </c>
      <c r="BN152" s="4">
        <f t="shared" si="138"/>
        <v>-5.6365589250164057E-2</v>
      </c>
      <c r="BO152" s="4">
        <f t="shared" si="139"/>
        <v>0.14491155898957572</v>
      </c>
      <c r="BP152" s="4">
        <f t="shared" si="140"/>
        <v>1.1499971454468984E-2</v>
      </c>
      <c r="BQ152" s="4">
        <f t="shared" si="141"/>
        <v>6.6362334878443313E-2</v>
      </c>
      <c r="BR152" s="4">
        <f t="shared" si="142"/>
        <v>3.3512303181611337E-2</v>
      </c>
      <c r="BS152" s="4">
        <f t="shared" si="143"/>
        <v>-1.8454941169697901E-2</v>
      </c>
      <c r="BT152" s="4">
        <f t="shared" si="144"/>
        <v>-7.7043775603854753E-2</v>
      </c>
      <c r="BU152" s="4">
        <f t="shared" si="145"/>
        <v>-0.12009965003899248</v>
      </c>
      <c r="BV152" s="4">
        <f t="shared" si="146"/>
        <v>6.063489075160599E-2</v>
      </c>
      <c r="BW152" s="4">
        <f t="shared" si="147"/>
        <v>3.2810409157223205E-2</v>
      </c>
      <c r="BX152" s="4">
        <f t="shared" si="148"/>
        <v>9.633748261070979E-2</v>
      </c>
      <c r="BY152" s="4">
        <f t="shared" si="149"/>
        <v>-4.7992906149854485E-2</v>
      </c>
      <c r="BZ152" s="4">
        <f t="shared" si="150"/>
        <v>4.0093489287755926E-2</v>
      </c>
      <c r="CA152" s="4">
        <f t="shared" si="151"/>
        <v>3.874106615432342E-2</v>
      </c>
      <c r="CB152" s="4">
        <f t="shared" si="152"/>
        <v>8.1838478584416299E-2</v>
      </c>
      <c r="CC152" s="4">
        <f t="shared" si="153"/>
        <v>4.87309818562306E-2</v>
      </c>
      <c r="CD152" s="4">
        <f t="shared" si="154"/>
        <v>6.3524893963407436E-2</v>
      </c>
      <c r="CE152" s="4">
        <f t="shared" si="155"/>
        <v>8.5165881486441608E-2</v>
      </c>
      <c r="CF152" s="4">
        <f t="shared" si="156"/>
        <v>-3.185580080039567E-2</v>
      </c>
      <c r="CG152" s="4">
        <f t="shared" si="157"/>
        <v>-2.1439539982134946E-3</v>
      </c>
      <c r="CH152" s="4">
        <f t="shared" si="158"/>
        <v>-5.575224487232578E-2</v>
      </c>
      <c r="CI152" s="4">
        <f t="shared" si="159"/>
        <v>2.0509775040116036E-2</v>
      </c>
      <c r="CJ152" s="4">
        <f t="shared" si="160"/>
        <v>7.6349313403741514E-2</v>
      </c>
      <c r="CK152" s="4">
        <f t="shared" si="161"/>
        <v>-2.2675052187452666E-2</v>
      </c>
      <c r="CL152" s="4">
        <f t="shared" si="162"/>
        <v>-2.3835028377371795E-2</v>
      </c>
      <c r="CM152" s="4">
        <f t="shared" si="163"/>
        <v>-1.1145033051836329E-2</v>
      </c>
      <c r="CN152" s="4">
        <f t="shared" si="164"/>
        <v>-2.0532999187295932E-2</v>
      </c>
      <c r="CO152" s="4">
        <f t="shared" si="165"/>
        <v>-0.14852115510249822</v>
      </c>
      <c r="CP152" s="4">
        <f t="shared" si="166"/>
        <v>5.5642958827009183E-2</v>
      </c>
      <c r="CQ152" s="4">
        <f t="shared" si="167"/>
        <v>4.1675809590723742E-2</v>
      </c>
      <c r="CR152" s="4">
        <f t="shared" si="168"/>
        <v>-5.5573314519619301E-3</v>
      </c>
      <c r="CS152" s="4">
        <f t="shared" si="169"/>
        <v>5.6187765327040645E-2</v>
      </c>
      <c r="CT152" s="4">
        <f t="shared" si="170"/>
        <v>-4.2595955992301357E-2</v>
      </c>
      <c r="CU152" s="4">
        <f t="shared" si="171"/>
        <v>3.1928578481341709E-2</v>
      </c>
      <c r="CV152" s="4">
        <f t="shared" si="172"/>
        <v>-4.7384050314526173E-2</v>
      </c>
      <c r="CW152" s="4">
        <f t="shared" si="173"/>
        <v>1.5912815024720747E-2</v>
      </c>
      <c r="CX152" s="4">
        <f t="shared" si="174"/>
        <v>4.7135124104639943E-2</v>
      </c>
      <c r="CZ152" s="1" t="str">
        <f t="shared" si="175"/>
        <v>Instrument 45</v>
      </c>
      <c r="DA152" s="10">
        <v>4.4158153656885636E-5</v>
      </c>
      <c r="DB152" s="10">
        <v>1.3876892177510984E-5</v>
      </c>
      <c r="DC152" s="10">
        <v>2.4765835252604217E-5</v>
      </c>
      <c r="DD152" s="10">
        <v>8.1036020697242587E-5</v>
      </c>
      <c r="DE152" s="10">
        <v>1.5790649749933547E-5</v>
      </c>
      <c r="DF152" s="10">
        <v>7.0365517607372282E-5</v>
      </c>
      <c r="DG152" s="10">
        <v>4.7423957865393031E-5</v>
      </c>
      <c r="DH152" s="10">
        <v>7.0198240081306961E-5</v>
      </c>
      <c r="DI152" s="10">
        <v>3.2593772355123906E-5</v>
      </c>
      <c r="DJ152" s="10">
        <v>6.1458939475506403E-5</v>
      </c>
      <c r="DK152" s="10">
        <v>8.9297116776116282E-6</v>
      </c>
      <c r="DL152" s="10">
        <v>2.5040531084940173E-5</v>
      </c>
      <c r="DM152" s="10">
        <v>3.3409809771829904E-5</v>
      </c>
      <c r="DN152" s="10">
        <v>4.5231187431135209E-5</v>
      </c>
      <c r="DO152" s="10">
        <v>3.616535818832485E-5</v>
      </c>
      <c r="DP152" s="10">
        <v>4.2818864641507029E-5</v>
      </c>
      <c r="DQ152" s="10">
        <v>2.0522119353278248E-5</v>
      </c>
      <c r="DR152" s="10">
        <v>4.7465299349755711E-5</v>
      </c>
      <c r="DS152" s="10">
        <v>3.3238913251355977E-5</v>
      </c>
      <c r="DT152" s="10">
        <v>4.8463755530699323E-5</v>
      </c>
      <c r="DU152" s="10">
        <v>4.4943295704797196E-5</v>
      </c>
      <c r="DV152" s="10">
        <v>1.1748963048940181E-5</v>
      </c>
      <c r="DW152" s="10">
        <v>6.9417634387984963E-5</v>
      </c>
      <c r="DX152" s="10">
        <v>5.860326236450061E-5</v>
      </c>
      <c r="DY152" s="10">
        <v>5.2995209941431058E-5</v>
      </c>
      <c r="DZ152" s="10">
        <v>3.6455090634245452E-5</v>
      </c>
      <c r="EA152" s="10">
        <v>1.5418403339147333E-5</v>
      </c>
      <c r="EB152" s="10">
        <v>9.1475624738417805E-6</v>
      </c>
      <c r="EC152" s="10">
        <v>4.3845789669475119E-5</v>
      </c>
      <c r="ED152" s="10">
        <v>4.2052449217506817E-5</v>
      </c>
      <c r="EE152" s="10">
        <v>3.0421283643589687E-5</v>
      </c>
      <c r="EF152" s="10">
        <v>6.3771881210426741E-5</v>
      </c>
      <c r="EG152" s="10">
        <v>5.696073955271953E-5</v>
      </c>
      <c r="EH152" s="10">
        <v>5.1595843151713443E-5</v>
      </c>
      <c r="EI152" s="10">
        <v>7.2077775624250408E-5</v>
      </c>
      <c r="EJ152" s="10">
        <v>2.7852526018876786E-5</v>
      </c>
      <c r="EK152" s="10">
        <v>1.8539756630267131E-5</v>
      </c>
      <c r="EL152" s="10">
        <v>5.1672118690669132E-5</v>
      </c>
      <c r="EM152" s="10">
        <v>1.5294082048600566E-5</v>
      </c>
      <c r="EN152" s="10">
        <v>5.0979523632931429E-5</v>
      </c>
      <c r="EO152" s="10">
        <v>3.6155172819127236E-5</v>
      </c>
      <c r="EP152" s="10">
        <v>6.0060564638404396E-5</v>
      </c>
      <c r="EQ152" s="10">
        <v>2.8928721528498873E-5</v>
      </c>
      <c r="ER152" s="10">
        <v>3.1324482988653656E-5</v>
      </c>
      <c r="ES152" s="10">
        <v>3.375661978711032E-5</v>
      </c>
      <c r="ET152" s="10">
        <v>2.0596927885414808E-5</v>
      </c>
      <c r="EU152" s="10">
        <v>3.3839964140884486E-5</v>
      </c>
      <c r="EV152" s="10">
        <v>4.1660907641569079E-5</v>
      </c>
      <c r="EW152" s="10">
        <v>4.1274825487864911E-5</v>
      </c>
      <c r="EX152" s="10">
        <v>2.4260490815869042E-5</v>
      </c>
      <c r="EY152" s="10">
        <v>3.8550563172488461E-4</v>
      </c>
      <c r="EZ152" s="10">
        <v>4.58225615297153E-4</v>
      </c>
      <c r="FA152" s="10">
        <v>3.7561964357331898E-4</v>
      </c>
      <c r="FB152" s="10">
        <v>2.403788562167004E-4</v>
      </c>
      <c r="FC152" s="10">
        <v>1.8254924868815644E-4</v>
      </c>
      <c r="FD152" s="10">
        <v>2.0179346198808927E-4</v>
      </c>
      <c r="FE152" s="10">
        <v>1.927808833835289E-4</v>
      </c>
      <c r="FF152" s="10">
        <v>2.222614776701827E-4</v>
      </c>
      <c r="FG152" s="10">
        <v>2.0779241226652904E-4</v>
      </c>
      <c r="FH152" s="10">
        <v>3.0981527925162797E-4</v>
      </c>
      <c r="FI152" s="10">
        <v>3.9347723051531982E-4</v>
      </c>
      <c r="FJ152" s="10">
        <v>1.7528803179969933E-4</v>
      </c>
      <c r="FK152" s="10">
        <v>3.9552214485385432E-4</v>
      </c>
      <c r="FL152" s="10">
        <v>2.8827661052368506E-4</v>
      </c>
      <c r="FM152" s="10">
        <v>3.5246084962991392E-4</v>
      </c>
      <c r="FN152" s="10">
        <v>2.5235847576814677E-4</v>
      </c>
      <c r="FO152" s="10">
        <v>1.522823830293748E-4</v>
      </c>
      <c r="FP152" s="10">
        <v>2.4250518666648328E-4</v>
      </c>
      <c r="FQ152" s="10">
        <v>1.6139015767351885E-4</v>
      </c>
      <c r="FR152" s="10">
        <v>2.2246373444440848E-4</v>
      </c>
      <c r="FS152" s="10">
        <v>3.5611922085603659E-4</v>
      </c>
      <c r="FT152" s="10">
        <v>2.2657822546598587E-4</v>
      </c>
      <c r="FU152" s="10">
        <v>2.4209257859288957E-4</v>
      </c>
      <c r="FV152" s="10">
        <v>1.6260171321439258E-4</v>
      </c>
      <c r="FW152" s="10">
        <v>2.6822862032163951E-4</v>
      </c>
      <c r="FX152" s="10">
        <v>2.0000580807959711E-4</v>
      </c>
      <c r="FY152" s="10">
        <v>3.2510160294610283E-4</v>
      </c>
      <c r="FZ152" s="10">
        <v>1.570318543554402E-4</v>
      </c>
      <c r="GA152" s="10">
        <v>3.6777573168244037E-4</v>
      </c>
      <c r="GB152" s="10">
        <v>2.866952361745362E-4</v>
      </c>
      <c r="GC152" s="10">
        <v>1.6566660249333454E-4</v>
      </c>
      <c r="GD152" s="10">
        <v>2.5311073227620242E-4</v>
      </c>
      <c r="GE152" s="10">
        <v>2.7894921682032804E-4</v>
      </c>
      <c r="GF152" s="10">
        <v>2.3059424324606455E-4</v>
      </c>
      <c r="GG152" s="10">
        <v>2.1662247277130396E-4</v>
      </c>
      <c r="GH152" s="10">
        <v>2.1371821177376316E-4</v>
      </c>
      <c r="GI152" s="10">
        <v>2.8089940250066196E-4</v>
      </c>
      <c r="GJ152" s="10">
        <v>1.5323323283177289E-4</v>
      </c>
      <c r="GK152" s="10">
        <v>1.9442695931166099E-4</v>
      </c>
      <c r="GL152" s="10">
        <v>1.7002726436294609E-4</v>
      </c>
      <c r="GM152" s="10">
        <v>4.8271647721802812E-4</v>
      </c>
      <c r="GN152" s="10">
        <v>2.2473996734984482E-4</v>
      </c>
      <c r="GO152" s="10">
        <v>2.1433961207491782E-4</v>
      </c>
      <c r="GP152" s="10">
        <v>2.4961314769485042E-4</v>
      </c>
      <c r="GQ152" s="10">
        <v>1.9580406976980376E-4</v>
      </c>
      <c r="GR152" s="10">
        <v>1.7601313262646218E-4</v>
      </c>
      <c r="GS152" s="10">
        <v>2.1940888214788519E-4</v>
      </c>
      <c r="GT152" s="10">
        <v>1.7416394281626526E-4</v>
      </c>
      <c r="GU152" s="10">
        <v>2.0357217611271657E-4</v>
      </c>
      <c r="GV152" s="10">
        <v>2.332528949531081E-4</v>
      </c>
    </row>
    <row r="153" spans="2:204" x14ac:dyDescent="0.35">
      <c r="B153" s="1" t="str">
        <f t="shared" si="74"/>
        <v>Instrument 46</v>
      </c>
      <c r="C153" s="4">
        <f t="shared" si="75"/>
        <v>-5.9661091680718141E-2</v>
      </c>
      <c r="D153" s="4">
        <f t="shared" si="76"/>
        <v>0.10330054439128344</v>
      </c>
      <c r="E153" s="4">
        <f t="shared" si="77"/>
        <v>9.9815217763713771E-2</v>
      </c>
      <c r="F153" s="4">
        <f t="shared" si="78"/>
        <v>4.9817258479116201E-2</v>
      </c>
      <c r="G153" s="4">
        <f t="shared" si="79"/>
        <v>0.11848663890973574</v>
      </c>
      <c r="H153" s="4">
        <f t="shared" si="80"/>
        <v>-4.4777423122908312E-2</v>
      </c>
      <c r="I153" s="4">
        <f t="shared" si="81"/>
        <v>-7.1923589309463064E-3</v>
      </c>
      <c r="J153" s="4">
        <f t="shared" si="82"/>
        <v>-3.4420391467824954E-2</v>
      </c>
      <c r="K153" s="4">
        <f t="shared" si="83"/>
        <v>1.3203215119916633E-2</v>
      </c>
      <c r="L153" s="4">
        <f t="shared" si="84"/>
        <v>3.0243450491007025E-2</v>
      </c>
      <c r="M153" s="4">
        <f t="shared" si="85"/>
        <v>4.8009231973800304E-2</v>
      </c>
      <c r="N153" s="4">
        <f t="shared" si="86"/>
        <v>4.69929912826322E-2</v>
      </c>
      <c r="O153" s="4">
        <f t="shared" si="87"/>
        <v>7.2233539494121184E-3</v>
      </c>
      <c r="P153" s="4">
        <f t="shared" si="88"/>
        <v>-7.319306135979782E-2</v>
      </c>
      <c r="Q153" s="4">
        <f t="shared" si="89"/>
        <v>-0.10450764137994445</v>
      </c>
      <c r="R153" s="4">
        <f t="shared" si="90"/>
        <v>5.3279000415647829E-2</v>
      </c>
      <c r="S153" s="4">
        <f t="shared" si="91"/>
        <v>-1.9799203474101398E-2</v>
      </c>
      <c r="T153" s="4">
        <f t="shared" si="92"/>
        <v>-0.12673668461750581</v>
      </c>
      <c r="U153" s="4">
        <f t="shared" si="93"/>
        <v>3.6139975811354599E-2</v>
      </c>
      <c r="V153" s="4">
        <f t="shared" si="94"/>
        <v>2.8356546756811974E-2</v>
      </c>
      <c r="W153" s="4">
        <f t="shared" si="95"/>
        <v>6.3464654931397996E-2</v>
      </c>
      <c r="X153" s="4">
        <f t="shared" si="96"/>
        <v>-0.10038209023499785</v>
      </c>
      <c r="Y153" s="4">
        <f t="shared" si="97"/>
        <v>4.0253857478630292E-2</v>
      </c>
      <c r="Z153" s="4">
        <f t="shared" si="98"/>
        <v>-8.9594235215050451E-3</v>
      </c>
      <c r="AA153" s="4">
        <f t="shared" si="99"/>
        <v>2.7515954900785906E-2</v>
      </c>
      <c r="AB153" s="4">
        <f t="shared" si="100"/>
        <v>-1.8725378887641263E-2</v>
      </c>
      <c r="AC153" s="4">
        <f t="shared" si="101"/>
        <v>4.9230580536072516E-2</v>
      </c>
      <c r="AD153" s="4">
        <f t="shared" si="102"/>
        <v>5.0902277915232552E-2</v>
      </c>
      <c r="AE153" s="4">
        <f t="shared" si="103"/>
        <v>-9.1026930259716643E-3</v>
      </c>
      <c r="AF153" s="4">
        <f t="shared" si="104"/>
        <v>6.8317806152501701E-2</v>
      </c>
      <c r="AG153" s="4">
        <f t="shared" si="105"/>
        <v>2.1652287441650479E-2</v>
      </c>
      <c r="AH153" s="4">
        <f t="shared" si="106"/>
        <v>-1.1449347146485357E-2</v>
      </c>
      <c r="AI153" s="4">
        <f t="shared" si="107"/>
        <v>1.2820919215454463E-2</v>
      </c>
      <c r="AJ153" s="4">
        <f t="shared" si="108"/>
        <v>-8.9088520521065466E-3</v>
      </c>
      <c r="AK153" s="4">
        <f t="shared" si="109"/>
        <v>-3.7368027980533083E-2</v>
      </c>
      <c r="AL153" s="4">
        <f t="shared" si="110"/>
        <v>2.0597948984288159E-2</v>
      </c>
      <c r="AM153" s="4">
        <f t="shared" si="111"/>
        <v>2.4660814453949922E-2</v>
      </c>
      <c r="AN153" s="4">
        <f t="shared" si="112"/>
        <v>6.4306646414184432E-2</v>
      </c>
      <c r="AO153" s="4">
        <f t="shared" si="113"/>
        <v>-3.8536928415525258E-2</v>
      </c>
      <c r="AP153" s="4">
        <f t="shared" si="114"/>
        <v>-5.3786993766732162E-2</v>
      </c>
      <c r="AQ153" s="4">
        <f t="shared" si="115"/>
        <v>8.1016834062862197E-2</v>
      </c>
      <c r="AR153" s="4">
        <f t="shared" si="116"/>
        <v>-1.4602148468750736E-3</v>
      </c>
      <c r="AS153" s="4">
        <f t="shared" si="117"/>
        <v>-5.7631767261537119E-2</v>
      </c>
      <c r="AT153" s="4">
        <f t="shared" si="118"/>
        <v>-2.3338952035954163E-2</v>
      </c>
      <c r="AU153" s="4">
        <f t="shared" si="119"/>
        <v>-8.9722586349054709E-2</v>
      </c>
      <c r="AV153" s="4">
        <f t="shared" si="120"/>
        <v>0.99999999999999989</v>
      </c>
      <c r="AW153" s="4">
        <f t="shared" si="121"/>
        <v>6.561781773908569E-2</v>
      </c>
      <c r="AX153" s="4">
        <f t="shared" si="122"/>
        <v>7.5302530928663916E-2</v>
      </c>
      <c r="AY153" s="4">
        <f t="shared" si="123"/>
        <v>-6.1507249891184827E-2</v>
      </c>
      <c r="AZ153" s="4">
        <f t="shared" si="124"/>
        <v>-2.7361437361172154E-2</v>
      </c>
      <c r="BA153" s="4">
        <f t="shared" si="125"/>
        <v>2.7579188522395319E-2</v>
      </c>
      <c r="BB153" s="4">
        <f t="shared" si="126"/>
        <v>5.3018824183456915E-2</v>
      </c>
      <c r="BC153" s="4">
        <f t="shared" si="127"/>
        <v>-5.0128535042097147E-2</v>
      </c>
      <c r="BD153" s="4">
        <f t="shared" si="128"/>
        <v>-2.8432273516566339E-2</v>
      </c>
      <c r="BE153" s="4">
        <f t="shared" si="129"/>
        <v>3.4967579310789372E-2</v>
      </c>
      <c r="BF153" s="4">
        <f t="shared" si="130"/>
        <v>-2.0411289429489336E-2</v>
      </c>
      <c r="BG153" s="4">
        <f t="shared" si="131"/>
        <v>2.5527565168498516E-2</v>
      </c>
      <c r="BH153" s="4">
        <f t="shared" si="132"/>
        <v>-3.0885139330774181E-2</v>
      </c>
      <c r="BI153" s="4">
        <f t="shared" si="133"/>
        <v>5.9322239657369338E-2</v>
      </c>
      <c r="BJ153" s="4">
        <f t="shared" si="134"/>
        <v>-3.9089204837214162E-2</v>
      </c>
      <c r="BK153" s="4">
        <f t="shared" si="135"/>
        <v>0.16403645874795847</v>
      </c>
      <c r="BL153" s="4">
        <f t="shared" si="136"/>
        <v>1.9012877173134927E-3</v>
      </c>
      <c r="BM153" s="4">
        <f t="shared" si="137"/>
        <v>7.3870106486392473E-2</v>
      </c>
      <c r="BN153" s="4">
        <f t="shared" si="138"/>
        <v>1.0102609047995944E-2</v>
      </c>
      <c r="BO153" s="4">
        <f t="shared" si="139"/>
        <v>3.2547742877278379E-2</v>
      </c>
      <c r="BP153" s="4">
        <f t="shared" si="140"/>
        <v>-1.3025077926777135E-3</v>
      </c>
      <c r="BQ153" s="4">
        <f t="shared" si="141"/>
        <v>-4.8536615736951205E-3</v>
      </c>
      <c r="BR153" s="4">
        <f t="shared" si="142"/>
        <v>5.0020494764026376E-3</v>
      </c>
      <c r="BS153" s="4">
        <f t="shared" si="143"/>
        <v>6.8148316831056488E-2</v>
      </c>
      <c r="BT153" s="4">
        <f t="shared" si="144"/>
        <v>3.5301551494965368E-2</v>
      </c>
      <c r="BU153" s="4">
        <f t="shared" si="145"/>
        <v>-1.2128075823781141E-2</v>
      </c>
      <c r="BV153" s="4">
        <f t="shared" si="146"/>
        <v>5.2733851311483178E-2</v>
      </c>
      <c r="BW153" s="4">
        <f t="shared" si="147"/>
        <v>7.2437721125178059E-2</v>
      </c>
      <c r="BX153" s="4">
        <f t="shared" si="148"/>
        <v>2.6795949922185286E-2</v>
      </c>
      <c r="BY153" s="4">
        <f t="shared" si="149"/>
        <v>-4.4806091966668619E-2</v>
      </c>
      <c r="BZ153" s="4">
        <f t="shared" si="150"/>
        <v>-9.3410446129215563E-2</v>
      </c>
      <c r="CA153" s="4">
        <f t="shared" si="151"/>
        <v>-1.4698571700585937E-3</v>
      </c>
      <c r="CB153" s="4">
        <f t="shared" si="152"/>
        <v>-7.8852192354363276E-2</v>
      </c>
      <c r="CC153" s="4">
        <f t="shared" si="153"/>
        <v>4.8892307783835597E-2</v>
      </c>
      <c r="CD153" s="4">
        <f t="shared" si="154"/>
        <v>-8.6428218612504618E-2</v>
      </c>
      <c r="CE153" s="4">
        <f t="shared" si="155"/>
        <v>-6.8797055858815501E-2</v>
      </c>
      <c r="CF153" s="4">
        <f t="shared" si="156"/>
        <v>-1.0159787249324724E-2</v>
      </c>
      <c r="CG153" s="4">
        <f t="shared" si="157"/>
        <v>2.6944431412570136E-2</v>
      </c>
      <c r="CH153" s="4">
        <f t="shared" si="158"/>
        <v>1.398475617571396E-2</v>
      </c>
      <c r="CI153" s="4">
        <f t="shared" si="159"/>
        <v>6.98637117286416E-2</v>
      </c>
      <c r="CJ153" s="4">
        <f t="shared" si="160"/>
        <v>-8.8878774942263691E-2</v>
      </c>
      <c r="CK153" s="4">
        <f t="shared" si="161"/>
        <v>0.10489991274072399</v>
      </c>
      <c r="CL153" s="4">
        <f t="shared" si="162"/>
        <v>2.7860625749098456E-3</v>
      </c>
      <c r="CM153" s="4">
        <f t="shared" si="163"/>
        <v>-7.6431739219636183E-2</v>
      </c>
      <c r="CN153" s="4">
        <f t="shared" si="164"/>
        <v>-4.6192786945529016E-2</v>
      </c>
      <c r="CO153" s="4">
        <f t="shared" si="165"/>
        <v>-4.0796778495687795E-2</v>
      </c>
      <c r="CP153" s="4">
        <f t="shared" si="166"/>
        <v>-3.5845326050614475E-2</v>
      </c>
      <c r="CQ153" s="4">
        <f t="shared" si="167"/>
        <v>3.0692135044166447E-2</v>
      </c>
      <c r="CR153" s="4">
        <f t="shared" si="168"/>
        <v>2.7973533074265262E-2</v>
      </c>
      <c r="CS153" s="4">
        <f t="shared" si="169"/>
        <v>7.8674721691497917E-2</v>
      </c>
      <c r="CT153" s="4">
        <f t="shared" si="170"/>
        <v>-4.9032191942702814E-2</v>
      </c>
      <c r="CU153" s="4">
        <f t="shared" si="171"/>
        <v>-3.9417653787679516E-2</v>
      </c>
      <c r="CV153" s="4">
        <f t="shared" si="172"/>
        <v>-7.9751909844975009E-3</v>
      </c>
      <c r="CW153" s="4">
        <f t="shared" si="173"/>
        <v>-0.11265766826975998</v>
      </c>
      <c r="CX153" s="4">
        <f t="shared" si="174"/>
        <v>1.862509516900298E-2</v>
      </c>
      <c r="CZ153" s="1" t="str">
        <f t="shared" si="175"/>
        <v>Instrument 46</v>
      </c>
      <c r="DA153" s="10">
        <v>2.6943524326782061E-5</v>
      </c>
      <c r="DB153" s="10">
        <v>8.4671199088188636E-6</v>
      </c>
      <c r="DC153" s="10">
        <v>1.5111113788553271E-5</v>
      </c>
      <c r="DD153" s="10">
        <v>4.9444911396591209E-5</v>
      </c>
      <c r="DE153" s="10">
        <v>9.6348175917606064E-6</v>
      </c>
      <c r="DF153" s="10">
        <v>4.2934200785480933E-5</v>
      </c>
      <c r="DG153" s="10">
        <v>2.893618633484828E-5</v>
      </c>
      <c r="DH153" s="10">
        <v>4.2832134785894867E-5</v>
      </c>
      <c r="DI153" s="10">
        <v>1.9887405283643245E-5</v>
      </c>
      <c r="DJ153" s="10">
        <v>3.7499766039206299E-5</v>
      </c>
      <c r="DK153" s="10">
        <v>5.4485499028413752E-6</v>
      </c>
      <c r="DL153" s="10">
        <v>1.5278722106113787E-5</v>
      </c>
      <c r="DM153" s="10">
        <v>2.0385318402009191E-5</v>
      </c>
      <c r="DN153" s="10">
        <v>2.7598246257064673E-5</v>
      </c>
      <c r="DO153" s="10">
        <v>2.2066642905980618E-5</v>
      </c>
      <c r="DP153" s="10">
        <v>2.6126344187258301E-5</v>
      </c>
      <c r="DQ153" s="10">
        <v>1.2521769508946783E-5</v>
      </c>
      <c r="DR153" s="10">
        <v>2.8961411241176704E-5</v>
      </c>
      <c r="DS153" s="10">
        <v>2.0281044238000214E-5</v>
      </c>
      <c r="DT153" s="10">
        <v>2.9570628931968567E-5</v>
      </c>
      <c r="DU153" s="10">
        <v>2.7422586337215237E-5</v>
      </c>
      <c r="DV153" s="10">
        <v>7.1687433805154567E-6</v>
      </c>
      <c r="DW153" s="10">
        <v>4.235584067606706E-5</v>
      </c>
      <c r="DX153" s="10">
        <v>3.5757347044343685E-5</v>
      </c>
      <c r="DY153" s="10">
        <v>3.233553964585246E-5</v>
      </c>
      <c r="DZ153" s="10">
        <v>2.2243425958677446E-5</v>
      </c>
      <c r="EA153" s="10">
        <v>9.4076878457456986E-6</v>
      </c>
      <c r="EB153" s="10">
        <v>5.5814736721059156E-6</v>
      </c>
      <c r="EC153" s="10">
        <v>2.6752932420268021E-5</v>
      </c>
      <c r="ED153" s="10">
        <v>2.5658708407433284E-5</v>
      </c>
      <c r="EE153" s="10">
        <v>1.8561840295041093E-5</v>
      </c>
      <c r="EF153" s="10">
        <v>3.8911029797774654E-5</v>
      </c>
      <c r="EG153" s="10">
        <v>3.4755145872610203E-5</v>
      </c>
      <c r="EH153" s="10">
        <v>3.148170247154913E-5</v>
      </c>
      <c r="EI153" s="10">
        <v>4.3978951566728542E-5</v>
      </c>
      <c r="EJ153" s="10">
        <v>1.6994487998365828E-5</v>
      </c>
      <c r="EK153" s="10">
        <v>1.1312211730173409E-5</v>
      </c>
      <c r="EL153" s="10">
        <v>3.1528242728991949E-5</v>
      </c>
      <c r="EM153" s="10">
        <v>9.3318320085154782E-6</v>
      </c>
      <c r="EN153" s="10">
        <v>3.1105649159257071E-5</v>
      </c>
      <c r="EO153" s="10">
        <v>2.2060428204503616E-5</v>
      </c>
      <c r="EP153" s="10">
        <v>3.6646534114380499E-5</v>
      </c>
      <c r="EQ153" s="10">
        <v>1.7651139092050195E-5</v>
      </c>
      <c r="ER153" s="10">
        <v>1.9112936106581437E-5</v>
      </c>
      <c r="ES153" s="10">
        <v>2.0596927885414808E-5</v>
      </c>
      <c r="ET153" s="10">
        <v>1.2567414657997483E-5</v>
      </c>
      <c r="EU153" s="10">
        <v>2.0647781248552739E-5</v>
      </c>
      <c r="EV153" s="10">
        <v>2.541980552987649E-5</v>
      </c>
      <c r="EW153" s="10">
        <v>2.5184233771571272E-5</v>
      </c>
      <c r="EX153" s="10">
        <v>1.4802772995358555E-5</v>
      </c>
      <c r="EY153" s="10">
        <v>2.3521998784637311E-4</v>
      </c>
      <c r="EZ153" s="10">
        <v>2.795907888007532E-4</v>
      </c>
      <c r="FA153" s="10">
        <v>2.2918795660870715E-4</v>
      </c>
      <c r="FB153" s="10">
        <v>1.4666948284212971E-4</v>
      </c>
      <c r="FC153" s="10">
        <v>1.1138418877479903E-4</v>
      </c>
      <c r="FD153" s="10">
        <v>1.2312623155189036E-4</v>
      </c>
      <c r="FE153" s="10">
        <v>1.1762711959250383E-4</v>
      </c>
      <c r="FF153" s="10">
        <v>1.3561498918284826E-4</v>
      </c>
      <c r="FG153" s="10">
        <v>1.2678654905561132E-4</v>
      </c>
      <c r="FH153" s="10">
        <v>1.89036787592757E-4</v>
      </c>
      <c r="FI153" s="10">
        <v>2.400839359091098E-4</v>
      </c>
      <c r="FJ153" s="10">
        <v>1.0695368709675439E-4</v>
      </c>
      <c r="FK153" s="10">
        <v>2.413316601607758E-4</v>
      </c>
      <c r="FL153" s="10">
        <v>1.7589476065596414E-4</v>
      </c>
      <c r="FM153" s="10">
        <v>2.150573946100904E-4</v>
      </c>
      <c r="FN153" s="10">
        <v>1.5397896351738568E-4</v>
      </c>
      <c r="FO153" s="10">
        <v>9.2916568105933799E-5</v>
      </c>
      <c r="FP153" s="10">
        <v>1.4796688392111637E-4</v>
      </c>
      <c r="FQ153" s="10">
        <v>9.8473764849124157E-5</v>
      </c>
      <c r="FR153" s="10">
        <v>1.3573839810884075E-4</v>
      </c>
      <c r="FS153" s="10">
        <v>2.1728958517886583E-4</v>
      </c>
      <c r="FT153" s="10">
        <v>1.3824889458008329E-4</v>
      </c>
      <c r="FU153" s="10">
        <v>1.4771512711636678E-4</v>
      </c>
      <c r="FV153" s="10">
        <v>9.9213007174390382E-5</v>
      </c>
      <c r="FW153" s="10">
        <v>1.636622856320073E-4</v>
      </c>
      <c r="FX153" s="10">
        <v>1.2203547723852891E-4</v>
      </c>
      <c r="FY153" s="10">
        <v>1.9836388576650334E-4</v>
      </c>
      <c r="FZ153" s="10">
        <v>9.5814503948259114E-5</v>
      </c>
      <c r="GA153" s="10">
        <v>2.244019179420731E-4</v>
      </c>
      <c r="GB153" s="10">
        <v>1.7492986980982258E-4</v>
      </c>
      <c r="GC153" s="10">
        <v>1.0108307899595508E-4</v>
      </c>
      <c r="GD153" s="10">
        <v>1.544379600977741E-4</v>
      </c>
      <c r="GE153" s="10">
        <v>1.7020356122075662E-4</v>
      </c>
      <c r="GF153" s="10">
        <v>1.406993066510931E-4</v>
      </c>
      <c r="GG153" s="10">
        <v>1.3217429583202715E-4</v>
      </c>
      <c r="GH153" s="10">
        <v>1.30402232909139E-4</v>
      </c>
      <c r="GI153" s="10">
        <v>1.7139348586588785E-4</v>
      </c>
      <c r="GJ153" s="10">
        <v>9.3496738304649392E-5</v>
      </c>
      <c r="GK153" s="10">
        <v>1.1863148873252655E-4</v>
      </c>
      <c r="GL153" s="10">
        <v>1.0374377898983784E-4</v>
      </c>
      <c r="GM153" s="10">
        <v>2.9453412495280873E-4</v>
      </c>
      <c r="GN153" s="10">
        <v>1.3712726362023839E-4</v>
      </c>
      <c r="GO153" s="10">
        <v>1.307813863099112E-4</v>
      </c>
      <c r="GP153" s="10">
        <v>1.5230387505461604E-4</v>
      </c>
      <c r="GQ153" s="10">
        <v>1.1947174599096946E-4</v>
      </c>
      <c r="GR153" s="10">
        <v>1.0739611437569041E-4</v>
      </c>
      <c r="GS153" s="10">
        <v>1.3387445044912543E-4</v>
      </c>
      <c r="GT153" s="10">
        <v>1.062678133370416E-4</v>
      </c>
      <c r="GU153" s="10">
        <v>1.2421153116970655E-4</v>
      </c>
      <c r="GV153" s="10">
        <v>1.4232150869110071E-4</v>
      </c>
    </row>
    <row r="154" spans="2:204" x14ac:dyDescent="0.35">
      <c r="B154" s="1" t="str">
        <f t="shared" si="74"/>
        <v>Instrument 47</v>
      </c>
      <c r="C154" s="4">
        <f t="shared" si="75"/>
        <v>9.8345597768891804E-2</v>
      </c>
      <c r="D154" s="4">
        <f t="shared" si="76"/>
        <v>4.7964649824600728E-3</v>
      </c>
      <c r="E154" s="4">
        <f t="shared" si="77"/>
        <v>9.7818740887836389E-2</v>
      </c>
      <c r="F154" s="4">
        <f t="shared" si="78"/>
        <v>0.11707648991764066</v>
      </c>
      <c r="G154" s="4">
        <f t="shared" si="79"/>
        <v>8.8663282940284971E-2</v>
      </c>
      <c r="H154" s="4">
        <f t="shared" si="80"/>
        <v>-3.2975620757406329E-2</v>
      </c>
      <c r="I154" s="4">
        <f t="shared" si="81"/>
        <v>-7.1264392537171137E-2</v>
      </c>
      <c r="J154" s="4">
        <f t="shared" si="82"/>
        <v>0.1378822089327825</v>
      </c>
      <c r="K154" s="4">
        <f t="shared" si="83"/>
        <v>0.12521225705832342</v>
      </c>
      <c r="L154" s="4">
        <f t="shared" si="84"/>
        <v>5.9076475894143006E-2</v>
      </c>
      <c r="M154" s="4">
        <f t="shared" si="85"/>
        <v>7.6487120847406456E-2</v>
      </c>
      <c r="N154" s="4">
        <f t="shared" si="86"/>
        <v>1.0176864215066181E-2</v>
      </c>
      <c r="O154" s="4">
        <f t="shared" si="87"/>
        <v>-4.8367101140478125E-2</v>
      </c>
      <c r="P154" s="4">
        <f t="shared" si="88"/>
        <v>9.7340666515021628E-4</v>
      </c>
      <c r="Q154" s="4">
        <f t="shared" si="89"/>
        <v>-4.5895511091697795E-2</v>
      </c>
      <c r="R154" s="4">
        <f t="shared" si="90"/>
        <v>-3.254185717677531E-2</v>
      </c>
      <c r="S154" s="4">
        <f t="shared" si="91"/>
        <v>3.101939615034913E-2</v>
      </c>
      <c r="T154" s="4">
        <f t="shared" si="92"/>
        <v>6.3404309018778304E-2</v>
      </c>
      <c r="U154" s="4">
        <f t="shared" si="93"/>
        <v>5.512848929114896E-3</v>
      </c>
      <c r="V154" s="4">
        <f t="shared" si="94"/>
        <v>7.3946587017490462E-2</v>
      </c>
      <c r="W154" s="4">
        <f t="shared" si="95"/>
        <v>-0.10433035040307051</v>
      </c>
      <c r="X154" s="4">
        <f t="shared" si="96"/>
        <v>6.6497687880333819E-2</v>
      </c>
      <c r="Y154" s="4">
        <f t="shared" si="97"/>
        <v>-6.4620488608078633E-2</v>
      </c>
      <c r="Z154" s="4">
        <f t="shared" si="98"/>
        <v>-5.1168691752138201E-2</v>
      </c>
      <c r="AA154" s="4">
        <f t="shared" si="99"/>
        <v>1.7564659256631192E-2</v>
      </c>
      <c r="AB154" s="4">
        <f t="shared" si="100"/>
        <v>5.2944280281401586E-2</v>
      </c>
      <c r="AC154" s="4">
        <f t="shared" si="101"/>
        <v>-6.2607816715355341E-2</v>
      </c>
      <c r="AD154" s="4">
        <f t="shared" si="102"/>
        <v>6.0599267893834734E-2</v>
      </c>
      <c r="AE154" s="4">
        <f t="shared" si="103"/>
        <v>6.2014617567638028E-2</v>
      </c>
      <c r="AF154" s="4">
        <f t="shared" si="104"/>
        <v>-1.8889285038086005E-2</v>
      </c>
      <c r="AG154" s="4">
        <f t="shared" si="105"/>
        <v>-0.18831728817782406</v>
      </c>
      <c r="AH154" s="4">
        <f t="shared" si="106"/>
        <v>-1.0846127549061299E-2</v>
      </c>
      <c r="AI154" s="4">
        <f t="shared" si="107"/>
        <v>5.3167700935783331E-2</v>
      </c>
      <c r="AJ154" s="4">
        <f t="shared" si="108"/>
        <v>3.1132598186142148E-2</v>
      </c>
      <c r="AK154" s="4">
        <f t="shared" si="109"/>
        <v>-9.9569689110718274E-3</v>
      </c>
      <c r="AL154" s="4">
        <f t="shared" si="110"/>
        <v>-4.4484016851324996E-3</v>
      </c>
      <c r="AM154" s="4">
        <f t="shared" si="111"/>
        <v>-8.2336106826336755E-2</v>
      </c>
      <c r="AN154" s="4">
        <f t="shared" si="112"/>
        <v>0.10306071400403601</v>
      </c>
      <c r="AO154" s="4">
        <f t="shared" si="113"/>
        <v>5.1210327841227636E-2</v>
      </c>
      <c r="AP154" s="4">
        <f t="shared" si="114"/>
        <v>0.11255097821124734</v>
      </c>
      <c r="AQ154" s="4">
        <f t="shared" si="115"/>
        <v>-1.4462286529217636E-2</v>
      </c>
      <c r="AR154" s="4">
        <f t="shared" si="116"/>
        <v>-4.1597537590624553E-2</v>
      </c>
      <c r="AS154" s="4">
        <f t="shared" si="117"/>
        <v>1.588002971333833E-2</v>
      </c>
      <c r="AT154" s="4">
        <f t="shared" si="118"/>
        <v>0.14224517939048456</v>
      </c>
      <c r="AU154" s="4">
        <f t="shared" si="119"/>
        <v>-3.3978509175464112E-3</v>
      </c>
      <c r="AV154" s="4">
        <f t="shared" si="120"/>
        <v>6.561781773908569E-2</v>
      </c>
      <c r="AW154" s="4">
        <f t="shared" si="121"/>
        <v>1.0000000000000013</v>
      </c>
      <c r="AX154" s="4">
        <f t="shared" si="122"/>
        <v>4.8603926969121865E-2</v>
      </c>
      <c r="AY154" s="4">
        <f t="shared" si="123"/>
        <v>6.6796562059146195E-3</v>
      </c>
      <c r="AZ154" s="4">
        <f t="shared" si="124"/>
        <v>-8.2633723262589664E-2</v>
      </c>
      <c r="BA154" s="4">
        <f t="shared" si="125"/>
        <v>-3.1261152185408231E-2</v>
      </c>
      <c r="BB154" s="4">
        <f t="shared" si="126"/>
        <v>-3.2277404243448431E-2</v>
      </c>
      <c r="BC154" s="4">
        <f t="shared" si="127"/>
        <v>-3.4057371146915684E-2</v>
      </c>
      <c r="BD154" s="4">
        <f t="shared" si="128"/>
        <v>2.8581678894720543E-2</v>
      </c>
      <c r="BE154" s="4">
        <f t="shared" si="129"/>
        <v>-0.16727844251361226</v>
      </c>
      <c r="BF154" s="4">
        <f t="shared" si="130"/>
        <v>2.6754916742219907E-2</v>
      </c>
      <c r="BG154" s="4">
        <f t="shared" si="131"/>
        <v>2.3680679718006518E-2</v>
      </c>
      <c r="BH154" s="4">
        <f t="shared" si="132"/>
        <v>-4.9499120846268056E-2</v>
      </c>
      <c r="BI154" s="4">
        <f t="shared" si="133"/>
        <v>-4.1016349269766147E-2</v>
      </c>
      <c r="BJ154" s="4">
        <f t="shared" si="134"/>
        <v>9.0064737155808552E-2</v>
      </c>
      <c r="BK154" s="4">
        <f t="shared" si="135"/>
        <v>-3.7943792924773189E-3</v>
      </c>
      <c r="BL154" s="4">
        <f t="shared" si="136"/>
        <v>-0.10730094647713338</v>
      </c>
      <c r="BM154" s="4">
        <f t="shared" si="137"/>
        <v>-4.6991496565759627E-2</v>
      </c>
      <c r="BN154" s="4">
        <f t="shared" si="138"/>
        <v>-1.4667061033087802E-2</v>
      </c>
      <c r="BO154" s="4">
        <f t="shared" si="139"/>
        <v>-7.4089088522085638E-3</v>
      </c>
      <c r="BP154" s="4">
        <f t="shared" si="140"/>
        <v>-9.6733963725792627E-2</v>
      </c>
      <c r="BQ154" s="4">
        <f t="shared" si="141"/>
        <v>-1.024241976146275E-2</v>
      </c>
      <c r="BR154" s="4">
        <f t="shared" si="142"/>
        <v>-1.179178064292131E-2</v>
      </c>
      <c r="BS154" s="4">
        <f t="shared" si="143"/>
        <v>4.7249532687046764E-2</v>
      </c>
      <c r="BT154" s="4">
        <f t="shared" si="144"/>
        <v>2.3677209398286193E-2</v>
      </c>
      <c r="BU154" s="4">
        <f t="shared" si="145"/>
        <v>1.3387309872419956E-2</v>
      </c>
      <c r="BV154" s="4">
        <f t="shared" si="146"/>
        <v>5.1847995812335866E-2</v>
      </c>
      <c r="BW154" s="4">
        <f t="shared" si="147"/>
        <v>7.6151220567157785E-2</v>
      </c>
      <c r="BX154" s="4">
        <f t="shared" si="148"/>
        <v>5.5264907225697386E-2</v>
      </c>
      <c r="BY154" s="4">
        <f t="shared" si="149"/>
        <v>5.8733063601465255E-3</v>
      </c>
      <c r="BZ154" s="4">
        <f t="shared" si="150"/>
        <v>-1.9856749024818123E-2</v>
      </c>
      <c r="CA154" s="4">
        <f t="shared" si="151"/>
        <v>-1.0742712782546307E-2</v>
      </c>
      <c r="CB154" s="4">
        <f t="shared" si="152"/>
        <v>5.2329304350688744E-3</v>
      </c>
      <c r="CC154" s="4">
        <f t="shared" si="153"/>
        <v>7.9353457597693189E-2</v>
      </c>
      <c r="CD154" s="4">
        <f t="shared" si="154"/>
        <v>3.8565925433244379E-2</v>
      </c>
      <c r="CE154" s="4">
        <f t="shared" si="155"/>
        <v>6.556601199456305E-2</v>
      </c>
      <c r="CF154" s="4">
        <f t="shared" si="156"/>
        <v>-0.12379459608093671</v>
      </c>
      <c r="CG154" s="4">
        <f t="shared" si="157"/>
        <v>-5.6572725093581452E-2</v>
      </c>
      <c r="CH154" s="4">
        <f t="shared" si="158"/>
        <v>4.7994779384848932E-2</v>
      </c>
      <c r="CI154" s="4">
        <f t="shared" si="159"/>
        <v>6.623753051473797E-3</v>
      </c>
      <c r="CJ154" s="4">
        <f t="shared" si="160"/>
        <v>-2.268757426889682E-2</v>
      </c>
      <c r="CK154" s="4">
        <f t="shared" si="161"/>
        <v>-1.3844843434398067E-2</v>
      </c>
      <c r="CL154" s="4">
        <f t="shared" si="162"/>
        <v>4.5771061248416296E-2</v>
      </c>
      <c r="CM154" s="4">
        <f t="shared" si="163"/>
        <v>4.1352916332864573E-2</v>
      </c>
      <c r="CN154" s="4">
        <f t="shared" si="164"/>
        <v>-5.9198193935118347E-2</v>
      </c>
      <c r="CO154" s="4">
        <f t="shared" si="165"/>
        <v>8.6825115628358547E-3</v>
      </c>
      <c r="CP154" s="4">
        <f t="shared" si="166"/>
        <v>3.8221543077425313E-2</v>
      </c>
      <c r="CQ154" s="4">
        <f t="shared" si="167"/>
        <v>-0.14822520176324674</v>
      </c>
      <c r="CR154" s="4">
        <f t="shared" si="168"/>
        <v>-4.296084788318312E-2</v>
      </c>
      <c r="CS154" s="4">
        <f t="shared" si="169"/>
        <v>7.1438895092515026E-3</v>
      </c>
      <c r="CT154" s="4">
        <f t="shared" si="170"/>
        <v>-9.1762631391836186E-2</v>
      </c>
      <c r="CU154" s="4">
        <f t="shared" si="171"/>
        <v>3.8072261929833748E-2</v>
      </c>
      <c r="CV154" s="4">
        <f t="shared" si="172"/>
        <v>3.8658242824631678E-2</v>
      </c>
      <c r="CW154" s="4">
        <f t="shared" si="173"/>
        <v>-6.334726585298997E-2</v>
      </c>
      <c r="CX154" s="4">
        <f t="shared" si="174"/>
        <v>-4.7375816037856988E-3</v>
      </c>
      <c r="CZ154" s="1" t="str">
        <f t="shared" si="175"/>
        <v>Instrument 47</v>
      </c>
      <c r="DA154" s="10">
        <v>4.426717916961777E-5</v>
      </c>
      <c r="DB154" s="10">
        <v>1.3911153919895809E-5</v>
      </c>
      <c r="DC154" s="10">
        <v>2.4826981556583208E-5</v>
      </c>
      <c r="DD154" s="10">
        <v>8.1236096854749948E-5</v>
      </c>
      <c r="DE154" s="10">
        <v>1.5829636517784783E-5</v>
      </c>
      <c r="DF154" s="10">
        <v>7.0539248526817327E-5</v>
      </c>
      <c r="DG154" s="10">
        <v>4.7541046577077777E-5</v>
      </c>
      <c r="DH154" s="10">
        <v>7.0371557996209522E-5</v>
      </c>
      <c r="DI154" s="10">
        <v>3.2674245664096554E-5</v>
      </c>
      <c r="DJ154" s="10">
        <v>6.1610680248917242E-5</v>
      </c>
      <c r="DK154" s="10">
        <v>8.9517589398628198E-6</v>
      </c>
      <c r="DL154" s="10">
        <v>2.510235560690351E-5</v>
      </c>
      <c r="DM154" s="10">
        <v>3.349229785928392E-5</v>
      </c>
      <c r="DN154" s="10">
        <v>4.5342862240718061E-5</v>
      </c>
      <c r="DO154" s="10">
        <v>3.6254649664373888E-5</v>
      </c>
      <c r="DP154" s="10">
        <v>4.2924583479038642E-5</v>
      </c>
      <c r="DQ154" s="10">
        <v>2.0572788015791324E-5</v>
      </c>
      <c r="DR154" s="10">
        <v>4.7582490132658485E-5</v>
      </c>
      <c r="DS154" s="10">
        <v>3.3320979399049701E-5</v>
      </c>
      <c r="DT154" s="10">
        <v>4.8583411480010864E-5</v>
      </c>
      <c r="DU154" s="10">
        <v>4.5054259716022871E-5</v>
      </c>
      <c r="DV154" s="10">
        <v>1.1777970980984502E-5</v>
      </c>
      <c r="DW154" s="10">
        <v>6.9589025004553956E-5</v>
      </c>
      <c r="DX154" s="10">
        <v>5.8747952533766088E-5</v>
      </c>
      <c r="DY154" s="10">
        <v>5.3126053952281383E-5</v>
      </c>
      <c r="DZ154" s="10">
        <v>3.6545097453347939E-5</v>
      </c>
      <c r="EA154" s="10">
        <v>1.5456471038775878E-5</v>
      </c>
      <c r="EB154" s="10">
        <v>9.1701476049301218E-6</v>
      </c>
      <c r="EC154" s="10">
        <v>4.3954043962374309E-5</v>
      </c>
      <c r="ED154" s="10">
        <v>4.215627579216855E-5</v>
      </c>
      <c r="EE154" s="10">
        <v>3.0496393125588944E-5</v>
      </c>
      <c r="EF154" s="10">
        <v>6.3929332586244749E-5</v>
      </c>
      <c r="EG154" s="10">
        <v>5.710137436919286E-5</v>
      </c>
      <c r="EH154" s="10">
        <v>5.1723232156656257E-5</v>
      </c>
      <c r="EI154" s="10">
        <v>7.2255734071179282E-5</v>
      </c>
      <c r="EJ154" s="10">
        <v>2.7921293294648512E-5</v>
      </c>
      <c r="EK154" s="10">
        <v>1.8585530882701907E-5</v>
      </c>
      <c r="EL154" s="10">
        <v>5.179969601824446E-5</v>
      </c>
      <c r="EM154" s="10">
        <v>1.5331842801689843E-5</v>
      </c>
      <c r="EN154" s="10">
        <v>5.1105390958501866E-5</v>
      </c>
      <c r="EO154" s="10">
        <v>3.6244439147723151E-5</v>
      </c>
      <c r="EP154" s="10">
        <v>6.0208852855016972E-5</v>
      </c>
      <c r="EQ154" s="10">
        <v>2.9000145907376588E-5</v>
      </c>
      <c r="ER154" s="10">
        <v>3.1401822450023423E-5</v>
      </c>
      <c r="ES154" s="10">
        <v>3.3839964140884486E-5</v>
      </c>
      <c r="ET154" s="10">
        <v>2.0647781248552739E-5</v>
      </c>
      <c r="EU154" s="10">
        <v>3.3923514270039897E-5</v>
      </c>
      <c r="EV154" s="10">
        <v>4.1763767508668619E-5</v>
      </c>
      <c r="EW154" s="10">
        <v>4.1376732126596E-5</v>
      </c>
      <c r="EX154" s="10">
        <v>2.4320389435518892E-5</v>
      </c>
      <c r="EY154" s="10">
        <v>3.86457436673219E-4</v>
      </c>
      <c r="EZ154" s="10">
        <v>4.593569642897525E-4</v>
      </c>
      <c r="FA154" s="10">
        <v>3.765470402337647E-4</v>
      </c>
      <c r="FB154" s="10">
        <v>2.4097234633978446E-4</v>
      </c>
      <c r="FC154" s="10">
        <v>1.8299995877879425E-4</v>
      </c>
      <c r="FD154" s="10">
        <v>2.0229168561922641E-4</v>
      </c>
      <c r="FE154" s="10">
        <v>1.9325685515578995E-4</v>
      </c>
      <c r="FF154" s="10">
        <v>2.2281023638305556E-4</v>
      </c>
      <c r="FG154" s="10">
        <v>2.0830544717431157E-4</v>
      </c>
      <c r="FH154" s="10">
        <v>3.1058020638003819E-4</v>
      </c>
      <c r="FI154" s="10">
        <v>3.9444871716620396E-4</v>
      </c>
      <c r="FJ154" s="10">
        <v>1.7572081410512053E-4</v>
      </c>
      <c r="FK154" s="10">
        <v>3.964986803533834E-4</v>
      </c>
      <c r="FL154" s="10">
        <v>2.8898835915147506E-4</v>
      </c>
      <c r="FM154" s="10">
        <v>3.5333106773612121E-4</v>
      </c>
      <c r="FN154" s="10">
        <v>2.5298154330912024E-4</v>
      </c>
      <c r="FO154" s="10">
        <v>1.5265836489263053E-4</v>
      </c>
      <c r="FP154" s="10">
        <v>2.4310392665280499E-4</v>
      </c>
      <c r="FQ154" s="10">
        <v>1.6178862643258419E-4</v>
      </c>
      <c r="FR154" s="10">
        <v>2.2301299252482022E-4</v>
      </c>
      <c r="FS154" s="10">
        <v>3.569984714005517E-4</v>
      </c>
      <c r="FT154" s="10">
        <v>2.2713764213447505E-4</v>
      </c>
      <c r="FU154" s="10">
        <v>2.4269029985892851E-4</v>
      </c>
      <c r="FV154" s="10">
        <v>1.6300317327751186E-4</v>
      </c>
      <c r="FW154" s="10">
        <v>2.6889087090139043E-4</v>
      </c>
      <c r="FX154" s="10">
        <v>2.0049961803244787E-4</v>
      </c>
      <c r="FY154" s="10">
        <v>3.2590427167239618E-4</v>
      </c>
      <c r="FZ154" s="10">
        <v>1.5741956255921631E-4</v>
      </c>
      <c r="GA154" s="10">
        <v>3.6868376189649042E-4</v>
      </c>
      <c r="GB154" s="10">
        <v>2.8740308042374697E-4</v>
      </c>
      <c r="GC154" s="10">
        <v>1.6607562970085254E-4</v>
      </c>
      <c r="GD154" s="10">
        <v>2.5373565712199283E-4</v>
      </c>
      <c r="GE154" s="10">
        <v>2.7963793631766875E-4</v>
      </c>
      <c r="GF154" s="10">
        <v>2.3116357537435794E-4</v>
      </c>
      <c r="GG154" s="10">
        <v>2.1715730890477786E-4</v>
      </c>
      <c r="GH154" s="10">
        <v>2.1424587735054159E-4</v>
      </c>
      <c r="GI154" s="10">
        <v>2.8159293696366849E-4</v>
      </c>
      <c r="GJ154" s="10">
        <v>1.5361156232233307E-4</v>
      </c>
      <c r="GK154" s="10">
        <v>1.9490699520928053E-4</v>
      </c>
      <c r="GL154" s="10">
        <v>1.7044705794896535E-4</v>
      </c>
      <c r="GM154" s="10">
        <v>4.8390829361148237E-4</v>
      </c>
      <c r="GN154" s="10">
        <v>2.2529484539936896E-4</v>
      </c>
      <c r="GO154" s="10">
        <v>2.1486881187540884E-4</v>
      </c>
      <c r="GP154" s="10">
        <v>2.5022943708103205E-4</v>
      </c>
      <c r="GQ154" s="10">
        <v>1.9628750572293636E-4</v>
      </c>
      <c r="GR154" s="10">
        <v>1.7644770518991892E-4</v>
      </c>
      <c r="GS154" s="10">
        <v>2.1995059786498761E-4</v>
      </c>
      <c r="GT154" s="10">
        <v>1.745939497706442E-4</v>
      </c>
      <c r="GU154" s="10">
        <v>2.0407479135000977E-4</v>
      </c>
      <c r="GV154" s="10">
        <v>2.338287912341464E-4</v>
      </c>
    </row>
    <row r="155" spans="2:204" x14ac:dyDescent="0.35">
      <c r="B155" s="1" t="str">
        <f t="shared" si="74"/>
        <v>Instrument 48</v>
      </c>
      <c r="C155" s="4">
        <f t="shared" si="75"/>
        <v>-8.2489992136614301E-2</v>
      </c>
      <c r="D155" s="4">
        <f t="shared" si="76"/>
        <v>5.3274102905504862E-2</v>
      </c>
      <c r="E155" s="4">
        <f t="shared" si="77"/>
        <v>-7.4711766743100358E-2</v>
      </c>
      <c r="F155" s="4">
        <f t="shared" si="78"/>
        <v>-2.883086805941391E-2</v>
      </c>
      <c r="G155" s="4">
        <f t="shared" si="79"/>
        <v>-4.5637160841160158E-2</v>
      </c>
      <c r="H155" s="4">
        <f t="shared" si="80"/>
        <v>3.5687987894614553E-2</v>
      </c>
      <c r="I155" s="4">
        <f t="shared" si="81"/>
        <v>-2.2689360515149734E-2</v>
      </c>
      <c r="J155" s="4">
        <f t="shared" si="82"/>
        <v>-3.6787464616750483E-2</v>
      </c>
      <c r="K155" s="4">
        <f t="shared" si="83"/>
        <v>5.5594862284505569E-3</v>
      </c>
      <c r="L155" s="4">
        <f t="shared" si="84"/>
        <v>-0.1631517335513869</v>
      </c>
      <c r="M155" s="4">
        <f t="shared" si="85"/>
        <v>-1.6099735528775552E-2</v>
      </c>
      <c r="N155" s="4">
        <f t="shared" si="86"/>
        <v>-3.6711126588154272E-2</v>
      </c>
      <c r="O155" s="4">
        <f t="shared" si="87"/>
        <v>2.971761518039653E-2</v>
      </c>
      <c r="P155" s="4">
        <f t="shared" si="88"/>
        <v>-1.7188653594233685E-2</v>
      </c>
      <c r="Q155" s="4">
        <f t="shared" si="89"/>
        <v>-1.3661863357496631E-2</v>
      </c>
      <c r="R155" s="4">
        <f t="shared" si="90"/>
        <v>-7.1899763337498384E-3</v>
      </c>
      <c r="S155" s="4">
        <f t="shared" si="91"/>
        <v>-2.3123296954236282E-2</v>
      </c>
      <c r="T155" s="4">
        <f t="shared" si="92"/>
        <v>-7.2719534444166348E-3</v>
      </c>
      <c r="U155" s="4">
        <f t="shared" si="93"/>
        <v>-0.11355446539504913</v>
      </c>
      <c r="V155" s="4">
        <f t="shared" si="94"/>
        <v>5.4062297995022782E-2</v>
      </c>
      <c r="W155" s="4">
        <f t="shared" si="95"/>
        <v>-5.5927417487076879E-2</v>
      </c>
      <c r="X155" s="4">
        <f t="shared" si="96"/>
        <v>7.1828109848652788E-2</v>
      </c>
      <c r="Y155" s="4">
        <f t="shared" si="97"/>
        <v>-4.5632865164452292E-3</v>
      </c>
      <c r="Z155" s="4">
        <f t="shared" si="98"/>
        <v>-4.638325222091047E-2</v>
      </c>
      <c r="AA155" s="4">
        <f t="shared" si="99"/>
        <v>0.20598845109191743</v>
      </c>
      <c r="AB155" s="4">
        <f t="shared" si="100"/>
        <v>-0.1548719636444848</v>
      </c>
      <c r="AC155" s="4">
        <f t="shared" si="101"/>
        <v>-4.4150723520181005E-2</v>
      </c>
      <c r="AD155" s="4">
        <f t="shared" si="102"/>
        <v>-3.7923209430418242E-2</v>
      </c>
      <c r="AE155" s="4">
        <f t="shared" si="103"/>
        <v>5.2591006283761337E-2</v>
      </c>
      <c r="AF155" s="4">
        <f t="shared" si="104"/>
        <v>3.0801329184588225E-2</v>
      </c>
      <c r="AG155" s="4">
        <f t="shared" si="105"/>
        <v>-4.4693910122287496E-2</v>
      </c>
      <c r="AH155" s="4">
        <f t="shared" si="106"/>
        <v>-8.841913939687944E-2</v>
      </c>
      <c r="AI155" s="4">
        <f t="shared" si="107"/>
        <v>-6.3768039415937261E-3</v>
      </c>
      <c r="AJ155" s="4">
        <f t="shared" si="108"/>
        <v>-9.4937880250410653E-2</v>
      </c>
      <c r="AK155" s="4">
        <f t="shared" si="109"/>
        <v>-3.9133799709713438E-2</v>
      </c>
      <c r="AL155" s="4">
        <f t="shared" si="110"/>
        <v>-2.4444596308243884E-2</v>
      </c>
      <c r="AM155" s="4">
        <f t="shared" si="111"/>
        <v>6.9338130042499835E-2</v>
      </c>
      <c r="AN155" s="4">
        <f t="shared" si="112"/>
        <v>-4.0909011904422338E-2</v>
      </c>
      <c r="AO155" s="4">
        <f t="shared" si="113"/>
        <v>-6.995972856442037E-2</v>
      </c>
      <c r="AP155" s="4">
        <f t="shared" si="114"/>
        <v>-4.8619885338466874E-2</v>
      </c>
      <c r="AQ155" s="4">
        <f t="shared" si="115"/>
        <v>5.7025226486464548E-2</v>
      </c>
      <c r="AR155" s="4">
        <f t="shared" si="116"/>
        <v>3.3995285628280851E-2</v>
      </c>
      <c r="AS155" s="4">
        <f t="shared" si="117"/>
        <v>-3.8870850464492748E-2</v>
      </c>
      <c r="AT155" s="4">
        <f t="shared" si="118"/>
        <v>-4.7938469506266526E-2</v>
      </c>
      <c r="AU155" s="4">
        <f t="shared" si="119"/>
        <v>-3.8928055332136481E-2</v>
      </c>
      <c r="AV155" s="4">
        <f t="shared" si="120"/>
        <v>7.5302530928663916E-2</v>
      </c>
      <c r="AW155" s="4">
        <f t="shared" si="121"/>
        <v>4.8603926969121865E-2</v>
      </c>
      <c r="AX155" s="4">
        <f t="shared" si="122"/>
        <v>1.0000000000000007</v>
      </c>
      <c r="AY155" s="4">
        <f t="shared" si="123"/>
        <v>-2.6170444872205184E-2</v>
      </c>
      <c r="AZ155" s="4">
        <f t="shared" si="124"/>
        <v>-7.0787991164167272E-2</v>
      </c>
      <c r="BA155" s="4">
        <f t="shared" si="125"/>
        <v>6.382179002637641E-3</v>
      </c>
      <c r="BB155" s="4">
        <f t="shared" si="126"/>
        <v>1.0921977212890713E-2</v>
      </c>
      <c r="BC155" s="4">
        <f t="shared" si="127"/>
        <v>-0.10089978782667486</v>
      </c>
      <c r="BD155" s="4">
        <f t="shared" si="128"/>
        <v>-5.0303532144252719E-2</v>
      </c>
      <c r="BE155" s="4">
        <f t="shared" si="129"/>
        <v>-2.2536982455438555E-2</v>
      </c>
      <c r="BF155" s="4">
        <f t="shared" si="130"/>
        <v>-2.3075268986398519E-4</v>
      </c>
      <c r="BG155" s="4">
        <f t="shared" si="131"/>
        <v>-6.4923752185536809E-2</v>
      </c>
      <c r="BH155" s="4">
        <f t="shared" si="132"/>
        <v>4.0152701807244139E-2</v>
      </c>
      <c r="BI155" s="4">
        <f t="shared" si="133"/>
        <v>9.5347215842263688E-2</v>
      </c>
      <c r="BJ155" s="4">
        <f t="shared" si="134"/>
        <v>4.9444345661561744E-2</v>
      </c>
      <c r="BK155" s="4">
        <f t="shared" si="135"/>
        <v>0.11972513789401242</v>
      </c>
      <c r="BL155" s="4">
        <f t="shared" si="136"/>
        <v>-1.3545345290205901E-2</v>
      </c>
      <c r="BM155" s="4">
        <f t="shared" si="137"/>
        <v>1.9468444210685002E-2</v>
      </c>
      <c r="BN155" s="4">
        <f t="shared" si="138"/>
        <v>-5.0794306140526414E-2</v>
      </c>
      <c r="BO155" s="4">
        <f t="shared" si="139"/>
        <v>9.7529755459318634E-2</v>
      </c>
      <c r="BP155" s="4">
        <f t="shared" si="140"/>
        <v>-3.8084096154068635E-3</v>
      </c>
      <c r="BQ155" s="4">
        <f t="shared" si="141"/>
        <v>-5.2000421944577706E-2</v>
      </c>
      <c r="BR155" s="4">
        <f t="shared" si="142"/>
        <v>3.3727278511608505E-2</v>
      </c>
      <c r="BS155" s="4">
        <f t="shared" si="143"/>
        <v>-1.0590834268930999E-2</v>
      </c>
      <c r="BT155" s="4">
        <f t="shared" si="144"/>
        <v>1.9737639576541441E-2</v>
      </c>
      <c r="BU155" s="4">
        <f t="shared" si="145"/>
        <v>-4.7618645283097312E-3</v>
      </c>
      <c r="BV155" s="4">
        <f t="shared" si="146"/>
        <v>-0.10753833926510216</v>
      </c>
      <c r="BW155" s="4">
        <f t="shared" si="147"/>
        <v>-1.0315199527106023E-2</v>
      </c>
      <c r="BX155" s="4">
        <f t="shared" si="148"/>
        <v>3.0774190439176726E-2</v>
      </c>
      <c r="BY155" s="4">
        <f t="shared" si="149"/>
        <v>-2.5162460568089837E-2</v>
      </c>
      <c r="BZ155" s="4">
        <f t="shared" si="150"/>
        <v>-5.2273941541213766E-2</v>
      </c>
      <c r="CA155" s="4">
        <f t="shared" si="151"/>
        <v>2.4938893199589651E-2</v>
      </c>
      <c r="CB155" s="4">
        <f t="shared" si="152"/>
        <v>-2.8799893606850473E-2</v>
      </c>
      <c r="CC155" s="4">
        <f t="shared" si="153"/>
        <v>-4.6350534930986273E-2</v>
      </c>
      <c r="CD155" s="4">
        <f t="shared" si="154"/>
        <v>-4.7115543015273924E-2</v>
      </c>
      <c r="CE155" s="4">
        <f t="shared" si="155"/>
        <v>1.2282283245475527E-2</v>
      </c>
      <c r="CF155" s="4">
        <f t="shared" si="156"/>
        <v>-5.5406989633534449E-3</v>
      </c>
      <c r="CG155" s="4">
        <f t="shared" si="157"/>
        <v>6.4879332793912142E-2</v>
      </c>
      <c r="CH155" s="4">
        <f t="shared" si="158"/>
        <v>7.3855645265760517E-3</v>
      </c>
      <c r="CI155" s="4">
        <f t="shared" si="159"/>
        <v>9.8226271340777438E-2</v>
      </c>
      <c r="CJ155" s="4">
        <f t="shared" si="160"/>
        <v>6.1823450530653912E-2</v>
      </c>
      <c r="CK155" s="4">
        <f t="shared" si="161"/>
        <v>-0.10262391602260268</v>
      </c>
      <c r="CL155" s="4">
        <f t="shared" si="162"/>
        <v>4.3388536298793356E-2</v>
      </c>
      <c r="CM155" s="4">
        <f t="shared" si="163"/>
        <v>9.6926798428207631E-2</v>
      </c>
      <c r="CN155" s="4">
        <f t="shared" si="164"/>
        <v>0.14583078150267667</v>
      </c>
      <c r="CO155" s="4">
        <f t="shared" si="165"/>
        <v>2.7500692127656882E-2</v>
      </c>
      <c r="CP155" s="4">
        <f t="shared" si="166"/>
        <v>0.12152579753191622</v>
      </c>
      <c r="CQ155" s="4">
        <f t="shared" si="167"/>
        <v>7.9974863938430618E-2</v>
      </c>
      <c r="CR155" s="4">
        <f t="shared" si="168"/>
        <v>-6.4407428232379493E-2</v>
      </c>
      <c r="CS155" s="4">
        <f t="shared" si="169"/>
        <v>-5.2451283836048225E-2</v>
      </c>
      <c r="CT155" s="4">
        <f t="shared" si="170"/>
        <v>-2.1302470402173737E-3</v>
      </c>
      <c r="CU155" s="4">
        <f t="shared" si="171"/>
        <v>2.7744761639455471E-2</v>
      </c>
      <c r="CV155" s="4">
        <f t="shared" si="172"/>
        <v>6.4518053800377784E-2</v>
      </c>
      <c r="CW155" s="4">
        <f t="shared" si="173"/>
        <v>-4.6727388659525401E-2</v>
      </c>
      <c r="CX155" s="4">
        <f t="shared" si="174"/>
        <v>2.28721577039613E-2</v>
      </c>
      <c r="CZ155" s="1" t="str">
        <f t="shared" si="175"/>
        <v>Instrument 48</v>
      </c>
      <c r="DA155" s="10">
        <v>5.4498014692341628E-5</v>
      </c>
      <c r="DB155" s="10">
        <v>1.7126238557216243E-5</v>
      </c>
      <c r="DC155" s="10">
        <v>3.0564884210326994E-5</v>
      </c>
      <c r="DD155" s="10">
        <v>1.0001102584320999E-4</v>
      </c>
      <c r="DE155" s="10">
        <v>1.9488112405245712E-5</v>
      </c>
      <c r="DF155" s="10">
        <v>8.6841969032435678E-5</v>
      </c>
      <c r="DG155" s="10">
        <v>5.8528523918802344E-5</v>
      </c>
      <c r="DH155" s="10">
        <v>8.663552260480554E-5</v>
      </c>
      <c r="DI155" s="10">
        <v>4.0225773443573343E-5</v>
      </c>
      <c r="DJ155" s="10">
        <v>7.5849869370378636E-5</v>
      </c>
      <c r="DK155" s="10">
        <v>1.1020650047694397E-5</v>
      </c>
      <c r="DL155" s="10">
        <v>3.0903901498569878E-5</v>
      </c>
      <c r="DM155" s="10">
        <v>4.1232890259885465E-5</v>
      </c>
      <c r="DN155" s="10">
        <v>5.582230489815085E-5</v>
      </c>
      <c r="DO155" s="10">
        <v>4.4633664650374131E-5</v>
      </c>
      <c r="DP155" s="10">
        <v>5.2845124197767847E-5</v>
      </c>
      <c r="DQ155" s="10">
        <v>2.5327480191385918E-5</v>
      </c>
      <c r="DR155" s="10">
        <v>5.8579545726455504E-5</v>
      </c>
      <c r="DS155" s="10">
        <v>4.1021977431508953E-5</v>
      </c>
      <c r="DT155" s="10">
        <v>5.9811795608131426E-5</v>
      </c>
      <c r="DU155" s="10">
        <v>5.5467001828786081E-5</v>
      </c>
      <c r="DV155" s="10">
        <v>1.4500043770763022E-5</v>
      </c>
      <c r="DW155" s="10">
        <v>8.5672134033939549E-5</v>
      </c>
      <c r="DX155" s="10">
        <v>7.232552063149268E-5</v>
      </c>
      <c r="DY155" s="10">
        <v>6.5404313605432841E-5</v>
      </c>
      <c r="DZ155" s="10">
        <v>4.4991239453372417E-5</v>
      </c>
      <c r="EA155" s="10">
        <v>1.90287025639324E-5</v>
      </c>
      <c r="EB155" s="10">
        <v>1.1289511739375157E-5</v>
      </c>
      <c r="EC155" s="10">
        <v>5.4112509054865724E-5</v>
      </c>
      <c r="ED155" s="10">
        <v>5.1899248621489355E-5</v>
      </c>
      <c r="EE155" s="10">
        <v>3.7544585216364109E-5</v>
      </c>
      <c r="EF155" s="10">
        <v>7.8704398425910466E-5</v>
      </c>
      <c r="EG155" s="10">
        <v>7.0298392572097615E-5</v>
      </c>
      <c r="EH155" s="10">
        <v>6.3677277813615639E-5</v>
      </c>
      <c r="EI155" s="10">
        <v>8.8955161157404727E-5</v>
      </c>
      <c r="EJ155" s="10">
        <v>3.4374339651741431E-5</v>
      </c>
      <c r="EK155" s="10">
        <v>2.2880936940423607E-5</v>
      </c>
      <c r="EL155" s="10">
        <v>6.3771413666191643E-5</v>
      </c>
      <c r="EM155" s="10">
        <v>1.8875270797481449E-5</v>
      </c>
      <c r="EN155" s="10">
        <v>6.2916643878357755E-5</v>
      </c>
      <c r="EO155" s="10">
        <v>4.4621094324076265E-5</v>
      </c>
      <c r="EP155" s="10">
        <v>7.4124057802034166E-5</v>
      </c>
      <c r="EQ155" s="10">
        <v>3.5702531929682632E-5</v>
      </c>
      <c r="ER155" s="10">
        <v>3.865927337927678E-5</v>
      </c>
      <c r="ES155" s="10">
        <v>4.1660907641569079E-5</v>
      </c>
      <c r="ET155" s="10">
        <v>2.541980552987649E-5</v>
      </c>
      <c r="EU155" s="10">
        <v>4.1763767508668619E-5</v>
      </c>
      <c r="EV155" s="10">
        <v>5.1416025551885535E-5</v>
      </c>
      <c r="EW155" s="10">
        <v>5.0939540256587427E-5</v>
      </c>
      <c r="EX155" s="10">
        <v>2.99412107489799E-5</v>
      </c>
      <c r="EY155" s="10">
        <v>4.757737777029362E-4</v>
      </c>
      <c r="EZ155" s="10">
        <v>5.6552152313500443E-4</v>
      </c>
      <c r="FA155" s="10">
        <v>4.6357293407802775E-4</v>
      </c>
      <c r="FB155" s="10">
        <v>2.9666481392351624E-4</v>
      </c>
      <c r="FC155" s="10">
        <v>2.252941034261695E-4</v>
      </c>
      <c r="FD155" s="10">
        <v>2.4904444922439691E-4</v>
      </c>
      <c r="FE155" s="10">
        <v>2.3792152852839934E-4</v>
      </c>
      <c r="FF155" s="10">
        <v>2.7430515708897656E-4</v>
      </c>
      <c r="FG155" s="10">
        <v>2.564480848689787E-4</v>
      </c>
      <c r="FH155" s="10">
        <v>3.8236013606366792E-4</v>
      </c>
      <c r="FI155" s="10">
        <v>4.8561196775449985E-4</v>
      </c>
      <c r="FJ155" s="10">
        <v>2.163326348886436E-4</v>
      </c>
      <c r="FK155" s="10">
        <v>4.8813570940665235E-4</v>
      </c>
      <c r="FL155" s="10">
        <v>3.557780761815995E-4</v>
      </c>
      <c r="FM155" s="10">
        <v>4.3499138824639404E-4</v>
      </c>
      <c r="FN155" s="10">
        <v>3.1144952361487324E-4</v>
      </c>
      <c r="FO155" s="10">
        <v>1.8794009396780057E-4</v>
      </c>
      <c r="FP155" s="10">
        <v>2.9928903569223985E-4</v>
      </c>
      <c r="FQ155" s="10">
        <v>1.9918050135049698E-4</v>
      </c>
      <c r="FR155" s="10">
        <v>2.7455477333740555E-4</v>
      </c>
      <c r="FS155" s="10">
        <v>4.3950638609663106E-4</v>
      </c>
      <c r="FT155" s="10">
        <v>2.796326938022814E-4</v>
      </c>
      <c r="FU155" s="10">
        <v>2.987798132951349E-4</v>
      </c>
      <c r="FV155" s="10">
        <v>2.0067574891406511E-4</v>
      </c>
      <c r="FW155" s="10">
        <v>3.3103574494482618E-4</v>
      </c>
      <c r="FX155" s="10">
        <v>2.4683820686818744E-4</v>
      </c>
      <c r="FY155" s="10">
        <v>4.0122583184810836E-4</v>
      </c>
      <c r="FZ155" s="10">
        <v>1.9380167867353722E-4</v>
      </c>
      <c r="GA155" s="10">
        <v>4.5389232947675551E-4</v>
      </c>
      <c r="GB155" s="10">
        <v>3.5382641481496608E-4</v>
      </c>
      <c r="GC155" s="10">
        <v>2.0445829793665392E-4</v>
      </c>
      <c r="GD155" s="10">
        <v>3.1237792489149756E-4</v>
      </c>
      <c r="GE155" s="10">
        <v>3.4426662479627778E-4</v>
      </c>
      <c r="GF155" s="10">
        <v>2.8458908300469326E-4</v>
      </c>
      <c r="GG155" s="10">
        <v>2.6734574990413022E-4</v>
      </c>
      <c r="GH155" s="10">
        <v>2.6376144110933319E-4</v>
      </c>
      <c r="GI155" s="10">
        <v>3.4667345658289305E-4</v>
      </c>
      <c r="GJ155" s="10">
        <v>1.8911359019012787E-4</v>
      </c>
      <c r="GK155" s="10">
        <v>2.3995304168479383E-4</v>
      </c>
      <c r="GL155" s="10">
        <v>2.0984003143223833E-4</v>
      </c>
      <c r="GM155" s="10">
        <v>5.9574704757977116E-4</v>
      </c>
      <c r="GN155" s="10">
        <v>2.7736399800036462E-4</v>
      </c>
      <c r="GO155" s="10">
        <v>2.6452834551854573E-4</v>
      </c>
      <c r="GP155" s="10">
        <v>3.0806136271402742E-4</v>
      </c>
      <c r="GQ155" s="10">
        <v>2.4165260970939893E-4</v>
      </c>
      <c r="GR155" s="10">
        <v>2.1722752184015427E-4</v>
      </c>
      <c r="GS155" s="10">
        <v>2.7078461150880062E-4</v>
      </c>
      <c r="GT155" s="10">
        <v>2.1494533463123946E-4</v>
      </c>
      <c r="GU155" s="10">
        <v>2.5123965849991649E-4</v>
      </c>
      <c r="GV155" s="10">
        <v>2.8787027181793266E-4</v>
      </c>
    </row>
    <row r="156" spans="2:204" x14ac:dyDescent="0.35">
      <c r="B156" s="1" t="str">
        <f t="shared" si="74"/>
        <v>Instrument 49</v>
      </c>
      <c r="C156" s="4">
        <f t="shared" si="75"/>
        <v>0.16587427677505209</v>
      </c>
      <c r="D156" s="4">
        <f t="shared" si="76"/>
        <v>-1.8693639728198704E-2</v>
      </c>
      <c r="E156" s="4">
        <f t="shared" si="77"/>
        <v>6.547060293988495E-2</v>
      </c>
      <c r="F156" s="4">
        <f t="shared" si="78"/>
        <v>2.8570212495901654E-2</v>
      </c>
      <c r="G156" s="4">
        <f t="shared" si="79"/>
        <v>-8.2670228639624518E-2</v>
      </c>
      <c r="H156" s="4">
        <f t="shared" si="80"/>
        <v>3.0270525366928397E-2</v>
      </c>
      <c r="I156" s="4">
        <f t="shared" si="81"/>
        <v>0.11605508331177537</v>
      </c>
      <c r="J156" s="4">
        <f t="shared" si="82"/>
        <v>-2.8328629329377523E-2</v>
      </c>
      <c r="K156" s="4">
        <f t="shared" si="83"/>
        <v>-3.3287103616675535E-2</v>
      </c>
      <c r="L156" s="4">
        <f t="shared" si="84"/>
        <v>2.9621143557829376E-2</v>
      </c>
      <c r="M156" s="4">
        <f t="shared" si="85"/>
        <v>7.3780381585902569E-2</v>
      </c>
      <c r="N156" s="4">
        <f t="shared" si="86"/>
        <v>-0.117041062976058</v>
      </c>
      <c r="O156" s="4">
        <f t="shared" si="87"/>
        <v>3.1200413783809965E-2</v>
      </c>
      <c r="P156" s="4">
        <f t="shared" si="88"/>
        <v>3.480825219509915E-2</v>
      </c>
      <c r="Q156" s="4">
        <f t="shared" si="89"/>
        <v>6.2973533563231182E-2</v>
      </c>
      <c r="R156" s="4">
        <f t="shared" si="90"/>
        <v>2.8709637826644822E-2</v>
      </c>
      <c r="S156" s="4">
        <f t="shared" si="91"/>
        <v>-1.4341714798608523E-2</v>
      </c>
      <c r="T156" s="4">
        <f t="shared" si="92"/>
        <v>-5.4137057362005608E-2</v>
      </c>
      <c r="U156" s="4">
        <f t="shared" si="93"/>
        <v>3.667136829238074E-2</v>
      </c>
      <c r="V156" s="4">
        <f t="shared" si="94"/>
        <v>-5.5980923253622474E-3</v>
      </c>
      <c r="W156" s="4">
        <f t="shared" si="95"/>
        <v>-0.12181715011041595</v>
      </c>
      <c r="X156" s="4">
        <f t="shared" si="96"/>
        <v>-9.1782179618801807E-2</v>
      </c>
      <c r="Y156" s="4">
        <f t="shared" si="97"/>
        <v>5.9483892127945664E-2</v>
      </c>
      <c r="Z156" s="4">
        <f t="shared" si="98"/>
        <v>1.3513641770764357E-2</v>
      </c>
      <c r="AA156" s="4">
        <f t="shared" si="99"/>
        <v>2.7176243652820575E-2</v>
      </c>
      <c r="AB156" s="4">
        <f t="shared" si="100"/>
        <v>5.3989393553355572E-3</v>
      </c>
      <c r="AC156" s="4">
        <f t="shared" si="101"/>
        <v>6.8637096449152817E-3</v>
      </c>
      <c r="AD156" s="4">
        <f t="shared" si="102"/>
        <v>-5.2867337166353771E-2</v>
      </c>
      <c r="AE156" s="4">
        <f t="shared" si="103"/>
        <v>-3.3224637848156456E-2</v>
      </c>
      <c r="AF156" s="4">
        <f t="shared" si="104"/>
        <v>-2.1622508806095203E-2</v>
      </c>
      <c r="AG156" s="4">
        <f t="shared" si="105"/>
        <v>3.1461614609978872E-2</v>
      </c>
      <c r="AH156" s="4">
        <f t="shared" si="106"/>
        <v>1.2191043017039924E-2</v>
      </c>
      <c r="AI156" s="4">
        <f t="shared" si="107"/>
        <v>-1.0322844399715944E-3</v>
      </c>
      <c r="AJ156" s="4">
        <f t="shared" si="108"/>
        <v>4.7029690381111669E-2</v>
      </c>
      <c r="AK156" s="4">
        <f t="shared" si="109"/>
        <v>-5.9710383288052171E-2</v>
      </c>
      <c r="AL156" s="4">
        <f t="shared" si="110"/>
        <v>-1.2869477196085586E-2</v>
      </c>
      <c r="AM156" s="4">
        <f t="shared" si="111"/>
        <v>-1.681393924233416E-2</v>
      </c>
      <c r="AN156" s="4">
        <f t="shared" si="112"/>
        <v>-0.10689750473404701</v>
      </c>
      <c r="AO156" s="4">
        <f t="shared" si="113"/>
        <v>-1.1365949864989988E-2</v>
      </c>
      <c r="AP156" s="4">
        <f t="shared" si="114"/>
        <v>-7.528031070329172E-2</v>
      </c>
      <c r="AQ156" s="4">
        <f t="shared" si="115"/>
        <v>-7.7693951272634232E-2</v>
      </c>
      <c r="AR156" s="4">
        <f t="shared" si="116"/>
        <v>2.9814401266841709E-2</v>
      </c>
      <c r="AS156" s="4">
        <f t="shared" si="117"/>
        <v>7.3722293072703933E-3</v>
      </c>
      <c r="AT156" s="4">
        <f t="shared" si="118"/>
        <v>8.3559295835205188E-2</v>
      </c>
      <c r="AU156" s="4">
        <f t="shared" si="119"/>
        <v>5.346385177752172E-2</v>
      </c>
      <c r="AV156" s="4">
        <f t="shared" si="120"/>
        <v>-6.1507249891184827E-2</v>
      </c>
      <c r="AW156" s="4">
        <f t="shared" si="121"/>
        <v>6.6796562059146195E-3</v>
      </c>
      <c r="AX156" s="4">
        <f t="shared" si="122"/>
        <v>-2.6170444872205184E-2</v>
      </c>
      <c r="AY156" s="4">
        <f t="shared" si="123"/>
        <v>0.99999999999999989</v>
      </c>
      <c r="AZ156" s="4">
        <f t="shared" si="124"/>
        <v>-2.6776816639637789E-2</v>
      </c>
      <c r="BA156" s="4">
        <f t="shared" si="125"/>
        <v>5.8364559628300207E-2</v>
      </c>
      <c r="BB156" s="4">
        <f t="shared" si="126"/>
        <v>-9.8025881068269341E-4</v>
      </c>
      <c r="BC156" s="4">
        <f t="shared" si="127"/>
        <v>-8.219420680604228E-2</v>
      </c>
      <c r="BD156" s="4">
        <f t="shared" si="128"/>
        <v>-2.4710632295375595E-2</v>
      </c>
      <c r="BE156" s="4">
        <f t="shared" si="129"/>
        <v>-7.8998505831816473E-2</v>
      </c>
      <c r="BF156" s="4">
        <f t="shared" si="130"/>
        <v>-3.4029343555507922E-3</v>
      </c>
      <c r="BG156" s="4">
        <f t="shared" si="131"/>
        <v>-2.4925851882889323E-2</v>
      </c>
      <c r="BH156" s="4">
        <f t="shared" si="132"/>
        <v>-2.0358889372672159E-2</v>
      </c>
      <c r="BI156" s="4">
        <f t="shared" si="133"/>
        <v>-0.11531463145537099</v>
      </c>
      <c r="BJ156" s="4">
        <f t="shared" si="134"/>
        <v>-9.0062516639762169E-2</v>
      </c>
      <c r="BK156" s="4">
        <f t="shared" si="135"/>
        <v>7.8896940554560216E-2</v>
      </c>
      <c r="BL156" s="4">
        <f t="shared" si="136"/>
        <v>-4.8613083260784257E-2</v>
      </c>
      <c r="BM156" s="4">
        <f t="shared" si="137"/>
        <v>-2.1486599629858095E-2</v>
      </c>
      <c r="BN156" s="4">
        <f t="shared" si="138"/>
        <v>-0.13985625755013761</v>
      </c>
      <c r="BO156" s="4">
        <f t="shared" si="139"/>
        <v>4.2689200936322343E-2</v>
      </c>
      <c r="BP156" s="4">
        <f t="shared" si="140"/>
        <v>-6.1679138366651579E-2</v>
      </c>
      <c r="BQ156" s="4">
        <f t="shared" si="141"/>
        <v>-6.3395411736986679E-2</v>
      </c>
      <c r="BR156" s="4">
        <f t="shared" si="142"/>
        <v>8.8372021405944565E-2</v>
      </c>
      <c r="BS156" s="4">
        <f t="shared" si="143"/>
        <v>-7.0630065850294896E-2</v>
      </c>
      <c r="BT156" s="4">
        <f t="shared" si="144"/>
        <v>-3.4648633971396885E-2</v>
      </c>
      <c r="BU156" s="4">
        <f t="shared" si="145"/>
        <v>-5.3774637409903861E-2</v>
      </c>
      <c r="BV156" s="4">
        <f t="shared" si="146"/>
        <v>0.12797118924492668</v>
      </c>
      <c r="BW156" s="4">
        <f t="shared" si="147"/>
        <v>3.4559910759015031E-2</v>
      </c>
      <c r="BX156" s="4">
        <f t="shared" si="148"/>
        <v>7.7643592561050009E-2</v>
      </c>
      <c r="BY156" s="4">
        <f t="shared" si="149"/>
        <v>7.6369422006703561E-2</v>
      </c>
      <c r="BZ156" s="4">
        <f t="shared" si="150"/>
        <v>5.0689562843093144E-2</v>
      </c>
      <c r="CA156" s="4">
        <f t="shared" si="151"/>
        <v>-4.3293941129202283E-2</v>
      </c>
      <c r="CB156" s="4">
        <f t="shared" si="152"/>
        <v>-3.3462933962810214E-2</v>
      </c>
      <c r="CC156" s="4">
        <f t="shared" si="153"/>
        <v>-4.2126183034112266E-2</v>
      </c>
      <c r="CD156" s="4">
        <f t="shared" si="154"/>
        <v>-5.9380961274015176E-3</v>
      </c>
      <c r="CE156" s="4">
        <f t="shared" si="155"/>
        <v>1.5816988884314202E-2</v>
      </c>
      <c r="CF156" s="4">
        <f t="shared" si="156"/>
        <v>-3.5044142322407504E-2</v>
      </c>
      <c r="CG156" s="4">
        <f t="shared" si="157"/>
        <v>2.9506655040438107E-2</v>
      </c>
      <c r="CH156" s="4">
        <f t="shared" si="158"/>
        <v>-2.5742013528115556E-2</v>
      </c>
      <c r="CI156" s="4">
        <f t="shared" si="159"/>
        <v>0.11150455058636442</v>
      </c>
      <c r="CJ156" s="4">
        <f t="shared" si="160"/>
        <v>3.2269406081053498E-2</v>
      </c>
      <c r="CK156" s="4">
        <f t="shared" si="161"/>
        <v>8.2046283323184907E-3</v>
      </c>
      <c r="CL156" s="4">
        <f t="shared" si="162"/>
        <v>2.1595299739701299E-2</v>
      </c>
      <c r="CM156" s="4">
        <f t="shared" si="163"/>
        <v>1.918178841750029E-3</v>
      </c>
      <c r="CN156" s="4">
        <f t="shared" si="164"/>
        <v>-0.11965729853312645</v>
      </c>
      <c r="CO156" s="4">
        <f t="shared" si="165"/>
        <v>2.1631499323358973E-2</v>
      </c>
      <c r="CP156" s="4">
        <f t="shared" si="166"/>
        <v>-8.1575815308721822E-2</v>
      </c>
      <c r="CQ156" s="4">
        <f t="shared" si="167"/>
        <v>9.7004878595455493E-2</v>
      </c>
      <c r="CR156" s="4">
        <f t="shared" si="168"/>
        <v>0.10819553394174729</v>
      </c>
      <c r="CS156" s="4">
        <f t="shared" si="169"/>
        <v>5.5654012179028746E-2</v>
      </c>
      <c r="CT156" s="4">
        <f t="shared" si="170"/>
        <v>3.0833405636495694E-2</v>
      </c>
      <c r="CU156" s="4">
        <f t="shared" si="171"/>
        <v>-8.4513677132307466E-3</v>
      </c>
      <c r="CV156" s="4">
        <f t="shared" si="172"/>
        <v>-1.7117083889322742E-2</v>
      </c>
      <c r="CW156" s="4">
        <f t="shared" si="173"/>
        <v>-5.0056498748538791E-2</v>
      </c>
      <c r="CX156" s="4">
        <f t="shared" si="174"/>
        <v>3.9064886808189099E-2</v>
      </c>
      <c r="CZ156" s="1" t="str">
        <f t="shared" si="175"/>
        <v>Instrument 49</v>
      </c>
      <c r="DA156" s="10">
        <v>5.3992967825239141E-5</v>
      </c>
      <c r="DB156" s="10">
        <v>1.6967525378811465E-5</v>
      </c>
      <c r="DC156" s="10">
        <v>3.0281631708361172E-5</v>
      </c>
      <c r="DD156" s="10">
        <v>9.9084198406229667E-5</v>
      </c>
      <c r="DE156" s="10">
        <v>1.9307511145336083E-5</v>
      </c>
      <c r="DF156" s="10">
        <v>8.6037182571122516E-5</v>
      </c>
      <c r="DG156" s="10">
        <v>5.7986125304684059E-5</v>
      </c>
      <c r="DH156" s="10">
        <v>8.583264933468086E-5</v>
      </c>
      <c r="DI156" s="10">
        <v>3.9852991040963985E-5</v>
      </c>
      <c r="DJ156" s="10">
        <v>7.5146949472986008E-5</v>
      </c>
      <c r="DK156" s="10">
        <v>1.0918518900138977E-5</v>
      </c>
      <c r="DL156" s="10">
        <v>3.0617507237765918E-5</v>
      </c>
      <c r="DM156" s="10">
        <v>4.0850774651364732E-5</v>
      </c>
      <c r="DN156" s="10">
        <v>5.5304985499225795E-5</v>
      </c>
      <c r="DO156" s="10">
        <v>4.4220033206619129E-5</v>
      </c>
      <c r="DP156" s="10">
        <v>5.2355395084360799E-5</v>
      </c>
      <c r="DQ156" s="10">
        <v>2.5092764035311753E-5</v>
      </c>
      <c r="DR156" s="10">
        <v>5.8036674280358759E-5</v>
      </c>
      <c r="DS156" s="10">
        <v>4.0641816405440531E-5</v>
      </c>
      <c r="DT156" s="10">
        <v>5.9257504591143126E-5</v>
      </c>
      <c r="DU156" s="10">
        <v>5.4952975113146233E-5</v>
      </c>
      <c r="DV156" s="10">
        <v>1.4365668202760873E-5</v>
      </c>
      <c r="DW156" s="10">
        <v>8.4878188729030935E-5</v>
      </c>
      <c r="DX156" s="10">
        <v>7.1655261764032966E-5</v>
      </c>
      <c r="DY156" s="10">
        <v>6.4798195311621773E-5</v>
      </c>
      <c r="DZ156" s="10">
        <v>4.4574294273602838E-5</v>
      </c>
      <c r="EA156" s="10">
        <v>1.8852358771058609E-5</v>
      </c>
      <c r="EB156" s="10">
        <v>1.1184888982614635E-5</v>
      </c>
      <c r="EC156" s="10">
        <v>5.3611034765875609E-5</v>
      </c>
      <c r="ED156" s="10">
        <v>5.1418285175954162E-5</v>
      </c>
      <c r="EE156" s="10">
        <v>3.7196650062262945E-5</v>
      </c>
      <c r="EF156" s="10">
        <v>7.7975024886771651E-5</v>
      </c>
      <c r="EG156" s="10">
        <v>6.9646919612370361E-5</v>
      </c>
      <c r="EH156" s="10">
        <v>6.3087164396696967E-5</v>
      </c>
      <c r="EI156" s="10">
        <v>8.8130791210925592E-5</v>
      </c>
      <c r="EJ156" s="10">
        <v>3.4055783964018945E-5</v>
      </c>
      <c r="EK156" s="10">
        <v>2.266889351859682E-5</v>
      </c>
      <c r="EL156" s="10">
        <v>6.3180427868550596E-5</v>
      </c>
      <c r="EM156" s="10">
        <v>1.87003488955407E-5</v>
      </c>
      <c r="EN156" s="10">
        <v>6.2333579448235814E-5</v>
      </c>
      <c r="EO156" s="10">
        <v>4.4207579372710037E-5</v>
      </c>
      <c r="EP156" s="10">
        <v>7.3437131436345797E-5</v>
      </c>
      <c r="EQ156" s="10">
        <v>3.5371667548649561E-5</v>
      </c>
      <c r="ER156" s="10">
        <v>3.8301008128425245E-5</v>
      </c>
      <c r="ES156" s="10">
        <v>4.1274825487864911E-5</v>
      </c>
      <c r="ET156" s="10">
        <v>2.5184233771571272E-5</v>
      </c>
      <c r="EU156" s="10">
        <v>4.1376732126596E-5</v>
      </c>
      <c r="EV156" s="10">
        <v>5.0939540256587427E-5</v>
      </c>
      <c r="EW156" s="10">
        <v>5.04674706708701E-5</v>
      </c>
      <c r="EX156" s="10">
        <v>2.9663737986505992E-5</v>
      </c>
      <c r="EY156" s="10">
        <v>4.7136466193541907E-4</v>
      </c>
      <c r="EZ156" s="10">
        <v>5.6028069234234624E-4</v>
      </c>
      <c r="FA156" s="10">
        <v>4.5927688661003593E-4</v>
      </c>
      <c r="FB156" s="10">
        <v>2.9391554616215923E-4</v>
      </c>
      <c r="FC156" s="10">
        <v>2.2320624606559595E-4</v>
      </c>
      <c r="FD156" s="10">
        <v>2.4673649141051856E-4</v>
      </c>
      <c r="FE156" s="10">
        <v>2.3571664963000546E-4</v>
      </c>
      <c r="FF156" s="10">
        <v>2.7176310191504173E-4</v>
      </c>
      <c r="FG156" s="10">
        <v>2.5407151569359349E-4</v>
      </c>
      <c r="FH156" s="10">
        <v>3.7881670810736525E-4</v>
      </c>
      <c r="FI156" s="10">
        <v>4.8111167899487372E-4</v>
      </c>
      <c r="FJ156" s="10">
        <v>2.1432782572046872E-4</v>
      </c>
      <c r="FK156" s="10">
        <v>4.8361203249569647E-4</v>
      </c>
      <c r="FL156" s="10">
        <v>3.5248099088824262E-4</v>
      </c>
      <c r="FM156" s="10">
        <v>4.3096021318266687E-4</v>
      </c>
      <c r="FN156" s="10">
        <v>3.0856324221452787E-4</v>
      </c>
      <c r="FO156" s="10">
        <v>1.8619840564764378E-4</v>
      </c>
      <c r="FP156" s="10">
        <v>2.9651544860493387E-4</v>
      </c>
      <c r="FQ156" s="10">
        <v>1.9733464533605564E-4</v>
      </c>
      <c r="FR156" s="10">
        <v>2.7201040490664916E-4</v>
      </c>
      <c r="FS156" s="10">
        <v>4.3543336940744082E-4</v>
      </c>
      <c r="FT156" s="10">
        <v>2.7704126700001081E-4</v>
      </c>
      <c r="FU156" s="10">
        <v>2.9601094530040076E-4</v>
      </c>
      <c r="FV156" s="10">
        <v>1.9881603606278694E-4</v>
      </c>
      <c r="FW156" s="10">
        <v>3.2796795308438585E-4</v>
      </c>
      <c r="FX156" s="10">
        <v>2.4455069485947032E-4</v>
      </c>
      <c r="FY156" s="10">
        <v>3.9750757072392923E-4</v>
      </c>
      <c r="FZ156" s="10">
        <v>1.920056695674105E-4</v>
      </c>
      <c r="GA156" s="10">
        <v>4.4968599461670233E-4</v>
      </c>
      <c r="GB156" s="10">
        <v>3.505474160604387E-4</v>
      </c>
      <c r="GC156" s="10">
        <v>2.025635312481983E-4</v>
      </c>
      <c r="GD156" s="10">
        <v>3.0948303976202884E-4</v>
      </c>
      <c r="GE156" s="10">
        <v>3.4107621903043723E-4</v>
      </c>
      <c r="GF156" s="10">
        <v>2.819517240918137E-4</v>
      </c>
      <c r="GG156" s="10">
        <v>2.6486818931436396E-4</v>
      </c>
      <c r="GH156" s="10">
        <v>2.6131709721448251E-4</v>
      </c>
      <c r="GI156" s="10">
        <v>3.4346074609897548E-4</v>
      </c>
      <c r="GJ156" s="10">
        <v>1.8736102678408053E-4</v>
      </c>
      <c r="GK156" s="10">
        <v>2.3772933624086602E-4</v>
      </c>
      <c r="GL156" s="10">
        <v>2.0789539086017668E-4</v>
      </c>
      <c r="GM156" s="10">
        <v>5.9022610921780918E-4</v>
      </c>
      <c r="GN156" s="10">
        <v>2.747935957751109E-4</v>
      </c>
      <c r="GO156" s="10">
        <v>2.6207689452683247E-4</v>
      </c>
      <c r="GP156" s="10">
        <v>3.0520648025652192E-4</v>
      </c>
      <c r="GQ156" s="10">
        <v>2.3941315393931521E-4</v>
      </c>
      <c r="GR156" s="10">
        <v>2.1521441952857182E-4</v>
      </c>
      <c r="GS156" s="10">
        <v>2.6827518211996635E-4</v>
      </c>
      <c r="GT156" s="10">
        <v>2.1295338192495015E-4</v>
      </c>
      <c r="GU156" s="10">
        <v>2.4891135712722237E-4</v>
      </c>
      <c r="GV156" s="10">
        <v>2.8520250529956773E-4</v>
      </c>
    </row>
    <row r="157" spans="2:204" x14ac:dyDescent="0.35">
      <c r="B157" s="1" t="str">
        <f t="shared" si="74"/>
        <v>Instrument 50</v>
      </c>
      <c r="C157" s="4">
        <f t="shared" si="75"/>
        <v>-3.8839787004760873E-2</v>
      </c>
      <c r="D157" s="4">
        <f t="shared" si="76"/>
        <v>5.9008010952348609E-2</v>
      </c>
      <c r="E157" s="4">
        <f t="shared" si="77"/>
        <v>3.5982750601198848E-2</v>
      </c>
      <c r="F157" s="4">
        <f t="shared" si="78"/>
        <v>3.63369288668264E-2</v>
      </c>
      <c r="G157" s="4">
        <f t="shared" si="79"/>
        <v>2.6880814908667141E-2</v>
      </c>
      <c r="H157" s="4">
        <f t="shared" si="80"/>
        <v>-8.2799949299558639E-2</v>
      </c>
      <c r="I157" s="4">
        <f t="shared" si="81"/>
        <v>-3.610737621186217E-2</v>
      </c>
      <c r="J157" s="4">
        <f t="shared" si="82"/>
        <v>6.7610980310601435E-2</v>
      </c>
      <c r="K157" s="4">
        <f t="shared" si="83"/>
        <v>-1.0496763234547147E-2</v>
      </c>
      <c r="L157" s="4">
        <f t="shared" si="84"/>
        <v>-7.8250151915630728E-2</v>
      </c>
      <c r="M157" s="4">
        <f t="shared" si="85"/>
        <v>-4.1416358943561958E-2</v>
      </c>
      <c r="N157" s="4">
        <f t="shared" si="86"/>
        <v>7.6863618636740488E-2</v>
      </c>
      <c r="O157" s="4">
        <f t="shared" si="87"/>
        <v>-4.6130266151237845E-2</v>
      </c>
      <c r="P157" s="4">
        <f t="shared" si="88"/>
        <v>1.6723287709959372E-2</v>
      </c>
      <c r="Q157" s="4">
        <f t="shared" si="89"/>
        <v>3.2569064451762143E-2</v>
      </c>
      <c r="R157" s="4">
        <f t="shared" si="90"/>
        <v>1.6011542123420101E-2</v>
      </c>
      <c r="S157" s="4">
        <f t="shared" si="91"/>
        <v>2.6768984641835983E-2</v>
      </c>
      <c r="T157" s="4">
        <f t="shared" si="92"/>
        <v>8.3925525947695437E-2</v>
      </c>
      <c r="U157" s="4">
        <f t="shared" si="93"/>
        <v>-4.6995558745222529E-2</v>
      </c>
      <c r="V157" s="4">
        <f t="shared" si="94"/>
        <v>-0.11789486655226236</v>
      </c>
      <c r="W157" s="4">
        <f t="shared" si="95"/>
        <v>5.5236006110064122E-3</v>
      </c>
      <c r="X157" s="4">
        <f t="shared" si="96"/>
        <v>-5.4367493961585557E-2</v>
      </c>
      <c r="Y157" s="4">
        <f t="shared" si="97"/>
        <v>-3.175920242967932E-2</v>
      </c>
      <c r="Z157" s="4">
        <f t="shared" si="98"/>
        <v>9.6960641929819597E-2</v>
      </c>
      <c r="AA157" s="4">
        <f t="shared" si="99"/>
        <v>0.11332021642524975</v>
      </c>
      <c r="AB157" s="4">
        <f t="shared" si="100"/>
        <v>1.3012095865143831E-2</v>
      </c>
      <c r="AC157" s="4">
        <f t="shared" si="101"/>
        <v>-3.3401777809612336E-2</v>
      </c>
      <c r="AD157" s="4">
        <f t="shared" si="102"/>
        <v>-3.9392011104613607E-2</v>
      </c>
      <c r="AE157" s="4">
        <f t="shared" si="103"/>
        <v>-7.8254759491557691E-2</v>
      </c>
      <c r="AF157" s="4">
        <f t="shared" si="104"/>
        <v>-2.726045500659188E-3</v>
      </c>
      <c r="AG157" s="4">
        <f t="shared" si="105"/>
        <v>5.1713087205978767E-2</v>
      </c>
      <c r="AH157" s="4">
        <f t="shared" si="106"/>
        <v>4.5650089414859644E-2</v>
      </c>
      <c r="AI157" s="4">
        <f t="shared" si="107"/>
        <v>-4.396874701509846E-2</v>
      </c>
      <c r="AJ157" s="4">
        <f t="shared" si="108"/>
        <v>-6.9471462310709997E-2</v>
      </c>
      <c r="AK157" s="4">
        <f t="shared" si="109"/>
        <v>8.3401566536331892E-2</v>
      </c>
      <c r="AL157" s="4">
        <f t="shared" si="110"/>
        <v>5.6075647564220316E-2</v>
      </c>
      <c r="AM157" s="4">
        <f t="shared" si="111"/>
        <v>-5.6176875547477014E-3</v>
      </c>
      <c r="AN157" s="4">
        <f t="shared" si="112"/>
        <v>3.5810583701698422E-2</v>
      </c>
      <c r="AO157" s="4">
        <f t="shared" si="113"/>
        <v>-5.8477424859406432E-3</v>
      </c>
      <c r="AP157" s="4">
        <f t="shared" si="114"/>
        <v>-3.300883316130241E-2</v>
      </c>
      <c r="AQ157" s="4">
        <f t="shared" si="115"/>
        <v>5.2532608347396974E-2</v>
      </c>
      <c r="AR157" s="4">
        <f t="shared" si="116"/>
        <v>-3.4522684911554307E-3</v>
      </c>
      <c r="AS157" s="4">
        <f t="shared" si="117"/>
        <v>-3.5997407533160997E-2</v>
      </c>
      <c r="AT157" s="4">
        <f t="shared" si="118"/>
        <v>-4.1207648778823845E-2</v>
      </c>
      <c r="AU157" s="4">
        <f t="shared" si="119"/>
        <v>-4.6147321969087274E-2</v>
      </c>
      <c r="AV157" s="4">
        <f t="shared" si="120"/>
        <v>-2.7361437361172154E-2</v>
      </c>
      <c r="AW157" s="4">
        <f t="shared" si="121"/>
        <v>-8.2633723262589664E-2</v>
      </c>
      <c r="AX157" s="4">
        <f t="shared" si="122"/>
        <v>-7.0787991164167272E-2</v>
      </c>
      <c r="AY157" s="4">
        <f t="shared" si="123"/>
        <v>-2.6776816639637789E-2</v>
      </c>
      <c r="AZ157" s="4">
        <f t="shared" si="124"/>
        <v>0.99999999999999878</v>
      </c>
      <c r="BA157" s="4">
        <f t="shared" si="125"/>
        <v>-6.3473307593509443E-2</v>
      </c>
      <c r="BB157" s="4">
        <f t="shared" si="126"/>
        <v>-1.3463286495656241E-2</v>
      </c>
      <c r="BC157" s="4">
        <f t="shared" si="127"/>
        <v>6.6355477559248838E-2</v>
      </c>
      <c r="BD157" s="4">
        <f t="shared" si="128"/>
        <v>2.3370555813900677E-2</v>
      </c>
      <c r="BE157" s="4">
        <f t="shared" si="129"/>
        <v>-4.1817901361892833E-2</v>
      </c>
      <c r="BF157" s="4">
        <f t="shared" si="130"/>
        <v>-7.2532734834089502E-3</v>
      </c>
      <c r="BG157" s="4">
        <f t="shared" si="131"/>
        <v>-0.10477277418681084</v>
      </c>
      <c r="BH157" s="4">
        <f t="shared" si="132"/>
        <v>-1.6122426595506955E-2</v>
      </c>
      <c r="BI157" s="4">
        <f t="shared" si="133"/>
        <v>7.4806126963038871E-2</v>
      </c>
      <c r="BJ157" s="4">
        <f t="shared" si="134"/>
        <v>8.8687041486942522E-2</v>
      </c>
      <c r="BK157" s="4">
        <f t="shared" si="135"/>
        <v>1.2490577871117538E-2</v>
      </c>
      <c r="BL157" s="4">
        <f t="shared" si="136"/>
        <v>6.3444900429139986E-2</v>
      </c>
      <c r="BM157" s="4">
        <f t="shared" si="137"/>
        <v>3.6536755552917924E-2</v>
      </c>
      <c r="BN157" s="4">
        <f t="shared" si="138"/>
        <v>-9.162064055552506E-2</v>
      </c>
      <c r="BO157" s="4">
        <f t="shared" si="139"/>
        <v>-8.7219763846366177E-2</v>
      </c>
      <c r="BP157" s="4">
        <f t="shared" si="140"/>
        <v>-4.6188501714206583E-2</v>
      </c>
      <c r="BQ157" s="4">
        <f t="shared" si="141"/>
        <v>-8.3165480318963009E-2</v>
      </c>
      <c r="BR157" s="4">
        <f t="shared" si="142"/>
        <v>-6.8099621790103631E-3</v>
      </c>
      <c r="BS157" s="4">
        <f t="shared" si="143"/>
        <v>-4.5325007686686014E-2</v>
      </c>
      <c r="BT157" s="4">
        <f t="shared" si="144"/>
        <v>8.3221404627862525E-2</v>
      </c>
      <c r="BU157" s="4">
        <f t="shared" si="145"/>
        <v>3.9623214077001163E-3</v>
      </c>
      <c r="BV157" s="4">
        <f t="shared" si="146"/>
        <v>9.1887333911963937E-2</v>
      </c>
      <c r="BW157" s="4">
        <f t="shared" si="147"/>
        <v>-4.0739345126212752E-2</v>
      </c>
      <c r="BX157" s="4">
        <f t="shared" si="148"/>
        <v>-2.9777579871978863E-2</v>
      </c>
      <c r="BY157" s="4">
        <f t="shared" si="149"/>
        <v>3.6146596729036841E-2</v>
      </c>
      <c r="BZ157" s="4">
        <f t="shared" si="150"/>
        <v>2.911349034645706E-2</v>
      </c>
      <c r="CA157" s="4">
        <f t="shared" si="151"/>
        <v>-0.15641889247480195</v>
      </c>
      <c r="CB157" s="4">
        <f t="shared" si="152"/>
        <v>-1.2445106253354998E-2</v>
      </c>
      <c r="CC157" s="4">
        <f t="shared" si="153"/>
        <v>2.4184629886065189E-2</v>
      </c>
      <c r="CD157" s="4">
        <f t="shared" si="154"/>
        <v>5.5388406047362657E-2</v>
      </c>
      <c r="CE157" s="4">
        <f t="shared" si="155"/>
        <v>-5.5051740126978325E-2</v>
      </c>
      <c r="CF157" s="4">
        <f t="shared" si="156"/>
        <v>1.6976138066878731E-3</v>
      </c>
      <c r="CG157" s="4">
        <f t="shared" si="157"/>
        <v>-7.4252750801456491E-2</v>
      </c>
      <c r="CH157" s="4">
        <f t="shared" si="158"/>
        <v>-0.12809474100973814</v>
      </c>
      <c r="CI157" s="4">
        <f t="shared" si="159"/>
        <v>-3.9823254626894511E-2</v>
      </c>
      <c r="CJ157" s="4">
        <f t="shared" si="160"/>
        <v>-8.120607783816032E-2</v>
      </c>
      <c r="CK157" s="4">
        <f t="shared" si="161"/>
        <v>-8.3887982988763068E-3</v>
      </c>
      <c r="CL157" s="4">
        <f t="shared" si="162"/>
        <v>-9.1545315125700161E-2</v>
      </c>
      <c r="CM157" s="4">
        <f t="shared" si="163"/>
        <v>6.1571987863649098E-3</v>
      </c>
      <c r="CN157" s="4">
        <f t="shared" si="164"/>
        <v>5.2545252952965728E-2</v>
      </c>
      <c r="CO157" s="4">
        <f t="shared" si="165"/>
        <v>3.1854904257501336E-2</v>
      </c>
      <c r="CP157" s="4">
        <f t="shared" si="166"/>
        <v>3.3657966163479373E-2</v>
      </c>
      <c r="CQ157" s="4">
        <f t="shared" si="167"/>
        <v>-0.10686885026660836</v>
      </c>
      <c r="CR157" s="4">
        <f t="shared" si="168"/>
        <v>7.3080194924802278E-2</v>
      </c>
      <c r="CS157" s="4">
        <f t="shared" si="169"/>
        <v>6.4454794259597187E-2</v>
      </c>
      <c r="CT157" s="4">
        <f t="shared" si="170"/>
        <v>5.8839648711766793E-2</v>
      </c>
      <c r="CU157" s="4">
        <f t="shared" si="171"/>
        <v>-2.0948774041986959E-2</v>
      </c>
      <c r="CV157" s="4">
        <f t="shared" si="172"/>
        <v>-8.2366640343319947E-2</v>
      </c>
      <c r="CW157" s="4">
        <f t="shared" si="173"/>
        <v>-3.250677614834506E-2</v>
      </c>
      <c r="CX157" s="4">
        <f t="shared" si="174"/>
        <v>-3.3939332983134076E-5</v>
      </c>
      <c r="CZ157" s="1" t="str">
        <f t="shared" si="175"/>
        <v>Instrument 50</v>
      </c>
      <c r="DA157" s="10">
        <v>3.1735952473762622E-5</v>
      </c>
      <c r="DB157" s="10">
        <v>9.9731613339396339E-6</v>
      </c>
      <c r="DC157" s="10">
        <v>1.7798918330162688E-5</v>
      </c>
      <c r="DD157" s="10">
        <v>5.8239647461109774E-5</v>
      </c>
      <c r="DE157" s="10">
        <v>1.1348556687572933E-5</v>
      </c>
      <c r="DF157" s="10">
        <v>5.0570880746755616E-5</v>
      </c>
      <c r="DG157" s="10">
        <v>3.4083048051062497E-5</v>
      </c>
      <c r="DH157" s="10">
        <v>5.0450660330422381E-5</v>
      </c>
      <c r="DI157" s="10">
        <v>2.3424765864085351E-5</v>
      </c>
      <c r="DJ157" s="10">
        <v>4.4169826425213036E-5</v>
      </c>
      <c r="DK157" s="10">
        <v>6.41768013235073E-6</v>
      </c>
      <c r="DL157" s="10">
        <v>1.7996339036370029E-5</v>
      </c>
      <c r="DM157" s="10">
        <v>2.4011242483434568E-5</v>
      </c>
      <c r="DN157" s="10">
        <v>3.2507129392230009E-5</v>
      </c>
      <c r="DO157" s="10">
        <v>2.5991623145736084E-5</v>
      </c>
      <c r="DP157" s="10">
        <v>3.0773421004015353E-5</v>
      </c>
      <c r="DQ157" s="10">
        <v>1.4749008971641329E-5</v>
      </c>
      <c r="DR157" s="10">
        <v>3.4112759696008597E-5</v>
      </c>
      <c r="DS157" s="10">
        <v>2.3888421137826827E-5</v>
      </c>
      <c r="DT157" s="10">
        <v>3.4830338563815726E-5</v>
      </c>
      <c r="DU157" s="10">
        <v>3.2300224950172841E-5</v>
      </c>
      <c r="DV157" s="10">
        <v>8.4438433688682436E-6</v>
      </c>
      <c r="DW157" s="10">
        <v>4.9889648079400586E-5</v>
      </c>
      <c r="DX157" s="10">
        <v>4.2117484432396036E-5</v>
      </c>
      <c r="DY157" s="10">
        <v>3.8087042250600869E-5</v>
      </c>
      <c r="DZ157" s="10">
        <v>2.6199850491591373E-5</v>
      </c>
      <c r="EA157" s="10">
        <v>1.1081027512937754E-5</v>
      </c>
      <c r="EB157" s="10">
        <v>6.5742469709294404E-6</v>
      </c>
      <c r="EC157" s="10">
        <v>3.1511460101730909E-5</v>
      </c>
      <c r="ED157" s="10">
        <v>3.0222607134843613E-5</v>
      </c>
      <c r="EE157" s="10">
        <v>2.1863423443957125E-5</v>
      </c>
      <c r="EF157" s="10">
        <v>4.5832110802960514E-5</v>
      </c>
      <c r="EG157" s="10">
        <v>4.0937022352917156E-5</v>
      </c>
      <c r="EH157" s="10">
        <v>3.7081333581780315E-5</v>
      </c>
      <c r="EI157" s="10">
        <v>5.1801460708696339E-5</v>
      </c>
      <c r="EJ157" s="10">
        <v>2.0017287155562012E-5</v>
      </c>
      <c r="EK157" s="10">
        <v>1.332430789260449E-5</v>
      </c>
      <c r="EL157" s="10">
        <v>3.7136151926270377E-5</v>
      </c>
      <c r="EM157" s="10">
        <v>1.0991679244463357E-5</v>
      </c>
      <c r="EN157" s="10">
        <v>3.6638391897472181E-5</v>
      </c>
      <c r="EO157" s="10">
        <v>2.5984303039118976E-5</v>
      </c>
      <c r="EP157" s="10">
        <v>4.3164830661223361E-5</v>
      </c>
      <c r="EQ157" s="10">
        <v>2.0790736376542235E-5</v>
      </c>
      <c r="ER157" s="10">
        <v>2.2512542329497622E-5</v>
      </c>
      <c r="ES157" s="10">
        <v>2.4260490815869042E-5</v>
      </c>
      <c r="ET157" s="10">
        <v>1.4802772995358555E-5</v>
      </c>
      <c r="EU157" s="10">
        <v>2.4320389435518892E-5</v>
      </c>
      <c r="EV157" s="10">
        <v>2.99412107489799E-5</v>
      </c>
      <c r="EW157" s="10">
        <v>2.9663737986505992E-5</v>
      </c>
      <c r="EX157" s="10">
        <v>1.7435733149194256E-5</v>
      </c>
      <c r="EY157" s="10">
        <v>2.7705842281929401E-4</v>
      </c>
      <c r="EZ157" s="10">
        <v>3.2932143092589408E-4</v>
      </c>
      <c r="FA157" s="10">
        <v>2.6995347788495467E-4</v>
      </c>
      <c r="FB157" s="10">
        <v>1.7275749379981327E-4</v>
      </c>
      <c r="FC157" s="10">
        <v>1.3119602611793164E-4</v>
      </c>
      <c r="FD157" s="10">
        <v>1.4502661884214501E-4</v>
      </c>
      <c r="FE157" s="10">
        <v>1.3854938321126219E-4</v>
      </c>
      <c r="FF157" s="10">
        <v>1.5973674413330644E-4</v>
      </c>
      <c r="FG157" s="10">
        <v>1.4933799477530392E-4</v>
      </c>
      <c r="FH157" s="10">
        <v>2.2266064506168499E-4</v>
      </c>
      <c r="FI157" s="10">
        <v>2.8278751834078907E-4</v>
      </c>
      <c r="FJ157" s="10">
        <v>1.2597747382373208E-4</v>
      </c>
      <c r="FK157" s="10">
        <v>2.8425717453984368E-4</v>
      </c>
      <c r="FL157" s="10">
        <v>2.0718105385392338E-4</v>
      </c>
      <c r="FM157" s="10">
        <v>2.533095214902117E-4</v>
      </c>
      <c r="FN157" s="10">
        <v>1.8136710731972043E-4</v>
      </c>
      <c r="FO157" s="10">
        <v>1.0944358108727142E-4</v>
      </c>
      <c r="FP157" s="10">
        <v>1.7428566281299621E-4</v>
      </c>
      <c r="FQ157" s="10">
        <v>1.1598923300682862E-4</v>
      </c>
      <c r="FR157" s="10">
        <v>1.5988210372927598E-4</v>
      </c>
      <c r="FS157" s="10">
        <v>2.5593875042640628E-4</v>
      </c>
      <c r="FT157" s="10">
        <v>1.6283914066811869E-4</v>
      </c>
      <c r="FU157" s="10">
        <v>1.7398912617979352E-4</v>
      </c>
      <c r="FV157" s="10">
        <v>1.1685996391109725E-4</v>
      </c>
      <c r="FW157" s="10">
        <v>1.9277279599988682E-4</v>
      </c>
      <c r="FX157" s="10">
        <v>1.4374185272804827E-4</v>
      </c>
      <c r="FY157" s="10">
        <v>2.3364674846709218E-4</v>
      </c>
      <c r="FZ157" s="10">
        <v>1.1285697100050677E-4</v>
      </c>
      <c r="GA157" s="10">
        <v>2.6431614945606353E-4</v>
      </c>
      <c r="GB157" s="10">
        <v>2.0604453846476625E-4</v>
      </c>
      <c r="GC157" s="10">
        <v>1.190626642606097E-4</v>
      </c>
      <c r="GD157" s="10">
        <v>1.8190774534035037E-4</v>
      </c>
      <c r="GE157" s="10">
        <v>2.0047756426570655E-4</v>
      </c>
      <c r="GF157" s="10">
        <v>1.657254060313103E-4</v>
      </c>
      <c r="GG157" s="10">
        <v>1.5568405676642363E-4</v>
      </c>
      <c r="GH157" s="10">
        <v>1.5359679809828441E-4</v>
      </c>
      <c r="GI157" s="10">
        <v>2.0187914007766173E-4</v>
      </c>
      <c r="GJ157" s="10">
        <v>1.101269458034021E-4</v>
      </c>
      <c r="GK157" s="10">
        <v>1.3973239887422027E-4</v>
      </c>
      <c r="GL157" s="10">
        <v>1.2219662133054171E-4</v>
      </c>
      <c r="GM157" s="10">
        <v>3.4692272911425665E-4</v>
      </c>
      <c r="GN157" s="10">
        <v>1.6151800589736577E-4</v>
      </c>
      <c r="GO157" s="10">
        <v>1.540433912819093E-4</v>
      </c>
      <c r="GP157" s="10">
        <v>1.7939407189944458E-4</v>
      </c>
      <c r="GQ157" s="10">
        <v>1.4072211217587517E-4</v>
      </c>
      <c r="GR157" s="10">
        <v>1.2649859537142258E-4</v>
      </c>
      <c r="GS157" s="10">
        <v>1.5768661684252498E-4</v>
      </c>
      <c r="GT157" s="10">
        <v>1.2516960411903982E-4</v>
      </c>
      <c r="GU157" s="10">
        <v>1.4630496003734532E-4</v>
      </c>
      <c r="GV157" s="10">
        <v>1.6763614815324377E-4</v>
      </c>
    </row>
    <row r="158" spans="2:204" x14ac:dyDescent="0.35">
      <c r="B158" s="1" t="str">
        <f t="shared" si="74"/>
        <v>Instrument 51</v>
      </c>
      <c r="C158" s="4">
        <f t="shared" si="75"/>
        <v>-5.2439123382990331E-2</v>
      </c>
      <c r="D158" s="4">
        <f t="shared" si="76"/>
        <v>1.6768370259197897E-2</v>
      </c>
      <c r="E158" s="4">
        <f t="shared" si="77"/>
        <v>4.4104059005500408E-3</v>
      </c>
      <c r="F158" s="4">
        <f t="shared" si="78"/>
        <v>0.1332084522223041</v>
      </c>
      <c r="G158" s="4">
        <f t="shared" si="79"/>
        <v>0.16043391219905193</v>
      </c>
      <c r="H158" s="4">
        <f t="shared" si="80"/>
        <v>7.2403747948871833E-2</v>
      </c>
      <c r="I158" s="4">
        <f t="shared" si="81"/>
        <v>2.0020791996109288E-2</v>
      </c>
      <c r="J158" s="4">
        <f t="shared" si="82"/>
        <v>-7.658025775143718E-3</v>
      </c>
      <c r="K158" s="4">
        <f t="shared" si="83"/>
        <v>-5.3957799103250562E-2</v>
      </c>
      <c r="L158" s="4">
        <f t="shared" si="84"/>
        <v>1.9860490072080319E-2</v>
      </c>
      <c r="M158" s="4">
        <f t="shared" si="85"/>
        <v>-8.1572126403071252E-2</v>
      </c>
      <c r="N158" s="4">
        <f t="shared" si="86"/>
        <v>-0.1656056225970671</v>
      </c>
      <c r="O158" s="4">
        <f t="shared" si="87"/>
        <v>7.6651646831639275E-2</v>
      </c>
      <c r="P158" s="4">
        <f t="shared" si="88"/>
        <v>3.409925081627297E-2</v>
      </c>
      <c r="Q158" s="4">
        <f t="shared" si="89"/>
        <v>2.5299138102720066E-3</v>
      </c>
      <c r="R158" s="4">
        <f t="shared" si="90"/>
        <v>-3.9830567209874775E-2</v>
      </c>
      <c r="S158" s="4">
        <f t="shared" si="91"/>
        <v>-7.0221486973246025E-2</v>
      </c>
      <c r="T158" s="4">
        <f t="shared" si="92"/>
        <v>5.6866626692448498E-2</v>
      </c>
      <c r="U158" s="4">
        <f t="shared" si="93"/>
        <v>-8.1513412238665942E-2</v>
      </c>
      <c r="V158" s="4">
        <f t="shared" si="94"/>
        <v>1.9757116719028304E-2</v>
      </c>
      <c r="W158" s="4">
        <f t="shared" si="95"/>
        <v>-2.7794411806077179E-2</v>
      </c>
      <c r="X158" s="4">
        <f t="shared" si="96"/>
        <v>-6.8394885711635184E-2</v>
      </c>
      <c r="Y158" s="4">
        <f t="shared" si="97"/>
        <v>-0.14328310082875192</v>
      </c>
      <c r="Z158" s="4">
        <f t="shared" si="98"/>
        <v>3.488400427988185E-2</v>
      </c>
      <c r="AA158" s="4">
        <f t="shared" si="99"/>
        <v>-7.893807133117238E-2</v>
      </c>
      <c r="AB158" s="4">
        <f t="shared" si="100"/>
        <v>9.4583346725259615E-2</v>
      </c>
      <c r="AC158" s="4">
        <f t="shared" si="101"/>
        <v>-2.6649663990136817E-2</v>
      </c>
      <c r="AD158" s="4">
        <f t="shared" si="102"/>
        <v>4.6301770637288651E-3</v>
      </c>
      <c r="AE158" s="4">
        <f t="shared" si="103"/>
        <v>-8.8484941093981917E-2</v>
      </c>
      <c r="AF158" s="4">
        <f t="shared" si="104"/>
        <v>6.8893493352607596E-2</v>
      </c>
      <c r="AG158" s="4">
        <f t="shared" si="105"/>
        <v>0.122215135513458</v>
      </c>
      <c r="AH158" s="4">
        <f t="shared" si="106"/>
        <v>-1.6103234832781369E-2</v>
      </c>
      <c r="AI158" s="4">
        <f t="shared" si="107"/>
        <v>-5.7834321400504762E-2</v>
      </c>
      <c r="AJ158" s="4">
        <f t="shared" si="108"/>
        <v>1.8917222722189386E-2</v>
      </c>
      <c r="AK158" s="4">
        <f t="shared" si="109"/>
        <v>7.4122215678290776E-2</v>
      </c>
      <c r="AL158" s="4">
        <f t="shared" si="110"/>
        <v>-1.8095848464312812E-2</v>
      </c>
      <c r="AM158" s="4">
        <f t="shared" si="111"/>
        <v>2.0512054383320384E-2</v>
      </c>
      <c r="AN158" s="4">
        <f t="shared" si="112"/>
        <v>2.6468032657446121E-2</v>
      </c>
      <c r="AO158" s="4">
        <f t="shared" si="113"/>
        <v>-2.7513480353681331E-2</v>
      </c>
      <c r="AP158" s="4">
        <f t="shared" si="114"/>
        <v>-2.6380289142812614E-2</v>
      </c>
      <c r="AQ158" s="4">
        <f t="shared" si="115"/>
        <v>2.5221202931344274E-2</v>
      </c>
      <c r="AR158" s="4">
        <f t="shared" si="116"/>
        <v>7.3330866387177826E-3</v>
      </c>
      <c r="AS158" s="4">
        <f t="shared" si="117"/>
        <v>-3.7974041488608605E-2</v>
      </c>
      <c r="AT158" s="4">
        <f t="shared" si="118"/>
        <v>1.915205012181731E-2</v>
      </c>
      <c r="AU158" s="4">
        <f t="shared" si="119"/>
        <v>3.3827508335793753E-2</v>
      </c>
      <c r="AV158" s="4">
        <f t="shared" si="120"/>
        <v>2.7579188522395319E-2</v>
      </c>
      <c r="AW158" s="4">
        <f t="shared" si="121"/>
        <v>-3.1261152185408231E-2</v>
      </c>
      <c r="AX158" s="4">
        <f t="shared" si="122"/>
        <v>6.382179002637641E-3</v>
      </c>
      <c r="AY158" s="4">
        <f t="shared" si="123"/>
        <v>5.8364559628300207E-2</v>
      </c>
      <c r="AZ158" s="4">
        <f t="shared" si="124"/>
        <v>-6.3473307593509443E-2</v>
      </c>
      <c r="BA158" s="4">
        <f t="shared" si="125"/>
        <v>1.0000000000000004</v>
      </c>
      <c r="BB158" s="4">
        <f t="shared" si="126"/>
        <v>3.247355915934623E-2</v>
      </c>
      <c r="BC158" s="4">
        <f t="shared" si="127"/>
        <v>-5.5013469374340866E-2</v>
      </c>
      <c r="BD158" s="4">
        <f t="shared" si="128"/>
        <v>-3.2758116340428217E-2</v>
      </c>
      <c r="BE158" s="4">
        <f t="shared" si="129"/>
        <v>0.20828795075926593</v>
      </c>
      <c r="BF158" s="4">
        <f t="shared" si="130"/>
        <v>-5.7327853671427717E-2</v>
      </c>
      <c r="BG158" s="4">
        <f t="shared" si="131"/>
        <v>-5.2942484184881997E-2</v>
      </c>
      <c r="BH158" s="4">
        <f t="shared" si="132"/>
        <v>0.12048858684605381</v>
      </c>
      <c r="BI158" s="4">
        <f t="shared" si="133"/>
        <v>5.7990498553599674E-2</v>
      </c>
      <c r="BJ158" s="4">
        <f t="shared" si="134"/>
        <v>3.2182145670677356E-2</v>
      </c>
      <c r="BK158" s="4">
        <f t="shared" si="135"/>
        <v>9.042714428939469E-2</v>
      </c>
      <c r="BL158" s="4">
        <f t="shared" si="136"/>
        <v>3.696404824733493E-2</v>
      </c>
      <c r="BM158" s="4">
        <f t="shared" si="137"/>
        <v>1.4992475259740099E-2</v>
      </c>
      <c r="BN158" s="4">
        <f t="shared" si="138"/>
        <v>1.4772155938087502E-2</v>
      </c>
      <c r="BO158" s="4">
        <f t="shared" si="139"/>
        <v>7.3771130368214546E-2</v>
      </c>
      <c r="BP158" s="4">
        <f t="shared" si="140"/>
        <v>6.5096539593154368E-2</v>
      </c>
      <c r="BQ158" s="4">
        <f t="shared" si="141"/>
        <v>5.0079463199898455E-3</v>
      </c>
      <c r="BR158" s="4">
        <f t="shared" si="142"/>
        <v>-7.4485563251698278E-2</v>
      </c>
      <c r="BS158" s="4">
        <f t="shared" si="143"/>
        <v>1.3154437481908325E-2</v>
      </c>
      <c r="BT158" s="4">
        <f t="shared" si="144"/>
        <v>9.4377873027122097E-2</v>
      </c>
      <c r="BU158" s="4">
        <f t="shared" si="145"/>
        <v>8.387997642823973E-2</v>
      </c>
      <c r="BV158" s="4">
        <f t="shared" si="146"/>
        <v>0.12336418033394964</v>
      </c>
      <c r="BW158" s="4">
        <f t="shared" si="147"/>
        <v>1.6293045708710079E-2</v>
      </c>
      <c r="BX158" s="4">
        <f t="shared" si="148"/>
        <v>-0.12674614399797185</v>
      </c>
      <c r="BY158" s="4">
        <f t="shared" si="149"/>
        <v>6.5921509729146538E-2</v>
      </c>
      <c r="BZ158" s="4">
        <f t="shared" si="150"/>
        <v>2.7582075312909661E-2</v>
      </c>
      <c r="CA158" s="4">
        <f t="shared" si="151"/>
        <v>8.4271259394294667E-2</v>
      </c>
      <c r="CB158" s="4">
        <f t="shared" si="152"/>
        <v>-4.9256781449856159E-2</v>
      </c>
      <c r="CC158" s="4">
        <f t="shared" si="153"/>
        <v>-1.1646495114057534E-2</v>
      </c>
      <c r="CD158" s="4">
        <f t="shared" si="154"/>
        <v>-8.4688946874017901E-2</v>
      </c>
      <c r="CE158" s="4">
        <f t="shared" si="155"/>
        <v>4.539566319830509E-2</v>
      </c>
      <c r="CF158" s="4">
        <f t="shared" si="156"/>
        <v>-6.3642450013809804E-2</v>
      </c>
      <c r="CG158" s="4">
        <f t="shared" si="157"/>
        <v>-0.14835067116636488</v>
      </c>
      <c r="CH158" s="4">
        <f t="shared" si="158"/>
        <v>-1.2978207455953883E-2</v>
      </c>
      <c r="CI158" s="4">
        <f t="shared" si="159"/>
        <v>0.15797639659520429</v>
      </c>
      <c r="CJ158" s="4">
        <f t="shared" si="160"/>
        <v>-3.5963902972208944E-2</v>
      </c>
      <c r="CK158" s="4">
        <f t="shared" si="161"/>
        <v>4.7354136518673588E-2</v>
      </c>
      <c r="CL158" s="4">
        <f t="shared" si="162"/>
        <v>4.0847306495236962E-2</v>
      </c>
      <c r="CM158" s="4">
        <f t="shared" si="163"/>
        <v>0.13483622315272731</v>
      </c>
      <c r="CN158" s="4">
        <f t="shared" si="164"/>
        <v>4.2031608419290892E-2</v>
      </c>
      <c r="CO158" s="4">
        <f t="shared" si="165"/>
        <v>-0.10588858680810506</v>
      </c>
      <c r="CP158" s="4">
        <f t="shared" si="166"/>
        <v>-3.7560422616580047E-2</v>
      </c>
      <c r="CQ158" s="4">
        <f t="shared" si="167"/>
        <v>-4.1489859529115151E-2</v>
      </c>
      <c r="CR158" s="4">
        <f t="shared" si="168"/>
        <v>7.8472519286897635E-2</v>
      </c>
      <c r="CS158" s="4">
        <f t="shared" si="169"/>
        <v>1.1101055467282983E-2</v>
      </c>
      <c r="CT158" s="4">
        <f t="shared" si="170"/>
        <v>7.6457365044084569E-2</v>
      </c>
      <c r="CU158" s="4">
        <f t="shared" si="171"/>
        <v>-2.6412934719272731E-2</v>
      </c>
      <c r="CV158" s="4">
        <f t="shared" si="172"/>
        <v>-5.6068846063486499E-2</v>
      </c>
      <c r="CW158" s="4">
        <f t="shared" si="173"/>
        <v>-5.311234155009302E-2</v>
      </c>
      <c r="CX158" s="4">
        <f t="shared" si="174"/>
        <v>-3.7034072967720738E-2</v>
      </c>
      <c r="CZ158" s="1" t="str">
        <f t="shared" si="175"/>
        <v>Instrument 51</v>
      </c>
      <c r="DA158" s="10">
        <v>5.0429269958487944E-4</v>
      </c>
      <c r="DB158" s="10">
        <v>1.5847617797656947E-4</v>
      </c>
      <c r="DC158" s="10">
        <v>2.8282953164330719E-4</v>
      </c>
      <c r="DD158" s="10">
        <v>9.2544344037935936E-4</v>
      </c>
      <c r="DE158" s="10">
        <v>1.8033157483140361E-4</v>
      </c>
      <c r="DF158" s="10">
        <v>8.0358470391743713E-4</v>
      </c>
      <c r="DG158" s="10">
        <v>5.4158867063975279E-4</v>
      </c>
      <c r="DH158" s="10">
        <v>8.016743696255004E-4</v>
      </c>
      <c r="DI158" s="10">
        <v>3.7222574064886066E-4</v>
      </c>
      <c r="DJ158" s="10">
        <v>7.0187025351079227E-4</v>
      </c>
      <c r="DK158" s="10">
        <v>1.0197863894871435E-4</v>
      </c>
      <c r="DL158" s="10">
        <v>2.8596659901097355E-4</v>
      </c>
      <c r="DM158" s="10">
        <v>3.8154500963439192E-4</v>
      </c>
      <c r="DN158" s="10">
        <v>5.1654690529661881E-4</v>
      </c>
      <c r="DO158" s="10">
        <v>4.1301378345560882E-4</v>
      </c>
      <c r="DP158" s="10">
        <v>4.8899781931571002E-4</v>
      </c>
      <c r="DQ158" s="10">
        <v>2.3436566325399412E-4</v>
      </c>
      <c r="DR158" s="10">
        <v>5.4206079655597865E-4</v>
      </c>
      <c r="DS158" s="10">
        <v>3.7959334588664773E-4</v>
      </c>
      <c r="DT158" s="10">
        <v>5.5346331503122184E-4</v>
      </c>
      <c r="DU158" s="10">
        <v>5.1325913885168933E-4</v>
      </c>
      <c r="DV158" s="10">
        <v>1.3417491001345707E-4</v>
      </c>
      <c r="DW158" s="10">
        <v>7.9275973620456029E-4</v>
      </c>
      <c r="DX158" s="10">
        <v>6.6925799506716271E-4</v>
      </c>
      <c r="DY158" s="10">
        <v>6.0521320012809081E-4</v>
      </c>
      <c r="DZ158" s="10">
        <v>4.1632257119265785E-4</v>
      </c>
      <c r="EA158" s="10">
        <v>1.7608046531118274E-4</v>
      </c>
      <c r="EB158" s="10">
        <v>1.0446652752737301E-4</v>
      </c>
      <c r="EC158" s="10">
        <v>5.0072545626922091E-4</v>
      </c>
      <c r="ED158" s="10">
        <v>4.8024524088646471E-4</v>
      </c>
      <c r="EE158" s="10">
        <v>3.4741559560362198E-4</v>
      </c>
      <c r="EF158" s="10">
        <v>7.2828439302732601E-4</v>
      </c>
      <c r="EG158" s="10">
        <v>6.5050013962513224E-4</v>
      </c>
      <c r="EH158" s="10">
        <v>5.8923222271722744E-4</v>
      </c>
      <c r="EI158" s="10">
        <v>8.2313894580052541E-4</v>
      </c>
      <c r="EJ158" s="10">
        <v>3.1808000047862706E-4</v>
      </c>
      <c r="EK158" s="10">
        <v>2.1172678534910178E-4</v>
      </c>
      <c r="EL158" s="10">
        <v>5.9010330074623957E-4</v>
      </c>
      <c r="EM158" s="10">
        <v>1.7466069763446217E-4</v>
      </c>
      <c r="EN158" s="10">
        <v>5.8219376190773726E-4</v>
      </c>
      <c r="EO158" s="10">
        <v>4.1289746502053918E-4</v>
      </c>
      <c r="EP158" s="10">
        <v>6.8590060434671821E-4</v>
      </c>
      <c r="EQ158" s="10">
        <v>3.3037031367979549E-4</v>
      </c>
      <c r="ER158" s="10">
        <v>3.5773026680850786E-4</v>
      </c>
      <c r="ES158" s="10">
        <v>3.8550563172488461E-4</v>
      </c>
      <c r="ET158" s="10">
        <v>2.3521998784637311E-4</v>
      </c>
      <c r="EU158" s="10">
        <v>3.86457436673219E-4</v>
      </c>
      <c r="EV158" s="10">
        <v>4.757737777029362E-4</v>
      </c>
      <c r="EW158" s="10">
        <v>4.7136466193541907E-4</v>
      </c>
      <c r="EX158" s="10">
        <v>2.7705842281929401E-4</v>
      </c>
      <c r="EY158" s="10">
        <v>4.4025318005432995E-3</v>
      </c>
      <c r="EZ158" s="10">
        <v>5.2330048568756489E-3</v>
      </c>
      <c r="FA158" s="10">
        <v>4.2896323416629625E-3</v>
      </c>
      <c r="FB158" s="10">
        <v>2.7451623830685962E-3</v>
      </c>
      <c r="FC158" s="10">
        <v>2.084739641594756E-3</v>
      </c>
      <c r="FD158" s="10">
        <v>2.3045114271593703E-3</v>
      </c>
      <c r="FE158" s="10">
        <v>2.2015864355478618E-3</v>
      </c>
      <c r="FF158" s="10">
        <v>2.5382592184205444E-3</v>
      </c>
      <c r="FG158" s="10">
        <v>2.3730203338970992E-3</v>
      </c>
      <c r="FH158" s="10">
        <v>3.5381366884229869E-3</v>
      </c>
      <c r="FI158" s="10">
        <v>4.4935686474475468E-3</v>
      </c>
      <c r="FJ158" s="10">
        <v>2.0018154619425941E-3</v>
      </c>
      <c r="FK158" s="10">
        <v>4.5169218741293558E-3</v>
      </c>
      <c r="FL158" s="10">
        <v>3.2921618797234148E-3</v>
      </c>
      <c r="FM158" s="10">
        <v>4.0251554614112312E-3</v>
      </c>
      <c r="FN158" s="10">
        <v>2.8819714247359596E-3</v>
      </c>
      <c r="FO158" s="10">
        <v>1.7390875224043095E-3</v>
      </c>
      <c r="FP158" s="10">
        <v>2.7694453938815573E-3</v>
      </c>
      <c r="FQ158" s="10">
        <v>1.8430996669834101E-3</v>
      </c>
      <c r="FR158" s="10">
        <v>2.5405690209425471E-3</v>
      </c>
      <c r="FS158" s="10">
        <v>4.0669346063465037E-3</v>
      </c>
      <c r="FT158" s="10">
        <v>2.5875571219580763E-3</v>
      </c>
      <c r="FU158" s="10">
        <v>2.7647333481533808E-3</v>
      </c>
      <c r="FV158" s="10">
        <v>1.8569358119262358E-3</v>
      </c>
      <c r="FW158" s="10">
        <v>3.0632108420782012E-3</v>
      </c>
      <c r="FX158" s="10">
        <v>2.2840961529510839E-3</v>
      </c>
      <c r="FY158" s="10">
        <v>3.7127087844964148E-3</v>
      </c>
      <c r="FZ158" s="10">
        <v>1.7933271931847711E-3</v>
      </c>
      <c r="GA158" s="10">
        <v>4.200053698192205E-3</v>
      </c>
      <c r="GB158" s="10">
        <v>3.274102348843047E-3</v>
      </c>
      <c r="GC158" s="10">
        <v>1.8919373045252223E-3</v>
      </c>
      <c r="GD158" s="10">
        <v>2.8905623062337534E-3</v>
      </c>
      <c r="GE158" s="10">
        <v>3.1856416527387102E-3</v>
      </c>
      <c r="GF158" s="10">
        <v>2.633420643871451E-3</v>
      </c>
      <c r="GG158" s="10">
        <v>2.4738609415921268E-3</v>
      </c>
      <c r="GH158" s="10">
        <v>2.4406938479194832E-3</v>
      </c>
      <c r="GI158" s="10">
        <v>3.2079130640180185E-3</v>
      </c>
      <c r="GJ158" s="10">
        <v>1.7499463689375438E-3</v>
      </c>
      <c r="GK158" s="10">
        <v>2.2203848681084581E-3</v>
      </c>
      <c r="GL158" s="10">
        <v>1.9417367133340723E-3</v>
      </c>
      <c r="GM158" s="10">
        <v>5.5126941520668394E-3</v>
      </c>
      <c r="GN158" s="10">
        <v>2.5665639401523865E-3</v>
      </c>
      <c r="GO158" s="10">
        <v>2.4477903320213102E-3</v>
      </c>
      <c r="GP158" s="10">
        <v>2.8506193687581191E-3</v>
      </c>
      <c r="GQ158" s="10">
        <v>2.2361116748938928E-3</v>
      </c>
      <c r="GR158" s="10">
        <v>2.010096221510594E-3</v>
      </c>
      <c r="GS158" s="10">
        <v>2.5056821521794869E-3</v>
      </c>
      <c r="GT158" s="10">
        <v>1.9889781981286621E-3</v>
      </c>
      <c r="GU158" s="10">
        <v>2.3248246077028278E-3</v>
      </c>
      <c r="GV158" s="10">
        <v>2.663782842821585E-3</v>
      </c>
    </row>
    <row r="159" spans="2:204" x14ac:dyDescent="0.35">
      <c r="B159" s="1" t="str">
        <f t="shared" si="74"/>
        <v>Instrument 52</v>
      </c>
      <c r="C159" s="4">
        <f t="shared" si="75"/>
        <v>-6.11131675209532E-2</v>
      </c>
      <c r="D159" s="4">
        <f t="shared" si="76"/>
        <v>-8.0916763533670485E-2</v>
      </c>
      <c r="E159" s="4">
        <f t="shared" si="77"/>
        <v>-9.0115945069912912E-2</v>
      </c>
      <c r="F159" s="4">
        <f t="shared" si="78"/>
        <v>2.1376885728721647E-2</v>
      </c>
      <c r="G159" s="4">
        <f t="shared" si="79"/>
        <v>-6.0459754512579435E-2</v>
      </c>
      <c r="H159" s="4">
        <f t="shared" si="80"/>
        <v>5.262032698885967E-2</v>
      </c>
      <c r="I159" s="4">
        <f t="shared" si="81"/>
        <v>-6.8100791952346307E-2</v>
      </c>
      <c r="J159" s="4">
        <f t="shared" si="82"/>
        <v>-5.9953648708811202E-2</v>
      </c>
      <c r="K159" s="4">
        <f t="shared" si="83"/>
        <v>5.5028845695497521E-2</v>
      </c>
      <c r="L159" s="4">
        <f t="shared" si="84"/>
        <v>5.2593798964341514E-2</v>
      </c>
      <c r="M159" s="4">
        <f t="shared" si="85"/>
        <v>-1.5067510362841931E-2</v>
      </c>
      <c r="N159" s="4">
        <f t="shared" si="86"/>
        <v>-7.1270743916234822E-2</v>
      </c>
      <c r="O159" s="4">
        <f t="shared" si="87"/>
        <v>2.0979261037129195E-2</v>
      </c>
      <c r="P159" s="4">
        <f t="shared" si="88"/>
        <v>-5.3973852181111406E-2</v>
      </c>
      <c r="Q159" s="4">
        <f t="shared" si="89"/>
        <v>5.205736393263443E-2</v>
      </c>
      <c r="R159" s="4">
        <f t="shared" si="90"/>
        <v>7.4413864713605338E-2</v>
      </c>
      <c r="S159" s="4">
        <f t="shared" si="91"/>
        <v>3.1894592165297019E-2</v>
      </c>
      <c r="T159" s="4">
        <f t="shared" si="92"/>
        <v>-0.10222607715600757</v>
      </c>
      <c r="U159" s="4">
        <f t="shared" si="93"/>
        <v>8.7568008551446766E-2</v>
      </c>
      <c r="V159" s="4">
        <f t="shared" si="94"/>
        <v>-2.9862459599463556E-2</v>
      </c>
      <c r="W159" s="4">
        <f t="shared" si="95"/>
        <v>0.10133739132485214</v>
      </c>
      <c r="X159" s="4">
        <f t="shared" si="96"/>
        <v>-0.18446694396531471</v>
      </c>
      <c r="Y159" s="4">
        <f t="shared" si="97"/>
        <v>-4.5392532510993455E-2</v>
      </c>
      <c r="Z159" s="4">
        <f t="shared" si="98"/>
        <v>0.13054690150811157</v>
      </c>
      <c r="AA159" s="4">
        <f t="shared" si="99"/>
        <v>3.2483909372762694E-2</v>
      </c>
      <c r="AB159" s="4">
        <f t="shared" si="100"/>
        <v>2.0138552632810197E-2</v>
      </c>
      <c r="AC159" s="4">
        <f t="shared" si="101"/>
        <v>-4.1551496265546668E-2</v>
      </c>
      <c r="AD159" s="4">
        <f t="shared" si="102"/>
        <v>4.0626029602455899E-2</v>
      </c>
      <c r="AE159" s="4">
        <f t="shared" si="103"/>
        <v>4.0928350064695874E-3</v>
      </c>
      <c r="AF159" s="4">
        <f t="shared" si="104"/>
        <v>-5.4980029917027835E-2</v>
      </c>
      <c r="AG159" s="4">
        <f t="shared" si="105"/>
        <v>1.9190642638167801E-2</v>
      </c>
      <c r="AH159" s="4">
        <f t="shared" si="106"/>
        <v>-7.4133850755756292E-2</v>
      </c>
      <c r="AI159" s="4">
        <f t="shared" si="107"/>
        <v>6.2502156433110204E-2</v>
      </c>
      <c r="AJ159" s="4">
        <f t="shared" si="108"/>
        <v>-4.4886736598457197E-2</v>
      </c>
      <c r="AK159" s="4">
        <f t="shared" si="109"/>
        <v>-4.9751118377328971E-2</v>
      </c>
      <c r="AL159" s="4">
        <f t="shared" si="110"/>
        <v>-0.10457631898712114</v>
      </c>
      <c r="AM159" s="4">
        <f t="shared" si="111"/>
        <v>0.15773694076904707</v>
      </c>
      <c r="AN159" s="4">
        <f t="shared" si="112"/>
        <v>-4.3353342163907543E-2</v>
      </c>
      <c r="AO159" s="4">
        <f t="shared" si="113"/>
        <v>2.0644834429142857E-2</v>
      </c>
      <c r="AP159" s="4">
        <f t="shared" si="114"/>
        <v>3.1021535536057389E-2</v>
      </c>
      <c r="AQ159" s="4">
        <f t="shared" si="115"/>
        <v>-5.7651021884411582E-2</v>
      </c>
      <c r="AR159" s="4">
        <f t="shared" si="116"/>
        <v>1.390119906388926E-2</v>
      </c>
      <c r="AS159" s="4">
        <f t="shared" si="117"/>
        <v>0.10326680453382331</v>
      </c>
      <c r="AT159" s="4">
        <f t="shared" si="118"/>
        <v>4.9229618884696839E-2</v>
      </c>
      <c r="AU159" s="4">
        <f t="shared" si="119"/>
        <v>5.2593581790229681E-2</v>
      </c>
      <c r="AV159" s="4">
        <f t="shared" si="120"/>
        <v>5.3018824183456915E-2</v>
      </c>
      <c r="AW159" s="4">
        <f t="shared" si="121"/>
        <v>-3.2277404243448431E-2</v>
      </c>
      <c r="AX159" s="4">
        <f t="shared" si="122"/>
        <v>1.0921977212890713E-2</v>
      </c>
      <c r="AY159" s="4">
        <f t="shared" si="123"/>
        <v>-9.8025881068269341E-4</v>
      </c>
      <c r="AZ159" s="4">
        <f t="shared" si="124"/>
        <v>-1.3463286495656241E-2</v>
      </c>
      <c r="BA159" s="4">
        <f t="shared" si="125"/>
        <v>3.247355915934623E-2</v>
      </c>
      <c r="BB159" s="4">
        <f t="shared" si="126"/>
        <v>0.99999999999999967</v>
      </c>
      <c r="BC159" s="4">
        <f t="shared" si="127"/>
        <v>9.7763797690225848E-2</v>
      </c>
      <c r="BD159" s="4">
        <f t="shared" si="128"/>
        <v>0.15227656416799917</v>
      </c>
      <c r="BE159" s="4">
        <f t="shared" si="129"/>
        <v>2.9141070965734855E-2</v>
      </c>
      <c r="BF159" s="4">
        <f t="shared" si="130"/>
        <v>4.6125607115724838E-2</v>
      </c>
      <c r="BG159" s="4">
        <f t="shared" si="131"/>
        <v>-5.1906058734973622E-2</v>
      </c>
      <c r="BH159" s="4">
        <f t="shared" si="132"/>
        <v>-3.1984048996069291E-2</v>
      </c>
      <c r="BI159" s="4">
        <f t="shared" si="133"/>
        <v>9.2668879341725741E-2</v>
      </c>
      <c r="BJ159" s="4">
        <f t="shared" si="134"/>
        <v>8.2348864582486633E-3</v>
      </c>
      <c r="BK159" s="4">
        <f t="shared" si="135"/>
        <v>8.1175750302979244E-2</v>
      </c>
      <c r="BL159" s="4">
        <f t="shared" si="136"/>
        <v>1.7278295321480921E-2</v>
      </c>
      <c r="BM159" s="4">
        <f t="shared" si="137"/>
        <v>0.1454188784121983</v>
      </c>
      <c r="BN159" s="4">
        <f t="shared" si="138"/>
        <v>2.1868691466515936E-2</v>
      </c>
      <c r="BO159" s="4">
        <f t="shared" si="139"/>
        <v>-0.14258485457021661</v>
      </c>
      <c r="BP159" s="4">
        <f t="shared" si="140"/>
        <v>-0.11417162377595459</v>
      </c>
      <c r="BQ159" s="4">
        <f t="shared" si="141"/>
        <v>7.1591582308106949E-3</v>
      </c>
      <c r="BR159" s="4">
        <f t="shared" si="142"/>
        <v>-1.0378510612174749E-2</v>
      </c>
      <c r="BS159" s="4">
        <f t="shared" si="143"/>
        <v>-5.3823216238285003E-2</v>
      </c>
      <c r="BT159" s="4">
        <f t="shared" si="144"/>
        <v>-2.3743601494795735E-2</v>
      </c>
      <c r="BU159" s="4">
        <f t="shared" si="145"/>
        <v>6.8222884804071932E-2</v>
      </c>
      <c r="BV159" s="4">
        <f t="shared" si="146"/>
        <v>1.1090892463500344E-2</v>
      </c>
      <c r="BW159" s="4">
        <f t="shared" si="147"/>
        <v>3.5083094827827982E-2</v>
      </c>
      <c r="BX159" s="4">
        <f t="shared" si="148"/>
        <v>-3.6593993448556579E-2</v>
      </c>
      <c r="BY159" s="4">
        <f t="shared" si="149"/>
        <v>-4.5532461169111818E-2</v>
      </c>
      <c r="BZ159" s="4">
        <f t="shared" si="150"/>
        <v>-3.7758499205160036E-2</v>
      </c>
      <c r="CA159" s="4">
        <f t="shared" si="151"/>
        <v>0.14769634748975119</v>
      </c>
      <c r="CB159" s="4">
        <f t="shared" si="152"/>
        <v>-0.10545930238075527</v>
      </c>
      <c r="CC159" s="4">
        <f t="shared" si="153"/>
        <v>-6.6378962428669877E-3</v>
      </c>
      <c r="CD159" s="4">
        <f t="shared" si="154"/>
        <v>-0.1454513845898715</v>
      </c>
      <c r="CE159" s="4">
        <f t="shared" si="155"/>
        <v>9.0850140807740967E-2</v>
      </c>
      <c r="CF159" s="4">
        <f t="shared" si="156"/>
        <v>1.0081995087933941E-2</v>
      </c>
      <c r="CG159" s="4">
        <f t="shared" si="157"/>
        <v>5.9271419884393814E-2</v>
      </c>
      <c r="CH159" s="4">
        <f t="shared" si="158"/>
        <v>3.6097482855916574E-2</v>
      </c>
      <c r="CI159" s="4">
        <f t="shared" si="159"/>
        <v>0.14891715225532912</v>
      </c>
      <c r="CJ159" s="4">
        <f t="shared" si="160"/>
        <v>7.1947340315139302E-2</v>
      </c>
      <c r="CK159" s="4">
        <f t="shared" si="161"/>
        <v>2.6147779293040997E-2</v>
      </c>
      <c r="CL159" s="4">
        <f t="shared" si="162"/>
        <v>-7.6112754872134526E-3</v>
      </c>
      <c r="CM159" s="4">
        <f t="shared" si="163"/>
        <v>8.5873548172907724E-2</v>
      </c>
      <c r="CN159" s="4">
        <f t="shared" si="164"/>
        <v>7.9314706472680213E-2</v>
      </c>
      <c r="CO159" s="4">
        <f t="shared" si="165"/>
        <v>0.16354518449832328</v>
      </c>
      <c r="CP159" s="4">
        <f t="shared" si="166"/>
        <v>2.4318609101386005E-2</v>
      </c>
      <c r="CQ159" s="4">
        <f t="shared" si="167"/>
        <v>1.2988187881750374E-2</v>
      </c>
      <c r="CR159" s="4">
        <f t="shared" si="168"/>
        <v>-2.431471532481216E-2</v>
      </c>
      <c r="CS159" s="4">
        <f t="shared" si="169"/>
        <v>-1.3481763816083974E-2</v>
      </c>
      <c r="CT159" s="4">
        <f t="shared" si="170"/>
        <v>-5.589820987918466E-2</v>
      </c>
      <c r="CU159" s="4">
        <f t="shared" si="171"/>
        <v>9.2649178842227856E-2</v>
      </c>
      <c r="CV159" s="4">
        <f t="shared" si="172"/>
        <v>-7.647849442689808E-2</v>
      </c>
      <c r="CW159" s="4">
        <f t="shared" si="173"/>
        <v>-7.4634009973938015E-2</v>
      </c>
      <c r="CX159" s="4">
        <f t="shared" si="174"/>
        <v>0.15298452074144328</v>
      </c>
      <c r="CZ159" s="1" t="str">
        <f t="shared" si="175"/>
        <v>Instrument 52</v>
      </c>
      <c r="DA159" s="10">
        <v>5.9942012136946778E-4</v>
      </c>
      <c r="DB159" s="10">
        <v>1.8837038472910886E-4</v>
      </c>
      <c r="DC159" s="10">
        <v>3.3618117479007061E-4</v>
      </c>
      <c r="DD159" s="10">
        <v>1.1000147727885257E-3</v>
      </c>
      <c r="DE159" s="10">
        <v>2.1434848166782442E-4</v>
      </c>
      <c r="DF159" s="10">
        <v>9.5516917288183706E-4</v>
      </c>
      <c r="DG159" s="10">
        <v>6.4375143037851594E-4</v>
      </c>
      <c r="DH159" s="10">
        <v>9.5289848204282307E-4</v>
      </c>
      <c r="DI159" s="10">
        <v>4.4244066753345093E-4</v>
      </c>
      <c r="DJ159" s="10">
        <v>8.3426778315724172E-4</v>
      </c>
      <c r="DK159" s="10">
        <v>1.2121541356051854E-4</v>
      </c>
      <c r="DL159" s="10">
        <v>3.3991000390819724E-4</v>
      </c>
      <c r="DM159" s="10">
        <v>4.535178799360502E-4</v>
      </c>
      <c r="DN159" s="10">
        <v>6.1398590326768639E-4</v>
      </c>
      <c r="DO159" s="10">
        <v>4.9092277641539582E-4</v>
      </c>
      <c r="DP159" s="10">
        <v>5.8124008625330627E-4</v>
      </c>
      <c r="DQ159" s="10">
        <v>2.7857530840360635E-4</v>
      </c>
      <c r="DR159" s="10">
        <v>6.4431261592460599E-4</v>
      </c>
      <c r="DS159" s="10">
        <v>4.5119806344553147E-4</v>
      </c>
      <c r="DT159" s="10">
        <v>6.5786605228006808E-4</v>
      </c>
      <c r="DU159" s="10">
        <v>6.1007794790153417E-4</v>
      </c>
      <c r="DV159" s="10">
        <v>1.5948503896885552E-4</v>
      </c>
      <c r="DW159" s="10">
        <v>9.4230223376966173E-4</v>
      </c>
      <c r="DX159" s="10">
        <v>7.9550370045189086E-4</v>
      </c>
      <c r="DY159" s="10">
        <v>7.1937779423301724E-4</v>
      </c>
      <c r="DZ159" s="10">
        <v>4.9485571843212617E-4</v>
      </c>
      <c r="EA159" s="10">
        <v>2.0929546268368422E-4</v>
      </c>
      <c r="EB159" s="10">
        <v>1.2417260583199276E-4</v>
      </c>
      <c r="EC159" s="10">
        <v>5.95179969919751E-4</v>
      </c>
      <c r="ED159" s="10">
        <v>5.7083646226931291E-4</v>
      </c>
      <c r="EE159" s="10">
        <v>4.1295045249275522E-4</v>
      </c>
      <c r="EF159" s="10">
        <v>8.6566456270194693E-4</v>
      </c>
      <c r="EG159" s="10">
        <v>7.7320745068474488E-4</v>
      </c>
      <c r="EH159" s="10">
        <v>7.0038223981172998E-4</v>
      </c>
      <c r="EI159" s="10">
        <v>9.784120357122872E-4</v>
      </c>
      <c r="EJ159" s="10">
        <v>3.7808112758532544E-4</v>
      </c>
      <c r="EK159" s="10">
        <v>2.516659382053271E-4</v>
      </c>
      <c r="EL159" s="10">
        <v>7.0141763393562391E-4</v>
      </c>
      <c r="EM159" s="10">
        <v>2.0760787665716267E-4</v>
      </c>
      <c r="EN159" s="10">
        <v>6.920160765970894E-4</v>
      </c>
      <c r="EO159" s="10">
        <v>4.9078451621348458E-4</v>
      </c>
      <c r="EP159" s="10">
        <v>8.1528569389035968E-4</v>
      </c>
      <c r="EQ159" s="10">
        <v>3.9268982812129901E-4</v>
      </c>
      <c r="ER159" s="10">
        <v>4.2521083514475151E-4</v>
      </c>
      <c r="ES159" s="10">
        <v>4.58225615297153E-4</v>
      </c>
      <c r="ET159" s="10">
        <v>2.795907888007532E-4</v>
      </c>
      <c r="EU159" s="10">
        <v>4.593569642897525E-4</v>
      </c>
      <c r="EV159" s="10">
        <v>5.6552152313500443E-4</v>
      </c>
      <c r="EW159" s="10">
        <v>5.6028069234234624E-4</v>
      </c>
      <c r="EX159" s="10">
        <v>3.2932143092589408E-4</v>
      </c>
      <c r="EY159" s="10">
        <v>5.2330048568756489E-3</v>
      </c>
      <c r="EZ159" s="10">
        <v>6.2201344755090076E-3</v>
      </c>
      <c r="FA159" s="10">
        <v>5.0988085708689171E-3</v>
      </c>
      <c r="FB159" s="10">
        <v>3.2629970058904532E-3</v>
      </c>
      <c r="FC159" s="10">
        <v>2.4779952000438163E-3</v>
      </c>
      <c r="FD159" s="10">
        <v>2.7392237097667751E-3</v>
      </c>
      <c r="FE159" s="10">
        <v>2.6168834279929006E-3</v>
      </c>
      <c r="FF159" s="10">
        <v>3.01706459368787E-3</v>
      </c>
      <c r="FG159" s="10">
        <v>2.8206558170041454E-3</v>
      </c>
      <c r="FH159" s="10">
        <v>4.2055542841331747E-3</v>
      </c>
      <c r="FI159" s="10">
        <v>5.3412144697956012E-3</v>
      </c>
      <c r="FJ159" s="10">
        <v>2.3794285900721086E-3</v>
      </c>
      <c r="FK159" s="10">
        <v>5.3689729401908727E-3</v>
      </c>
      <c r="FL159" s="10">
        <v>3.9131799352562233E-3</v>
      </c>
      <c r="FM159" s="10">
        <v>4.7844420059941712E-3</v>
      </c>
      <c r="FN159" s="10">
        <v>3.4256130668173651E-3</v>
      </c>
      <c r="FO159" s="10">
        <v>2.0671408779263135E-3</v>
      </c>
      <c r="FP159" s="10">
        <v>3.2918606505569397E-3</v>
      </c>
      <c r="FQ159" s="10">
        <v>2.1907733881308543E-3</v>
      </c>
      <c r="FR159" s="10">
        <v>3.0198101065799223E-3</v>
      </c>
      <c r="FS159" s="10">
        <v>4.8341021738856132E-3</v>
      </c>
      <c r="FT159" s="10">
        <v>3.0756618237212465E-3</v>
      </c>
      <c r="FU159" s="10">
        <v>3.2862597465093363E-3</v>
      </c>
      <c r="FV159" s="10">
        <v>2.2072195188952721E-3</v>
      </c>
      <c r="FW159" s="10">
        <v>3.6410406421712154E-3</v>
      </c>
      <c r="FX159" s="10">
        <v>2.7149573934909387E-3</v>
      </c>
      <c r="FY159" s="10">
        <v>4.4130568458442508E-3</v>
      </c>
      <c r="FZ159" s="10">
        <v>2.1316120671166935E-3</v>
      </c>
      <c r="GA159" s="10">
        <v>4.9923322300740687E-3</v>
      </c>
      <c r="GB159" s="10">
        <v>3.8917137387376208E-3</v>
      </c>
      <c r="GC159" s="10">
        <v>2.2488235297387122E-3</v>
      </c>
      <c r="GD159" s="10">
        <v>3.4358244921152471E-3</v>
      </c>
      <c r="GE159" s="10">
        <v>3.7865662296839736E-3</v>
      </c>
      <c r="GF159" s="10">
        <v>3.1301768264059508E-3</v>
      </c>
      <c r="GG159" s="10">
        <v>2.9405185264054158E-3</v>
      </c>
      <c r="GH159" s="10">
        <v>2.9010949469423495E-3</v>
      </c>
      <c r="GI159" s="10">
        <v>3.8130388160670437E-3</v>
      </c>
      <c r="GJ159" s="10">
        <v>2.0800480866014375E-3</v>
      </c>
      <c r="GK159" s="10">
        <v>2.639227909156923E-3</v>
      </c>
      <c r="GL159" s="10">
        <v>2.3080168666577295E-3</v>
      </c>
      <c r="GM159" s="10">
        <v>6.5525830542951993E-3</v>
      </c>
      <c r="GN159" s="10">
        <v>3.0507085860553896E-3</v>
      </c>
      <c r="GO159" s="10">
        <v>2.9095300786924527E-3</v>
      </c>
      <c r="GP159" s="10">
        <v>3.3883469052907564E-3</v>
      </c>
      <c r="GQ159" s="10">
        <v>2.6579213473919791E-3</v>
      </c>
      <c r="GR159" s="10">
        <v>2.3892713934864111E-3</v>
      </c>
      <c r="GS159" s="10">
        <v>2.9783423416779751E-3</v>
      </c>
      <c r="GT159" s="10">
        <v>2.3641697647118899E-3</v>
      </c>
      <c r="GU159" s="10">
        <v>2.7633686739052254E-3</v>
      </c>
      <c r="GV159" s="10">
        <v>3.166266408893888E-3</v>
      </c>
    </row>
    <row r="160" spans="2:204" x14ac:dyDescent="0.35">
      <c r="B160" s="1" t="str">
        <f t="shared" si="74"/>
        <v>Instrument 53</v>
      </c>
      <c r="C160" s="4">
        <f t="shared" si="75"/>
        <v>-1.1343425847036881E-2</v>
      </c>
      <c r="D160" s="4">
        <f t="shared" si="76"/>
        <v>-8.0876336830454532E-2</v>
      </c>
      <c r="E160" s="4">
        <f t="shared" si="77"/>
        <v>-6.3784461440989149E-2</v>
      </c>
      <c r="F160" s="4">
        <f t="shared" si="78"/>
        <v>-4.7889376125116671E-2</v>
      </c>
      <c r="G160" s="4">
        <f t="shared" si="79"/>
        <v>-2.3102945888349457E-4</v>
      </c>
      <c r="H160" s="4">
        <f t="shared" si="80"/>
        <v>3.3538758563970351E-2</v>
      </c>
      <c r="I160" s="4">
        <f t="shared" si="81"/>
        <v>2.967791063369276E-2</v>
      </c>
      <c r="J160" s="4">
        <f t="shared" si="82"/>
        <v>-7.3905522274129748E-2</v>
      </c>
      <c r="K160" s="4">
        <f t="shared" si="83"/>
        <v>-7.3534174095399613E-2</v>
      </c>
      <c r="L160" s="4">
        <f t="shared" si="84"/>
        <v>5.1915794567452413E-2</v>
      </c>
      <c r="M160" s="4">
        <f t="shared" si="85"/>
        <v>-7.1946529905966674E-3</v>
      </c>
      <c r="N160" s="4">
        <f t="shared" si="86"/>
        <v>6.266157668055275E-2</v>
      </c>
      <c r="O160" s="4">
        <f t="shared" si="87"/>
        <v>-0.11364094929857559</v>
      </c>
      <c r="P160" s="4">
        <f t="shared" si="88"/>
        <v>-5.4366426441158043E-3</v>
      </c>
      <c r="Q160" s="4">
        <f t="shared" si="89"/>
        <v>-1.7086068136241288E-2</v>
      </c>
      <c r="R160" s="4">
        <f t="shared" si="90"/>
        <v>-6.8717891549738092E-2</v>
      </c>
      <c r="S160" s="4">
        <f t="shared" si="91"/>
        <v>-0.13801985821087615</v>
      </c>
      <c r="T160" s="4">
        <f t="shared" si="92"/>
        <v>-5.0048221222092786E-2</v>
      </c>
      <c r="U160" s="4">
        <f t="shared" si="93"/>
        <v>9.679498388856728E-3</v>
      </c>
      <c r="V160" s="4">
        <f t="shared" si="94"/>
        <v>-3.3331953411000086E-2</v>
      </c>
      <c r="W160" s="4">
        <f t="shared" si="95"/>
        <v>-6.5715508231708811E-2</v>
      </c>
      <c r="X160" s="4">
        <f t="shared" si="96"/>
        <v>5.2298883667477897E-2</v>
      </c>
      <c r="Y160" s="4">
        <f t="shared" si="97"/>
        <v>0.11278690532054975</v>
      </c>
      <c r="Z160" s="4">
        <f t="shared" si="98"/>
        <v>3.9820371663564356E-2</v>
      </c>
      <c r="AA160" s="4">
        <f t="shared" si="99"/>
        <v>0.10669697562648864</v>
      </c>
      <c r="AB160" s="4">
        <f t="shared" si="100"/>
        <v>1.4441452557009044E-2</v>
      </c>
      <c r="AC160" s="4">
        <f t="shared" si="101"/>
        <v>6.7524770940225534E-3</v>
      </c>
      <c r="AD160" s="4">
        <f t="shared" si="102"/>
        <v>6.8947859466595901E-2</v>
      </c>
      <c r="AE160" s="4">
        <f t="shared" si="103"/>
        <v>-7.938465247373791E-2</v>
      </c>
      <c r="AF160" s="4">
        <f t="shared" si="104"/>
        <v>-1.1892344533814712E-2</v>
      </c>
      <c r="AG160" s="4">
        <f t="shared" si="105"/>
        <v>4.3905108176631485E-2</v>
      </c>
      <c r="AH160" s="4">
        <f t="shared" si="106"/>
        <v>5.8803182615623263E-2</v>
      </c>
      <c r="AI160" s="4">
        <f t="shared" si="107"/>
        <v>-8.2681516429933599E-2</v>
      </c>
      <c r="AJ160" s="4">
        <f t="shared" si="108"/>
        <v>-1.063952585581467E-2</v>
      </c>
      <c r="AK160" s="4">
        <f t="shared" si="109"/>
        <v>6.6408964716505696E-3</v>
      </c>
      <c r="AL160" s="4">
        <f t="shared" si="110"/>
        <v>-5.2031676561824419E-2</v>
      </c>
      <c r="AM160" s="4">
        <f t="shared" si="111"/>
        <v>4.4471027644391231E-2</v>
      </c>
      <c r="AN160" s="4">
        <f t="shared" si="112"/>
        <v>9.1555327455187865E-2</v>
      </c>
      <c r="AO160" s="4">
        <f t="shared" si="113"/>
        <v>-4.5566901088542673E-2</v>
      </c>
      <c r="AP160" s="4">
        <f t="shared" si="114"/>
        <v>7.5955045179772307E-2</v>
      </c>
      <c r="AQ160" s="4">
        <f t="shared" si="115"/>
        <v>3.2019961216784507E-2</v>
      </c>
      <c r="AR160" s="4">
        <f t="shared" si="116"/>
        <v>0.12732000352459993</v>
      </c>
      <c r="AS160" s="4">
        <f t="shared" si="117"/>
        <v>-7.751779849573366E-3</v>
      </c>
      <c r="AT160" s="4">
        <f t="shared" si="118"/>
        <v>5.7149028849807403E-2</v>
      </c>
      <c r="AU160" s="4">
        <f t="shared" si="119"/>
        <v>3.2550449499047604E-2</v>
      </c>
      <c r="AV160" s="4">
        <f t="shared" si="120"/>
        <v>-5.0128535042097147E-2</v>
      </c>
      <c r="AW160" s="4">
        <f t="shared" si="121"/>
        <v>-3.4057371146915684E-2</v>
      </c>
      <c r="AX160" s="4">
        <f t="shared" si="122"/>
        <v>-0.10089978782667486</v>
      </c>
      <c r="AY160" s="4">
        <f t="shared" si="123"/>
        <v>-8.219420680604228E-2</v>
      </c>
      <c r="AZ160" s="4">
        <f t="shared" si="124"/>
        <v>6.6355477559248838E-2</v>
      </c>
      <c r="BA160" s="4">
        <f t="shared" si="125"/>
        <v>-5.5013469374340866E-2</v>
      </c>
      <c r="BB160" s="4">
        <f t="shared" si="126"/>
        <v>9.7763797690225848E-2</v>
      </c>
      <c r="BC160" s="4">
        <f t="shared" si="127"/>
        <v>1.0000000000000002</v>
      </c>
      <c r="BD160" s="4">
        <f t="shared" si="128"/>
        <v>4.4057751816856019E-2</v>
      </c>
      <c r="BE160" s="4">
        <f t="shared" si="129"/>
        <v>1.5171993119620312E-2</v>
      </c>
      <c r="BF160" s="4">
        <f t="shared" si="130"/>
        <v>-4.4350275365715994E-2</v>
      </c>
      <c r="BG160" s="4">
        <f t="shared" si="131"/>
        <v>4.1069587625073845E-2</v>
      </c>
      <c r="BH160" s="4">
        <f t="shared" si="132"/>
        <v>0.11144462316212433</v>
      </c>
      <c r="BI160" s="4">
        <f t="shared" si="133"/>
        <v>0.10105041607629138</v>
      </c>
      <c r="BJ160" s="4">
        <f t="shared" si="134"/>
        <v>1.853946613090739E-2</v>
      </c>
      <c r="BK160" s="4">
        <f t="shared" si="135"/>
        <v>9.0606203127769999E-2</v>
      </c>
      <c r="BL160" s="4">
        <f t="shared" si="136"/>
        <v>-9.3516785790389023E-2</v>
      </c>
      <c r="BM160" s="4">
        <f t="shared" si="137"/>
        <v>5.9704211808287201E-2</v>
      </c>
      <c r="BN160" s="4">
        <f t="shared" si="138"/>
        <v>-2.2600160160431563E-4</v>
      </c>
      <c r="BO160" s="4">
        <f t="shared" si="139"/>
        <v>-3.2833283087891268E-2</v>
      </c>
      <c r="BP160" s="4">
        <f t="shared" si="140"/>
        <v>-2.1903856355613805E-2</v>
      </c>
      <c r="BQ160" s="4">
        <f t="shared" si="141"/>
        <v>8.6948765918311008E-2</v>
      </c>
      <c r="BR160" s="4">
        <f t="shared" si="142"/>
        <v>2.1268916675408662E-2</v>
      </c>
      <c r="BS160" s="4">
        <f t="shared" si="143"/>
        <v>-0.10405608115942373</v>
      </c>
      <c r="BT160" s="4">
        <f t="shared" si="144"/>
        <v>0.12443655237077691</v>
      </c>
      <c r="BU160" s="4">
        <f t="shared" si="145"/>
        <v>-7.9678268515467734E-2</v>
      </c>
      <c r="BV160" s="4">
        <f t="shared" si="146"/>
        <v>0.11378721293046065</v>
      </c>
      <c r="BW160" s="4">
        <f t="shared" si="147"/>
        <v>-0.14452499363823934</v>
      </c>
      <c r="BX160" s="4">
        <f t="shared" si="148"/>
        <v>5.2484407473886004E-2</v>
      </c>
      <c r="BY160" s="4">
        <f t="shared" si="149"/>
        <v>-0.23184758160471386</v>
      </c>
      <c r="BZ160" s="4">
        <f t="shared" si="150"/>
        <v>7.9578117976289928E-2</v>
      </c>
      <c r="CA160" s="4">
        <f t="shared" si="151"/>
        <v>-2.2982365410691097E-2</v>
      </c>
      <c r="CB160" s="4">
        <f t="shared" si="152"/>
        <v>1.0919503698216312E-2</v>
      </c>
      <c r="CC160" s="4">
        <f t="shared" si="153"/>
        <v>-6.3106039449483772E-2</v>
      </c>
      <c r="CD160" s="4">
        <f t="shared" si="154"/>
        <v>-4.3536833872619878E-3</v>
      </c>
      <c r="CE160" s="4">
        <f t="shared" si="155"/>
        <v>-5.4076520981799318E-2</v>
      </c>
      <c r="CF160" s="4">
        <f t="shared" si="156"/>
        <v>2.963966145490296E-2</v>
      </c>
      <c r="CG160" s="4">
        <f t="shared" si="157"/>
        <v>-9.3655159562896134E-2</v>
      </c>
      <c r="CH160" s="4">
        <f t="shared" si="158"/>
        <v>-3.8218036063718298E-2</v>
      </c>
      <c r="CI160" s="4">
        <f t="shared" si="159"/>
        <v>2.1100817268907491E-2</v>
      </c>
      <c r="CJ160" s="4">
        <f t="shared" si="160"/>
        <v>8.2859407715657071E-2</v>
      </c>
      <c r="CK160" s="4">
        <f t="shared" si="161"/>
        <v>-7.6366084453220739E-2</v>
      </c>
      <c r="CL160" s="4">
        <f t="shared" si="162"/>
        <v>2.4014310398527583E-2</v>
      </c>
      <c r="CM160" s="4">
        <f t="shared" si="163"/>
        <v>5.003189491199057E-3</v>
      </c>
      <c r="CN160" s="4">
        <f t="shared" si="164"/>
        <v>-9.5249754856735654E-3</v>
      </c>
      <c r="CO160" s="4">
        <f t="shared" si="165"/>
        <v>2.0401303113282285E-2</v>
      </c>
      <c r="CP160" s="4">
        <f t="shared" si="166"/>
        <v>-3.7371286689941975E-2</v>
      </c>
      <c r="CQ160" s="4">
        <f t="shared" si="167"/>
        <v>-1.9435540639989288E-2</v>
      </c>
      <c r="CR160" s="4">
        <f t="shared" si="168"/>
        <v>-6.5764085691377872E-2</v>
      </c>
      <c r="CS160" s="4">
        <f t="shared" si="169"/>
        <v>9.7638117452823345E-2</v>
      </c>
      <c r="CT160" s="4">
        <f t="shared" si="170"/>
        <v>3.956883612871618E-2</v>
      </c>
      <c r="CU160" s="4">
        <f t="shared" si="171"/>
        <v>-0.22743944324145568</v>
      </c>
      <c r="CV160" s="4">
        <f t="shared" si="172"/>
        <v>-5.18507903132557E-2</v>
      </c>
      <c r="CW160" s="4">
        <f t="shared" si="173"/>
        <v>8.3776033645559911E-2</v>
      </c>
      <c r="CX160" s="4">
        <f t="shared" si="174"/>
        <v>6.2435872366709937E-2</v>
      </c>
      <c r="CZ160" s="1" t="str">
        <f t="shared" si="175"/>
        <v>Instrument 53</v>
      </c>
      <c r="DA160" s="10">
        <v>4.9136051068089214E-4</v>
      </c>
      <c r="DB160" s="10">
        <v>1.544121812697721E-4</v>
      </c>
      <c r="DC160" s="10">
        <v>2.7557659117074363E-4</v>
      </c>
      <c r="DD160" s="10">
        <v>9.0171117258965397E-4</v>
      </c>
      <c r="DE160" s="10">
        <v>1.7570711369406622E-4</v>
      </c>
      <c r="DF160" s="10">
        <v>7.829774074010103E-4</v>
      </c>
      <c r="DG160" s="10">
        <v>5.2770005594686095E-4</v>
      </c>
      <c r="DH160" s="10">
        <v>7.811160621266686E-4</v>
      </c>
      <c r="DI160" s="10">
        <v>3.6268030483953772E-4</v>
      </c>
      <c r="DJ160" s="10">
        <v>6.8387134392522279E-4</v>
      </c>
      <c r="DK160" s="10">
        <v>9.9363477110873152E-5</v>
      </c>
      <c r="DL160" s="10">
        <v>2.786332109177393E-4</v>
      </c>
      <c r="DM160" s="10">
        <v>3.7176058851541219E-4</v>
      </c>
      <c r="DN160" s="10">
        <v>5.0330046694332757E-4</v>
      </c>
      <c r="DO160" s="10">
        <v>4.0242237042901699E-4</v>
      </c>
      <c r="DP160" s="10">
        <v>4.7645785556403521E-4</v>
      </c>
      <c r="DQ160" s="10">
        <v>2.2835554049730172E-4</v>
      </c>
      <c r="DR160" s="10">
        <v>5.2816007456599505E-4</v>
      </c>
      <c r="DS160" s="10">
        <v>3.698589736465902E-4</v>
      </c>
      <c r="DT160" s="10">
        <v>5.3927018443999442E-4</v>
      </c>
      <c r="DU160" s="10">
        <v>5.0009701267815596E-4</v>
      </c>
      <c r="DV160" s="10">
        <v>1.307341001744531E-4</v>
      </c>
      <c r="DW160" s="10">
        <v>7.7243003745517964E-4</v>
      </c>
      <c r="DX160" s="10">
        <v>6.5209540115129415E-4</v>
      </c>
      <c r="DY160" s="10">
        <v>5.8969298451187042E-4</v>
      </c>
      <c r="DZ160" s="10">
        <v>4.0564630691183624E-4</v>
      </c>
      <c r="EA160" s="10">
        <v>1.7156502052766582E-4</v>
      </c>
      <c r="EB160" s="10">
        <v>1.0178756574735979E-4</v>
      </c>
      <c r="EC160" s="10">
        <v>4.8788474650911684E-4</v>
      </c>
      <c r="ED160" s="10">
        <v>4.6792973011167642E-4</v>
      </c>
      <c r="EE160" s="10">
        <v>3.3850639641387425E-4</v>
      </c>
      <c r="EF160" s="10">
        <v>7.0960811364789418E-4</v>
      </c>
      <c r="EG160" s="10">
        <v>6.338185761310995E-4</v>
      </c>
      <c r="EH160" s="10">
        <v>5.7412182667388172E-4</v>
      </c>
      <c r="EI160" s="10">
        <v>8.0203019615952516E-4</v>
      </c>
      <c r="EJ160" s="10">
        <v>3.0992308950974709E-4</v>
      </c>
      <c r="EK160" s="10">
        <v>2.0629721877710405E-4</v>
      </c>
      <c r="EL160" s="10">
        <v>5.7497056659323929E-4</v>
      </c>
      <c r="EM160" s="10">
        <v>1.7018166167425411E-4</v>
      </c>
      <c r="EN160" s="10">
        <v>5.6726386164562446E-4</v>
      </c>
      <c r="EO160" s="10">
        <v>4.0230903488855716E-4</v>
      </c>
      <c r="EP160" s="10">
        <v>6.6831122383006081E-4</v>
      </c>
      <c r="EQ160" s="10">
        <v>3.2189822731349755E-4</v>
      </c>
      <c r="ER160" s="10">
        <v>3.485565560035535E-4</v>
      </c>
      <c r="ES160" s="10">
        <v>3.7561964357331898E-4</v>
      </c>
      <c r="ET160" s="10">
        <v>2.2918795660870715E-4</v>
      </c>
      <c r="EU160" s="10">
        <v>3.765470402337647E-4</v>
      </c>
      <c r="EV160" s="10">
        <v>4.6357293407802775E-4</v>
      </c>
      <c r="EW160" s="10">
        <v>4.5927688661003593E-4</v>
      </c>
      <c r="EX160" s="10">
        <v>2.6995347788495467E-4</v>
      </c>
      <c r="EY160" s="10">
        <v>4.2896323416629625E-3</v>
      </c>
      <c r="EZ160" s="10">
        <v>5.0988085708689171E-3</v>
      </c>
      <c r="FA160" s="10">
        <v>4.1796281004421324E-3</v>
      </c>
      <c r="FB160" s="10">
        <v>2.6747648569112941E-3</v>
      </c>
      <c r="FC160" s="10">
        <v>2.0312781362370001E-3</v>
      </c>
      <c r="FD160" s="10">
        <v>2.2454140475384582E-3</v>
      </c>
      <c r="FE160" s="10">
        <v>2.1451284862331129E-3</v>
      </c>
      <c r="FF160" s="10">
        <v>2.4731675608833195E-3</v>
      </c>
      <c r="FG160" s="10">
        <v>2.3121660973471308E-3</v>
      </c>
      <c r="FH160" s="10">
        <v>3.4474039610595348E-3</v>
      </c>
      <c r="FI160" s="10">
        <v>4.3783346203643426E-3</v>
      </c>
      <c r="FJ160" s="10">
        <v>1.950480481828715E-3</v>
      </c>
      <c r="FK160" s="10">
        <v>4.4010889719499711E-3</v>
      </c>
      <c r="FL160" s="10">
        <v>3.2077369825037334E-3</v>
      </c>
      <c r="FM160" s="10">
        <v>3.9219335213797066E-3</v>
      </c>
      <c r="FN160" s="10">
        <v>2.8080655385090548E-3</v>
      </c>
      <c r="FO160" s="10">
        <v>1.6944899932732848E-3</v>
      </c>
      <c r="FP160" s="10">
        <v>2.6984251490466907E-3</v>
      </c>
      <c r="FQ160" s="10">
        <v>1.795834828365032E-3</v>
      </c>
      <c r="FR160" s="10">
        <v>2.475418130339743E-3</v>
      </c>
      <c r="FS160" s="10">
        <v>3.9626412730646007E-3</v>
      </c>
      <c r="FT160" s="10">
        <v>2.5212012585308142E-3</v>
      </c>
      <c r="FU160" s="10">
        <v>2.6938339400181754E-3</v>
      </c>
      <c r="FV160" s="10">
        <v>1.8093161562735226E-3</v>
      </c>
      <c r="FW160" s="10">
        <v>2.9846572138081378E-3</v>
      </c>
      <c r="FX160" s="10">
        <v>2.225522306950241E-3</v>
      </c>
      <c r="FY160" s="10">
        <v>3.6174992932899701E-3</v>
      </c>
      <c r="FZ160" s="10">
        <v>1.7473387304368202E-3</v>
      </c>
      <c r="GA160" s="10">
        <v>4.0923466306962376E-3</v>
      </c>
      <c r="GB160" s="10">
        <v>3.1901405740620893E-3</v>
      </c>
      <c r="GC160" s="10">
        <v>1.8434200631755829E-3</v>
      </c>
      <c r="GD160" s="10">
        <v>2.8164361136203534E-3</v>
      </c>
      <c r="GE160" s="10">
        <v>3.1039483828033338E-3</v>
      </c>
      <c r="GF160" s="10">
        <v>2.56588864656465E-3</v>
      </c>
      <c r="GG160" s="10">
        <v>2.4104207271190628E-3</v>
      </c>
      <c r="GH160" s="10">
        <v>2.3781041774283639E-3</v>
      </c>
      <c r="GI160" s="10">
        <v>3.125648661290001E-3</v>
      </c>
      <c r="GJ160" s="10">
        <v>1.7050703732438208E-3</v>
      </c>
      <c r="GK160" s="10">
        <v>2.163444847803642E-3</v>
      </c>
      <c r="GL160" s="10">
        <v>1.8919424053868933E-3</v>
      </c>
      <c r="GM160" s="10">
        <v>5.371325454476889E-3</v>
      </c>
      <c r="GN160" s="10">
        <v>2.5007464303301447E-3</v>
      </c>
      <c r="GO160" s="10">
        <v>2.3850186777873484E-3</v>
      </c>
      <c r="GP160" s="10">
        <v>2.7775174813017048E-3</v>
      </c>
      <c r="GQ160" s="10">
        <v>2.1787683530216078E-3</v>
      </c>
      <c r="GR160" s="10">
        <v>1.9585488878427369E-3</v>
      </c>
      <c r="GS160" s="10">
        <v>2.4414259078356592E-3</v>
      </c>
      <c r="GT160" s="10">
        <v>1.9379724195296745E-3</v>
      </c>
      <c r="GU160" s="10">
        <v>2.2652063125734321E-3</v>
      </c>
      <c r="GV160" s="10">
        <v>2.5954722308477725E-3</v>
      </c>
    </row>
    <row r="161" spans="2:204" x14ac:dyDescent="0.35">
      <c r="B161" s="1" t="str">
        <f t="shared" si="74"/>
        <v>Instrument 54</v>
      </c>
      <c r="C161" s="4">
        <f t="shared" si="75"/>
        <v>-1.6909617969045755E-2</v>
      </c>
      <c r="D161" s="4">
        <f t="shared" si="76"/>
        <v>1.6247465748410385E-2</v>
      </c>
      <c r="E161" s="4">
        <f t="shared" si="77"/>
        <v>-9.0488161615740775E-2</v>
      </c>
      <c r="F161" s="4">
        <f t="shared" si="78"/>
        <v>5.5889635067264083E-2</v>
      </c>
      <c r="G161" s="4">
        <f t="shared" si="79"/>
        <v>-1.9425995705043548E-3</v>
      </c>
      <c r="H161" s="4">
        <f t="shared" si="80"/>
        <v>7.1290962662393181E-2</v>
      </c>
      <c r="I161" s="4">
        <f t="shared" si="81"/>
        <v>-9.4316472043324107E-2</v>
      </c>
      <c r="J161" s="4">
        <f t="shared" si="82"/>
        <v>-2.3269745538415904E-2</v>
      </c>
      <c r="K161" s="4">
        <f t="shared" si="83"/>
        <v>-5.5220781477214841E-2</v>
      </c>
      <c r="L161" s="4">
        <f t="shared" si="84"/>
        <v>-3.3497684387847129E-2</v>
      </c>
      <c r="M161" s="4">
        <f t="shared" si="85"/>
        <v>4.8366809418449917E-2</v>
      </c>
      <c r="N161" s="4">
        <f t="shared" si="86"/>
        <v>-6.6552678704356077E-2</v>
      </c>
      <c r="O161" s="4">
        <f t="shared" si="87"/>
        <v>7.7221181992857352E-2</v>
      </c>
      <c r="P161" s="4">
        <f t="shared" si="88"/>
        <v>-1.329382847916618E-2</v>
      </c>
      <c r="Q161" s="4">
        <f t="shared" si="89"/>
        <v>-4.5439440248646705E-2</v>
      </c>
      <c r="R161" s="4">
        <f t="shared" si="90"/>
        <v>2.0465282613892372E-2</v>
      </c>
      <c r="S161" s="4">
        <f t="shared" si="91"/>
        <v>2.6572056707774563E-3</v>
      </c>
      <c r="T161" s="4">
        <f t="shared" si="92"/>
        <v>3.1681203204743894E-2</v>
      </c>
      <c r="U161" s="4">
        <f t="shared" si="93"/>
        <v>-6.4757526305850343E-3</v>
      </c>
      <c r="V161" s="4">
        <f t="shared" si="94"/>
        <v>-3.3093658699762468E-2</v>
      </c>
      <c r="W161" s="4">
        <f t="shared" si="95"/>
        <v>-0.11625592404910615</v>
      </c>
      <c r="X161" s="4">
        <f t="shared" si="96"/>
        <v>8.7231443589172203E-2</v>
      </c>
      <c r="Y161" s="4">
        <f t="shared" si="97"/>
        <v>2.7796007583091809E-2</v>
      </c>
      <c r="Z161" s="4">
        <f t="shared" si="98"/>
        <v>5.7452108875578438E-2</v>
      </c>
      <c r="AA161" s="4">
        <f t="shared" si="99"/>
        <v>-0.11168076795409622</v>
      </c>
      <c r="AB161" s="4">
        <f t="shared" si="100"/>
        <v>-2.2626286019747359E-2</v>
      </c>
      <c r="AC161" s="4">
        <f t="shared" si="101"/>
        <v>4.5522607010646449E-2</v>
      </c>
      <c r="AD161" s="4">
        <f t="shared" si="102"/>
        <v>-3.5089740656062275E-2</v>
      </c>
      <c r="AE161" s="4">
        <f t="shared" si="103"/>
        <v>0.11160855257143927</v>
      </c>
      <c r="AF161" s="4">
        <f t="shared" si="104"/>
        <v>4.3958197416016247E-2</v>
      </c>
      <c r="AG161" s="4">
        <f t="shared" si="105"/>
        <v>4.7385727851461251E-2</v>
      </c>
      <c r="AH161" s="4">
        <f t="shared" si="106"/>
        <v>6.0720912098529492E-2</v>
      </c>
      <c r="AI161" s="4">
        <f t="shared" si="107"/>
        <v>2.0057382292587951E-3</v>
      </c>
      <c r="AJ161" s="4">
        <f t="shared" si="108"/>
        <v>-8.390520848085023E-2</v>
      </c>
      <c r="AK161" s="4">
        <f t="shared" si="109"/>
        <v>6.0391011132513238E-2</v>
      </c>
      <c r="AL161" s="4">
        <f t="shared" si="110"/>
        <v>2.4735939334177341E-2</v>
      </c>
      <c r="AM161" s="4">
        <f t="shared" si="111"/>
        <v>9.6666226397171803E-2</v>
      </c>
      <c r="AN161" s="4">
        <f t="shared" si="112"/>
        <v>6.6813858595550701E-3</v>
      </c>
      <c r="AO161" s="4">
        <f t="shared" si="113"/>
        <v>-1.0888453359567661E-2</v>
      </c>
      <c r="AP161" s="4">
        <f t="shared" si="114"/>
        <v>1.4864135975078812E-2</v>
      </c>
      <c r="AQ161" s="4">
        <f t="shared" si="115"/>
        <v>-5.4660316261990249E-2</v>
      </c>
      <c r="AR161" s="4">
        <f t="shared" si="116"/>
        <v>-4.3926875369129051E-2</v>
      </c>
      <c r="AS161" s="4">
        <f t="shared" si="117"/>
        <v>-1.7263029211187449E-2</v>
      </c>
      <c r="AT161" s="4">
        <f t="shared" si="118"/>
        <v>7.9051847010854645E-2</v>
      </c>
      <c r="AU161" s="4">
        <f t="shared" si="119"/>
        <v>4.9452985517489063E-2</v>
      </c>
      <c r="AV161" s="4">
        <f t="shared" si="120"/>
        <v>-2.8432273516566339E-2</v>
      </c>
      <c r="AW161" s="4">
        <f t="shared" si="121"/>
        <v>2.8581678894720543E-2</v>
      </c>
      <c r="AX161" s="4">
        <f t="shared" si="122"/>
        <v>-5.0303532144252719E-2</v>
      </c>
      <c r="AY161" s="4">
        <f t="shared" si="123"/>
        <v>-2.4710632295375595E-2</v>
      </c>
      <c r="AZ161" s="4">
        <f t="shared" si="124"/>
        <v>2.3370555813900677E-2</v>
      </c>
      <c r="BA161" s="4">
        <f t="shared" si="125"/>
        <v>-3.2758116340428217E-2</v>
      </c>
      <c r="BB161" s="4">
        <f t="shared" si="126"/>
        <v>0.15227656416799917</v>
      </c>
      <c r="BC161" s="4">
        <f t="shared" si="127"/>
        <v>4.4057751816856019E-2</v>
      </c>
      <c r="BD161" s="4">
        <f t="shared" si="128"/>
        <v>1.0000000000000004</v>
      </c>
      <c r="BE161" s="4">
        <f t="shared" si="129"/>
        <v>-4.6397061307046926E-2</v>
      </c>
      <c r="BF161" s="4">
        <f t="shared" si="130"/>
        <v>1.7869254654866412E-2</v>
      </c>
      <c r="BG161" s="4">
        <f t="shared" si="131"/>
        <v>-6.650844887255529E-2</v>
      </c>
      <c r="BH161" s="4">
        <f t="shared" si="132"/>
        <v>0.13396254991557541</v>
      </c>
      <c r="BI161" s="4">
        <f t="shared" si="133"/>
        <v>5.3959819594447352E-2</v>
      </c>
      <c r="BJ161" s="4">
        <f t="shared" si="134"/>
        <v>-7.4625978123001382E-2</v>
      </c>
      <c r="BK161" s="4">
        <f t="shared" si="135"/>
        <v>-4.3884605566781143E-2</v>
      </c>
      <c r="BL161" s="4">
        <f t="shared" si="136"/>
        <v>-0.18554588299693678</v>
      </c>
      <c r="BM161" s="4">
        <f t="shared" si="137"/>
        <v>0.13760046077546437</v>
      </c>
      <c r="BN161" s="4">
        <f t="shared" si="138"/>
        <v>0.10659832725682192</v>
      </c>
      <c r="BO161" s="4">
        <f t="shared" si="139"/>
        <v>7.5272736236705025E-3</v>
      </c>
      <c r="BP161" s="4">
        <f t="shared" si="140"/>
        <v>5.5019928100598463E-3</v>
      </c>
      <c r="BQ161" s="4">
        <f t="shared" si="141"/>
        <v>3.3935851348062206E-3</v>
      </c>
      <c r="BR161" s="4">
        <f t="shared" si="142"/>
        <v>-7.6997530359636718E-2</v>
      </c>
      <c r="BS161" s="4">
        <f t="shared" si="143"/>
        <v>1.584234285521611E-3</v>
      </c>
      <c r="BT161" s="4">
        <f t="shared" si="144"/>
        <v>1.8289379503625719E-2</v>
      </c>
      <c r="BU161" s="4">
        <f t="shared" si="145"/>
        <v>0.10807139552455364</v>
      </c>
      <c r="BV161" s="4">
        <f t="shared" si="146"/>
        <v>2.433311341663176E-2</v>
      </c>
      <c r="BW161" s="4">
        <f t="shared" si="147"/>
        <v>-9.8817357019756524E-2</v>
      </c>
      <c r="BX161" s="4">
        <f t="shared" si="148"/>
        <v>5.9639312798795445E-3</v>
      </c>
      <c r="BY161" s="4">
        <f t="shared" si="149"/>
        <v>3.2735763169345754E-2</v>
      </c>
      <c r="BZ161" s="4">
        <f t="shared" si="150"/>
        <v>-5.0227063399528003E-2</v>
      </c>
      <c r="CA161" s="4">
        <f t="shared" si="151"/>
        <v>-1.3905260711285727E-2</v>
      </c>
      <c r="CB161" s="4">
        <f t="shared" si="152"/>
        <v>-1.8198609814514845E-2</v>
      </c>
      <c r="CC161" s="4">
        <f t="shared" si="153"/>
        <v>-5.3412421550053907E-2</v>
      </c>
      <c r="CD161" s="4">
        <f t="shared" si="154"/>
        <v>5.5892344395884148E-2</v>
      </c>
      <c r="CE161" s="4">
        <f t="shared" si="155"/>
        <v>3.6406136771547921E-2</v>
      </c>
      <c r="CF161" s="4">
        <f t="shared" si="156"/>
        <v>0.1542652233435193</v>
      </c>
      <c r="CG161" s="4">
        <f t="shared" si="157"/>
        <v>7.169599538527105E-2</v>
      </c>
      <c r="CH161" s="4">
        <f t="shared" si="158"/>
        <v>6.7318573713522123E-2</v>
      </c>
      <c r="CI161" s="4">
        <f t="shared" si="159"/>
        <v>-3.6075233190434618E-2</v>
      </c>
      <c r="CJ161" s="4">
        <f t="shared" si="160"/>
        <v>-3.5639864896245946E-2</v>
      </c>
      <c r="CK161" s="4">
        <f t="shared" si="161"/>
        <v>5.5845740624301511E-2</v>
      </c>
      <c r="CL161" s="4">
        <f t="shared" si="162"/>
        <v>-6.4902882060614E-3</v>
      </c>
      <c r="CM161" s="4">
        <f t="shared" si="163"/>
        <v>0.10858210633312199</v>
      </c>
      <c r="CN161" s="4">
        <f t="shared" si="164"/>
        <v>0.15297497006120456</v>
      </c>
      <c r="CO161" s="4">
        <f t="shared" si="165"/>
        <v>2.6359760728264868E-2</v>
      </c>
      <c r="CP161" s="4">
        <f t="shared" si="166"/>
        <v>-2.7239767954203506E-2</v>
      </c>
      <c r="CQ161" s="4">
        <f t="shared" si="167"/>
        <v>4.8226462322626153E-2</v>
      </c>
      <c r="CR161" s="4">
        <f t="shared" si="168"/>
        <v>5.0525113550445123E-2</v>
      </c>
      <c r="CS161" s="4">
        <f t="shared" si="169"/>
        <v>1.4875758670243105E-2</v>
      </c>
      <c r="CT161" s="4">
        <f t="shared" si="170"/>
        <v>-6.2890570068985116E-2</v>
      </c>
      <c r="CU161" s="4">
        <f t="shared" si="171"/>
        <v>2.6008290669859623E-2</v>
      </c>
      <c r="CV161" s="4">
        <f t="shared" si="172"/>
        <v>9.9801689772267915E-2</v>
      </c>
      <c r="CW161" s="4">
        <f t="shared" si="173"/>
        <v>-7.2177457193645544E-2</v>
      </c>
      <c r="CX161" s="4">
        <f t="shared" si="174"/>
        <v>6.5374174812041386E-2</v>
      </c>
      <c r="CZ161" s="1" t="str">
        <f t="shared" si="175"/>
        <v>Instrument 54</v>
      </c>
      <c r="DA161" s="10">
        <v>3.1444755238012908E-4</v>
      </c>
      <c r="DB161" s="10">
        <v>9.8816513339000862E-5</v>
      </c>
      <c r="DC161" s="10">
        <v>1.7635602109502125E-4</v>
      </c>
      <c r="DD161" s="10">
        <v>5.7705262228281685E-4</v>
      </c>
      <c r="DE161" s="10">
        <v>1.1244426573945425E-4</v>
      </c>
      <c r="DF161" s="10">
        <v>5.0106861250411266E-4</v>
      </c>
      <c r="DG161" s="10">
        <v>3.3770314743732295E-4</v>
      </c>
      <c r="DH161" s="10">
        <v>4.9987743931675173E-4</v>
      </c>
      <c r="DI161" s="10">
        <v>2.3209828969616997E-4</v>
      </c>
      <c r="DJ161" s="10">
        <v>4.3764540610356832E-4</v>
      </c>
      <c r="DK161" s="10">
        <v>6.3587938986379915E-5</v>
      </c>
      <c r="DL161" s="10">
        <v>1.7831211357112944E-4</v>
      </c>
      <c r="DM161" s="10">
        <v>2.3790924298755135E-4</v>
      </c>
      <c r="DN161" s="10">
        <v>3.2208856125372768E-4</v>
      </c>
      <c r="DO161" s="10">
        <v>2.57531337284437E-4</v>
      </c>
      <c r="DP161" s="10">
        <v>3.0491055597199856E-4</v>
      </c>
      <c r="DQ161" s="10">
        <v>1.4613677579078261E-4</v>
      </c>
      <c r="DR161" s="10">
        <v>3.3799753765731752E-4</v>
      </c>
      <c r="DS161" s="10">
        <v>2.3669229915899233E-4</v>
      </c>
      <c r="DT161" s="10">
        <v>3.4510748398107135E-4</v>
      </c>
      <c r="DU161" s="10">
        <v>3.2003850161126877E-4</v>
      </c>
      <c r="DV161" s="10">
        <v>8.3663658187568753E-5</v>
      </c>
      <c r="DW161" s="10">
        <v>4.9431879319340277E-4</v>
      </c>
      <c r="DX161" s="10">
        <v>4.173103014041962E-4</v>
      </c>
      <c r="DY161" s="10">
        <v>3.7737569789346502E-4</v>
      </c>
      <c r="DZ161" s="10">
        <v>2.5959450458017005E-4</v>
      </c>
      <c r="EA161" s="10">
        <v>1.097935214700375E-4</v>
      </c>
      <c r="EB161" s="10">
        <v>6.5139241384367573E-5</v>
      </c>
      <c r="EC161" s="10">
        <v>3.1222322724062864E-4</v>
      </c>
      <c r="ED161" s="10">
        <v>2.9945295790175707E-4</v>
      </c>
      <c r="EE161" s="10">
        <v>2.1662812843844549E-4</v>
      </c>
      <c r="EF161" s="10">
        <v>4.5411572488081504E-4</v>
      </c>
      <c r="EG161" s="10">
        <v>4.0561399539678798E-4</v>
      </c>
      <c r="EH161" s="10">
        <v>3.6741089127297516E-4</v>
      </c>
      <c r="EI161" s="10">
        <v>5.1326149870660508E-4</v>
      </c>
      <c r="EJ161" s="10">
        <v>1.9833616011873261E-4</v>
      </c>
      <c r="EK161" s="10">
        <v>1.3202049024533264E-4</v>
      </c>
      <c r="EL161" s="10">
        <v>3.6795404479151797E-4</v>
      </c>
      <c r="EM161" s="10">
        <v>1.0890823704838973E-4</v>
      </c>
      <c r="EN161" s="10">
        <v>3.6302211710295543E-4</v>
      </c>
      <c r="EO161" s="10">
        <v>2.5745880788388367E-4</v>
      </c>
      <c r="EP161" s="10">
        <v>4.2768766311790515E-4</v>
      </c>
      <c r="EQ161" s="10">
        <v>2.0599968351947567E-4</v>
      </c>
      <c r="ER161" s="10">
        <v>2.2305975657157544E-4</v>
      </c>
      <c r="ES161" s="10">
        <v>2.403788562167004E-4</v>
      </c>
      <c r="ET161" s="10">
        <v>1.4666948284212971E-4</v>
      </c>
      <c r="EU161" s="10">
        <v>2.4097234633978446E-4</v>
      </c>
      <c r="EV161" s="10">
        <v>2.9666481392351624E-4</v>
      </c>
      <c r="EW161" s="10">
        <v>2.9391554616215923E-4</v>
      </c>
      <c r="EX161" s="10">
        <v>1.7275749379981327E-4</v>
      </c>
      <c r="EY161" s="10">
        <v>2.7451623830685962E-3</v>
      </c>
      <c r="EZ161" s="10">
        <v>3.2629970058904532E-3</v>
      </c>
      <c r="FA161" s="10">
        <v>2.6747648569112941E-3</v>
      </c>
      <c r="FB161" s="10">
        <v>1.7117233562026458E-3</v>
      </c>
      <c r="FC161" s="10">
        <v>1.2999222042851762E-3</v>
      </c>
      <c r="FD161" s="10">
        <v>1.4369590880431414E-3</v>
      </c>
      <c r="FE161" s="10">
        <v>1.3727810586613442E-3</v>
      </c>
      <c r="FF161" s="10">
        <v>1.5827105948502832E-3</v>
      </c>
      <c r="FG161" s="10">
        <v>1.479677251636726E-3</v>
      </c>
      <c r="FH161" s="10">
        <v>2.2061759422192166E-3</v>
      </c>
      <c r="FI161" s="10">
        <v>2.8019276578961114E-3</v>
      </c>
      <c r="FJ161" s="10">
        <v>1.2482155161926917E-3</v>
      </c>
      <c r="FK161" s="10">
        <v>2.8164893697279858E-3</v>
      </c>
      <c r="FL161" s="10">
        <v>2.0528003795620134E-3</v>
      </c>
      <c r="FM161" s="10">
        <v>2.5098524801809787E-3</v>
      </c>
      <c r="FN161" s="10">
        <v>1.7970295054512587E-3</v>
      </c>
      <c r="FO161" s="10">
        <v>1.0843936770153766E-3</v>
      </c>
      <c r="FP161" s="10">
        <v>1.7268648272587236E-3</v>
      </c>
      <c r="FQ161" s="10">
        <v>1.1492495916610363E-3</v>
      </c>
      <c r="FR161" s="10">
        <v>1.584150853156864E-3</v>
      </c>
      <c r="FS161" s="10">
        <v>2.5359035213248331E-3</v>
      </c>
      <c r="FT161" s="10">
        <v>1.613449895890352E-3</v>
      </c>
      <c r="FU161" s="10">
        <v>1.7239266700195886E-3</v>
      </c>
      <c r="FV161" s="10">
        <v>1.157877005691082E-3</v>
      </c>
      <c r="FW161" s="10">
        <v>1.9100398488985889E-3</v>
      </c>
      <c r="FX161" s="10">
        <v>1.4242293122378416E-3</v>
      </c>
      <c r="FY161" s="10">
        <v>2.315028932495192E-3</v>
      </c>
      <c r="FZ161" s="10">
        <v>1.1182143762498882E-3</v>
      </c>
      <c r="GA161" s="10">
        <v>2.6189088328044631E-3</v>
      </c>
      <c r="GB161" s="10">
        <v>2.0415395080738089E-3</v>
      </c>
      <c r="GC161" s="10">
        <v>1.1797018976366972E-3</v>
      </c>
      <c r="GD161" s="10">
        <v>1.8023862787339029E-3</v>
      </c>
      <c r="GE161" s="10">
        <v>1.9863805708241742E-3</v>
      </c>
      <c r="GF161" s="10">
        <v>1.642047716602539E-3</v>
      </c>
      <c r="GG161" s="10">
        <v>1.5425555806236981E-3</v>
      </c>
      <c r="GH161" s="10">
        <v>1.5218745129946991E-3</v>
      </c>
      <c r="GI161" s="10">
        <v>2.0002677255868636E-3</v>
      </c>
      <c r="GJ161" s="10">
        <v>1.0911646211850179E-3</v>
      </c>
      <c r="GK161" s="10">
        <v>1.3845026661962704E-3</v>
      </c>
      <c r="GL161" s="10">
        <v>1.2107539081512469E-3</v>
      </c>
      <c r="GM161" s="10">
        <v>3.4373949584529028E-3</v>
      </c>
      <c r="GN161" s="10">
        <v>1.6003597705704648E-3</v>
      </c>
      <c r="GO161" s="10">
        <v>1.5262994671099599E-3</v>
      </c>
      <c r="GP161" s="10">
        <v>1.7774801896026807E-3</v>
      </c>
      <c r="GQ161" s="10">
        <v>1.3943089868201977E-3</v>
      </c>
      <c r="GR161" s="10">
        <v>1.2533789155045382E-3</v>
      </c>
      <c r="GS161" s="10">
        <v>1.5623974339584871E-3</v>
      </c>
      <c r="GT161" s="10">
        <v>1.2402109462497362E-3</v>
      </c>
      <c r="GU161" s="10">
        <v>1.4496252041860159E-3</v>
      </c>
      <c r="GV161" s="10">
        <v>1.660979815267872E-3</v>
      </c>
    </row>
    <row r="162" spans="2:204" x14ac:dyDescent="0.35">
      <c r="B162" s="1" t="str">
        <f t="shared" si="74"/>
        <v>Instrument 55</v>
      </c>
      <c r="C162" s="4">
        <f t="shared" si="75"/>
        <v>-1.0624483748401029E-2</v>
      </c>
      <c r="D162" s="4">
        <f t="shared" si="76"/>
        <v>-7.5188997808706262E-2</v>
      </c>
      <c r="E162" s="4">
        <f t="shared" si="77"/>
        <v>-2.6846435911312676E-2</v>
      </c>
      <c r="F162" s="4">
        <f t="shared" si="78"/>
        <v>5.4162546724189652E-2</v>
      </c>
      <c r="G162" s="4">
        <f t="shared" si="79"/>
        <v>5.56191983239821E-2</v>
      </c>
      <c r="H162" s="4">
        <f t="shared" si="80"/>
        <v>-5.9263089821163413E-2</v>
      </c>
      <c r="I162" s="4">
        <f t="shared" si="81"/>
        <v>-8.9699686392900005E-2</v>
      </c>
      <c r="J162" s="4">
        <f t="shared" si="82"/>
        <v>-1.2107807200492109E-2</v>
      </c>
      <c r="K162" s="4">
        <f t="shared" si="83"/>
        <v>-5.156710095069203E-2</v>
      </c>
      <c r="L162" s="4">
        <f t="shared" si="84"/>
        <v>1.6602658971153407E-2</v>
      </c>
      <c r="M162" s="4">
        <f t="shared" si="85"/>
        <v>-4.4072098286685353E-2</v>
      </c>
      <c r="N162" s="4">
        <f t="shared" si="86"/>
        <v>-0.14722360979129803</v>
      </c>
      <c r="O162" s="4">
        <f t="shared" si="87"/>
        <v>-2.2318466839959281E-2</v>
      </c>
      <c r="P162" s="4">
        <f t="shared" si="88"/>
        <v>-7.2745441369494693E-2</v>
      </c>
      <c r="Q162" s="4">
        <f t="shared" si="89"/>
        <v>8.1620289693524056E-2</v>
      </c>
      <c r="R162" s="4">
        <f t="shared" si="90"/>
        <v>6.3988321179960242E-2</v>
      </c>
      <c r="S162" s="4">
        <f t="shared" si="91"/>
        <v>-8.0103031356011531E-2</v>
      </c>
      <c r="T162" s="4">
        <f t="shared" si="92"/>
        <v>-0.11298388291764948</v>
      </c>
      <c r="U162" s="4">
        <f t="shared" si="93"/>
        <v>-3.3322800096232848E-2</v>
      </c>
      <c r="V162" s="4">
        <f t="shared" si="94"/>
        <v>-5.2373549508008745E-2</v>
      </c>
      <c r="W162" s="4">
        <f t="shared" si="95"/>
        <v>8.979933845134758E-3</v>
      </c>
      <c r="X162" s="4">
        <f t="shared" si="96"/>
        <v>5.3492446797443902E-2</v>
      </c>
      <c r="Y162" s="4">
        <f t="shared" si="97"/>
        <v>-8.9778655274134714E-2</v>
      </c>
      <c r="Z162" s="4">
        <f t="shared" si="98"/>
        <v>-3.4599042475370101E-2</v>
      </c>
      <c r="AA162" s="4">
        <f t="shared" si="99"/>
        <v>-2.5294857951340659E-3</v>
      </c>
      <c r="AB162" s="4">
        <f t="shared" si="100"/>
        <v>-6.9294943576405799E-3</v>
      </c>
      <c r="AC162" s="4">
        <f t="shared" si="101"/>
        <v>8.211905574209645E-2</v>
      </c>
      <c r="AD162" s="4">
        <f t="shared" si="102"/>
        <v>4.1567997510118804E-2</v>
      </c>
      <c r="AE162" s="4">
        <f t="shared" si="103"/>
        <v>-5.9634377991607097E-2</v>
      </c>
      <c r="AF162" s="4">
        <f t="shared" si="104"/>
        <v>1.689721730962487E-2</v>
      </c>
      <c r="AG162" s="4">
        <f t="shared" si="105"/>
        <v>0.13955241804043553</v>
      </c>
      <c r="AH162" s="4">
        <f t="shared" si="106"/>
        <v>4.8743690251031244E-2</v>
      </c>
      <c r="AI162" s="4">
        <f t="shared" si="107"/>
        <v>-2.7049056844659591E-2</v>
      </c>
      <c r="AJ162" s="4">
        <f t="shared" si="108"/>
        <v>9.996470653020742E-2</v>
      </c>
      <c r="AK162" s="4">
        <f t="shared" si="109"/>
        <v>5.6371897243262047E-2</v>
      </c>
      <c r="AL162" s="4">
        <f t="shared" si="110"/>
        <v>-2.5300229030747776E-2</v>
      </c>
      <c r="AM162" s="4">
        <f t="shared" si="111"/>
        <v>3.7798449644747462E-2</v>
      </c>
      <c r="AN162" s="4">
        <f t="shared" si="112"/>
        <v>-0.11988973957993715</v>
      </c>
      <c r="AO162" s="4">
        <f t="shared" si="113"/>
        <v>7.1227177870239008E-2</v>
      </c>
      <c r="AP162" s="4">
        <f t="shared" si="114"/>
        <v>-2.4502134969174326E-2</v>
      </c>
      <c r="AQ162" s="4">
        <f t="shared" si="115"/>
        <v>9.0646280006040879E-3</v>
      </c>
      <c r="AR162" s="4">
        <f t="shared" si="116"/>
        <v>-8.3253695557833109E-3</v>
      </c>
      <c r="AS162" s="4">
        <f t="shared" si="117"/>
        <v>1.5788542487724877E-2</v>
      </c>
      <c r="AT162" s="4">
        <f t="shared" si="118"/>
        <v>-1.5735107996316611E-2</v>
      </c>
      <c r="AU162" s="4">
        <f t="shared" si="119"/>
        <v>3.2694567790631367E-2</v>
      </c>
      <c r="AV162" s="4">
        <f t="shared" si="120"/>
        <v>3.4967579310789372E-2</v>
      </c>
      <c r="AW162" s="4">
        <f t="shared" si="121"/>
        <v>-0.16727844251361226</v>
      </c>
      <c r="AX162" s="4">
        <f t="shared" si="122"/>
        <v>-2.2536982455438555E-2</v>
      </c>
      <c r="AY162" s="4">
        <f t="shared" si="123"/>
        <v>-7.8998505831816473E-2</v>
      </c>
      <c r="AZ162" s="4">
        <f t="shared" si="124"/>
        <v>-4.1817901361892833E-2</v>
      </c>
      <c r="BA162" s="4">
        <f t="shared" si="125"/>
        <v>0.20828795075926593</v>
      </c>
      <c r="BB162" s="4">
        <f t="shared" si="126"/>
        <v>2.9141070965734855E-2</v>
      </c>
      <c r="BC162" s="4">
        <f t="shared" si="127"/>
        <v>1.5171993119620312E-2</v>
      </c>
      <c r="BD162" s="4">
        <f t="shared" si="128"/>
        <v>-4.6397061307046926E-2</v>
      </c>
      <c r="BE162" s="4">
        <f t="shared" si="129"/>
        <v>1.0000000000000002</v>
      </c>
      <c r="BF162" s="4">
        <f t="shared" si="130"/>
        <v>-1.6461645170684124E-2</v>
      </c>
      <c r="BG162" s="4">
        <f t="shared" si="131"/>
        <v>0.16682966053069223</v>
      </c>
      <c r="BH162" s="4">
        <f t="shared" si="132"/>
        <v>9.5159574953191217E-2</v>
      </c>
      <c r="BI162" s="4">
        <f t="shared" si="133"/>
        <v>4.7912478599938066E-2</v>
      </c>
      <c r="BJ162" s="4">
        <f t="shared" si="134"/>
        <v>-3.4628770459689331E-2</v>
      </c>
      <c r="BK162" s="4">
        <f t="shared" si="135"/>
        <v>0.12998343287932376</v>
      </c>
      <c r="BL162" s="4">
        <f t="shared" si="136"/>
        <v>1.9817156519805385E-2</v>
      </c>
      <c r="BM162" s="4">
        <f t="shared" si="137"/>
        <v>-3.8681793648162432E-2</v>
      </c>
      <c r="BN162" s="4">
        <f t="shared" si="138"/>
        <v>-3.0276035506904483E-2</v>
      </c>
      <c r="BO162" s="4">
        <f t="shared" si="139"/>
        <v>-1.5710608891553884E-2</v>
      </c>
      <c r="BP162" s="4">
        <f t="shared" si="140"/>
        <v>0.10925534829864533</v>
      </c>
      <c r="BQ162" s="4">
        <f t="shared" si="141"/>
        <v>3.1582098956402127E-2</v>
      </c>
      <c r="BR162" s="4">
        <f t="shared" si="142"/>
        <v>0.16858714571818606</v>
      </c>
      <c r="BS162" s="4">
        <f t="shared" si="143"/>
        <v>-2.7407801274461634E-3</v>
      </c>
      <c r="BT162" s="4">
        <f t="shared" si="144"/>
        <v>1.7058942088217777E-2</v>
      </c>
      <c r="BU162" s="4">
        <f t="shared" si="145"/>
        <v>5.8982759917705463E-2</v>
      </c>
      <c r="BV162" s="4">
        <f t="shared" si="146"/>
        <v>-3.6126892727422324E-2</v>
      </c>
      <c r="BW162" s="4">
        <f t="shared" si="147"/>
        <v>4.3306757000091602E-2</v>
      </c>
      <c r="BX162" s="4">
        <f t="shared" si="148"/>
        <v>-4.9520535780343967E-2</v>
      </c>
      <c r="BY162" s="4">
        <f t="shared" si="149"/>
        <v>-3.2062787501774504E-3</v>
      </c>
      <c r="BZ162" s="4">
        <f t="shared" si="150"/>
        <v>1.2454736371134397E-2</v>
      </c>
      <c r="CA162" s="4">
        <f t="shared" si="151"/>
        <v>3.1410319512669503E-2</v>
      </c>
      <c r="CB162" s="4">
        <f t="shared" si="152"/>
        <v>-3.1027954961350485E-2</v>
      </c>
      <c r="CC162" s="4">
        <f t="shared" si="153"/>
        <v>9.7838095865650981E-2</v>
      </c>
      <c r="CD162" s="4">
        <f t="shared" si="154"/>
        <v>4.2096912199183448E-2</v>
      </c>
      <c r="CE162" s="4">
        <f t="shared" si="155"/>
        <v>2.8346518597525431E-3</v>
      </c>
      <c r="CF162" s="4">
        <f t="shared" si="156"/>
        <v>-4.6831762048728858E-3</v>
      </c>
      <c r="CG162" s="4">
        <f t="shared" si="157"/>
        <v>-5.8916669268718198E-2</v>
      </c>
      <c r="CH162" s="4">
        <f t="shared" si="158"/>
        <v>-3.439714439611611E-2</v>
      </c>
      <c r="CI162" s="4">
        <f t="shared" si="159"/>
        <v>9.6120490074254994E-2</v>
      </c>
      <c r="CJ162" s="4">
        <f t="shared" si="160"/>
        <v>5.3444906165422496E-2</v>
      </c>
      <c r="CK162" s="4">
        <f t="shared" si="161"/>
        <v>0.1726272673666816</v>
      </c>
      <c r="CL162" s="4">
        <f t="shared" si="162"/>
        <v>1.2460283453109131E-2</v>
      </c>
      <c r="CM162" s="4">
        <f t="shared" si="163"/>
        <v>7.4642388272818813E-2</v>
      </c>
      <c r="CN162" s="4">
        <f t="shared" si="164"/>
        <v>0.1198534969518693</v>
      </c>
      <c r="CO162" s="4">
        <f t="shared" si="165"/>
        <v>-0.16547710729280862</v>
      </c>
      <c r="CP162" s="4">
        <f t="shared" si="166"/>
        <v>-0.10830352862945268</v>
      </c>
      <c r="CQ162" s="4">
        <f t="shared" si="167"/>
        <v>5.905299832065692E-2</v>
      </c>
      <c r="CR162" s="4">
        <f t="shared" si="168"/>
        <v>0.13195555559928837</v>
      </c>
      <c r="CS162" s="4">
        <f t="shared" si="169"/>
        <v>2.3607885029553233E-2</v>
      </c>
      <c r="CT162" s="4">
        <f t="shared" si="170"/>
        <v>-9.202913876170761E-3</v>
      </c>
      <c r="CU162" s="4">
        <f t="shared" si="171"/>
        <v>8.6430859526411708E-3</v>
      </c>
      <c r="CV162" s="4">
        <f t="shared" si="172"/>
        <v>0.11671889758648075</v>
      </c>
      <c r="CW162" s="4">
        <f t="shared" si="173"/>
        <v>2.0706972087960445E-2</v>
      </c>
      <c r="CX162" s="4">
        <f t="shared" si="174"/>
        <v>-8.4344455386426209E-2</v>
      </c>
      <c r="CZ162" s="1" t="str">
        <f t="shared" si="175"/>
        <v>Instrument 55</v>
      </c>
      <c r="DA162" s="10">
        <v>2.3879872523843991E-4</v>
      </c>
      <c r="DB162" s="10">
        <v>7.504353981847652E-5</v>
      </c>
      <c r="DC162" s="10">
        <v>1.3392883075999984E-4</v>
      </c>
      <c r="DD162" s="10">
        <v>4.3822707333416536E-4</v>
      </c>
      <c r="DE162" s="10">
        <v>8.5392769368717428E-5</v>
      </c>
      <c r="DF162" s="10">
        <v>3.8052306344025225E-4</v>
      </c>
      <c r="DG162" s="10">
        <v>2.5645956060600498E-4</v>
      </c>
      <c r="DH162" s="10">
        <v>3.7961845904270833E-4</v>
      </c>
      <c r="DI162" s="10">
        <v>1.7626079544885649E-4</v>
      </c>
      <c r="DJ162" s="10">
        <v>3.323580173957039E-4</v>
      </c>
      <c r="DK162" s="10">
        <v>4.8290147770432406E-5</v>
      </c>
      <c r="DL162" s="10">
        <v>1.3541433251126948E-4</v>
      </c>
      <c r="DM162" s="10">
        <v>1.8067376743066568E-4</v>
      </c>
      <c r="DN162" s="10">
        <v>2.4460148364676467E-4</v>
      </c>
      <c r="DO162" s="10">
        <v>1.9557523849996589E-4</v>
      </c>
      <c r="DP162" s="10">
        <v>2.3155611015803366E-4</v>
      </c>
      <c r="DQ162" s="10">
        <v>1.1097963875103726E-4</v>
      </c>
      <c r="DR162" s="10">
        <v>2.5668312733032912E-4</v>
      </c>
      <c r="DS162" s="10">
        <v>1.7974959221369539E-4</v>
      </c>
      <c r="DT162" s="10">
        <v>2.6208258458726988E-4</v>
      </c>
      <c r="DU162" s="10">
        <v>2.430446210616486E-4</v>
      </c>
      <c r="DV162" s="10">
        <v>6.3536112056690637E-5</v>
      </c>
      <c r="DW162" s="10">
        <v>3.753970949447532E-4</v>
      </c>
      <c r="DX162" s="10">
        <v>3.1691506977838568E-4</v>
      </c>
      <c r="DY162" s="10">
        <v>2.8658781062472922E-4</v>
      </c>
      <c r="DZ162" s="10">
        <v>1.9714205533935761E-4</v>
      </c>
      <c r="EA162" s="10">
        <v>8.3379733020752457E-5</v>
      </c>
      <c r="EB162" s="10">
        <v>4.9468242598313144E-5</v>
      </c>
      <c r="EC162" s="10">
        <v>2.3710952141475612E-4</v>
      </c>
      <c r="ED162" s="10">
        <v>2.2741148428267641E-4</v>
      </c>
      <c r="EE162" s="10">
        <v>1.6451239811004752E-4</v>
      </c>
      <c r="EF162" s="10">
        <v>3.4486595742737769E-4</v>
      </c>
      <c r="EG162" s="10">
        <v>3.0803262517537818E-4</v>
      </c>
      <c r="EH162" s="10">
        <v>2.7902030659994383E-4</v>
      </c>
      <c r="EI162" s="10">
        <v>3.8978262249896842E-4</v>
      </c>
      <c r="EJ162" s="10">
        <v>1.5062105539236317E-4</v>
      </c>
      <c r="EK162" s="10">
        <v>1.0025940586056082E-4</v>
      </c>
      <c r="EL162" s="10">
        <v>2.7943278991188257E-4</v>
      </c>
      <c r="EM162" s="10">
        <v>8.2707427608410194E-5</v>
      </c>
      <c r="EN162" s="10">
        <v>2.7568737025101284E-4</v>
      </c>
      <c r="EO162" s="10">
        <v>1.9552015800001175E-4</v>
      </c>
      <c r="EP162" s="10">
        <v>3.2479587765815623E-4</v>
      </c>
      <c r="EQ162" s="10">
        <v>1.5644091185198702E-4</v>
      </c>
      <c r="ER162" s="10">
        <v>1.6939672488497002E-4</v>
      </c>
      <c r="ES162" s="10">
        <v>1.8254924868815644E-4</v>
      </c>
      <c r="ET162" s="10">
        <v>1.1138418877479903E-4</v>
      </c>
      <c r="EU162" s="10">
        <v>1.8299995877879425E-4</v>
      </c>
      <c r="EV162" s="10">
        <v>2.252941034261695E-4</v>
      </c>
      <c r="EW162" s="10">
        <v>2.2320624606559595E-4</v>
      </c>
      <c r="EX162" s="10">
        <v>1.3119602611793164E-4</v>
      </c>
      <c r="EY162" s="10">
        <v>2.084739641594756E-3</v>
      </c>
      <c r="EZ162" s="10">
        <v>2.4779952000438163E-3</v>
      </c>
      <c r="FA162" s="10">
        <v>2.0312781362370001E-3</v>
      </c>
      <c r="FB162" s="10">
        <v>1.2999222042851762E-3</v>
      </c>
      <c r="FC162" s="10">
        <v>9.8719090971706122E-4</v>
      </c>
      <c r="FD162" s="10">
        <v>1.0912598805338249E-3</v>
      </c>
      <c r="FE162" s="10">
        <v>1.0425216045043728E-3</v>
      </c>
      <c r="FF162" s="10">
        <v>1.2019469371309514E-3</v>
      </c>
      <c r="FG162" s="10">
        <v>1.1237010394280855E-3</v>
      </c>
      <c r="FH162" s="10">
        <v>1.6754209045862973E-3</v>
      </c>
      <c r="FI162" s="10">
        <v>2.1278485008115497E-3</v>
      </c>
      <c r="FJ162" s="10">
        <v>9.4792365796291086E-4</v>
      </c>
      <c r="FK162" s="10">
        <v>2.1389070006994338E-3</v>
      </c>
      <c r="FL162" s="10">
        <v>1.5589439640980075E-3</v>
      </c>
      <c r="FM162" s="10">
        <v>1.9060398729999122E-3</v>
      </c>
      <c r="FN162" s="10">
        <v>1.3647056619440952E-3</v>
      </c>
      <c r="FO162" s="10">
        <v>8.2351357410107929E-4</v>
      </c>
      <c r="FP162" s="10">
        <v>1.3114209867023314E-3</v>
      </c>
      <c r="FQ162" s="10">
        <v>8.7276665183797983E-4</v>
      </c>
      <c r="FR162" s="10">
        <v>1.2030407025141519E-3</v>
      </c>
      <c r="FS162" s="10">
        <v>1.9258236346135697E-3</v>
      </c>
      <c r="FT162" s="10">
        <v>1.2252910714628201E-3</v>
      </c>
      <c r="FU162" s="10">
        <v>1.3091896823148594E-3</v>
      </c>
      <c r="FV162" s="10">
        <v>8.7931850907739832E-4</v>
      </c>
      <c r="FW162" s="10">
        <v>1.450528323782967E-3</v>
      </c>
      <c r="FX162" s="10">
        <v>1.081592595125281E-3</v>
      </c>
      <c r="FY162" s="10">
        <v>1.7580863765212533E-3</v>
      </c>
      <c r="FZ162" s="10">
        <v>8.4919779330629272E-4</v>
      </c>
      <c r="GA162" s="10">
        <v>1.9888597829929131E-3</v>
      </c>
      <c r="GB162" s="10">
        <v>1.5503921985138814E-3</v>
      </c>
      <c r="GC162" s="10">
        <v>8.9589283549727512E-4</v>
      </c>
      <c r="GD162" s="10">
        <v>1.3687737191498336E-3</v>
      </c>
      <c r="GE162" s="10">
        <v>1.5085032291101805E-3</v>
      </c>
      <c r="GF162" s="10">
        <v>1.2470089162320876E-3</v>
      </c>
      <c r="GG162" s="10">
        <v>1.1714522929950413E-3</v>
      </c>
      <c r="GH162" s="10">
        <v>1.1557466131479782E-3</v>
      </c>
      <c r="GI162" s="10">
        <v>1.5190494547984322E-3</v>
      </c>
      <c r="GJ162" s="10">
        <v>8.2865558530177826E-4</v>
      </c>
      <c r="GK162" s="10">
        <v>1.051423263671056E-3</v>
      </c>
      <c r="GL162" s="10">
        <v>9.1947444861793012E-4</v>
      </c>
      <c r="GM162" s="10">
        <v>2.6104370283896827E-3</v>
      </c>
      <c r="GN162" s="10">
        <v>1.2153501283200298E-3</v>
      </c>
      <c r="GO162" s="10">
        <v>1.1591070253819571E-3</v>
      </c>
      <c r="GP162" s="10">
        <v>1.3498594605073592E-3</v>
      </c>
      <c r="GQ162" s="10">
        <v>1.0588704097739532E-3</v>
      </c>
      <c r="GR162" s="10">
        <v>9.5184486251429965E-4</v>
      </c>
      <c r="GS162" s="10">
        <v>1.1865206541473261E-3</v>
      </c>
      <c r="GT162" s="10">
        <v>9.4184480289156048E-4</v>
      </c>
      <c r="GU162" s="10">
        <v>1.1008788213261642E-3</v>
      </c>
      <c r="GV162" s="10">
        <v>1.2613863887013424E-3</v>
      </c>
    </row>
    <row r="163" spans="2:204" x14ac:dyDescent="0.35">
      <c r="B163" s="1" t="str">
        <f t="shared" si="74"/>
        <v>Instrument 56</v>
      </c>
      <c r="C163" s="4">
        <f t="shared" si="75"/>
        <v>6.2677570197719662E-2</v>
      </c>
      <c r="D163" s="4">
        <f t="shared" si="76"/>
        <v>-6.8023506347000763E-4</v>
      </c>
      <c r="E163" s="4">
        <f t="shared" si="77"/>
        <v>-0.10294954830828837</v>
      </c>
      <c r="F163" s="4">
        <f t="shared" si="78"/>
        <v>0.10614742633036055</v>
      </c>
      <c r="G163" s="4">
        <f t="shared" si="79"/>
        <v>5.8229809617121077E-2</v>
      </c>
      <c r="H163" s="4">
        <f t="shared" si="80"/>
        <v>8.5183689806527116E-2</v>
      </c>
      <c r="I163" s="4">
        <f t="shared" si="81"/>
        <v>3.3352633038342287E-2</v>
      </c>
      <c r="J163" s="4">
        <f t="shared" si="82"/>
        <v>9.5552370024498734E-2</v>
      </c>
      <c r="K163" s="4">
        <f t="shared" si="83"/>
        <v>0.17690360064764199</v>
      </c>
      <c r="L163" s="4">
        <f t="shared" si="84"/>
        <v>-2.5104020427228722E-2</v>
      </c>
      <c r="M163" s="4">
        <f t="shared" si="85"/>
        <v>8.6207424428353774E-2</v>
      </c>
      <c r="N163" s="4">
        <f t="shared" si="86"/>
        <v>-1.8032063726522898E-2</v>
      </c>
      <c r="O163" s="4">
        <f t="shared" si="87"/>
        <v>-2.0828732684736742E-2</v>
      </c>
      <c r="P163" s="4">
        <f t="shared" si="88"/>
        <v>4.7560809669866229E-3</v>
      </c>
      <c r="Q163" s="4">
        <f t="shared" si="89"/>
        <v>0.15691785765262434</v>
      </c>
      <c r="R163" s="4">
        <f t="shared" si="90"/>
        <v>3.9002307330271591E-3</v>
      </c>
      <c r="S163" s="4">
        <f t="shared" si="91"/>
        <v>5.4211251065318683E-2</v>
      </c>
      <c r="T163" s="4">
        <f t="shared" si="92"/>
        <v>-8.9559112511937849E-2</v>
      </c>
      <c r="U163" s="4">
        <f t="shared" si="93"/>
        <v>4.4041932499837969E-2</v>
      </c>
      <c r="V163" s="4">
        <f t="shared" si="94"/>
        <v>-0.10360586860210635</v>
      </c>
      <c r="W163" s="4">
        <f t="shared" si="95"/>
        <v>2.5351916144250905E-2</v>
      </c>
      <c r="X163" s="4">
        <f t="shared" si="96"/>
        <v>3.8720612901215921E-3</v>
      </c>
      <c r="Y163" s="4">
        <f t="shared" si="97"/>
        <v>-4.6910719812391741E-2</v>
      </c>
      <c r="Z163" s="4">
        <f t="shared" si="98"/>
        <v>-0.11837315389004056</v>
      </c>
      <c r="AA163" s="4">
        <f t="shared" si="99"/>
        <v>3.2694179962718679E-2</v>
      </c>
      <c r="AB163" s="4">
        <f t="shared" si="100"/>
        <v>-6.338175454594358E-2</v>
      </c>
      <c r="AC163" s="4">
        <f t="shared" si="101"/>
        <v>8.7599721991702198E-2</v>
      </c>
      <c r="AD163" s="4">
        <f t="shared" si="102"/>
        <v>1.888748218207998E-2</v>
      </c>
      <c r="AE163" s="4">
        <f t="shared" si="103"/>
        <v>-2.3174984801654731E-2</v>
      </c>
      <c r="AF163" s="4">
        <f t="shared" si="104"/>
        <v>8.6500395476961006E-2</v>
      </c>
      <c r="AG163" s="4">
        <f t="shared" si="105"/>
        <v>-3.9849098827897098E-2</v>
      </c>
      <c r="AH163" s="4">
        <f t="shared" si="106"/>
        <v>2.0218436688775539E-2</v>
      </c>
      <c r="AI163" s="4">
        <f t="shared" si="107"/>
        <v>2.8098497046094628E-2</v>
      </c>
      <c r="AJ163" s="4">
        <f t="shared" si="108"/>
        <v>1.1255282183212314E-2</v>
      </c>
      <c r="AK163" s="4">
        <f t="shared" si="109"/>
        <v>-3.5495922988837601E-2</v>
      </c>
      <c r="AL163" s="4">
        <f t="shared" si="110"/>
        <v>1.6796593335670126E-2</v>
      </c>
      <c r="AM163" s="4">
        <f t="shared" si="111"/>
        <v>1.7664982445342484E-2</v>
      </c>
      <c r="AN163" s="4">
        <f t="shared" si="112"/>
        <v>-1.7475706965417642E-2</v>
      </c>
      <c r="AO163" s="4">
        <f t="shared" si="113"/>
        <v>-7.6954605176097007E-2</v>
      </c>
      <c r="AP163" s="4">
        <f t="shared" si="114"/>
        <v>1.3888087289264963E-2</v>
      </c>
      <c r="AQ163" s="4">
        <f t="shared" si="115"/>
        <v>-1.5377089137337655E-2</v>
      </c>
      <c r="AR163" s="4">
        <f t="shared" si="116"/>
        <v>-0.10912214763998426</v>
      </c>
      <c r="AS163" s="4">
        <f t="shared" si="117"/>
        <v>-8.1298382953044757E-3</v>
      </c>
      <c r="AT163" s="4">
        <f t="shared" si="118"/>
        <v>9.7173728902369777E-2</v>
      </c>
      <c r="AU163" s="4">
        <f t="shared" si="119"/>
        <v>2.9212726051931415E-2</v>
      </c>
      <c r="AV163" s="4">
        <f t="shared" si="120"/>
        <v>-2.0411289429489336E-2</v>
      </c>
      <c r="AW163" s="4">
        <f t="shared" si="121"/>
        <v>2.6754916742219907E-2</v>
      </c>
      <c r="AX163" s="4">
        <f t="shared" si="122"/>
        <v>-2.3075268986398519E-4</v>
      </c>
      <c r="AY163" s="4">
        <f t="shared" si="123"/>
        <v>-3.4029343555507922E-3</v>
      </c>
      <c r="AZ163" s="4">
        <f t="shared" si="124"/>
        <v>-7.2532734834089502E-3</v>
      </c>
      <c r="BA163" s="4">
        <f t="shared" si="125"/>
        <v>-5.7327853671427717E-2</v>
      </c>
      <c r="BB163" s="4">
        <f t="shared" si="126"/>
        <v>4.6125607115724838E-2</v>
      </c>
      <c r="BC163" s="4">
        <f t="shared" si="127"/>
        <v>-4.4350275365715994E-2</v>
      </c>
      <c r="BD163" s="4">
        <f t="shared" si="128"/>
        <v>1.7869254654866412E-2</v>
      </c>
      <c r="BE163" s="4">
        <f t="shared" si="129"/>
        <v>-1.6461645170684124E-2</v>
      </c>
      <c r="BF163" s="4">
        <f t="shared" si="130"/>
        <v>0.99999999999999944</v>
      </c>
      <c r="BG163" s="4">
        <f t="shared" si="131"/>
        <v>5.8414512486250396E-2</v>
      </c>
      <c r="BH163" s="4">
        <f t="shared" si="132"/>
        <v>-1.1365721240104829E-2</v>
      </c>
      <c r="BI163" s="4">
        <f t="shared" si="133"/>
        <v>0.1458364248876767</v>
      </c>
      <c r="BJ163" s="4">
        <f t="shared" si="134"/>
        <v>2.2776149326864514E-2</v>
      </c>
      <c r="BK163" s="4">
        <f t="shared" si="135"/>
        <v>7.4700874773139386E-2</v>
      </c>
      <c r="BL163" s="4">
        <f t="shared" si="136"/>
        <v>4.0775790564097865E-2</v>
      </c>
      <c r="BM163" s="4">
        <f t="shared" si="137"/>
        <v>0.10693945798520499</v>
      </c>
      <c r="BN163" s="4">
        <f t="shared" si="138"/>
        <v>0.1322950241151247</v>
      </c>
      <c r="BO163" s="4">
        <f t="shared" si="139"/>
        <v>7.0209419823758099E-2</v>
      </c>
      <c r="BP163" s="4">
        <f t="shared" si="140"/>
        <v>0.12691604764159184</v>
      </c>
      <c r="BQ163" s="4">
        <f t="shared" si="141"/>
        <v>6.1045038666094939E-2</v>
      </c>
      <c r="BR163" s="4">
        <f t="shared" si="142"/>
        <v>5.0107749043563347E-2</v>
      </c>
      <c r="BS163" s="4">
        <f t="shared" si="143"/>
        <v>0.10410823150784984</v>
      </c>
      <c r="BT163" s="4">
        <f t="shared" si="144"/>
        <v>1.6240220409120525E-2</v>
      </c>
      <c r="BU163" s="4">
        <f t="shared" si="145"/>
        <v>0.13633760506195611</v>
      </c>
      <c r="BV163" s="4">
        <f t="shared" si="146"/>
        <v>6.6870700664673835E-2</v>
      </c>
      <c r="BW163" s="4">
        <f t="shared" si="147"/>
        <v>0.12730811749455828</v>
      </c>
      <c r="BX163" s="4">
        <f t="shared" si="148"/>
        <v>-6.0547463571278319E-2</v>
      </c>
      <c r="BY163" s="4">
        <f t="shared" si="149"/>
        <v>6.2666918248452261E-2</v>
      </c>
      <c r="BZ163" s="4">
        <f t="shared" si="150"/>
        <v>1.4470882249440556E-2</v>
      </c>
      <c r="CA163" s="4">
        <f t="shared" si="151"/>
        <v>-3.5531227112319409E-2</v>
      </c>
      <c r="CB163" s="4">
        <f t="shared" si="152"/>
        <v>-8.175142842922245E-2</v>
      </c>
      <c r="CC163" s="4">
        <f t="shared" si="153"/>
        <v>0.12523313615387172</v>
      </c>
      <c r="CD163" s="4">
        <f t="shared" si="154"/>
        <v>-4.4217171108755011E-2</v>
      </c>
      <c r="CE163" s="4">
        <f t="shared" si="155"/>
        <v>-4.9997044719225274E-2</v>
      </c>
      <c r="CF163" s="4">
        <f t="shared" si="156"/>
        <v>0.1060032644828971</v>
      </c>
      <c r="CG163" s="4">
        <f t="shared" si="157"/>
        <v>9.2959757451754166E-2</v>
      </c>
      <c r="CH163" s="4">
        <f t="shared" si="158"/>
        <v>-4.1743027875053948E-2</v>
      </c>
      <c r="CI163" s="4">
        <f t="shared" si="159"/>
        <v>0.15522069013307205</v>
      </c>
      <c r="CJ163" s="4">
        <f t="shared" si="160"/>
        <v>2.646858543597291E-2</v>
      </c>
      <c r="CK163" s="4">
        <f t="shared" si="161"/>
        <v>3.858957913452344E-2</v>
      </c>
      <c r="CL163" s="4">
        <f t="shared" si="162"/>
        <v>4.6138294689332247E-2</v>
      </c>
      <c r="CM163" s="4">
        <f t="shared" si="163"/>
        <v>0.10211410994438155</v>
      </c>
      <c r="CN163" s="4">
        <f t="shared" si="164"/>
        <v>-4.4843891189556055E-2</v>
      </c>
      <c r="CO163" s="4">
        <f t="shared" si="165"/>
        <v>3.6375412353563556E-2</v>
      </c>
      <c r="CP163" s="4">
        <f t="shared" si="166"/>
        <v>-5.2930469346315311E-2</v>
      </c>
      <c r="CQ163" s="4">
        <f t="shared" si="167"/>
        <v>8.5568108657894312E-2</v>
      </c>
      <c r="CR163" s="4">
        <f t="shared" si="168"/>
        <v>1.3517860916726647E-2</v>
      </c>
      <c r="CS163" s="4">
        <f t="shared" si="169"/>
        <v>8.7251228533804639E-2</v>
      </c>
      <c r="CT163" s="4">
        <f t="shared" si="170"/>
        <v>-4.3800083806184366E-2</v>
      </c>
      <c r="CU163" s="4">
        <f t="shared" si="171"/>
        <v>0.11483461256551217</v>
      </c>
      <c r="CV163" s="4">
        <f t="shared" si="172"/>
        <v>6.9441062023044495E-2</v>
      </c>
      <c r="CW163" s="4">
        <f t="shared" si="173"/>
        <v>-0.12508417938101007</v>
      </c>
      <c r="CX163" s="4">
        <f t="shared" si="174"/>
        <v>1.046277975571086E-2</v>
      </c>
      <c r="CZ163" s="1" t="str">
        <f t="shared" si="175"/>
        <v>Instrument 56</v>
      </c>
      <c r="DA163" s="10">
        <v>2.6397271876218721E-4</v>
      </c>
      <c r="DB163" s="10">
        <v>8.295457696284609E-5</v>
      </c>
      <c r="DC163" s="10">
        <v>1.4804751382595349E-4</v>
      </c>
      <c r="DD163" s="10">
        <v>4.8442466293616035E-4</v>
      </c>
      <c r="DE163" s="10">
        <v>9.4394815007430512E-5</v>
      </c>
      <c r="DF163" s="10">
        <v>4.2063753693719622E-4</v>
      </c>
      <c r="DG163" s="10">
        <v>2.8349534696270453E-4</v>
      </c>
      <c r="DH163" s="10">
        <v>4.19637569780816E-4</v>
      </c>
      <c r="DI163" s="10">
        <v>1.9484208443475682E-4</v>
      </c>
      <c r="DJ163" s="10">
        <v>3.6739496564210154E-4</v>
      </c>
      <c r="DK163" s="10">
        <v>5.3380861156862075E-5</v>
      </c>
      <c r="DL163" s="10">
        <v>1.4968961612619441E-4</v>
      </c>
      <c r="DM163" s="10">
        <v>1.9972026881658875E-4</v>
      </c>
      <c r="DN163" s="10">
        <v>2.7038719987734463E-4</v>
      </c>
      <c r="DO163" s="10">
        <v>2.1619264247683999E-4</v>
      </c>
      <c r="DP163" s="10">
        <v>2.5596659229809544E-4</v>
      </c>
      <c r="DQ163" s="10">
        <v>1.2267903414938717E-4</v>
      </c>
      <c r="DR163" s="10">
        <v>2.8374248193373784E-4</v>
      </c>
      <c r="DS163" s="10">
        <v>1.986986676987742E-4</v>
      </c>
      <c r="DT163" s="10">
        <v>2.897111461740168E-4</v>
      </c>
      <c r="DU163" s="10">
        <v>2.6866621393438424E-4</v>
      </c>
      <c r="DV163" s="10">
        <v>7.0234044266513624E-5</v>
      </c>
      <c r="DW163" s="10">
        <v>4.1497119245108093E-4</v>
      </c>
      <c r="DX163" s="10">
        <v>3.5032403335728661E-4</v>
      </c>
      <c r="DY163" s="10">
        <v>3.1679969589106866E-4</v>
      </c>
      <c r="DZ163" s="10">
        <v>2.1792463204455494E-4</v>
      </c>
      <c r="EA163" s="10">
        <v>9.2169565784643289E-5</v>
      </c>
      <c r="EB163" s="10">
        <v>5.4683149912234751E-5</v>
      </c>
      <c r="EC163" s="10">
        <v>2.6210544026044458E-4</v>
      </c>
      <c r="ED163" s="10">
        <v>2.5138504288036833E-4</v>
      </c>
      <c r="EE163" s="10">
        <v>1.8185517931821043E-4</v>
      </c>
      <c r="EF163" s="10">
        <v>3.8122148390755097E-4</v>
      </c>
      <c r="EG163" s="10">
        <v>3.4050520769660016E-4</v>
      </c>
      <c r="EH163" s="10">
        <v>3.0843443091877121E-4</v>
      </c>
      <c r="EI163" s="10">
        <v>4.3087323219406049E-4</v>
      </c>
      <c r="EJ163" s="10">
        <v>1.6649942102937108E-4</v>
      </c>
      <c r="EK163" s="10">
        <v>1.1082868185358958E-4</v>
      </c>
      <c r="EL163" s="10">
        <v>3.0889039793110677E-4</v>
      </c>
      <c r="EM163" s="10">
        <v>9.1426386408968992E-5</v>
      </c>
      <c r="EN163" s="10">
        <v>3.0475013876599631E-4</v>
      </c>
      <c r="EO163" s="10">
        <v>2.1613175542935196E-4</v>
      </c>
      <c r="EP163" s="10">
        <v>3.5903563045642655E-4</v>
      </c>
      <c r="EQ163" s="10">
        <v>1.7293280266036012E-4</v>
      </c>
      <c r="ER163" s="10">
        <v>1.8725440838365811E-4</v>
      </c>
      <c r="ES163" s="10">
        <v>2.0179346198808927E-4</v>
      </c>
      <c r="ET163" s="10">
        <v>1.2312623155189036E-4</v>
      </c>
      <c r="EU163" s="10">
        <v>2.0229168561922641E-4</v>
      </c>
      <c r="EV163" s="10">
        <v>2.4904444922439691E-4</v>
      </c>
      <c r="EW163" s="10">
        <v>2.4673649141051856E-4</v>
      </c>
      <c r="EX163" s="10">
        <v>1.4502661884214501E-4</v>
      </c>
      <c r="EY163" s="10">
        <v>2.3045114271593703E-3</v>
      </c>
      <c r="EZ163" s="10">
        <v>2.7392237097667751E-3</v>
      </c>
      <c r="FA163" s="10">
        <v>2.2454140475384582E-3</v>
      </c>
      <c r="FB163" s="10">
        <v>1.4369590880431414E-3</v>
      </c>
      <c r="FC163" s="10">
        <v>1.0912598805338249E-3</v>
      </c>
      <c r="FD163" s="10">
        <v>1.2062997289997398E-3</v>
      </c>
      <c r="FE163" s="10">
        <v>1.1524234982182304E-3</v>
      </c>
      <c r="FF163" s="10">
        <v>1.3286553371905001E-3</v>
      </c>
      <c r="FG163" s="10">
        <v>1.2421608120292383E-3</v>
      </c>
      <c r="FH163" s="10">
        <v>1.8520425970157382E-3</v>
      </c>
      <c r="FI163" s="10">
        <v>2.352164791970388E-3</v>
      </c>
      <c r="FJ163" s="10">
        <v>1.047853102740047E-3</v>
      </c>
      <c r="FK163" s="10">
        <v>2.3643890711323536E-3</v>
      </c>
      <c r="FL163" s="10">
        <v>1.7232867394495191E-3</v>
      </c>
      <c r="FM163" s="10">
        <v>2.106973254746374E-3</v>
      </c>
      <c r="FN163" s="10">
        <v>1.5085719722072613E-3</v>
      </c>
      <c r="FO163" s="10">
        <v>9.1032779541000213E-4</v>
      </c>
      <c r="FP163" s="10">
        <v>1.4496700640086976E-3</v>
      </c>
      <c r="FQ163" s="10">
        <v>9.6477309793258916E-4</v>
      </c>
      <c r="FR163" s="10">
        <v>1.3298644065504941E-3</v>
      </c>
      <c r="FS163" s="10">
        <v>2.1288426065835149E-3</v>
      </c>
      <c r="FT163" s="10">
        <v>1.3544603937316528E-3</v>
      </c>
      <c r="FU163" s="10">
        <v>1.4472035370833181E-3</v>
      </c>
      <c r="FV163" s="10">
        <v>9.7201564735032201E-4</v>
      </c>
      <c r="FW163" s="10">
        <v>1.6034419986464478E-3</v>
      </c>
      <c r="FX163" s="10">
        <v>1.1956133251682483E-3</v>
      </c>
      <c r="FY163" s="10">
        <v>1.9434226048136902E-3</v>
      </c>
      <c r="FZ163" s="10">
        <v>9.3871962692465712E-4</v>
      </c>
      <c r="GA163" s="10">
        <v>2.1985239813537413E-3</v>
      </c>
      <c r="GB163" s="10">
        <v>1.7138334527571186E-3</v>
      </c>
      <c r="GC163" s="10">
        <v>9.9033722759468137E-4</v>
      </c>
      <c r="GD163" s="10">
        <v>1.5130688811401153E-3</v>
      </c>
      <c r="GE163" s="10">
        <v>1.6675285776846071E-3</v>
      </c>
      <c r="GF163" s="10">
        <v>1.3784677184092628E-3</v>
      </c>
      <c r="GG163" s="10">
        <v>1.2949459691350221E-3</v>
      </c>
      <c r="GH163" s="10">
        <v>1.2775846075737402E-3</v>
      </c>
      <c r="GI163" s="10">
        <v>1.6791865790614054E-3</v>
      </c>
      <c r="GJ163" s="10">
        <v>9.1601187381200701E-4</v>
      </c>
      <c r="GK163" s="10">
        <v>1.1622635640283702E-3</v>
      </c>
      <c r="GL163" s="10">
        <v>1.0164047977713724E-3</v>
      </c>
      <c r="GM163" s="10">
        <v>2.8856274624308011E-3</v>
      </c>
      <c r="GN163" s="10">
        <v>1.3434714833601986E-3</v>
      </c>
      <c r="GO163" s="10">
        <v>1.2812992721000242E-3</v>
      </c>
      <c r="GP163" s="10">
        <v>1.4921606946653348E-3</v>
      </c>
      <c r="GQ163" s="10">
        <v>1.1704957830313742E-3</v>
      </c>
      <c r="GR163" s="10">
        <v>1.0521876779150997E-3</v>
      </c>
      <c r="GS163" s="10">
        <v>1.3116028263133316E-3</v>
      </c>
      <c r="GT163" s="10">
        <v>1.0411334190459929E-3</v>
      </c>
      <c r="GU163" s="10">
        <v>1.2169326917596162E-3</v>
      </c>
      <c r="GV163" s="10">
        <v>1.3943608539058957E-3</v>
      </c>
    </row>
    <row r="164" spans="2:204" x14ac:dyDescent="0.35">
      <c r="B164" s="1" t="str">
        <f t="shared" si="74"/>
        <v>Instrument 57</v>
      </c>
      <c r="C164" s="4">
        <f t="shared" si="75"/>
        <v>-1.9210823350491167E-5</v>
      </c>
      <c r="D164" s="4">
        <f t="shared" si="76"/>
        <v>1.9651962743349585E-2</v>
      </c>
      <c r="E164" s="4">
        <f t="shared" si="77"/>
        <v>0.10018376832603249</v>
      </c>
      <c r="F164" s="4">
        <f t="shared" si="78"/>
        <v>2.0332351649442318E-2</v>
      </c>
      <c r="G164" s="4">
        <f t="shared" si="79"/>
        <v>-6.7112833410115369E-2</v>
      </c>
      <c r="H164" s="4">
        <f t="shared" si="80"/>
        <v>-3.9056516392674913E-2</v>
      </c>
      <c r="I164" s="4">
        <f t="shared" si="81"/>
        <v>-5.3676608396628835E-2</v>
      </c>
      <c r="J164" s="4">
        <f t="shared" si="82"/>
        <v>1.2855563731313189E-2</v>
      </c>
      <c r="K164" s="4">
        <f t="shared" si="83"/>
        <v>-2.5891500110458144E-2</v>
      </c>
      <c r="L164" s="4">
        <f t="shared" si="84"/>
        <v>1.958449448207146E-2</v>
      </c>
      <c r="M164" s="4">
        <f t="shared" si="85"/>
        <v>2.843437479427588E-2</v>
      </c>
      <c r="N164" s="4">
        <f t="shared" si="86"/>
        <v>0.10630375201952659</v>
      </c>
      <c r="O164" s="4">
        <f t="shared" si="87"/>
        <v>7.1335763401207802E-5</v>
      </c>
      <c r="P164" s="4">
        <f t="shared" si="88"/>
        <v>-3.0828862859823874E-2</v>
      </c>
      <c r="Q164" s="4">
        <f t="shared" si="89"/>
        <v>0.14083670717280808</v>
      </c>
      <c r="R164" s="4">
        <f t="shared" si="90"/>
        <v>-9.0975580460291333E-2</v>
      </c>
      <c r="S164" s="4">
        <f t="shared" si="91"/>
        <v>1.6280384539352093E-2</v>
      </c>
      <c r="T164" s="4">
        <f t="shared" si="92"/>
        <v>-9.0063235402038158E-2</v>
      </c>
      <c r="U164" s="4">
        <f t="shared" si="93"/>
        <v>5.4016246964786276E-2</v>
      </c>
      <c r="V164" s="4">
        <f t="shared" si="94"/>
        <v>7.3962871715873735E-2</v>
      </c>
      <c r="W164" s="4">
        <f t="shared" si="95"/>
        <v>-6.9701867506262893E-2</v>
      </c>
      <c r="X164" s="4">
        <f t="shared" si="96"/>
        <v>-5.073148477900858E-2</v>
      </c>
      <c r="Y164" s="4">
        <f t="shared" si="97"/>
        <v>7.0084941049340974E-2</v>
      </c>
      <c r="Z164" s="4">
        <f t="shared" si="98"/>
        <v>-6.7946834920904323E-2</v>
      </c>
      <c r="AA164" s="4">
        <f t="shared" si="99"/>
        <v>1.5856277643462591E-3</v>
      </c>
      <c r="AB164" s="4">
        <f t="shared" si="100"/>
        <v>-8.152866116275681E-2</v>
      </c>
      <c r="AC164" s="4">
        <f t="shared" si="101"/>
        <v>1.8187464217689495E-2</v>
      </c>
      <c r="AD164" s="4">
        <f t="shared" si="102"/>
        <v>-1.2686255620989028E-2</v>
      </c>
      <c r="AE164" s="4">
        <f t="shared" si="103"/>
        <v>5.4304609208935768E-2</v>
      </c>
      <c r="AF164" s="4">
        <f t="shared" si="104"/>
        <v>2.6232026812066534E-2</v>
      </c>
      <c r="AG164" s="4">
        <f t="shared" si="105"/>
        <v>9.8696654061193028E-3</v>
      </c>
      <c r="AH164" s="4">
        <f t="shared" si="106"/>
        <v>1.7314589456772556E-2</v>
      </c>
      <c r="AI164" s="4">
        <f t="shared" si="107"/>
        <v>0.11955329409834321</v>
      </c>
      <c r="AJ164" s="4">
        <f t="shared" si="108"/>
        <v>-4.1677509828930176E-2</v>
      </c>
      <c r="AK164" s="4">
        <f t="shared" si="109"/>
        <v>3.5301617139384275E-3</v>
      </c>
      <c r="AL164" s="4">
        <f t="shared" si="110"/>
        <v>7.4955484009320162E-3</v>
      </c>
      <c r="AM164" s="4">
        <f t="shared" si="111"/>
        <v>5.3701518706016478E-2</v>
      </c>
      <c r="AN164" s="4">
        <f t="shared" si="112"/>
        <v>2.4393288437704004E-2</v>
      </c>
      <c r="AO164" s="4">
        <f t="shared" si="113"/>
        <v>4.4581899645639217E-2</v>
      </c>
      <c r="AP164" s="4">
        <f t="shared" si="114"/>
        <v>-2.2677434136896841E-2</v>
      </c>
      <c r="AQ164" s="4">
        <f t="shared" si="115"/>
        <v>2.3868711289072489E-2</v>
      </c>
      <c r="AR164" s="4">
        <f t="shared" si="116"/>
        <v>-9.9906863585019406E-2</v>
      </c>
      <c r="AS164" s="4">
        <f t="shared" si="117"/>
        <v>-5.0353453863561069E-2</v>
      </c>
      <c r="AT164" s="4">
        <f t="shared" si="118"/>
        <v>-4.0751464859893727E-2</v>
      </c>
      <c r="AU164" s="4">
        <f t="shared" si="119"/>
        <v>4.8207253661673839E-2</v>
      </c>
      <c r="AV164" s="4">
        <f t="shared" si="120"/>
        <v>2.5527565168498516E-2</v>
      </c>
      <c r="AW164" s="4">
        <f t="shared" si="121"/>
        <v>2.3680679718006518E-2</v>
      </c>
      <c r="AX164" s="4">
        <f t="shared" si="122"/>
        <v>-6.4923752185536809E-2</v>
      </c>
      <c r="AY164" s="4">
        <f t="shared" si="123"/>
        <v>-2.4925851882889323E-2</v>
      </c>
      <c r="AZ164" s="4">
        <f t="shared" si="124"/>
        <v>-0.10477277418681084</v>
      </c>
      <c r="BA164" s="4">
        <f t="shared" si="125"/>
        <v>-5.2942484184881997E-2</v>
      </c>
      <c r="BB164" s="4">
        <f t="shared" si="126"/>
        <v>-5.1906058734973622E-2</v>
      </c>
      <c r="BC164" s="4">
        <f t="shared" si="127"/>
        <v>4.1069587625073845E-2</v>
      </c>
      <c r="BD164" s="4">
        <f t="shared" si="128"/>
        <v>-6.650844887255529E-2</v>
      </c>
      <c r="BE164" s="4">
        <f t="shared" si="129"/>
        <v>0.16682966053069223</v>
      </c>
      <c r="BF164" s="4">
        <f t="shared" si="130"/>
        <v>5.8414512486250396E-2</v>
      </c>
      <c r="BG164" s="4">
        <f t="shared" si="131"/>
        <v>1.0000000000000007</v>
      </c>
      <c r="BH164" s="4">
        <f t="shared" si="132"/>
        <v>-4.9278289215122111E-2</v>
      </c>
      <c r="BI164" s="4">
        <f t="shared" si="133"/>
        <v>-4.5660823689519766E-3</v>
      </c>
      <c r="BJ164" s="4">
        <f t="shared" si="134"/>
        <v>-7.0493686124076207E-2</v>
      </c>
      <c r="BK164" s="4">
        <f t="shared" si="135"/>
        <v>9.9862951939465178E-2</v>
      </c>
      <c r="BL164" s="4">
        <f t="shared" si="136"/>
        <v>-0.11959748933467534</v>
      </c>
      <c r="BM164" s="4">
        <f t="shared" si="137"/>
        <v>7.0802297424076982E-3</v>
      </c>
      <c r="BN164" s="4">
        <f t="shared" si="138"/>
        <v>0.1942369546319575</v>
      </c>
      <c r="BO164" s="4">
        <f t="shared" si="139"/>
        <v>5.5784277380528324E-2</v>
      </c>
      <c r="BP164" s="4">
        <f t="shared" si="140"/>
        <v>-3.385706313992768E-2</v>
      </c>
      <c r="BQ164" s="4">
        <f t="shared" si="141"/>
        <v>-3.1411792903695175E-2</v>
      </c>
      <c r="BR164" s="4">
        <f t="shared" si="142"/>
        <v>2.8158186530056334E-2</v>
      </c>
      <c r="BS164" s="4">
        <f t="shared" si="143"/>
        <v>1.5247139410281796E-2</v>
      </c>
      <c r="BT164" s="4">
        <f t="shared" si="144"/>
        <v>-2.5608753923996062E-2</v>
      </c>
      <c r="BU164" s="4">
        <f t="shared" si="145"/>
        <v>7.6314937214127215E-2</v>
      </c>
      <c r="BV164" s="4">
        <f t="shared" si="146"/>
        <v>-1.6900000016374365E-2</v>
      </c>
      <c r="BW164" s="4">
        <f t="shared" si="147"/>
        <v>1.7411383273285157E-2</v>
      </c>
      <c r="BX164" s="4">
        <f t="shared" si="148"/>
        <v>0.12946126616057121</v>
      </c>
      <c r="BY164" s="4">
        <f t="shared" si="149"/>
        <v>2.5029721281438069E-2</v>
      </c>
      <c r="BZ164" s="4">
        <f t="shared" si="150"/>
        <v>1.5275404072454885E-2</v>
      </c>
      <c r="CA164" s="4">
        <f t="shared" si="151"/>
        <v>9.7958297980711789E-2</v>
      </c>
      <c r="CB164" s="4">
        <f t="shared" si="152"/>
        <v>-2.6701142474397619E-2</v>
      </c>
      <c r="CC164" s="4">
        <f t="shared" si="153"/>
        <v>3.7786874293984085E-2</v>
      </c>
      <c r="CD164" s="4">
        <f t="shared" si="154"/>
        <v>3.8831613282450668E-2</v>
      </c>
      <c r="CE164" s="4">
        <f t="shared" si="155"/>
        <v>-7.0936009709826692E-2</v>
      </c>
      <c r="CF164" s="4">
        <f t="shared" si="156"/>
        <v>0.15084631478940408</v>
      </c>
      <c r="CG164" s="4">
        <f t="shared" si="157"/>
        <v>4.1819587979807754E-2</v>
      </c>
      <c r="CH164" s="4">
        <f t="shared" si="158"/>
        <v>6.7328897119420639E-2</v>
      </c>
      <c r="CI164" s="4">
        <f t="shared" si="159"/>
        <v>2.2313269563096923E-2</v>
      </c>
      <c r="CJ164" s="4">
        <f t="shared" si="160"/>
        <v>-2.8471985646238596E-2</v>
      </c>
      <c r="CK164" s="4">
        <f t="shared" si="161"/>
        <v>0.22217148808384549</v>
      </c>
      <c r="CL164" s="4">
        <f t="shared" si="162"/>
        <v>-6.1128077838614918E-3</v>
      </c>
      <c r="CM164" s="4">
        <f t="shared" si="163"/>
        <v>-7.5955664911802806E-2</v>
      </c>
      <c r="CN164" s="4">
        <f t="shared" si="164"/>
        <v>-1.6041774914895463E-2</v>
      </c>
      <c r="CO164" s="4">
        <f t="shared" si="165"/>
        <v>-6.4782049852779383E-2</v>
      </c>
      <c r="CP164" s="4">
        <f t="shared" si="166"/>
        <v>0.11493854329433888</v>
      </c>
      <c r="CQ164" s="4">
        <f t="shared" si="167"/>
        <v>-7.4406721639687076E-2</v>
      </c>
      <c r="CR164" s="4">
        <f t="shared" si="168"/>
        <v>5.4079470463787749E-2</v>
      </c>
      <c r="CS164" s="4">
        <f t="shared" si="169"/>
        <v>-3.0557941323236418E-2</v>
      </c>
      <c r="CT164" s="4">
        <f t="shared" si="170"/>
        <v>3.7386464694694914E-2</v>
      </c>
      <c r="CU164" s="4">
        <f t="shared" si="171"/>
        <v>-0.14366307007648291</v>
      </c>
      <c r="CV164" s="4">
        <f t="shared" si="172"/>
        <v>-5.427431819541817E-2</v>
      </c>
      <c r="CW164" s="4">
        <f t="shared" si="173"/>
        <v>-5.5089186794773953E-2</v>
      </c>
      <c r="CX164" s="4">
        <f t="shared" si="174"/>
        <v>-0.12036253670657737</v>
      </c>
      <c r="CZ164" s="1" t="str">
        <f t="shared" si="175"/>
        <v>Instrument 57</v>
      </c>
      <c r="DA164" s="10">
        <v>2.521830658474454E-4</v>
      </c>
      <c r="DB164" s="10">
        <v>7.9249627168536939E-5</v>
      </c>
      <c r="DC164" s="10">
        <v>1.4143535780057693E-4</v>
      </c>
      <c r="DD164" s="10">
        <v>4.6278909898038911E-4</v>
      </c>
      <c r="DE164" s="10">
        <v>9.0178916822544739E-5</v>
      </c>
      <c r="DF164" s="10">
        <v>4.0185085857643297E-4</v>
      </c>
      <c r="DG164" s="10">
        <v>2.7083376678386156E-4</v>
      </c>
      <c r="DH164" s="10">
        <v>4.0089555234469355E-4</v>
      </c>
      <c r="DI164" s="10">
        <v>1.8613997097605478E-4</v>
      </c>
      <c r="DJ164" s="10">
        <v>3.5098622784580648E-4</v>
      </c>
      <c r="DK164" s="10">
        <v>5.0996744236445005E-5</v>
      </c>
      <c r="DL164" s="10">
        <v>1.4300411988497615E-4</v>
      </c>
      <c r="DM164" s="10">
        <v>1.9080028397714101E-4</v>
      </c>
      <c r="DN164" s="10">
        <v>2.5831106089566953E-4</v>
      </c>
      <c r="DO164" s="10">
        <v>2.0653696203579012E-4</v>
      </c>
      <c r="DP164" s="10">
        <v>2.445345121380147E-4</v>
      </c>
      <c r="DQ164" s="10">
        <v>1.1719989509547592E-4</v>
      </c>
      <c r="DR164" s="10">
        <v>2.710698641160615E-4</v>
      </c>
      <c r="DS164" s="10">
        <v>1.8982431000842285E-4</v>
      </c>
      <c r="DT164" s="10">
        <v>2.767719535372171E-4</v>
      </c>
      <c r="DU164" s="10">
        <v>2.5666693830068613E-4</v>
      </c>
      <c r="DV164" s="10">
        <v>6.7097223883772535E-5</v>
      </c>
      <c r="DW164" s="10">
        <v>3.9643758658621767E-4</v>
      </c>
      <c r="DX164" s="10">
        <v>3.3467772422222887E-4</v>
      </c>
      <c r="DY164" s="10">
        <v>3.0265066384122159E-4</v>
      </c>
      <c r="DZ164" s="10">
        <v>2.0819159680733119E-4</v>
      </c>
      <c r="EA164" s="10">
        <v>8.8053052551764988E-5</v>
      </c>
      <c r="EB164" s="10">
        <v>5.2240869661559117E-5</v>
      </c>
      <c r="EC164" s="10">
        <v>2.5039918446921589E-4</v>
      </c>
      <c r="ED164" s="10">
        <v>2.4015758567412927E-4</v>
      </c>
      <c r="EE164" s="10">
        <v>1.7373309210039694E-4</v>
      </c>
      <c r="EF164" s="10">
        <v>3.6419522073918956E-4</v>
      </c>
      <c r="EG164" s="10">
        <v>3.2529743079742144E-4</v>
      </c>
      <c r="EH164" s="10">
        <v>2.9465901160824693E-4</v>
      </c>
      <c r="EI164" s="10">
        <v>4.1162940320430284E-4</v>
      </c>
      <c r="EJ164" s="10">
        <v>1.5906315870026962E-4</v>
      </c>
      <c r="EK164" s="10">
        <v>1.0587880787350867E-4</v>
      </c>
      <c r="EL164" s="10">
        <v>2.9509461404335948E-4</v>
      </c>
      <c r="EM164" s="10">
        <v>8.7343065344333223E-5</v>
      </c>
      <c r="EN164" s="10">
        <v>2.9113926875405644E-4</v>
      </c>
      <c r="EO164" s="10">
        <v>2.0647879434945523E-4</v>
      </c>
      <c r="EP164" s="10">
        <v>3.4300024056100253E-4</v>
      </c>
      <c r="EQ164" s="10">
        <v>1.6520921012208744E-4</v>
      </c>
      <c r="ER164" s="10">
        <v>1.7889117868344229E-4</v>
      </c>
      <c r="ES164" s="10">
        <v>1.927808833835289E-4</v>
      </c>
      <c r="ET164" s="10">
        <v>1.1762711959250383E-4</v>
      </c>
      <c r="EU164" s="10">
        <v>1.9325685515578995E-4</v>
      </c>
      <c r="EV164" s="10">
        <v>2.3792152852839934E-4</v>
      </c>
      <c r="EW164" s="10">
        <v>2.3571664963000546E-4</v>
      </c>
      <c r="EX164" s="10">
        <v>1.3854938321126219E-4</v>
      </c>
      <c r="EY164" s="10">
        <v>2.2015864355478618E-3</v>
      </c>
      <c r="EZ164" s="10">
        <v>2.6168834279929006E-3</v>
      </c>
      <c r="FA164" s="10">
        <v>2.1451284862331129E-3</v>
      </c>
      <c r="FB164" s="10">
        <v>1.3727810586613442E-3</v>
      </c>
      <c r="FC164" s="10">
        <v>1.0425216045043728E-3</v>
      </c>
      <c r="FD164" s="10">
        <v>1.1524234982182304E-3</v>
      </c>
      <c r="FE164" s="10">
        <v>1.1009535087492591E-3</v>
      </c>
      <c r="FF164" s="10">
        <v>1.2693144123318699E-3</v>
      </c>
      <c r="FG164" s="10">
        <v>1.1866829395172991E-3</v>
      </c>
      <c r="FH164" s="10">
        <v>1.7693259454446201E-3</v>
      </c>
      <c r="FI164" s="10">
        <v>2.2471114871226634E-3</v>
      </c>
      <c r="FJ164" s="10">
        <v>1.0010534772148427E-3</v>
      </c>
      <c r="FK164" s="10">
        <v>2.2587898007427037E-3</v>
      </c>
      <c r="FL164" s="10">
        <v>1.6463206323989246E-3</v>
      </c>
      <c r="FM164" s="10">
        <v>2.0128707903304113E-3</v>
      </c>
      <c r="FN164" s="10">
        <v>1.4411955401553791E-3</v>
      </c>
      <c r="FO164" s="10">
        <v>8.6967037900404821E-4</v>
      </c>
      <c r="FP164" s="10">
        <v>1.3849243320417839E-3</v>
      </c>
      <c r="FQ164" s="10">
        <v>9.2168402410919693E-4</v>
      </c>
      <c r="FR164" s="10">
        <v>1.2704694817627386E-3</v>
      </c>
      <c r="FS164" s="10">
        <v>2.0337634046136139E-3</v>
      </c>
      <c r="FT164" s="10">
        <v>1.2939669533347047E-3</v>
      </c>
      <c r="FU164" s="10">
        <v>1.3825679661076289E-3</v>
      </c>
      <c r="FV164" s="10">
        <v>9.2860310394926528E-4</v>
      </c>
      <c r="FW164" s="10">
        <v>1.5318284443306619E-3</v>
      </c>
      <c r="FX164" s="10">
        <v>1.1422143747385528E-3</v>
      </c>
      <c r="FY164" s="10">
        <v>1.8566247035576194E-3</v>
      </c>
      <c r="FZ164" s="10">
        <v>8.9679416342375632E-4</v>
      </c>
      <c r="GA164" s="10">
        <v>2.1003326425425208E-3</v>
      </c>
      <c r="GB164" s="10">
        <v>1.6372895520978877E-3</v>
      </c>
      <c r="GC164" s="10">
        <v>9.4610639860357034E-4</v>
      </c>
      <c r="GD164" s="10">
        <v>1.4454916063808649E-3</v>
      </c>
      <c r="GE164" s="10">
        <v>1.5930527634849363E-3</v>
      </c>
      <c r="GF164" s="10">
        <v>1.3169020534783259E-3</v>
      </c>
      <c r="GG164" s="10">
        <v>1.2371105852702225E-3</v>
      </c>
      <c r="GH164" s="10">
        <v>1.2205246236362312E-3</v>
      </c>
      <c r="GI164" s="10">
        <v>1.604190090639957E-3</v>
      </c>
      <c r="GJ164" s="10">
        <v>8.7510059287105853E-4</v>
      </c>
      <c r="GK164" s="10">
        <v>1.110354093687649E-3</v>
      </c>
      <c r="GL164" s="10">
        <v>9.710097287551747E-4</v>
      </c>
      <c r="GM164" s="10">
        <v>2.7567484389361221E-3</v>
      </c>
      <c r="GN164" s="10">
        <v>1.283468833980588E-3</v>
      </c>
      <c r="GO164" s="10">
        <v>1.224073382361094E-3</v>
      </c>
      <c r="GP164" s="10">
        <v>1.4255172295162977E-3</v>
      </c>
      <c r="GQ164" s="10">
        <v>1.1182186421025003E-3</v>
      </c>
      <c r="GR164" s="10">
        <v>1.0051944598963741E-3</v>
      </c>
      <c r="GS164" s="10">
        <v>1.2530235073718182E-3</v>
      </c>
      <c r="GT164" s="10">
        <v>9.9463391066479203E-4</v>
      </c>
      <c r="GU164" s="10">
        <v>1.1625815674323567E-3</v>
      </c>
      <c r="GV164" s="10">
        <v>1.3320853635350009E-3</v>
      </c>
    </row>
    <row r="165" spans="2:204" x14ac:dyDescent="0.35">
      <c r="B165" s="1" t="str">
        <f t="shared" si="74"/>
        <v>Instrument 58</v>
      </c>
      <c r="C165" s="4">
        <f t="shared" si="75"/>
        <v>-0.13094678070297422</v>
      </c>
      <c r="D165" s="4">
        <f t="shared" si="76"/>
        <v>-2.1127765222513565E-3</v>
      </c>
      <c r="E165" s="4">
        <f t="shared" si="77"/>
        <v>9.161770024518328E-3</v>
      </c>
      <c r="F165" s="4">
        <f t="shared" si="78"/>
        <v>-4.2032410876102946E-2</v>
      </c>
      <c r="G165" s="4">
        <f t="shared" si="79"/>
        <v>-6.0697730629985045E-3</v>
      </c>
      <c r="H165" s="4">
        <f t="shared" si="80"/>
        <v>5.7364016655061141E-2</v>
      </c>
      <c r="I165" s="4">
        <f t="shared" si="81"/>
        <v>-4.0032744926582521E-3</v>
      </c>
      <c r="J165" s="4">
        <f t="shared" si="82"/>
        <v>5.3017597482862347E-2</v>
      </c>
      <c r="K165" s="4">
        <f t="shared" si="83"/>
        <v>7.9622321857689402E-2</v>
      </c>
      <c r="L165" s="4">
        <f t="shared" si="84"/>
        <v>-5.5846093942680891E-2</v>
      </c>
      <c r="M165" s="4">
        <f t="shared" si="85"/>
        <v>-7.1957621971023622E-2</v>
      </c>
      <c r="N165" s="4">
        <f t="shared" si="86"/>
        <v>1.0460999152716548E-2</v>
      </c>
      <c r="O165" s="4">
        <f t="shared" si="87"/>
        <v>4.6300509718508506E-2</v>
      </c>
      <c r="P165" s="4">
        <f t="shared" si="88"/>
        <v>5.508247506105144E-2</v>
      </c>
      <c r="Q165" s="4">
        <f t="shared" si="89"/>
        <v>5.2402066957110867E-2</v>
      </c>
      <c r="R165" s="4">
        <f t="shared" si="90"/>
        <v>2.5268759334993413E-2</v>
      </c>
      <c r="S165" s="4">
        <f t="shared" si="91"/>
        <v>0.10329356334128525</v>
      </c>
      <c r="T165" s="4">
        <f t="shared" si="92"/>
        <v>3.6483697119855295E-2</v>
      </c>
      <c r="U165" s="4">
        <f t="shared" si="93"/>
        <v>-4.7720298422786751E-2</v>
      </c>
      <c r="V165" s="4">
        <f t="shared" si="94"/>
        <v>-5.9499127383173062E-2</v>
      </c>
      <c r="W165" s="4">
        <f t="shared" si="95"/>
        <v>-7.4210611420095135E-2</v>
      </c>
      <c r="X165" s="4">
        <f t="shared" si="96"/>
        <v>-0.13792685688010933</v>
      </c>
      <c r="Y165" s="4">
        <f t="shared" si="97"/>
        <v>6.8263283300863675E-2</v>
      </c>
      <c r="Z165" s="4">
        <f t="shared" si="98"/>
        <v>3.2703484782279989E-2</v>
      </c>
      <c r="AA165" s="4">
        <f t="shared" si="99"/>
        <v>2.1250278623925693E-2</v>
      </c>
      <c r="AB165" s="4">
        <f t="shared" si="100"/>
        <v>2.0586723138720422E-2</v>
      </c>
      <c r="AC165" s="4">
        <f t="shared" si="101"/>
        <v>0.12779419470414904</v>
      </c>
      <c r="AD165" s="4">
        <f t="shared" si="102"/>
        <v>-6.5823145167730711E-3</v>
      </c>
      <c r="AE165" s="4">
        <f t="shared" si="103"/>
        <v>-1.670090828778226E-2</v>
      </c>
      <c r="AF165" s="4">
        <f t="shared" si="104"/>
        <v>5.8826367104797418E-2</v>
      </c>
      <c r="AG165" s="4">
        <f t="shared" si="105"/>
        <v>7.4490803122837457E-2</v>
      </c>
      <c r="AH165" s="4">
        <f t="shared" si="106"/>
        <v>-1.3134065604253618E-2</v>
      </c>
      <c r="AI165" s="4">
        <f t="shared" si="107"/>
        <v>3.0594319799207043E-2</v>
      </c>
      <c r="AJ165" s="4">
        <f t="shared" si="108"/>
        <v>7.548932375140506E-2</v>
      </c>
      <c r="AK165" s="4">
        <f t="shared" si="109"/>
        <v>-6.974480442396977E-2</v>
      </c>
      <c r="AL165" s="4">
        <f t="shared" si="110"/>
        <v>-0.1390047053105965</v>
      </c>
      <c r="AM165" s="4">
        <f t="shared" si="111"/>
        <v>7.7870268242842128E-2</v>
      </c>
      <c r="AN165" s="4">
        <f t="shared" si="112"/>
        <v>2.5340354405215156E-2</v>
      </c>
      <c r="AO165" s="4">
        <f t="shared" si="113"/>
        <v>-2.6289547287649113E-2</v>
      </c>
      <c r="AP165" s="4">
        <f t="shared" si="114"/>
        <v>1.6231382586630136E-2</v>
      </c>
      <c r="AQ165" s="4">
        <f t="shared" si="115"/>
        <v>2.2132780530714588E-2</v>
      </c>
      <c r="AR165" s="4">
        <f t="shared" si="116"/>
        <v>-5.1616981534901421E-2</v>
      </c>
      <c r="AS165" s="4">
        <f t="shared" si="117"/>
        <v>4.6447367035862351E-2</v>
      </c>
      <c r="AT165" s="4">
        <f t="shared" si="118"/>
        <v>-1.3851381304823952E-2</v>
      </c>
      <c r="AU165" s="4">
        <f t="shared" si="119"/>
        <v>1.2500324443643225E-2</v>
      </c>
      <c r="AV165" s="4">
        <f t="shared" si="120"/>
        <v>-3.0885139330774181E-2</v>
      </c>
      <c r="AW165" s="4">
        <f t="shared" si="121"/>
        <v>-4.9499120846268056E-2</v>
      </c>
      <c r="AX165" s="4">
        <f t="shared" si="122"/>
        <v>4.0152701807244139E-2</v>
      </c>
      <c r="AY165" s="4">
        <f t="shared" si="123"/>
        <v>-2.0358889372672159E-2</v>
      </c>
      <c r="AZ165" s="4">
        <f t="shared" si="124"/>
        <v>-1.6122426595506955E-2</v>
      </c>
      <c r="BA165" s="4">
        <f t="shared" si="125"/>
        <v>0.12048858684605381</v>
      </c>
      <c r="BB165" s="4">
        <f t="shared" si="126"/>
        <v>-3.1984048996069291E-2</v>
      </c>
      <c r="BC165" s="4">
        <f t="shared" si="127"/>
        <v>0.11144462316212433</v>
      </c>
      <c r="BD165" s="4">
        <f t="shared" si="128"/>
        <v>0.13396254991557541</v>
      </c>
      <c r="BE165" s="4">
        <f t="shared" si="129"/>
        <v>9.5159574953191217E-2</v>
      </c>
      <c r="BF165" s="4">
        <f t="shared" si="130"/>
        <v>-1.1365721240104829E-2</v>
      </c>
      <c r="BG165" s="4">
        <f t="shared" si="131"/>
        <v>-4.9278289215122111E-2</v>
      </c>
      <c r="BH165" s="4">
        <f t="shared" si="132"/>
        <v>1.0000000000000016</v>
      </c>
      <c r="BI165" s="4">
        <f t="shared" si="133"/>
        <v>0.10722010137403375</v>
      </c>
      <c r="BJ165" s="4">
        <f t="shared" si="134"/>
        <v>-4.6578977174996788E-2</v>
      </c>
      <c r="BK165" s="4">
        <f t="shared" si="135"/>
        <v>-1.3038996086421339E-2</v>
      </c>
      <c r="BL165" s="4">
        <f t="shared" si="136"/>
        <v>3.9091642669915279E-2</v>
      </c>
      <c r="BM165" s="4">
        <f t="shared" si="137"/>
        <v>-1.7868385600956292E-2</v>
      </c>
      <c r="BN165" s="4">
        <f t="shared" si="138"/>
        <v>-5.5875581036369672E-2</v>
      </c>
      <c r="BO165" s="4">
        <f t="shared" si="139"/>
        <v>3.8286101503936798E-2</v>
      </c>
      <c r="BP165" s="4">
        <f t="shared" si="140"/>
        <v>-7.7712072753301484E-2</v>
      </c>
      <c r="BQ165" s="4">
        <f t="shared" si="141"/>
        <v>5.5867684228396913E-2</v>
      </c>
      <c r="BR165" s="4">
        <f t="shared" si="142"/>
        <v>-6.3797795168610366E-2</v>
      </c>
      <c r="BS165" s="4">
        <f t="shared" si="143"/>
        <v>-7.7392212694510729E-2</v>
      </c>
      <c r="BT165" s="4">
        <f t="shared" si="144"/>
        <v>0.15726403483936835</v>
      </c>
      <c r="BU165" s="4">
        <f t="shared" si="145"/>
        <v>-2.5779461050574576E-2</v>
      </c>
      <c r="BV165" s="4">
        <f t="shared" si="146"/>
        <v>3.2784539338556705E-2</v>
      </c>
      <c r="BW165" s="4">
        <f t="shared" si="147"/>
        <v>2.3913192578251394E-2</v>
      </c>
      <c r="BX165" s="4">
        <f t="shared" si="148"/>
        <v>4.3783957874280591E-2</v>
      </c>
      <c r="BY165" s="4">
        <f t="shared" si="149"/>
        <v>4.7280594169321552E-2</v>
      </c>
      <c r="BZ165" s="4">
        <f t="shared" si="150"/>
        <v>5.6994625495786495E-2</v>
      </c>
      <c r="CA165" s="4">
        <f t="shared" si="151"/>
        <v>2.0928392252524946E-2</v>
      </c>
      <c r="CB165" s="4">
        <f t="shared" si="152"/>
        <v>5.8388403877010969E-2</v>
      </c>
      <c r="CC165" s="4">
        <f t="shared" si="153"/>
        <v>-5.2018185434664063E-2</v>
      </c>
      <c r="CD165" s="4">
        <f t="shared" si="154"/>
        <v>2.7418290660048712E-2</v>
      </c>
      <c r="CE165" s="4">
        <f t="shared" si="155"/>
        <v>-0.12422958015136848</v>
      </c>
      <c r="CF165" s="4">
        <f t="shared" si="156"/>
        <v>-0.18346136481810243</v>
      </c>
      <c r="CG165" s="4">
        <f t="shared" si="157"/>
        <v>-3.5945782800542898E-2</v>
      </c>
      <c r="CH165" s="4">
        <f t="shared" si="158"/>
        <v>0.12435132272811165</v>
      </c>
      <c r="CI165" s="4">
        <f t="shared" si="159"/>
        <v>2.0151758650044198E-2</v>
      </c>
      <c r="CJ165" s="4">
        <f t="shared" si="160"/>
        <v>2.5412280014177554E-2</v>
      </c>
      <c r="CK165" s="4">
        <f t="shared" si="161"/>
        <v>9.1352544979902861E-2</v>
      </c>
      <c r="CL165" s="4">
        <f t="shared" si="162"/>
        <v>0.12169970568689997</v>
      </c>
      <c r="CM165" s="4">
        <f t="shared" si="163"/>
        <v>1.4093947014807056E-2</v>
      </c>
      <c r="CN165" s="4">
        <f t="shared" si="164"/>
        <v>5.6015792208249746E-2</v>
      </c>
      <c r="CO165" s="4">
        <f t="shared" si="165"/>
        <v>1.6062788923200306E-2</v>
      </c>
      <c r="CP165" s="4">
        <f t="shared" si="166"/>
        <v>6.6425809536972032E-3</v>
      </c>
      <c r="CQ165" s="4">
        <f t="shared" si="167"/>
        <v>0.11267497690442095</v>
      </c>
      <c r="CR165" s="4">
        <f t="shared" si="168"/>
        <v>7.2921760677492273E-3</v>
      </c>
      <c r="CS165" s="4">
        <f t="shared" si="169"/>
        <v>0.12190077075070052</v>
      </c>
      <c r="CT165" s="4">
        <f t="shared" si="170"/>
        <v>0.11326021793466277</v>
      </c>
      <c r="CU165" s="4">
        <f t="shared" si="171"/>
        <v>6.8394052081852563E-2</v>
      </c>
      <c r="CV165" s="4">
        <f t="shared" si="172"/>
        <v>0.11855852431171372</v>
      </c>
      <c r="CW165" s="4">
        <f t="shared" si="173"/>
        <v>2.322156775544771E-2</v>
      </c>
      <c r="CX165" s="4">
        <f t="shared" si="174"/>
        <v>0.11794655562839608</v>
      </c>
      <c r="CZ165" s="1" t="str">
        <f t="shared" si="175"/>
        <v>Instrument 58</v>
      </c>
      <c r="DA165" s="10">
        <v>2.9074760876129035E-4</v>
      </c>
      <c r="DB165" s="10">
        <v>9.136870279947592E-5</v>
      </c>
      <c r="DC165" s="10">
        <v>1.6306405006469161E-4</v>
      </c>
      <c r="DD165" s="10">
        <v>5.3356010815863936E-4</v>
      </c>
      <c r="DE165" s="10">
        <v>1.0396933013217939E-4</v>
      </c>
      <c r="DF165" s="10">
        <v>4.6330302083189185E-4</v>
      </c>
      <c r="DG165" s="10">
        <v>3.1225042728228223E-4</v>
      </c>
      <c r="DH165" s="10">
        <v>4.6220162648735237E-4</v>
      </c>
      <c r="DI165" s="10">
        <v>2.146050182803428E-4</v>
      </c>
      <c r="DJ165" s="10">
        <v>4.0466002787057243E-4</v>
      </c>
      <c r="DK165" s="10">
        <v>5.879530963560811E-5</v>
      </c>
      <c r="DL165" s="10">
        <v>1.6487271165432574E-4</v>
      </c>
      <c r="DM165" s="10">
        <v>2.199779994382634E-4</v>
      </c>
      <c r="DN165" s="10">
        <v>2.9781271402831092E-4</v>
      </c>
      <c r="DO165" s="10">
        <v>2.381211745163486E-4</v>
      </c>
      <c r="DP165" s="10">
        <v>2.8192941673072582E-4</v>
      </c>
      <c r="DQ165" s="10">
        <v>1.3512243231548801E-4</v>
      </c>
      <c r="DR165" s="10">
        <v>3.1252262928181521E-4</v>
      </c>
      <c r="DS165" s="10">
        <v>2.188527767883424E-4</v>
      </c>
      <c r="DT165" s="10">
        <v>3.1909669823673449E-4</v>
      </c>
      <c r="DU165" s="10">
        <v>2.9591716758709587E-4</v>
      </c>
      <c r="DV165" s="10">
        <v>7.7357919863378581E-5</v>
      </c>
      <c r="DW165" s="10">
        <v>4.5706193608085756E-4</v>
      </c>
      <c r="DX165" s="10">
        <v>3.8585758205568E-4</v>
      </c>
      <c r="DY165" s="10">
        <v>3.4893285362421443E-4</v>
      </c>
      <c r="DZ165" s="10">
        <v>2.4002884068569354E-4</v>
      </c>
      <c r="EA165" s="10">
        <v>1.0151837272469754E-4</v>
      </c>
      <c r="EB165" s="10">
        <v>6.0229690215983294E-5</v>
      </c>
      <c r="EC165" s="10">
        <v>2.8869093123105606E-4</v>
      </c>
      <c r="ED165" s="10">
        <v>2.7688315837542238E-4</v>
      </c>
      <c r="EE165" s="10">
        <v>2.0030084463106752E-4</v>
      </c>
      <c r="EF165" s="10">
        <v>4.1988897706662687E-4</v>
      </c>
      <c r="EG165" s="10">
        <v>3.7504282780730455E-4</v>
      </c>
      <c r="EH165" s="10">
        <v>3.397190954799828E-4</v>
      </c>
      <c r="EI165" s="10">
        <v>4.7457692797615115E-4</v>
      </c>
      <c r="EJ165" s="10">
        <v>1.8338754380160341E-4</v>
      </c>
      <c r="EK165" s="10">
        <v>1.2207009263001458E-4</v>
      </c>
      <c r="EL165" s="10">
        <v>3.4022131146325653E-4</v>
      </c>
      <c r="EM165" s="10">
        <v>1.0069981227886345E-4</v>
      </c>
      <c r="EN165" s="10">
        <v>3.3566110366014509E-4</v>
      </c>
      <c r="EO165" s="10">
        <v>2.3805411166400277E-4</v>
      </c>
      <c r="EP165" s="10">
        <v>3.9545280097430085E-4</v>
      </c>
      <c r="EQ165" s="10">
        <v>1.9047346667359533E-4</v>
      </c>
      <c r="ER165" s="10">
        <v>2.0624772030554818E-4</v>
      </c>
      <c r="ES165" s="10">
        <v>2.222614776701827E-4</v>
      </c>
      <c r="ET165" s="10">
        <v>1.3561498918284826E-4</v>
      </c>
      <c r="EU165" s="10">
        <v>2.2281023638305556E-4</v>
      </c>
      <c r="EV165" s="10">
        <v>2.7430515708897656E-4</v>
      </c>
      <c r="EW165" s="10">
        <v>2.7176310191504173E-4</v>
      </c>
      <c r="EX165" s="10">
        <v>1.5973674413330644E-4</v>
      </c>
      <c r="EY165" s="10">
        <v>2.5382592184205444E-3</v>
      </c>
      <c r="EZ165" s="10">
        <v>3.01706459368787E-3</v>
      </c>
      <c r="FA165" s="10">
        <v>2.4731675608833195E-3</v>
      </c>
      <c r="FB165" s="10">
        <v>1.5827105948502832E-3</v>
      </c>
      <c r="FC165" s="10">
        <v>1.2019469371309514E-3</v>
      </c>
      <c r="FD165" s="10">
        <v>1.3286553371905001E-3</v>
      </c>
      <c r="FE165" s="10">
        <v>1.2693144123318699E-3</v>
      </c>
      <c r="FF165" s="10">
        <v>1.4634215382843564E-3</v>
      </c>
      <c r="FG165" s="10">
        <v>1.36815382850168E-3</v>
      </c>
      <c r="FH165" s="10">
        <v>2.0398962397757828E-3</v>
      </c>
      <c r="FI165" s="10">
        <v>2.5907460887804883E-3</v>
      </c>
      <c r="FJ165" s="10">
        <v>1.1541373873155279E-3</v>
      </c>
      <c r="FK165" s="10">
        <v>2.6042102829284216E-3</v>
      </c>
      <c r="FL165" s="10">
        <v>1.8980806086873556E-3</v>
      </c>
      <c r="FM165" s="10">
        <v>2.3206846465576988E-3</v>
      </c>
      <c r="FN165" s="10">
        <v>1.661587211058396E-3</v>
      </c>
      <c r="FO165" s="10">
        <v>1.00266281661796E-3</v>
      </c>
      <c r="FP165" s="10">
        <v>1.5967108517114369E-3</v>
      </c>
      <c r="FQ165" s="10">
        <v>1.0626305344600007E-3</v>
      </c>
      <c r="FR165" s="10">
        <v>1.4647532441776519E-3</v>
      </c>
      <c r="FS165" s="10">
        <v>2.3447722181129112E-3</v>
      </c>
      <c r="FT165" s="10">
        <v>1.4918440151163251E-3</v>
      </c>
      <c r="FU165" s="10">
        <v>1.5939941436786439E-3</v>
      </c>
      <c r="FV165" s="10">
        <v>1.0706076994277125E-3</v>
      </c>
      <c r="FW165" s="10">
        <v>1.766079953564729E-3</v>
      </c>
      <c r="FX165" s="10">
        <v>1.316885005866744E-3</v>
      </c>
      <c r="FY165" s="10">
        <v>2.1405449692370199E-3</v>
      </c>
      <c r="FZ165" s="10">
        <v>1.0339344463528349E-3</v>
      </c>
      <c r="GA165" s="10">
        <v>2.4215214109258791E-3</v>
      </c>
      <c r="GB165" s="10">
        <v>1.8876684702147186E-3</v>
      </c>
      <c r="GC165" s="10">
        <v>1.0907876470744034E-3</v>
      </c>
      <c r="GD165" s="10">
        <v>1.6665402438004746E-3</v>
      </c>
      <c r="GE165" s="10">
        <v>1.8366668676080044E-3</v>
      </c>
      <c r="GF165" s="10">
        <v>1.5182864152079019E-3</v>
      </c>
      <c r="GG165" s="10">
        <v>1.4262930115148378E-3</v>
      </c>
      <c r="GH165" s="10">
        <v>1.4071706780310871E-3</v>
      </c>
      <c r="GI165" s="10">
        <v>1.8495073461208373E-3</v>
      </c>
      <c r="GJ165" s="10">
        <v>1.0089234340451855E-3</v>
      </c>
      <c r="GK165" s="10">
        <v>1.2801525611290921E-3</v>
      </c>
      <c r="GL165" s="10">
        <v>1.1194992644363399E-3</v>
      </c>
      <c r="GM165" s="10">
        <v>3.1783181550420381E-3</v>
      </c>
      <c r="GN165" s="10">
        <v>1.4797404938571043E-3</v>
      </c>
      <c r="GO165" s="10">
        <v>1.4112621229100577E-3</v>
      </c>
      <c r="GP165" s="10">
        <v>1.6435113291096569E-3</v>
      </c>
      <c r="GQ165" s="10">
        <v>1.289219778382247E-3</v>
      </c>
      <c r="GR165" s="10">
        <v>1.1589116207024179E-3</v>
      </c>
      <c r="GS165" s="10">
        <v>1.4446393823700581E-3</v>
      </c>
      <c r="GT165" s="10">
        <v>1.1467361226134788E-3</v>
      </c>
      <c r="GU165" s="10">
        <v>1.3403668068869845E-3</v>
      </c>
      <c r="GV165" s="10">
        <v>1.5357915996945159E-3</v>
      </c>
    </row>
    <row r="166" spans="2:204" x14ac:dyDescent="0.35">
      <c r="B166" s="1" t="str">
        <f t="shared" si="74"/>
        <v>Instrument 59</v>
      </c>
      <c r="C166" s="4">
        <f t="shared" si="75"/>
        <v>-5.689164421633526E-2</v>
      </c>
      <c r="D166" s="4">
        <f t="shared" si="76"/>
        <v>-3.9172067148479442E-2</v>
      </c>
      <c r="E166" s="4">
        <f t="shared" si="77"/>
        <v>-1.354641076462321E-2</v>
      </c>
      <c r="F166" s="4">
        <f t="shared" si="78"/>
        <v>7.4767791575822445E-2</v>
      </c>
      <c r="G166" s="4">
        <f t="shared" si="79"/>
        <v>7.9043190225902948E-2</v>
      </c>
      <c r="H166" s="4">
        <f t="shared" si="80"/>
        <v>-8.7051882052935313E-3</v>
      </c>
      <c r="I166" s="4">
        <f t="shared" si="81"/>
        <v>8.0751899632665741E-2</v>
      </c>
      <c r="J166" s="4">
        <f t="shared" si="82"/>
        <v>4.7636984400025943E-2</v>
      </c>
      <c r="K166" s="4">
        <f t="shared" si="83"/>
        <v>-1.5066122821055171E-2</v>
      </c>
      <c r="L166" s="4">
        <f t="shared" si="84"/>
        <v>2.2444817187536924E-3</v>
      </c>
      <c r="M166" s="4">
        <f t="shared" si="85"/>
        <v>-7.0535402573427899E-2</v>
      </c>
      <c r="N166" s="4">
        <f t="shared" si="86"/>
        <v>-0.11785256067843401</v>
      </c>
      <c r="O166" s="4">
        <f t="shared" si="87"/>
        <v>2.8349928736084662E-2</v>
      </c>
      <c r="P166" s="4">
        <f t="shared" si="88"/>
        <v>3.1611507996486446E-2</v>
      </c>
      <c r="Q166" s="4">
        <f t="shared" si="89"/>
        <v>0.10499444872543151</v>
      </c>
      <c r="R166" s="4">
        <f t="shared" si="90"/>
        <v>-3.9565468336911186E-2</v>
      </c>
      <c r="S166" s="4">
        <f t="shared" si="91"/>
        <v>3.8692517592984012E-2</v>
      </c>
      <c r="T166" s="4">
        <f t="shared" si="92"/>
        <v>4.9467578103497813E-2</v>
      </c>
      <c r="U166" s="4">
        <f t="shared" si="93"/>
        <v>-3.7336359857771173E-2</v>
      </c>
      <c r="V166" s="4">
        <f t="shared" si="94"/>
        <v>-6.9821677445624716E-2</v>
      </c>
      <c r="W166" s="4">
        <f t="shared" si="95"/>
        <v>-0.10229937996844855</v>
      </c>
      <c r="X166" s="4">
        <f t="shared" si="96"/>
        <v>-9.5343698533747592E-2</v>
      </c>
      <c r="Y166" s="4">
        <f t="shared" si="97"/>
        <v>-8.7565261736375091E-2</v>
      </c>
      <c r="Z166" s="4">
        <f t="shared" si="98"/>
        <v>1.3058394517061523E-2</v>
      </c>
      <c r="AA166" s="4">
        <f t="shared" si="99"/>
        <v>0.11307693215031382</v>
      </c>
      <c r="AB166" s="4">
        <f t="shared" si="100"/>
        <v>-3.0253037590223769E-2</v>
      </c>
      <c r="AC166" s="4">
        <f t="shared" si="101"/>
        <v>-4.3989455264290565E-2</v>
      </c>
      <c r="AD166" s="4">
        <f t="shared" si="102"/>
        <v>-1.8352676200069404E-2</v>
      </c>
      <c r="AE166" s="4">
        <f t="shared" si="103"/>
        <v>-0.16960445634701385</v>
      </c>
      <c r="AF166" s="4">
        <f t="shared" si="104"/>
        <v>2.4610529729999185E-2</v>
      </c>
      <c r="AG166" s="4">
        <f t="shared" si="105"/>
        <v>-3.5735208186500472E-2</v>
      </c>
      <c r="AH166" s="4">
        <f t="shared" si="106"/>
        <v>-7.4473926879373639E-2</v>
      </c>
      <c r="AI166" s="4">
        <f t="shared" si="107"/>
        <v>8.3355971611896399E-3</v>
      </c>
      <c r="AJ166" s="4">
        <f t="shared" si="108"/>
        <v>-2.7102887287097699E-2</v>
      </c>
      <c r="AK166" s="4">
        <f t="shared" si="109"/>
        <v>2.2824545150069556E-2</v>
      </c>
      <c r="AL166" s="4">
        <f t="shared" si="110"/>
        <v>-3.3853192215206468E-2</v>
      </c>
      <c r="AM166" s="4">
        <f t="shared" si="111"/>
        <v>1.5125805476832002E-2</v>
      </c>
      <c r="AN166" s="4">
        <f t="shared" si="112"/>
        <v>5.7342097161043097E-2</v>
      </c>
      <c r="AO166" s="4">
        <f t="shared" si="113"/>
        <v>-4.211486036470919E-2</v>
      </c>
      <c r="AP166" s="4">
        <f t="shared" si="114"/>
        <v>-0.10812803242649893</v>
      </c>
      <c r="AQ166" s="4">
        <f t="shared" si="115"/>
        <v>5.0508026827707914E-2</v>
      </c>
      <c r="AR166" s="4">
        <f t="shared" si="116"/>
        <v>-6.1401022335685028E-2</v>
      </c>
      <c r="AS166" s="4">
        <f t="shared" si="117"/>
        <v>-1.8435270549784616E-3</v>
      </c>
      <c r="AT166" s="4">
        <f t="shared" si="118"/>
        <v>-4.4080623829489775E-2</v>
      </c>
      <c r="AU166" s="4">
        <f t="shared" si="119"/>
        <v>-4.891767291042013E-2</v>
      </c>
      <c r="AV166" s="4">
        <f t="shared" si="120"/>
        <v>5.9322239657369338E-2</v>
      </c>
      <c r="AW166" s="4">
        <f t="shared" si="121"/>
        <v>-4.1016349269766147E-2</v>
      </c>
      <c r="AX166" s="4">
        <f t="shared" si="122"/>
        <v>9.5347215842263688E-2</v>
      </c>
      <c r="AY166" s="4">
        <f t="shared" si="123"/>
        <v>-0.11531463145537099</v>
      </c>
      <c r="AZ166" s="4">
        <f t="shared" si="124"/>
        <v>7.4806126963038871E-2</v>
      </c>
      <c r="BA166" s="4">
        <f t="shared" si="125"/>
        <v>5.7990498553599674E-2</v>
      </c>
      <c r="BB166" s="4">
        <f t="shared" si="126"/>
        <v>9.2668879341725741E-2</v>
      </c>
      <c r="BC166" s="4">
        <f t="shared" si="127"/>
        <v>0.10105041607629138</v>
      </c>
      <c r="BD166" s="4">
        <f t="shared" si="128"/>
        <v>5.3959819594447352E-2</v>
      </c>
      <c r="BE166" s="4">
        <f t="shared" si="129"/>
        <v>4.7912478599938066E-2</v>
      </c>
      <c r="BF166" s="4">
        <f t="shared" si="130"/>
        <v>0.1458364248876767</v>
      </c>
      <c r="BG166" s="4">
        <f t="shared" si="131"/>
        <v>-4.5660823689519766E-3</v>
      </c>
      <c r="BH166" s="4">
        <f t="shared" si="132"/>
        <v>0.10722010137403375</v>
      </c>
      <c r="BI166" s="4">
        <f t="shared" si="133"/>
        <v>0.99999999999999911</v>
      </c>
      <c r="BJ166" s="4">
        <f t="shared" si="134"/>
        <v>4.6142774035027806E-3</v>
      </c>
      <c r="BK166" s="4">
        <f t="shared" si="135"/>
        <v>-5.5939493626187858E-2</v>
      </c>
      <c r="BL166" s="4">
        <f t="shared" si="136"/>
        <v>5.2582240227883235E-2</v>
      </c>
      <c r="BM166" s="4">
        <f t="shared" si="137"/>
        <v>4.2139769200791828E-2</v>
      </c>
      <c r="BN166" s="4">
        <f t="shared" si="138"/>
        <v>3.2682884654006573E-2</v>
      </c>
      <c r="BO166" s="4">
        <f t="shared" si="139"/>
        <v>1.5458739299548201E-2</v>
      </c>
      <c r="BP166" s="4">
        <f t="shared" si="140"/>
        <v>2.0530754878972969E-2</v>
      </c>
      <c r="BQ166" s="4">
        <f t="shared" si="141"/>
        <v>9.6288857720584556E-2</v>
      </c>
      <c r="BR166" s="4">
        <f t="shared" si="142"/>
        <v>1.816819018875785E-2</v>
      </c>
      <c r="BS166" s="4">
        <f t="shared" si="143"/>
        <v>5.8508108085033421E-2</v>
      </c>
      <c r="BT166" s="4">
        <f t="shared" si="144"/>
        <v>0.24065471180109307</v>
      </c>
      <c r="BU166" s="4">
        <f t="shared" si="145"/>
        <v>7.8406184358144754E-2</v>
      </c>
      <c r="BV166" s="4">
        <f t="shared" si="146"/>
        <v>8.6236584074776607E-2</v>
      </c>
      <c r="BW166" s="4">
        <f t="shared" si="147"/>
        <v>-1.8738299377798997E-2</v>
      </c>
      <c r="BX166" s="4">
        <f t="shared" si="148"/>
        <v>-0.13659208098584297</v>
      </c>
      <c r="BY166" s="4">
        <f t="shared" si="149"/>
        <v>-4.9361974066761488E-2</v>
      </c>
      <c r="BZ166" s="4">
        <f t="shared" si="150"/>
        <v>8.7543613070277346E-2</v>
      </c>
      <c r="CA166" s="4">
        <f t="shared" si="151"/>
        <v>1.2827285756599995E-2</v>
      </c>
      <c r="CB166" s="4">
        <f t="shared" si="152"/>
        <v>-9.7912795914569375E-2</v>
      </c>
      <c r="CC166" s="4">
        <f t="shared" si="153"/>
        <v>-0.1041020290287767</v>
      </c>
      <c r="CD166" s="4">
        <f t="shared" si="154"/>
        <v>5.8148855733170475E-2</v>
      </c>
      <c r="CE166" s="4">
        <f t="shared" si="155"/>
        <v>8.7449465840866866E-2</v>
      </c>
      <c r="CF166" s="4">
        <f t="shared" si="156"/>
        <v>3.7761912289011788E-2</v>
      </c>
      <c r="CG166" s="4">
        <f t="shared" si="157"/>
        <v>0.12396489108566999</v>
      </c>
      <c r="CH166" s="4">
        <f t="shared" si="158"/>
        <v>0.10729404934013807</v>
      </c>
      <c r="CI166" s="4">
        <f t="shared" si="159"/>
        <v>7.2166777367668591E-2</v>
      </c>
      <c r="CJ166" s="4">
        <f t="shared" si="160"/>
        <v>2.5048167634155242E-2</v>
      </c>
      <c r="CK166" s="4">
        <f t="shared" si="161"/>
        <v>2.7681628261126381E-2</v>
      </c>
      <c r="CL166" s="4">
        <f t="shared" si="162"/>
        <v>8.2660867595714033E-2</v>
      </c>
      <c r="CM166" s="4">
        <f t="shared" si="163"/>
        <v>-1.1108313739653939E-2</v>
      </c>
      <c r="CN166" s="4">
        <f t="shared" si="164"/>
        <v>6.4460980234377477E-2</v>
      </c>
      <c r="CO166" s="4">
        <f t="shared" si="165"/>
        <v>5.2255404637494937E-2</v>
      </c>
      <c r="CP166" s="4">
        <f t="shared" si="166"/>
        <v>0.14663925296069816</v>
      </c>
      <c r="CQ166" s="4">
        <f t="shared" si="167"/>
        <v>-0.10238137937079182</v>
      </c>
      <c r="CR166" s="4">
        <f t="shared" si="168"/>
        <v>-4.5173680414184555E-2</v>
      </c>
      <c r="CS166" s="4">
        <f t="shared" si="169"/>
        <v>4.2909144183434313E-2</v>
      </c>
      <c r="CT166" s="4">
        <f t="shared" si="170"/>
        <v>0.1135842477786121</v>
      </c>
      <c r="CU166" s="4">
        <f t="shared" si="171"/>
        <v>-0.11670332440571592</v>
      </c>
      <c r="CV166" s="4">
        <f t="shared" si="172"/>
        <v>-6.7270400228890775E-2</v>
      </c>
      <c r="CW166" s="4">
        <f t="shared" si="173"/>
        <v>5.9381264199592505E-2</v>
      </c>
      <c r="CX166" s="4">
        <f t="shared" si="174"/>
        <v>0.16858762736934979</v>
      </c>
      <c r="CZ166" s="1" t="str">
        <f t="shared" si="175"/>
        <v>Instrument 59</v>
      </c>
      <c r="DA166" s="10">
        <v>2.7182014453662782E-4</v>
      </c>
      <c r="DB166" s="10">
        <v>8.5420664702589078E-5</v>
      </c>
      <c r="DC166" s="10">
        <v>1.5244869543777869E-4</v>
      </c>
      <c r="DD166" s="10">
        <v>4.9882572151344724E-4</v>
      </c>
      <c r="DE166" s="10">
        <v>9.7201000084950621E-5</v>
      </c>
      <c r="DF166" s="10">
        <v>4.3314232100934104E-4</v>
      </c>
      <c r="DG166" s="10">
        <v>2.9192314474090348E-4</v>
      </c>
      <c r="DH166" s="10">
        <v>4.3211262665966081E-4</v>
      </c>
      <c r="DI166" s="10">
        <v>2.0063438298177646E-4</v>
      </c>
      <c r="DJ166" s="10">
        <v>3.7831694552054848E-4</v>
      </c>
      <c r="DK166" s="10">
        <v>5.4967776455035681E-5</v>
      </c>
      <c r="DL166" s="10">
        <v>1.5413961443383424E-4</v>
      </c>
      <c r="DM166" s="10">
        <v>2.0565758685664527E-4</v>
      </c>
      <c r="DN166" s="10">
        <v>2.7842531643479032E-4</v>
      </c>
      <c r="DO166" s="10">
        <v>2.2261965403611253E-4</v>
      </c>
      <c r="DP166" s="10">
        <v>2.635760105865263E-4</v>
      </c>
      <c r="DQ166" s="10">
        <v>1.2632605729284574E-4</v>
      </c>
      <c r="DR166" s="10">
        <v>2.9217762658228976E-4</v>
      </c>
      <c r="DS166" s="10">
        <v>2.0460561540745434E-4</v>
      </c>
      <c r="DT166" s="10">
        <v>2.9832372828587087E-4</v>
      </c>
      <c r="DU166" s="10">
        <v>2.7665316872969951E-4</v>
      </c>
      <c r="DV166" s="10">
        <v>7.2321973851831019E-5</v>
      </c>
      <c r="DW166" s="10">
        <v>4.2730752647287314E-4</v>
      </c>
      <c r="DX166" s="10">
        <v>3.6073852566416263E-4</v>
      </c>
      <c r="DY166" s="10">
        <v>3.2621757100531558E-4</v>
      </c>
      <c r="DZ166" s="10">
        <v>2.2440313248358172E-4</v>
      </c>
      <c r="EA166" s="10">
        <v>9.4909598275686515E-5</v>
      </c>
      <c r="EB166" s="10">
        <v>5.6308779871501352E-5</v>
      </c>
      <c r="EC166" s="10">
        <v>2.698973552627442E-4</v>
      </c>
      <c r="ED166" s="10">
        <v>2.5885826009030839E-4</v>
      </c>
      <c r="EE166" s="10">
        <v>1.8726140094629809E-4</v>
      </c>
      <c r="EF166" s="10">
        <v>3.9255450086708661E-4</v>
      </c>
      <c r="EG166" s="10">
        <v>3.5062780428817003E-4</v>
      </c>
      <c r="EH166" s="10">
        <v>3.1760362201649762E-4</v>
      </c>
      <c r="EI166" s="10">
        <v>4.4368230475160143E-4</v>
      </c>
      <c r="EJ166" s="10">
        <v>1.7144914406947218E-4</v>
      </c>
      <c r="EK166" s="10">
        <v>1.1412341571322249E-4</v>
      </c>
      <c r="EL166" s="10">
        <v>3.180731440935447E-4</v>
      </c>
      <c r="EM166" s="10">
        <v>9.4144325537428962E-5</v>
      </c>
      <c r="EN166" s="10">
        <v>3.1380980260145173E-4</v>
      </c>
      <c r="EO166" s="10">
        <v>2.2255695692814542E-4</v>
      </c>
      <c r="EP166" s="10">
        <v>3.697091026000558E-4</v>
      </c>
      <c r="EQ166" s="10">
        <v>1.7807377836120803E-4</v>
      </c>
      <c r="ER166" s="10">
        <v>1.9282113920954843E-4</v>
      </c>
      <c r="ES166" s="10">
        <v>2.0779241226652904E-4</v>
      </c>
      <c r="ET166" s="10">
        <v>1.2678654905561132E-4</v>
      </c>
      <c r="EU166" s="10">
        <v>2.0830544717431157E-4</v>
      </c>
      <c r="EV166" s="10">
        <v>2.564480848689787E-4</v>
      </c>
      <c r="EW166" s="10">
        <v>2.5407151569359349E-4</v>
      </c>
      <c r="EX166" s="10">
        <v>1.4933799477530392E-4</v>
      </c>
      <c r="EY166" s="10">
        <v>2.3730203338970992E-3</v>
      </c>
      <c r="EZ166" s="10">
        <v>2.8206558170041454E-3</v>
      </c>
      <c r="FA166" s="10">
        <v>2.3121660973471308E-3</v>
      </c>
      <c r="FB166" s="10">
        <v>1.479677251636726E-3</v>
      </c>
      <c r="FC166" s="10">
        <v>1.1237010394280855E-3</v>
      </c>
      <c r="FD166" s="10">
        <v>1.2421608120292383E-3</v>
      </c>
      <c r="FE166" s="10">
        <v>1.1866829395172991E-3</v>
      </c>
      <c r="FF166" s="10">
        <v>1.36815382850168E-3</v>
      </c>
      <c r="FG166" s="10">
        <v>1.2790879794199717E-3</v>
      </c>
      <c r="FH166" s="10">
        <v>1.9071004335957245E-3</v>
      </c>
      <c r="FI166" s="10">
        <v>2.4220903460230752E-3</v>
      </c>
      <c r="FJ166" s="10">
        <v>1.0790038575787613E-3</v>
      </c>
      <c r="FK166" s="10">
        <v>2.434678030630192E-3</v>
      </c>
      <c r="FL166" s="10">
        <v>1.7745169000483914E-3</v>
      </c>
      <c r="FM166" s="10">
        <v>2.1696097131761916E-3</v>
      </c>
      <c r="FN166" s="10">
        <v>1.5534190557726017E-3</v>
      </c>
      <c r="FO166" s="10">
        <v>9.3739017457701709E-4</v>
      </c>
      <c r="FP166" s="10">
        <v>1.4927661016525936E-3</v>
      </c>
      <c r="FQ166" s="10">
        <v>9.9345403629131322E-4</v>
      </c>
      <c r="FR166" s="10">
        <v>1.3693988412807636E-3</v>
      </c>
      <c r="FS166" s="10">
        <v>2.1921292008155544E-3</v>
      </c>
      <c r="FT166" s="10">
        <v>1.3947260221423084E-3</v>
      </c>
      <c r="FU166" s="10">
        <v>1.4902262493962544E-3</v>
      </c>
      <c r="FV166" s="10">
        <v>1.0009118934470574E-3</v>
      </c>
      <c r="FW166" s="10">
        <v>1.6511093944553859E-3</v>
      </c>
      <c r="FX166" s="10">
        <v>1.2311567209713676E-3</v>
      </c>
      <c r="FY166" s="10">
        <v>2.0011970017709186E-3</v>
      </c>
      <c r="FZ166" s="10">
        <v>9.6662604327648585E-4</v>
      </c>
      <c r="GA166" s="10">
        <v>2.2638820753185349E-3</v>
      </c>
      <c r="GB166" s="10">
        <v>1.764782584445159E-3</v>
      </c>
      <c r="GC166" s="10">
        <v>1.0197781407377399E-3</v>
      </c>
      <c r="GD166" s="10">
        <v>1.5580496495772504E-3</v>
      </c>
      <c r="GE166" s="10">
        <v>1.7171011501894479E-3</v>
      </c>
      <c r="GF166" s="10">
        <v>1.4194470406415144E-3</v>
      </c>
      <c r="GG166" s="10">
        <v>1.333442342632819E-3</v>
      </c>
      <c r="GH166" s="10">
        <v>1.3155648595691554E-3</v>
      </c>
      <c r="GI166" s="10">
        <v>1.7291057226093134E-3</v>
      </c>
      <c r="GJ166" s="10">
        <v>9.4324323022623529E-4</v>
      </c>
      <c r="GK166" s="10">
        <v>1.1968155324735121E-3</v>
      </c>
      <c r="GL166" s="10">
        <v>1.0466206520638073E-3</v>
      </c>
      <c r="GM166" s="10">
        <v>2.97141188526926E-3</v>
      </c>
      <c r="GN166" s="10">
        <v>1.3834104315787255E-3</v>
      </c>
      <c r="GO166" s="10">
        <v>1.3193899542727839E-3</v>
      </c>
      <c r="GP166" s="10">
        <v>1.5365199009872315E-3</v>
      </c>
      <c r="GQ166" s="10">
        <v>1.2052924802798861E-3</v>
      </c>
      <c r="GR166" s="10">
        <v>1.0834672917401117E-3</v>
      </c>
      <c r="GS166" s="10">
        <v>1.3505943776876729E-3</v>
      </c>
      <c r="GT166" s="10">
        <v>1.0720844099876496E-3</v>
      </c>
      <c r="GU166" s="10">
        <v>1.2531098733102491E-3</v>
      </c>
      <c r="GV166" s="10">
        <v>1.4358126499669497E-3</v>
      </c>
    </row>
    <row r="167" spans="2:204" x14ac:dyDescent="0.35">
      <c r="B167" s="1" t="str">
        <f t="shared" si="74"/>
        <v>Instrument 60</v>
      </c>
      <c r="C167" s="4">
        <f t="shared" si="75"/>
        <v>2.950387346261836E-2</v>
      </c>
      <c r="D167" s="4">
        <f t="shared" si="76"/>
        <v>-4.7094281507224396E-2</v>
      </c>
      <c r="E167" s="4">
        <f t="shared" si="77"/>
        <v>-2.3928098635038777E-2</v>
      </c>
      <c r="F167" s="4">
        <f t="shared" si="78"/>
        <v>8.4206097705306945E-2</v>
      </c>
      <c r="G167" s="4">
        <f t="shared" si="79"/>
        <v>3.5186617287577E-2</v>
      </c>
      <c r="H167" s="4">
        <f t="shared" si="80"/>
        <v>3.1865144844401713E-2</v>
      </c>
      <c r="I167" s="4">
        <f t="shared" si="81"/>
        <v>-7.9199826956174876E-2</v>
      </c>
      <c r="J167" s="4">
        <f t="shared" si="82"/>
        <v>4.8364856991580038E-3</v>
      </c>
      <c r="K167" s="4">
        <f t="shared" si="83"/>
        <v>-3.9269900856077032E-2</v>
      </c>
      <c r="L167" s="4">
        <f t="shared" si="84"/>
        <v>-2.2159706216741515E-2</v>
      </c>
      <c r="M167" s="4">
        <f t="shared" si="85"/>
        <v>-4.3773843803561238E-2</v>
      </c>
      <c r="N167" s="4">
        <f t="shared" si="86"/>
        <v>4.4333831028974466E-2</v>
      </c>
      <c r="O167" s="4">
        <f t="shared" si="87"/>
        <v>-3.9984474876865739E-2</v>
      </c>
      <c r="P167" s="4">
        <f t="shared" si="88"/>
        <v>-0.13204683873163209</v>
      </c>
      <c r="Q167" s="4">
        <f t="shared" si="89"/>
        <v>2.2193899813284367E-2</v>
      </c>
      <c r="R167" s="4">
        <f t="shared" si="90"/>
        <v>8.0897766962118353E-2</v>
      </c>
      <c r="S167" s="4">
        <f t="shared" si="91"/>
        <v>-6.3429062112748541E-2</v>
      </c>
      <c r="T167" s="4">
        <f t="shared" si="92"/>
        <v>3.7301236787573418E-2</v>
      </c>
      <c r="U167" s="4">
        <f t="shared" si="93"/>
        <v>-4.3936542106116526E-3</v>
      </c>
      <c r="V167" s="4">
        <f t="shared" si="94"/>
        <v>-1.8787593617898803E-2</v>
      </c>
      <c r="W167" s="4">
        <f t="shared" si="95"/>
        <v>3.5659236282965523E-2</v>
      </c>
      <c r="X167" s="4">
        <f t="shared" si="96"/>
        <v>-1.8597299445536095E-2</v>
      </c>
      <c r="Y167" s="4">
        <f t="shared" si="97"/>
        <v>-2.727638803588155E-2</v>
      </c>
      <c r="Z167" s="4">
        <f t="shared" si="98"/>
        <v>-3.4393741319130977E-2</v>
      </c>
      <c r="AA167" s="4">
        <f t="shared" si="99"/>
        <v>-4.6456461274881247E-2</v>
      </c>
      <c r="AB167" s="4">
        <f t="shared" si="100"/>
        <v>-1.5365199823268061E-2</v>
      </c>
      <c r="AC167" s="4">
        <f t="shared" si="101"/>
        <v>0.12097617248416528</v>
      </c>
      <c r="AD167" s="4">
        <f t="shared" si="102"/>
        <v>-2.5978958007236749E-2</v>
      </c>
      <c r="AE167" s="4">
        <f t="shared" si="103"/>
        <v>-5.7120665201291956E-2</v>
      </c>
      <c r="AF167" s="4">
        <f t="shared" si="104"/>
        <v>-4.5476191389801891E-2</v>
      </c>
      <c r="AG167" s="4">
        <f t="shared" si="105"/>
        <v>-2.2360182552130636E-2</v>
      </c>
      <c r="AH167" s="4">
        <f t="shared" si="106"/>
        <v>-9.4295183905628382E-2</v>
      </c>
      <c r="AI167" s="4">
        <f t="shared" si="107"/>
        <v>-0.1045744846035906</v>
      </c>
      <c r="AJ167" s="4">
        <f t="shared" si="108"/>
        <v>-8.408425634186362E-3</v>
      </c>
      <c r="AK167" s="4">
        <f t="shared" si="109"/>
        <v>4.3340640317328878E-2</v>
      </c>
      <c r="AL167" s="4">
        <f t="shared" si="110"/>
        <v>-6.5688863436750053E-2</v>
      </c>
      <c r="AM167" s="4">
        <f t="shared" si="111"/>
        <v>-7.8835715036938508E-2</v>
      </c>
      <c r="AN167" s="4">
        <f t="shared" si="112"/>
        <v>-1.6845226745242903E-2</v>
      </c>
      <c r="AO167" s="4">
        <f t="shared" si="113"/>
        <v>7.1903074107835835E-2</v>
      </c>
      <c r="AP167" s="4">
        <f t="shared" si="114"/>
        <v>7.6651303072626395E-2</v>
      </c>
      <c r="AQ167" s="4">
        <f t="shared" si="115"/>
        <v>9.8484308017443359E-2</v>
      </c>
      <c r="AR167" s="4">
        <f t="shared" si="116"/>
        <v>-1.3525345308194625E-2</v>
      </c>
      <c r="AS167" s="4">
        <f t="shared" si="117"/>
        <v>4.2539882571325023E-2</v>
      </c>
      <c r="AT167" s="4">
        <f t="shared" si="118"/>
        <v>-2.364326587004828E-2</v>
      </c>
      <c r="AU167" s="4">
        <f t="shared" si="119"/>
        <v>-3.1493793062033364E-2</v>
      </c>
      <c r="AV167" s="4">
        <f t="shared" si="120"/>
        <v>-3.9089204837214162E-2</v>
      </c>
      <c r="AW167" s="4">
        <f t="shared" si="121"/>
        <v>9.0064737155808552E-2</v>
      </c>
      <c r="AX167" s="4">
        <f t="shared" si="122"/>
        <v>4.9444345661561744E-2</v>
      </c>
      <c r="AY167" s="4">
        <f t="shared" si="123"/>
        <v>-9.0062516639762169E-2</v>
      </c>
      <c r="AZ167" s="4">
        <f t="shared" si="124"/>
        <v>8.8687041486942522E-2</v>
      </c>
      <c r="BA167" s="4">
        <f t="shared" si="125"/>
        <v>3.2182145670677356E-2</v>
      </c>
      <c r="BB167" s="4">
        <f t="shared" si="126"/>
        <v>8.2348864582486633E-3</v>
      </c>
      <c r="BC167" s="4">
        <f t="shared" si="127"/>
        <v>1.853946613090739E-2</v>
      </c>
      <c r="BD167" s="4">
        <f t="shared" si="128"/>
        <v>-7.4625978123001382E-2</v>
      </c>
      <c r="BE167" s="4">
        <f t="shared" si="129"/>
        <v>-3.4628770459689331E-2</v>
      </c>
      <c r="BF167" s="4">
        <f t="shared" si="130"/>
        <v>2.2776149326864514E-2</v>
      </c>
      <c r="BG167" s="4">
        <f t="shared" si="131"/>
        <v>-7.0493686124076207E-2</v>
      </c>
      <c r="BH167" s="4">
        <f t="shared" si="132"/>
        <v>-4.6578977174996788E-2</v>
      </c>
      <c r="BI167" s="4">
        <f t="shared" si="133"/>
        <v>4.6142774035027806E-3</v>
      </c>
      <c r="BJ167" s="4">
        <f t="shared" si="134"/>
        <v>1.0000000000000002</v>
      </c>
      <c r="BK167" s="4">
        <f t="shared" si="135"/>
        <v>0.1079134957889902</v>
      </c>
      <c r="BL167" s="4">
        <f t="shared" si="136"/>
        <v>-0.12959540401735928</v>
      </c>
      <c r="BM167" s="4">
        <f t="shared" si="137"/>
        <v>6.6766583875306609E-2</v>
      </c>
      <c r="BN167" s="4">
        <f t="shared" si="138"/>
        <v>-3.220014982136564E-2</v>
      </c>
      <c r="BO167" s="4">
        <f t="shared" si="139"/>
        <v>4.349329054889748E-2</v>
      </c>
      <c r="BP167" s="4">
        <f t="shared" si="140"/>
        <v>3.2035207852637707E-2</v>
      </c>
      <c r="BQ167" s="4">
        <f t="shared" si="141"/>
        <v>1.845467948161433E-3</v>
      </c>
      <c r="BR167" s="4">
        <f t="shared" si="142"/>
        <v>-1.5174451265471463E-2</v>
      </c>
      <c r="BS167" s="4">
        <f t="shared" si="143"/>
        <v>4.3461370129372956E-2</v>
      </c>
      <c r="BT167" s="4">
        <f t="shared" si="144"/>
        <v>1.7622284842783022E-3</v>
      </c>
      <c r="BU167" s="4">
        <f t="shared" si="145"/>
        <v>-2.2490901866991365E-2</v>
      </c>
      <c r="BV167" s="4">
        <f t="shared" si="146"/>
        <v>-7.2754500044317398E-3</v>
      </c>
      <c r="BW167" s="4">
        <f t="shared" si="147"/>
        <v>6.8884723393754635E-2</v>
      </c>
      <c r="BX167" s="4">
        <f t="shared" si="148"/>
        <v>-0.1538437675084835</v>
      </c>
      <c r="BY167" s="4">
        <f t="shared" si="149"/>
        <v>6.4024361967219182E-2</v>
      </c>
      <c r="BZ167" s="4">
        <f t="shared" si="150"/>
        <v>7.8901439366344028E-2</v>
      </c>
      <c r="CA167" s="4">
        <f t="shared" si="151"/>
        <v>-1.216551489882659E-2</v>
      </c>
      <c r="CB167" s="4">
        <f t="shared" si="152"/>
        <v>0.14029300996482297</v>
      </c>
      <c r="CC167" s="4">
        <f t="shared" si="153"/>
        <v>-7.7603309841390716E-2</v>
      </c>
      <c r="CD167" s="4">
        <f t="shared" si="154"/>
        <v>3.3311085936356809E-2</v>
      </c>
      <c r="CE167" s="4">
        <f t="shared" si="155"/>
        <v>7.45895553680304E-2</v>
      </c>
      <c r="CF167" s="4">
        <f t="shared" si="156"/>
        <v>-4.2581092773422272E-2</v>
      </c>
      <c r="CG167" s="4">
        <f t="shared" si="157"/>
        <v>9.0504627892786751E-2</v>
      </c>
      <c r="CH167" s="4">
        <f t="shared" si="158"/>
        <v>0.10820150105295297</v>
      </c>
      <c r="CI167" s="4">
        <f t="shared" si="159"/>
        <v>-5.6398617941055953E-2</v>
      </c>
      <c r="CJ167" s="4">
        <f t="shared" si="160"/>
        <v>2.6653877972957124E-2</v>
      </c>
      <c r="CK167" s="4">
        <f t="shared" si="161"/>
        <v>2.6461762394992049E-2</v>
      </c>
      <c r="CL167" s="4">
        <f t="shared" si="162"/>
        <v>0.10708155071097655</v>
      </c>
      <c r="CM167" s="4">
        <f t="shared" si="163"/>
        <v>9.0554073866919479E-2</v>
      </c>
      <c r="CN167" s="4">
        <f t="shared" si="164"/>
        <v>0.11394017623380673</v>
      </c>
      <c r="CO167" s="4">
        <f t="shared" si="165"/>
        <v>5.8036357696752118E-2</v>
      </c>
      <c r="CP167" s="4">
        <f t="shared" si="166"/>
        <v>-2.4181204202733987E-3</v>
      </c>
      <c r="CQ167" s="4">
        <f t="shared" si="167"/>
        <v>-0.1008386057447558</v>
      </c>
      <c r="CR167" s="4">
        <f t="shared" si="168"/>
        <v>-3.3118229739187536E-4</v>
      </c>
      <c r="CS167" s="4">
        <f t="shared" si="169"/>
        <v>-9.8719350409829775E-3</v>
      </c>
      <c r="CT167" s="4">
        <f t="shared" si="170"/>
        <v>0.119690432645235</v>
      </c>
      <c r="CU167" s="4">
        <f t="shared" si="171"/>
        <v>0.10439209306698838</v>
      </c>
      <c r="CV167" s="4">
        <f t="shared" si="172"/>
        <v>1.3362859749895815E-2</v>
      </c>
      <c r="CW167" s="4">
        <f t="shared" si="173"/>
        <v>-1.2191900787987105E-2</v>
      </c>
      <c r="CX167" s="4">
        <f t="shared" si="174"/>
        <v>3.6591156871320377E-2</v>
      </c>
      <c r="CZ167" s="1" t="str">
        <f t="shared" si="175"/>
        <v>Instrument 60</v>
      </c>
      <c r="DA167" s="10">
        <v>4.0527963974841595E-4</v>
      </c>
      <c r="DB167" s="10">
        <v>1.2736089253705249E-4</v>
      </c>
      <c r="DC167" s="10">
        <v>2.272986517333467E-4</v>
      </c>
      <c r="DD167" s="10">
        <v>7.4374145101292126E-4</v>
      </c>
      <c r="DE167" s="10">
        <v>1.449251907534993E-4</v>
      </c>
      <c r="DF167" s="10">
        <v>6.4580851473575727E-4</v>
      </c>
      <c r="DG167" s="10">
        <v>4.3525290274752133E-4</v>
      </c>
      <c r="DH167" s="10">
        <v>6.4427325635451856E-4</v>
      </c>
      <c r="DI167" s="10">
        <v>2.9914276807782044E-4</v>
      </c>
      <c r="DJ167" s="10">
        <v>5.6406472615435071E-4</v>
      </c>
      <c r="DK167" s="10">
        <v>8.1956106224005218E-5</v>
      </c>
      <c r="DL167" s="10">
        <v>2.298197858558135E-4</v>
      </c>
      <c r="DM167" s="10">
        <v>3.0663228751818465E-4</v>
      </c>
      <c r="DN167" s="10">
        <v>4.1512784909260216E-4</v>
      </c>
      <c r="DO167" s="10">
        <v>3.3192246786004884E-4</v>
      </c>
      <c r="DP167" s="10">
        <v>3.9298776328344483E-4</v>
      </c>
      <c r="DQ167" s="10">
        <v>1.8835020148252264E-4</v>
      </c>
      <c r="DR167" s="10">
        <v>4.3563233124490274E-4</v>
      </c>
      <c r="DS167" s="10">
        <v>3.0506381432543976E-4</v>
      </c>
      <c r="DT167" s="10">
        <v>4.4479607401507425E-4</v>
      </c>
      <c r="DU167" s="10">
        <v>4.1248560421879217E-4</v>
      </c>
      <c r="DV167" s="10">
        <v>1.0783094666707023E-4</v>
      </c>
      <c r="DW167" s="10">
        <v>6.3710892614648291E-4</v>
      </c>
      <c r="DX167" s="10">
        <v>5.3785557348508457E-4</v>
      </c>
      <c r="DY167" s="10">
        <v>4.8638536294657285E-4</v>
      </c>
      <c r="DZ167" s="10">
        <v>3.3458160669584615E-4</v>
      </c>
      <c r="EA167" s="10">
        <v>1.4150874602545857E-4</v>
      </c>
      <c r="EB167" s="10">
        <v>8.3955521618523079E-5</v>
      </c>
      <c r="EC167" s="10">
        <v>4.0241279062080591E-4</v>
      </c>
      <c r="ED167" s="10">
        <v>3.8595367011573826E-4</v>
      </c>
      <c r="EE167" s="10">
        <v>2.7920385828531831E-4</v>
      </c>
      <c r="EF167" s="10">
        <v>5.8529270140828037E-4</v>
      </c>
      <c r="EG167" s="10">
        <v>5.2278064398034098E-4</v>
      </c>
      <c r="EH167" s="10">
        <v>4.7354209796725868E-4</v>
      </c>
      <c r="EI167" s="10">
        <v>6.6152346780260711E-4</v>
      </c>
      <c r="EJ167" s="10">
        <v>2.5562802735647449E-4</v>
      </c>
      <c r="EK167" s="10">
        <v>1.7015625124458379E-4</v>
      </c>
      <c r="EL167" s="10">
        <v>4.742421481366968E-4</v>
      </c>
      <c r="EM167" s="10">
        <v>1.403677361852975E-4</v>
      </c>
      <c r="EN167" s="10">
        <v>4.6788557177998357E-4</v>
      </c>
      <c r="EO167" s="10">
        <v>3.3182898743984858E-4</v>
      </c>
      <c r="EP167" s="10">
        <v>5.512305652286576E-4</v>
      </c>
      <c r="EQ167" s="10">
        <v>2.6550525482906136E-4</v>
      </c>
      <c r="ER167" s="10">
        <v>2.8749334221693306E-4</v>
      </c>
      <c r="ES167" s="10">
        <v>3.0981527925162797E-4</v>
      </c>
      <c r="ET167" s="10">
        <v>1.89036787592757E-4</v>
      </c>
      <c r="EU167" s="10">
        <v>3.1058020638003819E-4</v>
      </c>
      <c r="EV167" s="10">
        <v>3.8236013606366792E-4</v>
      </c>
      <c r="EW167" s="10">
        <v>3.7881670810736525E-4</v>
      </c>
      <c r="EX167" s="10">
        <v>2.2266064506168499E-4</v>
      </c>
      <c r="EY167" s="10">
        <v>3.5381366884229869E-3</v>
      </c>
      <c r="EZ167" s="10">
        <v>4.2055542841331747E-3</v>
      </c>
      <c r="FA167" s="10">
        <v>3.4474039610595348E-3</v>
      </c>
      <c r="FB167" s="10">
        <v>2.2061759422192166E-3</v>
      </c>
      <c r="FC167" s="10">
        <v>1.6754209045862973E-3</v>
      </c>
      <c r="FD167" s="10">
        <v>1.8520425970157382E-3</v>
      </c>
      <c r="FE167" s="10">
        <v>1.7693259454446201E-3</v>
      </c>
      <c r="FF167" s="10">
        <v>2.0398962397757828E-3</v>
      </c>
      <c r="FG167" s="10">
        <v>1.9071004335957245E-3</v>
      </c>
      <c r="FH167" s="10">
        <v>2.8434573089102799E-3</v>
      </c>
      <c r="FI167" s="10">
        <v>3.6112993190689519E-3</v>
      </c>
      <c r="FJ167" s="10">
        <v>1.6087780963847788E-3</v>
      </c>
      <c r="FK167" s="10">
        <v>3.6300673625174443E-3</v>
      </c>
      <c r="FL167" s="10">
        <v>2.6457773069213379E-3</v>
      </c>
      <c r="FM167" s="10">
        <v>3.2348545927295149E-3</v>
      </c>
      <c r="FN167" s="10">
        <v>2.3161238339236109E-3</v>
      </c>
      <c r="FO167" s="10">
        <v>1.3976342809467013E-3</v>
      </c>
      <c r="FP167" s="10">
        <v>2.2256912155562782E-3</v>
      </c>
      <c r="FQ167" s="10">
        <v>1.4812246333733338E-3</v>
      </c>
      <c r="FR167" s="10">
        <v>2.0417525346116544E-3</v>
      </c>
      <c r="FS167" s="10">
        <v>3.2684308011939685E-3</v>
      </c>
      <c r="FT167" s="10">
        <v>2.0795149703314495E-3</v>
      </c>
      <c r="FU167" s="10">
        <v>2.2219043350466747E-3</v>
      </c>
      <c r="FV167" s="10">
        <v>1.4923441832747129E-3</v>
      </c>
      <c r="FW167" s="10">
        <v>2.4617786209731574E-3</v>
      </c>
      <c r="FX167" s="10">
        <v>1.8356356671051716E-3</v>
      </c>
      <c r="FY167" s="10">
        <v>2.9837538396056571E-3</v>
      </c>
      <c r="FZ167" s="10">
        <v>1.4412245098991993E-3</v>
      </c>
      <c r="GA167" s="10">
        <v>3.3754132295163945E-3</v>
      </c>
      <c r="GB167" s="10">
        <v>2.631263592613663E-3</v>
      </c>
      <c r="GC167" s="10">
        <v>1.5204734667698958E-3</v>
      </c>
      <c r="GD167" s="10">
        <v>2.3230279778095192E-3</v>
      </c>
      <c r="GE167" s="10">
        <v>2.5601713101384821E-3</v>
      </c>
      <c r="GF167" s="10">
        <v>2.116373627325586E-3</v>
      </c>
      <c r="GG167" s="10">
        <v>1.9881419501441384E-3</v>
      </c>
      <c r="GH167" s="10">
        <v>1.9614868988490947E-3</v>
      </c>
      <c r="GI167" s="10">
        <v>2.5780699423165747E-3</v>
      </c>
      <c r="GJ167" s="10">
        <v>1.4063610965732117E-3</v>
      </c>
      <c r="GK167" s="10">
        <v>1.7844334851378674E-3</v>
      </c>
      <c r="GL167" s="10">
        <v>1.5604952368219879E-3</v>
      </c>
      <c r="GM167" s="10">
        <v>4.4303292548790989E-3</v>
      </c>
      <c r="GN167" s="10">
        <v>2.0626435994661033E-3</v>
      </c>
      <c r="GO167" s="10">
        <v>1.9671900560088878E-3</v>
      </c>
      <c r="GP167" s="10">
        <v>2.2909274549902437E-3</v>
      </c>
      <c r="GQ167" s="10">
        <v>1.7970724834688776E-3</v>
      </c>
      <c r="GR167" s="10">
        <v>1.6154330078227686E-3</v>
      </c>
      <c r="GS167" s="10">
        <v>2.0137153696559015E-3</v>
      </c>
      <c r="GT167" s="10">
        <v>1.5984613068334955E-3</v>
      </c>
      <c r="GU167" s="10">
        <v>1.8683674783784344E-3</v>
      </c>
      <c r="GV167" s="10">
        <v>2.1407744982138801E-3</v>
      </c>
    </row>
    <row r="168" spans="2:204" x14ac:dyDescent="0.35">
      <c r="B168" s="1" t="str">
        <f t="shared" si="74"/>
        <v>Instrument 61</v>
      </c>
      <c r="C168" s="4">
        <f t="shared" si="75"/>
        <v>1.9819257729430596E-3</v>
      </c>
      <c r="D168" s="4">
        <f t="shared" si="76"/>
        <v>4.6373361607254603E-2</v>
      </c>
      <c r="E168" s="4">
        <f t="shared" si="77"/>
        <v>5.9952025585991338E-2</v>
      </c>
      <c r="F168" s="4">
        <f t="shared" si="78"/>
        <v>-6.4503768739843939E-2</v>
      </c>
      <c r="G168" s="4">
        <f t="shared" si="79"/>
        <v>0.11947930070096488</v>
      </c>
      <c r="H168" s="4">
        <f t="shared" si="80"/>
        <v>-3.3395690954603992E-2</v>
      </c>
      <c r="I168" s="4">
        <f t="shared" si="81"/>
        <v>3.5782631314283837E-3</v>
      </c>
      <c r="J168" s="4">
        <f t="shared" si="82"/>
        <v>-5.7593543531071635E-2</v>
      </c>
      <c r="K168" s="4">
        <f t="shared" si="83"/>
        <v>-0.13189654447450791</v>
      </c>
      <c r="L168" s="4">
        <f t="shared" si="84"/>
        <v>-6.2775123662676388E-2</v>
      </c>
      <c r="M168" s="4">
        <f t="shared" si="85"/>
        <v>3.8298131874132856E-2</v>
      </c>
      <c r="N168" s="4">
        <f t="shared" si="86"/>
        <v>-9.2150391151267178E-2</v>
      </c>
      <c r="O168" s="4">
        <f t="shared" si="87"/>
        <v>2.0768830229073339E-2</v>
      </c>
      <c r="P168" s="4">
        <f t="shared" si="88"/>
        <v>-7.8307909304753856E-2</v>
      </c>
      <c r="Q168" s="4">
        <f t="shared" si="89"/>
        <v>-3.5205413273962004E-2</v>
      </c>
      <c r="R168" s="4">
        <f t="shared" si="90"/>
        <v>3.6743718397606227E-2</v>
      </c>
      <c r="S168" s="4">
        <f t="shared" si="91"/>
        <v>7.7785064701130613E-2</v>
      </c>
      <c r="T168" s="4">
        <f t="shared" si="92"/>
        <v>-0.15915355566940212</v>
      </c>
      <c r="U168" s="4">
        <f t="shared" si="93"/>
        <v>1.4921735358140058E-2</v>
      </c>
      <c r="V168" s="4">
        <f t="shared" si="94"/>
        <v>-0.10716725870888889</v>
      </c>
      <c r="W168" s="4">
        <f t="shared" si="95"/>
        <v>1.896183106526864E-2</v>
      </c>
      <c r="X168" s="4">
        <f t="shared" si="96"/>
        <v>5.6179276823909698E-2</v>
      </c>
      <c r="Y168" s="4">
        <f t="shared" si="97"/>
        <v>-3.3262307110203039E-2</v>
      </c>
      <c r="Z168" s="4">
        <f t="shared" si="98"/>
        <v>6.2395028670239203E-2</v>
      </c>
      <c r="AA168" s="4">
        <f t="shared" si="99"/>
        <v>-6.9001708514488086E-2</v>
      </c>
      <c r="AB168" s="4">
        <f t="shared" si="100"/>
        <v>7.0363346262588139E-2</v>
      </c>
      <c r="AC168" s="4">
        <f t="shared" si="101"/>
        <v>4.8789179139082324E-2</v>
      </c>
      <c r="AD168" s="4">
        <f t="shared" si="102"/>
        <v>-9.0480893123791248E-3</v>
      </c>
      <c r="AE168" s="4">
        <f t="shared" si="103"/>
        <v>0.10667555348320451</v>
      </c>
      <c r="AF168" s="4">
        <f t="shared" si="104"/>
        <v>-0.13071866855008171</v>
      </c>
      <c r="AG168" s="4">
        <f t="shared" si="105"/>
        <v>5.3292750374780921E-2</v>
      </c>
      <c r="AH168" s="4">
        <f t="shared" si="106"/>
        <v>5.7415301627346788E-2</v>
      </c>
      <c r="AI168" s="4">
        <f t="shared" si="107"/>
        <v>-3.1230496851177448E-2</v>
      </c>
      <c r="AJ168" s="4">
        <f t="shared" si="108"/>
        <v>2.9981733664670863E-2</v>
      </c>
      <c r="AK168" s="4">
        <f t="shared" si="109"/>
        <v>4.0246506250476481E-2</v>
      </c>
      <c r="AL168" s="4">
        <f t="shared" si="110"/>
        <v>9.1710134321822373E-2</v>
      </c>
      <c r="AM168" s="4">
        <f t="shared" si="111"/>
        <v>-2.3223905146073597E-2</v>
      </c>
      <c r="AN168" s="4">
        <f t="shared" si="112"/>
        <v>5.3860241849323122E-2</v>
      </c>
      <c r="AO168" s="4">
        <f t="shared" si="113"/>
        <v>2.2283799332285605E-2</v>
      </c>
      <c r="AP168" s="4">
        <f t="shared" si="114"/>
        <v>8.4795106009745588E-2</v>
      </c>
      <c r="AQ168" s="4">
        <f t="shared" si="115"/>
        <v>7.8320308497769262E-3</v>
      </c>
      <c r="AR168" s="4">
        <f t="shared" si="116"/>
        <v>7.8820427599563994E-2</v>
      </c>
      <c r="AS168" s="4">
        <f t="shared" si="117"/>
        <v>-0.18707121640186705</v>
      </c>
      <c r="AT168" s="4">
        <f t="shared" si="118"/>
        <v>-4.1590783628401094E-2</v>
      </c>
      <c r="AU168" s="4">
        <f t="shared" si="119"/>
        <v>0.1143377840357748</v>
      </c>
      <c r="AV168" s="4">
        <f t="shared" si="120"/>
        <v>0.16403645874795847</v>
      </c>
      <c r="AW168" s="4">
        <f t="shared" si="121"/>
        <v>-3.7943792924773189E-3</v>
      </c>
      <c r="AX168" s="4">
        <f t="shared" si="122"/>
        <v>0.11972513789401242</v>
      </c>
      <c r="AY168" s="4">
        <f t="shared" si="123"/>
        <v>7.8896940554560216E-2</v>
      </c>
      <c r="AZ168" s="4">
        <f t="shared" si="124"/>
        <v>1.2490577871117538E-2</v>
      </c>
      <c r="BA168" s="4">
        <f t="shared" si="125"/>
        <v>9.042714428939469E-2</v>
      </c>
      <c r="BB168" s="4">
        <f t="shared" si="126"/>
        <v>8.1175750302979244E-2</v>
      </c>
      <c r="BC168" s="4">
        <f t="shared" si="127"/>
        <v>9.0606203127769999E-2</v>
      </c>
      <c r="BD168" s="4">
        <f t="shared" si="128"/>
        <v>-4.3884605566781143E-2</v>
      </c>
      <c r="BE168" s="4">
        <f t="shared" si="129"/>
        <v>0.12998343287932376</v>
      </c>
      <c r="BF168" s="4">
        <f t="shared" si="130"/>
        <v>7.4700874773139386E-2</v>
      </c>
      <c r="BG168" s="4">
        <f t="shared" si="131"/>
        <v>9.9862951939465178E-2</v>
      </c>
      <c r="BH168" s="4">
        <f t="shared" si="132"/>
        <v>-1.3038996086421339E-2</v>
      </c>
      <c r="BI168" s="4">
        <f t="shared" si="133"/>
        <v>-5.5939493626187858E-2</v>
      </c>
      <c r="BJ168" s="4">
        <f t="shared" si="134"/>
        <v>0.1079134957889902</v>
      </c>
      <c r="BK168" s="4">
        <f t="shared" si="135"/>
        <v>1.0000000000000011</v>
      </c>
      <c r="BL168" s="4">
        <f t="shared" si="136"/>
        <v>-7.2083060704587004E-2</v>
      </c>
      <c r="BM168" s="4">
        <f t="shared" si="137"/>
        <v>3.2498293382524059E-2</v>
      </c>
      <c r="BN168" s="4">
        <f t="shared" si="138"/>
        <v>-1.6413926762938544E-2</v>
      </c>
      <c r="BO168" s="4">
        <f t="shared" si="139"/>
        <v>1.6082913257033277E-2</v>
      </c>
      <c r="BP168" s="4">
        <f t="shared" si="140"/>
        <v>1.3876264903405589E-2</v>
      </c>
      <c r="BQ168" s="4">
        <f t="shared" si="141"/>
        <v>-3.7057295973636564E-2</v>
      </c>
      <c r="BR168" s="4">
        <f t="shared" si="142"/>
        <v>0.11356860685827734</v>
      </c>
      <c r="BS168" s="4">
        <f t="shared" si="143"/>
        <v>-3.7879299682884476E-2</v>
      </c>
      <c r="BT168" s="4">
        <f t="shared" si="144"/>
        <v>-0.10673898214515373</v>
      </c>
      <c r="BU168" s="4">
        <f t="shared" si="145"/>
        <v>0.1173449652304578</v>
      </c>
      <c r="BV168" s="4">
        <f t="shared" si="146"/>
        <v>7.1807353382903436E-2</v>
      </c>
      <c r="BW168" s="4">
        <f t="shared" si="147"/>
        <v>2.3980190881363758E-2</v>
      </c>
      <c r="BX168" s="4">
        <f t="shared" si="148"/>
        <v>7.4029021323314431E-2</v>
      </c>
      <c r="BY168" s="4">
        <f t="shared" si="149"/>
        <v>3.9787808048805585E-2</v>
      </c>
      <c r="BZ168" s="4">
        <f t="shared" si="150"/>
        <v>-7.0094676228186423E-2</v>
      </c>
      <c r="CA168" s="4">
        <f t="shared" si="151"/>
        <v>8.0859597495129665E-2</v>
      </c>
      <c r="CB168" s="4">
        <f t="shared" si="152"/>
        <v>7.7393213347276196E-2</v>
      </c>
      <c r="CC168" s="4">
        <f t="shared" si="153"/>
        <v>6.193682152307381E-2</v>
      </c>
      <c r="CD168" s="4">
        <f t="shared" si="154"/>
        <v>-1.6476371224007202E-2</v>
      </c>
      <c r="CE168" s="4">
        <f t="shared" si="155"/>
        <v>-0.14742857941645954</v>
      </c>
      <c r="CF168" s="4">
        <f t="shared" si="156"/>
        <v>5.2167791046891607E-2</v>
      </c>
      <c r="CG168" s="4">
        <f t="shared" si="157"/>
        <v>3.2102875757605787E-2</v>
      </c>
      <c r="CH168" s="4">
        <f t="shared" si="158"/>
        <v>-0.1139348831699214</v>
      </c>
      <c r="CI168" s="4">
        <f t="shared" si="159"/>
        <v>1.596636184163757E-2</v>
      </c>
      <c r="CJ168" s="4">
        <f t="shared" si="160"/>
        <v>0.19240501964602219</v>
      </c>
      <c r="CK168" s="4">
        <f t="shared" si="161"/>
        <v>6.4663800482184189E-2</v>
      </c>
      <c r="CL168" s="4">
        <f t="shared" si="162"/>
        <v>2.2858101335029656E-2</v>
      </c>
      <c r="CM168" s="4">
        <f t="shared" si="163"/>
        <v>-1.1416087322393124E-2</v>
      </c>
      <c r="CN168" s="4">
        <f t="shared" si="164"/>
        <v>1.8543087270766038E-2</v>
      </c>
      <c r="CO168" s="4">
        <f t="shared" si="165"/>
        <v>5.3588277816366207E-2</v>
      </c>
      <c r="CP168" s="4">
        <f t="shared" si="166"/>
        <v>3.0249199201600092E-2</v>
      </c>
      <c r="CQ168" s="4">
        <f t="shared" si="167"/>
        <v>3.3510174846178936E-2</v>
      </c>
      <c r="CR168" s="4">
        <f t="shared" si="168"/>
        <v>-8.3244825072988516E-3</v>
      </c>
      <c r="CS168" s="4">
        <f t="shared" si="169"/>
        <v>-1.3239829355345538E-2</v>
      </c>
      <c r="CT168" s="4">
        <f t="shared" si="170"/>
        <v>-1.8116832938543229E-2</v>
      </c>
      <c r="CU168" s="4">
        <f t="shared" si="171"/>
        <v>2.59113454146962E-2</v>
      </c>
      <c r="CV168" s="4">
        <f t="shared" si="172"/>
        <v>-8.5115947890014573E-2</v>
      </c>
      <c r="CW168" s="4">
        <f t="shared" si="173"/>
        <v>-7.1927033761419049E-3</v>
      </c>
      <c r="CX168" s="4">
        <f t="shared" si="174"/>
        <v>1.5528757058671287E-2</v>
      </c>
      <c r="CZ168" s="1" t="str">
        <f t="shared" si="175"/>
        <v>Instrument 61</v>
      </c>
      <c r="DA168" s="10">
        <v>5.1472061228760493E-4</v>
      </c>
      <c r="DB168" s="10">
        <v>1.6175319497634285E-4</v>
      </c>
      <c r="DC168" s="10">
        <v>2.886779638497558E-4</v>
      </c>
      <c r="DD168" s="10">
        <v>9.445800319174281E-4</v>
      </c>
      <c r="DE168" s="10">
        <v>1.8406052415276963E-4</v>
      </c>
      <c r="DF168" s="10">
        <v>8.2020146467680268E-4</v>
      </c>
      <c r="DG168" s="10">
        <v>5.5278780039686706E-4</v>
      </c>
      <c r="DH168" s="10">
        <v>8.1825162793074406E-4</v>
      </c>
      <c r="DI168" s="10">
        <v>3.7992273394737329E-4</v>
      </c>
      <c r="DJ168" s="10">
        <v>7.1638373296087192E-4</v>
      </c>
      <c r="DK168" s="10">
        <v>1.0408738322634386E-4</v>
      </c>
      <c r="DL168" s="10">
        <v>2.9187990041874026E-4</v>
      </c>
      <c r="DM168" s="10">
        <v>3.8943470951682759E-4</v>
      </c>
      <c r="DN168" s="10">
        <v>5.2722821406775541E-4</v>
      </c>
      <c r="DO168" s="10">
        <v>4.2155420389485519E-4</v>
      </c>
      <c r="DP168" s="10">
        <v>4.9910945998757556E-4</v>
      </c>
      <c r="DQ168" s="10">
        <v>2.3921194534164044E-4</v>
      </c>
      <c r="DR168" s="10">
        <v>5.5326968907159233E-4</v>
      </c>
      <c r="DS168" s="10">
        <v>3.874426886923236E-4</v>
      </c>
      <c r="DT168" s="10">
        <v>5.6490799217617663E-4</v>
      </c>
      <c r="DU168" s="10">
        <v>5.2387246222168312E-4</v>
      </c>
      <c r="DV168" s="10">
        <v>1.3694941824978117E-4</v>
      </c>
      <c r="DW168" s="10">
        <v>8.0915265509904732E-4</v>
      </c>
      <c r="DX168" s="10">
        <v>6.8309710864922788E-4</v>
      </c>
      <c r="DY168" s="10">
        <v>6.1772797661140697E-4</v>
      </c>
      <c r="DZ168" s="10">
        <v>4.2493141171750571E-4</v>
      </c>
      <c r="EA168" s="10">
        <v>1.7972150894007477E-4</v>
      </c>
      <c r="EB168" s="10">
        <v>1.0662671709646463E-4</v>
      </c>
      <c r="EC168" s="10">
        <v>5.1107960446590518E-4</v>
      </c>
      <c r="ED168" s="10">
        <v>4.9017589316833565E-4</v>
      </c>
      <c r="EE168" s="10">
        <v>3.5459955742877267E-4</v>
      </c>
      <c r="EF168" s="10">
        <v>7.4334407182001516E-4</v>
      </c>
      <c r="EG168" s="10">
        <v>6.6395137275760774E-4</v>
      </c>
      <c r="EH168" s="10">
        <v>6.0141653985127698E-4</v>
      </c>
      <c r="EI168" s="10">
        <v>8.4016005492244437E-4</v>
      </c>
      <c r="EJ168" s="10">
        <v>3.2465735224319631E-4</v>
      </c>
      <c r="EK168" s="10">
        <v>2.1610493406366097E-4</v>
      </c>
      <c r="EL168" s="10">
        <v>6.0230563028786761E-4</v>
      </c>
      <c r="EM168" s="10">
        <v>1.7827238288992708E-4</v>
      </c>
      <c r="EN168" s="10">
        <v>5.9423253567987945E-4</v>
      </c>
      <c r="EO168" s="10">
        <v>4.2143548019298792E-4</v>
      </c>
      <c r="EP168" s="10">
        <v>7.0008385869634883E-4</v>
      </c>
      <c r="EQ168" s="10">
        <v>3.3720180815405786E-4</v>
      </c>
      <c r="ER168" s="10">
        <v>3.6512751843731898E-4</v>
      </c>
      <c r="ES168" s="10">
        <v>3.9347723051531982E-4</v>
      </c>
      <c r="ET168" s="10">
        <v>2.400839359091098E-4</v>
      </c>
      <c r="EU168" s="10">
        <v>3.9444871716620396E-4</v>
      </c>
      <c r="EV168" s="10">
        <v>4.8561196775449985E-4</v>
      </c>
      <c r="EW168" s="10">
        <v>4.8111167899487372E-4</v>
      </c>
      <c r="EX168" s="10">
        <v>2.8278751834078907E-4</v>
      </c>
      <c r="EY168" s="10">
        <v>4.4935686474475468E-3</v>
      </c>
      <c r="EZ168" s="10">
        <v>5.3412144697956012E-3</v>
      </c>
      <c r="FA168" s="10">
        <v>4.3783346203643426E-3</v>
      </c>
      <c r="FB168" s="10">
        <v>2.8019276578961114E-3</v>
      </c>
      <c r="FC168" s="10">
        <v>2.1278485008115497E-3</v>
      </c>
      <c r="FD168" s="10">
        <v>2.352164791970388E-3</v>
      </c>
      <c r="FE168" s="10">
        <v>2.2471114871226634E-3</v>
      </c>
      <c r="FF168" s="10">
        <v>2.5907460887804883E-3</v>
      </c>
      <c r="FG168" s="10">
        <v>2.4220903460230752E-3</v>
      </c>
      <c r="FH168" s="10">
        <v>3.6112993190689519E-3</v>
      </c>
      <c r="FI168" s="10">
        <v>4.5864879810366714E-3</v>
      </c>
      <c r="FJ168" s="10">
        <v>2.0432095905930526E-3</v>
      </c>
      <c r="FK168" s="10">
        <v>4.6103241126055922E-3</v>
      </c>
      <c r="FL168" s="10">
        <v>3.360238170959152E-3</v>
      </c>
      <c r="FM168" s="10">
        <v>4.1083888094272684E-3</v>
      </c>
      <c r="FN168" s="10">
        <v>2.9415656771485661E-3</v>
      </c>
      <c r="FO168" s="10">
        <v>1.7750488854796815E-3</v>
      </c>
      <c r="FP168" s="10">
        <v>2.8267127999458031E-3</v>
      </c>
      <c r="FQ168" s="10">
        <v>1.8812118237636817E-3</v>
      </c>
      <c r="FR168" s="10">
        <v>2.5931036540781166E-3</v>
      </c>
      <c r="FS168" s="10">
        <v>4.1510318758044692E-3</v>
      </c>
      <c r="FT168" s="10">
        <v>2.6410633888608215E-3</v>
      </c>
      <c r="FU168" s="10">
        <v>2.8219033171507308E-3</v>
      </c>
      <c r="FV168" s="10">
        <v>1.8953340765794249E-3</v>
      </c>
      <c r="FW168" s="10">
        <v>3.1265528164465162E-3</v>
      </c>
      <c r="FX168" s="10">
        <v>2.3313273647199866E-3</v>
      </c>
      <c r="FY168" s="10">
        <v>3.7894812682687171E-3</v>
      </c>
      <c r="FZ168" s="10">
        <v>1.8304101401188601E-3</v>
      </c>
      <c r="GA168" s="10">
        <v>4.2869036433680141E-3</v>
      </c>
      <c r="GB168" s="10">
        <v>3.3418051997897861E-3</v>
      </c>
      <c r="GC168" s="10">
        <v>1.9310593403327188E-3</v>
      </c>
      <c r="GD168" s="10">
        <v>2.9503342034196672E-3</v>
      </c>
      <c r="GE168" s="10">
        <v>3.251515287404195E-3</v>
      </c>
      <c r="GF168" s="10">
        <v>2.6878752901640744E-3</v>
      </c>
      <c r="GG168" s="10">
        <v>2.525016165450891E-3</v>
      </c>
      <c r="GH168" s="10">
        <v>2.4911632328642472E-3</v>
      </c>
      <c r="GI168" s="10">
        <v>3.2742472334736723E-3</v>
      </c>
      <c r="GJ168" s="10">
        <v>1.7861322744340017E-3</v>
      </c>
      <c r="GK168" s="10">
        <v>2.2662986391984367E-3</v>
      </c>
      <c r="GL168" s="10">
        <v>1.9818885159578114E-3</v>
      </c>
      <c r="GM168" s="10">
        <v>5.6266872624606626E-3</v>
      </c>
      <c r="GN168" s="10">
        <v>2.6196361038698141E-3</v>
      </c>
      <c r="GO168" s="10">
        <v>2.4984064601506792E-3</v>
      </c>
      <c r="GP168" s="10">
        <v>2.9095653141397947E-3</v>
      </c>
      <c r="GQ168" s="10">
        <v>2.2823506495182203E-3</v>
      </c>
      <c r="GR168" s="10">
        <v>2.0516615821419208E-3</v>
      </c>
      <c r="GS168" s="10">
        <v>2.5574953843861274E-3</v>
      </c>
      <c r="GT168" s="10">
        <v>2.0301068740638546E-3</v>
      </c>
      <c r="GU168" s="10">
        <v>2.3728980144331439E-3</v>
      </c>
      <c r="GV168" s="10">
        <v>2.7188653275905042E-3</v>
      </c>
    </row>
    <row r="169" spans="2:204" x14ac:dyDescent="0.35">
      <c r="B169" s="1" t="str">
        <f t="shared" si="74"/>
        <v>Instrument 62</v>
      </c>
      <c r="C169" s="4">
        <f t="shared" si="75"/>
        <v>2.9655538660395858E-2</v>
      </c>
      <c r="D169" s="4">
        <f t="shared" si="76"/>
        <v>2.917346345478234E-2</v>
      </c>
      <c r="E169" s="4">
        <f t="shared" si="77"/>
        <v>-4.8847233785100051E-2</v>
      </c>
      <c r="F169" s="4">
        <f t="shared" si="78"/>
        <v>-8.8293698770487289E-2</v>
      </c>
      <c r="G169" s="4">
        <f t="shared" si="79"/>
        <v>-0.12837971281345439</v>
      </c>
      <c r="H169" s="4">
        <f t="shared" si="80"/>
        <v>-4.6179664645428678E-2</v>
      </c>
      <c r="I169" s="4">
        <f t="shared" si="81"/>
        <v>1.2933228668188664E-2</v>
      </c>
      <c r="J169" s="4">
        <f t="shared" si="82"/>
        <v>3.2087194125839671E-2</v>
      </c>
      <c r="K169" s="4">
        <f t="shared" si="83"/>
        <v>-3.0654690552617315E-2</v>
      </c>
      <c r="L169" s="4">
        <f t="shared" si="84"/>
        <v>2.3282869739132132E-2</v>
      </c>
      <c r="M169" s="4">
        <f t="shared" si="85"/>
        <v>0.11075561653448865</v>
      </c>
      <c r="N169" s="4">
        <f t="shared" si="86"/>
        <v>4.7693978542514823E-2</v>
      </c>
      <c r="O169" s="4">
        <f t="shared" si="87"/>
        <v>6.5057241685930439E-2</v>
      </c>
      <c r="P169" s="4">
        <f t="shared" si="88"/>
        <v>-1.4575869254709255E-2</v>
      </c>
      <c r="Q169" s="4">
        <f t="shared" si="89"/>
        <v>-6.6054262713015266E-3</v>
      </c>
      <c r="R169" s="4">
        <f t="shared" si="90"/>
        <v>8.0895899028874188E-2</v>
      </c>
      <c r="S169" s="4">
        <f t="shared" si="91"/>
        <v>0.15714002332305183</v>
      </c>
      <c r="T169" s="4">
        <f t="shared" si="92"/>
        <v>8.5542187703665812E-2</v>
      </c>
      <c r="U169" s="4">
        <f t="shared" si="93"/>
        <v>3.9856010656015871E-2</v>
      </c>
      <c r="V169" s="4">
        <f t="shared" si="94"/>
        <v>-7.2482741050083857E-2</v>
      </c>
      <c r="W169" s="4">
        <f t="shared" si="95"/>
        <v>0.14650351529388383</v>
      </c>
      <c r="X169" s="4">
        <f t="shared" si="96"/>
        <v>-7.7644645334542683E-2</v>
      </c>
      <c r="Y169" s="4">
        <f t="shared" si="97"/>
        <v>-7.2566578727866024E-2</v>
      </c>
      <c r="Z169" s="4">
        <f t="shared" si="98"/>
        <v>-3.2569251564989174E-2</v>
      </c>
      <c r="AA169" s="4">
        <f t="shared" si="99"/>
        <v>3.8001521335547545E-2</v>
      </c>
      <c r="AB169" s="4">
        <f t="shared" si="100"/>
        <v>5.5542254426207562E-2</v>
      </c>
      <c r="AC169" s="4">
        <f t="shared" si="101"/>
        <v>5.5528618381596374E-2</v>
      </c>
      <c r="AD169" s="4">
        <f t="shared" si="102"/>
        <v>-6.5781299892731168E-2</v>
      </c>
      <c r="AE169" s="4">
        <f t="shared" si="103"/>
        <v>-9.7969905341249955E-2</v>
      </c>
      <c r="AF169" s="4">
        <f t="shared" si="104"/>
        <v>3.3526092539583816E-2</v>
      </c>
      <c r="AG169" s="4">
        <f t="shared" si="105"/>
        <v>-6.6034398586271789E-2</v>
      </c>
      <c r="AH169" s="4">
        <f t="shared" si="106"/>
        <v>-4.2125410788740117E-2</v>
      </c>
      <c r="AI169" s="4">
        <f t="shared" si="107"/>
        <v>0.10898438581342609</v>
      </c>
      <c r="AJ169" s="4">
        <f t="shared" si="108"/>
        <v>3.8222856945318989E-2</v>
      </c>
      <c r="AK169" s="4">
        <f t="shared" si="109"/>
        <v>-2.7110962301985488E-2</v>
      </c>
      <c r="AL169" s="4">
        <f t="shared" si="110"/>
        <v>3.137569988747213E-2</v>
      </c>
      <c r="AM169" s="4">
        <f t="shared" si="111"/>
        <v>7.0473905830677808E-2</v>
      </c>
      <c r="AN169" s="4">
        <f t="shared" si="112"/>
        <v>-6.1911885290398143E-2</v>
      </c>
      <c r="AO169" s="4">
        <f t="shared" si="113"/>
        <v>-0.14891970634000054</v>
      </c>
      <c r="AP169" s="4">
        <f t="shared" si="114"/>
        <v>-2.9672077361334849E-2</v>
      </c>
      <c r="AQ169" s="4">
        <f t="shared" si="115"/>
        <v>2.9438833154877206E-2</v>
      </c>
      <c r="AR169" s="4">
        <f t="shared" si="116"/>
        <v>0.13429490918714515</v>
      </c>
      <c r="AS169" s="4">
        <f t="shared" si="117"/>
        <v>-3.4177907707895233E-3</v>
      </c>
      <c r="AT169" s="4">
        <f t="shared" si="118"/>
        <v>7.2128858085635456E-3</v>
      </c>
      <c r="AU169" s="4">
        <f t="shared" si="119"/>
        <v>-0.10312729638667267</v>
      </c>
      <c r="AV169" s="4">
        <f t="shared" si="120"/>
        <v>1.9012877173134927E-3</v>
      </c>
      <c r="AW169" s="4">
        <f t="shared" si="121"/>
        <v>-0.10730094647713338</v>
      </c>
      <c r="AX169" s="4">
        <f t="shared" si="122"/>
        <v>-1.3545345290205901E-2</v>
      </c>
      <c r="AY169" s="4">
        <f t="shared" si="123"/>
        <v>-4.8613083260784257E-2</v>
      </c>
      <c r="AZ169" s="4">
        <f t="shared" si="124"/>
        <v>6.3444900429139986E-2</v>
      </c>
      <c r="BA169" s="4">
        <f t="shared" si="125"/>
        <v>3.696404824733493E-2</v>
      </c>
      <c r="BB169" s="4">
        <f t="shared" si="126"/>
        <v>1.7278295321480921E-2</v>
      </c>
      <c r="BC169" s="4">
        <f t="shared" si="127"/>
        <v>-9.3516785790389023E-2</v>
      </c>
      <c r="BD169" s="4">
        <f t="shared" si="128"/>
        <v>-0.18554588299693678</v>
      </c>
      <c r="BE169" s="4">
        <f t="shared" si="129"/>
        <v>1.9817156519805385E-2</v>
      </c>
      <c r="BF169" s="4">
        <f t="shared" si="130"/>
        <v>4.0775790564097865E-2</v>
      </c>
      <c r="BG169" s="4">
        <f t="shared" si="131"/>
        <v>-0.11959748933467534</v>
      </c>
      <c r="BH169" s="4">
        <f t="shared" si="132"/>
        <v>3.9091642669915279E-2</v>
      </c>
      <c r="BI169" s="4">
        <f t="shared" si="133"/>
        <v>5.2582240227883235E-2</v>
      </c>
      <c r="BJ169" s="4">
        <f t="shared" si="134"/>
        <v>-0.12959540401735928</v>
      </c>
      <c r="BK169" s="4">
        <f t="shared" si="135"/>
        <v>-7.2083060704587004E-2</v>
      </c>
      <c r="BL169" s="4">
        <f t="shared" si="136"/>
        <v>0.999999999999999</v>
      </c>
      <c r="BM169" s="4">
        <f t="shared" si="137"/>
        <v>4.5384326332700261E-3</v>
      </c>
      <c r="BN169" s="4">
        <f t="shared" si="138"/>
        <v>-4.2842193023295084E-3</v>
      </c>
      <c r="BO169" s="4">
        <f t="shared" si="139"/>
        <v>-3.3219250594344267E-2</v>
      </c>
      <c r="BP169" s="4">
        <f t="shared" si="140"/>
        <v>7.8210174928797609E-3</v>
      </c>
      <c r="BQ169" s="4">
        <f t="shared" si="141"/>
        <v>-1.8043237081917962E-2</v>
      </c>
      <c r="BR169" s="4">
        <f t="shared" si="142"/>
        <v>0.11526616751997106</v>
      </c>
      <c r="BS169" s="4">
        <f t="shared" si="143"/>
        <v>0.10577016664976925</v>
      </c>
      <c r="BT169" s="4">
        <f t="shared" si="144"/>
        <v>2.6985929551981237E-2</v>
      </c>
      <c r="BU169" s="4">
        <f t="shared" si="145"/>
        <v>0.11697481155177905</v>
      </c>
      <c r="BV169" s="4">
        <f t="shared" si="146"/>
        <v>-4.17223801768178E-2</v>
      </c>
      <c r="BW169" s="4">
        <f t="shared" si="147"/>
        <v>2.0632209549516885E-2</v>
      </c>
      <c r="BX169" s="4">
        <f t="shared" si="148"/>
        <v>-5.5873160758952139E-3</v>
      </c>
      <c r="BY169" s="4">
        <f t="shared" si="149"/>
        <v>5.5913882973008144E-2</v>
      </c>
      <c r="BZ169" s="4">
        <f t="shared" si="150"/>
        <v>0.1039940065418425</v>
      </c>
      <c r="CA169" s="4">
        <f t="shared" si="151"/>
        <v>5.4254897548084477E-2</v>
      </c>
      <c r="CB169" s="4">
        <f t="shared" si="152"/>
        <v>-5.609765098690625E-2</v>
      </c>
      <c r="CC169" s="4">
        <f t="shared" si="153"/>
        <v>6.9761086366067399E-2</v>
      </c>
      <c r="CD169" s="4">
        <f t="shared" si="154"/>
        <v>-5.8114972655737972E-2</v>
      </c>
      <c r="CE169" s="4">
        <f t="shared" si="155"/>
        <v>4.1750958016682743E-2</v>
      </c>
      <c r="CF169" s="4">
        <f t="shared" si="156"/>
        <v>-4.288499789769455E-3</v>
      </c>
      <c r="CG169" s="4">
        <f t="shared" si="157"/>
        <v>-9.0896604626828109E-2</v>
      </c>
      <c r="CH169" s="4">
        <f t="shared" si="158"/>
        <v>-0.20221602866011906</v>
      </c>
      <c r="CI169" s="4">
        <f t="shared" si="159"/>
        <v>6.0283364981870299E-2</v>
      </c>
      <c r="CJ169" s="4">
        <f t="shared" si="160"/>
        <v>-7.6576812174709685E-2</v>
      </c>
      <c r="CK169" s="4">
        <f t="shared" si="161"/>
        <v>7.387410106349758E-2</v>
      </c>
      <c r="CL169" s="4">
        <f t="shared" si="162"/>
        <v>-5.4439440229774774E-2</v>
      </c>
      <c r="CM169" s="4">
        <f t="shared" si="163"/>
        <v>2.263351225456427E-2</v>
      </c>
      <c r="CN169" s="4">
        <f t="shared" si="164"/>
        <v>-9.0681841772276089E-2</v>
      </c>
      <c r="CO169" s="4">
        <f t="shared" si="165"/>
        <v>-2.1790521819574398E-2</v>
      </c>
      <c r="CP169" s="4">
        <f t="shared" si="166"/>
        <v>-2.1234676969400994E-2</v>
      </c>
      <c r="CQ169" s="4">
        <f t="shared" si="167"/>
        <v>3.4414204222964394E-2</v>
      </c>
      <c r="CR169" s="4">
        <f t="shared" si="168"/>
        <v>-1.9000897817732367E-2</v>
      </c>
      <c r="CS169" s="4">
        <f t="shared" si="169"/>
        <v>-8.6484823470812412E-3</v>
      </c>
      <c r="CT169" s="4">
        <f t="shared" si="170"/>
        <v>6.7742865153528564E-2</v>
      </c>
      <c r="CU169" s="4">
        <f t="shared" si="171"/>
        <v>6.8069296901269352E-2</v>
      </c>
      <c r="CV169" s="4">
        <f t="shared" si="172"/>
        <v>-9.8939623966920486E-4</v>
      </c>
      <c r="CW169" s="4">
        <f t="shared" si="173"/>
        <v>0.13234472796365607</v>
      </c>
      <c r="CX169" s="4">
        <f t="shared" si="174"/>
        <v>0.12904800319806728</v>
      </c>
      <c r="CZ169" s="1" t="str">
        <f t="shared" si="175"/>
        <v>Instrument 62</v>
      </c>
      <c r="DA169" s="10">
        <v>2.2930008665677433E-4</v>
      </c>
      <c r="DB169" s="10">
        <v>7.2058551259962232E-5</v>
      </c>
      <c r="DC169" s="10">
        <v>1.2860157636287496E-4</v>
      </c>
      <c r="DD169" s="10">
        <v>4.2079582204860682E-4</v>
      </c>
      <c r="DE169" s="10">
        <v>8.1996122033556524E-5</v>
      </c>
      <c r="DF169" s="10">
        <v>3.6538709046552998E-4</v>
      </c>
      <c r="DG169" s="10">
        <v>2.4625843128851452E-4</v>
      </c>
      <c r="DH169" s="10">
        <v>3.6451846829621223E-4</v>
      </c>
      <c r="DI169" s="10">
        <v>1.6924971282932471E-4</v>
      </c>
      <c r="DJ169" s="10">
        <v>3.1913789369609661E-4</v>
      </c>
      <c r="DK169" s="10">
        <v>4.6369322354515466E-5</v>
      </c>
      <c r="DL169" s="10">
        <v>1.3002798967372828E-4</v>
      </c>
      <c r="DM169" s="10">
        <v>1.7348715110221494E-4</v>
      </c>
      <c r="DN169" s="10">
        <v>2.3487203016086392E-4</v>
      </c>
      <c r="DO169" s="10">
        <v>1.8779588999557451E-4</v>
      </c>
      <c r="DP169" s="10">
        <v>2.2234555930785075E-4</v>
      </c>
      <c r="DQ169" s="10">
        <v>1.0656522876050092E-4</v>
      </c>
      <c r="DR169" s="10">
        <v>2.4647310525383785E-4</v>
      </c>
      <c r="DS169" s="10">
        <v>1.7259973657717618E-4</v>
      </c>
      <c r="DT169" s="10">
        <v>2.5165778961796012E-4</v>
      </c>
      <c r="DU169" s="10">
        <v>2.3337709451862649E-4</v>
      </c>
      <c r="DV169" s="10">
        <v>6.1008851642263766E-5</v>
      </c>
      <c r="DW169" s="10">
        <v>3.6046501636716866E-4</v>
      </c>
      <c r="DX169" s="10">
        <v>3.0430921643514661E-4</v>
      </c>
      <c r="DY169" s="10">
        <v>2.7518827726324659E-4</v>
      </c>
      <c r="DZ169" s="10">
        <v>1.8930038394414597E-4</v>
      </c>
      <c r="EA169" s="10">
        <v>8.0063157740842194E-5</v>
      </c>
      <c r="EB169" s="10">
        <v>4.7500556392105988E-5</v>
      </c>
      <c r="EC169" s="10">
        <v>2.2767807388109936E-4</v>
      </c>
      <c r="ED169" s="10">
        <v>2.1836579320386345E-4</v>
      </c>
      <c r="EE169" s="10">
        <v>1.5796862862262612E-4</v>
      </c>
      <c r="EF169" s="10">
        <v>3.3114830845143824E-4</v>
      </c>
      <c r="EG169" s="10">
        <v>2.9578008666211313E-4</v>
      </c>
      <c r="EH169" s="10">
        <v>2.6792178399814994E-4</v>
      </c>
      <c r="EI169" s="10">
        <v>3.7427833430465478E-4</v>
      </c>
      <c r="EJ169" s="10">
        <v>1.4462983845210295E-4</v>
      </c>
      <c r="EK169" s="10">
        <v>9.6271411955940552E-5</v>
      </c>
      <c r="EL169" s="10">
        <v>2.6831786006211383E-4</v>
      </c>
      <c r="EM169" s="10">
        <v>7.9417594456716723E-5</v>
      </c>
      <c r="EN169" s="10">
        <v>2.6472142104450231E-4</v>
      </c>
      <c r="EO169" s="10">
        <v>1.8774300041921697E-4</v>
      </c>
      <c r="EP169" s="10">
        <v>3.1187655134429416E-4</v>
      </c>
      <c r="EQ169" s="10">
        <v>1.5021819990248023E-4</v>
      </c>
      <c r="ER169" s="10">
        <v>1.6265867272412392E-4</v>
      </c>
      <c r="ES169" s="10">
        <v>1.7528803179969933E-4</v>
      </c>
      <c r="ET169" s="10">
        <v>1.0695368709675439E-4</v>
      </c>
      <c r="EU169" s="10">
        <v>1.7572081410512053E-4</v>
      </c>
      <c r="EV169" s="10">
        <v>2.163326348886436E-4</v>
      </c>
      <c r="EW169" s="10">
        <v>2.1432782572046872E-4</v>
      </c>
      <c r="EX169" s="10">
        <v>1.2597747382373208E-4</v>
      </c>
      <c r="EY169" s="10">
        <v>2.0018154619425941E-3</v>
      </c>
      <c r="EZ169" s="10">
        <v>2.3794285900721086E-3</v>
      </c>
      <c r="FA169" s="10">
        <v>1.950480481828715E-3</v>
      </c>
      <c r="FB169" s="10">
        <v>1.2482155161926917E-3</v>
      </c>
      <c r="FC169" s="10">
        <v>9.4792365796291086E-4</v>
      </c>
      <c r="FD169" s="10">
        <v>1.047853102740047E-3</v>
      </c>
      <c r="FE169" s="10">
        <v>1.0010534772148427E-3</v>
      </c>
      <c r="FF169" s="10">
        <v>1.1541373873155279E-3</v>
      </c>
      <c r="FG169" s="10">
        <v>1.0790038575787613E-3</v>
      </c>
      <c r="FH169" s="10">
        <v>1.6087780963847788E-3</v>
      </c>
      <c r="FI169" s="10">
        <v>2.0432095905930526E-3</v>
      </c>
      <c r="FJ169" s="10">
        <v>9.1021833009313432E-4</v>
      </c>
      <c r="FK169" s="10">
        <v>2.0538282192312661E-3</v>
      </c>
      <c r="FL169" s="10">
        <v>1.4969342307158448E-3</v>
      </c>
      <c r="FM169" s="10">
        <v>1.8302237904065384E-3</v>
      </c>
      <c r="FN169" s="10">
        <v>1.3104220980757527E-3</v>
      </c>
      <c r="FO169" s="10">
        <v>7.9075687575743726E-4</v>
      </c>
      <c r="FP169" s="10">
        <v>1.2592569143495217E-3</v>
      </c>
      <c r="FQ169" s="10">
        <v>8.3805082584828203E-4</v>
      </c>
      <c r="FR169" s="10">
        <v>1.1551876462601669E-3</v>
      </c>
      <c r="FS169" s="10">
        <v>1.8492206181654764E-3</v>
      </c>
      <c r="FT169" s="10">
        <v>1.1765529677164705E-3</v>
      </c>
      <c r="FU169" s="10">
        <v>1.2571143640118091E-3</v>
      </c>
      <c r="FV169" s="10">
        <v>8.4434207146218306E-4</v>
      </c>
      <c r="FW169" s="10">
        <v>1.3928310128516535E-3</v>
      </c>
      <c r="FX169" s="10">
        <v>1.0385703505825493E-3</v>
      </c>
      <c r="FY169" s="10">
        <v>1.6881554040286191E-3</v>
      </c>
      <c r="FZ169" s="10">
        <v>8.1541946004714183E-4</v>
      </c>
      <c r="GA169" s="10">
        <v>1.9097493930635011E-3</v>
      </c>
      <c r="GB169" s="10">
        <v>1.488722626623107E-3</v>
      </c>
      <c r="GC169" s="10">
        <v>8.6025712494733298E-4</v>
      </c>
      <c r="GD169" s="10">
        <v>1.3143283411633953E-3</v>
      </c>
      <c r="GE169" s="10">
        <v>1.4484998645265302E-3</v>
      </c>
      <c r="GF169" s="10">
        <v>1.1974069470776206E-3</v>
      </c>
      <c r="GG169" s="10">
        <v>1.1248557211929397E-3</v>
      </c>
      <c r="GH169" s="10">
        <v>1.1097747623379909E-3</v>
      </c>
      <c r="GI169" s="10">
        <v>1.458626595570858E-3</v>
      </c>
      <c r="GJ169" s="10">
        <v>7.9569435443423121E-4</v>
      </c>
      <c r="GK169" s="10">
        <v>1.0096010572585446E-3</v>
      </c>
      <c r="GL169" s="10">
        <v>8.8290073800127028E-4</v>
      </c>
      <c r="GM169" s="10">
        <v>2.5066023121527669E-3</v>
      </c>
      <c r="GN169" s="10">
        <v>1.167007443041597E-3</v>
      </c>
      <c r="GO169" s="10">
        <v>1.1130015082751162E-3</v>
      </c>
      <c r="GP169" s="10">
        <v>1.2961664303682788E-3</v>
      </c>
      <c r="GQ169" s="10">
        <v>1.0167519800494218E-3</v>
      </c>
      <c r="GR169" s="10">
        <v>9.1398356184859949E-4</v>
      </c>
      <c r="GS169" s="10">
        <v>1.1393247118232056E-3</v>
      </c>
      <c r="GT169" s="10">
        <v>9.0438127215556436E-4</v>
      </c>
      <c r="GU169" s="10">
        <v>1.0570894332733339E-3</v>
      </c>
      <c r="GV169" s="10">
        <v>1.211212530335294E-3</v>
      </c>
    </row>
    <row r="170" spans="2:204" x14ac:dyDescent="0.35">
      <c r="B170" s="1" t="str">
        <f t="shared" si="74"/>
        <v>Instrument 63</v>
      </c>
      <c r="C170" s="4">
        <f t="shared" si="75"/>
        <v>-2.9343866678359525E-2</v>
      </c>
      <c r="D170" s="4">
        <f t="shared" si="76"/>
        <v>-3.9801921461621086E-2</v>
      </c>
      <c r="E170" s="4">
        <f t="shared" si="77"/>
        <v>-1.7670057451289228E-2</v>
      </c>
      <c r="F170" s="4">
        <f t="shared" si="78"/>
        <v>-3.6432648625476766E-2</v>
      </c>
      <c r="G170" s="4">
        <f t="shared" si="79"/>
        <v>2.0334340186136651E-2</v>
      </c>
      <c r="H170" s="4">
        <f t="shared" si="80"/>
        <v>-1.8046254547087193E-2</v>
      </c>
      <c r="I170" s="4">
        <f t="shared" si="81"/>
        <v>-0.11749679420529213</v>
      </c>
      <c r="J170" s="4">
        <f t="shared" si="82"/>
        <v>3.2824358904390241E-2</v>
      </c>
      <c r="K170" s="4">
        <f t="shared" si="83"/>
        <v>-1.5067745854159152E-2</v>
      </c>
      <c r="L170" s="4">
        <f t="shared" si="84"/>
        <v>-6.2252181098961031E-2</v>
      </c>
      <c r="M170" s="4">
        <f t="shared" si="85"/>
        <v>8.3435707917270244E-2</v>
      </c>
      <c r="N170" s="4">
        <f t="shared" si="86"/>
        <v>-7.736856873083546E-2</v>
      </c>
      <c r="O170" s="4">
        <f t="shared" si="87"/>
        <v>2.1825652327297734E-3</v>
      </c>
      <c r="P170" s="4">
        <f t="shared" si="88"/>
        <v>-9.714162125795045E-2</v>
      </c>
      <c r="Q170" s="4">
        <f t="shared" si="89"/>
        <v>-3.2110106260483447E-2</v>
      </c>
      <c r="R170" s="4">
        <f t="shared" si="90"/>
        <v>2.1958828126633131E-3</v>
      </c>
      <c r="S170" s="4">
        <f t="shared" si="91"/>
        <v>4.7544253963723922E-2</v>
      </c>
      <c r="T170" s="4">
        <f t="shared" si="92"/>
        <v>-4.1567719307107294E-2</v>
      </c>
      <c r="U170" s="4">
        <f t="shared" si="93"/>
        <v>7.068585637795867E-2</v>
      </c>
      <c r="V170" s="4">
        <f t="shared" si="94"/>
        <v>-1.9160322463823959E-2</v>
      </c>
      <c r="W170" s="4">
        <f t="shared" si="95"/>
        <v>6.0682011389377351E-2</v>
      </c>
      <c r="X170" s="4">
        <f t="shared" si="96"/>
        <v>8.0679180536313455E-2</v>
      </c>
      <c r="Y170" s="4">
        <f t="shared" si="97"/>
        <v>7.3547559229674542E-2</v>
      </c>
      <c r="Z170" s="4">
        <f t="shared" si="98"/>
        <v>8.863027718930247E-2</v>
      </c>
      <c r="AA170" s="4">
        <f t="shared" si="99"/>
        <v>4.3036043484118117E-2</v>
      </c>
      <c r="AB170" s="4">
        <f t="shared" si="100"/>
        <v>-0.12724006962040285</v>
      </c>
      <c r="AC170" s="4">
        <f t="shared" si="101"/>
        <v>0.20869359162494941</v>
      </c>
      <c r="AD170" s="4">
        <f t="shared" si="102"/>
        <v>-4.0187748068622201E-2</v>
      </c>
      <c r="AE170" s="4">
        <f t="shared" si="103"/>
        <v>5.6572925856313558E-2</v>
      </c>
      <c r="AF170" s="4">
        <f t="shared" si="104"/>
        <v>-4.1211570843227859E-2</v>
      </c>
      <c r="AG170" s="4">
        <f t="shared" si="105"/>
        <v>-1.5871049748215429E-3</v>
      </c>
      <c r="AH170" s="4">
        <f t="shared" si="106"/>
        <v>1.2225733889392911E-2</v>
      </c>
      <c r="AI170" s="4">
        <f t="shared" si="107"/>
        <v>-5.7348185676051579E-2</v>
      </c>
      <c r="AJ170" s="4">
        <f t="shared" si="108"/>
        <v>-8.0914312251791007E-3</v>
      </c>
      <c r="AK170" s="4">
        <f t="shared" si="109"/>
        <v>7.0722242194908663E-2</v>
      </c>
      <c r="AL170" s="4">
        <f t="shared" si="110"/>
        <v>-1.7217688577031973E-2</v>
      </c>
      <c r="AM170" s="4">
        <f t="shared" si="111"/>
        <v>8.3733975261232454E-2</v>
      </c>
      <c r="AN170" s="4">
        <f t="shared" si="112"/>
        <v>-5.8058169226778422E-2</v>
      </c>
      <c r="AO170" s="4">
        <f t="shared" si="113"/>
        <v>2.4784160788277776E-2</v>
      </c>
      <c r="AP170" s="4">
        <f t="shared" si="114"/>
        <v>-8.805200316463084E-2</v>
      </c>
      <c r="AQ170" s="4">
        <f t="shared" si="115"/>
        <v>-1.764961584560527E-2</v>
      </c>
      <c r="AR170" s="4">
        <f t="shared" si="116"/>
        <v>-7.4771253024374887E-2</v>
      </c>
      <c r="AS170" s="4">
        <f t="shared" si="117"/>
        <v>-3.3623031264303778E-2</v>
      </c>
      <c r="AT170" s="4">
        <f t="shared" si="118"/>
        <v>-3.8010087025558262E-2</v>
      </c>
      <c r="AU170" s="4">
        <f t="shared" si="119"/>
        <v>4.3143110699238443E-2</v>
      </c>
      <c r="AV170" s="4">
        <f t="shared" si="120"/>
        <v>7.3870106486392473E-2</v>
      </c>
      <c r="AW170" s="4">
        <f t="shared" si="121"/>
        <v>-4.6991496565759627E-2</v>
      </c>
      <c r="AX170" s="4">
        <f t="shared" si="122"/>
        <v>1.9468444210685002E-2</v>
      </c>
      <c r="AY170" s="4">
        <f t="shared" si="123"/>
        <v>-2.1486599629858095E-2</v>
      </c>
      <c r="AZ170" s="4">
        <f t="shared" si="124"/>
        <v>3.6536755552917924E-2</v>
      </c>
      <c r="BA170" s="4">
        <f t="shared" si="125"/>
        <v>1.4992475259740099E-2</v>
      </c>
      <c r="BB170" s="4">
        <f t="shared" si="126"/>
        <v>0.1454188784121983</v>
      </c>
      <c r="BC170" s="4">
        <f t="shared" si="127"/>
        <v>5.9704211808287201E-2</v>
      </c>
      <c r="BD170" s="4">
        <f t="shared" si="128"/>
        <v>0.13760046077546437</v>
      </c>
      <c r="BE170" s="4">
        <f t="shared" si="129"/>
        <v>-3.8681793648162432E-2</v>
      </c>
      <c r="BF170" s="4">
        <f t="shared" si="130"/>
        <v>0.10693945798520499</v>
      </c>
      <c r="BG170" s="4">
        <f t="shared" si="131"/>
        <v>7.0802297424076982E-3</v>
      </c>
      <c r="BH170" s="4">
        <f t="shared" si="132"/>
        <v>-1.7868385600956292E-2</v>
      </c>
      <c r="BI170" s="4">
        <f t="shared" si="133"/>
        <v>4.2139769200791828E-2</v>
      </c>
      <c r="BJ170" s="4">
        <f t="shared" si="134"/>
        <v>6.6766583875306609E-2</v>
      </c>
      <c r="BK170" s="4">
        <f t="shared" si="135"/>
        <v>3.2498293382524059E-2</v>
      </c>
      <c r="BL170" s="4">
        <f t="shared" si="136"/>
        <v>4.5384326332700261E-3</v>
      </c>
      <c r="BM170" s="4">
        <f t="shared" si="137"/>
        <v>1.0000000000000002</v>
      </c>
      <c r="BN170" s="4">
        <f t="shared" si="138"/>
        <v>7.0362502057934942E-2</v>
      </c>
      <c r="BO170" s="4">
        <f t="shared" si="139"/>
        <v>3.1033512516070845E-2</v>
      </c>
      <c r="BP170" s="4">
        <f t="shared" si="140"/>
        <v>0.14639408479486543</v>
      </c>
      <c r="BQ170" s="4">
        <f t="shared" si="141"/>
        <v>0.14710348254328398</v>
      </c>
      <c r="BR170" s="4">
        <f t="shared" si="142"/>
        <v>-0.12957723729866599</v>
      </c>
      <c r="BS170" s="4">
        <f t="shared" si="143"/>
        <v>-1.8581629785873476E-2</v>
      </c>
      <c r="BT170" s="4">
        <f t="shared" si="144"/>
        <v>0.14854667892203918</v>
      </c>
      <c r="BU170" s="4">
        <f t="shared" si="145"/>
        <v>8.3578468536147782E-2</v>
      </c>
      <c r="BV170" s="4">
        <f t="shared" si="146"/>
        <v>6.5770024181346934E-2</v>
      </c>
      <c r="BW170" s="4">
        <f t="shared" si="147"/>
        <v>0.15129004248638778</v>
      </c>
      <c r="BX170" s="4">
        <f t="shared" si="148"/>
        <v>3.2306755657280299E-2</v>
      </c>
      <c r="BY170" s="4">
        <f t="shared" si="149"/>
        <v>-6.7368863708434257E-2</v>
      </c>
      <c r="BZ170" s="4">
        <f t="shared" si="150"/>
        <v>-3.7119415469207787E-4</v>
      </c>
      <c r="CA170" s="4">
        <f t="shared" si="151"/>
        <v>-3.5739147872609844E-2</v>
      </c>
      <c r="CB170" s="4">
        <f t="shared" si="152"/>
        <v>3.9330059106115159E-2</v>
      </c>
      <c r="CC170" s="4">
        <f t="shared" si="153"/>
        <v>0.12920638302639523</v>
      </c>
      <c r="CD170" s="4">
        <f t="shared" si="154"/>
        <v>3.7119842219555277E-2</v>
      </c>
      <c r="CE170" s="4">
        <f t="shared" si="155"/>
        <v>9.4753028460358921E-2</v>
      </c>
      <c r="CF170" s="4">
        <f t="shared" si="156"/>
        <v>-9.4234804597464819E-2</v>
      </c>
      <c r="CG170" s="4">
        <f t="shared" si="157"/>
        <v>8.5097276791043105E-2</v>
      </c>
      <c r="CH170" s="4">
        <f t="shared" si="158"/>
        <v>1.3686354794159429E-2</v>
      </c>
      <c r="CI170" s="4">
        <f t="shared" si="159"/>
        <v>4.7537478479975956E-2</v>
      </c>
      <c r="CJ170" s="4">
        <f t="shared" si="160"/>
        <v>-3.2384311931758912E-2</v>
      </c>
      <c r="CK170" s="4">
        <f t="shared" si="161"/>
        <v>0.16478158980121027</v>
      </c>
      <c r="CL170" s="4">
        <f t="shared" si="162"/>
        <v>-6.6962128492799838E-2</v>
      </c>
      <c r="CM170" s="4">
        <f t="shared" si="163"/>
        <v>-6.145702676073584E-2</v>
      </c>
      <c r="CN170" s="4">
        <f t="shared" si="164"/>
        <v>0.10683112559380822</v>
      </c>
      <c r="CO170" s="4">
        <f t="shared" si="165"/>
        <v>-2.2684554340729791E-2</v>
      </c>
      <c r="CP170" s="4">
        <f t="shared" si="166"/>
        <v>-1.4954392715363701E-2</v>
      </c>
      <c r="CQ170" s="4">
        <f t="shared" si="167"/>
        <v>3.9417899589077508E-2</v>
      </c>
      <c r="CR170" s="4">
        <f t="shared" si="168"/>
        <v>5.1400535057290345E-3</v>
      </c>
      <c r="CS170" s="4">
        <f t="shared" si="169"/>
        <v>-2.1782102608383681E-2</v>
      </c>
      <c r="CT170" s="4">
        <f t="shared" si="170"/>
        <v>-1.389482848843914E-2</v>
      </c>
      <c r="CU170" s="4">
        <f t="shared" si="171"/>
        <v>5.6892421874068559E-2</v>
      </c>
      <c r="CV170" s="4">
        <f t="shared" si="172"/>
        <v>6.0376709220840926E-4</v>
      </c>
      <c r="CW170" s="4">
        <f t="shared" si="173"/>
        <v>4.0465956206211344E-2</v>
      </c>
      <c r="CX170" s="4">
        <f t="shared" si="174"/>
        <v>5.0000749697767565E-3</v>
      </c>
      <c r="CZ170" s="1" t="str">
        <f t="shared" si="175"/>
        <v>Instrument 63</v>
      </c>
      <c r="DA170" s="10">
        <v>5.1739563253980019E-4</v>
      </c>
      <c r="DB170" s="10">
        <v>1.6259383174528039E-4</v>
      </c>
      <c r="DC170" s="10">
        <v>2.9017823289130161E-4</v>
      </c>
      <c r="DD170" s="10">
        <v>9.494890459628702E-4</v>
      </c>
      <c r="DE170" s="10">
        <v>1.8501709285816904E-4</v>
      </c>
      <c r="DF170" s="10">
        <v>8.2446407914475543E-4</v>
      </c>
      <c r="DG170" s="10">
        <v>5.5566065709995521E-4</v>
      </c>
      <c r="DH170" s="10">
        <v>8.2250410903185727E-4</v>
      </c>
      <c r="DI170" s="10">
        <v>3.8189720511351094E-4</v>
      </c>
      <c r="DJ170" s="10">
        <v>7.2010680320182588E-4</v>
      </c>
      <c r="DK170" s="10">
        <v>1.0462832884126883E-4</v>
      </c>
      <c r="DL170" s="10">
        <v>2.9339681003181904E-4</v>
      </c>
      <c r="DM170" s="10">
        <v>3.9145861473841064E-4</v>
      </c>
      <c r="DN170" s="10">
        <v>5.2996823674509078E-4</v>
      </c>
      <c r="DO170" s="10">
        <v>4.2374503520391243E-4</v>
      </c>
      <c r="DP170" s="10">
        <v>5.0170334855868836E-4</v>
      </c>
      <c r="DQ170" s="10">
        <v>2.4045513782913766E-4</v>
      </c>
      <c r="DR170" s="10">
        <v>5.5614505016625415E-4</v>
      </c>
      <c r="DS170" s="10">
        <v>3.8945624131499933E-4</v>
      </c>
      <c r="DT170" s="10">
        <v>5.6784383792166213E-4</v>
      </c>
      <c r="DU170" s="10">
        <v>5.2659504494434147E-4</v>
      </c>
      <c r="DV170" s="10">
        <v>1.3766114896077091E-4</v>
      </c>
      <c r="DW170" s="10">
        <v>8.1335784853376854E-4</v>
      </c>
      <c r="DX170" s="10">
        <v>6.8664718718937324E-4</v>
      </c>
      <c r="DY170" s="10">
        <v>6.2093832958413724E-4</v>
      </c>
      <c r="DZ170" s="10">
        <v>4.2713979448866842E-4</v>
      </c>
      <c r="EA170" s="10">
        <v>1.8065552763816639E-4</v>
      </c>
      <c r="EB170" s="10">
        <v>1.0718085971451616E-4</v>
      </c>
      <c r="EC170" s="10">
        <v>5.1373570227856926E-4</v>
      </c>
      <c r="ED170" s="10">
        <v>4.9272335369364006E-4</v>
      </c>
      <c r="EE170" s="10">
        <v>3.5644242319885655E-4</v>
      </c>
      <c r="EF170" s="10">
        <v>7.4720725584451024E-4</v>
      </c>
      <c r="EG170" s="10">
        <v>6.6740195026742592E-4</v>
      </c>
      <c r="EH170" s="10">
        <v>6.0454212174114387E-4</v>
      </c>
      <c r="EI170" s="10">
        <v>8.4452639485201237E-4</v>
      </c>
      <c r="EJ170" s="10">
        <v>3.2634460737062331E-4</v>
      </c>
      <c r="EK170" s="10">
        <v>2.1722803864004543E-4</v>
      </c>
      <c r="EL170" s="10">
        <v>6.0543583281049568E-4</v>
      </c>
      <c r="EM170" s="10">
        <v>1.7919887043142698E-4</v>
      </c>
      <c r="EN170" s="10">
        <v>5.9732078205958499E-4</v>
      </c>
      <c r="EO170" s="10">
        <v>4.2362569449099229E-4</v>
      </c>
      <c r="EP170" s="10">
        <v>7.03722217945116E-4</v>
      </c>
      <c r="EQ170" s="10">
        <v>3.3895425723877594E-4</v>
      </c>
      <c r="ER170" s="10">
        <v>3.6702509837318497E-4</v>
      </c>
      <c r="ES170" s="10">
        <v>3.9552214485385432E-4</v>
      </c>
      <c r="ET170" s="10">
        <v>2.413316601607758E-4</v>
      </c>
      <c r="EU170" s="10">
        <v>3.964986803533834E-4</v>
      </c>
      <c r="EV170" s="10">
        <v>4.8813570940665235E-4</v>
      </c>
      <c r="EW170" s="10">
        <v>4.8361203249569647E-4</v>
      </c>
      <c r="EX170" s="10">
        <v>2.8425717453984368E-4</v>
      </c>
      <c r="EY170" s="10">
        <v>4.5169218741293558E-3</v>
      </c>
      <c r="EZ170" s="10">
        <v>5.3689729401908727E-3</v>
      </c>
      <c r="FA170" s="10">
        <v>4.4010889719499711E-3</v>
      </c>
      <c r="FB170" s="10">
        <v>2.8164893697279858E-3</v>
      </c>
      <c r="FC170" s="10">
        <v>2.1389070006994338E-3</v>
      </c>
      <c r="FD170" s="10">
        <v>2.3643890711323536E-3</v>
      </c>
      <c r="FE170" s="10">
        <v>2.2587898007427037E-3</v>
      </c>
      <c r="FF170" s="10">
        <v>2.6042102829284216E-3</v>
      </c>
      <c r="FG170" s="10">
        <v>2.434678030630192E-3</v>
      </c>
      <c r="FH170" s="10">
        <v>3.6300673625174443E-3</v>
      </c>
      <c r="FI170" s="10">
        <v>4.6103241126055922E-3</v>
      </c>
      <c r="FJ170" s="10">
        <v>2.0538282192312661E-3</v>
      </c>
      <c r="FK170" s="10">
        <v>4.6342841213481865E-3</v>
      </c>
      <c r="FL170" s="10">
        <v>3.3777014412167124E-3</v>
      </c>
      <c r="FM170" s="10">
        <v>4.129740243597092E-3</v>
      </c>
      <c r="FN170" s="10">
        <v>2.9568530924408416E-3</v>
      </c>
      <c r="FO170" s="10">
        <v>1.7842738739568122E-3</v>
      </c>
      <c r="FP170" s="10">
        <v>2.8414033209905858E-3</v>
      </c>
      <c r="FQ170" s="10">
        <v>1.8909885445848507E-3</v>
      </c>
      <c r="FR170" s="10">
        <v>2.6065801005718207E-3</v>
      </c>
      <c r="FS170" s="10">
        <v>4.1726049274177215E-3</v>
      </c>
      <c r="FT170" s="10">
        <v>2.6547890837016305E-3</v>
      </c>
      <c r="FU170" s="10">
        <v>2.8365688431524314E-3</v>
      </c>
      <c r="FV170" s="10">
        <v>1.905184191221216E-3</v>
      </c>
      <c r="FW170" s="10">
        <v>3.1428016160941186E-3</v>
      </c>
      <c r="FX170" s="10">
        <v>2.3434433510750043E-3</v>
      </c>
      <c r="FY170" s="10">
        <v>3.8091753292717944E-3</v>
      </c>
      <c r="FZ170" s="10">
        <v>1.8399228428895539E-3</v>
      </c>
      <c r="GA170" s="10">
        <v>4.3091828251055645E-3</v>
      </c>
      <c r="GB170" s="10">
        <v>3.3591726732791405E-3</v>
      </c>
      <c r="GC170" s="10">
        <v>1.9410951203661295E-3</v>
      </c>
      <c r="GD170" s="10">
        <v>2.9656671890364978E-3</v>
      </c>
      <c r="GE170" s="10">
        <v>3.2684135211964501E-3</v>
      </c>
      <c r="GF170" s="10">
        <v>2.7018442680229724E-3</v>
      </c>
      <c r="GG170" s="10">
        <v>2.5381387589869884E-3</v>
      </c>
      <c r="GH170" s="10">
        <v>2.5041098915764741E-3</v>
      </c>
      <c r="GI170" s="10">
        <v>3.2912636059505966E-3</v>
      </c>
      <c r="GJ170" s="10">
        <v>1.7954148636545415E-3</v>
      </c>
      <c r="GK170" s="10">
        <v>2.2780766690900997E-3</v>
      </c>
      <c r="GL170" s="10">
        <v>1.9921884569184391E-3</v>
      </c>
      <c r="GM170" s="10">
        <v>5.6559293445155407E-3</v>
      </c>
      <c r="GN170" s="10">
        <v>2.633250440393252E-3</v>
      </c>
      <c r="GO170" s="10">
        <v>2.5113907621575789E-3</v>
      </c>
      <c r="GP170" s="10">
        <v>2.92468642247431E-3</v>
      </c>
      <c r="GQ170" s="10">
        <v>2.2942121022448518E-3</v>
      </c>
      <c r="GR170" s="10">
        <v>2.062324136063142E-3</v>
      </c>
      <c r="GS170" s="10">
        <v>2.5707867735102648E-3</v>
      </c>
      <c r="GT170" s="10">
        <v>2.0406574074456562E-3</v>
      </c>
      <c r="GU170" s="10">
        <v>2.3852300448462876E-3</v>
      </c>
      <c r="GV170" s="10">
        <v>2.7329953617112913E-3</v>
      </c>
    </row>
    <row r="171" spans="2:204" x14ac:dyDescent="0.35">
      <c r="B171" s="1" t="str">
        <f t="shared" si="74"/>
        <v>Instrument 64</v>
      </c>
      <c r="C171" s="4">
        <f t="shared" si="75"/>
        <v>-6.6605997005019568E-2</v>
      </c>
      <c r="D171" s="4">
        <f t="shared" si="76"/>
        <v>1.4843801322648637E-2</v>
      </c>
      <c r="E171" s="4">
        <f t="shared" si="77"/>
        <v>-2.2980793107938338E-2</v>
      </c>
      <c r="F171" s="4">
        <f t="shared" si="78"/>
        <v>-2.8487734010084E-2</v>
      </c>
      <c r="G171" s="4">
        <f t="shared" si="79"/>
        <v>1.4683561461247318E-2</v>
      </c>
      <c r="H171" s="4">
        <f t="shared" si="80"/>
        <v>-2.1671888999994796E-2</v>
      </c>
      <c r="I171" s="4">
        <f t="shared" si="81"/>
        <v>-1.8067266007723053E-2</v>
      </c>
      <c r="J171" s="4">
        <f t="shared" si="82"/>
        <v>-0.1004815326958345</v>
      </c>
      <c r="K171" s="4">
        <f t="shared" si="83"/>
        <v>5.5168382103046108E-2</v>
      </c>
      <c r="L171" s="4">
        <f t="shared" si="84"/>
        <v>3.5090642859699199E-2</v>
      </c>
      <c r="M171" s="4">
        <f t="shared" si="85"/>
        <v>0.1051248042483425</v>
      </c>
      <c r="N171" s="4">
        <f t="shared" si="86"/>
        <v>7.0490496311531758E-2</v>
      </c>
      <c r="O171" s="4">
        <f t="shared" si="87"/>
        <v>-4.4948345564181209E-2</v>
      </c>
      <c r="P171" s="4">
        <f t="shared" si="88"/>
        <v>6.502457545961704E-2</v>
      </c>
      <c r="Q171" s="4">
        <f t="shared" si="89"/>
        <v>1.1964632857695666E-2</v>
      </c>
      <c r="R171" s="4">
        <f t="shared" si="90"/>
        <v>-5.4679214979841621E-2</v>
      </c>
      <c r="S171" s="4">
        <f t="shared" si="91"/>
        <v>2.9211131081361263E-2</v>
      </c>
      <c r="T171" s="4">
        <f t="shared" si="92"/>
        <v>-6.3721935885854633E-2</v>
      </c>
      <c r="U171" s="4">
        <f t="shared" si="93"/>
        <v>7.1240117958280988E-2</v>
      </c>
      <c r="V171" s="4">
        <f t="shared" si="94"/>
        <v>-4.6622705438107712E-3</v>
      </c>
      <c r="W171" s="4">
        <f t="shared" si="95"/>
        <v>4.0324047990134532E-2</v>
      </c>
      <c r="X171" s="4">
        <f t="shared" si="96"/>
        <v>2.2406811953853412E-2</v>
      </c>
      <c r="Y171" s="4">
        <f t="shared" si="97"/>
        <v>-8.5006068794851453E-3</v>
      </c>
      <c r="Z171" s="4">
        <f t="shared" si="98"/>
        <v>8.3757339341030995E-2</v>
      </c>
      <c r="AA171" s="4">
        <f t="shared" si="99"/>
        <v>-3.1658511240355049E-2</v>
      </c>
      <c r="AB171" s="4">
        <f t="shared" si="100"/>
        <v>-0.1110429596027657</v>
      </c>
      <c r="AC171" s="4">
        <f t="shared" si="101"/>
        <v>-6.1749853196017328E-2</v>
      </c>
      <c r="AD171" s="4">
        <f t="shared" si="102"/>
        <v>-8.5870492971791237E-2</v>
      </c>
      <c r="AE171" s="4">
        <f t="shared" si="103"/>
        <v>-5.1738671100725921E-2</v>
      </c>
      <c r="AF171" s="4">
        <f t="shared" si="104"/>
        <v>-5.3107256677430423E-2</v>
      </c>
      <c r="AG171" s="4">
        <f t="shared" si="105"/>
        <v>4.2063962861463057E-2</v>
      </c>
      <c r="AH171" s="4">
        <f t="shared" si="106"/>
        <v>-6.7423904038270213E-2</v>
      </c>
      <c r="AI171" s="4">
        <f t="shared" si="107"/>
        <v>7.2906642781180503E-2</v>
      </c>
      <c r="AJ171" s="4">
        <f t="shared" si="108"/>
        <v>-2.5802119406136324E-2</v>
      </c>
      <c r="AK171" s="4">
        <f t="shared" si="109"/>
        <v>-0.11045658690811207</v>
      </c>
      <c r="AL171" s="4">
        <f t="shared" si="110"/>
        <v>8.9078348757573714E-2</v>
      </c>
      <c r="AM171" s="4">
        <f t="shared" si="111"/>
        <v>-9.2169464169452681E-2</v>
      </c>
      <c r="AN171" s="4">
        <f t="shared" si="112"/>
        <v>-5.8982165122931397E-3</v>
      </c>
      <c r="AO171" s="4">
        <f t="shared" si="113"/>
        <v>5.4216134694669085E-3</v>
      </c>
      <c r="AP171" s="4">
        <f t="shared" si="114"/>
        <v>1.4028674670098443E-2</v>
      </c>
      <c r="AQ171" s="4">
        <f t="shared" si="115"/>
        <v>4.6438512648723444E-2</v>
      </c>
      <c r="AR171" s="4">
        <f t="shared" si="116"/>
        <v>-6.3954316453789753E-2</v>
      </c>
      <c r="AS171" s="4">
        <f t="shared" si="117"/>
        <v>-0.11086201865548201</v>
      </c>
      <c r="AT171" s="4">
        <f t="shared" si="118"/>
        <v>6.0146665981823277E-2</v>
      </c>
      <c r="AU171" s="4">
        <f t="shared" si="119"/>
        <v>-5.6365589250164057E-2</v>
      </c>
      <c r="AV171" s="4">
        <f t="shared" si="120"/>
        <v>1.0102609047995944E-2</v>
      </c>
      <c r="AW171" s="4">
        <f t="shared" si="121"/>
        <v>-1.4667061033087802E-2</v>
      </c>
      <c r="AX171" s="4">
        <f t="shared" si="122"/>
        <v>-5.0794306140526414E-2</v>
      </c>
      <c r="AY171" s="4">
        <f t="shared" si="123"/>
        <v>-0.13985625755013761</v>
      </c>
      <c r="AZ171" s="4">
        <f t="shared" si="124"/>
        <v>-9.162064055552506E-2</v>
      </c>
      <c r="BA171" s="4">
        <f t="shared" si="125"/>
        <v>1.4772155938087502E-2</v>
      </c>
      <c r="BB171" s="4">
        <f t="shared" si="126"/>
        <v>2.1868691466515936E-2</v>
      </c>
      <c r="BC171" s="4">
        <f t="shared" si="127"/>
        <v>-2.2600160160431563E-4</v>
      </c>
      <c r="BD171" s="4">
        <f t="shared" si="128"/>
        <v>0.10659832725682192</v>
      </c>
      <c r="BE171" s="4">
        <f t="shared" si="129"/>
        <v>-3.0276035506904483E-2</v>
      </c>
      <c r="BF171" s="4">
        <f t="shared" si="130"/>
        <v>0.1322950241151247</v>
      </c>
      <c r="BG171" s="4">
        <f t="shared" si="131"/>
        <v>0.1942369546319575</v>
      </c>
      <c r="BH171" s="4">
        <f t="shared" si="132"/>
        <v>-5.5875581036369672E-2</v>
      </c>
      <c r="BI171" s="4">
        <f t="shared" si="133"/>
        <v>3.2682884654006573E-2</v>
      </c>
      <c r="BJ171" s="4">
        <f t="shared" si="134"/>
        <v>-3.220014982136564E-2</v>
      </c>
      <c r="BK171" s="4">
        <f t="shared" si="135"/>
        <v>-1.6413926762938544E-2</v>
      </c>
      <c r="BL171" s="4">
        <f t="shared" si="136"/>
        <v>-4.2842193023295084E-3</v>
      </c>
      <c r="BM171" s="4">
        <f t="shared" si="137"/>
        <v>7.0362502057934942E-2</v>
      </c>
      <c r="BN171" s="4">
        <f t="shared" si="138"/>
        <v>0.99999999999999978</v>
      </c>
      <c r="BO171" s="4">
        <f t="shared" si="139"/>
        <v>0.17562174357246854</v>
      </c>
      <c r="BP171" s="4">
        <f t="shared" si="140"/>
        <v>0.20305841554414525</v>
      </c>
      <c r="BQ171" s="4">
        <f t="shared" si="141"/>
        <v>5.0160065099672975E-2</v>
      </c>
      <c r="BR171" s="4">
        <f t="shared" si="142"/>
        <v>-8.9515618941094048E-3</v>
      </c>
      <c r="BS171" s="4">
        <f t="shared" si="143"/>
        <v>-5.0825675369269012E-2</v>
      </c>
      <c r="BT171" s="4">
        <f t="shared" si="144"/>
        <v>3.1151325972776502E-2</v>
      </c>
      <c r="BU171" s="4">
        <f t="shared" si="145"/>
        <v>-5.4169111114503787E-2</v>
      </c>
      <c r="BV171" s="4">
        <f t="shared" si="146"/>
        <v>2.9904005319930514E-2</v>
      </c>
      <c r="BW171" s="4">
        <f t="shared" si="147"/>
        <v>8.5696402106756928E-2</v>
      </c>
      <c r="BX171" s="4">
        <f t="shared" si="148"/>
        <v>-6.7221101514385401E-2</v>
      </c>
      <c r="BY171" s="4">
        <f t="shared" si="149"/>
        <v>7.6362668252772714E-2</v>
      </c>
      <c r="BZ171" s="4">
        <f t="shared" si="150"/>
        <v>9.4297283663410711E-2</v>
      </c>
      <c r="CA171" s="4">
        <f t="shared" si="151"/>
        <v>0.18905503900802942</v>
      </c>
      <c r="CB171" s="4">
        <f t="shared" si="152"/>
        <v>2.9671762456391009E-2</v>
      </c>
      <c r="CC171" s="4">
        <f t="shared" si="153"/>
        <v>-3.5455308640338051E-2</v>
      </c>
      <c r="CD171" s="4">
        <f t="shared" si="154"/>
        <v>2.5376454632917191E-2</v>
      </c>
      <c r="CE171" s="4">
        <f t="shared" si="155"/>
        <v>1.9880279936307598E-2</v>
      </c>
      <c r="CF171" s="4">
        <f t="shared" si="156"/>
        <v>0.18162233449325921</v>
      </c>
      <c r="CG171" s="4">
        <f t="shared" si="157"/>
        <v>6.9665726170928532E-2</v>
      </c>
      <c r="CH171" s="4">
        <f t="shared" si="158"/>
        <v>5.9589198963432177E-2</v>
      </c>
      <c r="CI171" s="4">
        <f t="shared" si="159"/>
        <v>8.9680891267842427E-2</v>
      </c>
      <c r="CJ171" s="4">
        <f t="shared" si="160"/>
        <v>8.6438919539587433E-2</v>
      </c>
      <c r="CK171" s="4">
        <f t="shared" si="161"/>
        <v>0.14382953909785934</v>
      </c>
      <c r="CL171" s="4">
        <f t="shared" si="162"/>
        <v>-0.12390752429493343</v>
      </c>
      <c r="CM171" s="4">
        <f t="shared" si="163"/>
        <v>-6.7645959786832008E-2</v>
      </c>
      <c r="CN171" s="4">
        <f t="shared" si="164"/>
        <v>-0.1205607661348387</v>
      </c>
      <c r="CO171" s="4">
        <f t="shared" si="165"/>
        <v>7.5278242956890284E-2</v>
      </c>
      <c r="CP171" s="4">
        <f t="shared" si="166"/>
        <v>9.8772010699516716E-2</v>
      </c>
      <c r="CQ171" s="4">
        <f t="shared" si="167"/>
        <v>3.3646750826510294E-2</v>
      </c>
      <c r="CR171" s="4">
        <f t="shared" si="168"/>
        <v>0.10992563994205329</v>
      </c>
      <c r="CS171" s="4">
        <f t="shared" si="169"/>
        <v>3.6025203576200142E-2</v>
      </c>
      <c r="CT171" s="4">
        <f t="shared" si="170"/>
        <v>8.3896002630352837E-2</v>
      </c>
      <c r="CU171" s="4">
        <f t="shared" si="171"/>
        <v>-2.4833356952783429E-2</v>
      </c>
      <c r="CV171" s="4">
        <f t="shared" si="172"/>
        <v>-0.12651855064905032</v>
      </c>
      <c r="CW171" s="4">
        <f t="shared" si="173"/>
        <v>1.8915604405862957E-2</v>
      </c>
      <c r="CX171" s="4">
        <f t="shared" si="174"/>
        <v>6.9825612112521251E-2</v>
      </c>
      <c r="CZ171" s="1" t="str">
        <f t="shared" si="175"/>
        <v>Instrument 64</v>
      </c>
      <c r="DA171" s="10">
        <v>3.7710419299896291E-4</v>
      </c>
      <c r="DB171" s="10">
        <v>1.1850663563959737E-4</v>
      </c>
      <c r="DC171" s="10">
        <v>2.1149662165329894E-4</v>
      </c>
      <c r="DD171" s="10">
        <v>6.9203579991881784E-4</v>
      </c>
      <c r="DE171" s="10">
        <v>1.3484984624010518E-4</v>
      </c>
      <c r="DF171" s="10">
        <v>6.0091125952556183E-4</v>
      </c>
      <c r="DG171" s="10">
        <v>4.049936847134735E-4</v>
      </c>
      <c r="DH171" s="10">
        <v>5.9948273384570949E-4</v>
      </c>
      <c r="DI171" s="10">
        <v>2.7834606302327405E-4</v>
      </c>
      <c r="DJ171" s="10">
        <v>5.2485038105457612E-4</v>
      </c>
      <c r="DK171" s="10">
        <v>7.6258435578274229E-5</v>
      </c>
      <c r="DL171" s="10">
        <v>2.1384248400474885E-4</v>
      </c>
      <c r="DM171" s="10">
        <v>2.8531490356572479E-4</v>
      </c>
      <c r="DN171" s="10">
        <v>3.8626774495910968E-4</v>
      </c>
      <c r="DO171" s="10">
        <v>3.0884688522297559E-4</v>
      </c>
      <c r="DP171" s="10">
        <v>3.6566686010544932E-4</v>
      </c>
      <c r="DQ171" s="10">
        <v>1.7525590670024863E-4</v>
      </c>
      <c r="DR171" s="10">
        <v>4.0534673496143232E-4</v>
      </c>
      <c r="DS171" s="10">
        <v>2.8385547220135198E-4</v>
      </c>
      <c r="DT171" s="10">
        <v>4.1387340514980096E-4</v>
      </c>
      <c r="DU171" s="10">
        <v>3.8380919159713398E-4</v>
      </c>
      <c r="DV171" s="10">
        <v>1.0033443118051099E-4</v>
      </c>
      <c r="DW171" s="10">
        <v>5.9281647505423285E-4</v>
      </c>
      <c r="DX171" s="10">
        <v>5.0046331494717027E-4</v>
      </c>
      <c r="DY171" s="10">
        <v>4.5257136503164768E-4</v>
      </c>
      <c r="DZ171" s="10">
        <v>3.1132115806176917E-4</v>
      </c>
      <c r="EA171" s="10">
        <v>1.316709161737117E-4</v>
      </c>
      <c r="EB171" s="10">
        <v>7.811884961063819E-5</v>
      </c>
      <c r="EC171" s="10">
        <v>3.7443665009602239E-4</v>
      </c>
      <c r="ED171" s="10">
        <v>3.5912178414472718E-4</v>
      </c>
      <c r="EE171" s="10">
        <v>2.5979332622344813E-4</v>
      </c>
      <c r="EF171" s="10">
        <v>5.4460256619297688E-4</v>
      </c>
      <c r="EG171" s="10">
        <v>4.8643640965054214E-4</v>
      </c>
      <c r="EH171" s="10">
        <v>4.4062097670594092E-4</v>
      </c>
      <c r="EI171" s="10">
        <v>6.1553369330479078E-4</v>
      </c>
      <c r="EJ171" s="10">
        <v>2.3785651068980676E-4</v>
      </c>
      <c r="EK171" s="10">
        <v>1.5832681811785574E-4</v>
      </c>
      <c r="EL171" s="10">
        <v>4.4127235868596991E-4</v>
      </c>
      <c r="EM171" s="10">
        <v>1.3060923048122312E-4</v>
      </c>
      <c r="EN171" s="10">
        <v>4.3535769788849519E-4</v>
      </c>
      <c r="EO171" s="10">
        <v>3.08759903655279E-4</v>
      </c>
      <c r="EP171" s="10">
        <v>5.1290846385955804E-4</v>
      </c>
      <c r="EQ171" s="10">
        <v>2.4704706340898419E-4</v>
      </c>
      <c r="ER171" s="10">
        <v>2.6750651692394807E-4</v>
      </c>
      <c r="ES171" s="10">
        <v>2.8827661052368506E-4</v>
      </c>
      <c r="ET171" s="10">
        <v>1.7589476065596414E-4</v>
      </c>
      <c r="EU171" s="10">
        <v>2.8898835915147506E-4</v>
      </c>
      <c r="EV171" s="10">
        <v>3.557780761815995E-4</v>
      </c>
      <c r="EW171" s="10">
        <v>3.5248099088824262E-4</v>
      </c>
      <c r="EX171" s="10">
        <v>2.0718105385392338E-4</v>
      </c>
      <c r="EY171" s="10">
        <v>3.2921618797234148E-3</v>
      </c>
      <c r="EZ171" s="10">
        <v>3.9131799352562233E-3</v>
      </c>
      <c r="FA171" s="10">
        <v>3.2077369825037334E-3</v>
      </c>
      <c r="FB171" s="10">
        <v>2.0528003795620134E-3</v>
      </c>
      <c r="FC171" s="10">
        <v>1.5589439640980075E-3</v>
      </c>
      <c r="FD171" s="10">
        <v>1.7232867394495191E-3</v>
      </c>
      <c r="FE171" s="10">
        <v>1.6463206323989246E-3</v>
      </c>
      <c r="FF171" s="10">
        <v>1.8980806086873556E-3</v>
      </c>
      <c r="FG171" s="10">
        <v>1.7745169000483914E-3</v>
      </c>
      <c r="FH171" s="10">
        <v>2.6457773069213379E-3</v>
      </c>
      <c r="FI171" s="10">
        <v>3.360238170959152E-3</v>
      </c>
      <c r="FJ171" s="10">
        <v>1.4969342307158448E-3</v>
      </c>
      <c r="FK171" s="10">
        <v>3.3777014412167124E-3</v>
      </c>
      <c r="FL171" s="10">
        <v>2.4618402167967289E-3</v>
      </c>
      <c r="FM171" s="10">
        <v>3.0099642592889973E-3</v>
      </c>
      <c r="FN171" s="10">
        <v>2.1551045836391319E-3</v>
      </c>
      <c r="FO171" s="10">
        <v>1.3004693449472787E-3</v>
      </c>
      <c r="FP171" s="10">
        <v>2.0709589315373732E-3</v>
      </c>
      <c r="FQ171" s="10">
        <v>1.3782484122942397E-3</v>
      </c>
      <c r="FR171" s="10">
        <v>1.8998078520457539E-3</v>
      </c>
      <c r="FS171" s="10">
        <v>3.0412062160890298E-3</v>
      </c>
      <c r="FT171" s="10">
        <v>1.9349450053866631E-3</v>
      </c>
      <c r="FU171" s="10">
        <v>2.0674353187562231E-3</v>
      </c>
      <c r="FV171" s="10">
        <v>1.3885949199418342E-3</v>
      </c>
      <c r="FW171" s="10">
        <v>2.2906333039095406E-3</v>
      </c>
      <c r="FX171" s="10">
        <v>1.7080204357502867E-3</v>
      </c>
      <c r="FY171" s="10">
        <v>2.7763202821896663E-3</v>
      </c>
      <c r="FZ171" s="10">
        <v>1.3410291374944098E-3</v>
      </c>
      <c r="GA171" s="10">
        <v>3.1407511187706494E-3</v>
      </c>
      <c r="GB171" s="10">
        <v>2.4483355104541879E-3</v>
      </c>
      <c r="GC171" s="10">
        <v>1.4147686274556751E-3</v>
      </c>
      <c r="GD171" s="10">
        <v>2.1615287445223689E-3</v>
      </c>
      <c r="GE171" s="10">
        <v>2.382185634709382E-3</v>
      </c>
      <c r="GF171" s="10">
        <v>1.9692412116047394E-3</v>
      </c>
      <c r="GG171" s="10">
        <v>1.8499243291419747E-3</v>
      </c>
      <c r="GH171" s="10">
        <v>1.8251223637281602E-3</v>
      </c>
      <c r="GI171" s="10">
        <v>2.3988399360394333E-3</v>
      </c>
      <c r="GJ171" s="10">
        <v>1.3085894636049268E-3</v>
      </c>
      <c r="GK171" s="10">
        <v>1.6603778807910679E-3</v>
      </c>
      <c r="GL171" s="10">
        <v>1.4520080439416677E-3</v>
      </c>
      <c r="GM171" s="10">
        <v>4.1223283247537211E-3</v>
      </c>
      <c r="GN171" s="10">
        <v>1.9192465491333166E-3</v>
      </c>
      <c r="GO171" s="10">
        <v>1.8304290316861784E-3</v>
      </c>
      <c r="GP171" s="10">
        <v>2.1316598822224463E-3</v>
      </c>
      <c r="GQ171" s="10">
        <v>1.6721382032905885E-3</v>
      </c>
      <c r="GR171" s="10">
        <v>1.5031264860407374E-3</v>
      </c>
      <c r="GS171" s="10">
        <v>1.8737198588981551E-3</v>
      </c>
      <c r="GT171" s="10">
        <v>1.4873346747142357E-3</v>
      </c>
      <c r="GU171" s="10">
        <v>1.7384766986981626E-3</v>
      </c>
      <c r="GV171" s="10">
        <v>1.9919457094929485E-3</v>
      </c>
    </row>
    <row r="172" spans="2:204" x14ac:dyDescent="0.35">
      <c r="B172" s="1" t="str">
        <f t="shared" si="74"/>
        <v>Instrument 65</v>
      </c>
      <c r="C172" s="4">
        <f t="shared" si="75"/>
        <v>-7.2370589819035991E-2</v>
      </c>
      <c r="D172" s="4">
        <f t="shared" si="76"/>
        <v>5.254411787815589E-2</v>
      </c>
      <c r="E172" s="4">
        <f t="shared" si="77"/>
        <v>6.4841793949814722E-2</v>
      </c>
      <c r="F172" s="4">
        <f t="shared" si="78"/>
        <v>1.7244546713521186E-2</v>
      </c>
      <c r="G172" s="4">
        <f t="shared" si="79"/>
        <v>6.5752679618271234E-2</v>
      </c>
      <c r="H172" s="4">
        <f t="shared" si="80"/>
        <v>-0.14194719641934644</v>
      </c>
      <c r="I172" s="4">
        <f t="shared" si="81"/>
        <v>5.8068891515387362E-2</v>
      </c>
      <c r="J172" s="4">
        <f t="shared" si="82"/>
        <v>-9.2722013961433952E-2</v>
      </c>
      <c r="K172" s="4">
        <f t="shared" si="83"/>
        <v>-0.10090836898673679</v>
      </c>
      <c r="L172" s="4">
        <f t="shared" si="84"/>
        <v>-9.9565499391360331E-3</v>
      </c>
      <c r="M172" s="4">
        <f t="shared" si="85"/>
        <v>-3.2266376071937566E-2</v>
      </c>
      <c r="N172" s="4">
        <f t="shared" si="86"/>
        <v>5.9641266625116318E-2</v>
      </c>
      <c r="O172" s="4">
        <f t="shared" si="87"/>
        <v>4.9527855512398189E-2</v>
      </c>
      <c r="P172" s="4">
        <f t="shared" si="88"/>
        <v>-2.3154790896500511E-2</v>
      </c>
      <c r="Q172" s="4">
        <f t="shared" si="89"/>
        <v>6.435960450979486E-2</v>
      </c>
      <c r="R172" s="4">
        <f t="shared" si="90"/>
        <v>-1.90745961012237E-4</v>
      </c>
      <c r="S172" s="4">
        <f t="shared" si="91"/>
        <v>-8.5518120334637737E-2</v>
      </c>
      <c r="T172" s="4">
        <f t="shared" si="92"/>
        <v>5.719539657828422E-3</v>
      </c>
      <c r="U172" s="4">
        <f t="shared" si="93"/>
        <v>-6.5199087904390787E-2</v>
      </c>
      <c r="V172" s="4">
        <f t="shared" si="94"/>
        <v>2.8999591483171151E-2</v>
      </c>
      <c r="W172" s="4">
        <f t="shared" si="95"/>
        <v>-5.1821433628073447E-2</v>
      </c>
      <c r="X172" s="4">
        <f t="shared" si="96"/>
        <v>7.108703872172413E-2</v>
      </c>
      <c r="Y172" s="4">
        <f t="shared" si="97"/>
        <v>0.10992775185393849</v>
      </c>
      <c r="Z172" s="4">
        <f t="shared" si="98"/>
        <v>-4.7953289731323012E-2</v>
      </c>
      <c r="AA172" s="4">
        <f t="shared" si="99"/>
        <v>-8.5175812818791309E-3</v>
      </c>
      <c r="AB172" s="4">
        <f t="shared" si="100"/>
        <v>1.3138310360327567E-2</v>
      </c>
      <c r="AC172" s="4">
        <f t="shared" si="101"/>
        <v>2.6408974904766243E-2</v>
      </c>
      <c r="AD172" s="4">
        <f t="shared" si="102"/>
        <v>-4.0683084600439436E-2</v>
      </c>
      <c r="AE172" s="4">
        <f t="shared" si="103"/>
        <v>-5.7741087099410067E-2</v>
      </c>
      <c r="AF172" s="4">
        <f t="shared" si="104"/>
        <v>-4.265839309294335E-2</v>
      </c>
      <c r="AG172" s="4">
        <f t="shared" si="105"/>
        <v>2.0842001258950495E-2</v>
      </c>
      <c r="AH172" s="4">
        <f t="shared" si="106"/>
        <v>2.6749921123622379E-2</v>
      </c>
      <c r="AI172" s="4">
        <f t="shared" si="107"/>
        <v>-4.3683352345295128E-2</v>
      </c>
      <c r="AJ172" s="4">
        <f t="shared" si="108"/>
        <v>-6.6902661518599355E-3</v>
      </c>
      <c r="AK172" s="4">
        <f t="shared" si="109"/>
        <v>-0.1188602659398994</v>
      </c>
      <c r="AL172" s="4">
        <f t="shared" si="110"/>
        <v>-2.478822007205404E-2</v>
      </c>
      <c r="AM172" s="4">
        <f t="shared" si="111"/>
        <v>-1.2441634115835586E-2</v>
      </c>
      <c r="AN172" s="4">
        <f t="shared" si="112"/>
        <v>8.9644933636170172E-3</v>
      </c>
      <c r="AO172" s="4">
        <f t="shared" si="113"/>
        <v>-3.9874403485985567E-2</v>
      </c>
      <c r="AP172" s="4">
        <f t="shared" si="114"/>
        <v>-6.6572129148786728E-3</v>
      </c>
      <c r="AQ172" s="4">
        <f t="shared" si="115"/>
        <v>6.5312222385051369E-2</v>
      </c>
      <c r="AR172" s="4">
        <f t="shared" si="116"/>
        <v>-1.960732722932464E-2</v>
      </c>
      <c r="AS172" s="4">
        <f t="shared" si="117"/>
        <v>-4.5057316018282584E-2</v>
      </c>
      <c r="AT172" s="4">
        <f t="shared" si="118"/>
        <v>2.0032371985057723E-2</v>
      </c>
      <c r="AU172" s="4">
        <f t="shared" si="119"/>
        <v>0.14491155898957572</v>
      </c>
      <c r="AV172" s="4">
        <f t="shared" si="120"/>
        <v>3.2547742877278379E-2</v>
      </c>
      <c r="AW172" s="4">
        <f t="shared" si="121"/>
        <v>-7.4089088522085638E-3</v>
      </c>
      <c r="AX172" s="4">
        <f t="shared" si="122"/>
        <v>9.7529755459318634E-2</v>
      </c>
      <c r="AY172" s="4">
        <f t="shared" si="123"/>
        <v>4.2689200936322343E-2</v>
      </c>
      <c r="AZ172" s="4">
        <f t="shared" si="124"/>
        <v>-8.7219763846366177E-2</v>
      </c>
      <c r="BA172" s="4">
        <f t="shared" si="125"/>
        <v>7.3771130368214546E-2</v>
      </c>
      <c r="BB172" s="4">
        <f t="shared" si="126"/>
        <v>-0.14258485457021661</v>
      </c>
      <c r="BC172" s="4">
        <f t="shared" si="127"/>
        <v>-3.2833283087891268E-2</v>
      </c>
      <c r="BD172" s="4">
        <f t="shared" si="128"/>
        <v>7.5272736236705025E-3</v>
      </c>
      <c r="BE172" s="4">
        <f t="shared" si="129"/>
        <v>-1.5710608891553884E-2</v>
      </c>
      <c r="BF172" s="4">
        <f t="shared" si="130"/>
        <v>7.0209419823758099E-2</v>
      </c>
      <c r="BG172" s="4">
        <f t="shared" si="131"/>
        <v>5.5784277380528324E-2</v>
      </c>
      <c r="BH172" s="4">
        <f t="shared" si="132"/>
        <v>3.8286101503936798E-2</v>
      </c>
      <c r="BI172" s="4">
        <f t="shared" si="133"/>
        <v>1.5458739299548201E-2</v>
      </c>
      <c r="BJ172" s="4">
        <f t="shared" si="134"/>
        <v>4.349329054889748E-2</v>
      </c>
      <c r="BK172" s="4">
        <f t="shared" si="135"/>
        <v>1.6082913257033277E-2</v>
      </c>
      <c r="BL172" s="4">
        <f t="shared" si="136"/>
        <v>-3.3219250594344267E-2</v>
      </c>
      <c r="BM172" s="4">
        <f t="shared" si="137"/>
        <v>3.1033512516070845E-2</v>
      </c>
      <c r="BN172" s="4">
        <f t="shared" si="138"/>
        <v>0.17562174357246854</v>
      </c>
      <c r="BO172" s="4">
        <f t="shared" si="139"/>
        <v>0.99999999999999989</v>
      </c>
      <c r="BP172" s="4">
        <f t="shared" si="140"/>
        <v>0.10316200220470513</v>
      </c>
      <c r="BQ172" s="4">
        <f t="shared" si="141"/>
        <v>4.0233816876866973E-2</v>
      </c>
      <c r="BR172" s="4">
        <f t="shared" si="142"/>
        <v>-6.9767317167256676E-2</v>
      </c>
      <c r="BS172" s="4">
        <f t="shared" si="143"/>
        <v>3.1313051941573057E-3</v>
      </c>
      <c r="BT172" s="4">
        <f t="shared" si="144"/>
        <v>-4.3639513696632198E-3</v>
      </c>
      <c r="BU172" s="4">
        <f t="shared" si="145"/>
        <v>-1.7662660028610767E-2</v>
      </c>
      <c r="BV172" s="4">
        <f t="shared" si="146"/>
        <v>-4.5718012542816169E-2</v>
      </c>
      <c r="BW172" s="4">
        <f t="shared" si="147"/>
        <v>4.4292558764885206E-2</v>
      </c>
      <c r="BX172" s="4">
        <f t="shared" si="148"/>
        <v>-8.3255990202532215E-2</v>
      </c>
      <c r="BY172" s="4">
        <f t="shared" si="149"/>
        <v>-4.8603462719209199E-2</v>
      </c>
      <c r="BZ172" s="4">
        <f t="shared" si="150"/>
        <v>-0.11853140503857174</v>
      </c>
      <c r="CA172" s="4">
        <f t="shared" si="151"/>
        <v>6.9609004791995249E-2</v>
      </c>
      <c r="CB172" s="4">
        <f t="shared" si="152"/>
        <v>6.9207328540623154E-3</v>
      </c>
      <c r="CC172" s="4">
        <f t="shared" si="153"/>
        <v>-1.7084960231072595E-2</v>
      </c>
      <c r="CD172" s="4">
        <f t="shared" si="154"/>
        <v>1.1255552986286823E-2</v>
      </c>
      <c r="CE172" s="4">
        <f t="shared" si="155"/>
        <v>-4.0219285435340334E-2</v>
      </c>
      <c r="CF172" s="4">
        <f t="shared" si="156"/>
        <v>3.3127419547902028E-2</v>
      </c>
      <c r="CG172" s="4">
        <f t="shared" si="157"/>
        <v>4.5498584573050324E-2</v>
      </c>
      <c r="CH172" s="4">
        <f t="shared" si="158"/>
        <v>-0.10598996382022853</v>
      </c>
      <c r="CI172" s="4">
        <f t="shared" si="159"/>
        <v>4.6806675268481576E-2</v>
      </c>
      <c r="CJ172" s="4">
        <f t="shared" si="160"/>
        <v>5.9875558097224599E-2</v>
      </c>
      <c r="CK172" s="4">
        <f t="shared" si="161"/>
        <v>0.11191061087854892</v>
      </c>
      <c r="CL172" s="4">
        <f t="shared" si="162"/>
        <v>-6.4792914794800538E-2</v>
      </c>
      <c r="CM172" s="4">
        <f t="shared" si="163"/>
        <v>5.4683500553938495E-2</v>
      </c>
      <c r="CN172" s="4">
        <f t="shared" si="164"/>
        <v>-4.9070686944537138E-2</v>
      </c>
      <c r="CO172" s="4">
        <f t="shared" si="165"/>
        <v>-0.11856395744546784</v>
      </c>
      <c r="CP172" s="4">
        <f t="shared" si="166"/>
        <v>3.8935351779942021E-2</v>
      </c>
      <c r="CQ172" s="4">
        <f t="shared" si="167"/>
        <v>0.11166608069544917</v>
      </c>
      <c r="CR172" s="4">
        <f t="shared" si="168"/>
        <v>-5.971492376142111E-2</v>
      </c>
      <c r="CS172" s="4">
        <f t="shared" si="169"/>
        <v>7.8088546362103384E-2</v>
      </c>
      <c r="CT172" s="4">
        <f t="shared" si="170"/>
        <v>1.3708609811113682E-2</v>
      </c>
      <c r="CU172" s="4">
        <f t="shared" si="171"/>
        <v>7.1591365362495274E-2</v>
      </c>
      <c r="CV172" s="4">
        <f t="shared" si="172"/>
        <v>3.4050910568910841E-3</v>
      </c>
      <c r="CW172" s="4">
        <f t="shared" si="173"/>
        <v>0.10283515598002659</v>
      </c>
      <c r="CX172" s="4">
        <f t="shared" si="174"/>
        <v>1.3765916273731174E-2</v>
      </c>
      <c r="CZ172" s="1" t="str">
        <f t="shared" si="175"/>
        <v>Instrument 65</v>
      </c>
      <c r="DA172" s="10">
        <v>4.6106572441643551E-4</v>
      </c>
      <c r="DB172" s="10">
        <v>1.4489191269606439E-4</v>
      </c>
      <c r="DC172" s="10">
        <v>2.5858594225303469E-4</v>
      </c>
      <c r="DD172" s="10">
        <v>8.4611625469928071E-4</v>
      </c>
      <c r="DE172" s="10">
        <v>1.6487390805625444E-4</v>
      </c>
      <c r="DF172" s="10">
        <v>7.3470300868255746E-4</v>
      </c>
      <c r="DG172" s="10">
        <v>4.9516475842264823E-4</v>
      </c>
      <c r="DH172" s="10">
        <v>7.3295642447676894E-4</v>
      </c>
      <c r="DI172" s="10">
        <v>3.4031928461384573E-4</v>
      </c>
      <c r="DJ172" s="10">
        <v>6.417073202679448E-4</v>
      </c>
      <c r="DK172" s="10">
        <v>9.3237231236136876E-5</v>
      </c>
      <c r="DL172" s="10">
        <v>2.6145410639581701E-4</v>
      </c>
      <c r="DM172" s="10">
        <v>3.4883972425015739E-4</v>
      </c>
      <c r="DN172" s="10">
        <v>4.7226952379382498E-4</v>
      </c>
      <c r="DO172" s="10">
        <v>3.7761105687170811E-4</v>
      </c>
      <c r="DP172" s="10">
        <v>4.4708189110500304E-4</v>
      </c>
      <c r="DQ172" s="10">
        <v>2.1427630103606831E-4</v>
      </c>
      <c r="DR172" s="10">
        <v>4.955964146369056E-4</v>
      </c>
      <c r="DS172" s="10">
        <v>3.470553532679645E-4</v>
      </c>
      <c r="DT172" s="10">
        <v>5.0602153172721342E-4</v>
      </c>
      <c r="DU172" s="10">
        <v>4.6926357820133217E-4</v>
      </c>
      <c r="DV172" s="10">
        <v>1.2267370147295211E-4</v>
      </c>
      <c r="DW172" s="10">
        <v>7.248059358428543E-4</v>
      </c>
      <c r="DX172" s="10">
        <v>6.1189052026955956E-4</v>
      </c>
      <c r="DY172" s="10">
        <v>5.5333551878333418E-4</v>
      </c>
      <c r="DZ172" s="10">
        <v>3.8063622185263794E-4</v>
      </c>
      <c r="EA172" s="10">
        <v>1.6098719525607373E-4</v>
      </c>
      <c r="EB172" s="10">
        <v>9.5511862914784767E-5</v>
      </c>
      <c r="EC172" s="10">
        <v>4.5780425815912572E-4</v>
      </c>
      <c r="ED172" s="10">
        <v>4.3907956642865223E-4</v>
      </c>
      <c r="EE172" s="10">
        <v>3.1763581624800151E-4</v>
      </c>
      <c r="EF172" s="10">
        <v>6.6585729186390994E-4</v>
      </c>
      <c r="EG172" s="10">
        <v>5.9474055118414982E-4</v>
      </c>
      <c r="EH172" s="10">
        <v>5.3872439922342827E-4</v>
      </c>
      <c r="EI172" s="10">
        <v>7.5258109953467932E-4</v>
      </c>
      <c r="EJ172" s="10">
        <v>2.9081481045389223E-4</v>
      </c>
      <c r="EK172" s="10">
        <v>1.9357798307551342E-4</v>
      </c>
      <c r="EL172" s="10">
        <v>5.395208101625521E-4</v>
      </c>
      <c r="EM172" s="10">
        <v>1.5968912726320163E-4</v>
      </c>
      <c r="EN172" s="10">
        <v>5.3228926138666071E-4</v>
      </c>
      <c r="EO172" s="10">
        <v>3.7750470902338012E-4</v>
      </c>
      <c r="EP172" s="10">
        <v>6.2710655791986558E-4</v>
      </c>
      <c r="EQ172" s="10">
        <v>3.0205162225796207E-4</v>
      </c>
      <c r="ER172" s="10">
        <v>3.2706633418949231E-4</v>
      </c>
      <c r="ES172" s="10">
        <v>3.5246084962991392E-4</v>
      </c>
      <c r="ET172" s="10">
        <v>2.150573946100904E-4</v>
      </c>
      <c r="EU172" s="10">
        <v>3.5333106773612121E-4</v>
      </c>
      <c r="EV172" s="10">
        <v>4.3499138824639404E-4</v>
      </c>
      <c r="EW172" s="10">
        <v>4.3096021318266687E-4</v>
      </c>
      <c r="EX172" s="10">
        <v>2.533095214902117E-4</v>
      </c>
      <c r="EY172" s="10">
        <v>4.0251554614112312E-3</v>
      </c>
      <c r="EZ172" s="10">
        <v>4.7844420059941712E-3</v>
      </c>
      <c r="FA172" s="10">
        <v>3.9219335213797066E-3</v>
      </c>
      <c r="FB172" s="10">
        <v>2.5098524801809787E-3</v>
      </c>
      <c r="FC172" s="10">
        <v>1.9060398729999122E-3</v>
      </c>
      <c r="FD172" s="10">
        <v>2.106973254746374E-3</v>
      </c>
      <c r="FE172" s="10">
        <v>2.0128707903304113E-3</v>
      </c>
      <c r="FF172" s="10">
        <v>2.3206846465576988E-3</v>
      </c>
      <c r="FG172" s="10">
        <v>2.1696097131761916E-3</v>
      </c>
      <c r="FH172" s="10">
        <v>3.2348545927295149E-3</v>
      </c>
      <c r="FI172" s="10">
        <v>4.1083888094272684E-3</v>
      </c>
      <c r="FJ172" s="10">
        <v>1.8302237904065384E-3</v>
      </c>
      <c r="FK172" s="10">
        <v>4.129740243597092E-3</v>
      </c>
      <c r="FL172" s="10">
        <v>3.0099642592889973E-3</v>
      </c>
      <c r="FM172" s="10">
        <v>3.6801270774533077E-3</v>
      </c>
      <c r="FN172" s="10">
        <v>2.6349345207399744E-3</v>
      </c>
      <c r="FO172" s="10">
        <v>1.590016371446534E-3</v>
      </c>
      <c r="FP172" s="10">
        <v>2.5320539992208266E-3</v>
      </c>
      <c r="FQ172" s="10">
        <v>1.6851128002228111E-3</v>
      </c>
      <c r="FR172" s="10">
        <v>2.3227964573650788E-3</v>
      </c>
      <c r="FS172" s="10">
        <v>3.7183249965208201E-3</v>
      </c>
      <c r="FT172" s="10">
        <v>2.3657568310756468E-3</v>
      </c>
      <c r="FU172" s="10">
        <v>2.5277458607549448E-3</v>
      </c>
      <c r="FV172" s="10">
        <v>1.6977629381217853E-3</v>
      </c>
      <c r="FW172" s="10">
        <v>2.8006384528383378E-3</v>
      </c>
      <c r="FX172" s="10">
        <v>2.0883079375610329E-3</v>
      </c>
      <c r="FY172" s="10">
        <v>3.3944627131826709E-3</v>
      </c>
      <c r="FZ172" s="10">
        <v>1.6396067246701449E-3</v>
      </c>
      <c r="GA172" s="10">
        <v>3.8400333824760795E-3</v>
      </c>
      <c r="GB172" s="10">
        <v>2.9934527557617164E-3</v>
      </c>
      <c r="GC172" s="10">
        <v>1.7297641718380231E-3</v>
      </c>
      <c r="GD172" s="10">
        <v>2.6427890088267865E-3</v>
      </c>
      <c r="GE172" s="10">
        <v>2.912574735982127E-3</v>
      </c>
      <c r="GF172" s="10">
        <v>2.4076890223857454E-3</v>
      </c>
      <c r="GG172" s="10">
        <v>2.2618064629522133E-3</v>
      </c>
      <c r="GH172" s="10">
        <v>2.2314823871058776E-3</v>
      </c>
      <c r="GI172" s="10">
        <v>2.9329370858311803E-3</v>
      </c>
      <c r="GJ172" s="10">
        <v>1.5999444190809612E-3</v>
      </c>
      <c r="GK172" s="10">
        <v>2.0300578583438479E-3</v>
      </c>
      <c r="GL172" s="10">
        <v>1.7752948735849717E-3</v>
      </c>
      <c r="GM172" s="10">
        <v>5.04015688666764E-3</v>
      </c>
      <c r="GN172" s="10">
        <v>2.346563143391859E-3</v>
      </c>
      <c r="GO172" s="10">
        <v>2.2379705745928513E-3</v>
      </c>
      <c r="GP172" s="10">
        <v>2.6062699011385661E-3</v>
      </c>
      <c r="GQ172" s="10">
        <v>2.0444365942828232E-3</v>
      </c>
      <c r="GR172" s="10">
        <v>1.8377947396034649E-3</v>
      </c>
      <c r="GS172" s="10">
        <v>2.2909000221557206E-3</v>
      </c>
      <c r="GT172" s="10">
        <v>1.818486911517021E-3</v>
      </c>
      <c r="GU172" s="10">
        <v>2.1255452295343901E-3</v>
      </c>
      <c r="GV172" s="10">
        <v>2.4354486335507355E-3</v>
      </c>
    </row>
    <row r="173" spans="2:204" x14ac:dyDescent="0.35">
      <c r="B173" s="1" t="str">
        <f t="shared" ref="B173:B207" si="176">B70</f>
        <v>Instrument 66</v>
      </c>
      <c r="C173" s="4">
        <f t="shared" ref="C173:C207" si="177">C70/DA173</f>
        <v>-2.2708410519847854E-2</v>
      </c>
      <c r="D173" s="4">
        <f t="shared" ref="D173:D207" si="178">D70/DB173</f>
        <v>6.4710482794083646E-2</v>
      </c>
      <c r="E173" s="4">
        <f t="shared" ref="E173:E207" si="179">E70/DC173</f>
        <v>3.9036440041058842E-2</v>
      </c>
      <c r="F173" s="4">
        <f t="shared" ref="F173:F207" si="180">F70/DD173</f>
        <v>-6.7081864368980962E-2</v>
      </c>
      <c r="G173" s="4">
        <f t="shared" ref="G173:G207" si="181">G70/DE173</f>
        <v>5.8838634018154964E-2</v>
      </c>
      <c r="H173" s="4">
        <f t="shared" ref="H173:H207" si="182">H70/DF173</f>
        <v>2.7050922248368404E-2</v>
      </c>
      <c r="I173" s="4">
        <f t="shared" ref="I173:I207" si="183">I70/DG173</f>
        <v>1.4667827455922605E-2</v>
      </c>
      <c r="J173" s="4">
        <f t="shared" ref="J173:J207" si="184">J70/DH173</f>
        <v>-8.488797007925869E-2</v>
      </c>
      <c r="K173" s="4">
        <f t="shared" ref="K173:K207" si="185">K70/DI173</f>
        <v>8.6654950222348537E-2</v>
      </c>
      <c r="L173" s="4">
        <f t="shared" ref="L173:L207" si="186">L70/DJ173</f>
        <v>-1.6695107038445164E-2</v>
      </c>
      <c r="M173" s="4">
        <f t="shared" ref="M173:M207" si="187">M70/DK173</f>
        <v>-0.10583063886921588</v>
      </c>
      <c r="N173" s="4">
        <f t="shared" ref="N173:N207" si="188">N70/DL173</f>
        <v>7.241709532024608E-2</v>
      </c>
      <c r="O173" s="4">
        <f t="shared" ref="O173:O207" si="189">O70/DM173</f>
        <v>-4.2877388960471365E-2</v>
      </c>
      <c r="P173" s="4">
        <f t="shared" ref="P173:P207" si="190">P70/DN173</f>
        <v>-7.8052829846114793E-2</v>
      </c>
      <c r="Q173" s="4">
        <f t="shared" ref="Q173:Q207" si="191">Q70/DO173</f>
        <v>2.8894887022999066E-2</v>
      </c>
      <c r="R173" s="4">
        <f t="shared" ref="R173:R207" si="192">R70/DP173</f>
        <v>-3.5906507828240772E-2</v>
      </c>
      <c r="S173" s="4">
        <f t="shared" ref="S173:S207" si="193">S70/DQ173</f>
        <v>9.9440234336103956E-3</v>
      </c>
      <c r="T173" s="4">
        <f t="shared" ref="T173:T207" si="194">T70/DR173</f>
        <v>3.7473260273184726E-2</v>
      </c>
      <c r="U173" s="4">
        <f t="shared" ref="U173:U207" si="195">U70/DS173</f>
        <v>3.2400133267136118E-3</v>
      </c>
      <c r="V173" s="4">
        <f t="shared" ref="V173:V207" si="196">V70/DT173</f>
        <v>5.1546830104273189E-2</v>
      </c>
      <c r="W173" s="4">
        <f t="shared" ref="W173:W207" si="197">W70/DU173</f>
        <v>0.10327696564016005</v>
      </c>
      <c r="X173" s="4">
        <f t="shared" ref="X173:X207" si="198">X70/DV173</f>
        <v>0.13014472960299392</v>
      </c>
      <c r="Y173" s="4">
        <f t="shared" ref="Y173:Y207" si="199">Y70/DW173</f>
        <v>-0.1262687975344014</v>
      </c>
      <c r="Z173" s="4">
        <f t="shared" ref="Z173:Z207" si="200">Z70/DX173</f>
        <v>0.10476884164716349</v>
      </c>
      <c r="AA173" s="4">
        <f t="shared" ref="AA173:AA207" si="201">AA70/DY173</f>
        <v>1.9856827256007084E-2</v>
      </c>
      <c r="AB173" s="4">
        <f t="shared" ref="AB173:AB207" si="202">AB70/DZ173</f>
        <v>-4.3425098508965906E-2</v>
      </c>
      <c r="AC173" s="4">
        <f t="shared" ref="AC173:AC207" si="203">AC70/EA173</f>
        <v>-3.6016267859022115E-2</v>
      </c>
      <c r="AD173" s="4">
        <f t="shared" ref="AD173:AD207" si="204">AD70/EB173</f>
        <v>-0.1127355852992032</v>
      </c>
      <c r="AE173" s="4">
        <f t="shared" ref="AE173:AE207" si="205">AE70/EC173</f>
        <v>6.6990853406819761E-3</v>
      </c>
      <c r="AF173" s="4">
        <f t="shared" ref="AF173:AF207" si="206">AF70/ED173</f>
        <v>2.1411175297788992E-2</v>
      </c>
      <c r="AG173" s="4">
        <f t="shared" ref="AG173:AG207" si="207">AG70/EE173</f>
        <v>-2.3361010288094671E-2</v>
      </c>
      <c r="AH173" s="4">
        <f t="shared" ref="AH173:AH207" si="208">AH70/EF173</f>
        <v>-1.8624168000777857E-2</v>
      </c>
      <c r="AI173" s="4">
        <f t="shared" ref="AI173:AI207" si="209">AI70/EG173</f>
        <v>2.1969247277782468E-2</v>
      </c>
      <c r="AJ173" s="4">
        <f t="shared" ref="AJ173:AJ207" si="210">AJ70/EH173</f>
        <v>2.4795713128956162E-2</v>
      </c>
      <c r="AK173" s="4">
        <f t="shared" ref="AK173:AK207" si="211">AK70/EI173</f>
        <v>-8.9063640919644343E-3</v>
      </c>
      <c r="AL173" s="4">
        <f t="shared" ref="AL173:AL207" si="212">AL70/EJ173</f>
        <v>3.2814446339355534E-2</v>
      </c>
      <c r="AM173" s="4">
        <f t="shared" ref="AM173:AM207" si="213">AM70/EK173</f>
        <v>-9.8242800808261727E-2</v>
      </c>
      <c r="AN173" s="4">
        <f t="shared" ref="AN173:AN207" si="214">AN70/EL173</f>
        <v>-6.5075437043206003E-3</v>
      </c>
      <c r="AO173" s="4">
        <f t="shared" ref="AO173:AO207" si="215">AO70/EM173</f>
        <v>-8.2240811308435136E-2</v>
      </c>
      <c r="AP173" s="4">
        <f t="shared" ref="AP173:AP207" si="216">AP70/EN173</f>
        <v>3.542347414295266E-2</v>
      </c>
      <c r="AQ173" s="4">
        <f t="shared" ref="AQ173:AQ207" si="217">AQ70/EO173</f>
        <v>5.2952649880945106E-2</v>
      </c>
      <c r="AR173" s="4">
        <f t="shared" ref="AR173:AR207" si="218">AR70/EP173</f>
        <v>-0.11331849662939703</v>
      </c>
      <c r="AS173" s="4">
        <f t="shared" ref="AS173:AS207" si="219">AS70/EQ173</f>
        <v>3.9053161571947374E-2</v>
      </c>
      <c r="AT173" s="4">
        <f t="shared" ref="AT173:AT207" si="220">AT70/ER173</f>
        <v>3.8007718664105579E-2</v>
      </c>
      <c r="AU173" s="4">
        <f t="shared" ref="AU173:AU207" si="221">AU70/ES173</f>
        <v>1.1499971454468984E-2</v>
      </c>
      <c r="AV173" s="4">
        <f t="shared" ref="AV173:AV207" si="222">AV70/ET173</f>
        <v>-1.3025077926777135E-3</v>
      </c>
      <c r="AW173" s="4">
        <f t="shared" ref="AW173:AW207" si="223">AW70/EU173</f>
        <v>-9.6733963725792627E-2</v>
      </c>
      <c r="AX173" s="4">
        <f t="shared" ref="AX173:AX207" si="224">AX70/EV173</f>
        <v>-3.8084096154068635E-3</v>
      </c>
      <c r="AY173" s="4">
        <f t="shared" ref="AY173:AY207" si="225">AY70/EW173</f>
        <v>-6.1679138366651579E-2</v>
      </c>
      <c r="AZ173" s="4">
        <f t="shared" ref="AZ173:AZ207" si="226">AZ70/EX173</f>
        <v>-4.6188501714206583E-2</v>
      </c>
      <c r="BA173" s="4">
        <f t="shared" ref="BA173:BA207" si="227">BA70/EY173</f>
        <v>6.5096539593154368E-2</v>
      </c>
      <c r="BB173" s="4">
        <f t="shared" ref="BB173:BB207" si="228">BB70/EZ173</f>
        <v>-0.11417162377595459</v>
      </c>
      <c r="BC173" s="4">
        <f t="shared" ref="BC173:BC207" si="229">BC70/FA173</f>
        <v>-2.1903856355613805E-2</v>
      </c>
      <c r="BD173" s="4">
        <f t="shared" ref="BD173:BD207" si="230">BD70/FB173</f>
        <v>5.5019928100598463E-3</v>
      </c>
      <c r="BE173" s="4">
        <f t="shared" ref="BE173:BE207" si="231">BE70/FC173</f>
        <v>0.10925534829864533</v>
      </c>
      <c r="BF173" s="4">
        <f t="shared" ref="BF173:BF207" si="232">BF70/FD173</f>
        <v>0.12691604764159184</v>
      </c>
      <c r="BG173" s="4">
        <f t="shared" ref="BG173:BG207" si="233">BG70/FE173</f>
        <v>-3.385706313992768E-2</v>
      </c>
      <c r="BH173" s="4">
        <f t="shared" ref="BH173:BH207" si="234">BH70/FF173</f>
        <v>-7.7712072753301484E-2</v>
      </c>
      <c r="BI173" s="4">
        <f t="shared" ref="BI173:BI207" si="235">BI70/FG173</f>
        <v>2.0530754878972969E-2</v>
      </c>
      <c r="BJ173" s="4">
        <f t="shared" ref="BJ173:BJ207" si="236">BJ70/FH173</f>
        <v>3.2035207852637707E-2</v>
      </c>
      <c r="BK173" s="4">
        <f t="shared" ref="BK173:BK207" si="237">BK70/FI173</f>
        <v>1.3876264903405589E-2</v>
      </c>
      <c r="BL173" s="4">
        <f t="shared" ref="BL173:BL207" si="238">BL70/FJ173</f>
        <v>7.8210174928797609E-3</v>
      </c>
      <c r="BM173" s="4">
        <f t="shared" ref="BM173:BM207" si="239">BM70/FK173</f>
        <v>0.14639408479486543</v>
      </c>
      <c r="BN173" s="4">
        <f t="shared" ref="BN173:BN207" si="240">BN70/FL173</f>
        <v>0.20305841554414525</v>
      </c>
      <c r="BO173" s="4">
        <f t="shared" ref="BO173:BO207" si="241">BO70/FM173</f>
        <v>0.10316200220470513</v>
      </c>
      <c r="BP173" s="4">
        <f t="shared" ref="BP173:BP207" si="242">BP70/FN173</f>
        <v>0.99999999999999989</v>
      </c>
      <c r="BQ173" s="4">
        <f t="shared" ref="BQ173:BQ207" si="243">BQ70/FO173</f>
        <v>9.4429850202398594E-2</v>
      </c>
      <c r="BR173" s="4">
        <f t="shared" ref="BR173:BR207" si="244">BR70/FP173</f>
        <v>2.2471085553982698E-2</v>
      </c>
      <c r="BS173" s="4">
        <f t="shared" ref="BS173:BS207" si="245">BS70/FQ173</f>
        <v>6.2586219761954068E-2</v>
      </c>
      <c r="BT173" s="4">
        <f t="shared" ref="BT173:BT207" si="246">BT70/FR173</f>
        <v>-1.35668020725591E-2</v>
      </c>
      <c r="BU173" s="4">
        <f t="shared" ref="BU173:BU207" si="247">BU70/FS173</f>
        <v>-2.5653162874923953E-2</v>
      </c>
      <c r="BV173" s="4">
        <f t="shared" ref="BV173:BV207" si="248">BV70/FT173</f>
        <v>9.4893757043507838E-3</v>
      </c>
      <c r="BW173" s="4">
        <f t="shared" ref="BW173:BW207" si="249">BW70/FU173</f>
        <v>1.346924381745724E-2</v>
      </c>
      <c r="BX173" s="4">
        <f t="shared" ref="BX173:BX207" si="250">BX70/FV173</f>
        <v>1.3436778639261855E-2</v>
      </c>
      <c r="BY173" s="4">
        <f t="shared" ref="BY173:BY207" si="251">BY70/FW173</f>
        <v>4.8652018504895048E-2</v>
      </c>
      <c r="BZ173" s="4">
        <f t="shared" ref="BZ173:BZ207" si="252">BZ70/FX173</f>
        <v>-7.3942405260201613E-2</v>
      </c>
      <c r="CA173" s="4">
        <f t="shared" ref="CA173:CA207" si="253">CA70/FY173</f>
        <v>5.773701049635515E-2</v>
      </c>
      <c r="CB173" s="4">
        <f t="shared" ref="CB173:CB207" si="254">CB70/FZ173</f>
        <v>0.170641226098833</v>
      </c>
      <c r="CC173" s="4">
        <f t="shared" ref="CC173:CC207" si="255">CC70/GA173</f>
        <v>0.10866856176170794</v>
      </c>
      <c r="CD173" s="4">
        <f t="shared" ref="CD173:CD207" si="256">CD70/GB173</f>
        <v>2.6003165749163743E-2</v>
      </c>
      <c r="CE173" s="4">
        <f t="shared" ref="CE173:CE207" si="257">CE70/GC173</f>
        <v>4.5468820881294954E-2</v>
      </c>
      <c r="CF173" s="4">
        <f t="shared" ref="CF173:CF207" si="258">CF70/GD173</f>
        <v>2.5148176217186506E-2</v>
      </c>
      <c r="CG173" s="4">
        <f t="shared" ref="CG173:CG207" si="259">CG70/GE173</f>
        <v>4.6881811941101741E-2</v>
      </c>
      <c r="CH173" s="4">
        <f t="shared" ref="CH173:CH207" si="260">CH70/GF173</f>
        <v>-6.2717708084362618E-3</v>
      </c>
      <c r="CI173" s="4">
        <f t="shared" ref="CI173:CI207" si="261">CI70/GG173</f>
        <v>-6.0045777727307431E-2</v>
      </c>
      <c r="CJ173" s="4">
        <f t="shared" ref="CJ173:CJ207" si="262">CJ70/GH173</f>
        <v>-2.0663121785453403E-2</v>
      </c>
      <c r="CK173" s="4">
        <f t="shared" ref="CK173:CK207" si="263">CK70/GI173</f>
        <v>-6.8106540827308458E-3</v>
      </c>
      <c r="CL173" s="4">
        <f t="shared" ref="CL173:CL207" si="264">CL70/GJ173</f>
        <v>-1.7476320024476629E-2</v>
      </c>
      <c r="CM173" s="4">
        <f t="shared" ref="CM173:CM207" si="265">CM70/GK173</f>
        <v>1.9879911605846078E-2</v>
      </c>
      <c r="CN173" s="4">
        <f t="shared" ref="CN173:CN207" si="266">CN70/GL173</f>
        <v>5.3722910800323691E-3</v>
      </c>
      <c r="CO173" s="4">
        <f t="shared" ref="CO173:CO207" si="267">CO70/GM173</f>
        <v>-4.7457986456084129E-2</v>
      </c>
      <c r="CP173" s="4">
        <f t="shared" ref="CP173:CP207" si="268">CP70/GN173</f>
        <v>-7.8940046629033575E-2</v>
      </c>
      <c r="CQ173" s="4">
        <f t="shared" ref="CQ173:CQ207" si="269">CQ70/GO173</f>
        <v>7.1257946142852885E-2</v>
      </c>
      <c r="CR173" s="4">
        <f t="shared" ref="CR173:CR207" si="270">CR70/GP173</f>
        <v>0.14588454223489988</v>
      </c>
      <c r="CS173" s="4">
        <f t="shared" ref="CS173:CS207" si="271">CS70/GQ173</f>
        <v>0.21743365664781694</v>
      </c>
      <c r="CT173" s="4">
        <f t="shared" ref="CT173:CT207" si="272">CT70/GR173</f>
        <v>-6.1918496612455659E-2</v>
      </c>
      <c r="CU173" s="4">
        <f t="shared" ref="CU173:CU207" si="273">CU70/GS173</f>
        <v>1.0603305736111516E-2</v>
      </c>
      <c r="CV173" s="4">
        <f t="shared" ref="CV173:CV207" si="274">CV70/GT173</f>
        <v>7.1327311457335868E-2</v>
      </c>
      <c r="CW173" s="4">
        <f t="shared" ref="CW173:CW207" si="275">CW70/GU173</f>
        <v>2.6146563341857304E-2</v>
      </c>
      <c r="CX173" s="4">
        <f t="shared" ref="CX173:CX207" si="276">CX70/GV173</f>
        <v>-0.11123442458993026</v>
      </c>
      <c r="CZ173" s="1" t="str">
        <f t="shared" ref="CZ173:CZ207" si="277">B173</f>
        <v>Instrument 66</v>
      </c>
      <c r="DA173" s="10">
        <v>3.3011848993963542E-4</v>
      </c>
      <c r="DB173" s="10">
        <v>1.0374117374313592E-4</v>
      </c>
      <c r="DC173" s="10">
        <v>1.8514497230136463E-4</v>
      </c>
      <c r="DD173" s="10">
        <v>6.0581085412114764E-4</v>
      </c>
      <c r="DE173" s="10">
        <v>1.1804808441760808E-4</v>
      </c>
      <c r="DF173" s="10">
        <v>5.2604007397724271E-4</v>
      </c>
      <c r="DG173" s="10">
        <v>3.5453306039762964E-4</v>
      </c>
      <c r="DH173" s="10">
        <v>5.2478953699296106E-4</v>
      </c>
      <c r="DI173" s="10">
        <v>2.4366523552852282E-4</v>
      </c>
      <c r="DJ173" s="10">
        <v>4.5945608257518206E-4</v>
      </c>
      <c r="DK173" s="10">
        <v>6.6756933668801963E-5</v>
      </c>
      <c r="DL173" s="10">
        <v>1.8719854940669534E-4</v>
      </c>
      <c r="DM173" s="10">
        <v>2.4976578587830448E-4</v>
      </c>
      <c r="DN173" s="10">
        <v>3.3814029927437108E-4</v>
      </c>
      <c r="DO173" s="10">
        <v>2.7036577493756215E-4</v>
      </c>
      <c r="DP173" s="10">
        <v>3.2010620385573602E-4</v>
      </c>
      <c r="DQ173" s="10">
        <v>1.5341970825831372E-4</v>
      </c>
      <c r="DR173" s="10">
        <v>3.5484212196971695E-4</v>
      </c>
      <c r="DS173" s="10">
        <v>2.4848819393655003E-4</v>
      </c>
      <c r="DT173" s="10">
        <v>3.6230640250293632E-4</v>
      </c>
      <c r="DU173" s="10">
        <v>3.359880720163367E-4</v>
      </c>
      <c r="DV173" s="10">
        <v>8.7833154669679446E-5</v>
      </c>
      <c r="DW173" s="10">
        <v>5.189538678950173E-4</v>
      </c>
      <c r="DX173" s="10">
        <v>4.3810754923374293E-4</v>
      </c>
      <c r="DY173" s="10">
        <v>3.9618274839648343E-4</v>
      </c>
      <c r="DZ173" s="10">
        <v>2.7253176308727079E-4</v>
      </c>
      <c r="EA173" s="10">
        <v>1.1526523656647214E-4</v>
      </c>
      <c r="EB173" s="10">
        <v>6.8385547411180014E-5</v>
      </c>
      <c r="EC173" s="10">
        <v>3.2778331241756974E-4</v>
      </c>
      <c r="ED173" s="10">
        <v>3.1437661868323772E-4</v>
      </c>
      <c r="EE173" s="10">
        <v>2.2742409695114595E-4</v>
      </c>
      <c r="EF173" s="10">
        <v>4.7674722293361056E-4</v>
      </c>
      <c r="EG173" s="10">
        <v>4.2582834130920546E-4</v>
      </c>
      <c r="EH173" s="10">
        <v>3.85721331574514E-4</v>
      </c>
      <c r="EI173" s="10">
        <v>5.3884060987172068E-4</v>
      </c>
      <c r="EJ173" s="10">
        <v>2.0822052257436899E-4</v>
      </c>
      <c r="EK173" s="10">
        <v>1.3859991770008665E-4</v>
      </c>
      <c r="EL173" s="10">
        <v>3.8629155391521771E-4</v>
      </c>
      <c r="EM173" s="10">
        <v>1.1433583274625046E-4</v>
      </c>
      <c r="EN173" s="10">
        <v>3.8111383664975927E-4</v>
      </c>
      <c r="EO173" s="10">
        <v>2.7028963093196992E-4</v>
      </c>
      <c r="EP173" s="10">
        <v>4.4900208141424996E-4</v>
      </c>
      <c r="EQ173" s="10">
        <v>2.1626596847948467E-4</v>
      </c>
      <c r="ER173" s="10">
        <v>2.341762543493865E-4</v>
      </c>
      <c r="ES173" s="10">
        <v>2.5235847576814677E-4</v>
      </c>
      <c r="ET173" s="10">
        <v>1.5397896351738568E-4</v>
      </c>
      <c r="EU173" s="10">
        <v>2.5298154330912024E-4</v>
      </c>
      <c r="EV173" s="10">
        <v>3.1144952361487324E-4</v>
      </c>
      <c r="EW173" s="10">
        <v>3.0856324221452787E-4</v>
      </c>
      <c r="EX173" s="10">
        <v>1.8136710731972043E-4</v>
      </c>
      <c r="EY173" s="10">
        <v>2.8819714247359596E-3</v>
      </c>
      <c r="EZ173" s="10">
        <v>3.4256130668173651E-3</v>
      </c>
      <c r="FA173" s="10">
        <v>2.8080655385090548E-3</v>
      </c>
      <c r="FB173" s="10">
        <v>1.7970295054512587E-3</v>
      </c>
      <c r="FC173" s="10">
        <v>1.3647056619440952E-3</v>
      </c>
      <c r="FD173" s="10">
        <v>1.5085719722072613E-3</v>
      </c>
      <c r="FE173" s="10">
        <v>1.4411955401553791E-3</v>
      </c>
      <c r="FF173" s="10">
        <v>1.661587211058396E-3</v>
      </c>
      <c r="FG173" s="10">
        <v>1.5534190557726017E-3</v>
      </c>
      <c r="FH173" s="10">
        <v>2.3161238339236109E-3</v>
      </c>
      <c r="FI173" s="10">
        <v>2.9415656771485661E-3</v>
      </c>
      <c r="FJ173" s="10">
        <v>1.3104220980757527E-3</v>
      </c>
      <c r="FK173" s="10">
        <v>2.9568530924408416E-3</v>
      </c>
      <c r="FL173" s="10">
        <v>2.1551045836391319E-3</v>
      </c>
      <c r="FM173" s="10">
        <v>2.6349345207399744E-3</v>
      </c>
      <c r="FN173" s="10">
        <v>1.8865870070420923E-3</v>
      </c>
      <c r="FO173" s="10">
        <v>1.1384359663377257E-3</v>
      </c>
      <c r="FP173" s="10">
        <v>1.8129255730869021E-3</v>
      </c>
      <c r="FQ173" s="10">
        <v>1.206524067022309E-3</v>
      </c>
      <c r="FR173" s="10">
        <v>1.6630992466703529E-3</v>
      </c>
      <c r="FS173" s="10">
        <v>2.6622838522856315E-3</v>
      </c>
      <c r="FT173" s="10">
        <v>1.6938584485488382E-3</v>
      </c>
      <c r="FU173" s="10">
        <v>1.8098409886350697E-3</v>
      </c>
      <c r="FV173" s="10">
        <v>1.2155814404065984E-3</v>
      </c>
      <c r="FW173" s="10">
        <v>2.0052293804490662E-3</v>
      </c>
      <c r="FX173" s="10">
        <v>1.495207790058896E-3</v>
      </c>
      <c r="FY173" s="10">
        <v>2.4304016665965726E-3</v>
      </c>
      <c r="FZ173" s="10">
        <v>1.1739421678504747E-3</v>
      </c>
      <c r="GA173" s="10">
        <v>2.7494258506100427E-3</v>
      </c>
      <c r="GB173" s="10">
        <v>2.1432825107276011E-3</v>
      </c>
      <c r="GC173" s="10">
        <v>1.238494006644266E-3</v>
      </c>
      <c r="GD173" s="10">
        <v>1.8922107426814075E-3</v>
      </c>
      <c r="GE173" s="10">
        <v>2.0853746499931275E-3</v>
      </c>
      <c r="GF173" s="10">
        <v>1.7238814820169409E-3</v>
      </c>
      <c r="GG173" s="10">
        <v>1.6194310150261875E-3</v>
      </c>
      <c r="GH173" s="10">
        <v>1.5977192772042587E-3</v>
      </c>
      <c r="GI173" s="10">
        <v>2.099953890712658E-3</v>
      </c>
      <c r="GJ173" s="10">
        <v>1.1455443500660411E-3</v>
      </c>
      <c r="GK173" s="10">
        <v>1.453501310544767E-3</v>
      </c>
      <c r="GL173" s="10">
        <v>1.2710935379271835E-3</v>
      </c>
      <c r="GM173" s="10">
        <v>3.6087023874773728E-3</v>
      </c>
      <c r="GN173" s="10">
        <v>1.680115958359257E-3</v>
      </c>
      <c r="GO173" s="10">
        <v>1.6023647551528871E-3</v>
      </c>
      <c r="GP173" s="10">
        <v>1.8660634234478276E-3</v>
      </c>
      <c r="GQ173" s="10">
        <v>1.4637963429968606E-3</v>
      </c>
      <c r="GR173" s="10">
        <v>1.3158428226795224E-3</v>
      </c>
      <c r="GS173" s="10">
        <v>1.6402617151251534E-3</v>
      </c>
      <c r="GT173" s="10">
        <v>1.3020186090926672E-3</v>
      </c>
      <c r="GU173" s="10">
        <v>1.5218693221240801E-3</v>
      </c>
      <c r="GV173" s="10">
        <v>1.7437570885385418E-3</v>
      </c>
    </row>
    <row r="174" spans="2:204" x14ac:dyDescent="0.35">
      <c r="B174" s="1" t="str">
        <f t="shared" si="176"/>
        <v>Instrument 67</v>
      </c>
      <c r="C174" s="4">
        <f t="shared" si="177"/>
        <v>-5.2673002799413483E-2</v>
      </c>
      <c r="D174" s="4">
        <f t="shared" si="178"/>
        <v>-0.12595068299744749</v>
      </c>
      <c r="E174" s="4">
        <f t="shared" si="179"/>
        <v>-6.5902009375792811E-2</v>
      </c>
      <c r="F174" s="4">
        <f t="shared" si="180"/>
        <v>1.7264732686753433E-2</v>
      </c>
      <c r="G174" s="4">
        <f t="shared" si="181"/>
        <v>-4.2586265411254862E-2</v>
      </c>
      <c r="H174" s="4">
        <f t="shared" si="182"/>
        <v>8.5855967423865323E-2</v>
      </c>
      <c r="I174" s="4">
        <f t="shared" si="183"/>
        <v>-5.8585401718186839E-2</v>
      </c>
      <c r="J174" s="4">
        <f t="shared" si="184"/>
        <v>-0.11130891035242572</v>
      </c>
      <c r="K174" s="4">
        <f t="shared" si="185"/>
        <v>2.9595913550765966E-2</v>
      </c>
      <c r="L174" s="4">
        <f t="shared" si="186"/>
        <v>-5.843107994689717E-3</v>
      </c>
      <c r="M174" s="4">
        <f t="shared" si="187"/>
        <v>6.3152912550598003E-3</v>
      </c>
      <c r="N174" s="4">
        <f t="shared" si="188"/>
        <v>-8.5689039497470171E-2</v>
      </c>
      <c r="O174" s="4">
        <f t="shared" si="189"/>
        <v>3.7945340814829323E-2</v>
      </c>
      <c r="P174" s="4">
        <f t="shared" si="190"/>
        <v>-6.6944148014169924E-2</v>
      </c>
      <c r="Q174" s="4">
        <f t="shared" si="191"/>
        <v>4.4205013422751641E-2</v>
      </c>
      <c r="R174" s="4">
        <f t="shared" si="192"/>
        <v>9.9146034264140107E-2</v>
      </c>
      <c r="S174" s="4">
        <f t="shared" si="193"/>
        <v>-2.5185057476364979E-2</v>
      </c>
      <c r="T174" s="4">
        <f t="shared" si="194"/>
        <v>7.726433788427027E-2</v>
      </c>
      <c r="U174" s="4">
        <f t="shared" si="195"/>
        <v>-7.2363100142999626E-2</v>
      </c>
      <c r="V174" s="4">
        <f t="shared" si="196"/>
        <v>-1.9463201791506429E-2</v>
      </c>
      <c r="W174" s="4">
        <f t="shared" si="197"/>
        <v>6.9399094658331856E-2</v>
      </c>
      <c r="X174" s="4">
        <f t="shared" si="198"/>
        <v>0.10844130943151517</v>
      </c>
      <c r="Y174" s="4">
        <f t="shared" si="199"/>
        <v>-5.5119315211507813E-2</v>
      </c>
      <c r="Z174" s="4">
        <f t="shared" si="200"/>
        <v>-2.0010305042878752E-2</v>
      </c>
      <c r="AA174" s="4">
        <f t="shared" si="201"/>
        <v>8.5018794616216489E-2</v>
      </c>
      <c r="AB174" s="4">
        <f t="shared" si="202"/>
        <v>0.10497944104222305</v>
      </c>
      <c r="AC174" s="4">
        <f t="shared" si="203"/>
        <v>6.4083313350201884E-2</v>
      </c>
      <c r="AD174" s="4">
        <f t="shared" si="204"/>
        <v>8.7543502133239273E-3</v>
      </c>
      <c r="AE174" s="4">
        <f t="shared" si="205"/>
        <v>6.3934646646340257E-2</v>
      </c>
      <c r="AF174" s="4">
        <f t="shared" si="206"/>
        <v>1.6579598165992703E-2</v>
      </c>
      <c r="AG174" s="4">
        <f t="shared" si="207"/>
        <v>9.7502179310075668E-2</v>
      </c>
      <c r="AH174" s="4">
        <f t="shared" si="208"/>
        <v>3.6152231127776192E-2</v>
      </c>
      <c r="AI174" s="4">
        <f t="shared" si="209"/>
        <v>4.4781217349298658E-2</v>
      </c>
      <c r="AJ174" s="4">
        <f t="shared" si="210"/>
        <v>1.4624473808584181E-3</v>
      </c>
      <c r="AK174" s="4">
        <f t="shared" si="211"/>
        <v>-4.4580028798416653E-2</v>
      </c>
      <c r="AL174" s="4">
        <f t="shared" si="212"/>
        <v>-3.3581076009570172E-2</v>
      </c>
      <c r="AM174" s="4">
        <f t="shared" si="213"/>
        <v>-4.0976026048329074E-3</v>
      </c>
      <c r="AN174" s="4">
        <f t="shared" si="214"/>
        <v>9.0850971682876661E-2</v>
      </c>
      <c r="AO174" s="4">
        <f t="shared" si="215"/>
        <v>6.8329262696760165E-2</v>
      </c>
      <c r="AP174" s="4">
        <f t="shared" si="216"/>
        <v>8.2524543869197855E-3</v>
      </c>
      <c r="AQ174" s="4">
        <f t="shared" si="217"/>
        <v>-7.1200034851894287E-2</v>
      </c>
      <c r="AR174" s="4">
        <f t="shared" si="218"/>
        <v>3.0200931452689612E-2</v>
      </c>
      <c r="AS174" s="4">
        <f t="shared" si="219"/>
        <v>-2.7139939774142481E-2</v>
      </c>
      <c r="AT174" s="4">
        <f t="shared" si="220"/>
        <v>-3.5603249061629358E-2</v>
      </c>
      <c r="AU174" s="4">
        <f t="shared" si="221"/>
        <v>6.6362334878443313E-2</v>
      </c>
      <c r="AV174" s="4">
        <f t="shared" si="222"/>
        <v>-4.8536615736951205E-3</v>
      </c>
      <c r="AW174" s="4">
        <f t="shared" si="223"/>
        <v>-1.024241976146275E-2</v>
      </c>
      <c r="AX174" s="4">
        <f t="shared" si="224"/>
        <v>-5.2000421944577706E-2</v>
      </c>
      <c r="AY174" s="4">
        <f t="shared" si="225"/>
        <v>-6.3395411736986679E-2</v>
      </c>
      <c r="AZ174" s="4">
        <f t="shared" si="226"/>
        <v>-8.3165480318963009E-2</v>
      </c>
      <c r="BA174" s="4">
        <f t="shared" si="227"/>
        <v>5.0079463199898455E-3</v>
      </c>
      <c r="BB174" s="4">
        <f t="shared" si="228"/>
        <v>7.1591582308106949E-3</v>
      </c>
      <c r="BC174" s="4">
        <f t="shared" si="229"/>
        <v>8.6948765918311008E-2</v>
      </c>
      <c r="BD174" s="4">
        <f t="shared" si="230"/>
        <v>3.3935851348062206E-3</v>
      </c>
      <c r="BE174" s="4">
        <f t="shared" si="231"/>
        <v>3.1582098956402127E-2</v>
      </c>
      <c r="BF174" s="4">
        <f t="shared" si="232"/>
        <v>6.1045038666094939E-2</v>
      </c>
      <c r="BG174" s="4">
        <f t="shared" si="233"/>
        <v>-3.1411792903695175E-2</v>
      </c>
      <c r="BH174" s="4">
        <f t="shared" si="234"/>
        <v>5.5867684228396913E-2</v>
      </c>
      <c r="BI174" s="4">
        <f t="shared" si="235"/>
        <v>9.6288857720584556E-2</v>
      </c>
      <c r="BJ174" s="4">
        <f t="shared" si="236"/>
        <v>1.845467948161433E-3</v>
      </c>
      <c r="BK174" s="4">
        <f t="shared" si="237"/>
        <v>-3.7057295973636564E-2</v>
      </c>
      <c r="BL174" s="4">
        <f t="shared" si="238"/>
        <v>-1.8043237081917962E-2</v>
      </c>
      <c r="BM174" s="4">
        <f t="shared" si="239"/>
        <v>0.14710348254328398</v>
      </c>
      <c r="BN174" s="4">
        <f t="shared" si="240"/>
        <v>5.0160065099672975E-2</v>
      </c>
      <c r="BO174" s="4">
        <f t="shared" si="241"/>
        <v>4.0233816876866973E-2</v>
      </c>
      <c r="BP174" s="4">
        <f t="shared" si="242"/>
        <v>9.4429850202398594E-2</v>
      </c>
      <c r="BQ174" s="4">
        <f t="shared" si="243"/>
        <v>1.0000000000000002</v>
      </c>
      <c r="BR174" s="4">
        <f t="shared" si="244"/>
        <v>6.0062492658704565E-2</v>
      </c>
      <c r="BS174" s="4">
        <f t="shared" si="245"/>
        <v>-1.635125246324997E-2</v>
      </c>
      <c r="BT174" s="4">
        <f t="shared" si="246"/>
        <v>4.5654009361659484E-3</v>
      </c>
      <c r="BU174" s="4">
        <f t="shared" si="247"/>
        <v>2.8886239386073976E-2</v>
      </c>
      <c r="BV174" s="4">
        <f t="shared" si="248"/>
        <v>-8.6963378258140531E-2</v>
      </c>
      <c r="BW174" s="4">
        <f t="shared" si="249"/>
        <v>-5.2059180008703951E-2</v>
      </c>
      <c r="BX174" s="4">
        <f t="shared" si="250"/>
        <v>6.4690321233243281E-2</v>
      </c>
      <c r="BY174" s="4">
        <f t="shared" si="251"/>
        <v>-1.0216670327435905E-2</v>
      </c>
      <c r="BZ174" s="4">
        <f t="shared" si="252"/>
        <v>4.4882236647701051E-2</v>
      </c>
      <c r="CA174" s="4">
        <f t="shared" si="253"/>
        <v>-7.4565923106652582E-2</v>
      </c>
      <c r="CB174" s="4">
        <f t="shared" si="254"/>
        <v>9.7845937946024572E-2</v>
      </c>
      <c r="CC174" s="4">
        <f t="shared" si="255"/>
        <v>-0.13910918850884785</v>
      </c>
      <c r="CD174" s="4">
        <f t="shared" si="256"/>
        <v>2.4470468162913265E-2</v>
      </c>
      <c r="CE174" s="4">
        <f t="shared" si="257"/>
        <v>0.11619166830913898</v>
      </c>
      <c r="CF174" s="4">
        <f t="shared" si="258"/>
        <v>-2.081418726682897E-2</v>
      </c>
      <c r="CG174" s="4">
        <f t="shared" si="259"/>
        <v>0.10431616586023915</v>
      </c>
      <c r="CH174" s="4">
        <f t="shared" si="260"/>
        <v>0.10586330027938344</v>
      </c>
      <c r="CI174" s="4">
        <f t="shared" si="261"/>
        <v>-4.534593185276458E-2</v>
      </c>
      <c r="CJ174" s="4">
        <f t="shared" si="262"/>
        <v>7.4722884536332954E-2</v>
      </c>
      <c r="CK174" s="4">
        <f t="shared" si="263"/>
        <v>5.8769622882673817E-3</v>
      </c>
      <c r="CL174" s="4">
        <f t="shared" si="264"/>
        <v>0.12429348007254795</v>
      </c>
      <c r="CM174" s="4">
        <f t="shared" si="265"/>
        <v>-1.2655201060664799E-2</v>
      </c>
      <c r="CN174" s="4">
        <f t="shared" si="266"/>
        <v>-1.446284594553989E-2</v>
      </c>
      <c r="CO174" s="4">
        <f t="shared" si="267"/>
        <v>0.17139163435656551</v>
      </c>
      <c r="CP174" s="4">
        <f t="shared" si="268"/>
        <v>-3.2824896247470731E-3</v>
      </c>
      <c r="CQ174" s="4">
        <f t="shared" si="269"/>
        <v>7.1685508365658374E-2</v>
      </c>
      <c r="CR174" s="4">
        <f t="shared" si="270"/>
        <v>-8.0631330359819786E-2</v>
      </c>
      <c r="CS174" s="4">
        <f t="shared" si="271"/>
        <v>-2.2795679460014956E-2</v>
      </c>
      <c r="CT174" s="4">
        <f t="shared" si="272"/>
        <v>4.0289596870799098E-3</v>
      </c>
      <c r="CU174" s="4">
        <f t="shared" si="273"/>
        <v>9.7955619440717401E-2</v>
      </c>
      <c r="CV174" s="4">
        <f t="shared" si="274"/>
        <v>0.13503908239612447</v>
      </c>
      <c r="CW174" s="4">
        <f t="shared" si="275"/>
        <v>1.0451487669016737E-2</v>
      </c>
      <c r="CX174" s="4">
        <f t="shared" si="276"/>
        <v>0.10865555435886565</v>
      </c>
      <c r="CZ174" s="1" t="str">
        <f t="shared" si="277"/>
        <v>Instrument 67</v>
      </c>
      <c r="DA174" s="10">
        <v>1.9920563467126356E-4</v>
      </c>
      <c r="DB174" s="10">
        <v>6.2601238606241393E-5</v>
      </c>
      <c r="DC174" s="10">
        <v>1.117232837222507E-4</v>
      </c>
      <c r="DD174" s="10">
        <v>3.6556854391285647E-4</v>
      </c>
      <c r="DE174" s="10">
        <v>7.1234554545661957E-5</v>
      </c>
      <c r="DF174" s="10">
        <v>3.17431922151094E-4</v>
      </c>
      <c r="DG174" s="10">
        <v>2.1393828416387559E-4</v>
      </c>
      <c r="DH174" s="10">
        <v>3.1667730215486403E-4</v>
      </c>
      <c r="DI174" s="10">
        <v>1.4703656223454223E-4</v>
      </c>
      <c r="DJ174" s="10">
        <v>2.7725269356980843E-4</v>
      </c>
      <c r="DK174" s="10">
        <v>4.0283588303802192E-5</v>
      </c>
      <c r="DL174" s="10">
        <v>1.1296248765381051E-4</v>
      </c>
      <c r="DM174" s="10">
        <v>1.5071785862146825E-4</v>
      </c>
      <c r="DN174" s="10">
        <v>2.0404628937082338E-4</v>
      </c>
      <c r="DO174" s="10">
        <v>1.6314864944303324E-4</v>
      </c>
      <c r="DP174" s="10">
        <v>1.9316385311513764E-4</v>
      </c>
      <c r="DQ174" s="10">
        <v>9.2579092919836074E-5</v>
      </c>
      <c r="DR174" s="10">
        <v>2.1412478328009112E-4</v>
      </c>
      <c r="DS174" s="10">
        <v>1.4994691266913875E-4</v>
      </c>
      <c r="DT174" s="10">
        <v>2.1862900460152096E-4</v>
      </c>
      <c r="DU174" s="10">
        <v>2.027475563099399E-4</v>
      </c>
      <c r="DV174" s="10">
        <v>5.3001754989101581E-5</v>
      </c>
      <c r="DW174" s="10">
        <v>3.1315584485448701E-4</v>
      </c>
      <c r="DX174" s="10">
        <v>2.6437020360579687E-4</v>
      </c>
      <c r="DY174" s="10">
        <v>2.3907123728379603E-4</v>
      </c>
      <c r="DZ174" s="10">
        <v>1.644556863319153E-4</v>
      </c>
      <c r="EA174" s="10">
        <v>6.9555281832156985E-5</v>
      </c>
      <c r="EB174" s="10">
        <v>4.1266353717045435E-5</v>
      </c>
      <c r="EC174" s="10">
        <v>1.9779650269432332E-4</v>
      </c>
      <c r="ED174" s="10">
        <v>1.8970641075588264E-4</v>
      </c>
      <c r="EE174" s="10">
        <v>1.3723606206055347E-4</v>
      </c>
      <c r="EF174" s="10">
        <v>2.8768680342509251E-4</v>
      </c>
      <c r="EG174" s="10">
        <v>2.5696047806053829E-4</v>
      </c>
      <c r="EH174" s="10">
        <v>2.3275843372661835E-4</v>
      </c>
      <c r="EI174" s="10">
        <v>3.2515623616167263E-4</v>
      </c>
      <c r="EJ174" s="10">
        <v>1.2564791920196297E-4</v>
      </c>
      <c r="EK174" s="10">
        <v>8.3636286400920243E-5</v>
      </c>
      <c r="EL174" s="10">
        <v>2.3310252685301183E-4</v>
      </c>
      <c r="EM174" s="10">
        <v>6.8994445394588734E-5</v>
      </c>
      <c r="EN174" s="10">
        <v>2.2997810188001919E-4</v>
      </c>
      <c r="EO174" s="10">
        <v>1.6310270135038568E-4</v>
      </c>
      <c r="EP174" s="10">
        <v>2.709443648951607E-4</v>
      </c>
      <c r="EQ174" s="10">
        <v>1.3050283707716274E-4</v>
      </c>
      <c r="ER174" s="10">
        <v>1.413105620988965E-4</v>
      </c>
      <c r="ES174" s="10">
        <v>1.522823830293748E-4</v>
      </c>
      <c r="ET174" s="10">
        <v>9.2916568105933799E-5</v>
      </c>
      <c r="EU174" s="10">
        <v>1.5265836489263053E-4</v>
      </c>
      <c r="EV174" s="10">
        <v>1.8794009396780057E-4</v>
      </c>
      <c r="EW174" s="10">
        <v>1.8619840564764378E-4</v>
      </c>
      <c r="EX174" s="10">
        <v>1.0944358108727142E-4</v>
      </c>
      <c r="EY174" s="10">
        <v>1.7390875224043095E-3</v>
      </c>
      <c r="EZ174" s="10">
        <v>2.0671408779263135E-3</v>
      </c>
      <c r="FA174" s="10">
        <v>1.6944899932732848E-3</v>
      </c>
      <c r="FB174" s="10">
        <v>1.0843936770153766E-3</v>
      </c>
      <c r="FC174" s="10">
        <v>8.2351357410107929E-4</v>
      </c>
      <c r="FD174" s="10">
        <v>9.1032779541000213E-4</v>
      </c>
      <c r="FE174" s="10">
        <v>8.6967037900404821E-4</v>
      </c>
      <c r="FF174" s="10">
        <v>1.00266281661796E-3</v>
      </c>
      <c r="FG174" s="10">
        <v>9.3739017457701709E-4</v>
      </c>
      <c r="FH174" s="10">
        <v>1.3976342809467013E-3</v>
      </c>
      <c r="FI174" s="10">
        <v>1.7750488854796815E-3</v>
      </c>
      <c r="FJ174" s="10">
        <v>7.9075687575743726E-4</v>
      </c>
      <c r="FK174" s="10">
        <v>1.7842738739568122E-3</v>
      </c>
      <c r="FL174" s="10">
        <v>1.3004693449472787E-3</v>
      </c>
      <c r="FM174" s="10">
        <v>1.590016371446534E-3</v>
      </c>
      <c r="FN174" s="10">
        <v>1.1384359663377257E-3</v>
      </c>
      <c r="FO174" s="10">
        <v>6.8697412025714997E-4</v>
      </c>
      <c r="FP174" s="10">
        <v>1.093985948695508E-3</v>
      </c>
      <c r="FQ174" s="10">
        <v>7.2806098368280523E-4</v>
      </c>
      <c r="FR174" s="10">
        <v>1.0035752345009465E-3</v>
      </c>
      <c r="FS174" s="10">
        <v>1.606519963685138E-3</v>
      </c>
      <c r="FT174" s="10">
        <v>1.0221364678729568E-3</v>
      </c>
      <c r="FU174" s="10">
        <v>1.0921245970228503E-3</v>
      </c>
      <c r="FV174" s="10">
        <v>7.3352653580562607E-4</v>
      </c>
      <c r="FW174" s="10">
        <v>1.2100291367104696E-3</v>
      </c>
      <c r="FX174" s="10">
        <v>9.0226335652560552E-4</v>
      </c>
      <c r="FY174" s="10">
        <v>1.4665937269645131E-3</v>
      </c>
      <c r="FZ174" s="10">
        <v>7.0839986774680536E-4</v>
      </c>
      <c r="GA174" s="10">
        <v>1.659104649522974E-3</v>
      </c>
      <c r="GB174" s="10">
        <v>1.2933354714768708E-3</v>
      </c>
      <c r="GC174" s="10">
        <v>7.4735282072579685E-4</v>
      </c>
      <c r="GD174" s="10">
        <v>1.1418295351967678E-3</v>
      </c>
      <c r="GE174" s="10">
        <v>1.2583917391455637E-3</v>
      </c>
      <c r="GF174" s="10">
        <v>1.0402534701586016E-3</v>
      </c>
      <c r="GG174" s="10">
        <v>9.7722421792735678E-4</v>
      </c>
      <c r="GH174" s="10">
        <v>9.6412255702546588E-4</v>
      </c>
      <c r="GI174" s="10">
        <v>1.2671893890472408E-3</v>
      </c>
      <c r="GJ174" s="10">
        <v>6.9126358036083861E-4</v>
      </c>
      <c r="GK174" s="10">
        <v>8.7709613331724988E-4</v>
      </c>
      <c r="GL174" s="10">
        <v>7.6702457652592416E-4</v>
      </c>
      <c r="GM174" s="10">
        <v>2.1776237058656893E-3</v>
      </c>
      <c r="GN174" s="10">
        <v>1.0138437440068088E-3</v>
      </c>
      <c r="GO174" s="10">
        <v>9.6692580922523542E-4</v>
      </c>
      <c r="GP174" s="10">
        <v>1.126051281383024E-3</v>
      </c>
      <c r="GQ174" s="10">
        <v>8.8330853442800117E-4</v>
      </c>
      <c r="GR174" s="10">
        <v>7.9402794029329396E-4</v>
      </c>
      <c r="GS174" s="10">
        <v>9.8979422827309683E-4</v>
      </c>
      <c r="GT174" s="10">
        <v>7.8568590152441377E-4</v>
      </c>
      <c r="GU174" s="10">
        <v>9.1835190526858696E-4</v>
      </c>
      <c r="GV174" s="10">
        <v>1.0522471419227484E-3</v>
      </c>
    </row>
    <row r="175" spans="2:204" x14ac:dyDescent="0.35">
      <c r="B175" s="1" t="str">
        <f t="shared" si="176"/>
        <v>Instrument 68</v>
      </c>
      <c r="C175" s="4">
        <f t="shared" si="177"/>
        <v>0.10087790137196882</v>
      </c>
      <c r="D175" s="4">
        <f t="shared" si="178"/>
        <v>2.2595264649940189E-2</v>
      </c>
      <c r="E175" s="4">
        <f t="shared" si="179"/>
        <v>1.844760514526254E-2</v>
      </c>
      <c r="F175" s="4">
        <f t="shared" si="180"/>
        <v>2.3561431197558658E-2</v>
      </c>
      <c r="G175" s="4">
        <f t="shared" si="181"/>
        <v>-0.11471868640809285</v>
      </c>
      <c r="H175" s="4">
        <f t="shared" si="182"/>
        <v>-3.8005025229525843E-3</v>
      </c>
      <c r="I175" s="4">
        <f t="shared" si="183"/>
        <v>7.3420820192654834E-2</v>
      </c>
      <c r="J175" s="4">
        <f t="shared" si="184"/>
        <v>-7.2329402007713345E-2</v>
      </c>
      <c r="K175" s="4">
        <f t="shared" si="185"/>
        <v>-6.9696193415257138E-2</v>
      </c>
      <c r="L175" s="4">
        <f t="shared" si="186"/>
        <v>-2.0886522222518272E-2</v>
      </c>
      <c r="M175" s="4">
        <f t="shared" si="187"/>
        <v>4.1024003773223766E-2</v>
      </c>
      <c r="N175" s="4">
        <f t="shared" si="188"/>
        <v>2.5347565661385806E-2</v>
      </c>
      <c r="O175" s="4">
        <f t="shared" si="189"/>
        <v>-1.0254733789761931E-2</v>
      </c>
      <c r="P175" s="4">
        <f t="shared" si="190"/>
        <v>-9.1779276658539872E-3</v>
      </c>
      <c r="Q175" s="4">
        <f t="shared" si="191"/>
        <v>-4.4736912404479447E-2</v>
      </c>
      <c r="R175" s="4">
        <f t="shared" si="192"/>
        <v>0.12311911556977</v>
      </c>
      <c r="S175" s="4">
        <f t="shared" si="193"/>
        <v>4.7208296020634054E-2</v>
      </c>
      <c r="T175" s="4">
        <f t="shared" si="194"/>
        <v>-5.8883747185039956E-2</v>
      </c>
      <c r="U175" s="4">
        <f t="shared" si="195"/>
        <v>8.5398752921793299E-3</v>
      </c>
      <c r="V175" s="4">
        <f t="shared" si="196"/>
        <v>-4.8872588755519329E-2</v>
      </c>
      <c r="W175" s="4">
        <f t="shared" si="197"/>
        <v>1.6113100959573374E-2</v>
      </c>
      <c r="X175" s="4">
        <f t="shared" si="198"/>
        <v>-1.9825060341908674E-2</v>
      </c>
      <c r="Y175" s="4">
        <f t="shared" si="199"/>
        <v>5.9404235250299243E-3</v>
      </c>
      <c r="Z175" s="4">
        <f t="shared" si="200"/>
        <v>3.4108328188693283E-2</v>
      </c>
      <c r="AA175" s="4">
        <f t="shared" si="201"/>
        <v>3.9635537529362386E-2</v>
      </c>
      <c r="AB175" s="4">
        <f t="shared" si="202"/>
        <v>2.2201499204597382E-3</v>
      </c>
      <c r="AC175" s="4">
        <f t="shared" si="203"/>
        <v>6.8820826108460936E-2</v>
      </c>
      <c r="AD175" s="4">
        <f t="shared" si="204"/>
        <v>-0.15743838717915348</v>
      </c>
      <c r="AE175" s="4">
        <f t="shared" si="205"/>
        <v>0.11040734991622921</v>
      </c>
      <c r="AF175" s="4">
        <f t="shared" si="206"/>
        <v>-2.1239119835547205E-2</v>
      </c>
      <c r="AG175" s="4">
        <f t="shared" si="207"/>
        <v>-1.0628035805784039E-2</v>
      </c>
      <c r="AH175" s="4">
        <f t="shared" si="208"/>
        <v>1.1926618581412179E-2</v>
      </c>
      <c r="AI175" s="4">
        <f t="shared" si="209"/>
        <v>8.5897052523130082E-2</v>
      </c>
      <c r="AJ175" s="4">
        <f t="shared" si="210"/>
        <v>-4.6007335777843592E-2</v>
      </c>
      <c r="AK175" s="4">
        <f t="shared" si="211"/>
        <v>-3.7927174399412511E-2</v>
      </c>
      <c r="AL175" s="4">
        <f t="shared" si="212"/>
        <v>-1.3495295975853657E-2</v>
      </c>
      <c r="AM175" s="4">
        <f t="shared" si="213"/>
        <v>-6.6130783085367753E-2</v>
      </c>
      <c r="AN175" s="4">
        <f t="shared" si="214"/>
        <v>-4.5617823346456497E-2</v>
      </c>
      <c r="AO175" s="4">
        <f t="shared" si="215"/>
        <v>8.6138983667342059E-2</v>
      </c>
      <c r="AP175" s="4">
        <f t="shared" si="216"/>
        <v>8.9522524221098604E-2</v>
      </c>
      <c r="AQ175" s="4">
        <f t="shared" si="217"/>
        <v>-0.11554296351640524</v>
      </c>
      <c r="AR175" s="4">
        <f t="shared" si="218"/>
        <v>-9.2080475946461432E-2</v>
      </c>
      <c r="AS175" s="4">
        <f t="shared" si="219"/>
        <v>-8.7057423923190991E-2</v>
      </c>
      <c r="AT175" s="4">
        <f t="shared" si="220"/>
        <v>5.719559233438945E-2</v>
      </c>
      <c r="AU175" s="4">
        <f t="shared" si="221"/>
        <v>3.3512303181611337E-2</v>
      </c>
      <c r="AV175" s="4">
        <f t="shared" si="222"/>
        <v>5.0020494764026376E-3</v>
      </c>
      <c r="AW175" s="4">
        <f t="shared" si="223"/>
        <v>-1.179178064292131E-2</v>
      </c>
      <c r="AX175" s="4">
        <f t="shared" si="224"/>
        <v>3.3727278511608505E-2</v>
      </c>
      <c r="AY175" s="4">
        <f t="shared" si="225"/>
        <v>8.8372021405944565E-2</v>
      </c>
      <c r="AZ175" s="4">
        <f t="shared" si="226"/>
        <v>-6.8099621790103631E-3</v>
      </c>
      <c r="BA175" s="4">
        <f t="shared" si="227"/>
        <v>-7.4485563251698278E-2</v>
      </c>
      <c r="BB175" s="4">
        <f t="shared" si="228"/>
        <v>-1.0378510612174749E-2</v>
      </c>
      <c r="BC175" s="4">
        <f t="shared" si="229"/>
        <v>2.1268916675408662E-2</v>
      </c>
      <c r="BD175" s="4">
        <f t="shared" si="230"/>
        <v>-7.6997530359636718E-2</v>
      </c>
      <c r="BE175" s="4">
        <f t="shared" si="231"/>
        <v>0.16858714571818606</v>
      </c>
      <c r="BF175" s="4">
        <f t="shared" si="232"/>
        <v>5.0107749043563347E-2</v>
      </c>
      <c r="BG175" s="4">
        <f t="shared" si="233"/>
        <v>2.8158186530056334E-2</v>
      </c>
      <c r="BH175" s="4">
        <f t="shared" si="234"/>
        <v>-6.3797795168610366E-2</v>
      </c>
      <c r="BI175" s="4">
        <f t="shared" si="235"/>
        <v>1.816819018875785E-2</v>
      </c>
      <c r="BJ175" s="4">
        <f t="shared" si="236"/>
        <v>-1.5174451265471463E-2</v>
      </c>
      <c r="BK175" s="4">
        <f t="shared" si="237"/>
        <v>0.11356860685827734</v>
      </c>
      <c r="BL175" s="4">
        <f t="shared" si="238"/>
        <v>0.11526616751997106</v>
      </c>
      <c r="BM175" s="4">
        <f t="shared" si="239"/>
        <v>-0.12957723729866599</v>
      </c>
      <c r="BN175" s="4">
        <f t="shared" si="240"/>
        <v>-8.9515618941094048E-3</v>
      </c>
      <c r="BO175" s="4">
        <f t="shared" si="241"/>
        <v>-6.9767317167256676E-2</v>
      </c>
      <c r="BP175" s="4">
        <f t="shared" si="242"/>
        <v>2.2471085553982698E-2</v>
      </c>
      <c r="BQ175" s="4">
        <f t="shared" si="243"/>
        <v>6.0062492658704565E-2</v>
      </c>
      <c r="BR175" s="4">
        <f t="shared" si="244"/>
        <v>0.99999999999999978</v>
      </c>
      <c r="BS175" s="4">
        <f t="shared" si="245"/>
        <v>-3.8231724249435675E-2</v>
      </c>
      <c r="BT175" s="4">
        <f t="shared" si="246"/>
        <v>9.6151339351481235E-3</v>
      </c>
      <c r="BU175" s="4">
        <f t="shared" si="247"/>
        <v>0.13929705564172765</v>
      </c>
      <c r="BV175" s="4">
        <f t="shared" si="248"/>
        <v>7.191137003977302E-2</v>
      </c>
      <c r="BW175" s="4">
        <f t="shared" si="249"/>
        <v>8.4218369066617019E-2</v>
      </c>
      <c r="BX175" s="4">
        <f t="shared" si="250"/>
        <v>0.1289230141587977</v>
      </c>
      <c r="BY175" s="4">
        <f t="shared" si="251"/>
        <v>0.19774930527706228</v>
      </c>
      <c r="BZ175" s="4">
        <f t="shared" si="252"/>
        <v>5.3213590308941142E-2</v>
      </c>
      <c r="CA175" s="4">
        <f t="shared" si="253"/>
        <v>7.2672857669658183E-2</v>
      </c>
      <c r="CB175" s="4">
        <f t="shared" si="254"/>
        <v>9.4261128692836219E-2</v>
      </c>
      <c r="CC175" s="4">
        <f t="shared" si="255"/>
        <v>0.17372985263837692</v>
      </c>
      <c r="CD175" s="4">
        <f t="shared" si="256"/>
        <v>0.11207892824613666</v>
      </c>
      <c r="CE175" s="4">
        <f t="shared" si="257"/>
        <v>5.0680031028490129E-3</v>
      </c>
      <c r="CF175" s="4">
        <f t="shared" si="258"/>
        <v>0.12279087260004715</v>
      </c>
      <c r="CG175" s="4">
        <f t="shared" si="259"/>
        <v>0.1118378670124289</v>
      </c>
      <c r="CH175" s="4">
        <f t="shared" si="260"/>
        <v>-7.1735710697017924E-2</v>
      </c>
      <c r="CI175" s="4">
        <f t="shared" si="261"/>
        <v>8.6566850819520355E-2</v>
      </c>
      <c r="CJ175" s="4">
        <f t="shared" si="262"/>
        <v>0.12785978178740245</v>
      </c>
      <c r="CK175" s="4">
        <f t="shared" si="263"/>
        <v>-4.2045656879647099E-2</v>
      </c>
      <c r="CL175" s="4">
        <f t="shared" si="264"/>
        <v>-5.6603005243881621E-2</v>
      </c>
      <c r="CM175" s="4">
        <f t="shared" si="265"/>
        <v>5.0888103432398898E-2</v>
      </c>
      <c r="CN175" s="4">
        <f t="shared" si="266"/>
        <v>5.2772261097340116E-2</v>
      </c>
      <c r="CO175" s="4">
        <f t="shared" si="267"/>
        <v>-9.9342461244339403E-2</v>
      </c>
      <c r="CP175" s="4">
        <f t="shared" si="268"/>
        <v>6.8579151491076823E-2</v>
      </c>
      <c r="CQ175" s="4">
        <f t="shared" si="269"/>
        <v>7.3053480054138517E-2</v>
      </c>
      <c r="CR175" s="4">
        <f t="shared" si="270"/>
        <v>-2.0740919539007505E-2</v>
      </c>
      <c r="CS175" s="4">
        <f t="shared" si="271"/>
        <v>5.8412076814486624E-2</v>
      </c>
      <c r="CT175" s="4">
        <f t="shared" si="272"/>
        <v>0.1521133911518574</v>
      </c>
      <c r="CU175" s="4">
        <f t="shared" si="273"/>
        <v>9.1505917147989793E-2</v>
      </c>
      <c r="CV175" s="4">
        <f t="shared" si="274"/>
        <v>7.4164560623704856E-2</v>
      </c>
      <c r="CW175" s="4">
        <f t="shared" si="275"/>
        <v>9.0549783665404299E-3</v>
      </c>
      <c r="CX175" s="4">
        <f t="shared" si="276"/>
        <v>0.16083363898493194</v>
      </c>
      <c r="CZ175" s="1" t="str">
        <f t="shared" si="277"/>
        <v>Instrument 68</v>
      </c>
      <c r="DA175" s="10">
        <v>3.1722907574707119E-4</v>
      </c>
      <c r="DB175" s="10">
        <v>9.969061917576661E-5</v>
      </c>
      <c r="DC175" s="10">
        <v>1.7791602176878618E-4</v>
      </c>
      <c r="DD175" s="10">
        <v>5.8215708355365708E-4</v>
      </c>
      <c r="DE175" s="10">
        <v>1.134389192206645E-4</v>
      </c>
      <c r="DF175" s="10">
        <v>5.0550093847889592E-4</v>
      </c>
      <c r="DG175" s="10">
        <v>3.406903839051434E-4</v>
      </c>
      <c r="DH175" s="10">
        <v>5.0429922847536443E-4</v>
      </c>
      <c r="DI175" s="10">
        <v>2.3415137235281841E-4</v>
      </c>
      <c r="DJ175" s="10">
        <v>4.4151670646605404E-4</v>
      </c>
      <c r="DK175" s="10">
        <v>6.4150421781388245E-5</v>
      </c>
      <c r="DL175" s="10">
        <v>1.7988941734326167E-4</v>
      </c>
      <c r="DM175" s="10">
        <v>2.4001372786451234E-4</v>
      </c>
      <c r="DN175" s="10">
        <v>3.2493767504892417E-4</v>
      </c>
      <c r="DO175" s="10">
        <v>2.598093942352844E-4</v>
      </c>
      <c r="DP175" s="10">
        <v>3.0760771748540144E-4</v>
      </c>
      <c r="DQ175" s="10">
        <v>1.474294646781817E-4</v>
      </c>
      <c r="DR175" s="10">
        <v>3.4098737822642523E-4</v>
      </c>
      <c r="DS175" s="10">
        <v>2.3878601925922101E-4</v>
      </c>
      <c r="DT175" s="10">
        <v>3.4816021733368948E-4</v>
      </c>
      <c r="DU175" s="10">
        <v>3.2286948109835586E-4</v>
      </c>
      <c r="DV175" s="10">
        <v>8.4403725707417836E-5</v>
      </c>
      <c r="DW175" s="10">
        <v>4.986914119769763E-4</v>
      </c>
      <c r="DX175" s="10">
        <v>4.2100172258345287E-4</v>
      </c>
      <c r="DY175" s="10">
        <v>3.8071386768954546E-4</v>
      </c>
      <c r="DZ175" s="10">
        <v>2.618908117861063E-4</v>
      </c>
      <c r="EA175" s="10">
        <v>1.1076472713914249E-4</v>
      </c>
      <c r="EB175" s="10">
        <v>6.5715446607286489E-5</v>
      </c>
      <c r="EC175" s="10">
        <v>3.149850747910336E-4</v>
      </c>
      <c r="ED175" s="10">
        <v>3.0210184288559296E-4</v>
      </c>
      <c r="EE175" s="10">
        <v>2.1854436596876678E-4</v>
      </c>
      <c r="EF175" s="10">
        <v>4.5813271750960445E-4</v>
      </c>
      <c r="EG175" s="10">
        <v>4.0920195401696204E-4</v>
      </c>
      <c r="EH175" s="10">
        <v>3.7066091491478546E-4</v>
      </c>
      <c r="EI175" s="10">
        <v>5.1780167986304252E-4</v>
      </c>
      <c r="EJ175" s="10">
        <v>2.0009059153250591E-4</v>
      </c>
      <c r="EK175" s="10">
        <v>1.3318831004788153E-4</v>
      </c>
      <c r="EL175" s="10">
        <v>3.7120887303171749E-4</v>
      </c>
      <c r="EM175" s="10">
        <v>1.0987161171583302E-4</v>
      </c>
      <c r="EN175" s="10">
        <v>3.6623331876057874E-4</v>
      </c>
      <c r="EO175" s="10">
        <v>2.5973622325803282E-4</v>
      </c>
      <c r="EP175" s="10">
        <v>4.3147087980924454E-4</v>
      </c>
      <c r="EQ175" s="10">
        <v>2.0782190451930528E-4</v>
      </c>
      <c r="ER175" s="10">
        <v>2.2503288665457957E-4</v>
      </c>
      <c r="ES175" s="10">
        <v>2.4250518666648328E-4</v>
      </c>
      <c r="ET175" s="10">
        <v>1.4796688392111637E-4</v>
      </c>
      <c r="EU175" s="10">
        <v>2.4310392665280499E-4</v>
      </c>
      <c r="EV175" s="10">
        <v>2.9928903569223985E-4</v>
      </c>
      <c r="EW175" s="10">
        <v>2.9651544860493387E-4</v>
      </c>
      <c r="EX175" s="10">
        <v>1.7428566281299621E-4</v>
      </c>
      <c r="EY175" s="10">
        <v>2.7694453938815573E-3</v>
      </c>
      <c r="EZ175" s="10">
        <v>3.2918606505569397E-3</v>
      </c>
      <c r="FA175" s="10">
        <v>2.6984251490466907E-3</v>
      </c>
      <c r="FB175" s="10">
        <v>1.7268648272587236E-3</v>
      </c>
      <c r="FC175" s="10">
        <v>1.3114209867023314E-3</v>
      </c>
      <c r="FD175" s="10">
        <v>1.4496700640086976E-3</v>
      </c>
      <c r="FE175" s="10">
        <v>1.3849243320417839E-3</v>
      </c>
      <c r="FF175" s="10">
        <v>1.5967108517114369E-3</v>
      </c>
      <c r="FG175" s="10">
        <v>1.4927661016525936E-3</v>
      </c>
      <c r="FH175" s="10">
        <v>2.2256912155562782E-3</v>
      </c>
      <c r="FI175" s="10">
        <v>2.8267127999458031E-3</v>
      </c>
      <c r="FJ175" s="10">
        <v>1.2592569143495217E-3</v>
      </c>
      <c r="FK175" s="10">
        <v>2.8414033209905858E-3</v>
      </c>
      <c r="FL175" s="10">
        <v>2.0709589315373732E-3</v>
      </c>
      <c r="FM175" s="10">
        <v>2.5320539992208266E-3</v>
      </c>
      <c r="FN175" s="10">
        <v>1.8129255730869021E-3</v>
      </c>
      <c r="FO175" s="10">
        <v>1.093985948695508E-3</v>
      </c>
      <c r="FP175" s="10">
        <v>1.7421402359308951E-3</v>
      </c>
      <c r="FQ175" s="10">
        <v>1.1594155623275513E-3</v>
      </c>
      <c r="FR175" s="10">
        <v>1.5981638501780344E-3</v>
      </c>
      <c r="FS175" s="10">
        <v>2.5583354812732722E-3</v>
      </c>
      <c r="FT175" s="10">
        <v>1.627722064819128E-3</v>
      </c>
      <c r="FU175" s="10">
        <v>1.7391760884973555E-3</v>
      </c>
      <c r="FV175" s="10">
        <v>1.1681192922759092E-3</v>
      </c>
      <c r="FW175" s="10">
        <v>1.9269355773954017E-3</v>
      </c>
      <c r="FX175" s="10">
        <v>1.4368276838323656E-3</v>
      </c>
      <c r="FY175" s="10">
        <v>2.3355070918007477E-3</v>
      </c>
      <c r="FZ175" s="10">
        <v>1.1281058172652395E-3</v>
      </c>
      <c r="GA175" s="10">
        <v>2.6420750367045984E-3</v>
      </c>
      <c r="GB175" s="10">
        <v>2.0595984492335034E-3</v>
      </c>
      <c r="GC175" s="10">
        <v>1.1901372416852195E-3</v>
      </c>
      <c r="GD175" s="10">
        <v>1.8183297310285914E-3</v>
      </c>
      <c r="GE175" s="10">
        <v>2.0039515900023039E-3</v>
      </c>
      <c r="GF175" s="10">
        <v>1.6565728546066106E-3</v>
      </c>
      <c r="GG175" s="10">
        <v>1.5562006364043355E-3</v>
      </c>
      <c r="GH175" s="10">
        <v>1.5353366292916995E-3</v>
      </c>
      <c r="GI175" s="10">
        <v>2.0179615870170014E-3</v>
      </c>
      <c r="GJ175" s="10">
        <v>1.1008167869215081E-3</v>
      </c>
      <c r="GK175" s="10">
        <v>1.3967496259466936E-3</v>
      </c>
      <c r="GL175" s="10">
        <v>1.2214639304161615E-3</v>
      </c>
      <c r="GM175" s="10">
        <v>3.4678012832150924E-3</v>
      </c>
      <c r="GN175" s="10">
        <v>1.6145161475677155E-3</v>
      </c>
      <c r="GO175" s="10">
        <v>1.5398007254297749E-3</v>
      </c>
      <c r="GP175" s="10">
        <v>1.7932033289441494E-3</v>
      </c>
      <c r="GQ175" s="10">
        <v>1.4066426907979261E-3</v>
      </c>
      <c r="GR175" s="10">
        <v>1.2644659877832688E-3</v>
      </c>
      <c r="GS175" s="10">
        <v>1.5762180057457731E-3</v>
      </c>
      <c r="GT175" s="10">
        <v>1.2511815380092191E-3</v>
      </c>
      <c r="GU175" s="10">
        <v>1.462448221405362E-3</v>
      </c>
      <c r="GV175" s="10">
        <v>1.6756724218193191E-3</v>
      </c>
    </row>
    <row r="176" spans="2:204" x14ac:dyDescent="0.35">
      <c r="B176" s="1" t="str">
        <f t="shared" si="176"/>
        <v>Instrument 69</v>
      </c>
      <c r="C176" s="4">
        <f t="shared" si="177"/>
        <v>1.6861676513225479E-2</v>
      </c>
      <c r="D176" s="4">
        <f t="shared" si="178"/>
        <v>9.9423494123618061E-2</v>
      </c>
      <c r="E176" s="4">
        <f t="shared" si="179"/>
        <v>4.7825077652888522E-2</v>
      </c>
      <c r="F176" s="4">
        <f t="shared" si="180"/>
        <v>-4.3310503342674618E-2</v>
      </c>
      <c r="G176" s="4">
        <f t="shared" si="181"/>
        <v>4.8239505637327033E-2</v>
      </c>
      <c r="H176" s="4">
        <f t="shared" si="182"/>
        <v>1.0575507696187901E-3</v>
      </c>
      <c r="I176" s="4">
        <f t="shared" si="183"/>
        <v>3.8428593051537528E-2</v>
      </c>
      <c r="J176" s="4">
        <f t="shared" si="184"/>
        <v>6.3274499750654759E-2</v>
      </c>
      <c r="K176" s="4">
        <f t="shared" si="185"/>
        <v>4.0086811074846289E-2</v>
      </c>
      <c r="L176" s="4">
        <f t="shared" si="186"/>
        <v>-4.8629833333860104E-2</v>
      </c>
      <c r="M176" s="4">
        <f t="shared" si="187"/>
        <v>4.6907126540751055E-2</v>
      </c>
      <c r="N176" s="4">
        <f t="shared" si="188"/>
        <v>1.3448998963016351E-2</v>
      </c>
      <c r="O176" s="4">
        <f t="shared" si="189"/>
        <v>0.14325938735648391</v>
      </c>
      <c r="P176" s="4">
        <f t="shared" si="190"/>
        <v>1.2828985903310681E-2</v>
      </c>
      <c r="Q176" s="4">
        <f t="shared" si="191"/>
        <v>0.12067139190292313</v>
      </c>
      <c r="R176" s="4">
        <f t="shared" si="192"/>
        <v>2.7753292000424517E-2</v>
      </c>
      <c r="S176" s="4">
        <f t="shared" si="193"/>
        <v>-4.5286698471989829E-2</v>
      </c>
      <c r="T176" s="4">
        <f t="shared" si="194"/>
        <v>2.6327058325403649E-2</v>
      </c>
      <c r="U176" s="4">
        <f t="shared" si="195"/>
        <v>-3.0791813830687204E-2</v>
      </c>
      <c r="V176" s="4">
        <f t="shared" si="196"/>
        <v>-1.7350921081521992E-2</v>
      </c>
      <c r="W176" s="4">
        <f t="shared" si="197"/>
        <v>-2.8860511707505423E-4</v>
      </c>
      <c r="X176" s="4">
        <f t="shared" si="198"/>
        <v>0.11134743800230444</v>
      </c>
      <c r="Y176" s="4">
        <f t="shared" si="199"/>
        <v>-6.2311964912740228E-2</v>
      </c>
      <c r="Z176" s="4">
        <f t="shared" si="200"/>
        <v>4.1322635872329316E-2</v>
      </c>
      <c r="AA176" s="4">
        <f t="shared" si="201"/>
        <v>-2.2016942098115458E-2</v>
      </c>
      <c r="AB176" s="4">
        <f t="shared" si="202"/>
        <v>0.15022094161835411</v>
      </c>
      <c r="AC176" s="4">
        <f t="shared" si="203"/>
        <v>-2.9187432041996191E-3</v>
      </c>
      <c r="AD176" s="4">
        <f t="shared" si="204"/>
        <v>-3.8918293598098889E-2</v>
      </c>
      <c r="AE176" s="4">
        <f t="shared" si="205"/>
        <v>1.7514971976620348E-2</v>
      </c>
      <c r="AF176" s="4">
        <f t="shared" si="206"/>
        <v>4.9661253931597996E-2</v>
      </c>
      <c r="AG176" s="4">
        <f t="shared" si="207"/>
        <v>-0.1280905105506194</v>
      </c>
      <c r="AH176" s="4">
        <f t="shared" si="208"/>
        <v>6.2151017619582478E-2</v>
      </c>
      <c r="AI176" s="4">
        <f t="shared" si="209"/>
        <v>-3.1569591978616092E-2</v>
      </c>
      <c r="AJ176" s="4">
        <f t="shared" si="210"/>
        <v>-4.5898751734110441E-2</v>
      </c>
      <c r="AK176" s="4">
        <f t="shared" si="211"/>
        <v>1.2811174832850311E-2</v>
      </c>
      <c r="AL176" s="4">
        <f t="shared" si="212"/>
        <v>-7.1279810793503798E-3</v>
      </c>
      <c r="AM176" s="4">
        <f t="shared" si="213"/>
        <v>-3.8149906335869957E-3</v>
      </c>
      <c r="AN176" s="4">
        <f t="shared" si="214"/>
        <v>-1.8256935066933096E-2</v>
      </c>
      <c r="AO176" s="4">
        <f t="shared" si="215"/>
        <v>-3.499473257779228E-2</v>
      </c>
      <c r="AP176" s="4">
        <f t="shared" si="216"/>
        <v>2.9241980347417757E-3</v>
      </c>
      <c r="AQ176" s="4">
        <f t="shared" si="217"/>
        <v>1.4273437910266955E-2</v>
      </c>
      <c r="AR176" s="4">
        <f t="shared" si="218"/>
        <v>-8.0132839964545316E-2</v>
      </c>
      <c r="AS176" s="4">
        <f t="shared" si="219"/>
        <v>2.1284658527198172E-2</v>
      </c>
      <c r="AT176" s="4">
        <f t="shared" si="220"/>
        <v>1.3467386974217784E-2</v>
      </c>
      <c r="AU176" s="4">
        <f t="shared" si="221"/>
        <v>-1.8454941169697901E-2</v>
      </c>
      <c r="AV176" s="4">
        <f t="shared" si="222"/>
        <v>6.8148316831056488E-2</v>
      </c>
      <c r="AW176" s="4">
        <f t="shared" si="223"/>
        <v>4.7249532687046764E-2</v>
      </c>
      <c r="AX176" s="4">
        <f t="shared" si="224"/>
        <v>-1.0590834268930999E-2</v>
      </c>
      <c r="AY176" s="4">
        <f t="shared" si="225"/>
        <v>-7.0630065850294896E-2</v>
      </c>
      <c r="AZ176" s="4">
        <f t="shared" si="226"/>
        <v>-4.5325007686686014E-2</v>
      </c>
      <c r="BA176" s="4">
        <f t="shared" si="227"/>
        <v>1.3154437481908325E-2</v>
      </c>
      <c r="BB176" s="4">
        <f t="shared" si="228"/>
        <v>-5.3823216238285003E-2</v>
      </c>
      <c r="BC176" s="4">
        <f t="shared" si="229"/>
        <v>-0.10405608115942373</v>
      </c>
      <c r="BD176" s="4">
        <f t="shared" si="230"/>
        <v>1.584234285521611E-3</v>
      </c>
      <c r="BE176" s="4">
        <f t="shared" si="231"/>
        <v>-2.7407801274461634E-3</v>
      </c>
      <c r="BF176" s="4">
        <f t="shared" si="232"/>
        <v>0.10410823150784984</v>
      </c>
      <c r="BG176" s="4">
        <f t="shared" si="233"/>
        <v>1.5247139410281796E-2</v>
      </c>
      <c r="BH176" s="4">
        <f t="shared" si="234"/>
        <v>-7.7392212694510729E-2</v>
      </c>
      <c r="BI176" s="4">
        <f t="shared" si="235"/>
        <v>5.8508108085033421E-2</v>
      </c>
      <c r="BJ176" s="4">
        <f t="shared" si="236"/>
        <v>4.3461370129372956E-2</v>
      </c>
      <c r="BK176" s="4">
        <f t="shared" si="237"/>
        <v>-3.7879299682884476E-2</v>
      </c>
      <c r="BL176" s="4">
        <f t="shared" si="238"/>
        <v>0.10577016664976925</v>
      </c>
      <c r="BM176" s="4">
        <f t="shared" si="239"/>
        <v>-1.8581629785873476E-2</v>
      </c>
      <c r="BN176" s="4">
        <f t="shared" si="240"/>
        <v>-5.0825675369269012E-2</v>
      </c>
      <c r="BO176" s="4">
        <f t="shared" si="241"/>
        <v>3.1313051941573057E-3</v>
      </c>
      <c r="BP176" s="4">
        <f t="shared" si="242"/>
        <v>6.2586219761954068E-2</v>
      </c>
      <c r="BQ176" s="4">
        <f t="shared" si="243"/>
        <v>-1.635125246324997E-2</v>
      </c>
      <c r="BR176" s="4">
        <f t="shared" si="244"/>
        <v>-3.8231724249435675E-2</v>
      </c>
      <c r="BS176" s="4">
        <f t="shared" si="245"/>
        <v>1.0000000000000007</v>
      </c>
      <c r="BT176" s="4">
        <f t="shared" si="246"/>
        <v>-3.4935014282568254E-2</v>
      </c>
      <c r="BU176" s="4">
        <f t="shared" si="247"/>
        <v>-4.08907402740308E-2</v>
      </c>
      <c r="BV176" s="4">
        <f t="shared" si="248"/>
        <v>1.7026939941678157E-2</v>
      </c>
      <c r="BW176" s="4">
        <f t="shared" si="249"/>
        <v>4.0360820865949464E-2</v>
      </c>
      <c r="BX176" s="4">
        <f t="shared" si="250"/>
        <v>8.1531553620278946E-2</v>
      </c>
      <c r="BY176" s="4">
        <f t="shared" si="251"/>
        <v>-6.3271388464944039E-2</v>
      </c>
      <c r="BZ176" s="4">
        <f t="shared" si="252"/>
        <v>-6.1570707577034436E-2</v>
      </c>
      <c r="CA176" s="4">
        <f t="shared" si="253"/>
        <v>-9.5451756151969352E-2</v>
      </c>
      <c r="CB176" s="4">
        <f t="shared" si="254"/>
        <v>9.9491276886182076E-2</v>
      </c>
      <c r="CC176" s="4">
        <f t="shared" si="255"/>
        <v>8.8898095250338916E-3</v>
      </c>
      <c r="CD176" s="4">
        <f t="shared" si="256"/>
        <v>2.8075377799186625E-2</v>
      </c>
      <c r="CE176" s="4">
        <f t="shared" si="257"/>
        <v>-2.1392368127734027E-2</v>
      </c>
      <c r="CF176" s="4">
        <f t="shared" si="258"/>
        <v>-9.2151839111230746E-2</v>
      </c>
      <c r="CG176" s="4">
        <f t="shared" si="259"/>
        <v>-5.4990859937200182E-2</v>
      </c>
      <c r="CH176" s="4">
        <f t="shared" si="260"/>
        <v>1.0416380326260398E-2</v>
      </c>
      <c r="CI176" s="4">
        <f t="shared" si="261"/>
        <v>-2.1802569906641249E-2</v>
      </c>
      <c r="CJ176" s="4">
        <f t="shared" si="262"/>
        <v>1.781017504492844E-2</v>
      </c>
      <c r="CK176" s="4">
        <f t="shared" si="263"/>
        <v>-1.6683958948901657E-2</v>
      </c>
      <c r="CL176" s="4">
        <f t="shared" si="264"/>
        <v>-2.4779560081222882E-2</v>
      </c>
      <c r="CM176" s="4">
        <f t="shared" si="265"/>
        <v>-5.7947369278259553E-2</v>
      </c>
      <c r="CN176" s="4">
        <f t="shared" si="266"/>
        <v>-2.4193755858759974E-2</v>
      </c>
      <c r="CO176" s="4">
        <f t="shared" si="267"/>
        <v>4.990024554562205E-4</v>
      </c>
      <c r="CP176" s="4">
        <f t="shared" si="268"/>
        <v>-2.7450869627083992E-2</v>
      </c>
      <c r="CQ176" s="4">
        <f t="shared" si="269"/>
        <v>-0.11523422942431365</v>
      </c>
      <c r="CR176" s="4">
        <f t="shared" si="270"/>
        <v>-2.2402200375043813E-2</v>
      </c>
      <c r="CS176" s="4">
        <f t="shared" si="271"/>
        <v>6.2937202364654971E-2</v>
      </c>
      <c r="CT176" s="4">
        <f t="shared" si="272"/>
        <v>-2.7644733529831052E-2</v>
      </c>
      <c r="CU176" s="4">
        <f t="shared" si="273"/>
        <v>6.5549054545025784E-2</v>
      </c>
      <c r="CV176" s="4">
        <f t="shared" si="274"/>
        <v>-4.3982085527332522E-2</v>
      </c>
      <c r="CW176" s="4">
        <f t="shared" si="275"/>
        <v>3.2305883799448598E-2</v>
      </c>
      <c r="CX176" s="4">
        <f t="shared" si="276"/>
        <v>-0.13494855762135269</v>
      </c>
      <c r="CZ176" s="1" t="str">
        <f t="shared" si="277"/>
        <v>Instrument 69</v>
      </c>
      <c r="DA176" s="10">
        <v>2.1111981668192715E-4</v>
      </c>
      <c r="DB176" s="10">
        <v>6.6345322211499631E-5</v>
      </c>
      <c r="DC176" s="10">
        <v>1.1840528114311945E-4</v>
      </c>
      <c r="DD176" s="10">
        <v>3.8743263514069026E-4</v>
      </c>
      <c r="DE176" s="10">
        <v>7.5494983472314145E-5</v>
      </c>
      <c r="DF176" s="10">
        <v>3.3641703621548297E-4</v>
      </c>
      <c r="DG176" s="10">
        <v>2.2673360323596794E-4</v>
      </c>
      <c r="DH176" s="10">
        <v>3.3561728356023554E-4</v>
      </c>
      <c r="DI176" s="10">
        <v>1.5583059242136661E-4</v>
      </c>
      <c r="DJ176" s="10">
        <v>2.9383474989360954E-4</v>
      </c>
      <c r="DK176" s="10">
        <v>4.2692887638563289E-5</v>
      </c>
      <c r="DL176" s="10">
        <v>1.1971859995206862E-4</v>
      </c>
      <c r="DM176" s="10">
        <v>1.5973206147188929E-4</v>
      </c>
      <c r="DN176" s="10">
        <v>2.1624998347905642E-4</v>
      </c>
      <c r="DO176" s="10">
        <v>1.7290631873519933E-4</v>
      </c>
      <c r="DP176" s="10">
        <v>2.0471668548201658E-4</v>
      </c>
      <c r="DQ176" s="10">
        <v>9.8116105792234396E-5</v>
      </c>
      <c r="DR176" s="10">
        <v>2.2693125657690755E-4</v>
      </c>
      <c r="DS176" s="10">
        <v>1.5891500643026822E-4</v>
      </c>
      <c r="DT176" s="10">
        <v>2.3170486843404376E-4</v>
      </c>
      <c r="DU176" s="10">
        <v>2.1487357519530003E-4</v>
      </c>
      <c r="DV176" s="10">
        <v>5.6171708273138112E-5</v>
      </c>
      <c r="DW176" s="10">
        <v>3.3188521332569773E-4</v>
      </c>
      <c r="DX176" s="10">
        <v>2.8018177805826398E-4</v>
      </c>
      <c r="DY176" s="10">
        <v>2.5336971954919039E-4</v>
      </c>
      <c r="DZ176" s="10">
        <v>1.7429152748610973E-4</v>
      </c>
      <c r="EA176" s="10">
        <v>7.3715276045768771E-5</v>
      </c>
      <c r="EB176" s="10">
        <v>4.3734430736616946E-5</v>
      </c>
      <c r="EC176" s="10">
        <v>2.0962640669308218E-4</v>
      </c>
      <c r="ED176" s="10">
        <v>2.0105245882357485E-4</v>
      </c>
      <c r="EE176" s="10">
        <v>1.4544393943568087E-4</v>
      </c>
      <c r="EF176" s="10">
        <v>3.0489290777916273E-4</v>
      </c>
      <c r="EG176" s="10">
        <v>2.723288882473914E-4</v>
      </c>
      <c r="EH176" s="10">
        <v>2.4667935694002157E-4</v>
      </c>
      <c r="EI176" s="10">
        <v>3.4460332954296905E-4</v>
      </c>
      <c r="EJ176" s="10">
        <v>1.331627276113924E-4</v>
      </c>
      <c r="EK176" s="10">
        <v>8.8638443797325943E-5</v>
      </c>
      <c r="EL176" s="10">
        <v>2.4704402974601709E-4</v>
      </c>
      <c r="EM176" s="10">
        <v>7.3120896845183667E-5</v>
      </c>
      <c r="EN176" s="10">
        <v>2.4373273773049164E-4</v>
      </c>
      <c r="EO176" s="10">
        <v>1.7285762255794189E-4</v>
      </c>
      <c r="EP176" s="10">
        <v>2.8714912980279844E-4</v>
      </c>
      <c r="EQ176" s="10">
        <v>1.3830801064271543E-4</v>
      </c>
      <c r="ER176" s="10">
        <v>1.4976212904203927E-4</v>
      </c>
      <c r="ES176" s="10">
        <v>1.6139015767351885E-4</v>
      </c>
      <c r="ET176" s="10">
        <v>9.8473764849124157E-5</v>
      </c>
      <c r="EU176" s="10">
        <v>1.6178862643258419E-4</v>
      </c>
      <c r="EV176" s="10">
        <v>1.9918050135049698E-4</v>
      </c>
      <c r="EW176" s="10">
        <v>1.9733464533605564E-4</v>
      </c>
      <c r="EX176" s="10">
        <v>1.1598923300682862E-4</v>
      </c>
      <c r="EY176" s="10">
        <v>1.8430996669834101E-3</v>
      </c>
      <c r="EZ176" s="10">
        <v>2.1907733881308543E-3</v>
      </c>
      <c r="FA176" s="10">
        <v>1.795834828365032E-3</v>
      </c>
      <c r="FB176" s="10">
        <v>1.1492495916610363E-3</v>
      </c>
      <c r="FC176" s="10">
        <v>8.7276665183797983E-4</v>
      </c>
      <c r="FD176" s="10">
        <v>9.6477309793258916E-4</v>
      </c>
      <c r="FE176" s="10">
        <v>9.2168402410919693E-4</v>
      </c>
      <c r="FF176" s="10">
        <v>1.0626305344600007E-3</v>
      </c>
      <c r="FG176" s="10">
        <v>9.9345403629131322E-4</v>
      </c>
      <c r="FH176" s="10">
        <v>1.4812246333733338E-3</v>
      </c>
      <c r="FI176" s="10">
        <v>1.8812118237636817E-3</v>
      </c>
      <c r="FJ176" s="10">
        <v>8.3805082584828203E-4</v>
      </c>
      <c r="FK176" s="10">
        <v>1.8909885445848507E-3</v>
      </c>
      <c r="FL176" s="10">
        <v>1.3782484122942397E-3</v>
      </c>
      <c r="FM176" s="10">
        <v>1.6851128002228111E-3</v>
      </c>
      <c r="FN176" s="10">
        <v>1.206524067022309E-3</v>
      </c>
      <c r="FO176" s="10">
        <v>7.2806098368280523E-4</v>
      </c>
      <c r="FP176" s="10">
        <v>1.1594155623275513E-3</v>
      </c>
      <c r="FQ176" s="10">
        <v>7.7160518909031933E-4</v>
      </c>
      <c r="FR176" s="10">
        <v>1.0635975226504267E-3</v>
      </c>
      <c r="FS176" s="10">
        <v>1.7026034468792532E-3</v>
      </c>
      <c r="FT176" s="10">
        <v>1.0832688747854E-3</v>
      </c>
      <c r="FU176" s="10">
        <v>1.1574428860799111E-3</v>
      </c>
      <c r="FV176" s="10">
        <v>7.7739762746255542E-4</v>
      </c>
      <c r="FW176" s="10">
        <v>1.2823991145816543E-3</v>
      </c>
      <c r="FX176" s="10">
        <v>9.5622633738675397E-4</v>
      </c>
      <c r="FY176" s="10">
        <v>1.5543084375829535E-3</v>
      </c>
      <c r="FZ176" s="10">
        <v>7.5076817211025093E-4</v>
      </c>
      <c r="GA176" s="10">
        <v>1.7583331417379406E-3</v>
      </c>
      <c r="GB176" s="10">
        <v>1.3706878728456946E-3</v>
      </c>
      <c r="GC176" s="10">
        <v>7.9205084117589032E-4</v>
      </c>
      <c r="GD176" s="10">
        <v>1.2101206000049267E-3</v>
      </c>
      <c r="GE176" s="10">
        <v>1.333654209736003E-3</v>
      </c>
      <c r="GF176" s="10">
        <v>1.1024694270573439E-3</v>
      </c>
      <c r="GG176" s="10">
        <v>1.0356704923855484E-3</v>
      </c>
      <c r="GH176" s="10">
        <v>1.0217852413362967E-3</v>
      </c>
      <c r="GI176" s="10">
        <v>1.3429780335200989E-3</v>
      </c>
      <c r="GJ176" s="10">
        <v>7.3260698978473921E-4</v>
      </c>
      <c r="GK176" s="10">
        <v>9.2955390134392111E-4</v>
      </c>
      <c r="GL176" s="10">
        <v>8.1289913437396222E-4</v>
      </c>
      <c r="GM176" s="10">
        <v>2.3078640237424114E-3</v>
      </c>
      <c r="GN176" s="10">
        <v>1.0744801758848686E-3</v>
      </c>
      <c r="GO176" s="10">
        <v>1.0247561517299972E-3</v>
      </c>
      <c r="GP176" s="10">
        <v>1.1933986731467049E-3</v>
      </c>
      <c r="GQ176" s="10">
        <v>9.3613785659107474E-4</v>
      </c>
      <c r="GR176" s="10">
        <v>8.4151752771293787E-4</v>
      </c>
      <c r="GS176" s="10">
        <v>1.0489922956782207E-3</v>
      </c>
      <c r="GT176" s="10">
        <v>8.3267656446134178E-4</v>
      </c>
      <c r="GU176" s="10">
        <v>9.7327711743573045E-4</v>
      </c>
      <c r="GV176" s="10">
        <v>1.115180421846063E-3</v>
      </c>
    </row>
    <row r="177" spans="2:204" x14ac:dyDescent="0.35">
      <c r="B177" s="1" t="str">
        <f t="shared" si="176"/>
        <v>Instrument 70</v>
      </c>
      <c r="C177" s="4">
        <f t="shared" si="177"/>
        <v>-4.8874170727606234E-2</v>
      </c>
      <c r="D177" s="4">
        <f t="shared" si="178"/>
        <v>8.7431073620116897E-3</v>
      </c>
      <c r="E177" s="4">
        <f t="shared" si="179"/>
        <v>6.8873280302381684E-2</v>
      </c>
      <c r="F177" s="4">
        <f t="shared" si="180"/>
        <v>7.48237983098302E-2</v>
      </c>
      <c r="G177" s="4">
        <f t="shared" si="181"/>
        <v>-1.4687951567840482E-2</v>
      </c>
      <c r="H177" s="4">
        <f t="shared" si="182"/>
        <v>0.10240603642688484</v>
      </c>
      <c r="I177" s="4">
        <f t="shared" si="183"/>
        <v>-7.1461576162024244E-3</v>
      </c>
      <c r="J177" s="4">
        <f t="shared" si="184"/>
        <v>0.12791507104704827</v>
      </c>
      <c r="K177" s="4">
        <f t="shared" si="185"/>
        <v>6.012217361673803E-2</v>
      </c>
      <c r="L177" s="4">
        <f t="shared" si="186"/>
        <v>-6.8358406279995856E-2</v>
      </c>
      <c r="M177" s="4">
        <f t="shared" si="187"/>
        <v>2.1349436616353766E-2</v>
      </c>
      <c r="N177" s="4">
        <f t="shared" si="188"/>
        <v>-3.9731022543076179E-2</v>
      </c>
      <c r="O177" s="4">
        <f t="shared" si="189"/>
        <v>3.1449990103614066E-2</v>
      </c>
      <c r="P177" s="4">
        <f t="shared" si="190"/>
        <v>9.6170525803521784E-2</v>
      </c>
      <c r="Q177" s="4">
        <f t="shared" si="191"/>
        <v>-4.7088156305003362E-2</v>
      </c>
      <c r="R177" s="4">
        <f t="shared" si="192"/>
        <v>-1.3914095569740614E-2</v>
      </c>
      <c r="S177" s="4">
        <f t="shared" si="193"/>
        <v>6.9322371724769405E-2</v>
      </c>
      <c r="T177" s="4">
        <f t="shared" si="194"/>
        <v>-4.573113528675133E-2</v>
      </c>
      <c r="U177" s="4">
        <f t="shared" si="195"/>
        <v>-0.15158396594743148</v>
      </c>
      <c r="V177" s="4">
        <f t="shared" si="196"/>
        <v>2.781673866978986E-2</v>
      </c>
      <c r="W177" s="4">
        <f t="shared" si="197"/>
        <v>-7.5247940770410776E-2</v>
      </c>
      <c r="X177" s="4">
        <f t="shared" si="198"/>
        <v>4.3575997531138083E-2</v>
      </c>
      <c r="Y177" s="4">
        <f t="shared" si="199"/>
        <v>3.2379735850938299E-2</v>
      </c>
      <c r="Z177" s="4">
        <f t="shared" si="200"/>
        <v>-5.4618217004785884E-2</v>
      </c>
      <c r="AA177" s="4">
        <f t="shared" si="201"/>
        <v>5.4605087902519937E-2</v>
      </c>
      <c r="AB177" s="4">
        <f t="shared" si="202"/>
        <v>-2.2644522750007921E-2</v>
      </c>
      <c r="AC177" s="4">
        <f t="shared" si="203"/>
        <v>-6.3860189073391166E-2</v>
      </c>
      <c r="AD177" s="4">
        <f t="shared" si="204"/>
        <v>2.058566917879729E-2</v>
      </c>
      <c r="AE177" s="4">
        <f t="shared" si="205"/>
        <v>-2.6499935399448962E-2</v>
      </c>
      <c r="AF177" s="4">
        <f t="shared" si="206"/>
        <v>6.5803520457181339E-2</v>
      </c>
      <c r="AG177" s="4">
        <f t="shared" si="207"/>
        <v>-3.9330619304299416E-2</v>
      </c>
      <c r="AH177" s="4">
        <f t="shared" si="208"/>
        <v>1.7674561828683565E-2</v>
      </c>
      <c r="AI177" s="4">
        <f t="shared" si="209"/>
        <v>-1.6334022779903336E-2</v>
      </c>
      <c r="AJ177" s="4">
        <f t="shared" si="210"/>
        <v>3.4270082273861889E-3</v>
      </c>
      <c r="AK177" s="4">
        <f t="shared" si="211"/>
        <v>-6.4489454392664139E-2</v>
      </c>
      <c r="AL177" s="4">
        <f t="shared" si="212"/>
        <v>-1.7289066276265225E-2</v>
      </c>
      <c r="AM177" s="4">
        <f t="shared" si="213"/>
        <v>4.3011558347635342E-2</v>
      </c>
      <c r="AN177" s="4">
        <f t="shared" si="214"/>
        <v>7.1027895385983031E-2</v>
      </c>
      <c r="AO177" s="4">
        <f t="shared" si="215"/>
        <v>-6.5004513809181319E-2</v>
      </c>
      <c r="AP177" s="4">
        <f t="shared" si="216"/>
        <v>-4.9077774550135803E-2</v>
      </c>
      <c r="AQ177" s="4">
        <f t="shared" si="217"/>
        <v>0.100499124916602</v>
      </c>
      <c r="AR177" s="4">
        <f t="shared" si="218"/>
        <v>-9.1621106123418797E-2</v>
      </c>
      <c r="AS177" s="4">
        <f t="shared" si="219"/>
        <v>-2.9009662350825388E-2</v>
      </c>
      <c r="AT177" s="4">
        <f t="shared" si="220"/>
        <v>-4.1483097019880252E-3</v>
      </c>
      <c r="AU177" s="4">
        <f t="shared" si="221"/>
        <v>-7.7043775603854753E-2</v>
      </c>
      <c r="AV177" s="4">
        <f t="shared" si="222"/>
        <v>3.5301551494965368E-2</v>
      </c>
      <c r="AW177" s="4">
        <f t="shared" si="223"/>
        <v>2.3677209398286193E-2</v>
      </c>
      <c r="AX177" s="4">
        <f t="shared" si="224"/>
        <v>1.9737639576541441E-2</v>
      </c>
      <c r="AY177" s="4">
        <f t="shared" si="225"/>
        <v>-3.4648633971396885E-2</v>
      </c>
      <c r="AZ177" s="4">
        <f t="shared" si="226"/>
        <v>8.3221404627862525E-2</v>
      </c>
      <c r="BA177" s="4">
        <f t="shared" si="227"/>
        <v>9.4377873027122097E-2</v>
      </c>
      <c r="BB177" s="4">
        <f t="shared" si="228"/>
        <v>-2.3743601494795735E-2</v>
      </c>
      <c r="BC177" s="4">
        <f t="shared" si="229"/>
        <v>0.12443655237077691</v>
      </c>
      <c r="BD177" s="4">
        <f t="shared" si="230"/>
        <v>1.8289379503625719E-2</v>
      </c>
      <c r="BE177" s="4">
        <f t="shared" si="231"/>
        <v>1.7058942088217777E-2</v>
      </c>
      <c r="BF177" s="4">
        <f t="shared" si="232"/>
        <v>1.6240220409120525E-2</v>
      </c>
      <c r="BG177" s="4">
        <f t="shared" si="233"/>
        <v>-2.5608753923996062E-2</v>
      </c>
      <c r="BH177" s="4">
        <f t="shared" si="234"/>
        <v>0.15726403483936835</v>
      </c>
      <c r="BI177" s="4">
        <f t="shared" si="235"/>
        <v>0.24065471180109307</v>
      </c>
      <c r="BJ177" s="4">
        <f t="shared" si="236"/>
        <v>1.7622284842783022E-3</v>
      </c>
      <c r="BK177" s="4">
        <f t="shared" si="237"/>
        <v>-0.10673898214515373</v>
      </c>
      <c r="BL177" s="4">
        <f t="shared" si="238"/>
        <v>2.6985929551981237E-2</v>
      </c>
      <c r="BM177" s="4">
        <f t="shared" si="239"/>
        <v>0.14854667892203918</v>
      </c>
      <c r="BN177" s="4">
        <f t="shared" si="240"/>
        <v>3.1151325972776502E-2</v>
      </c>
      <c r="BO177" s="4">
        <f t="shared" si="241"/>
        <v>-4.3639513696632198E-3</v>
      </c>
      <c r="BP177" s="4">
        <f t="shared" si="242"/>
        <v>-1.35668020725591E-2</v>
      </c>
      <c r="BQ177" s="4">
        <f t="shared" si="243"/>
        <v>4.5654009361659484E-3</v>
      </c>
      <c r="BR177" s="4">
        <f t="shared" si="244"/>
        <v>9.6151339351481235E-3</v>
      </c>
      <c r="BS177" s="4">
        <f t="shared" si="245"/>
        <v>-3.4935014282568254E-2</v>
      </c>
      <c r="BT177" s="4">
        <f t="shared" si="246"/>
        <v>0.99999999999999989</v>
      </c>
      <c r="BU177" s="4">
        <f t="shared" si="247"/>
        <v>-8.2144772618928542E-3</v>
      </c>
      <c r="BV177" s="4">
        <f t="shared" si="248"/>
        <v>9.8468336664050873E-2</v>
      </c>
      <c r="BW177" s="4">
        <f t="shared" si="249"/>
        <v>-1.0627450564273413E-2</v>
      </c>
      <c r="BX177" s="4">
        <f t="shared" si="250"/>
        <v>-0.16068463417766896</v>
      </c>
      <c r="BY177" s="4">
        <f t="shared" si="251"/>
        <v>7.6906063738770326E-3</v>
      </c>
      <c r="BZ177" s="4">
        <f t="shared" si="252"/>
        <v>9.9844422233882051E-3</v>
      </c>
      <c r="CA177" s="4">
        <f t="shared" si="253"/>
        <v>6.493399254367313E-2</v>
      </c>
      <c r="CB177" s="4">
        <f t="shared" si="254"/>
        <v>-6.8852975115972839E-2</v>
      </c>
      <c r="CC177" s="4">
        <f t="shared" si="255"/>
        <v>-1.882241632266328E-2</v>
      </c>
      <c r="CD177" s="4">
        <f t="shared" si="256"/>
        <v>-3.5125805834103088E-2</v>
      </c>
      <c r="CE177" s="4">
        <f t="shared" si="257"/>
        <v>5.6889717421512033E-2</v>
      </c>
      <c r="CF177" s="4">
        <f t="shared" si="258"/>
        <v>-2.0023823885745182E-2</v>
      </c>
      <c r="CG177" s="4">
        <f t="shared" si="259"/>
        <v>-0.12183794439214367</v>
      </c>
      <c r="CH177" s="4">
        <f t="shared" si="260"/>
        <v>6.439361778860532E-2</v>
      </c>
      <c r="CI177" s="4">
        <f t="shared" si="261"/>
        <v>8.5170680264019718E-3</v>
      </c>
      <c r="CJ177" s="4">
        <f t="shared" si="262"/>
        <v>1.4712454284898896E-2</v>
      </c>
      <c r="CK177" s="4">
        <f t="shared" si="263"/>
        <v>9.3713288863410432E-2</v>
      </c>
      <c r="CL177" s="4">
        <f t="shared" si="264"/>
        <v>3.6847301635278738E-2</v>
      </c>
      <c r="CM177" s="4">
        <f t="shared" si="265"/>
        <v>9.4607932617939317E-2</v>
      </c>
      <c r="CN177" s="4">
        <f t="shared" si="266"/>
        <v>9.9296267067370575E-2</v>
      </c>
      <c r="CO177" s="4">
        <f t="shared" si="267"/>
        <v>-6.6256148413848651E-2</v>
      </c>
      <c r="CP177" s="4">
        <f t="shared" si="268"/>
        <v>9.3573510659763909E-2</v>
      </c>
      <c r="CQ177" s="4">
        <f t="shared" si="269"/>
        <v>-3.8800527530099306E-2</v>
      </c>
      <c r="CR177" s="4">
        <f t="shared" si="270"/>
        <v>-0.16763174810515019</v>
      </c>
      <c r="CS177" s="4">
        <f t="shared" si="271"/>
        <v>0.10989210018599736</v>
      </c>
      <c r="CT177" s="4">
        <f t="shared" si="272"/>
        <v>0.21331487971907398</v>
      </c>
      <c r="CU177" s="4">
        <f t="shared" si="273"/>
        <v>-8.2453488895043114E-2</v>
      </c>
      <c r="CV177" s="4">
        <f t="shared" si="274"/>
        <v>-3.3831795796376483E-2</v>
      </c>
      <c r="CW177" s="4">
        <f t="shared" si="275"/>
        <v>0.15866754283262932</v>
      </c>
      <c r="CX177" s="4">
        <f t="shared" si="276"/>
        <v>0.16974046395236206</v>
      </c>
      <c r="CZ177" s="1" t="str">
        <f t="shared" si="277"/>
        <v>Instrument 70</v>
      </c>
      <c r="DA177" s="10">
        <v>2.910121875541533E-4</v>
      </c>
      <c r="DB177" s="10">
        <v>9.1451847837865509E-5</v>
      </c>
      <c r="DC177" s="10">
        <v>1.6321243749153674E-4</v>
      </c>
      <c r="DD177" s="10">
        <v>5.3404564504727582E-4</v>
      </c>
      <c r="DE177" s="10">
        <v>1.0406394167508541E-4</v>
      </c>
      <c r="DF177" s="10">
        <v>4.6372462414104272E-4</v>
      </c>
      <c r="DG177" s="10">
        <v>3.1253457352676303E-4</v>
      </c>
      <c r="DH177" s="10">
        <v>4.6262222753344981E-4</v>
      </c>
      <c r="DI177" s="10">
        <v>2.1480030771684361E-4</v>
      </c>
      <c r="DJ177" s="10">
        <v>4.0502826636494913E-4</v>
      </c>
      <c r="DK177" s="10">
        <v>5.8848813057753756E-5</v>
      </c>
      <c r="DL177" s="10">
        <v>1.6502274495369283E-4</v>
      </c>
      <c r="DM177" s="10">
        <v>2.201781782593232E-4</v>
      </c>
      <c r="DN177" s="10">
        <v>2.9808372202976127E-4</v>
      </c>
      <c r="DO177" s="10">
        <v>2.3833786353118545E-4</v>
      </c>
      <c r="DP177" s="10">
        <v>2.8218597101527861E-4</v>
      </c>
      <c r="DQ177" s="10">
        <v>1.352453930173251E-4</v>
      </c>
      <c r="DR177" s="10">
        <v>3.1280702322868218E-4</v>
      </c>
      <c r="DS177" s="10">
        <v>2.1905193166271629E-4</v>
      </c>
      <c r="DT177" s="10">
        <v>3.1938707455173059E-4</v>
      </c>
      <c r="DU177" s="10">
        <v>2.9618645065126683E-4</v>
      </c>
      <c r="DV177" s="10">
        <v>7.7428315163078691E-5</v>
      </c>
      <c r="DW177" s="10">
        <v>4.5747786003575124E-4</v>
      </c>
      <c r="DX177" s="10">
        <v>3.8620871042338101E-4</v>
      </c>
      <c r="DY177" s="10">
        <v>3.4925038068349255E-4</v>
      </c>
      <c r="DZ177" s="10">
        <v>2.4024726566669848E-4</v>
      </c>
      <c r="EA177" s="10">
        <v>1.0161075390926978E-4</v>
      </c>
      <c r="EB177" s="10">
        <v>6.0284498916903478E-5</v>
      </c>
      <c r="EC177" s="10">
        <v>2.8895363845819722E-4</v>
      </c>
      <c r="ED177" s="10">
        <v>2.7713512059144598E-4</v>
      </c>
      <c r="EE177" s="10">
        <v>2.0048311734487489E-4</v>
      </c>
      <c r="EF177" s="10">
        <v>4.2027107382457466E-4</v>
      </c>
      <c r="EG177" s="10">
        <v>3.7538411480559123E-4</v>
      </c>
      <c r="EH177" s="10">
        <v>3.4002823806787041E-4</v>
      </c>
      <c r="EI177" s="10">
        <v>4.7500879048143364E-4</v>
      </c>
      <c r="EJ177" s="10">
        <v>1.835544255007233E-4</v>
      </c>
      <c r="EK177" s="10">
        <v>1.2218117577147297E-4</v>
      </c>
      <c r="EL177" s="10">
        <v>3.4053091106504417E-4</v>
      </c>
      <c r="EM177" s="10">
        <v>1.0079144857774062E-4</v>
      </c>
      <c r="EN177" s="10">
        <v>3.3596655349684643E-4</v>
      </c>
      <c r="EO177" s="10">
        <v>2.3827073965199713E-4</v>
      </c>
      <c r="EP177" s="10">
        <v>3.958126609406883E-4</v>
      </c>
      <c r="EQ177" s="10">
        <v>1.9064679652521348E-4</v>
      </c>
      <c r="ER177" s="10">
        <v>2.064354046449024E-4</v>
      </c>
      <c r="ES177" s="10">
        <v>2.2246373444440848E-4</v>
      </c>
      <c r="ET177" s="10">
        <v>1.3573839810884075E-4</v>
      </c>
      <c r="EU177" s="10">
        <v>2.2301299252482022E-4</v>
      </c>
      <c r="EV177" s="10">
        <v>2.7455477333740555E-4</v>
      </c>
      <c r="EW177" s="10">
        <v>2.7201040490664916E-4</v>
      </c>
      <c r="EX177" s="10">
        <v>1.5988210372927598E-4</v>
      </c>
      <c r="EY177" s="10">
        <v>2.5405690209425471E-3</v>
      </c>
      <c r="EZ177" s="10">
        <v>3.0198101065799223E-3</v>
      </c>
      <c r="FA177" s="10">
        <v>2.475418130339743E-3</v>
      </c>
      <c r="FB177" s="10">
        <v>1.584150853156864E-3</v>
      </c>
      <c r="FC177" s="10">
        <v>1.2030407025141519E-3</v>
      </c>
      <c r="FD177" s="10">
        <v>1.3298644065504941E-3</v>
      </c>
      <c r="FE177" s="10">
        <v>1.2704694817627386E-3</v>
      </c>
      <c r="FF177" s="10">
        <v>1.4647532441776519E-3</v>
      </c>
      <c r="FG177" s="10">
        <v>1.3693988412807636E-3</v>
      </c>
      <c r="FH177" s="10">
        <v>2.0417525346116544E-3</v>
      </c>
      <c r="FI177" s="10">
        <v>2.5931036540781166E-3</v>
      </c>
      <c r="FJ177" s="10">
        <v>1.1551876462601669E-3</v>
      </c>
      <c r="FK177" s="10">
        <v>2.6065801005718207E-3</v>
      </c>
      <c r="FL177" s="10">
        <v>1.8998078520457539E-3</v>
      </c>
      <c r="FM177" s="10">
        <v>2.3227964573650788E-3</v>
      </c>
      <c r="FN177" s="10">
        <v>1.6630992466703529E-3</v>
      </c>
      <c r="FO177" s="10">
        <v>1.0035752345009465E-3</v>
      </c>
      <c r="FP177" s="10">
        <v>1.5981638501780344E-3</v>
      </c>
      <c r="FQ177" s="10">
        <v>1.0635975226504267E-3</v>
      </c>
      <c r="FR177" s="10">
        <v>1.4660861619162971E-3</v>
      </c>
      <c r="FS177" s="10">
        <v>2.346905948483558E-3</v>
      </c>
      <c r="FT177" s="10">
        <v>1.4932015853138616E-3</v>
      </c>
      <c r="FU177" s="10">
        <v>1.5954446699552381E-3</v>
      </c>
      <c r="FV177" s="10">
        <v>1.0715819467962504E-3</v>
      </c>
      <c r="FW177" s="10">
        <v>1.7676870770220959E-3</v>
      </c>
      <c r="FX177" s="10">
        <v>1.3180833642872174E-3</v>
      </c>
      <c r="FY177" s="10">
        <v>2.1424928538866738E-3</v>
      </c>
      <c r="FZ177" s="10">
        <v>1.0348753212542001E-3</v>
      </c>
      <c r="GA177" s="10">
        <v>2.4237249826578162E-3</v>
      </c>
      <c r="GB177" s="10">
        <v>1.8893862385819383E-3</v>
      </c>
      <c r="GC177" s="10">
        <v>1.0917802580890298E-3</v>
      </c>
      <c r="GD177" s="10">
        <v>1.6680567866461436E-3</v>
      </c>
      <c r="GE177" s="10">
        <v>1.8383382247854321E-3</v>
      </c>
      <c r="GF177" s="10">
        <v>1.5196680478502731E-3</v>
      </c>
      <c r="GG177" s="10">
        <v>1.4275909306442959E-3</v>
      </c>
      <c r="GH177" s="10">
        <v>1.4084511959377756E-3</v>
      </c>
      <c r="GI177" s="10">
        <v>1.8511903880660925E-3</v>
      </c>
      <c r="GJ177" s="10">
        <v>1.0098415490570616E-3</v>
      </c>
      <c r="GK177" s="10">
        <v>1.2813174932182914E-3</v>
      </c>
      <c r="GL177" s="10">
        <v>1.1205180028715672E-3</v>
      </c>
      <c r="GM177" s="10">
        <v>3.1812104078257435E-3</v>
      </c>
      <c r="GN177" s="10">
        <v>1.4810870499140335E-3</v>
      </c>
      <c r="GO177" s="10">
        <v>1.41254636401004E-3</v>
      </c>
      <c r="GP177" s="10">
        <v>1.6450069157642299E-3</v>
      </c>
      <c r="GQ177" s="10">
        <v>1.2903929615913975E-3</v>
      </c>
      <c r="GR177" s="10">
        <v>1.1599662241742975E-3</v>
      </c>
      <c r="GS177" s="10">
        <v>1.4459539966003804E-3</v>
      </c>
      <c r="GT177" s="10">
        <v>1.1477796464462149E-3</v>
      </c>
      <c r="GU177" s="10">
        <v>1.3415865336227283E-3</v>
      </c>
      <c r="GV177" s="10">
        <v>1.5371891619625857E-3</v>
      </c>
    </row>
    <row r="178" spans="2:204" x14ac:dyDescent="0.35">
      <c r="B178" s="1" t="str">
        <f t="shared" si="176"/>
        <v>Instrument 71</v>
      </c>
      <c r="C178" s="4">
        <f t="shared" si="177"/>
        <v>8.4950417794439168E-2</v>
      </c>
      <c r="D178" s="4">
        <f t="shared" si="178"/>
        <v>-2.1055204256916284E-2</v>
      </c>
      <c r="E178" s="4">
        <f t="shared" si="179"/>
        <v>0.20324189404179116</v>
      </c>
      <c r="F178" s="4">
        <f t="shared" si="180"/>
        <v>2.9668080780089829E-2</v>
      </c>
      <c r="G178" s="4">
        <f t="shared" si="181"/>
        <v>2.9526880701633191E-2</v>
      </c>
      <c r="H178" s="4">
        <f t="shared" si="182"/>
        <v>4.1215832773356088E-2</v>
      </c>
      <c r="I178" s="4">
        <f t="shared" si="183"/>
        <v>-4.3337291419225425E-2</v>
      </c>
      <c r="J178" s="4">
        <f t="shared" si="184"/>
        <v>4.5847561905486951E-2</v>
      </c>
      <c r="K178" s="4">
        <f t="shared" si="185"/>
        <v>-5.5259037161035106E-2</v>
      </c>
      <c r="L178" s="4">
        <f t="shared" si="186"/>
        <v>-6.4404804620518284E-4</v>
      </c>
      <c r="M178" s="4">
        <f t="shared" si="187"/>
        <v>1.3582604475208863E-2</v>
      </c>
      <c r="N178" s="4">
        <f t="shared" si="188"/>
        <v>-2.1448501289278044E-2</v>
      </c>
      <c r="O178" s="4">
        <f t="shared" si="189"/>
        <v>2.3861021647714219E-2</v>
      </c>
      <c r="P178" s="4">
        <f t="shared" si="190"/>
        <v>3.2510610022098391E-3</v>
      </c>
      <c r="Q178" s="4">
        <f t="shared" si="191"/>
        <v>-4.3928834102954846E-2</v>
      </c>
      <c r="R178" s="4">
        <f t="shared" si="192"/>
        <v>2.3399054072126956E-3</v>
      </c>
      <c r="S178" s="4">
        <f t="shared" si="193"/>
        <v>3.2606795000024558E-2</v>
      </c>
      <c r="T178" s="4">
        <f t="shared" si="194"/>
        <v>2.2598623139536908E-2</v>
      </c>
      <c r="U178" s="4">
        <f t="shared" si="195"/>
        <v>6.7735177423624005E-2</v>
      </c>
      <c r="V178" s="4">
        <f t="shared" si="196"/>
        <v>-6.1712350564228947E-2</v>
      </c>
      <c r="W178" s="4">
        <f t="shared" si="197"/>
        <v>3.9921064023164341E-3</v>
      </c>
      <c r="X178" s="4">
        <f t="shared" si="198"/>
        <v>-5.3889802694212187E-3</v>
      </c>
      <c r="Y178" s="4">
        <f t="shared" si="199"/>
        <v>4.5751036761401936E-2</v>
      </c>
      <c r="Z178" s="4">
        <f t="shared" si="200"/>
        <v>-5.4504299533664896E-2</v>
      </c>
      <c r="AA178" s="4">
        <f t="shared" si="201"/>
        <v>4.5827317991697668E-2</v>
      </c>
      <c r="AB178" s="4">
        <f t="shared" si="202"/>
        <v>-5.7969305015993632E-3</v>
      </c>
      <c r="AC178" s="4">
        <f t="shared" si="203"/>
        <v>1.7323260308846122E-2</v>
      </c>
      <c r="AD178" s="4">
        <f t="shared" si="204"/>
        <v>3.519819275571353E-2</v>
      </c>
      <c r="AE178" s="4">
        <f t="shared" si="205"/>
        <v>0.1458974464131699</v>
      </c>
      <c r="AF178" s="4">
        <f t="shared" si="206"/>
        <v>6.4765898579259185E-2</v>
      </c>
      <c r="AG178" s="4">
        <f t="shared" si="207"/>
        <v>-1.4063908027685335E-2</v>
      </c>
      <c r="AH178" s="4">
        <f t="shared" si="208"/>
        <v>-1.9157866528043813E-2</v>
      </c>
      <c r="AI178" s="4">
        <f t="shared" si="209"/>
        <v>0.11951059622969154</v>
      </c>
      <c r="AJ178" s="4">
        <f t="shared" si="210"/>
        <v>-7.3638632648083777E-2</v>
      </c>
      <c r="AK178" s="4">
        <f t="shared" si="211"/>
        <v>-9.166320499006805E-3</v>
      </c>
      <c r="AL178" s="4">
        <f t="shared" si="212"/>
        <v>7.5596805734637991E-3</v>
      </c>
      <c r="AM178" s="4">
        <f t="shared" si="213"/>
        <v>6.2292983100098814E-2</v>
      </c>
      <c r="AN178" s="4">
        <f t="shared" si="214"/>
        <v>-8.4773444205430065E-2</v>
      </c>
      <c r="AO178" s="4">
        <f t="shared" si="215"/>
        <v>-2.1888263134692314E-2</v>
      </c>
      <c r="AP178" s="4">
        <f t="shared" si="216"/>
        <v>0.10634994851821672</v>
      </c>
      <c r="AQ178" s="4">
        <f t="shared" si="217"/>
        <v>-0.16608826654536804</v>
      </c>
      <c r="AR178" s="4">
        <f t="shared" si="218"/>
        <v>1.3609637431343016E-2</v>
      </c>
      <c r="AS178" s="4">
        <f t="shared" si="219"/>
        <v>-2.503571498649881E-2</v>
      </c>
      <c r="AT178" s="4">
        <f t="shared" si="220"/>
        <v>5.672666197942762E-2</v>
      </c>
      <c r="AU178" s="4">
        <f t="shared" si="221"/>
        <v>-0.12009965003899248</v>
      </c>
      <c r="AV178" s="4">
        <f t="shared" si="222"/>
        <v>-1.2128075823781141E-2</v>
      </c>
      <c r="AW178" s="4">
        <f t="shared" si="223"/>
        <v>1.3387309872419956E-2</v>
      </c>
      <c r="AX178" s="4">
        <f t="shared" si="224"/>
        <v>-4.7618645283097312E-3</v>
      </c>
      <c r="AY178" s="4">
        <f t="shared" si="225"/>
        <v>-5.3774637409903861E-2</v>
      </c>
      <c r="AZ178" s="4">
        <f t="shared" si="226"/>
        <v>3.9623214077001163E-3</v>
      </c>
      <c r="BA178" s="4">
        <f t="shared" si="227"/>
        <v>8.387997642823973E-2</v>
      </c>
      <c r="BB178" s="4">
        <f t="shared" si="228"/>
        <v>6.8222884804071932E-2</v>
      </c>
      <c r="BC178" s="4">
        <f t="shared" si="229"/>
        <v>-7.9678268515467734E-2</v>
      </c>
      <c r="BD178" s="4">
        <f t="shared" si="230"/>
        <v>0.10807139552455364</v>
      </c>
      <c r="BE178" s="4">
        <f t="shared" si="231"/>
        <v>5.8982759917705463E-2</v>
      </c>
      <c r="BF178" s="4">
        <f t="shared" si="232"/>
        <v>0.13633760506195611</v>
      </c>
      <c r="BG178" s="4">
        <f t="shared" si="233"/>
        <v>7.6314937214127215E-2</v>
      </c>
      <c r="BH178" s="4">
        <f t="shared" si="234"/>
        <v>-2.5779461050574576E-2</v>
      </c>
      <c r="BI178" s="4">
        <f t="shared" si="235"/>
        <v>7.8406184358144754E-2</v>
      </c>
      <c r="BJ178" s="4">
        <f t="shared" si="236"/>
        <v>-2.2490901866991365E-2</v>
      </c>
      <c r="BK178" s="4">
        <f t="shared" si="237"/>
        <v>0.1173449652304578</v>
      </c>
      <c r="BL178" s="4">
        <f t="shared" si="238"/>
        <v>0.11697481155177905</v>
      </c>
      <c r="BM178" s="4">
        <f t="shared" si="239"/>
        <v>8.3578468536147782E-2</v>
      </c>
      <c r="BN178" s="4">
        <f t="shared" si="240"/>
        <v>-5.4169111114503787E-2</v>
      </c>
      <c r="BO178" s="4">
        <f t="shared" si="241"/>
        <v>-1.7662660028610767E-2</v>
      </c>
      <c r="BP178" s="4">
        <f t="shared" si="242"/>
        <v>-2.5653162874923953E-2</v>
      </c>
      <c r="BQ178" s="4">
        <f t="shared" si="243"/>
        <v>2.8886239386073976E-2</v>
      </c>
      <c r="BR178" s="4">
        <f t="shared" si="244"/>
        <v>0.13929705564172765</v>
      </c>
      <c r="BS178" s="4">
        <f t="shared" si="245"/>
        <v>-4.08907402740308E-2</v>
      </c>
      <c r="BT178" s="4">
        <f t="shared" si="246"/>
        <v>-8.2144772618928542E-3</v>
      </c>
      <c r="BU178" s="4">
        <f t="shared" si="247"/>
        <v>0.99999999999999944</v>
      </c>
      <c r="BV178" s="4">
        <f t="shared" si="248"/>
        <v>-7.1668410083131464E-4</v>
      </c>
      <c r="BW178" s="4">
        <f t="shared" si="249"/>
        <v>7.6651128940521882E-2</v>
      </c>
      <c r="BX178" s="4">
        <f t="shared" si="250"/>
        <v>7.0676030251274072E-2</v>
      </c>
      <c r="BY178" s="4">
        <f t="shared" si="251"/>
        <v>0.17756529462537807</v>
      </c>
      <c r="BZ178" s="4">
        <f t="shared" si="252"/>
        <v>2.7535734448756628E-2</v>
      </c>
      <c r="CA178" s="4">
        <f t="shared" si="253"/>
        <v>4.3409550017467199E-2</v>
      </c>
      <c r="CB178" s="4">
        <f t="shared" si="254"/>
        <v>-1.7468374279473106E-2</v>
      </c>
      <c r="CC178" s="4">
        <f t="shared" si="255"/>
        <v>0.12270228587533856</v>
      </c>
      <c r="CD178" s="4">
        <f t="shared" si="256"/>
        <v>1.1128527911238716E-2</v>
      </c>
      <c r="CE178" s="4">
        <f t="shared" si="257"/>
        <v>1.0180738894929467E-3</v>
      </c>
      <c r="CF178" s="4">
        <f t="shared" si="258"/>
        <v>0.15064375551640855</v>
      </c>
      <c r="CG178" s="4">
        <f t="shared" si="259"/>
        <v>9.4794915931816753E-3</v>
      </c>
      <c r="CH178" s="4">
        <f t="shared" si="260"/>
        <v>8.5311643796728148E-4</v>
      </c>
      <c r="CI178" s="4">
        <f t="shared" si="261"/>
        <v>6.3890542190922245E-2</v>
      </c>
      <c r="CJ178" s="4">
        <f t="shared" si="262"/>
        <v>-5.0834038439602415E-2</v>
      </c>
      <c r="CK178" s="4">
        <f t="shared" si="263"/>
        <v>6.7891728855175901E-2</v>
      </c>
      <c r="CL178" s="4">
        <f t="shared" si="264"/>
        <v>9.2983824728867695E-4</v>
      </c>
      <c r="CM178" s="4">
        <f t="shared" si="265"/>
        <v>9.8676627710360502E-3</v>
      </c>
      <c r="CN178" s="4">
        <f t="shared" si="266"/>
        <v>-4.2579018804057268E-2</v>
      </c>
      <c r="CO178" s="4">
        <f t="shared" si="267"/>
        <v>6.0641881065798812E-2</v>
      </c>
      <c r="CP178" s="4">
        <f t="shared" si="268"/>
        <v>3.0615083360455961E-2</v>
      </c>
      <c r="CQ178" s="4">
        <f t="shared" si="269"/>
        <v>4.853233501751409E-2</v>
      </c>
      <c r="CR178" s="4">
        <f t="shared" si="270"/>
        <v>-0.11678469720148507</v>
      </c>
      <c r="CS178" s="4">
        <f t="shared" si="271"/>
        <v>8.3321452529704382E-2</v>
      </c>
      <c r="CT178" s="4">
        <f t="shared" si="272"/>
        <v>0.12111930614451208</v>
      </c>
      <c r="CU178" s="4">
        <f t="shared" si="273"/>
        <v>3.4973553999937866E-2</v>
      </c>
      <c r="CV178" s="4">
        <f t="shared" si="274"/>
        <v>-1.1109654441708661E-2</v>
      </c>
      <c r="CW178" s="4">
        <f t="shared" si="275"/>
        <v>-5.2761805396829439E-2</v>
      </c>
      <c r="CX178" s="4">
        <f t="shared" si="276"/>
        <v>9.6597973404658408E-2</v>
      </c>
      <c r="CZ178" s="1" t="str">
        <f t="shared" si="277"/>
        <v>Instrument 71</v>
      </c>
      <c r="DA178" s="10">
        <v>4.6585136112283171E-4</v>
      </c>
      <c r="DB178" s="10">
        <v>1.4639581988139217E-4</v>
      </c>
      <c r="DC178" s="10">
        <v>2.6126993785598358E-4</v>
      </c>
      <c r="DD178" s="10">
        <v>8.5489852757695411E-4</v>
      </c>
      <c r="DE178" s="10">
        <v>1.6658521857997567E-4</v>
      </c>
      <c r="DF178" s="10">
        <v>7.4232886656019773E-4</v>
      </c>
      <c r="DG178" s="10">
        <v>5.003043264237624E-4</v>
      </c>
      <c r="DH178" s="10">
        <v>7.4056415366462939E-4</v>
      </c>
      <c r="DI178" s="10">
        <v>3.4385163233369387E-4</v>
      </c>
      <c r="DJ178" s="10">
        <v>6.4836792838520254E-4</v>
      </c>
      <c r="DK178" s="10">
        <v>9.4204988092865173E-5</v>
      </c>
      <c r="DL178" s="10">
        <v>2.6416787213971282E-4</v>
      </c>
      <c r="DM178" s="10">
        <v>3.5246050996597616E-4</v>
      </c>
      <c r="DN178" s="10">
        <v>4.7717145045783924E-4</v>
      </c>
      <c r="DO178" s="10">
        <v>3.8153047494771781E-4</v>
      </c>
      <c r="DP178" s="10">
        <v>4.5172238246129538E-4</v>
      </c>
      <c r="DQ178" s="10">
        <v>2.1650038423558809E-4</v>
      </c>
      <c r="DR178" s="10">
        <v>5.0074046301839528E-4</v>
      </c>
      <c r="DS178" s="10">
        <v>3.5065761808574642E-4</v>
      </c>
      <c r="DT178" s="10">
        <v>5.112737877250445E-4</v>
      </c>
      <c r="DU178" s="10">
        <v>4.7413430462034216E-4</v>
      </c>
      <c r="DV178" s="10">
        <v>1.2394699449299064E-4</v>
      </c>
      <c r="DW178" s="10">
        <v>7.3232906694520132E-4</v>
      </c>
      <c r="DX178" s="10">
        <v>6.1824164458660605E-4</v>
      </c>
      <c r="DY178" s="10">
        <v>5.5907887082494152E-4</v>
      </c>
      <c r="DZ178" s="10">
        <v>3.8458703966150345E-4</v>
      </c>
      <c r="EA178" s="10">
        <v>1.626581636019692E-4</v>
      </c>
      <c r="EB178" s="10">
        <v>9.6503229335786453E-5</v>
      </c>
      <c r="EC178" s="10">
        <v>4.625560424409952E-4</v>
      </c>
      <c r="ED178" s="10">
        <v>4.4363699756884173E-4</v>
      </c>
      <c r="EE178" s="10">
        <v>3.2093272066098191E-4</v>
      </c>
      <c r="EF178" s="10">
        <v>6.7276856487427888E-4</v>
      </c>
      <c r="EG178" s="10">
        <v>6.0091366721035534E-4</v>
      </c>
      <c r="EH178" s="10">
        <v>5.4431609499048616E-4</v>
      </c>
      <c r="EI178" s="10">
        <v>7.6039252325096549E-4</v>
      </c>
      <c r="EJ178" s="10">
        <v>2.9383332594522113E-4</v>
      </c>
      <c r="EK178" s="10">
        <v>1.9558722785841036E-4</v>
      </c>
      <c r="EL178" s="10">
        <v>5.4512077228562354E-4</v>
      </c>
      <c r="EM178" s="10">
        <v>1.6134662229823249E-4</v>
      </c>
      <c r="EN178" s="10">
        <v>5.3781416357047982E-4</v>
      </c>
      <c r="EO178" s="10">
        <v>3.8142302326074027E-4</v>
      </c>
      <c r="EP178" s="10">
        <v>6.3361561726536677E-4</v>
      </c>
      <c r="EQ178" s="10">
        <v>3.0518677035975124E-4</v>
      </c>
      <c r="ER178" s="10">
        <v>3.304611227661204E-4</v>
      </c>
      <c r="ES178" s="10">
        <v>3.5611922085603659E-4</v>
      </c>
      <c r="ET178" s="10">
        <v>2.1728958517886583E-4</v>
      </c>
      <c r="EU178" s="10">
        <v>3.569984714005517E-4</v>
      </c>
      <c r="EV178" s="10">
        <v>4.3950638609663106E-4</v>
      </c>
      <c r="EW178" s="10">
        <v>4.3543336940744082E-4</v>
      </c>
      <c r="EX178" s="10">
        <v>2.5593875042640628E-4</v>
      </c>
      <c r="EY178" s="10">
        <v>4.0669346063465037E-3</v>
      </c>
      <c r="EZ178" s="10">
        <v>4.8341021738856132E-3</v>
      </c>
      <c r="FA178" s="10">
        <v>3.9626412730646007E-3</v>
      </c>
      <c r="FB178" s="10">
        <v>2.5359035213248331E-3</v>
      </c>
      <c r="FC178" s="10">
        <v>1.9258236346135697E-3</v>
      </c>
      <c r="FD178" s="10">
        <v>2.1288426065835149E-3</v>
      </c>
      <c r="FE178" s="10">
        <v>2.0337634046136139E-3</v>
      </c>
      <c r="FF178" s="10">
        <v>2.3447722181129112E-3</v>
      </c>
      <c r="FG178" s="10">
        <v>2.1921292008155544E-3</v>
      </c>
      <c r="FH178" s="10">
        <v>3.2684308011939685E-3</v>
      </c>
      <c r="FI178" s="10">
        <v>4.1510318758044692E-3</v>
      </c>
      <c r="FJ178" s="10">
        <v>1.8492206181654764E-3</v>
      </c>
      <c r="FK178" s="10">
        <v>4.1726049274177215E-3</v>
      </c>
      <c r="FL178" s="10">
        <v>3.0412062160890298E-3</v>
      </c>
      <c r="FM178" s="10">
        <v>3.7183249965208201E-3</v>
      </c>
      <c r="FN178" s="10">
        <v>2.6622838522856315E-3</v>
      </c>
      <c r="FO178" s="10">
        <v>1.606519963685138E-3</v>
      </c>
      <c r="FP178" s="10">
        <v>2.5583354812732722E-3</v>
      </c>
      <c r="FQ178" s="10">
        <v>1.7026034468792532E-3</v>
      </c>
      <c r="FR178" s="10">
        <v>2.346905948483558E-3</v>
      </c>
      <c r="FS178" s="10">
        <v>3.7569193913051706E-3</v>
      </c>
      <c r="FT178" s="10">
        <v>2.3903122298607827E-3</v>
      </c>
      <c r="FU178" s="10">
        <v>2.5539826264372794E-3</v>
      </c>
      <c r="FV178" s="10">
        <v>1.7153848870222772E-3</v>
      </c>
      <c r="FW178" s="10">
        <v>2.8297077101512979E-3</v>
      </c>
      <c r="FX178" s="10">
        <v>2.1099835525352313E-3</v>
      </c>
      <c r="FY178" s="10">
        <v>3.4296955758710886E-3</v>
      </c>
      <c r="FZ178" s="10">
        <v>1.6566250405199443E-3</v>
      </c>
      <c r="GA178" s="10">
        <v>3.8798910507775431E-3</v>
      </c>
      <c r="GB178" s="10">
        <v>3.0245233312311197E-3</v>
      </c>
      <c r="GC178" s="10">
        <v>1.7477182778922835E-3</v>
      </c>
      <c r="GD178" s="10">
        <v>2.6702198661170558E-3</v>
      </c>
      <c r="GE178" s="10">
        <v>2.9428058371646759E-3</v>
      </c>
      <c r="GF178" s="10">
        <v>2.4326796568071179E-3</v>
      </c>
      <c r="GG178" s="10">
        <v>2.2852829077596609E-3</v>
      </c>
      <c r="GH178" s="10">
        <v>2.2546440828379271E-3</v>
      </c>
      <c r="GI178" s="10">
        <v>2.9633795382456802E-3</v>
      </c>
      <c r="GJ178" s="10">
        <v>1.6165510595980775E-3</v>
      </c>
      <c r="GK178" s="10">
        <v>2.0511288659866189E-3</v>
      </c>
      <c r="GL178" s="10">
        <v>1.7937215660537263E-3</v>
      </c>
      <c r="GM178" s="10">
        <v>5.0924712499471067E-3</v>
      </c>
      <c r="GN178" s="10">
        <v>2.3709193210867115E-3</v>
      </c>
      <c r="GO178" s="10">
        <v>2.2611996145375612E-3</v>
      </c>
      <c r="GP178" s="10">
        <v>2.6333217079529867E-3</v>
      </c>
      <c r="GQ178" s="10">
        <v>2.0656568461718196E-3</v>
      </c>
      <c r="GR178" s="10">
        <v>1.8568701501120207E-3</v>
      </c>
      <c r="GS178" s="10">
        <v>2.3146784438776748E-3</v>
      </c>
      <c r="GT178" s="10">
        <v>1.8373619162137412E-3</v>
      </c>
      <c r="GU178" s="10">
        <v>2.1476073493860446E-3</v>
      </c>
      <c r="GV178" s="10">
        <v>2.4607273991584253E-3</v>
      </c>
    </row>
    <row r="179" spans="2:204" x14ac:dyDescent="0.35">
      <c r="B179" s="1" t="str">
        <f t="shared" si="176"/>
        <v>Instrument 72</v>
      </c>
      <c r="C179" s="4">
        <f t="shared" si="177"/>
        <v>4.7338365050479426E-3</v>
      </c>
      <c r="D179" s="4">
        <f t="shared" si="178"/>
        <v>4.6401036713142288E-2</v>
      </c>
      <c r="E179" s="4">
        <f t="shared" si="179"/>
        <v>-0.11581523644648838</v>
      </c>
      <c r="F179" s="4">
        <f t="shared" si="180"/>
        <v>2.2768278473030783E-4</v>
      </c>
      <c r="G179" s="4">
        <f t="shared" si="181"/>
        <v>9.9976600666059748E-2</v>
      </c>
      <c r="H179" s="4">
        <f t="shared" si="182"/>
        <v>8.2172343055302216E-2</v>
      </c>
      <c r="I179" s="4">
        <f t="shared" si="183"/>
        <v>3.956057182195391E-2</v>
      </c>
      <c r="J179" s="4">
        <f t="shared" si="184"/>
        <v>6.2015737005990453E-2</v>
      </c>
      <c r="K179" s="4">
        <f t="shared" si="185"/>
        <v>1.0149857039717085E-2</v>
      </c>
      <c r="L179" s="4">
        <f t="shared" si="186"/>
        <v>-1.2202417286149504E-3</v>
      </c>
      <c r="M179" s="4">
        <f t="shared" si="187"/>
        <v>6.5352716842199135E-2</v>
      </c>
      <c r="N179" s="4">
        <f t="shared" si="188"/>
        <v>1.2402064418347833E-2</v>
      </c>
      <c r="O179" s="4">
        <f t="shared" si="189"/>
        <v>0.11215048505589506</v>
      </c>
      <c r="P179" s="4">
        <f t="shared" si="190"/>
        <v>9.4198459609169921E-2</v>
      </c>
      <c r="Q179" s="4">
        <f t="shared" si="191"/>
        <v>-5.4833849734915674E-2</v>
      </c>
      <c r="R179" s="4">
        <f t="shared" si="192"/>
        <v>-5.1093730380100184E-2</v>
      </c>
      <c r="S179" s="4">
        <f t="shared" si="193"/>
        <v>-2.4289169601566959E-2</v>
      </c>
      <c r="T179" s="4">
        <f t="shared" si="194"/>
        <v>-8.3955548179281952E-3</v>
      </c>
      <c r="U179" s="4">
        <f t="shared" si="195"/>
        <v>4.3317543177346179E-2</v>
      </c>
      <c r="V179" s="4">
        <f t="shared" si="196"/>
        <v>-8.9052045146019495E-3</v>
      </c>
      <c r="W179" s="4">
        <f t="shared" si="197"/>
        <v>8.0786064392937042E-3</v>
      </c>
      <c r="X179" s="4">
        <f t="shared" si="198"/>
        <v>-9.1171801050112986E-4</v>
      </c>
      <c r="Y179" s="4">
        <f t="shared" si="199"/>
        <v>-8.8814982744684134E-2</v>
      </c>
      <c r="Z179" s="4">
        <f t="shared" si="200"/>
        <v>0.18308532489069815</v>
      </c>
      <c r="AA179" s="4">
        <f t="shared" si="201"/>
        <v>1.5796122041644777E-2</v>
      </c>
      <c r="AB179" s="4">
        <f t="shared" si="202"/>
        <v>6.1126601281304982E-2</v>
      </c>
      <c r="AC179" s="4">
        <f t="shared" si="203"/>
        <v>1.4624833378328738E-3</v>
      </c>
      <c r="AD179" s="4">
        <f t="shared" si="204"/>
        <v>-7.043721152231916E-2</v>
      </c>
      <c r="AE179" s="4">
        <f t="shared" si="205"/>
        <v>-1.410933605869976E-2</v>
      </c>
      <c r="AF179" s="4">
        <f t="shared" si="206"/>
        <v>2.6334959637756322E-2</v>
      </c>
      <c r="AG179" s="4">
        <f t="shared" si="207"/>
        <v>-2.4192764290137361E-2</v>
      </c>
      <c r="AH179" s="4">
        <f t="shared" si="208"/>
        <v>4.4116281257862738E-2</v>
      </c>
      <c r="AI179" s="4">
        <f t="shared" si="209"/>
        <v>-3.6743081457806005E-2</v>
      </c>
      <c r="AJ179" s="4">
        <f t="shared" si="210"/>
        <v>-0.11791240340085292</v>
      </c>
      <c r="AK179" s="4">
        <f t="shared" si="211"/>
        <v>6.2549151163319633E-2</v>
      </c>
      <c r="AL179" s="4">
        <f t="shared" si="212"/>
        <v>8.5957217826564847E-2</v>
      </c>
      <c r="AM179" s="4">
        <f t="shared" si="213"/>
        <v>-0.1280417800080034</v>
      </c>
      <c r="AN179" s="4">
        <f t="shared" si="214"/>
        <v>0.11113820972124155</v>
      </c>
      <c r="AO179" s="4">
        <f t="shared" si="215"/>
        <v>4.5511729285906716E-2</v>
      </c>
      <c r="AP179" s="4">
        <f t="shared" si="216"/>
        <v>-0.1066230460558706</v>
      </c>
      <c r="AQ179" s="4">
        <f t="shared" si="217"/>
        <v>-7.6995158758438598E-2</v>
      </c>
      <c r="AR179" s="4">
        <f t="shared" si="218"/>
        <v>4.6482926087405486E-2</v>
      </c>
      <c r="AS179" s="4">
        <f t="shared" si="219"/>
        <v>-6.6007147729756827E-2</v>
      </c>
      <c r="AT179" s="4">
        <f t="shared" si="220"/>
        <v>-2.1135059012233465E-2</v>
      </c>
      <c r="AU179" s="4">
        <f t="shared" si="221"/>
        <v>6.063489075160599E-2</v>
      </c>
      <c r="AV179" s="4">
        <f t="shared" si="222"/>
        <v>5.2733851311483178E-2</v>
      </c>
      <c r="AW179" s="4">
        <f t="shared" si="223"/>
        <v>5.1847995812335866E-2</v>
      </c>
      <c r="AX179" s="4">
        <f t="shared" si="224"/>
        <v>-0.10753833926510216</v>
      </c>
      <c r="AY179" s="4">
        <f t="shared" si="225"/>
        <v>0.12797118924492668</v>
      </c>
      <c r="AZ179" s="4">
        <f t="shared" si="226"/>
        <v>9.1887333911963937E-2</v>
      </c>
      <c r="BA179" s="4">
        <f t="shared" si="227"/>
        <v>0.12336418033394964</v>
      </c>
      <c r="BB179" s="4">
        <f t="shared" si="228"/>
        <v>1.1090892463500344E-2</v>
      </c>
      <c r="BC179" s="4">
        <f t="shared" si="229"/>
        <v>0.11378721293046065</v>
      </c>
      <c r="BD179" s="4">
        <f t="shared" si="230"/>
        <v>2.433311341663176E-2</v>
      </c>
      <c r="BE179" s="4">
        <f t="shared" si="231"/>
        <v>-3.6126892727422324E-2</v>
      </c>
      <c r="BF179" s="4">
        <f t="shared" si="232"/>
        <v>6.6870700664673835E-2</v>
      </c>
      <c r="BG179" s="4">
        <f t="shared" si="233"/>
        <v>-1.6900000016374365E-2</v>
      </c>
      <c r="BH179" s="4">
        <f t="shared" si="234"/>
        <v>3.2784539338556705E-2</v>
      </c>
      <c r="BI179" s="4">
        <f t="shared" si="235"/>
        <v>8.6236584074776607E-2</v>
      </c>
      <c r="BJ179" s="4">
        <f t="shared" si="236"/>
        <v>-7.2754500044317398E-3</v>
      </c>
      <c r="BK179" s="4">
        <f t="shared" si="237"/>
        <v>7.1807353382903436E-2</v>
      </c>
      <c r="BL179" s="4">
        <f t="shared" si="238"/>
        <v>-4.17223801768178E-2</v>
      </c>
      <c r="BM179" s="4">
        <f t="shared" si="239"/>
        <v>6.5770024181346934E-2</v>
      </c>
      <c r="BN179" s="4">
        <f t="shared" si="240"/>
        <v>2.9904005319930514E-2</v>
      </c>
      <c r="BO179" s="4">
        <f t="shared" si="241"/>
        <v>-4.5718012542816169E-2</v>
      </c>
      <c r="BP179" s="4">
        <f t="shared" si="242"/>
        <v>9.4893757043507838E-3</v>
      </c>
      <c r="BQ179" s="4">
        <f t="shared" si="243"/>
        <v>-8.6963378258140531E-2</v>
      </c>
      <c r="BR179" s="4">
        <f t="shared" si="244"/>
        <v>7.191137003977302E-2</v>
      </c>
      <c r="BS179" s="4">
        <f t="shared" si="245"/>
        <v>1.7026939941678157E-2</v>
      </c>
      <c r="BT179" s="4">
        <f t="shared" si="246"/>
        <v>9.8468336664050873E-2</v>
      </c>
      <c r="BU179" s="4">
        <f t="shared" si="247"/>
        <v>-7.1668410083131464E-4</v>
      </c>
      <c r="BV179" s="4">
        <f t="shared" si="248"/>
        <v>0.99999999999999956</v>
      </c>
      <c r="BW179" s="4">
        <f t="shared" si="249"/>
        <v>-0.10095207177012593</v>
      </c>
      <c r="BX179" s="4">
        <f t="shared" si="250"/>
        <v>2.5679597137344079E-2</v>
      </c>
      <c r="BY179" s="4">
        <f t="shared" si="251"/>
        <v>0.10423740976457581</v>
      </c>
      <c r="BZ179" s="4">
        <f t="shared" si="252"/>
        <v>4.1227200809162638E-2</v>
      </c>
      <c r="CA179" s="4">
        <f t="shared" si="253"/>
        <v>-2.489078622719779E-2</v>
      </c>
      <c r="CB179" s="4">
        <f t="shared" si="254"/>
        <v>4.1408998818568007E-2</v>
      </c>
      <c r="CC179" s="4">
        <f t="shared" si="255"/>
        <v>1.2974909978867979E-2</v>
      </c>
      <c r="CD179" s="4">
        <f t="shared" si="256"/>
        <v>-2.5538698629994834E-3</v>
      </c>
      <c r="CE179" s="4">
        <f t="shared" si="257"/>
        <v>0.18350449722715276</v>
      </c>
      <c r="CF179" s="4">
        <f t="shared" si="258"/>
        <v>-0.10805227871452118</v>
      </c>
      <c r="CG179" s="4">
        <f t="shared" si="259"/>
        <v>-8.4668727158023246E-2</v>
      </c>
      <c r="CH179" s="4">
        <f t="shared" si="260"/>
        <v>-2.4921349357241569E-2</v>
      </c>
      <c r="CI179" s="4">
        <f t="shared" si="261"/>
        <v>0.13028417172631676</v>
      </c>
      <c r="CJ179" s="4">
        <f t="shared" si="262"/>
        <v>-3.6157466564019802E-2</v>
      </c>
      <c r="CK179" s="4">
        <f t="shared" si="263"/>
        <v>-8.947803256384762E-2</v>
      </c>
      <c r="CL179" s="4">
        <f t="shared" si="264"/>
        <v>-0.15865026716212502</v>
      </c>
      <c r="CM179" s="4">
        <f t="shared" si="265"/>
        <v>-2.0756697823605053E-2</v>
      </c>
      <c r="CN179" s="4">
        <f t="shared" si="266"/>
        <v>-0.12942589249449482</v>
      </c>
      <c r="CO179" s="4">
        <f t="shared" si="267"/>
        <v>2.1957829193030468E-2</v>
      </c>
      <c r="CP179" s="4">
        <f t="shared" si="268"/>
        <v>2.3130731736165505E-2</v>
      </c>
      <c r="CQ179" s="4">
        <f t="shared" si="269"/>
        <v>5.9005472327857127E-2</v>
      </c>
      <c r="CR179" s="4">
        <f t="shared" si="270"/>
        <v>5.5441444198384066E-2</v>
      </c>
      <c r="CS179" s="4">
        <f t="shared" si="271"/>
        <v>0.10774757077691918</v>
      </c>
      <c r="CT179" s="4">
        <f t="shared" si="272"/>
        <v>1.505786048833274E-2</v>
      </c>
      <c r="CU179" s="4">
        <f t="shared" si="273"/>
        <v>-0.10940731540446084</v>
      </c>
      <c r="CV179" s="4">
        <f t="shared" si="274"/>
        <v>-4.8964107384171139E-2</v>
      </c>
      <c r="CW179" s="4">
        <f t="shared" si="275"/>
        <v>-0.10516629819330633</v>
      </c>
      <c r="CX179" s="4">
        <f t="shared" si="276"/>
        <v>5.1932093126742983E-2</v>
      </c>
      <c r="CZ179" s="1" t="str">
        <f t="shared" si="277"/>
        <v>Instrument 72</v>
      </c>
      <c r="DA179" s="10">
        <v>2.9639448968915756E-4</v>
      </c>
      <c r="DB179" s="10">
        <v>9.314325973372033E-5</v>
      </c>
      <c r="DC179" s="10">
        <v>1.6623106931638591E-4</v>
      </c>
      <c r="DD179" s="10">
        <v>5.4392287747415764E-4</v>
      </c>
      <c r="DE179" s="10">
        <v>1.0598861562143187E-4</v>
      </c>
      <c r="DF179" s="10">
        <v>4.7230126161985599E-4</v>
      </c>
      <c r="DG179" s="10">
        <v>3.1831493453670425E-4</v>
      </c>
      <c r="DH179" s="10">
        <v>4.7117847606682219E-4</v>
      </c>
      <c r="DI179" s="10">
        <v>2.187730628256268E-4</v>
      </c>
      <c r="DJ179" s="10">
        <v>4.1251930830760826E-4</v>
      </c>
      <c r="DK179" s="10">
        <v>5.9937228270962908E-5</v>
      </c>
      <c r="DL179" s="10">
        <v>1.6807485861241456E-4</v>
      </c>
      <c r="DM179" s="10">
        <v>2.2425039767008577E-4</v>
      </c>
      <c r="DN179" s="10">
        <v>3.0359681296583159E-4</v>
      </c>
      <c r="DO179" s="10">
        <v>2.427459483008226E-4</v>
      </c>
      <c r="DP179" s="10">
        <v>2.8740503131316096E-4</v>
      </c>
      <c r="DQ179" s="10">
        <v>1.3774677130565257E-4</v>
      </c>
      <c r="DR179" s="10">
        <v>3.1859242322556291E-4</v>
      </c>
      <c r="DS179" s="10">
        <v>2.2310332101989106E-4</v>
      </c>
      <c r="DT179" s="10">
        <v>3.252941733151893E-4</v>
      </c>
      <c r="DU179" s="10">
        <v>3.0166445134635113E-4</v>
      </c>
      <c r="DV179" s="10">
        <v>7.886036029326579E-5</v>
      </c>
      <c r="DW179" s="10">
        <v>4.6593896293141402E-4</v>
      </c>
      <c r="DX179" s="10">
        <v>3.9335168262719013E-4</v>
      </c>
      <c r="DY179" s="10">
        <v>3.5570980454956006E-4</v>
      </c>
      <c r="DZ179" s="10">
        <v>2.4469066503699524E-4</v>
      </c>
      <c r="EA179" s="10">
        <v>1.034900558804406E-4</v>
      </c>
      <c r="EB179" s="10">
        <v>6.1399467296596274E-5</v>
      </c>
      <c r="EC179" s="10">
        <v>2.9429786750324844E-4</v>
      </c>
      <c r="ED179" s="10">
        <v>2.8226076486009518E-4</v>
      </c>
      <c r="EE179" s="10">
        <v>2.041910744568664E-4</v>
      </c>
      <c r="EF179" s="10">
        <v>4.2804403315297259E-4</v>
      </c>
      <c r="EG179" s="10">
        <v>3.8232688493335039E-4</v>
      </c>
      <c r="EH179" s="10">
        <v>3.4631709740086267E-4</v>
      </c>
      <c r="EI179" s="10">
        <v>4.8379412984691383E-4</v>
      </c>
      <c r="EJ179" s="10">
        <v>1.8694928461148884E-4</v>
      </c>
      <c r="EK179" s="10">
        <v>1.2444092993757559E-4</v>
      </c>
      <c r="EL179" s="10">
        <v>3.4682906738992068E-4</v>
      </c>
      <c r="EM179" s="10">
        <v>1.0265559740748402E-4</v>
      </c>
      <c r="EN179" s="10">
        <v>3.4218029153089218E-4</v>
      </c>
      <c r="EO179" s="10">
        <v>2.4267758295817084E-4</v>
      </c>
      <c r="EP179" s="10">
        <v>4.0313325925633907E-4</v>
      </c>
      <c r="EQ179" s="10">
        <v>1.9417282981128826E-4</v>
      </c>
      <c r="ER179" s="10">
        <v>2.1025344995942712E-4</v>
      </c>
      <c r="ES179" s="10">
        <v>2.2657822546598587E-4</v>
      </c>
      <c r="ET179" s="10">
        <v>1.3824889458008329E-4</v>
      </c>
      <c r="EU179" s="10">
        <v>2.2713764213447505E-4</v>
      </c>
      <c r="EV179" s="10">
        <v>2.796326938022814E-4</v>
      </c>
      <c r="EW179" s="10">
        <v>2.7704126700001081E-4</v>
      </c>
      <c r="EX179" s="10">
        <v>1.6283914066811869E-4</v>
      </c>
      <c r="EY179" s="10">
        <v>2.5875571219580763E-3</v>
      </c>
      <c r="EZ179" s="10">
        <v>3.0756618237212465E-3</v>
      </c>
      <c r="FA179" s="10">
        <v>2.5212012585308142E-3</v>
      </c>
      <c r="FB179" s="10">
        <v>1.613449895890352E-3</v>
      </c>
      <c r="FC179" s="10">
        <v>1.2252910714628201E-3</v>
      </c>
      <c r="FD179" s="10">
        <v>1.3544603937316528E-3</v>
      </c>
      <c r="FE179" s="10">
        <v>1.2939669533347047E-3</v>
      </c>
      <c r="FF179" s="10">
        <v>1.4918440151163251E-3</v>
      </c>
      <c r="FG179" s="10">
        <v>1.3947260221423084E-3</v>
      </c>
      <c r="FH179" s="10">
        <v>2.0795149703314495E-3</v>
      </c>
      <c r="FI179" s="10">
        <v>2.6410633888608215E-3</v>
      </c>
      <c r="FJ179" s="10">
        <v>1.1765529677164705E-3</v>
      </c>
      <c r="FK179" s="10">
        <v>2.6547890837016305E-3</v>
      </c>
      <c r="FL179" s="10">
        <v>1.9349450053866631E-3</v>
      </c>
      <c r="FM179" s="10">
        <v>2.3657568310756468E-3</v>
      </c>
      <c r="FN179" s="10">
        <v>1.6938584485488382E-3</v>
      </c>
      <c r="FO179" s="10">
        <v>1.0221364678729568E-3</v>
      </c>
      <c r="FP179" s="10">
        <v>1.627722064819128E-3</v>
      </c>
      <c r="FQ179" s="10">
        <v>1.0832688747854E-3</v>
      </c>
      <c r="FR179" s="10">
        <v>1.4932015853138616E-3</v>
      </c>
      <c r="FS179" s="10">
        <v>2.3903122298607827E-3</v>
      </c>
      <c r="FT179" s="10">
        <v>1.5208185114232913E-3</v>
      </c>
      <c r="FU179" s="10">
        <v>1.6249525930616656E-3</v>
      </c>
      <c r="FV179" s="10">
        <v>1.0914009717262637E-3</v>
      </c>
      <c r="FW179" s="10">
        <v>1.8003806422251169E-3</v>
      </c>
      <c r="FX179" s="10">
        <v>1.3424614598073457E-3</v>
      </c>
      <c r="FY179" s="10">
        <v>2.1821184927941842E-3</v>
      </c>
      <c r="FZ179" s="10">
        <v>1.0540154531430517E-3</v>
      </c>
      <c r="GA179" s="10">
        <v>2.4685520404469155E-3</v>
      </c>
      <c r="GB179" s="10">
        <v>1.9243306430456685E-3</v>
      </c>
      <c r="GC179" s="10">
        <v>1.1119728529884259E-3</v>
      </c>
      <c r="GD179" s="10">
        <v>1.6989076787669527E-3</v>
      </c>
      <c r="GE179" s="10">
        <v>1.8723384906687342E-3</v>
      </c>
      <c r="GF179" s="10">
        <v>1.5477744740696913E-3</v>
      </c>
      <c r="GG179" s="10">
        <v>1.453994380542729E-3</v>
      </c>
      <c r="GH179" s="10">
        <v>1.4345006543561949E-3</v>
      </c>
      <c r="GI179" s="10">
        <v>1.8854283561104148E-3</v>
      </c>
      <c r="GJ179" s="10">
        <v>1.0285186785999416E-3</v>
      </c>
      <c r="GK179" s="10">
        <v>1.3050155999447795E-3</v>
      </c>
      <c r="GL179" s="10">
        <v>1.1412421054937092E-3</v>
      </c>
      <c r="GM179" s="10">
        <v>3.2400472411344928E-3</v>
      </c>
      <c r="GN179" s="10">
        <v>1.5084799163705149E-3</v>
      </c>
      <c r="GO179" s="10">
        <v>1.4386715630084117E-3</v>
      </c>
      <c r="GP179" s="10">
        <v>1.675431498010178E-3</v>
      </c>
      <c r="GQ179" s="10">
        <v>1.3142589200948551E-3</v>
      </c>
      <c r="GR179" s="10">
        <v>1.1814199259500844E-3</v>
      </c>
      <c r="GS179" s="10">
        <v>1.4726970734056154E-3</v>
      </c>
      <c r="GT179" s="10">
        <v>1.1690079561383383E-3</v>
      </c>
      <c r="GU179" s="10">
        <v>1.3663993228220359E-3</v>
      </c>
      <c r="GV179" s="10">
        <v>1.5656196430976655E-3</v>
      </c>
    </row>
    <row r="180" spans="2:204" x14ac:dyDescent="0.35">
      <c r="B180" s="1" t="str">
        <f t="shared" si="176"/>
        <v>Instrument 73</v>
      </c>
      <c r="C180" s="4">
        <f t="shared" si="177"/>
        <v>7.209304834027741E-2</v>
      </c>
      <c r="D180" s="4">
        <f t="shared" si="178"/>
        <v>-1.9859761906806314E-2</v>
      </c>
      <c r="E180" s="4">
        <f t="shared" si="179"/>
        <v>8.3865257458124703E-2</v>
      </c>
      <c r="F180" s="4">
        <f t="shared" si="180"/>
        <v>0.12043000108224268</v>
      </c>
      <c r="G180" s="4">
        <f t="shared" si="181"/>
        <v>8.6989608882800482E-2</v>
      </c>
      <c r="H180" s="4">
        <f t="shared" si="182"/>
        <v>-1.7832789919508922E-2</v>
      </c>
      <c r="I180" s="4">
        <f t="shared" si="183"/>
        <v>-1.9848979056268611E-2</v>
      </c>
      <c r="J180" s="4">
        <f t="shared" si="184"/>
        <v>-2.2609593585153284E-2</v>
      </c>
      <c r="K180" s="4">
        <f t="shared" si="185"/>
        <v>-3.2791816705463835E-2</v>
      </c>
      <c r="L180" s="4">
        <f t="shared" si="186"/>
        <v>-5.095298635711739E-2</v>
      </c>
      <c r="M180" s="4">
        <f t="shared" si="187"/>
        <v>7.351048881883307E-2</v>
      </c>
      <c r="N180" s="4">
        <f t="shared" si="188"/>
        <v>9.41223165384482E-2</v>
      </c>
      <c r="O180" s="4">
        <f t="shared" si="189"/>
        <v>6.2754056409438964E-3</v>
      </c>
      <c r="P180" s="4">
        <f t="shared" si="190"/>
        <v>-8.0758150132808335E-2</v>
      </c>
      <c r="Q180" s="4">
        <f t="shared" si="191"/>
        <v>-7.2063786734237597E-3</v>
      </c>
      <c r="R180" s="4">
        <f t="shared" si="192"/>
        <v>-9.0261870625089488E-2</v>
      </c>
      <c r="S180" s="4">
        <f t="shared" si="193"/>
        <v>0.10190759344724214</v>
      </c>
      <c r="T180" s="4">
        <f t="shared" si="194"/>
        <v>-2.9278800136812423E-2</v>
      </c>
      <c r="U180" s="4">
        <f t="shared" si="195"/>
        <v>1.7872917906744244E-2</v>
      </c>
      <c r="V180" s="4">
        <f t="shared" si="196"/>
        <v>-9.8518994159323886E-2</v>
      </c>
      <c r="W180" s="4">
        <f t="shared" si="197"/>
        <v>-1.9741195802391368E-2</v>
      </c>
      <c r="X180" s="4">
        <f t="shared" si="198"/>
        <v>-4.7937439351744562E-2</v>
      </c>
      <c r="Y180" s="4">
        <f t="shared" si="199"/>
        <v>2.2369900229721237E-3</v>
      </c>
      <c r="Z180" s="4">
        <f t="shared" si="200"/>
        <v>3.2800831136877651E-2</v>
      </c>
      <c r="AA180" s="4">
        <f t="shared" si="201"/>
        <v>-4.7059175817704607E-2</v>
      </c>
      <c r="AB180" s="4">
        <f t="shared" si="202"/>
        <v>-4.0664056836661147E-2</v>
      </c>
      <c r="AC180" s="4">
        <f t="shared" si="203"/>
        <v>6.3869824271387848E-2</v>
      </c>
      <c r="AD180" s="4">
        <f t="shared" si="204"/>
        <v>3.2088841318047526E-2</v>
      </c>
      <c r="AE180" s="4">
        <f t="shared" si="205"/>
        <v>4.6262058257073337E-2</v>
      </c>
      <c r="AF180" s="4">
        <f t="shared" si="206"/>
        <v>6.4989818099415286E-2</v>
      </c>
      <c r="AG180" s="4">
        <f t="shared" si="207"/>
        <v>4.5190987002475778E-2</v>
      </c>
      <c r="AH180" s="4">
        <f t="shared" si="208"/>
        <v>-8.7711841394639539E-3</v>
      </c>
      <c r="AI180" s="4">
        <f t="shared" si="209"/>
        <v>5.1807062434952832E-2</v>
      </c>
      <c r="AJ180" s="4">
        <f t="shared" si="210"/>
        <v>5.063381581260102E-2</v>
      </c>
      <c r="AK180" s="4">
        <f t="shared" si="211"/>
        <v>-1.7412588366782968E-2</v>
      </c>
      <c r="AL180" s="4">
        <f t="shared" si="212"/>
        <v>-3.1369292610201896E-2</v>
      </c>
      <c r="AM180" s="4">
        <f t="shared" si="213"/>
        <v>2.7681643799612205E-2</v>
      </c>
      <c r="AN180" s="4">
        <f t="shared" si="214"/>
        <v>3.614392714863393E-3</v>
      </c>
      <c r="AO180" s="4">
        <f t="shared" si="215"/>
        <v>1.9449853740891435E-2</v>
      </c>
      <c r="AP180" s="4">
        <f t="shared" si="216"/>
        <v>-5.1293529680870023E-3</v>
      </c>
      <c r="AQ180" s="4">
        <f t="shared" si="217"/>
        <v>-3.0714400304063045E-2</v>
      </c>
      <c r="AR180" s="4">
        <f t="shared" si="218"/>
        <v>-4.5148819447892674E-2</v>
      </c>
      <c r="AS180" s="4">
        <f t="shared" si="219"/>
        <v>-8.1000515938556172E-2</v>
      </c>
      <c r="AT180" s="4">
        <f t="shared" si="220"/>
        <v>0.12784511935579854</v>
      </c>
      <c r="AU180" s="4">
        <f t="shared" si="221"/>
        <v>3.2810409157223205E-2</v>
      </c>
      <c r="AV180" s="4">
        <f t="shared" si="222"/>
        <v>7.2437721125178059E-2</v>
      </c>
      <c r="AW180" s="4">
        <f t="shared" si="223"/>
        <v>7.6151220567157785E-2</v>
      </c>
      <c r="AX180" s="4">
        <f t="shared" si="224"/>
        <v>-1.0315199527106023E-2</v>
      </c>
      <c r="AY180" s="4">
        <f t="shared" si="225"/>
        <v>3.4559910759015031E-2</v>
      </c>
      <c r="AZ180" s="4">
        <f t="shared" si="226"/>
        <v>-4.0739345126212752E-2</v>
      </c>
      <c r="BA180" s="4">
        <f t="shared" si="227"/>
        <v>1.6293045708710079E-2</v>
      </c>
      <c r="BB180" s="4">
        <f t="shared" si="228"/>
        <v>3.5083094827827982E-2</v>
      </c>
      <c r="BC180" s="4">
        <f t="shared" si="229"/>
        <v>-0.14452499363823934</v>
      </c>
      <c r="BD180" s="4">
        <f t="shared" si="230"/>
        <v>-9.8817357019756524E-2</v>
      </c>
      <c r="BE180" s="4">
        <f t="shared" si="231"/>
        <v>4.3306757000091602E-2</v>
      </c>
      <c r="BF180" s="4">
        <f t="shared" si="232"/>
        <v>0.12730811749455828</v>
      </c>
      <c r="BG180" s="4">
        <f t="shared" si="233"/>
        <v>1.7411383273285157E-2</v>
      </c>
      <c r="BH180" s="4">
        <f t="shared" si="234"/>
        <v>2.3913192578251394E-2</v>
      </c>
      <c r="BI180" s="4">
        <f t="shared" si="235"/>
        <v>-1.8738299377798997E-2</v>
      </c>
      <c r="BJ180" s="4">
        <f t="shared" si="236"/>
        <v>6.8884723393754635E-2</v>
      </c>
      <c r="BK180" s="4">
        <f t="shared" si="237"/>
        <v>2.3980190881363758E-2</v>
      </c>
      <c r="BL180" s="4">
        <f t="shared" si="238"/>
        <v>2.0632209549516885E-2</v>
      </c>
      <c r="BM180" s="4">
        <f t="shared" si="239"/>
        <v>0.15129004248638778</v>
      </c>
      <c r="BN180" s="4">
        <f t="shared" si="240"/>
        <v>8.5696402106756928E-2</v>
      </c>
      <c r="BO180" s="4">
        <f t="shared" si="241"/>
        <v>4.4292558764885206E-2</v>
      </c>
      <c r="BP180" s="4">
        <f t="shared" si="242"/>
        <v>1.346924381745724E-2</v>
      </c>
      <c r="BQ180" s="4">
        <f t="shared" si="243"/>
        <v>-5.2059180008703951E-2</v>
      </c>
      <c r="BR180" s="4">
        <f t="shared" si="244"/>
        <v>8.4218369066617019E-2</v>
      </c>
      <c r="BS180" s="4">
        <f t="shared" si="245"/>
        <v>4.0360820865949464E-2</v>
      </c>
      <c r="BT180" s="4">
        <f t="shared" si="246"/>
        <v>-1.0627450564273413E-2</v>
      </c>
      <c r="BU180" s="4">
        <f t="shared" si="247"/>
        <v>7.6651128940521882E-2</v>
      </c>
      <c r="BV180" s="4">
        <f t="shared" si="248"/>
        <v>-0.10095207177012593</v>
      </c>
      <c r="BW180" s="4">
        <f t="shared" si="249"/>
        <v>1</v>
      </c>
      <c r="BX180" s="4">
        <f t="shared" si="250"/>
        <v>4.8538988249106447E-3</v>
      </c>
      <c r="BY180" s="4">
        <f t="shared" si="251"/>
        <v>6.4625925523254843E-2</v>
      </c>
      <c r="BZ180" s="4">
        <f t="shared" si="252"/>
        <v>4.2836630379105671E-3</v>
      </c>
      <c r="CA180" s="4">
        <f t="shared" si="253"/>
        <v>0.14039977225677897</v>
      </c>
      <c r="CB180" s="4">
        <f t="shared" si="254"/>
        <v>9.1536365160274108E-2</v>
      </c>
      <c r="CC180" s="4">
        <f t="shared" si="255"/>
        <v>9.0434098692049283E-2</v>
      </c>
      <c r="CD180" s="4">
        <f t="shared" si="256"/>
        <v>3.649862534724934E-2</v>
      </c>
      <c r="CE180" s="4">
        <f t="shared" si="257"/>
        <v>0.1609173477071856</v>
      </c>
      <c r="CF180" s="4">
        <f t="shared" si="258"/>
        <v>0.1128364048834599</v>
      </c>
      <c r="CG180" s="4">
        <f t="shared" si="259"/>
        <v>4.5182901185847814E-2</v>
      </c>
      <c r="CH180" s="4">
        <f t="shared" si="260"/>
        <v>2.9895726032930791E-2</v>
      </c>
      <c r="CI180" s="4">
        <f t="shared" si="261"/>
        <v>2.4330766718801421E-2</v>
      </c>
      <c r="CJ180" s="4">
        <f t="shared" si="262"/>
        <v>4.5406538022681846E-2</v>
      </c>
      <c r="CK180" s="4">
        <f t="shared" si="263"/>
        <v>3.9840816970484701E-2</v>
      </c>
      <c r="CL180" s="4">
        <f t="shared" si="264"/>
        <v>4.7009560083053931E-2</v>
      </c>
      <c r="CM180" s="4">
        <f t="shared" si="265"/>
        <v>5.1274629643399731E-2</v>
      </c>
      <c r="CN180" s="4">
        <f t="shared" si="266"/>
        <v>-8.5216476007189734E-2</v>
      </c>
      <c r="CO180" s="4">
        <f t="shared" si="267"/>
        <v>7.1052096675665977E-2</v>
      </c>
      <c r="CP180" s="4">
        <f t="shared" si="268"/>
        <v>8.4622355490773599E-2</v>
      </c>
      <c r="CQ180" s="4">
        <f t="shared" si="269"/>
        <v>-8.5859716455691307E-2</v>
      </c>
      <c r="CR180" s="4">
        <f t="shared" si="270"/>
        <v>8.1009648465167505E-2</v>
      </c>
      <c r="CS180" s="4">
        <f t="shared" si="271"/>
        <v>9.734320229783465E-2</v>
      </c>
      <c r="CT180" s="4">
        <f t="shared" si="272"/>
        <v>9.197508456510671E-2</v>
      </c>
      <c r="CU180" s="4">
        <f t="shared" si="273"/>
        <v>0.10028583756273858</v>
      </c>
      <c r="CV180" s="4">
        <f t="shared" si="274"/>
        <v>-6.0811355684305457E-2</v>
      </c>
      <c r="CW180" s="4">
        <f t="shared" si="275"/>
        <v>0.18642499263926393</v>
      </c>
      <c r="CX180" s="4">
        <f t="shared" si="276"/>
        <v>0.1563619387530788</v>
      </c>
      <c r="CZ180" s="1" t="str">
        <f t="shared" si="277"/>
        <v>Instrument 73</v>
      </c>
      <c r="DA180" s="10">
        <v>3.1668932944460581E-4</v>
      </c>
      <c r="DB180" s="10">
        <v>9.9521001548618518E-5</v>
      </c>
      <c r="DC180" s="10">
        <v>1.7761330829691132E-4</v>
      </c>
      <c r="DD180" s="10">
        <v>5.8116657808828594E-4</v>
      </c>
      <c r="DE180" s="10">
        <v>1.1324590968312187E-4</v>
      </c>
      <c r="DF180" s="10">
        <v>5.0464085886042396E-4</v>
      </c>
      <c r="DG180" s="10">
        <v>3.4011071958980519E-4</v>
      </c>
      <c r="DH180" s="10">
        <v>5.0344119349460259E-4</v>
      </c>
      <c r="DI180" s="10">
        <v>2.3375297779473133E-4</v>
      </c>
      <c r="DJ180" s="10">
        <v>4.4076549219217159E-4</v>
      </c>
      <c r="DK180" s="10">
        <v>6.40412736748455E-5</v>
      </c>
      <c r="DL180" s="10">
        <v>1.7958334625682354E-4</v>
      </c>
      <c r="DM180" s="10">
        <v>2.3960535885908396E-4</v>
      </c>
      <c r="DN180" s="10">
        <v>3.2438481302571169E-4</v>
      </c>
      <c r="DO180" s="10">
        <v>2.5936734408728323E-4</v>
      </c>
      <c r="DP180" s="10">
        <v>3.0708434134867258E-4</v>
      </c>
      <c r="DQ180" s="10">
        <v>1.4717862226013695E-4</v>
      </c>
      <c r="DR180" s="10">
        <v>3.4040720859300922E-4</v>
      </c>
      <c r="DS180" s="10">
        <v>2.3837973912656902E-4</v>
      </c>
      <c r="DT180" s="10">
        <v>3.4756784354345965E-4</v>
      </c>
      <c r="DU180" s="10">
        <v>3.2232013798347476E-4</v>
      </c>
      <c r="DV180" s="10">
        <v>8.4260117815368243E-5</v>
      </c>
      <c r="DW180" s="10">
        <v>4.9784291836064585E-4</v>
      </c>
      <c r="DX180" s="10">
        <v>4.2028541332787524E-4</v>
      </c>
      <c r="DY180" s="10">
        <v>3.8006610580990438E-4</v>
      </c>
      <c r="DZ180" s="10">
        <v>2.6144522023060867E-4</v>
      </c>
      <c r="EA180" s="10">
        <v>1.1057626757951309E-4</v>
      </c>
      <c r="EB180" s="10">
        <v>6.5603635704589082E-5</v>
      </c>
      <c r="EC180" s="10">
        <v>3.1444914652200634E-4</v>
      </c>
      <c r="ED180" s="10">
        <v>3.01587834665251E-4</v>
      </c>
      <c r="EE180" s="10">
        <v>2.1817252579876191E-4</v>
      </c>
      <c r="EF180" s="10">
        <v>4.573532320865489E-4</v>
      </c>
      <c r="EG180" s="10">
        <v>4.0850572136198824E-4</v>
      </c>
      <c r="EH180" s="10">
        <v>3.7003025753313613E-4</v>
      </c>
      <c r="EI180" s="10">
        <v>5.1692067126867501E-4</v>
      </c>
      <c r="EJ180" s="10">
        <v>1.9975014935619075E-4</v>
      </c>
      <c r="EK180" s="10">
        <v>1.3296169810283627E-4</v>
      </c>
      <c r="EL180" s="10">
        <v>3.7057728333209945E-4</v>
      </c>
      <c r="EM180" s="10">
        <v>1.0968467173868914E-4</v>
      </c>
      <c r="EN180" s="10">
        <v>3.6561019466902086E-4</v>
      </c>
      <c r="EO180" s="10">
        <v>2.5929429760607393E-4</v>
      </c>
      <c r="EP180" s="10">
        <v>4.3073675790869027E-4</v>
      </c>
      <c r="EQ180" s="10">
        <v>2.0746830797626636E-4</v>
      </c>
      <c r="ER180" s="10">
        <v>2.2465000665463354E-4</v>
      </c>
      <c r="ES180" s="10">
        <v>2.4209257859288957E-4</v>
      </c>
      <c r="ET180" s="10">
        <v>1.4771512711636678E-4</v>
      </c>
      <c r="EU180" s="10">
        <v>2.4269029985892851E-4</v>
      </c>
      <c r="EV180" s="10">
        <v>2.987798132951349E-4</v>
      </c>
      <c r="EW180" s="10">
        <v>2.9601094530040076E-4</v>
      </c>
      <c r="EX180" s="10">
        <v>1.7398912617979352E-4</v>
      </c>
      <c r="EY180" s="10">
        <v>2.7647333481533808E-3</v>
      </c>
      <c r="EZ180" s="10">
        <v>3.2862597465093363E-3</v>
      </c>
      <c r="FA180" s="10">
        <v>2.6938339400181754E-3</v>
      </c>
      <c r="FB180" s="10">
        <v>1.7239266700195886E-3</v>
      </c>
      <c r="FC180" s="10">
        <v>1.3091896823148594E-3</v>
      </c>
      <c r="FD180" s="10">
        <v>1.4472035370833181E-3</v>
      </c>
      <c r="FE180" s="10">
        <v>1.3825679661076289E-3</v>
      </c>
      <c r="FF180" s="10">
        <v>1.5939941436786439E-3</v>
      </c>
      <c r="FG180" s="10">
        <v>1.4902262493962544E-3</v>
      </c>
      <c r="FH180" s="10">
        <v>2.2219043350466747E-3</v>
      </c>
      <c r="FI180" s="10">
        <v>2.8219033171507308E-3</v>
      </c>
      <c r="FJ180" s="10">
        <v>1.2571143640118091E-3</v>
      </c>
      <c r="FK180" s="10">
        <v>2.8365688431524314E-3</v>
      </c>
      <c r="FL180" s="10">
        <v>2.0674353187562231E-3</v>
      </c>
      <c r="FM180" s="10">
        <v>2.5277458607549448E-3</v>
      </c>
      <c r="FN180" s="10">
        <v>1.8098409886350697E-3</v>
      </c>
      <c r="FO180" s="10">
        <v>1.0921245970228503E-3</v>
      </c>
      <c r="FP180" s="10">
        <v>1.7391760884973555E-3</v>
      </c>
      <c r="FQ180" s="10">
        <v>1.1574428860799111E-3</v>
      </c>
      <c r="FR180" s="10">
        <v>1.5954446699552381E-3</v>
      </c>
      <c r="FS180" s="10">
        <v>2.5539826264372794E-3</v>
      </c>
      <c r="FT180" s="10">
        <v>1.6249525930616656E-3</v>
      </c>
      <c r="FU180" s="10">
        <v>1.7362169843834216E-3</v>
      </c>
      <c r="FV180" s="10">
        <v>1.1661318071522343E-3</v>
      </c>
      <c r="FW180" s="10">
        <v>1.9236570117389001E-3</v>
      </c>
      <c r="FX180" s="10">
        <v>1.4343830074488972E-3</v>
      </c>
      <c r="FY180" s="10">
        <v>2.3315333661445719E-3</v>
      </c>
      <c r="FZ180" s="10">
        <v>1.1261864126765376E-3</v>
      </c>
      <c r="GA180" s="10">
        <v>2.6375797040225643E-3</v>
      </c>
      <c r="GB180" s="10">
        <v>2.0560941656336501E-3</v>
      </c>
      <c r="GC180" s="10">
        <v>1.1881122943372719E-3</v>
      </c>
      <c r="GD180" s="10">
        <v>1.8152359517251836E-3</v>
      </c>
      <c r="GE180" s="10">
        <v>2.0005419862058169E-3</v>
      </c>
      <c r="GF180" s="10">
        <v>1.6537542949555673E-3</v>
      </c>
      <c r="GG180" s="10">
        <v>1.5535528540804252E-3</v>
      </c>
      <c r="GH180" s="10">
        <v>1.5327243458282487E-3</v>
      </c>
      <c r="GI180" s="10">
        <v>2.014528146048375E-3</v>
      </c>
      <c r="GJ180" s="10">
        <v>1.0989438129860847E-3</v>
      </c>
      <c r="GK180" s="10">
        <v>1.3943731399820979E-3</v>
      </c>
      <c r="GL180" s="10">
        <v>1.2193856825806367E-3</v>
      </c>
      <c r="GM180" s="10">
        <v>3.4619010267020597E-3</v>
      </c>
      <c r="GN180" s="10">
        <v>1.6117691448887584E-3</v>
      </c>
      <c r="GO180" s="10">
        <v>1.5371808465736926E-3</v>
      </c>
      <c r="GP180" s="10">
        <v>1.7901523007113594E-3</v>
      </c>
      <c r="GQ180" s="10">
        <v>1.4042493723750793E-3</v>
      </c>
      <c r="GR180" s="10">
        <v>1.2623145745186053E-3</v>
      </c>
      <c r="GS180" s="10">
        <v>1.573536165064943E-3</v>
      </c>
      <c r="GT180" s="10">
        <v>1.249052727441452E-3</v>
      </c>
      <c r="GU180" s="10">
        <v>1.4599599532092906E-3</v>
      </c>
      <c r="GV180" s="10">
        <v>1.6728213653967948E-3</v>
      </c>
    </row>
    <row r="181" spans="2:204" x14ac:dyDescent="0.35">
      <c r="B181" s="1" t="str">
        <f t="shared" si="176"/>
        <v>Instrument 74</v>
      </c>
      <c r="C181" s="4">
        <f t="shared" si="177"/>
        <v>-5.7302782589976082E-3</v>
      </c>
      <c r="D181" s="4">
        <f t="shared" si="178"/>
        <v>-8.7381728099948496E-3</v>
      </c>
      <c r="E181" s="4">
        <f t="shared" si="179"/>
        <v>4.4061062396193125E-2</v>
      </c>
      <c r="F181" s="4">
        <f t="shared" si="180"/>
        <v>-0.13236557949890077</v>
      </c>
      <c r="G181" s="4">
        <f t="shared" si="181"/>
        <v>3.2576515484350956E-2</v>
      </c>
      <c r="H181" s="4">
        <f t="shared" si="182"/>
        <v>-0.15699273084361387</v>
      </c>
      <c r="I181" s="4">
        <f t="shared" si="183"/>
        <v>0.13802253421668698</v>
      </c>
      <c r="J181" s="4">
        <f t="shared" si="184"/>
        <v>-8.4123294136198193E-2</v>
      </c>
      <c r="K181" s="4">
        <f t="shared" si="185"/>
        <v>3.1189107259121988E-2</v>
      </c>
      <c r="L181" s="4">
        <f t="shared" si="186"/>
        <v>8.5763351934681681E-2</v>
      </c>
      <c r="M181" s="4">
        <f t="shared" si="187"/>
        <v>-3.7601116238120992E-2</v>
      </c>
      <c r="N181" s="4">
        <f t="shared" si="188"/>
        <v>1.387763905747953E-2</v>
      </c>
      <c r="O181" s="4">
        <f t="shared" si="189"/>
        <v>2.0881630814085495E-2</v>
      </c>
      <c r="P181" s="4">
        <f t="shared" si="190"/>
        <v>-1.8631282597777434E-2</v>
      </c>
      <c r="Q181" s="4">
        <f t="shared" si="191"/>
        <v>1.2367267690369201E-2</v>
      </c>
      <c r="R181" s="4">
        <f t="shared" si="192"/>
        <v>3.8407445760611246E-2</v>
      </c>
      <c r="S181" s="4">
        <f t="shared" si="193"/>
        <v>3.4611751820976186E-2</v>
      </c>
      <c r="T181" s="4">
        <f t="shared" si="194"/>
        <v>8.0475194182786661E-2</v>
      </c>
      <c r="U181" s="4">
        <f t="shared" si="195"/>
        <v>5.7257262236627138E-3</v>
      </c>
      <c r="V181" s="4">
        <f t="shared" si="196"/>
        <v>1.6995970701497613E-2</v>
      </c>
      <c r="W181" s="4">
        <f t="shared" si="197"/>
        <v>-3.279767070289992E-2</v>
      </c>
      <c r="X181" s="4">
        <f t="shared" si="198"/>
        <v>0.1206662175977013</v>
      </c>
      <c r="Y181" s="4">
        <f t="shared" si="199"/>
        <v>0.1309773927769475</v>
      </c>
      <c r="Z181" s="4">
        <f t="shared" si="200"/>
        <v>8.5895997650039677E-2</v>
      </c>
      <c r="AA181" s="4">
        <f t="shared" si="201"/>
        <v>-8.0787400649826573E-3</v>
      </c>
      <c r="AB181" s="4">
        <f t="shared" si="202"/>
        <v>9.595606937250303E-3</v>
      </c>
      <c r="AC181" s="4">
        <f t="shared" si="203"/>
        <v>9.8926556588667738E-2</v>
      </c>
      <c r="AD181" s="4">
        <f t="shared" si="204"/>
        <v>-1.8214003065352542E-2</v>
      </c>
      <c r="AE181" s="4">
        <f t="shared" si="205"/>
        <v>0.12929291132069956</v>
      </c>
      <c r="AF181" s="4">
        <f t="shared" si="206"/>
        <v>3.8609838238294119E-3</v>
      </c>
      <c r="AG181" s="4">
        <f t="shared" si="207"/>
        <v>1.0102424346983659E-2</v>
      </c>
      <c r="AH181" s="4">
        <f t="shared" si="208"/>
        <v>1.3185571523090618E-2</v>
      </c>
      <c r="AI181" s="4">
        <f t="shared" si="209"/>
        <v>8.866789212650994E-2</v>
      </c>
      <c r="AJ181" s="4">
        <f t="shared" si="210"/>
        <v>-7.4258498503031303E-2</v>
      </c>
      <c r="AK181" s="4">
        <f t="shared" si="211"/>
        <v>5.6633505258564663E-2</v>
      </c>
      <c r="AL181" s="4">
        <f t="shared" si="212"/>
        <v>-5.9275905363759387E-2</v>
      </c>
      <c r="AM181" s="4">
        <f t="shared" si="213"/>
        <v>-3.1370765880811627E-2</v>
      </c>
      <c r="AN181" s="4">
        <f t="shared" si="214"/>
        <v>-7.2468482921547922E-2</v>
      </c>
      <c r="AO181" s="4">
        <f t="shared" si="215"/>
        <v>-6.1509056303338118E-2</v>
      </c>
      <c r="AP181" s="4">
        <f t="shared" si="216"/>
        <v>8.4450458868158246E-2</v>
      </c>
      <c r="AQ181" s="4">
        <f t="shared" si="217"/>
        <v>-5.5415113992573872E-2</v>
      </c>
      <c r="AR181" s="4">
        <f t="shared" si="218"/>
        <v>1.632682214208039E-2</v>
      </c>
      <c r="AS181" s="4">
        <f t="shared" si="219"/>
        <v>-5.605608176252655E-2</v>
      </c>
      <c r="AT181" s="4">
        <f t="shared" si="220"/>
        <v>-7.7963717337328819E-2</v>
      </c>
      <c r="AU181" s="4">
        <f t="shared" si="221"/>
        <v>9.633748261070979E-2</v>
      </c>
      <c r="AV181" s="4">
        <f t="shared" si="222"/>
        <v>2.6795949922185286E-2</v>
      </c>
      <c r="AW181" s="4">
        <f t="shared" si="223"/>
        <v>5.5264907225697386E-2</v>
      </c>
      <c r="AX181" s="4">
        <f t="shared" si="224"/>
        <v>3.0774190439176726E-2</v>
      </c>
      <c r="AY181" s="4">
        <f t="shared" si="225"/>
        <v>7.7643592561050009E-2</v>
      </c>
      <c r="AZ181" s="4">
        <f t="shared" si="226"/>
        <v>-2.9777579871978863E-2</v>
      </c>
      <c r="BA181" s="4">
        <f t="shared" si="227"/>
        <v>-0.12674614399797185</v>
      </c>
      <c r="BB181" s="4">
        <f t="shared" si="228"/>
        <v>-3.6593993448556579E-2</v>
      </c>
      <c r="BC181" s="4">
        <f t="shared" si="229"/>
        <v>5.2484407473886004E-2</v>
      </c>
      <c r="BD181" s="4">
        <f t="shared" si="230"/>
        <v>5.9639312798795445E-3</v>
      </c>
      <c r="BE181" s="4">
        <f t="shared" si="231"/>
        <v>-4.9520535780343967E-2</v>
      </c>
      <c r="BF181" s="4">
        <f t="shared" si="232"/>
        <v>-6.0547463571278319E-2</v>
      </c>
      <c r="BG181" s="4">
        <f t="shared" si="233"/>
        <v>0.12946126616057121</v>
      </c>
      <c r="BH181" s="4">
        <f t="shared" si="234"/>
        <v>4.3783957874280591E-2</v>
      </c>
      <c r="BI181" s="4">
        <f t="shared" si="235"/>
        <v>-0.13659208098584297</v>
      </c>
      <c r="BJ181" s="4">
        <f t="shared" si="236"/>
        <v>-0.1538437675084835</v>
      </c>
      <c r="BK181" s="4">
        <f t="shared" si="237"/>
        <v>7.4029021323314431E-2</v>
      </c>
      <c r="BL181" s="4">
        <f t="shared" si="238"/>
        <v>-5.5873160758952139E-3</v>
      </c>
      <c r="BM181" s="4">
        <f t="shared" si="239"/>
        <v>3.2306755657280299E-2</v>
      </c>
      <c r="BN181" s="4">
        <f t="shared" si="240"/>
        <v>-6.7221101514385401E-2</v>
      </c>
      <c r="BO181" s="4">
        <f t="shared" si="241"/>
        <v>-8.3255990202532215E-2</v>
      </c>
      <c r="BP181" s="4">
        <f t="shared" si="242"/>
        <v>1.3436778639261855E-2</v>
      </c>
      <c r="BQ181" s="4">
        <f t="shared" si="243"/>
        <v>6.4690321233243281E-2</v>
      </c>
      <c r="BR181" s="4">
        <f t="shared" si="244"/>
        <v>0.1289230141587977</v>
      </c>
      <c r="BS181" s="4">
        <f t="shared" si="245"/>
        <v>8.1531553620278946E-2</v>
      </c>
      <c r="BT181" s="4">
        <f t="shared" si="246"/>
        <v>-0.16068463417766896</v>
      </c>
      <c r="BU181" s="4">
        <f t="shared" si="247"/>
        <v>7.0676030251274072E-2</v>
      </c>
      <c r="BV181" s="4">
        <f t="shared" si="248"/>
        <v>2.5679597137344079E-2</v>
      </c>
      <c r="BW181" s="4">
        <f t="shared" si="249"/>
        <v>4.8538988249106447E-3</v>
      </c>
      <c r="BX181" s="4">
        <f t="shared" si="250"/>
        <v>1.0000000000000004</v>
      </c>
      <c r="BY181" s="4">
        <f t="shared" si="251"/>
        <v>5.9356877366001995E-2</v>
      </c>
      <c r="BZ181" s="4">
        <f t="shared" si="252"/>
        <v>6.8707216180965494E-2</v>
      </c>
      <c r="CA181" s="4">
        <f t="shared" si="253"/>
        <v>-0.109520165559049</v>
      </c>
      <c r="CB181" s="4">
        <f t="shared" si="254"/>
        <v>0.10217709126033378</v>
      </c>
      <c r="CC181" s="4">
        <f t="shared" si="255"/>
        <v>1.1279844080487508E-2</v>
      </c>
      <c r="CD181" s="4">
        <f t="shared" si="256"/>
        <v>4.8355918728180514E-2</v>
      </c>
      <c r="CE181" s="4">
        <f t="shared" si="257"/>
        <v>2.8948071632388585E-2</v>
      </c>
      <c r="CF181" s="4">
        <f t="shared" si="258"/>
        <v>7.8543678548479517E-2</v>
      </c>
      <c r="CG181" s="4">
        <f t="shared" si="259"/>
        <v>-0.11106749223609867</v>
      </c>
      <c r="CH181" s="4">
        <f t="shared" si="260"/>
        <v>-1.5275549539512238E-2</v>
      </c>
      <c r="CI181" s="4">
        <f t="shared" si="261"/>
        <v>1.6435796145015523E-2</v>
      </c>
      <c r="CJ181" s="4">
        <f t="shared" si="262"/>
        <v>2.3772140290239652E-2</v>
      </c>
      <c r="CK181" s="4">
        <f t="shared" si="263"/>
        <v>-0.11377642118770349</v>
      </c>
      <c r="CL181" s="4">
        <f t="shared" si="264"/>
        <v>-0.17939980196567373</v>
      </c>
      <c r="CM181" s="4">
        <f t="shared" si="265"/>
        <v>-0.12084043427480876</v>
      </c>
      <c r="CN181" s="4">
        <f t="shared" si="266"/>
        <v>2.1731974730672225E-2</v>
      </c>
      <c r="CO181" s="4">
        <f t="shared" si="267"/>
        <v>0.10772169578861389</v>
      </c>
      <c r="CP181" s="4">
        <f t="shared" si="268"/>
        <v>2.9688920059301519E-2</v>
      </c>
      <c r="CQ181" s="4">
        <f t="shared" si="269"/>
        <v>-6.1161743027059005E-2</v>
      </c>
      <c r="CR181" s="4">
        <f t="shared" si="270"/>
        <v>3.9039572841986711E-3</v>
      </c>
      <c r="CS181" s="4">
        <f t="shared" si="271"/>
        <v>-5.3861155126408995E-2</v>
      </c>
      <c r="CT181" s="4">
        <f t="shared" si="272"/>
        <v>-2.6530082712935579E-2</v>
      </c>
      <c r="CU181" s="4">
        <f t="shared" si="273"/>
        <v>-9.4141306826866118E-3</v>
      </c>
      <c r="CV181" s="4">
        <f t="shared" si="274"/>
        <v>0.16720221557568873</v>
      </c>
      <c r="CW181" s="4">
        <f t="shared" si="275"/>
        <v>8.0760030972787264E-2</v>
      </c>
      <c r="CX181" s="4">
        <f t="shared" si="276"/>
        <v>-3.7964591232606412E-2</v>
      </c>
      <c r="CZ181" s="1" t="str">
        <f t="shared" si="277"/>
        <v>Instrument 74</v>
      </c>
      <c r="DA181" s="10">
        <v>2.1270469265811072E-4</v>
      </c>
      <c r="DB181" s="10">
        <v>6.6843376392095955E-5</v>
      </c>
      <c r="DC181" s="10">
        <v>1.1929414931516658E-4</v>
      </c>
      <c r="DD181" s="10">
        <v>3.9034109103779384E-4</v>
      </c>
      <c r="DE181" s="10">
        <v>7.6061724138861385E-5</v>
      </c>
      <c r="DF181" s="10">
        <v>3.3894251812929154E-4</v>
      </c>
      <c r="DG181" s="10">
        <v>2.2843569187174775E-4</v>
      </c>
      <c r="DH181" s="10">
        <v>3.3813676173270849E-4</v>
      </c>
      <c r="DI181" s="10">
        <v>1.5700041231873403E-4</v>
      </c>
      <c r="DJ181" s="10">
        <v>2.9604056668235704E-4</v>
      </c>
      <c r="DK181" s="10">
        <v>4.3013383047453324E-5</v>
      </c>
      <c r="DL181" s="10">
        <v>1.2061732720538102E-4</v>
      </c>
      <c r="DM181" s="10">
        <v>1.609311696884073E-4</v>
      </c>
      <c r="DN181" s="10">
        <v>2.1787337160553632E-4</v>
      </c>
      <c r="DO181" s="10">
        <v>1.7420432607056293E-4</v>
      </c>
      <c r="DP181" s="10">
        <v>2.0625349316707247E-4</v>
      </c>
      <c r="DQ181" s="10">
        <v>9.8852663171786686E-5</v>
      </c>
      <c r="DR181" s="10">
        <v>2.2863482899586124E-4</v>
      </c>
      <c r="DS181" s="10">
        <v>1.6010798101647602E-4</v>
      </c>
      <c r="DT181" s="10">
        <v>2.3344427634618283E-4</v>
      </c>
      <c r="DU181" s="10">
        <v>2.1648663062797299E-4</v>
      </c>
      <c r="DV181" s="10">
        <v>5.6593389157398321E-5</v>
      </c>
      <c r="DW181" s="10">
        <v>3.3437667485554037E-4</v>
      </c>
      <c r="DX181" s="10">
        <v>2.8228510201897938E-4</v>
      </c>
      <c r="DY181" s="10">
        <v>2.5527176544860907E-4</v>
      </c>
      <c r="DZ181" s="10">
        <v>1.7559993358036682E-4</v>
      </c>
      <c r="EA181" s="10">
        <v>7.4268656452775725E-5</v>
      </c>
      <c r="EB181" s="10">
        <v>4.4062745007138296E-5</v>
      </c>
      <c r="EC181" s="10">
        <v>2.11200071643929E-4</v>
      </c>
      <c r="ED181" s="10">
        <v>2.0256175916756952E-4</v>
      </c>
      <c r="EE181" s="10">
        <v>1.4653578675307598E-4</v>
      </c>
      <c r="EF181" s="10">
        <v>3.0718173813361479E-4</v>
      </c>
      <c r="EG181" s="10">
        <v>2.7437326058243525E-4</v>
      </c>
      <c r="EH181" s="10">
        <v>2.4853117830278668E-4</v>
      </c>
      <c r="EI181" s="10">
        <v>3.4719026594187826E-4</v>
      </c>
      <c r="EJ181" s="10">
        <v>1.3416237989998992E-4</v>
      </c>
      <c r="EK181" s="10">
        <v>8.9303852390174078E-5</v>
      </c>
      <c r="EL181" s="10">
        <v>2.4889858870669456E-4</v>
      </c>
      <c r="EM181" s="10">
        <v>7.3669815248904736E-5</v>
      </c>
      <c r="EN181" s="10">
        <v>2.4556243882965697E-4</v>
      </c>
      <c r="EO181" s="10">
        <v>1.7415526433121528E-4</v>
      </c>
      <c r="EP181" s="10">
        <v>2.8930475765696678E-4</v>
      </c>
      <c r="EQ181" s="10">
        <v>1.3934628855914442E-4</v>
      </c>
      <c r="ER181" s="10">
        <v>1.5088639299883511E-4</v>
      </c>
      <c r="ES181" s="10">
        <v>1.6260171321439258E-4</v>
      </c>
      <c r="ET181" s="10">
        <v>9.9213007174390382E-5</v>
      </c>
      <c r="EU181" s="10">
        <v>1.6300317327751186E-4</v>
      </c>
      <c r="EV181" s="10">
        <v>2.0067574891406511E-4</v>
      </c>
      <c r="EW181" s="10">
        <v>1.9881603606278694E-4</v>
      </c>
      <c r="EX181" s="10">
        <v>1.1685996391109725E-4</v>
      </c>
      <c r="EY181" s="10">
        <v>1.8569358119262358E-3</v>
      </c>
      <c r="EZ181" s="10">
        <v>2.2072195188952721E-3</v>
      </c>
      <c r="FA181" s="10">
        <v>1.8093161562735226E-3</v>
      </c>
      <c r="FB181" s="10">
        <v>1.157877005691082E-3</v>
      </c>
      <c r="FC181" s="10">
        <v>8.7931850907739832E-4</v>
      </c>
      <c r="FD181" s="10">
        <v>9.7201564735032201E-4</v>
      </c>
      <c r="FE181" s="10">
        <v>9.2860310394926528E-4</v>
      </c>
      <c r="FF181" s="10">
        <v>1.0706076994277125E-3</v>
      </c>
      <c r="FG181" s="10">
        <v>1.0009118934470574E-3</v>
      </c>
      <c r="FH181" s="10">
        <v>1.4923441832747129E-3</v>
      </c>
      <c r="FI181" s="10">
        <v>1.8953340765794249E-3</v>
      </c>
      <c r="FJ181" s="10">
        <v>8.4434207146218306E-4</v>
      </c>
      <c r="FK181" s="10">
        <v>1.905184191221216E-3</v>
      </c>
      <c r="FL181" s="10">
        <v>1.3885949199418342E-3</v>
      </c>
      <c r="FM181" s="10">
        <v>1.6977629381217853E-3</v>
      </c>
      <c r="FN181" s="10">
        <v>1.2155814404065984E-3</v>
      </c>
      <c r="FO181" s="10">
        <v>7.3352653580562607E-4</v>
      </c>
      <c r="FP181" s="10">
        <v>1.1681192922759092E-3</v>
      </c>
      <c r="FQ181" s="10">
        <v>7.7739762746255542E-4</v>
      </c>
      <c r="FR181" s="10">
        <v>1.0715819467962504E-3</v>
      </c>
      <c r="FS181" s="10">
        <v>1.7153848870222772E-3</v>
      </c>
      <c r="FT181" s="10">
        <v>1.0914009717262637E-3</v>
      </c>
      <c r="FU181" s="10">
        <v>1.1661318071522343E-3</v>
      </c>
      <c r="FV181" s="10">
        <v>7.8323354965627236E-4</v>
      </c>
      <c r="FW181" s="10">
        <v>1.2920260817727144E-3</v>
      </c>
      <c r="FX181" s="10">
        <v>9.6340472629281068E-4</v>
      </c>
      <c r="FY181" s="10">
        <v>1.5659766274337243E-3</v>
      </c>
      <c r="FZ181" s="10">
        <v>7.5640418704414722E-4</v>
      </c>
      <c r="GA181" s="10">
        <v>1.7715329445715435E-3</v>
      </c>
      <c r="GB181" s="10">
        <v>1.3809776235411122E-3</v>
      </c>
      <c r="GC181" s="10">
        <v>7.9799676501110701E-4</v>
      </c>
      <c r="GD181" s="10">
        <v>1.2192049725540093E-3</v>
      </c>
      <c r="GE181" s="10">
        <v>1.343665948807997E-3</v>
      </c>
      <c r="GF181" s="10">
        <v>1.1107456624997634E-3</v>
      </c>
      <c r="GG181" s="10">
        <v>1.0434452683796799E-3</v>
      </c>
      <c r="GH181" s="10">
        <v>1.0294557807828738E-3</v>
      </c>
      <c r="GI181" s="10">
        <v>1.3530597665157038E-3</v>
      </c>
      <c r="GJ181" s="10">
        <v>7.3810666876486682E-4</v>
      </c>
      <c r="GK181" s="10">
        <v>9.3653206033421268E-4</v>
      </c>
      <c r="GL181" s="10">
        <v>8.1900156629806115E-4</v>
      </c>
      <c r="GM181" s="10">
        <v>2.3251891536379076E-3</v>
      </c>
      <c r="GN181" s="10">
        <v>1.0825462960833863E-3</v>
      </c>
      <c r="GO181" s="10">
        <v>1.0324489937940376E-3</v>
      </c>
      <c r="GP181" s="10">
        <v>1.2023575142294874E-3</v>
      </c>
      <c r="GQ181" s="10">
        <v>9.4316544131819893E-4</v>
      </c>
      <c r="GR181" s="10">
        <v>8.4783479784972932E-4</v>
      </c>
      <c r="GS181" s="10">
        <v>1.0568670784188994E-3</v>
      </c>
      <c r="GT181" s="10">
        <v>8.3892746550742454E-4</v>
      </c>
      <c r="GU181" s="10">
        <v>9.8058350650823069E-4</v>
      </c>
      <c r="GV181" s="10">
        <v>1.1235520786970013E-3</v>
      </c>
    </row>
    <row r="182" spans="2:204" x14ac:dyDescent="0.35">
      <c r="B182" s="1" t="str">
        <f t="shared" si="176"/>
        <v>Instrument 75</v>
      </c>
      <c r="C182" s="4">
        <f t="shared" si="177"/>
        <v>1.949577707437096E-2</v>
      </c>
      <c r="D182" s="4">
        <f t="shared" si="178"/>
        <v>-2.5730311418897651E-2</v>
      </c>
      <c r="E182" s="4">
        <f t="shared" si="179"/>
        <v>-5.3169109581701457E-2</v>
      </c>
      <c r="F182" s="4">
        <f t="shared" si="180"/>
        <v>3.5942311034591092E-2</v>
      </c>
      <c r="G182" s="4">
        <f t="shared" si="181"/>
        <v>7.522447834912664E-3</v>
      </c>
      <c r="H182" s="4">
        <f t="shared" si="182"/>
        <v>4.5634263387866296E-2</v>
      </c>
      <c r="I182" s="4">
        <f t="shared" si="183"/>
        <v>-0.11000742972547986</v>
      </c>
      <c r="J182" s="4">
        <f t="shared" si="184"/>
        <v>-4.4157996301961606E-2</v>
      </c>
      <c r="K182" s="4">
        <f t="shared" si="185"/>
        <v>6.9788223500408128E-2</v>
      </c>
      <c r="L182" s="4">
        <f t="shared" si="186"/>
        <v>6.780627136234145E-2</v>
      </c>
      <c r="M182" s="4">
        <f t="shared" si="187"/>
        <v>7.8597247207893281E-2</v>
      </c>
      <c r="N182" s="4">
        <f t="shared" si="188"/>
        <v>0.13224187304952664</v>
      </c>
      <c r="O182" s="4">
        <f t="shared" si="189"/>
        <v>6.8285549548402297E-2</v>
      </c>
      <c r="P182" s="4">
        <f t="shared" si="190"/>
        <v>0.12557233363701981</v>
      </c>
      <c r="Q182" s="4">
        <f t="shared" si="191"/>
        <v>-2.8490269829920319E-2</v>
      </c>
      <c r="R182" s="4">
        <f t="shared" si="192"/>
        <v>3.0426029435932107E-2</v>
      </c>
      <c r="S182" s="4">
        <f t="shared" si="193"/>
        <v>7.4564251079973443E-2</v>
      </c>
      <c r="T182" s="4">
        <f t="shared" si="194"/>
        <v>2.7902251100474302E-2</v>
      </c>
      <c r="U182" s="4">
        <f t="shared" si="195"/>
        <v>9.7815617803807028E-2</v>
      </c>
      <c r="V182" s="4">
        <f t="shared" si="196"/>
        <v>5.0489075608760314E-3</v>
      </c>
      <c r="W182" s="4">
        <f t="shared" si="197"/>
        <v>4.6208406879476624E-2</v>
      </c>
      <c r="X182" s="4">
        <f t="shared" si="198"/>
        <v>-1.1387141218087548E-2</v>
      </c>
      <c r="Y182" s="4">
        <f t="shared" si="199"/>
        <v>-0.12616076165027029</v>
      </c>
      <c r="Z182" s="4">
        <f t="shared" si="200"/>
        <v>8.2852252882266771E-3</v>
      </c>
      <c r="AA182" s="4">
        <f t="shared" si="201"/>
        <v>2.5968784794858655E-3</v>
      </c>
      <c r="AB182" s="4">
        <f t="shared" si="202"/>
        <v>3.6978580175715488E-2</v>
      </c>
      <c r="AC182" s="4">
        <f t="shared" si="203"/>
        <v>1.9884221243165391E-2</v>
      </c>
      <c r="AD182" s="4">
        <f t="shared" si="204"/>
        <v>-3.4934289341821925E-2</v>
      </c>
      <c r="AE182" s="4">
        <f t="shared" si="205"/>
        <v>0.12401112335110523</v>
      </c>
      <c r="AF182" s="4">
        <f t="shared" si="206"/>
        <v>7.7258790299876826E-2</v>
      </c>
      <c r="AG182" s="4">
        <f t="shared" si="207"/>
        <v>-4.589086280969492E-2</v>
      </c>
      <c r="AH182" s="4">
        <f t="shared" si="208"/>
        <v>-5.4209620023273536E-2</v>
      </c>
      <c r="AI182" s="4">
        <f t="shared" si="209"/>
        <v>0.17174174208282492</v>
      </c>
      <c r="AJ182" s="4">
        <f t="shared" si="210"/>
        <v>-5.5188850142860686E-2</v>
      </c>
      <c r="AK182" s="4">
        <f t="shared" si="211"/>
        <v>-8.4798006988063918E-2</v>
      </c>
      <c r="AL182" s="4">
        <f t="shared" si="212"/>
        <v>3.7106151229623976E-2</v>
      </c>
      <c r="AM182" s="4">
        <f t="shared" si="213"/>
        <v>-3.6267170743084942E-2</v>
      </c>
      <c r="AN182" s="4">
        <f t="shared" si="214"/>
        <v>-8.6847724916464697E-2</v>
      </c>
      <c r="AO182" s="4">
        <f t="shared" si="215"/>
        <v>-6.8787598129496457E-4</v>
      </c>
      <c r="AP182" s="4">
        <f t="shared" si="216"/>
        <v>-3.5848357362478073E-2</v>
      </c>
      <c r="AQ182" s="4">
        <f t="shared" si="217"/>
        <v>-4.5727259724633339E-2</v>
      </c>
      <c r="AR182" s="4">
        <f t="shared" si="218"/>
        <v>-1.971004554989109E-2</v>
      </c>
      <c r="AS182" s="4">
        <f t="shared" si="219"/>
        <v>-5.6432405010502208E-2</v>
      </c>
      <c r="AT182" s="4">
        <f t="shared" si="220"/>
        <v>-3.1159504093736256E-2</v>
      </c>
      <c r="AU182" s="4">
        <f t="shared" si="221"/>
        <v>-4.7992906149854485E-2</v>
      </c>
      <c r="AV182" s="4">
        <f t="shared" si="222"/>
        <v>-4.4806091966668619E-2</v>
      </c>
      <c r="AW182" s="4">
        <f t="shared" si="223"/>
        <v>5.8733063601465255E-3</v>
      </c>
      <c r="AX182" s="4">
        <f t="shared" si="224"/>
        <v>-2.5162460568089837E-2</v>
      </c>
      <c r="AY182" s="4">
        <f t="shared" si="225"/>
        <v>7.6369422006703561E-2</v>
      </c>
      <c r="AZ182" s="4">
        <f t="shared" si="226"/>
        <v>3.6146596729036841E-2</v>
      </c>
      <c r="BA182" s="4">
        <f t="shared" si="227"/>
        <v>6.5921509729146538E-2</v>
      </c>
      <c r="BB182" s="4">
        <f t="shared" si="228"/>
        <v>-4.5532461169111818E-2</v>
      </c>
      <c r="BC182" s="4">
        <f t="shared" si="229"/>
        <v>-0.23184758160471386</v>
      </c>
      <c r="BD182" s="4">
        <f t="shared" si="230"/>
        <v>3.2735763169345754E-2</v>
      </c>
      <c r="BE182" s="4">
        <f t="shared" si="231"/>
        <v>-3.2062787501774504E-3</v>
      </c>
      <c r="BF182" s="4">
        <f t="shared" si="232"/>
        <v>6.2666918248452261E-2</v>
      </c>
      <c r="BG182" s="4">
        <f t="shared" si="233"/>
        <v>2.5029721281438069E-2</v>
      </c>
      <c r="BH182" s="4">
        <f t="shared" si="234"/>
        <v>4.7280594169321552E-2</v>
      </c>
      <c r="BI182" s="4">
        <f t="shared" si="235"/>
        <v>-4.9361974066761488E-2</v>
      </c>
      <c r="BJ182" s="4">
        <f t="shared" si="236"/>
        <v>6.4024361967219182E-2</v>
      </c>
      <c r="BK182" s="4">
        <f t="shared" si="237"/>
        <v>3.9787808048805585E-2</v>
      </c>
      <c r="BL182" s="4">
        <f t="shared" si="238"/>
        <v>5.5913882973008144E-2</v>
      </c>
      <c r="BM182" s="4">
        <f t="shared" si="239"/>
        <v>-6.7368863708434257E-2</v>
      </c>
      <c r="BN182" s="4">
        <f t="shared" si="240"/>
        <v>7.6362668252772714E-2</v>
      </c>
      <c r="BO182" s="4">
        <f t="shared" si="241"/>
        <v>-4.8603462719209199E-2</v>
      </c>
      <c r="BP182" s="4">
        <f t="shared" si="242"/>
        <v>4.8652018504895048E-2</v>
      </c>
      <c r="BQ182" s="4">
        <f t="shared" si="243"/>
        <v>-1.0216670327435905E-2</v>
      </c>
      <c r="BR182" s="4">
        <f t="shared" si="244"/>
        <v>0.19774930527706228</v>
      </c>
      <c r="BS182" s="4">
        <f t="shared" si="245"/>
        <v>-6.3271388464944039E-2</v>
      </c>
      <c r="BT182" s="4">
        <f t="shared" si="246"/>
        <v>7.6906063738770326E-3</v>
      </c>
      <c r="BU182" s="4">
        <f t="shared" si="247"/>
        <v>0.17756529462537807</v>
      </c>
      <c r="BV182" s="4">
        <f t="shared" si="248"/>
        <v>0.10423740976457581</v>
      </c>
      <c r="BW182" s="4">
        <f t="shared" si="249"/>
        <v>6.4625925523254843E-2</v>
      </c>
      <c r="BX182" s="4">
        <f t="shared" si="250"/>
        <v>5.9356877366001995E-2</v>
      </c>
      <c r="BY182" s="4">
        <f t="shared" si="251"/>
        <v>1.0000000000000009</v>
      </c>
      <c r="BZ182" s="4">
        <f t="shared" si="252"/>
        <v>0.15225222157748072</v>
      </c>
      <c r="CA182" s="4">
        <f t="shared" si="253"/>
        <v>8.6137820727874344E-3</v>
      </c>
      <c r="CB182" s="4">
        <f t="shared" si="254"/>
        <v>-9.1046681020948525E-2</v>
      </c>
      <c r="CC182" s="4">
        <f t="shared" si="255"/>
        <v>-7.0208184811920565E-2</v>
      </c>
      <c r="CD182" s="4">
        <f t="shared" si="256"/>
        <v>5.4942138867719863E-2</v>
      </c>
      <c r="CE182" s="4">
        <f t="shared" si="257"/>
        <v>-3.3175737399327158E-2</v>
      </c>
      <c r="CF182" s="4">
        <f t="shared" si="258"/>
        <v>8.2665620226357692E-2</v>
      </c>
      <c r="CG182" s="4">
        <f t="shared" si="259"/>
        <v>4.2174461670650629E-3</v>
      </c>
      <c r="CH182" s="4">
        <f t="shared" si="260"/>
        <v>8.0922805894739838E-2</v>
      </c>
      <c r="CI182" s="4">
        <f t="shared" si="261"/>
        <v>8.5132430061436198E-2</v>
      </c>
      <c r="CJ182" s="4">
        <f t="shared" si="262"/>
        <v>6.5381839147995266E-2</v>
      </c>
      <c r="CK182" s="4">
        <f t="shared" si="263"/>
        <v>-0.10304961690086371</v>
      </c>
      <c r="CL182" s="4">
        <f t="shared" si="264"/>
        <v>-8.3551619947806299E-2</v>
      </c>
      <c r="CM182" s="4">
        <f t="shared" si="265"/>
        <v>-0.11613963832821082</v>
      </c>
      <c r="CN182" s="4">
        <f t="shared" si="266"/>
        <v>2.1555004070845145E-2</v>
      </c>
      <c r="CO182" s="4">
        <f t="shared" si="267"/>
        <v>-3.060848828160663E-3</v>
      </c>
      <c r="CP182" s="4">
        <f t="shared" si="268"/>
        <v>4.6087340659064988E-2</v>
      </c>
      <c r="CQ182" s="4">
        <f t="shared" si="269"/>
        <v>4.9414052921738776E-2</v>
      </c>
      <c r="CR182" s="4">
        <f t="shared" si="270"/>
        <v>6.3626577565189538E-2</v>
      </c>
      <c r="CS182" s="4">
        <f t="shared" si="271"/>
        <v>0.1884941904356438</v>
      </c>
      <c r="CT182" s="4">
        <f t="shared" si="272"/>
        <v>4.3595071315066396E-2</v>
      </c>
      <c r="CU182" s="4">
        <f t="shared" si="273"/>
        <v>0.16070730169576003</v>
      </c>
      <c r="CV182" s="4">
        <f t="shared" si="274"/>
        <v>6.2360023159185735E-2</v>
      </c>
      <c r="CW182" s="4">
        <f t="shared" si="275"/>
        <v>-2.1747132657112631E-2</v>
      </c>
      <c r="CX182" s="4">
        <f t="shared" si="276"/>
        <v>8.1075294916346019E-2</v>
      </c>
      <c r="CZ182" s="1" t="str">
        <f t="shared" si="277"/>
        <v>Instrument 75</v>
      </c>
      <c r="DA182" s="10">
        <v>3.5087875225765672E-4</v>
      </c>
      <c r="DB182" s="10">
        <v>1.1026517662610301E-4</v>
      </c>
      <c r="DC182" s="10">
        <v>1.9678824073065485E-4</v>
      </c>
      <c r="DD182" s="10">
        <v>6.4390866636110833E-4</v>
      </c>
      <c r="DE182" s="10">
        <v>1.2547181036248807E-4</v>
      </c>
      <c r="DF182" s="10">
        <v>5.5912131679873936E-4</v>
      </c>
      <c r="DG182" s="10">
        <v>3.7682868926595372E-4</v>
      </c>
      <c r="DH182" s="10">
        <v>5.5779213691312622E-4</v>
      </c>
      <c r="DI182" s="10">
        <v>2.5898868562754506E-4</v>
      </c>
      <c r="DJ182" s="10">
        <v>4.8835003758998725E-4</v>
      </c>
      <c r="DK182" s="10">
        <v>7.0955097348650666E-5</v>
      </c>
      <c r="DL182" s="10">
        <v>1.9897096176671404E-4</v>
      </c>
      <c r="DM182" s="10">
        <v>2.6547288315070653E-4</v>
      </c>
      <c r="DN182" s="10">
        <v>3.5940503156644545E-4</v>
      </c>
      <c r="DO182" s="10">
        <v>2.8736835001460571E-4</v>
      </c>
      <c r="DP182" s="10">
        <v>3.4023682048034941E-4</v>
      </c>
      <c r="DQ182" s="10">
        <v>1.6306786031662255E-4</v>
      </c>
      <c r="DR182" s="10">
        <v>3.771571868875338E-4</v>
      </c>
      <c r="DS182" s="10">
        <v>2.6411494689424538E-4</v>
      </c>
      <c r="DT182" s="10">
        <v>3.8509087591075711E-4</v>
      </c>
      <c r="DU182" s="10">
        <v>3.5711745653539489E-4</v>
      </c>
      <c r="DV182" s="10">
        <v>9.3356745097756692E-5</v>
      </c>
      <c r="DW182" s="10">
        <v>5.5158947831000012E-4</v>
      </c>
      <c r="DX182" s="10">
        <v>4.6565895251097556E-4</v>
      </c>
      <c r="DY182" s="10">
        <v>4.2109761391670805E-4</v>
      </c>
      <c r="DZ182" s="10">
        <v>2.8967055132272875E-4</v>
      </c>
      <c r="EA182" s="10">
        <v>1.2251395670846211E-4</v>
      </c>
      <c r="EB182" s="10">
        <v>7.2686130220937754E-5</v>
      </c>
      <c r="EC182" s="10">
        <v>3.48396721713435E-4</v>
      </c>
      <c r="ED182" s="10">
        <v>3.341469171348937E-4</v>
      </c>
      <c r="EE182" s="10">
        <v>2.4172618560727737E-4</v>
      </c>
      <c r="EF182" s="10">
        <v>5.0672857117405523E-4</v>
      </c>
      <c r="EG182" s="10">
        <v>4.5260753828676206E-4</v>
      </c>
      <c r="EH182" s="10">
        <v>4.0997830677940984E-4</v>
      </c>
      <c r="EI182" s="10">
        <v>5.727268439041889E-4</v>
      </c>
      <c r="EJ182" s="10">
        <v>2.2131495018255846E-4</v>
      </c>
      <c r="EK182" s="10">
        <v>1.4731609306256366E-4</v>
      </c>
      <c r="EL182" s="10">
        <v>4.10584388866639E-4</v>
      </c>
      <c r="EM182" s="10">
        <v>1.2152610518629346E-4</v>
      </c>
      <c r="EN182" s="10">
        <v>4.0508105891387205E-4</v>
      </c>
      <c r="EO182" s="10">
        <v>2.8728741751767414E-4</v>
      </c>
      <c r="EP182" s="10">
        <v>4.7723861246466731E-4</v>
      </c>
      <c r="EQ182" s="10">
        <v>2.2986635250194889E-4</v>
      </c>
      <c r="ER182" s="10">
        <v>2.4890296799040041E-4</v>
      </c>
      <c r="ES182" s="10">
        <v>2.6822862032163951E-4</v>
      </c>
      <c r="ET182" s="10">
        <v>1.636622856320073E-4</v>
      </c>
      <c r="EU182" s="10">
        <v>2.6889087090139043E-4</v>
      </c>
      <c r="EV182" s="10">
        <v>3.3103574494482618E-4</v>
      </c>
      <c r="EW182" s="10">
        <v>3.2796795308438585E-4</v>
      </c>
      <c r="EX182" s="10">
        <v>1.9277279599988682E-4</v>
      </c>
      <c r="EY182" s="10">
        <v>3.0632108420782012E-3</v>
      </c>
      <c r="EZ182" s="10">
        <v>3.6410406421712154E-3</v>
      </c>
      <c r="FA182" s="10">
        <v>2.9846572138081378E-3</v>
      </c>
      <c r="FB182" s="10">
        <v>1.9100398488985889E-3</v>
      </c>
      <c r="FC182" s="10">
        <v>1.450528323782967E-3</v>
      </c>
      <c r="FD182" s="10">
        <v>1.6034419986464478E-3</v>
      </c>
      <c r="FE182" s="10">
        <v>1.5318284443306619E-3</v>
      </c>
      <c r="FF182" s="10">
        <v>1.766079953564729E-3</v>
      </c>
      <c r="FG182" s="10">
        <v>1.6511093944553859E-3</v>
      </c>
      <c r="FH182" s="10">
        <v>2.4617786209731574E-3</v>
      </c>
      <c r="FI182" s="10">
        <v>3.1265528164465162E-3</v>
      </c>
      <c r="FJ182" s="10">
        <v>1.3928310128516535E-3</v>
      </c>
      <c r="FK182" s="10">
        <v>3.1428016160941186E-3</v>
      </c>
      <c r="FL182" s="10">
        <v>2.2906333039095406E-3</v>
      </c>
      <c r="FM182" s="10">
        <v>2.8006384528383378E-3</v>
      </c>
      <c r="FN182" s="10">
        <v>2.0052293804490662E-3</v>
      </c>
      <c r="FO182" s="10">
        <v>1.2100291367104696E-3</v>
      </c>
      <c r="FP182" s="10">
        <v>1.9269355773954017E-3</v>
      </c>
      <c r="FQ182" s="10">
        <v>1.2823991145816543E-3</v>
      </c>
      <c r="FR182" s="10">
        <v>1.7676870770220959E-3</v>
      </c>
      <c r="FS182" s="10">
        <v>2.8297077101512979E-3</v>
      </c>
      <c r="FT182" s="10">
        <v>1.8003806422251169E-3</v>
      </c>
      <c r="FU182" s="10">
        <v>1.9236570117389001E-3</v>
      </c>
      <c r="FV182" s="10">
        <v>1.2920260817727144E-3</v>
      </c>
      <c r="FW182" s="10">
        <v>2.1313328530341317E-3</v>
      </c>
      <c r="FX182" s="10">
        <v>1.5892373790929659E-3</v>
      </c>
      <c r="FY182" s="10">
        <v>2.583243078617836E-3</v>
      </c>
      <c r="FZ182" s="10">
        <v>1.2477682275638185E-3</v>
      </c>
      <c r="GA182" s="10">
        <v>2.9223298339435743E-3</v>
      </c>
      <c r="GB182" s="10">
        <v>2.2780677726875372E-3</v>
      </c>
      <c r="GC182" s="10">
        <v>1.3163795575624644E-3</v>
      </c>
      <c r="GD182" s="10">
        <v>2.0112067776694117E-3</v>
      </c>
      <c r="GE182" s="10">
        <v>2.2165182426259599E-3</v>
      </c>
      <c r="GF182" s="10">
        <v>1.8322917433700543E-3</v>
      </c>
      <c r="GG182" s="10">
        <v>1.7212726679552033E-3</v>
      </c>
      <c r="GH182" s="10">
        <v>1.6981955374445895E-3</v>
      </c>
      <c r="GI182" s="10">
        <v>2.2320143325101354E-3</v>
      </c>
      <c r="GJ182" s="10">
        <v>1.2175845475377034E-3</v>
      </c>
      <c r="GK182" s="10">
        <v>1.5449080914615671E-3</v>
      </c>
      <c r="GL182" s="10">
        <v>1.3510291855273388E-3</v>
      </c>
      <c r="GM182" s="10">
        <v>3.8356439568678039E-3</v>
      </c>
      <c r="GN182" s="10">
        <v>1.7857739238570695E-3</v>
      </c>
      <c r="GO182" s="10">
        <v>1.7031331569840259E-3</v>
      </c>
      <c r="GP182" s="10">
        <v>1.9834151239839768E-3</v>
      </c>
      <c r="GQ182" s="10">
        <v>1.5558505507642956E-3</v>
      </c>
      <c r="GR182" s="10">
        <v>1.3985926322194475E-3</v>
      </c>
      <c r="GS182" s="10">
        <v>1.74341335465444E-3</v>
      </c>
      <c r="GT182" s="10">
        <v>1.3838990510898776E-3</v>
      </c>
      <c r="GU182" s="10">
        <v>1.6175755830694228E-3</v>
      </c>
      <c r="GV182" s="10">
        <v>1.8534172732303743E-3</v>
      </c>
    </row>
    <row r="183" spans="2:204" x14ac:dyDescent="0.35">
      <c r="B183" s="1" t="str">
        <f t="shared" si="176"/>
        <v>Instrument 76</v>
      </c>
      <c r="C183" s="4">
        <f t="shared" si="177"/>
        <v>4.3503471040921095E-2</v>
      </c>
      <c r="D183" s="4">
        <f t="shared" si="178"/>
        <v>-5.9474954623584202E-2</v>
      </c>
      <c r="E183" s="4">
        <f t="shared" si="179"/>
        <v>-4.232139870450357E-2</v>
      </c>
      <c r="F183" s="4">
        <f t="shared" si="180"/>
        <v>-0.11378694757541513</v>
      </c>
      <c r="G183" s="4">
        <f t="shared" si="181"/>
        <v>4.1671472627456269E-2</v>
      </c>
      <c r="H183" s="4">
        <f t="shared" si="182"/>
        <v>-2.4339123998894506E-2</v>
      </c>
      <c r="I183" s="4">
        <f t="shared" si="183"/>
        <v>-5.5006753760247343E-2</v>
      </c>
      <c r="J183" s="4">
        <f t="shared" si="184"/>
        <v>0.12357675977917469</v>
      </c>
      <c r="K183" s="4">
        <f t="shared" si="185"/>
        <v>-6.2169937529199464E-2</v>
      </c>
      <c r="L183" s="4">
        <f t="shared" si="186"/>
        <v>8.9636160954918664E-2</v>
      </c>
      <c r="M183" s="4">
        <f t="shared" si="187"/>
        <v>0.14285737141208465</v>
      </c>
      <c r="N183" s="4">
        <f t="shared" si="188"/>
        <v>6.4720134471143428E-2</v>
      </c>
      <c r="O183" s="4">
        <f t="shared" si="189"/>
        <v>3.7618951994617227E-2</v>
      </c>
      <c r="P183" s="4">
        <f t="shared" si="190"/>
        <v>0.10969650551378342</v>
      </c>
      <c r="Q183" s="4">
        <f t="shared" si="191"/>
        <v>-2.5605479469328604E-2</v>
      </c>
      <c r="R183" s="4">
        <f t="shared" si="192"/>
        <v>4.6836987381356697E-4</v>
      </c>
      <c r="S183" s="4">
        <f t="shared" si="193"/>
        <v>4.6157745840637671E-2</v>
      </c>
      <c r="T183" s="4">
        <f t="shared" si="194"/>
        <v>1.7769956316608191E-2</v>
      </c>
      <c r="U183" s="4">
        <f t="shared" si="195"/>
        <v>0.12401265263530464</v>
      </c>
      <c r="V183" s="4">
        <f t="shared" si="196"/>
        <v>-0.10174650934314855</v>
      </c>
      <c r="W183" s="4">
        <f t="shared" si="197"/>
        <v>-5.7616098547135793E-2</v>
      </c>
      <c r="X183" s="4">
        <f t="shared" si="198"/>
        <v>6.9144075628664745E-2</v>
      </c>
      <c r="Y183" s="4">
        <f t="shared" si="199"/>
        <v>3.4544320451159426E-2</v>
      </c>
      <c r="Z183" s="4">
        <f t="shared" si="200"/>
        <v>9.0909471989748122E-2</v>
      </c>
      <c r="AA183" s="4">
        <f t="shared" si="201"/>
        <v>-5.506591473491225E-2</v>
      </c>
      <c r="AB183" s="4">
        <f t="shared" si="202"/>
        <v>-6.4275504249932697E-2</v>
      </c>
      <c r="AC183" s="4">
        <f t="shared" si="203"/>
        <v>-5.9134790098983703E-2</v>
      </c>
      <c r="AD183" s="4">
        <f t="shared" si="204"/>
        <v>7.2395310649684772E-3</v>
      </c>
      <c r="AE183" s="4">
        <f t="shared" si="205"/>
        <v>2.314702679878413E-2</v>
      </c>
      <c r="AF183" s="4">
        <f t="shared" si="206"/>
        <v>3.2259652737656817E-2</v>
      </c>
      <c r="AG183" s="4">
        <f t="shared" si="207"/>
        <v>4.6963217966402453E-2</v>
      </c>
      <c r="AH183" s="4">
        <f t="shared" si="208"/>
        <v>9.8761429158968905E-3</v>
      </c>
      <c r="AI183" s="4">
        <f t="shared" si="209"/>
        <v>-1.7235534431843735E-2</v>
      </c>
      <c r="AJ183" s="4">
        <f t="shared" si="210"/>
        <v>-1.4930729107413948E-2</v>
      </c>
      <c r="AK183" s="4">
        <f t="shared" si="211"/>
        <v>-3.7013522567267372E-2</v>
      </c>
      <c r="AL183" s="4">
        <f t="shared" si="212"/>
        <v>-6.1547364856082767E-2</v>
      </c>
      <c r="AM183" s="4">
        <f t="shared" si="213"/>
        <v>3.8742623579217976E-2</v>
      </c>
      <c r="AN183" s="4">
        <f t="shared" si="214"/>
        <v>-0.10921854988762111</v>
      </c>
      <c r="AO183" s="4">
        <f t="shared" si="215"/>
        <v>8.6461314695596397E-2</v>
      </c>
      <c r="AP183" s="4">
        <f t="shared" si="216"/>
        <v>-2.7252181192659049E-2</v>
      </c>
      <c r="AQ183" s="4">
        <f t="shared" si="217"/>
        <v>-8.3268633710500098E-2</v>
      </c>
      <c r="AR183" s="4">
        <f t="shared" si="218"/>
        <v>-7.2923737095987292E-3</v>
      </c>
      <c r="AS183" s="4">
        <f t="shared" si="219"/>
        <v>6.4247397347597754E-2</v>
      </c>
      <c r="AT183" s="4">
        <f t="shared" si="220"/>
        <v>-7.7414288207128326E-3</v>
      </c>
      <c r="AU183" s="4">
        <f t="shared" si="221"/>
        <v>4.0093489287755926E-2</v>
      </c>
      <c r="AV183" s="4">
        <f t="shared" si="222"/>
        <v>-9.3410446129215563E-2</v>
      </c>
      <c r="AW183" s="4">
        <f t="shared" si="223"/>
        <v>-1.9856749024818123E-2</v>
      </c>
      <c r="AX183" s="4">
        <f t="shared" si="224"/>
        <v>-5.2273941541213766E-2</v>
      </c>
      <c r="AY183" s="4">
        <f t="shared" si="225"/>
        <v>5.0689562843093144E-2</v>
      </c>
      <c r="AZ183" s="4">
        <f t="shared" si="226"/>
        <v>2.911349034645706E-2</v>
      </c>
      <c r="BA183" s="4">
        <f t="shared" si="227"/>
        <v>2.7582075312909661E-2</v>
      </c>
      <c r="BB183" s="4">
        <f t="shared" si="228"/>
        <v>-3.7758499205160036E-2</v>
      </c>
      <c r="BC183" s="4">
        <f t="shared" si="229"/>
        <v>7.9578117976289928E-2</v>
      </c>
      <c r="BD183" s="4">
        <f t="shared" si="230"/>
        <v>-5.0227063399528003E-2</v>
      </c>
      <c r="BE183" s="4">
        <f t="shared" si="231"/>
        <v>1.2454736371134397E-2</v>
      </c>
      <c r="BF183" s="4">
        <f t="shared" si="232"/>
        <v>1.4470882249440556E-2</v>
      </c>
      <c r="BG183" s="4">
        <f t="shared" si="233"/>
        <v>1.5275404072454885E-2</v>
      </c>
      <c r="BH183" s="4">
        <f t="shared" si="234"/>
        <v>5.6994625495786495E-2</v>
      </c>
      <c r="BI183" s="4">
        <f t="shared" si="235"/>
        <v>8.7543613070277346E-2</v>
      </c>
      <c r="BJ183" s="4">
        <f t="shared" si="236"/>
        <v>7.8901439366344028E-2</v>
      </c>
      <c r="BK183" s="4">
        <f t="shared" si="237"/>
        <v>-7.0094676228186423E-2</v>
      </c>
      <c r="BL183" s="4">
        <f t="shared" si="238"/>
        <v>0.1039940065418425</v>
      </c>
      <c r="BM183" s="4">
        <f t="shared" si="239"/>
        <v>-3.7119415469207787E-4</v>
      </c>
      <c r="BN183" s="4">
        <f t="shared" si="240"/>
        <v>9.4297283663410711E-2</v>
      </c>
      <c r="BO183" s="4">
        <f t="shared" si="241"/>
        <v>-0.11853140503857174</v>
      </c>
      <c r="BP183" s="4">
        <f t="shared" si="242"/>
        <v>-7.3942405260201613E-2</v>
      </c>
      <c r="BQ183" s="4">
        <f t="shared" si="243"/>
        <v>4.4882236647701051E-2</v>
      </c>
      <c r="BR183" s="4">
        <f t="shared" si="244"/>
        <v>5.3213590308941142E-2</v>
      </c>
      <c r="BS183" s="4">
        <f t="shared" si="245"/>
        <v>-6.1570707577034436E-2</v>
      </c>
      <c r="BT183" s="4">
        <f t="shared" si="246"/>
        <v>9.9844422233882051E-3</v>
      </c>
      <c r="BU183" s="4">
        <f t="shared" si="247"/>
        <v>2.7535734448756628E-2</v>
      </c>
      <c r="BV183" s="4">
        <f t="shared" si="248"/>
        <v>4.1227200809162638E-2</v>
      </c>
      <c r="BW183" s="4">
        <f t="shared" si="249"/>
        <v>4.2836630379105671E-3</v>
      </c>
      <c r="BX183" s="4">
        <f t="shared" si="250"/>
        <v>6.8707216180965494E-2</v>
      </c>
      <c r="BY183" s="4">
        <f t="shared" si="251"/>
        <v>0.15225222157748072</v>
      </c>
      <c r="BZ183" s="4">
        <f t="shared" si="252"/>
        <v>0.99999999999999889</v>
      </c>
      <c r="CA183" s="4">
        <f t="shared" si="253"/>
        <v>5.4725092733839527E-2</v>
      </c>
      <c r="CB183" s="4">
        <f t="shared" si="254"/>
        <v>-6.9021243061767795E-2</v>
      </c>
      <c r="CC183" s="4">
        <f t="shared" si="255"/>
        <v>-0.10675511188011362</v>
      </c>
      <c r="CD183" s="4">
        <f t="shared" si="256"/>
        <v>1.4457713790249913E-2</v>
      </c>
      <c r="CE183" s="4">
        <f t="shared" si="257"/>
        <v>0.1505366138080689</v>
      </c>
      <c r="CF183" s="4">
        <f t="shared" si="258"/>
        <v>9.7218562441711273E-2</v>
      </c>
      <c r="CG183" s="4">
        <f t="shared" si="259"/>
        <v>4.7715796409729505E-2</v>
      </c>
      <c r="CH183" s="4">
        <f t="shared" si="260"/>
        <v>1.3113270896463589E-2</v>
      </c>
      <c r="CI183" s="4">
        <f t="shared" si="261"/>
        <v>3.4443649498862652E-2</v>
      </c>
      <c r="CJ183" s="4">
        <f t="shared" si="262"/>
        <v>7.2465775284983699E-2</v>
      </c>
      <c r="CK183" s="4">
        <f t="shared" si="263"/>
        <v>-0.15334143904494998</v>
      </c>
      <c r="CL183" s="4">
        <f t="shared" si="264"/>
        <v>-2.2025326039213904E-2</v>
      </c>
      <c r="CM183" s="4">
        <f t="shared" si="265"/>
        <v>-0.14279856404206298</v>
      </c>
      <c r="CN183" s="4">
        <f t="shared" si="266"/>
        <v>-3.5758654828662896E-2</v>
      </c>
      <c r="CO183" s="4">
        <f t="shared" si="267"/>
        <v>-4.3277770799592871E-2</v>
      </c>
      <c r="CP183" s="4">
        <f t="shared" si="268"/>
        <v>-2.3114713923893426E-2</v>
      </c>
      <c r="CQ183" s="4">
        <f t="shared" si="269"/>
        <v>7.5832457592648408E-2</v>
      </c>
      <c r="CR183" s="4">
        <f t="shared" si="270"/>
        <v>9.8006781748239069E-2</v>
      </c>
      <c r="CS183" s="4">
        <f t="shared" si="271"/>
        <v>2.2472018141932067E-2</v>
      </c>
      <c r="CT183" s="4">
        <f t="shared" si="272"/>
        <v>2.3530948435164335E-2</v>
      </c>
      <c r="CU183" s="4">
        <f t="shared" si="273"/>
        <v>5.3733742234000542E-2</v>
      </c>
      <c r="CV183" s="4">
        <f t="shared" si="274"/>
        <v>-3.6961105407150127E-2</v>
      </c>
      <c r="CW183" s="4">
        <f t="shared" si="275"/>
        <v>-4.9002878472543018E-2</v>
      </c>
      <c r="CX183" s="4">
        <f t="shared" si="276"/>
        <v>9.8297657933853352E-2</v>
      </c>
      <c r="CZ183" s="1" t="str">
        <f t="shared" si="277"/>
        <v>Instrument 76</v>
      </c>
      <c r="DA183" s="10">
        <v>2.6163422940885829E-4</v>
      </c>
      <c r="DB183" s="10">
        <v>8.2219696495094868E-5</v>
      </c>
      <c r="DC183" s="10">
        <v>1.4673598611774096E-4</v>
      </c>
      <c r="DD183" s="10">
        <v>4.801332273587335E-4</v>
      </c>
      <c r="DE183" s="10">
        <v>9.3558587419445579E-5</v>
      </c>
      <c r="DF183" s="10">
        <v>4.1691118064420257E-4</v>
      </c>
      <c r="DG183" s="10">
        <v>2.8098390997141523E-4</v>
      </c>
      <c r="DH183" s="10">
        <v>4.1592007202653742E-4</v>
      </c>
      <c r="DI183" s="10">
        <v>1.9311601159598907E-4</v>
      </c>
      <c r="DJ183" s="10">
        <v>3.6414027621946201E-4</v>
      </c>
      <c r="DK183" s="10">
        <v>5.2907969200177302E-5</v>
      </c>
      <c r="DL183" s="10">
        <v>1.4836354131340154E-4</v>
      </c>
      <c r="DM183" s="10">
        <v>1.9795098097327818E-4</v>
      </c>
      <c r="DN183" s="10">
        <v>2.6799188572838812E-4</v>
      </c>
      <c r="DO183" s="10">
        <v>2.142774286809947E-4</v>
      </c>
      <c r="DP183" s="10">
        <v>2.5369902785543717E-4</v>
      </c>
      <c r="DQ183" s="10">
        <v>1.2159224148164384E-4</v>
      </c>
      <c r="DR183" s="10">
        <v>2.8122885561583438E-4</v>
      </c>
      <c r="DS183" s="10">
        <v>1.9693843004575814E-4</v>
      </c>
      <c r="DT183" s="10">
        <v>2.8714464447624475E-4</v>
      </c>
      <c r="DU183" s="10">
        <v>2.6628614570676275E-4</v>
      </c>
      <c r="DV183" s="10">
        <v>6.9611852831244747E-5</v>
      </c>
      <c r="DW183" s="10">
        <v>4.1129503333874745E-4</v>
      </c>
      <c r="DX183" s="10">
        <v>3.4722057241608494E-4</v>
      </c>
      <c r="DY183" s="10">
        <v>3.1399322134531641E-4</v>
      </c>
      <c r="DZ183" s="10">
        <v>2.1599407484813716E-4</v>
      </c>
      <c r="EA183" s="10">
        <v>9.1353051300498766E-5</v>
      </c>
      <c r="EB183" s="10">
        <v>5.4198721201283554E-5</v>
      </c>
      <c r="EC183" s="10">
        <v>2.5978349280931108E-4</v>
      </c>
      <c r="ED183" s="10">
        <v>2.4915806560363133E-4</v>
      </c>
      <c r="EE183" s="10">
        <v>1.8024415525982478E-4</v>
      </c>
      <c r="EF183" s="10">
        <v>3.7784430771465363E-4</v>
      </c>
      <c r="EG183" s="10">
        <v>3.3748873005949668E-4</v>
      </c>
      <c r="EH183" s="10">
        <v>3.0570206283056208E-4</v>
      </c>
      <c r="EI183" s="10">
        <v>4.2705619962022111E-4</v>
      </c>
      <c r="EJ183" s="10">
        <v>1.6502443101813671E-4</v>
      </c>
      <c r="EK183" s="10">
        <v>1.0984686943837715E-4</v>
      </c>
      <c r="EL183" s="10">
        <v>3.0615399050879969E-4</v>
      </c>
      <c r="EM183" s="10">
        <v>9.0616455624328631E-5</v>
      </c>
      <c r="EN183" s="10">
        <v>3.0205040919442715E-4</v>
      </c>
      <c r="EO183" s="10">
        <v>2.1421708102148954E-4</v>
      </c>
      <c r="EP183" s="10">
        <v>3.5585499496036042E-4</v>
      </c>
      <c r="EQ183" s="10">
        <v>1.7140082041704768E-4</v>
      </c>
      <c r="ER183" s="10">
        <v>1.8559555347462647E-4</v>
      </c>
      <c r="ES183" s="10">
        <v>2.0000580807959711E-4</v>
      </c>
      <c r="ET183" s="10">
        <v>1.2203547723852891E-4</v>
      </c>
      <c r="EU183" s="10">
        <v>2.0049961803244787E-4</v>
      </c>
      <c r="EV183" s="10">
        <v>2.4683820686818744E-4</v>
      </c>
      <c r="EW183" s="10">
        <v>2.4455069485947032E-4</v>
      </c>
      <c r="EX183" s="10">
        <v>1.4374185272804827E-4</v>
      </c>
      <c r="EY183" s="10">
        <v>2.2840961529510839E-3</v>
      </c>
      <c r="EZ183" s="10">
        <v>2.7149573934909387E-3</v>
      </c>
      <c r="FA183" s="10">
        <v>2.225522306950241E-3</v>
      </c>
      <c r="FB183" s="10">
        <v>1.4242293122378416E-3</v>
      </c>
      <c r="FC183" s="10">
        <v>1.081592595125281E-3</v>
      </c>
      <c r="FD183" s="10">
        <v>1.1956133251682483E-3</v>
      </c>
      <c r="FE183" s="10">
        <v>1.1422143747385528E-3</v>
      </c>
      <c r="FF183" s="10">
        <v>1.316885005866744E-3</v>
      </c>
      <c r="FG183" s="10">
        <v>1.2311567209713676E-3</v>
      </c>
      <c r="FH183" s="10">
        <v>1.8356356671051716E-3</v>
      </c>
      <c r="FI183" s="10">
        <v>2.3313273647199866E-3</v>
      </c>
      <c r="FJ183" s="10">
        <v>1.0385703505825493E-3</v>
      </c>
      <c r="FK183" s="10">
        <v>2.3434433510750043E-3</v>
      </c>
      <c r="FL183" s="10">
        <v>1.7080204357502867E-3</v>
      </c>
      <c r="FM183" s="10">
        <v>2.0883079375610329E-3</v>
      </c>
      <c r="FN183" s="10">
        <v>1.495207790058896E-3</v>
      </c>
      <c r="FO183" s="10">
        <v>9.0226335652560552E-4</v>
      </c>
      <c r="FP183" s="10">
        <v>1.4368276838323656E-3</v>
      </c>
      <c r="FQ183" s="10">
        <v>9.5622633738675397E-4</v>
      </c>
      <c r="FR183" s="10">
        <v>1.3180833642872174E-3</v>
      </c>
      <c r="FS183" s="10">
        <v>2.1099835525352313E-3</v>
      </c>
      <c r="FT183" s="10">
        <v>1.3424614598073457E-3</v>
      </c>
      <c r="FU183" s="10">
        <v>1.4343830074488972E-3</v>
      </c>
      <c r="FV183" s="10">
        <v>9.6340472629281068E-4</v>
      </c>
      <c r="FW183" s="10">
        <v>1.5892373790929659E-3</v>
      </c>
      <c r="FX183" s="10">
        <v>1.1850215903680967E-3</v>
      </c>
      <c r="FY183" s="10">
        <v>1.9262061549786985E-3</v>
      </c>
      <c r="FZ183" s="10">
        <v>9.3040366964082185E-4</v>
      </c>
      <c r="GA183" s="10">
        <v>2.1790476318751203E-3</v>
      </c>
      <c r="GB183" s="10">
        <v>1.6986508941145262E-3</v>
      </c>
      <c r="GC183" s="10">
        <v>9.8156399877848003E-4</v>
      </c>
      <c r="GD183" s="10">
        <v>1.4996648616414675E-3</v>
      </c>
      <c r="GE183" s="10">
        <v>1.6527562260432232E-3</v>
      </c>
      <c r="GF183" s="10">
        <v>1.3662561076847783E-3</v>
      </c>
      <c r="GG183" s="10">
        <v>1.2834742633611896E-3</v>
      </c>
      <c r="GH183" s="10">
        <v>1.2662667031448373E-3</v>
      </c>
      <c r="GI183" s="10">
        <v>1.6643109511715192E-3</v>
      </c>
      <c r="GJ183" s="10">
        <v>9.0789708064520998E-4</v>
      </c>
      <c r="GK183" s="10">
        <v>1.1519672690817283E-3</v>
      </c>
      <c r="GL183" s="10">
        <v>1.0074006407910366E-3</v>
      </c>
      <c r="GM183" s="10">
        <v>2.8600641802469058E-3</v>
      </c>
      <c r="GN183" s="10">
        <v>1.3315698983211433E-3</v>
      </c>
      <c r="GO183" s="10">
        <v>1.2699484600907978E-3</v>
      </c>
      <c r="GP183" s="10">
        <v>1.4789418972293983E-3</v>
      </c>
      <c r="GQ183" s="10">
        <v>1.1601265602587695E-3</v>
      </c>
      <c r="GR183" s="10">
        <v>1.0428665264944296E-3</v>
      </c>
      <c r="GS183" s="10">
        <v>1.299983560278901E-3</v>
      </c>
      <c r="GT183" s="10">
        <v>1.0319101954217843E-3</v>
      </c>
      <c r="GU183" s="10">
        <v>1.2061520923221361E-3</v>
      </c>
      <c r="GV183" s="10">
        <v>1.3820084486011071E-3</v>
      </c>
    </row>
    <row r="184" spans="2:204" x14ac:dyDescent="0.35">
      <c r="B184" s="1" t="str">
        <f t="shared" si="176"/>
        <v>Instrument 77</v>
      </c>
      <c r="C184" s="4">
        <f t="shared" si="177"/>
        <v>2.4261328224098846E-2</v>
      </c>
      <c r="D184" s="4">
        <f t="shared" si="178"/>
        <v>1.3890753409127285E-2</v>
      </c>
      <c r="E184" s="4">
        <f t="shared" si="179"/>
        <v>-4.6846435743815203E-2</v>
      </c>
      <c r="F184" s="4">
        <f t="shared" si="180"/>
        <v>4.3953817089161171E-2</v>
      </c>
      <c r="G184" s="4">
        <f t="shared" si="181"/>
        <v>-5.9991359274801245E-2</v>
      </c>
      <c r="H184" s="4">
        <f t="shared" si="182"/>
        <v>-1.3648208794956602E-2</v>
      </c>
      <c r="I184" s="4">
        <f t="shared" si="183"/>
        <v>6.01974078717799E-2</v>
      </c>
      <c r="J184" s="4">
        <f t="shared" si="184"/>
        <v>7.0067221120020057E-3</v>
      </c>
      <c r="K184" s="4">
        <f t="shared" si="185"/>
        <v>5.2626341524171096E-2</v>
      </c>
      <c r="L184" s="4">
        <f t="shared" si="186"/>
        <v>-4.0217326665575218E-2</v>
      </c>
      <c r="M184" s="4">
        <f t="shared" si="187"/>
        <v>1.6444313267771262E-2</v>
      </c>
      <c r="N184" s="4">
        <f t="shared" si="188"/>
        <v>5.3935049490707564E-2</v>
      </c>
      <c r="O184" s="4">
        <f t="shared" si="189"/>
        <v>9.354258651480192E-2</v>
      </c>
      <c r="P184" s="4">
        <f t="shared" si="190"/>
        <v>-6.3867977422403355E-2</v>
      </c>
      <c r="Q184" s="4">
        <f t="shared" si="191"/>
        <v>-5.1242190285013374E-2</v>
      </c>
      <c r="R184" s="4">
        <f t="shared" si="192"/>
        <v>-6.0233525114056455E-2</v>
      </c>
      <c r="S184" s="4">
        <f t="shared" si="193"/>
        <v>9.1440891983950195E-2</v>
      </c>
      <c r="T184" s="4">
        <f t="shared" si="194"/>
        <v>-0.14508031365095111</v>
      </c>
      <c r="U184" s="4">
        <f t="shared" si="195"/>
        <v>1.1395994442704199E-2</v>
      </c>
      <c r="V184" s="4">
        <f t="shared" si="196"/>
        <v>-1.8947531029004806E-2</v>
      </c>
      <c r="W184" s="4">
        <f t="shared" si="197"/>
        <v>-7.5309495969886175E-2</v>
      </c>
      <c r="X184" s="4">
        <f t="shared" si="198"/>
        <v>-5.3972700789897292E-2</v>
      </c>
      <c r="Y184" s="4">
        <f t="shared" si="199"/>
        <v>-4.4218070718364796E-2</v>
      </c>
      <c r="Z184" s="4">
        <f t="shared" si="200"/>
        <v>0.10443193034200952</v>
      </c>
      <c r="AA184" s="4">
        <f t="shared" si="201"/>
        <v>-3.6530070693327234E-2</v>
      </c>
      <c r="AB184" s="4">
        <f t="shared" si="202"/>
        <v>-8.5529548922445766E-3</v>
      </c>
      <c r="AC184" s="4">
        <f t="shared" si="203"/>
        <v>1.8563421539593238E-2</v>
      </c>
      <c r="AD184" s="4">
        <f t="shared" si="204"/>
        <v>-2.3094942920642823E-2</v>
      </c>
      <c r="AE184" s="4">
        <f t="shared" si="205"/>
        <v>-1.519062283368402E-2</v>
      </c>
      <c r="AF184" s="4">
        <f t="shared" si="206"/>
        <v>-4.4288301367127421E-2</v>
      </c>
      <c r="AG184" s="4">
        <f t="shared" si="207"/>
        <v>-5.4572692533603709E-2</v>
      </c>
      <c r="AH184" s="4">
        <f t="shared" si="208"/>
        <v>1.8090587659055843E-2</v>
      </c>
      <c r="AI184" s="4">
        <f t="shared" si="209"/>
        <v>-1.1040408826482814E-2</v>
      </c>
      <c r="AJ184" s="4">
        <f t="shared" si="210"/>
        <v>0.10054512297042455</v>
      </c>
      <c r="AK184" s="4">
        <f t="shared" si="211"/>
        <v>-5.4610428858704083E-2</v>
      </c>
      <c r="AL184" s="4">
        <f t="shared" si="212"/>
        <v>0.11668066607920861</v>
      </c>
      <c r="AM184" s="4">
        <f t="shared" si="213"/>
        <v>-5.1143771692302026E-2</v>
      </c>
      <c r="AN184" s="4">
        <f t="shared" si="214"/>
        <v>-1.5859803855559601E-2</v>
      </c>
      <c r="AO184" s="4">
        <f t="shared" si="215"/>
        <v>6.4694082588389087E-2</v>
      </c>
      <c r="AP184" s="4">
        <f t="shared" si="216"/>
        <v>-3.0519334334394629E-3</v>
      </c>
      <c r="AQ184" s="4">
        <f t="shared" si="217"/>
        <v>-1.8775763367371991E-2</v>
      </c>
      <c r="AR184" s="4">
        <f t="shared" si="218"/>
        <v>6.2882911651318098E-3</v>
      </c>
      <c r="AS184" s="4">
        <f t="shared" si="219"/>
        <v>3.4665079636884658E-2</v>
      </c>
      <c r="AT184" s="4">
        <f t="shared" si="220"/>
        <v>-3.3070994131988968E-2</v>
      </c>
      <c r="AU184" s="4">
        <f t="shared" si="221"/>
        <v>3.874106615432342E-2</v>
      </c>
      <c r="AV184" s="4">
        <f t="shared" si="222"/>
        <v>-1.4698571700585937E-3</v>
      </c>
      <c r="AW184" s="4">
        <f t="shared" si="223"/>
        <v>-1.0742712782546307E-2</v>
      </c>
      <c r="AX184" s="4">
        <f t="shared" si="224"/>
        <v>2.4938893199589651E-2</v>
      </c>
      <c r="AY184" s="4">
        <f t="shared" si="225"/>
        <v>-4.3293941129202283E-2</v>
      </c>
      <c r="AZ184" s="4">
        <f t="shared" si="226"/>
        <v>-0.15641889247480195</v>
      </c>
      <c r="BA184" s="4">
        <f t="shared" si="227"/>
        <v>8.4271259394294667E-2</v>
      </c>
      <c r="BB184" s="4">
        <f t="shared" si="228"/>
        <v>0.14769634748975119</v>
      </c>
      <c r="BC184" s="4">
        <f t="shared" si="229"/>
        <v>-2.2982365410691097E-2</v>
      </c>
      <c r="BD184" s="4">
        <f t="shared" si="230"/>
        <v>-1.3905260711285727E-2</v>
      </c>
      <c r="BE184" s="4">
        <f t="shared" si="231"/>
        <v>3.1410319512669503E-2</v>
      </c>
      <c r="BF184" s="4">
        <f t="shared" si="232"/>
        <v>-3.5531227112319409E-2</v>
      </c>
      <c r="BG184" s="4">
        <f t="shared" si="233"/>
        <v>9.7958297980711789E-2</v>
      </c>
      <c r="BH184" s="4">
        <f t="shared" si="234"/>
        <v>2.0928392252524946E-2</v>
      </c>
      <c r="BI184" s="4">
        <f t="shared" si="235"/>
        <v>1.2827285756599995E-2</v>
      </c>
      <c r="BJ184" s="4">
        <f t="shared" si="236"/>
        <v>-1.216551489882659E-2</v>
      </c>
      <c r="BK184" s="4">
        <f t="shared" si="237"/>
        <v>8.0859597495129665E-2</v>
      </c>
      <c r="BL184" s="4">
        <f t="shared" si="238"/>
        <v>5.4254897548084477E-2</v>
      </c>
      <c r="BM184" s="4">
        <f t="shared" si="239"/>
        <v>-3.5739147872609844E-2</v>
      </c>
      <c r="BN184" s="4">
        <f t="shared" si="240"/>
        <v>0.18905503900802942</v>
      </c>
      <c r="BO184" s="4">
        <f t="shared" si="241"/>
        <v>6.9609004791995249E-2</v>
      </c>
      <c r="BP184" s="4">
        <f t="shared" si="242"/>
        <v>5.773701049635515E-2</v>
      </c>
      <c r="BQ184" s="4">
        <f t="shared" si="243"/>
        <v>-7.4565923106652582E-2</v>
      </c>
      <c r="BR184" s="4">
        <f t="shared" si="244"/>
        <v>7.2672857669658183E-2</v>
      </c>
      <c r="BS184" s="4">
        <f t="shared" si="245"/>
        <v>-9.5451756151969352E-2</v>
      </c>
      <c r="BT184" s="4">
        <f t="shared" si="246"/>
        <v>6.493399254367313E-2</v>
      </c>
      <c r="BU184" s="4">
        <f t="shared" si="247"/>
        <v>4.3409550017467199E-2</v>
      </c>
      <c r="BV184" s="4">
        <f t="shared" si="248"/>
        <v>-2.489078622719779E-2</v>
      </c>
      <c r="BW184" s="4">
        <f t="shared" si="249"/>
        <v>0.14039977225677897</v>
      </c>
      <c r="BX184" s="4">
        <f t="shared" si="250"/>
        <v>-0.109520165559049</v>
      </c>
      <c r="BY184" s="4">
        <f t="shared" si="251"/>
        <v>8.6137820727874344E-3</v>
      </c>
      <c r="BZ184" s="4">
        <f t="shared" si="252"/>
        <v>5.4725092733839527E-2</v>
      </c>
      <c r="CA184" s="4">
        <f t="shared" si="253"/>
        <v>0.99999999999999867</v>
      </c>
      <c r="CB184" s="4">
        <f t="shared" si="254"/>
        <v>6.523589050539666E-2</v>
      </c>
      <c r="CC184" s="4">
        <f t="shared" si="255"/>
        <v>-5.3060431734857728E-2</v>
      </c>
      <c r="CD184" s="4">
        <f t="shared" si="256"/>
        <v>-3.6633673246592176E-2</v>
      </c>
      <c r="CE184" s="4">
        <f t="shared" si="257"/>
        <v>0.11426856340375846</v>
      </c>
      <c r="CF184" s="4">
        <f t="shared" si="258"/>
        <v>5.6135688895525386E-3</v>
      </c>
      <c r="CG184" s="4">
        <f t="shared" si="259"/>
        <v>8.0346631576885943E-2</v>
      </c>
      <c r="CH184" s="4">
        <f t="shared" si="260"/>
        <v>3.5019104805871372E-2</v>
      </c>
      <c r="CI184" s="4">
        <f t="shared" si="261"/>
        <v>-3.0429509640461722E-2</v>
      </c>
      <c r="CJ184" s="4">
        <f t="shared" si="262"/>
        <v>5.5818280915026518E-2</v>
      </c>
      <c r="CK184" s="4">
        <f t="shared" si="263"/>
        <v>7.5545756893487914E-2</v>
      </c>
      <c r="CL184" s="4">
        <f t="shared" si="264"/>
        <v>3.2253521135076756E-2</v>
      </c>
      <c r="CM184" s="4">
        <f t="shared" si="265"/>
        <v>-4.4578878770068622E-2</v>
      </c>
      <c r="CN184" s="4">
        <f t="shared" si="266"/>
        <v>7.021486264389426E-2</v>
      </c>
      <c r="CO184" s="4">
        <f t="shared" si="267"/>
        <v>2.6521249473158492E-2</v>
      </c>
      <c r="CP184" s="4">
        <f t="shared" si="268"/>
        <v>-4.745395467312756E-2</v>
      </c>
      <c r="CQ184" s="4">
        <f t="shared" si="269"/>
        <v>5.5051640871653061E-2</v>
      </c>
      <c r="CR184" s="4">
        <f t="shared" si="270"/>
        <v>0.12643189876249925</v>
      </c>
      <c r="CS184" s="4">
        <f t="shared" si="271"/>
        <v>-9.602644042934308E-2</v>
      </c>
      <c r="CT184" s="4">
        <f t="shared" si="272"/>
        <v>-6.6848064294785875E-2</v>
      </c>
      <c r="CU184" s="4">
        <f t="shared" si="273"/>
        <v>-2.6200788003761848E-2</v>
      </c>
      <c r="CV184" s="4">
        <f t="shared" si="274"/>
        <v>-0.10930309364821476</v>
      </c>
      <c r="CW184" s="4">
        <f t="shared" si="275"/>
        <v>-1.3015891579280823E-2</v>
      </c>
      <c r="CX184" s="4">
        <f t="shared" si="276"/>
        <v>0.21417383301609422</v>
      </c>
      <c r="CZ184" s="1" t="str">
        <f t="shared" si="277"/>
        <v>Instrument 77</v>
      </c>
      <c r="DA184" s="10">
        <v>4.2527618664222732E-4</v>
      </c>
      <c r="DB184" s="10">
        <v>1.3364489452056145E-4</v>
      </c>
      <c r="DC184" s="10">
        <v>2.3851359495405096E-4</v>
      </c>
      <c r="DD184" s="10">
        <v>7.8043774498733206E-4</v>
      </c>
      <c r="DE184" s="10">
        <v>1.5207581735491427E-4</v>
      </c>
      <c r="DF184" s="10">
        <v>6.7767278568051233E-4</v>
      </c>
      <c r="DG184" s="10">
        <v>4.5672833409625923E-4</v>
      </c>
      <c r="DH184" s="10">
        <v>6.7606177746334895E-4</v>
      </c>
      <c r="DI184" s="10">
        <v>3.1390250876828783E-4</v>
      </c>
      <c r="DJ184" s="10">
        <v>5.9189574859281366E-4</v>
      </c>
      <c r="DK184" s="10">
        <v>8.599983050869872E-5</v>
      </c>
      <c r="DL184" s="10">
        <v>2.4115912214185109E-4</v>
      </c>
      <c r="DM184" s="10">
        <v>3.2176156201201391E-4</v>
      </c>
      <c r="DN184" s="10">
        <v>4.3561030783753277E-4</v>
      </c>
      <c r="DO184" s="10">
        <v>3.4829956293887709E-4</v>
      </c>
      <c r="DP184" s="10">
        <v>4.1237782749212225E-4</v>
      </c>
      <c r="DQ184" s="10">
        <v>1.97643423413785E-4</v>
      </c>
      <c r="DR184" s="10">
        <v>4.5712648364201465E-4</v>
      </c>
      <c r="DS184" s="10">
        <v>3.2011570016049045E-4</v>
      </c>
      <c r="DT184" s="10">
        <v>4.6674236659899717E-4</v>
      </c>
      <c r="DU184" s="10">
        <v>4.3283769427913531E-4</v>
      </c>
      <c r="DV184" s="10">
        <v>1.1315133873751982E-4</v>
      </c>
      <c r="DW184" s="10">
        <v>6.6854395832836725E-4</v>
      </c>
      <c r="DX184" s="10">
        <v>5.6439343313174439E-4</v>
      </c>
      <c r="DY184" s="10">
        <v>5.1038367612278417E-4</v>
      </c>
      <c r="DZ184" s="10">
        <v>3.5108990400940836E-4</v>
      </c>
      <c r="EA184" s="10">
        <v>1.4849080482697919E-4</v>
      </c>
      <c r="EB184" s="10">
        <v>8.8097897302831681E-5</v>
      </c>
      <c r="EC184" s="10">
        <v>4.2226788682873202E-4</v>
      </c>
      <c r="ED184" s="10">
        <v>4.0499667130893631E-4</v>
      </c>
      <c r="EE184" s="10">
        <v>2.9297981073287093E-4</v>
      </c>
      <c r="EF184" s="10">
        <v>6.1417111473686893E-4</v>
      </c>
      <c r="EG184" s="10">
        <v>5.4857470476518363E-4</v>
      </c>
      <c r="EH184" s="10">
        <v>4.9690672288173567E-4</v>
      </c>
      <c r="EI184" s="10">
        <v>6.941631164498551E-4</v>
      </c>
      <c r="EJ184" s="10">
        <v>2.682407454283209E-4</v>
      </c>
      <c r="EK184" s="10">
        <v>1.7855178145034407E-4</v>
      </c>
      <c r="EL184" s="10">
        <v>4.9764131361198236E-4</v>
      </c>
      <c r="EM184" s="10">
        <v>1.4729349742203233E-4</v>
      </c>
      <c r="EN184" s="10">
        <v>4.9097110300194214E-4</v>
      </c>
      <c r="EO184" s="10">
        <v>3.4820147018333386E-4</v>
      </c>
      <c r="EP184" s="10">
        <v>5.7842834860050314E-4</v>
      </c>
      <c r="EQ184" s="10">
        <v>2.7860531651002421E-4</v>
      </c>
      <c r="ER184" s="10">
        <v>3.016782988134899E-4</v>
      </c>
      <c r="ES184" s="10">
        <v>3.2510160294610283E-4</v>
      </c>
      <c r="ET184" s="10">
        <v>1.9836388576650334E-4</v>
      </c>
      <c r="EU184" s="10">
        <v>3.2590427167239618E-4</v>
      </c>
      <c r="EV184" s="10">
        <v>4.0122583184810836E-4</v>
      </c>
      <c r="EW184" s="10">
        <v>3.9750757072392923E-4</v>
      </c>
      <c r="EX184" s="10">
        <v>2.3364674846709218E-4</v>
      </c>
      <c r="EY184" s="10">
        <v>3.7127087844964148E-3</v>
      </c>
      <c r="EZ184" s="10">
        <v>4.4130568458442508E-3</v>
      </c>
      <c r="FA184" s="10">
        <v>3.6174992932899701E-3</v>
      </c>
      <c r="FB184" s="10">
        <v>2.315028932495192E-3</v>
      </c>
      <c r="FC184" s="10">
        <v>1.7580863765212533E-3</v>
      </c>
      <c r="FD184" s="10">
        <v>1.9434226048136902E-3</v>
      </c>
      <c r="FE184" s="10">
        <v>1.8566247035576194E-3</v>
      </c>
      <c r="FF184" s="10">
        <v>2.1405449692370199E-3</v>
      </c>
      <c r="FG184" s="10">
        <v>2.0011970017709186E-3</v>
      </c>
      <c r="FH184" s="10">
        <v>2.9837538396056571E-3</v>
      </c>
      <c r="FI184" s="10">
        <v>3.7894812682687171E-3</v>
      </c>
      <c r="FJ184" s="10">
        <v>1.6881554040286191E-3</v>
      </c>
      <c r="FK184" s="10">
        <v>3.8091753292717944E-3</v>
      </c>
      <c r="FL184" s="10">
        <v>2.7763202821896663E-3</v>
      </c>
      <c r="FM184" s="10">
        <v>3.3944627131826709E-3</v>
      </c>
      <c r="FN184" s="10">
        <v>2.4304016665965726E-3</v>
      </c>
      <c r="FO184" s="10">
        <v>1.4665937269645131E-3</v>
      </c>
      <c r="FP184" s="10">
        <v>2.3355070918007477E-3</v>
      </c>
      <c r="FQ184" s="10">
        <v>1.5543084375829535E-3</v>
      </c>
      <c r="FR184" s="10">
        <v>2.1424928538866738E-3</v>
      </c>
      <c r="FS184" s="10">
        <v>3.4296955758710886E-3</v>
      </c>
      <c r="FT184" s="10">
        <v>2.1821184927941842E-3</v>
      </c>
      <c r="FU184" s="10">
        <v>2.3315333661445719E-3</v>
      </c>
      <c r="FV184" s="10">
        <v>1.5659766274337243E-3</v>
      </c>
      <c r="FW184" s="10">
        <v>2.583243078617836E-3</v>
      </c>
      <c r="FX184" s="10">
        <v>1.9262061549786985E-3</v>
      </c>
      <c r="FY184" s="10">
        <v>3.1309726182502055E-3</v>
      </c>
      <c r="FZ184" s="10">
        <v>1.5123347031341711E-3</v>
      </c>
      <c r="GA184" s="10">
        <v>3.5419565302652689E-3</v>
      </c>
      <c r="GB184" s="10">
        <v>2.7610904594464998E-3</v>
      </c>
      <c r="GC184" s="10">
        <v>1.5954938132100329E-3</v>
      </c>
      <c r="GD184" s="10">
        <v>2.4376464617845346E-3</v>
      </c>
      <c r="GE184" s="10">
        <v>2.6864904750764362E-3</v>
      </c>
      <c r="GF184" s="10">
        <v>2.2207957604233964E-3</v>
      </c>
      <c r="GG184" s="10">
        <v>2.086237116637797E-3</v>
      </c>
      <c r="GH184" s="10">
        <v>2.0582669018583276E-3</v>
      </c>
      <c r="GI184" s="10">
        <v>2.7052722279509111E-3</v>
      </c>
      <c r="GJ184" s="10">
        <v>1.4757511247392348E-3</v>
      </c>
      <c r="GK184" s="10">
        <v>1.872477651103365E-3</v>
      </c>
      <c r="GL184" s="10">
        <v>1.6374902622815714E-3</v>
      </c>
      <c r="GM184" s="10">
        <v>4.6489222410829182E-3</v>
      </c>
      <c r="GN184" s="10">
        <v>2.1644146864310144E-3</v>
      </c>
      <c r="GO184" s="10">
        <v>2.064251453488515E-3</v>
      </c>
      <c r="GP184" s="10">
        <v>2.4039620952511511E-3</v>
      </c>
      <c r="GQ184" s="10">
        <v>1.8857402591547494E-3</v>
      </c>
      <c r="GR184" s="10">
        <v>1.6951386696092609E-3</v>
      </c>
      <c r="GS184" s="10">
        <v>2.1130723317897742E-3</v>
      </c>
      <c r="GT184" s="10">
        <v>1.6773295828216032E-3</v>
      </c>
      <c r="GU184" s="10">
        <v>1.9605529578154445E-3</v>
      </c>
      <c r="GV184" s="10">
        <v>2.246400573259701E-3</v>
      </c>
    </row>
    <row r="185" spans="2:204" x14ac:dyDescent="0.35">
      <c r="B185" s="1" t="str">
        <f t="shared" si="176"/>
        <v>Instrument 78</v>
      </c>
      <c r="C185" s="4">
        <f t="shared" si="177"/>
        <v>1.7239066862045977E-2</v>
      </c>
      <c r="D185" s="4">
        <f t="shared" si="178"/>
        <v>8.7206966934284286E-2</v>
      </c>
      <c r="E185" s="4">
        <f t="shared" si="179"/>
        <v>-5.8823727857371125E-2</v>
      </c>
      <c r="F185" s="4">
        <f t="shared" si="180"/>
        <v>-7.0159815024508215E-2</v>
      </c>
      <c r="G185" s="4">
        <f t="shared" si="181"/>
        <v>-3.4551775070518737E-2</v>
      </c>
      <c r="H185" s="4">
        <f t="shared" si="182"/>
        <v>2.4284126455398312E-2</v>
      </c>
      <c r="I185" s="4">
        <f t="shared" si="183"/>
        <v>5.4378092044487458E-2</v>
      </c>
      <c r="J185" s="4">
        <f t="shared" si="184"/>
        <v>-6.4037780062348768E-2</v>
      </c>
      <c r="K185" s="4">
        <f t="shared" si="185"/>
        <v>9.727320330429827E-3</v>
      </c>
      <c r="L185" s="4">
        <f t="shared" si="186"/>
        <v>-5.4625170440995227E-2</v>
      </c>
      <c r="M185" s="4">
        <f t="shared" si="187"/>
        <v>8.8441565534934638E-2</v>
      </c>
      <c r="N185" s="4">
        <f t="shared" si="188"/>
        <v>0.14529194349537611</v>
      </c>
      <c r="O185" s="4">
        <f t="shared" si="189"/>
        <v>4.3209138948849819E-2</v>
      </c>
      <c r="P185" s="4">
        <f t="shared" si="190"/>
        <v>4.4780381493645008E-2</v>
      </c>
      <c r="Q185" s="4">
        <f t="shared" si="191"/>
        <v>8.4973473379973304E-3</v>
      </c>
      <c r="R185" s="4">
        <f t="shared" si="192"/>
        <v>0.11161497671765445</v>
      </c>
      <c r="S185" s="4">
        <f t="shared" si="193"/>
        <v>-2.6015664005555134E-2</v>
      </c>
      <c r="T185" s="4">
        <f t="shared" si="194"/>
        <v>-2.2340820093099911E-2</v>
      </c>
      <c r="U185" s="4">
        <f t="shared" si="195"/>
        <v>-4.5061399100604228E-2</v>
      </c>
      <c r="V185" s="4">
        <f t="shared" si="196"/>
        <v>-0.10074629436509649</v>
      </c>
      <c r="W185" s="4">
        <f t="shared" si="197"/>
        <v>-4.8012819798274702E-3</v>
      </c>
      <c r="X185" s="4">
        <f t="shared" si="198"/>
        <v>9.1097959636827226E-3</v>
      </c>
      <c r="Y185" s="4">
        <f t="shared" si="199"/>
        <v>3.1079110695674081E-2</v>
      </c>
      <c r="Z185" s="4">
        <f t="shared" si="200"/>
        <v>5.796212606919377E-3</v>
      </c>
      <c r="AA185" s="4">
        <f t="shared" si="201"/>
        <v>-3.4525605211430596E-2</v>
      </c>
      <c r="AB185" s="4">
        <f t="shared" si="202"/>
        <v>5.7922561664508251E-2</v>
      </c>
      <c r="AC185" s="4">
        <f t="shared" si="203"/>
        <v>2.421411844289512E-2</v>
      </c>
      <c r="AD185" s="4">
        <f t="shared" si="204"/>
        <v>-9.6837305298033333E-2</v>
      </c>
      <c r="AE185" s="4">
        <f t="shared" si="205"/>
        <v>3.4929736138807392E-2</v>
      </c>
      <c r="AF185" s="4">
        <f t="shared" si="206"/>
        <v>-0.12266224234014275</v>
      </c>
      <c r="AG185" s="4">
        <f t="shared" si="207"/>
        <v>-1.9686829142817604E-2</v>
      </c>
      <c r="AH185" s="4">
        <f t="shared" si="208"/>
        <v>0.165894127611216</v>
      </c>
      <c r="AI185" s="4">
        <f t="shared" si="209"/>
        <v>-1.8917667190109594E-2</v>
      </c>
      <c r="AJ185" s="4">
        <f t="shared" si="210"/>
        <v>0.11222954408219574</v>
      </c>
      <c r="AK185" s="4">
        <f t="shared" si="211"/>
        <v>2.364497730170205E-2</v>
      </c>
      <c r="AL185" s="4">
        <f t="shared" si="212"/>
        <v>1.9889104140284202E-2</v>
      </c>
      <c r="AM185" s="4">
        <f t="shared" si="213"/>
        <v>-5.6118340173426262E-2</v>
      </c>
      <c r="AN185" s="4">
        <f t="shared" si="214"/>
        <v>-8.3138379401957563E-2</v>
      </c>
      <c r="AO185" s="4">
        <f t="shared" si="215"/>
        <v>5.7172293279354323E-2</v>
      </c>
      <c r="AP185" s="4">
        <f t="shared" si="216"/>
        <v>7.2131170669357189E-2</v>
      </c>
      <c r="AQ185" s="4">
        <f t="shared" si="217"/>
        <v>-0.11863555049173899</v>
      </c>
      <c r="AR185" s="4">
        <f t="shared" si="218"/>
        <v>-5.5873975973440813E-2</v>
      </c>
      <c r="AS185" s="4">
        <f t="shared" si="219"/>
        <v>-5.4639691422313855E-2</v>
      </c>
      <c r="AT185" s="4">
        <f t="shared" si="220"/>
        <v>-1.6908676756039576E-2</v>
      </c>
      <c r="AU185" s="4">
        <f t="shared" si="221"/>
        <v>8.1838478584416299E-2</v>
      </c>
      <c r="AV185" s="4">
        <f t="shared" si="222"/>
        <v>-7.8852192354363276E-2</v>
      </c>
      <c r="AW185" s="4">
        <f t="shared" si="223"/>
        <v>5.2329304350688744E-3</v>
      </c>
      <c r="AX185" s="4">
        <f t="shared" si="224"/>
        <v>-2.8799893606850473E-2</v>
      </c>
      <c r="AY185" s="4">
        <f t="shared" si="225"/>
        <v>-3.3462933962810214E-2</v>
      </c>
      <c r="AZ185" s="4">
        <f t="shared" si="226"/>
        <v>-1.2445106253354998E-2</v>
      </c>
      <c r="BA185" s="4">
        <f t="shared" si="227"/>
        <v>-4.9256781449856159E-2</v>
      </c>
      <c r="BB185" s="4">
        <f t="shared" si="228"/>
        <v>-0.10545930238075527</v>
      </c>
      <c r="BC185" s="4">
        <f t="shared" si="229"/>
        <v>1.0919503698216312E-2</v>
      </c>
      <c r="BD185" s="4">
        <f t="shared" si="230"/>
        <v>-1.8198609814514845E-2</v>
      </c>
      <c r="BE185" s="4">
        <f t="shared" si="231"/>
        <v>-3.1027954961350485E-2</v>
      </c>
      <c r="BF185" s="4">
        <f t="shared" si="232"/>
        <v>-8.175142842922245E-2</v>
      </c>
      <c r="BG185" s="4">
        <f t="shared" si="233"/>
        <v>-2.6701142474397619E-2</v>
      </c>
      <c r="BH185" s="4">
        <f t="shared" si="234"/>
        <v>5.8388403877010969E-2</v>
      </c>
      <c r="BI185" s="4">
        <f t="shared" si="235"/>
        <v>-9.7912795914569375E-2</v>
      </c>
      <c r="BJ185" s="4">
        <f t="shared" si="236"/>
        <v>0.14029300996482297</v>
      </c>
      <c r="BK185" s="4">
        <f t="shared" si="237"/>
        <v>7.7393213347276196E-2</v>
      </c>
      <c r="BL185" s="4">
        <f t="shared" si="238"/>
        <v>-5.609765098690625E-2</v>
      </c>
      <c r="BM185" s="4">
        <f t="shared" si="239"/>
        <v>3.9330059106115159E-2</v>
      </c>
      <c r="BN185" s="4">
        <f t="shared" si="240"/>
        <v>2.9671762456391009E-2</v>
      </c>
      <c r="BO185" s="4">
        <f t="shared" si="241"/>
        <v>6.9207328540623154E-3</v>
      </c>
      <c r="BP185" s="4">
        <f t="shared" si="242"/>
        <v>0.170641226098833</v>
      </c>
      <c r="BQ185" s="4">
        <f t="shared" si="243"/>
        <v>9.7845937946024572E-2</v>
      </c>
      <c r="BR185" s="4">
        <f t="shared" si="244"/>
        <v>9.4261128692836219E-2</v>
      </c>
      <c r="BS185" s="4">
        <f t="shared" si="245"/>
        <v>9.9491276886182076E-2</v>
      </c>
      <c r="BT185" s="4">
        <f t="shared" si="246"/>
        <v>-6.8852975115972839E-2</v>
      </c>
      <c r="BU185" s="4">
        <f t="shared" si="247"/>
        <v>-1.7468374279473106E-2</v>
      </c>
      <c r="BV185" s="4">
        <f t="shared" si="248"/>
        <v>4.1408998818568007E-2</v>
      </c>
      <c r="BW185" s="4">
        <f t="shared" si="249"/>
        <v>9.1536365160274108E-2</v>
      </c>
      <c r="BX185" s="4">
        <f t="shared" si="250"/>
        <v>0.10217709126033378</v>
      </c>
      <c r="BY185" s="4">
        <f t="shared" si="251"/>
        <v>-9.1046681020948525E-2</v>
      </c>
      <c r="BZ185" s="4">
        <f t="shared" si="252"/>
        <v>-6.9021243061767795E-2</v>
      </c>
      <c r="CA185" s="4">
        <f t="shared" si="253"/>
        <v>6.523589050539666E-2</v>
      </c>
      <c r="CB185" s="4">
        <f t="shared" si="254"/>
        <v>0.99999999999999989</v>
      </c>
      <c r="CC185" s="4">
        <f t="shared" si="255"/>
        <v>7.8992672675400097E-2</v>
      </c>
      <c r="CD185" s="4">
        <f t="shared" si="256"/>
        <v>0.14672328091002731</v>
      </c>
      <c r="CE185" s="4">
        <f t="shared" si="257"/>
        <v>0.10345735493313486</v>
      </c>
      <c r="CF185" s="4">
        <f t="shared" si="258"/>
        <v>-9.0455680606887148E-2</v>
      </c>
      <c r="CG185" s="4">
        <f t="shared" si="259"/>
        <v>0.10692852013938808</v>
      </c>
      <c r="CH185" s="4">
        <f t="shared" si="260"/>
        <v>-1.2813736800194195E-2</v>
      </c>
      <c r="CI185" s="4">
        <f t="shared" si="261"/>
        <v>-0.24241303406367024</v>
      </c>
      <c r="CJ185" s="4">
        <f t="shared" si="262"/>
        <v>-4.6815691977866621E-3</v>
      </c>
      <c r="CK185" s="4">
        <f t="shared" si="263"/>
        <v>-2.4020059815923825E-3</v>
      </c>
      <c r="CL185" s="4">
        <f t="shared" si="264"/>
        <v>-3.6300240637116114E-2</v>
      </c>
      <c r="CM185" s="4">
        <f t="shared" si="265"/>
        <v>1.0517739150089137E-2</v>
      </c>
      <c r="CN185" s="4">
        <f t="shared" si="266"/>
        <v>0.15834946437235917</v>
      </c>
      <c r="CO185" s="4">
        <f t="shared" si="267"/>
        <v>-7.3017062448800449E-2</v>
      </c>
      <c r="CP185" s="4">
        <f t="shared" si="268"/>
        <v>-3.2099170710020448E-2</v>
      </c>
      <c r="CQ185" s="4">
        <f t="shared" si="269"/>
        <v>-7.1612949447609806E-2</v>
      </c>
      <c r="CR185" s="4">
        <f t="shared" si="270"/>
        <v>5.7449108393204017E-2</v>
      </c>
      <c r="CS185" s="4">
        <f t="shared" si="271"/>
        <v>-0.1189419222619697</v>
      </c>
      <c r="CT185" s="4">
        <f t="shared" si="272"/>
        <v>3.9731036199180746E-2</v>
      </c>
      <c r="CU185" s="4">
        <f t="shared" si="273"/>
        <v>0.12549136899808452</v>
      </c>
      <c r="CV185" s="4">
        <f t="shared" si="274"/>
        <v>0.1429710411579071</v>
      </c>
      <c r="CW185" s="4">
        <f t="shared" si="275"/>
        <v>0.1678575574103558</v>
      </c>
      <c r="CX185" s="4">
        <f t="shared" si="276"/>
        <v>0.12207496353934595</v>
      </c>
      <c r="CZ185" s="1" t="str">
        <f t="shared" si="277"/>
        <v>Instrument 78</v>
      </c>
      <c r="DA185" s="10">
        <v>2.0541857559745939E-4</v>
      </c>
      <c r="DB185" s="10">
        <v>6.4553682361203976E-5</v>
      </c>
      <c r="DC185" s="10">
        <v>1.1520777432409758E-4</v>
      </c>
      <c r="DD185" s="10">
        <v>3.7697010778706168E-4</v>
      </c>
      <c r="DE185" s="10">
        <v>7.3456259167754744E-5</v>
      </c>
      <c r="DF185" s="10">
        <v>3.2733217313379393E-4</v>
      </c>
      <c r="DG185" s="10">
        <v>2.2061071551128866E-4</v>
      </c>
      <c r="DH185" s="10">
        <v>3.265540176112419E-4</v>
      </c>
      <c r="DI185" s="10">
        <v>1.5162242385769194E-4</v>
      </c>
      <c r="DJ185" s="10">
        <v>2.8589981145691294E-4</v>
      </c>
      <c r="DK185" s="10">
        <v>4.1539976230979732E-5</v>
      </c>
      <c r="DL185" s="10">
        <v>1.1648562726694162E-4</v>
      </c>
      <c r="DM185" s="10">
        <v>1.5541853465246105E-4</v>
      </c>
      <c r="DN185" s="10">
        <v>2.1041020344465184E-4</v>
      </c>
      <c r="DO185" s="10">
        <v>1.6823702419132251E-4</v>
      </c>
      <c r="DP185" s="10">
        <v>1.9918835945232629E-4</v>
      </c>
      <c r="DQ185" s="10">
        <v>9.5466503390232327E-5</v>
      </c>
      <c r="DR185" s="10">
        <v>2.2080303127015966E-4</v>
      </c>
      <c r="DS185" s="10">
        <v>1.546235439904173E-4</v>
      </c>
      <c r="DT185" s="10">
        <v>2.2544773285980446E-4</v>
      </c>
      <c r="DU185" s="10">
        <v>2.0907096474345613E-4</v>
      </c>
      <c r="DV185" s="10">
        <v>5.4654804478767933E-5</v>
      </c>
      <c r="DW185" s="10">
        <v>3.2292273105720209E-4</v>
      </c>
      <c r="DX185" s="10">
        <v>2.7261553492064503E-4</v>
      </c>
      <c r="DY185" s="10">
        <v>2.4652752975688757E-4</v>
      </c>
      <c r="DZ185" s="10">
        <v>1.6958482570512284E-4</v>
      </c>
      <c r="EA185" s="10">
        <v>7.1724612322437702E-5</v>
      </c>
      <c r="EB185" s="10">
        <v>4.2553392702195636E-5</v>
      </c>
      <c r="EC185" s="10">
        <v>2.0396549479475228E-4</v>
      </c>
      <c r="ED185" s="10">
        <v>1.9562308437453787E-4</v>
      </c>
      <c r="EE185" s="10">
        <v>1.4151625999738905E-4</v>
      </c>
      <c r="EF185" s="10">
        <v>2.9665934638491295E-4</v>
      </c>
      <c r="EG185" s="10">
        <v>2.6497471055547618E-4</v>
      </c>
      <c r="EH185" s="10">
        <v>2.4001783881926934E-4</v>
      </c>
      <c r="EI185" s="10">
        <v>3.3529739753188396E-4</v>
      </c>
      <c r="EJ185" s="10">
        <v>1.2956669941513048E-4</v>
      </c>
      <c r="EK185" s="10">
        <v>8.6244783432406428E-5</v>
      </c>
      <c r="EL185" s="10">
        <v>2.40372663721754E-4</v>
      </c>
      <c r="EM185" s="10">
        <v>7.1146284192620771E-5</v>
      </c>
      <c r="EN185" s="10">
        <v>2.3715079236970904E-4</v>
      </c>
      <c r="EO185" s="10">
        <v>1.681896430428994E-4</v>
      </c>
      <c r="EP185" s="10">
        <v>2.7939473496705762E-4</v>
      </c>
      <c r="EQ185" s="10">
        <v>1.3457303528616115E-4</v>
      </c>
      <c r="ER185" s="10">
        <v>1.4571783790721788E-4</v>
      </c>
      <c r="ES185" s="10">
        <v>1.570318543554402E-4</v>
      </c>
      <c r="ET185" s="10">
        <v>9.5814503948259114E-5</v>
      </c>
      <c r="EU185" s="10">
        <v>1.5741956255921631E-4</v>
      </c>
      <c r="EV185" s="10">
        <v>1.9380167867353722E-4</v>
      </c>
      <c r="EW185" s="10">
        <v>1.920056695674105E-4</v>
      </c>
      <c r="EX185" s="10">
        <v>1.1285697100050677E-4</v>
      </c>
      <c r="EY185" s="10">
        <v>1.7933271931847711E-3</v>
      </c>
      <c r="EZ185" s="10">
        <v>2.1316120671166935E-3</v>
      </c>
      <c r="FA185" s="10">
        <v>1.7473387304368202E-3</v>
      </c>
      <c r="FB185" s="10">
        <v>1.1182143762498882E-3</v>
      </c>
      <c r="FC185" s="10">
        <v>8.4919779330629272E-4</v>
      </c>
      <c r="FD185" s="10">
        <v>9.3871962692465712E-4</v>
      </c>
      <c r="FE185" s="10">
        <v>8.9679416342375632E-4</v>
      </c>
      <c r="FF185" s="10">
        <v>1.0339344463528349E-3</v>
      </c>
      <c r="FG185" s="10">
        <v>9.6662604327648585E-4</v>
      </c>
      <c r="FH185" s="10">
        <v>1.4412245098991993E-3</v>
      </c>
      <c r="FI185" s="10">
        <v>1.8304101401188601E-3</v>
      </c>
      <c r="FJ185" s="10">
        <v>8.1541946004714183E-4</v>
      </c>
      <c r="FK185" s="10">
        <v>1.8399228428895539E-3</v>
      </c>
      <c r="FL185" s="10">
        <v>1.3410291374944098E-3</v>
      </c>
      <c r="FM185" s="10">
        <v>1.6396067246701449E-3</v>
      </c>
      <c r="FN185" s="10">
        <v>1.1739421678504747E-3</v>
      </c>
      <c r="FO185" s="10">
        <v>7.0839986774680536E-4</v>
      </c>
      <c r="FP185" s="10">
        <v>1.1281058172652395E-3</v>
      </c>
      <c r="FQ185" s="10">
        <v>7.5076817211025093E-4</v>
      </c>
      <c r="FR185" s="10">
        <v>1.0348753212542001E-3</v>
      </c>
      <c r="FS185" s="10">
        <v>1.6566250405199443E-3</v>
      </c>
      <c r="FT185" s="10">
        <v>1.0540154531430517E-3</v>
      </c>
      <c r="FU185" s="10">
        <v>1.1261864126765376E-3</v>
      </c>
      <c r="FV185" s="10">
        <v>7.5640418704414722E-4</v>
      </c>
      <c r="FW185" s="10">
        <v>1.2477682275638185E-3</v>
      </c>
      <c r="FX185" s="10">
        <v>9.3040366964082185E-4</v>
      </c>
      <c r="FY185" s="10">
        <v>1.5123347031341711E-3</v>
      </c>
      <c r="FZ185" s="10">
        <v>7.3049385388178052E-4</v>
      </c>
      <c r="GA185" s="10">
        <v>1.7108497680527464E-3</v>
      </c>
      <c r="GB185" s="10">
        <v>1.3336727686386694E-3</v>
      </c>
      <c r="GC185" s="10">
        <v>7.7066169416131823E-4</v>
      </c>
      <c r="GD185" s="10">
        <v>1.1774415773042621E-3</v>
      </c>
      <c r="GE185" s="10">
        <v>1.2976391909067869E-3</v>
      </c>
      <c r="GF185" s="10">
        <v>1.0726974990086446E-3</v>
      </c>
      <c r="GG185" s="10">
        <v>1.0077024538851394E-3</v>
      </c>
      <c r="GH185" s="10">
        <v>9.9419217078060415E-4</v>
      </c>
      <c r="GI185" s="10">
        <v>1.3067112270185662E-3</v>
      </c>
      <c r="GJ185" s="10">
        <v>7.1282311002123162E-4</v>
      </c>
      <c r="GK185" s="10">
        <v>9.044515164713838E-4</v>
      </c>
      <c r="GL185" s="10">
        <v>7.9094698409617234E-4</v>
      </c>
      <c r="GM185" s="10">
        <v>2.2455406976031669E-3</v>
      </c>
      <c r="GN185" s="10">
        <v>1.0454640909929886E-3</v>
      </c>
      <c r="GO185" s="10">
        <v>9.9708285243660941E-4</v>
      </c>
      <c r="GP185" s="10">
        <v>1.1611712221550059E-3</v>
      </c>
      <c r="GQ185" s="10">
        <v>9.1085767355281655E-4</v>
      </c>
      <c r="GR185" s="10">
        <v>8.1879254444182728E-4</v>
      </c>
      <c r="GS185" s="10">
        <v>1.02066450500748E-3</v>
      </c>
      <c r="GT185" s="10">
        <v>8.1019032932722968E-4</v>
      </c>
      <c r="GU185" s="10">
        <v>9.4699399737762204E-4</v>
      </c>
      <c r="GV185" s="10">
        <v>1.0850652363672802E-3</v>
      </c>
    </row>
    <row r="186" spans="2:204" x14ac:dyDescent="0.35">
      <c r="B186" s="1" t="str">
        <f t="shared" si="176"/>
        <v>Instrument 79</v>
      </c>
      <c r="C186" s="4">
        <f t="shared" si="177"/>
        <v>-2.8837521869380177E-2</v>
      </c>
      <c r="D186" s="4">
        <f t="shared" si="178"/>
        <v>3.724118251439601E-2</v>
      </c>
      <c r="E186" s="4">
        <f t="shared" si="179"/>
        <v>2.7840211416786293E-2</v>
      </c>
      <c r="F186" s="4">
        <f t="shared" si="180"/>
        <v>4.547579875920655E-2</v>
      </c>
      <c r="G186" s="4">
        <f t="shared" si="181"/>
        <v>-8.5101206796252965E-2</v>
      </c>
      <c r="H186" s="4">
        <f t="shared" si="182"/>
        <v>1.7047159712392547E-2</v>
      </c>
      <c r="I186" s="4">
        <f t="shared" si="183"/>
        <v>8.5458096544477075E-3</v>
      </c>
      <c r="J186" s="4">
        <f t="shared" si="184"/>
        <v>3.9191787248045902E-3</v>
      </c>
      <c r="K186" s="4">
        <f t="shared" si="185"/>
        <v>2.6339549616951185E-2</v>
      </c>
      <c r="L186" s="4">
        <f t="shared" si="186"/>
        <v>2.4851386442212839E-2</v>
      </c>
      <c r="M186" s="4">
        <f t="shared" si="187"/>
        <v>2.4949745204482697E-2</v>
      </c>
      <c r="N186" s="4">
        <f t="shared" si="188"/>
        <v>1.1626268673924488E-2</v>
      </c>
      <c r="O186" s="4">
        <f t="shared" si="189"/>
        <v>-3.7420199698909147E-2</v>
      </c>
      <c r="P186" s="4">
        <f t="shared" si="190"/>
        <v>-0.12120316252238668</v>
      </c>
      <c r="Q186" s="4">
        <f t="shared" si="191"/>
        <v>7.6144979957435133E-3</v>
      </c>
      <c r="R186" s="4">
        <f t="shared" si="192"/>
        <v>-1.0376695121050184E-2</v>
      </c>
      <c r="S186" s="4">
        <f t="shared" si="193"/>
        <v>-2.8581794384217412E-2</v>
      </c>
      <c r="T186" s="4">
        <f t="shared" si="194"/>
        <v>-6.6003784938610449E-2</v>
      </c>
      <c r="U186" s="4">
        <f t="shared" si="195"/>
        <v>3.9213625341151838E-2</v>
      </c>
      <c r="V186" s="4">
        <f t="shared" si="196"/>
        <v>6.1122223243976143E-3</v>
      </c>
      <c r="W186" s="4">
        <f t="shared" si="197"/>
        <v>5.3574094746321431E-2</v>
      </c>
      <c r="X186" s="4">
        <f t="shared" si="198"/>
        <v>-1.2078430658358032E-2</v>
      </c>
      <c r="Y186" s="4">
        <f t="shared" si="199"/>
        <v>7.5662284864085647E-2</v>
      </c>
      <c r="Z186" s="4">
        <f t="shared" si="200"/>
        <v>1.6849386530190497E-2</v>
      </c>
      <c r="AA186" s="4">
        <f t="shared" si="201"/>
        <v>1.5366161587083541E-2</v>
      </c>
      <c r="AB186" s="4">
        <f t="shared" si="202"/>
        <v>-1.6597149968939837E-2</v>
      </c>
      <c r="AC186" s="4">
        <f t="shared" si="203"/>
        <v>4.8165705209030289E-2</v>
      </c>
      <c r="AD186" s="4">
        <f t="shared" si="204"/>
        <v>-7.5635874918601492E-2</v>
      </c>
      <c r="AE186" s="4">
        <f t="shared" si="205"/>
        <v>5.2250048855742711E-3</v>
      </c>
      <c r="AF186" s="4">
        <f t="shared" si="206"/>
        <v>4.2836679637473611E-2</v>
      </c>
      <c r="AG186" s="4">
        <f t="shared" si="207"/>
        <v>-4.9452252180614754E-2</v>
      </c>
      <c r="AH186" s="4">
        <f t="shared" si="208"/>
        <v>0.11900443890748848</v>
      </c>
      <c r="AI186" s="4">
        <f t="shared" si="209"/>
        <v>4.6942869649094519E-2</v>
      </c>
      <c r="AJ186" s="4">
        <f t="shared" si="210"/>
        <v>3.426688890448705E-2</v>
      </c>
      <c r="AK186" s="4">
        <f t="shared" si="211"/>
        <v>-3.2838025403257039E-2</v>
      </c>
      <c r="AL186" s="4">
        <f t="shared" si="212"/>
        <v>4.7677831772253224E-2</v>
      </c>
      <c r="AM186" s="4">
        <f t="shared" si="213"/>
        <v>-6.9767821411098316E-2</v>
      </c>
      <c r="AN186" s="4">
        <f t="shared" si="214"/>
        <v>1.0580913357042731E-2</v>
      </c>
      <c r="AO186" s="4">
        <f t="shared" si="215"/>
        <v>-7.9641506067144222E-2</v>
      </c>
      <c r="AP186" s="4">
        <f t="shared" si="216"/>
        <v>5.2215098630043949E-2</v>
      </c>
      <c r="AQ186" s="4">
        <f t="shared" si="217"/>
        <v>-1.8968158797487859E-2</v>
      </c>
      <c r="AR186" s="4">
        <f t="shared" si="218"/>
        <v>-1.9115802209980524E-2</v>
      </c>
      <c r="AS186" s="4">
        <f t="shared" si="219"/>
        <v>-1.3746553548598966E-2</v>
      </c>
      <c r="AT186" s="4">
        <f t="shared" si="220"/>
        <v>9.1997725191091784E-2</v>
      </c>
      <c r="AU186" s="4">
        <f t="shared" si="221"/>
        <v>4.87309818562306E-2</v>
      </c>
      <c r="AV186" s="4">
        <f t="shared" si="222"/>
        <v>4.8892307783835597E-2</v>
      </c>
      <c r="AW186" s="4">
        <f t="shared" si="223"/>
        <v>7.9353457597693189E-2</v>
      </c>
      <c r="AX186" s="4">
        <f t="shared" si="224"/>
        <v>-4.6350534930986273E-2</v>
      </c>
      <c r="AY186" s="4">
        <f t="shared" si="225"/>
        <v>-4.2126183034112266E-2</v>
      </c>
      <c r="AZ186" s="4">
        <f t="shared" si="226"/>
        <v>2.4184629886065189E-2</v>
      </c>
      <c r="BA186" s="4">
        <f t="shared" si="227"/>
        <v>-1.1646495114057534E-2</v>
      </c>
      <c r="BB186" s="4">
        <f t="shared" si="228"/>
        <v>-6.6378962428669877E-3</v>
      </c>
      <c r="BC186" s="4">
        <f t="shared" si="229"/>
        <v>-6.3106039449483772E-2</v>
      </c>
      <c r="BD186" s="4">
        <f t="shared" si="230"/>
        <v>-5.3412421550053907E-2</v>
      </c>
      <c r="BE186" s="4">
        <f t="shared" si="231"/>
        <v>9.7838095865650981E-2</v>
      </c>
      <c r="BF186" s="4">
        <f t="shared" si="232"/>
        <v>0.12523313615387172</v>
      </c>
      <c r="BG186" s="4">
        <f t="shared" si="233"/>
        <v>3.7786874293984085E-2</v>
      </c>
      <c r="BH186" s="4">
        <f t="shared" si="234"/>
        <v>-5.2018185434664063E-2</v>
      </c>
      <c r="BI186" s="4">
        <f t="shared" si="235"/>
        <v>-0.1041020290287767</v>
      </c>
      <c r="BJ186" s="4">
        <f t="shared" si="236"/>
        <v>-7.7603309841390716E-2</v>
      </c>
      <c r="BK186" s="4">
        <f t="shared" si="237"/>
        <v>6.193682152307381E-2</v>
      </c>
      <c r="BL186" s="4">
        <f t="shared" si="238"/>
        <v>6.9761086366067399E-2</v>
      </c>
      <c r="BM186" s="4">
        <f t="shared" si="239"/>
        <v>0.12920638302639523</v>
      </c>
      <c r="BN186" s="4">
        <f t="shared" si="240"/>
        <v>-3.5455308640338051E-2</v>
      </c>
      <c r="BO186" s="4">
        <f t="shared" si="241"/>
        <v>-1.7084960231072595E-2</v>
      </c>
      <c r="BP186" s="4">
        <f t="shared" si="242"/>
        <v>0.10866856176170794</v>
      </c>
      <c r="BQ186" s="4">
        <f t="shared" si="243"/>
        <v>-0.13910918850884785</v>
      </c>
      <c r="BR186" s="4">
        <f t="shared" si="244"/>
        <v>0.17372985263837692</v>
      </c>
      <c r="BS186" s="4">
        <f t="shared" si="245"/>
        <v>8.8898095250338916E-3</v>
      </c>
      <c r="BT186" s="4">
        <f t="shared" si="246"/>
        <v>-1.882241632266328E-2</v>
      </c>
      <c r="BU186" s="4">
        <f t="shared" si="247"/>
        <v>0.12270228587533856</v>
      </c>
      <c r="BV186" s="4">
        <f t="shared" si="248"/>
        <v>1.2974909978867979E-2</v>
      </c>
      <c r="BW186" s="4">
        <f t="shared" si="249"/>
        <v>9.0434098692049283E-2</v>
      </c>
      <c r="BX186" s="4">
        <f t="shared" si="250"/>
        <v>1.1279844080487508E-2</v>
      </c>
      <c r="BY186" s="4">
        <f t="shared" si="251"/>
        <v>-7.0208184811920565E-2</v>
      </c>
      <c r="BZ186" s="4">
        <f t="shared" si="252"/>
        <v>-0.10675511188011362</v>
      </c>
      <c r="CA186" s="4">
        <f t="shared" si="253"/>
        <v>-5.3060431734857728E-2</v>
      </c>
      <c r="CB186" s="4">
        <f t="shared" si="254"/>
        <v>7.8992672675400097E-2</v>
      </c>
      <c r="CC186" s="4">
        <f t="shared" si="255"/>
        <v>1.0000000000000004</v>
      </c>
      <c r="CD186" s="4">
        <f t="shared" si="256"/>
        <v>-9.7311167397522765E-3</v>
      </c>
      <c r="CE186" s="4">
        <f t="shared" si="257"/>
        <v>1.3022571329990034E-2</v>
      </c>
      <c r="CF186" s="4">
        <f t="shared" si="258"/>
        <v>-5.8569052724973078E-2</v>
      </c>
      <c r="CG186" s="4">
        <f t="shared" si="259"/>
        <v>8.4208214880112597E-2</v>
      </c>
      <c r="CH186" s="4">
        <f t="shared" si="260"/>
        <v>-9.5982810764584398E-4</v>
      </c>
      <c r="CI186" s="4">
        <f t="shared" si="261"/>
        <v>0.15020574565091815</v>
      </c>
      <c r="CJ186" s="4">
        <f t="shared" si="262"/>
        <v>-3.4783360635835064E-3</v>
      </c>
      <c r="CK186" s="4">
        <f t="shared" si="263"/>
        <v>7.6114582168849962E-2</v>
      </c>
      <c r="CL186" s="4">
        <f t="shared" si="264"/>
        <v>1.1870077915950673E-2</v>
      </c>
      <c r="CM186" s="4">
        <f t="shared" si="265"/>
        <v>5.019848502951979E-2</v>
      </c>
      <c r="CN186" s="4">
        <f t="shared" si="266"/>
        <v>7.3555129562094632E-2</v>
      </c>
      <c r="CO186" s="4">
        <f t="shared" si="267"/>
        <v>-1.4019346126904338E-2</v>
      </c>
      <c r="CP186" s="4">
        <f t="shared" si="268"/>
        <v>2.7911913917247077E-2</v>
      </c>
      <c r="CQ186" s="4">
        <f t="shared" si="269"/>
        <v>-3.8607864183473735E-2</v>
      </c>
      <c r="CR186" s="4">
        <f t="shared" si="270"/>
        <v>2.8086932608195038E-2</v>
      </c>
      <c r="CS186" s="4">
        <f t="shared" si="271"/>
        <v>-7.103581644214374E-2</v>
      </c>
      <c r="CT186" s="4">
        <f t="shared" si="272"/>
        <v>2.5079367629139936E-2</v>
      </c>
      <c r="CU186" s="4">
        <f t="shared" si="273"/>
        <v>5.1883843524763051E-2</v>
      </c>
      <c r="CV186" s="4">
        <f t="shared" si="274"/>
        <v>-5.2931165464759422E-3</v>
      </c>
      <c r="CW186" s="4">
        <f t="shared" si="275"/>
        <v>5.167340392959073E-2</v>
      </c>
      <c r="CX186" s="4">
        <f t="shared" si="276"/>
        <v>-1.4119941286459329E-2</v>
      </c>
      <c r="CZ186" s="1" t="str">
        <f t="shared" si="277"/>
        <v>Instrument 79</v>
      </c>
      <c r="DA186" s="10">
        <v>4.810996294453619E-4</v>
      </c>
      <c r="DB186" s="10">
        <v>1.5118765463629732E-4</v>
      </c>
      <c r="DC186" s="10">
        <v>2.6982183755943506E-4</v>
      </c>
      <c r="DD186" s="10">
        <v>8.8288110576586326E-4</v>
      </c>
      <c r="DE186" s="10">
        <v>1.7203789366791009E-4</v>
      </c>
      <c r="DF186" s="10">
        <v>7.6662680939240722E-4</v>
      </c>
      <c r="DG186" s="10">
        <v>5.1668031080179396E-4</v>
      </c>
      <c r="DH186" s="10">
        <v>7.6480433383262995E-4</v>
      </c>
      <c r="DI186" s="10">
        <v>3.5510659988455967E-4</v>
      </c>
      <c r="DJ186" s="10">
        <v>6.695903374384065E-4</v>
      </c>
      <c r="DK186" s="10">
        <v>9.7288510125082686E-5</v>
      </c>
      <c r="DL186" s="10">
        <v>2.7281462716232204E-4</v>
      </c>
      <c r="DM186" s="10">
        <v>3.6399726369811767E-4</v>
      </c>
      <c r="DN186" s="10">
        <v>4.9279024846863554E-4</v>
      </c>
      <c r="DO186" s="10">
        <v>3.9401874811966468E-4</v>
      </c>
      <c r="DP186" s="10">
        <v>4.6650818040006378E-4</v>
      </c>
      <c r="DQ186" s="10">
        <v>2.2358688483697773E-4</v>
      </c>
      <c r="DR186" s="10">
        <v>5.1713072303963682E-4</v>
      </c>
      <c r="DS186" s="10">
        <v>3.6213535947738517E-4</v>
      </c>
      <c r="DT186" s="10">
        <v>5.2800882501830731E-4</v>
      </c>
      <c r="DU186" s="10">
        <v>4.8965369063295691E-4</v>
      </c>
      <c r="DV186" s="10">
        <v>1.2800403325583749E-4</v>
      </c>
      <c r="DW186" s="10">
        <v>7.562996958733933E-4</v>
      </c>
      <c r="DX186" s="10">
        <v>6.3847795872358081E-4</v>
      </c>
      <c r="DY186" s="10">
        <v>5.773786663117429E-4</v>
      </c>
      <c r="DZ186" s="10">
        <v>3.9717536045118967E-4</v>
      </c>
      <c r="EA186" s="10">
        <v>1.6798229814452958E-4</v>
      </c>
      <c r="EB186" s="10">
        <v>9.9661977506782448E-5</v>
      </c>
      <c r="EC186" s="10">
        <v>4.7769644823984872E-4</v>
      </c>
      <c r="ED186" s="10">
        <v>4.5815814431493377E-4</v>
      </c>
      <c r="EE186" s="10">
        <v>3.3143750533376503E-4</v>
      </c>
      <c r="EF186" s="10">
        <v>6.9478965669086295E-4</v>
      </c>
      <c r="EG186" s="10">
        <v>6.205828011895155E-4</v>
      </c>
      <c r="EH186" s="10">
        <v>5.621326746151152E-4</v>
      </c>
      <c r="EI186" s="10">
        <v>7.8528172653037653E-4</v>
      </c>
      <c r="EJ186" s="10">
        <v>3.0345109197538807E-4</v>
      </c>
      <c r="EK186" s="10">
        <v>2.0198919805692293E-4</v>
      </c>
      <c r="EL186" s="10">
        <v>5.6296369064473594E-4</v>
      </c>
      <c r="EM186" s="10">
        <v>1.6662782741011081E-4</v>
      </c>
      <c r="EN186" s="10">
        <v>5.5541792167481112E-4</v>
      </c>
      <c r="EO186" s="10">
        <v>3.9390777931909367E-4</v>
      </c>
      <c r="EP186" s="10">
        <v>6.5435515298792183E-4</v>
      </c>
      <c r="EQ186" s="10">
        <v>3.1517615785819165E-4</v>
      </c>
      <c r="ER186" s="10">
        <v>3.4127779153780136E-4</v>
      </c>
      <c r="ES186" s="10">
        <v>3.6777573168244037E-4</v>
      </c>
      <c r="ET186" s="10">
        <v>2.244019179420731E-4</v>
      </c>
      <c r="EU186" s="10">
        <v>3.6868376189649042E-4</v>
      </c>
      <c r="EV186" s="10">
        <v>4.5389232947675551E-4</v>
      </c>
      <c r="EW186" s="10">
        <v>4.4968599461670233E-4</v>
      </c>
      <c r="EX186" s="10">
        <v>2.6431614945606353E-4</v>
      </c>
      <c r="EY186" s="10">
        <v>4.200053698192205E-3</v>
      </c>
      <c r="EZ186" s="10">
        <v>4.9923322300740687E-3</v>
      </c>
      <c r="FA186" s="10">
        <v>4.0923466306962376E-3</v>
      </c>
      <c r="FB186" s="10">
        <v>2.6189088328044631E-3</v>
      </c>
      <c r="FC186" s="10">
        <v>1.9888597829929131E-3</v>
      </c>
      <c r="FD186" s="10">
        <v>2.1985239813537413E-3</v>
      </c>
      <c r="FE186" s="10">
        <v>2.1003326425425208E-3</v>
      </c>
      <c r="FF186" s="10">
        <v>2.4215214109258791E-3</v>
      </c>
      <c r="FG186" s="10">
        <v>2.2638820753185349E-3</v>
      </c>
      <c r="FH186" s="10">
        <v>3.3754132295163945E-3</v>
      </c>
      <c r="FI186" s="10">
        <v>4.2869036433680141E-3</v>
      </c>
      <c r="FJ186" s="10">
        <v>1.9097493930635011E-3</v>
      </c>
      <c r="FK186" s="10">
        <v>4.3091828251055645E-3</v>
      </c>
      <c r="FL186" s="10">
        <v>3.1407511187706494E-3</v>
      </c>
      <c r="FM186" s="10">
        <v>3.8400333824760795E-3</v>
      </c>
      <c r="FN186" s="10">
        <v>2.7494258506100427E-3</v>
      </c>
      <c r="FO186" s="10">
        <v>1.659104649522974E-3</v>
      </c>
      <c r="FP186" s="10">
        <v>2.6420750367045984E-3</v>
      </c>
      <c r="FQ186" s="10">
        <v>1.7583331417379406E-3</v>
      </c>
      <c r="FR186" s="10">
        <v>2.4237249826578162E-3</v>
      </c>
      <c r="FS186" s="10">
        <v>3.8798910507775431E-3</v>
      </c>
      <c r="FT186" s="10">
        <v>2.4685520404469155E-3</v>
      </c>
      <c r="FU186" s="10">
        <v>2.6375797040225643E-3</v>
      </c>
      <c r="FV186" s="10">
        <v>1.7715329445715435E-3</v>
      </c>
      <c r="FW186" s="10">
        <v>2.9223298339435743E-3</v>
      </c>
      <c r="FX186" s="10">
        <v>2.1790476318751203E-3</v>
      </c>
      <c r="FY186" s="10">
        <v>3.5419565302652689E-3</v>
      </c>
      <c r="FZ186" s="10">
        <v>1.7108497680527464E-3</v>
      </c>
      <c r="GA186" s="10">
        <v>4.0068878243017065E-3</v>
      </c>
      <c r="GB186" s="10">
        <v>3.1235221689531046E-3</v>
      </c>
      <c r="GC186" s="10">
        <v>1.8049246734886358E-3</v>
      </c>
      <c r="GD186" s="10">
        <v>2.757621626413658E-3</v>
      </c>
      <c r="GE186" s="10">
        <v>3.0391298940871223E-3</v>
      </c>
      <c r="GF186" s="10">
        <v>2.5123062399737919E-3</v>
      </c>
      <c r="GG186" s="10">
        <v>2.3600848937116205E-3</v>
      </c>
      <c r="GH186" s="10">
        <v>2.3284431973538827E-3</v>
      </c>
      <c r="GI186" s="10">
        <v>3.0603770145045321E-3</v>
      </c>
      <c r="GJ186" s="10">
        <v>1.6694640837318043E-3</v>
      </c>
      <c r="GK186" s="10">
        <v>2.1182665110012575E-3</v>
      </c>
      <c r="GL186" s="10">
        <v>1.8524337434082635E-3</v>
      </c>
      <c r="GM186" s="10">
        <v>5.2591582546964383E-3</v>
      </c>
      <c r="GN186" s="10">
        <v>2.4485243620849038E-3</v>
      </c>
      <c r="GO186" s="10">
        <v>2.3352133050206494E-3</v>
      </c>
      <c r="GP186" s="10">
        <v>2.7195157160280715E-3</v>
      </c>
      <c r="GQ186" s="10">
        <v>2.133270021706568E-3</v>
      </c>
      <c r="GR186" s="10">
        <v>1.9176493098439151E-3</v>
      </c>
      <c r="GS186" s="10">
        <v>2.3904426058789468E-3</v>
      </c>
      <c r="GT186" s="10">
        <v>1.8975025315303895E-3</v>
      </c>
      <c r="GU186" s="10">
        <v>2.2179029325865443E-3</v>
      </c>
      <c r="GV186" s="10">
        <v>2.5412720423264338E-3</v>
      </c>
    </row>
    <row r="187" spans="2:204" x14ac:dyDescent="0.35">
      <c r="B187" s="1" t="str">
        <f t="shared" si="176"/>
        <v>Instrument 80</v>
      </c>
      <c r="C187" s="4">
        <f t="shared" si="177"/>
        <v>4.5402331115638857E-2</v>
      </c>
      <c r="D187" s="4">
        <f t="shared" si="178"/>
        <v>-0.10525245117813994</v>
      </c>
      <c r="E187" s="4">
        <f t="shared" si="179"/>
        <v>3.9632204551334052E-2</v>
      </c>
      <c r="F187" s="4">
        <f t="shared" si="180"/>
        <v>8.2435867445712161E-3</v>
      </c>
      <c r="G187" s="4">
        <f t="shared" si="181"/>
        <v>-4.3848286826577626E-2</v>
      </c>
      <c r="H187" s="4">
        <f t="shared" si="182"/>
        <v>-0.15485140661852975</v>
      </c>
      <c r="I187" s="4">
        <f t="shared" si="183"/>
        <v>-0.14925670058294099</v>
      </c>
      <c r="J187" s="4">
        <f t="shared" si="184"/>
        <v>-1.6326354883119246E-2</v>
      </c>
      <c r="K187" s="4">
        <f t="shared" si="185"/>
        <v>-4.5494294331813616E-2</v>
      </c>
      <c r="L187" s="4">
        <f t="shared" si="186"/>
        <v>-2.0699388318683776E-2</v>
      </c>
      <c r="M187" s="4">
        <f t="shared" si="187"/>
        <v>-5.9708281174091909E-2</v>
      </c>
      <c r="N187" s="4">
        <f t="shared" si="188"/>
        <v>-3.9255564978059453E-2</v>
      </c>
      <c r="O187" s="4">
        <f t="shared" si="189"/>
        <v>1.8491170921937999E-2</v>
      </c>
      <c r="P187" s="4">
        <f t="shared" si="190"/>
        <v>-1.6640012215102019E-2</v>
      </c>
      <c r="Q187" s="4">
        <f t="shared" si="191"/>
        <v>-2.1370760658837272E-3</v>
      </c>
      <c r="R187" s="4">
        <f t="shared" si="192"/>
        <v>0.12753338637712136</v>
      </c>
      <c r="S187" s="4">
        <f t="shared" si="193"/>
        <v>1.0649559521697792E-2</v>
      </c>
      <c r="T187" s="4">
        <f t="shared" si="194"/>
        <v>-9.4522814359385681E-3</v>
      </c>
      <c r="U187" s="4">
        <f t="shared" si="195"/>
        <v>8.5427554947900455E-2</v>
      </c>
      <c r="V187" s="4">
        <f t="shared" si="196"/>
        <v>1.2351873019452958E-2</v>
      </c>
      <c r="W187" s="4">
        <f t="shared" si="197"/>
        <v>-0.13571285236008809</v>
      </c>
      <c r="X187" s="4">
        <f t="shared" si="198"/>
        <v>-0.13329104701499964</v>
      </c>
      <c r="Y187" s="4">
        <f t="shared" si="199"/>
        <v>6.0797695428542853E-2</v>
      </c>
      <c r="Z187" s="4">
        <f t="shared" si="200"/>
        <v>2.4865794079281675E-2</v>
      </c>
      <c r="AA187" s="4">
        <f t="shared" si="201"/>
        <v>7.2575129104450575E-2</v>
      </c>
      <c r="AB187" s="4">
        <f t="shared" si="202"/>
        <v>4.4580625474702554E-2</v>
      </c>
      <c r="AC187" s="4">
        <f t="shared" si="203"/>
        <v>-9.8888560948039231E-3</v>
      </c>
      <c r="AD187" s="4">
        <f t="shared" si="204"/>
        <v>-0.17213115124190315</v>
      </c>
      <c r="AE187" s="4">
        <f t="shared" si="205"/>
        <v>7.2757092114889704E-3</v>
      </c>
      <c r="AF187" s="4">
        <f t="shared" si="206"/>
        <v>5.39336707995723E-2</v>
      </c>
      <c r="AG187" s="4">
        <f t="shared" si="207"/>
        <v>-4.5767406462913933E-2</v>
      </c>
      <c r="AH187" s="4">
        <f t="shared" si="208"/>
        <v>-9.9147401434969432E-2</v>
      </c>
      <c r="AI187" s="4">
        <f t="shared" si="209"/>
        <v>-4.2778494348352444E-2</v>
      </c>
      <c r="AJ187" s="4">
        <f t="shared" si="210"/>
        <v>5.0975873096869039E-2</v>
      </c>
      <c r="AK187" s="4">
        <f t="shared" si="211"/>
        <v>0.11110447635514592</v>
      </c>
      <c r="AL187" s="4">
        <f t="shared" si="212"/>
        <v>0.11250835106293484</v>
      </c>
      <c r="AM187" s="4">
        <f t="shared" si="213"/>
        <v>-6.1021861793991924E-2</v>
      </c>
      <c r="AN187" s="4">
        <f t="shared" si="214"/>
        <v>-5.8331126653106316E-2</v>
      </c>
      <c r="AO187" s="4">
        <f t="shared" si="215"/>
        <v>7.9941894054558996E-2</v>
      </c>
      <c r="AP187" s="4">
        <f t="shared" si="216"/>
        <v>-4.9108787958703354E-2</v>
      </c>
      <c r="AQ187" s="4">
        <f t="shared" si="217"/>
        <v>-6.1096304832751209E-3</v>
      </c>
      <c r="AR187" s="4">
        <f t="shared" si="218"/>
        <v>-1.0839768143856017E-2</v>
      </c>
      <c r="AS187" s="4">
        <f t="shared" si="219"/>
        <v>5.113012481632398E-2</v>
      </c>
      <c r="AT187" s="4">
        <f t="shared" si="220"/>
        <v>-5.528145237780082E-2</v>
      </c>
      <c r="AU187" s="4">
        <f t="shared" si="221"/>
        <v>6.3524893963407436E-2</v>
      </c>
      <c r="AV187" s="4">
        <f t="shared" si="222"/>
        <v>-8.6428218612504618E-2</v>
      </c>
      <c r="AW187" s="4">
        <f t="shared" si="223"/>
        <v>3.8565925433244379E-2</v>
      </c>
      <c r="AX187" s="4">
        <f t="shared" si="224"/>
        <v>-4.7115543015273924E-2</v>
      </c>
      <c r="AY187" s="4">
        <f t="shared" si="225"/>
        <v>-5.9380961274015176E-3</v>
      </c>
      <c r="AZ187" s="4">
        <f t="shared" si="226"/>
        <v>5.5388406047362657E-2</v>
      </c>
      <c r="BA187" s="4">
        <f t="shared" si="227"/>
        <v>-8.4688946874017901E-2</v>
      </c>
      <c r="BB187" s="4">
        <f t="shared" si="228"/>
        <v>-0.1454513845898715</v>
      </c>
      <c r="BC187" s="4">
        <f t="shared" si="229"/>
        <v>-4.3536833872619878E-3</v>
      </c>
      <c r="BD187" s="4">
        <f t="shared" si="230"/>
        <v>5.5892344395884148E-2</v>
      </c>
      <c r="BE187" s="4">
        <f t="shared" si="231"/>
        <v>4.2096912199183448E-2</v>
      </c>
      <c r="BF187" s="4">
        <f t="shared" si="232"/>
        <v>-4.4217171108755011E-2</v>
      </c>
      <c r="BG187" s="4">
        <f t="shared" si="233"/>
        <v>3.8831613282450668E-2</v>
      </c>
      <c r="BH187" s="4">
        <f t="shared" si="234"/>
        <v>2.7418290660048712E-2</v>
      </c>
      <c r="BI187" s="4">
        <f t="shared" si="235"/>
        <v>5.8148855733170475E-2</v>
      </c>
      <c r="BJ187" s="4">
        <f t="shared" si="236"/>
        <v>3.3311085936356809E-2</v>
      </c>
      <c r="BK187" s="4">
        <f t="shared" si="237"/>
        <v>-1.6476371224007202E-2</v>
      </c>
      <c r="BL187" s="4">
        <f t="shared" si="238"/>
        <v>-5.8114972655737972E-2</v>
      </c>
      <c r="BM187" s="4">
        <f t="shared" si="239"/>
        <v>3.7119842219555277E-2</v>
      </c>
      <c r="BN187" s="4">
        <f t="shared" si="240"/>
        <v>2.5376454632917191E-2</v>
      </c>
      <c r="BO187" s="4">
        <f t="shared" si="241"/>
        <v>1.1255552986286823E-2</v>
      </c>
      <c r="BP187" s="4">
        <f t="shared" si="242"/>
        <v>2.6003165749163743E-2</v>
      </c>
      <c r="BQ187" s="4">
        <f t="shared" si="243"/>
        <v>2.4470468162913265E-2</v>
      </c>
      <c r="BR187" s="4">
        <f t="shared" si="244"/>
        <v>0.11207892824613666</v>
      </c>
      <c r="BS187" s="4">
        <f t="shared" si="245"/>
        <v>2.8075377799186625E-2</v>
      </c>
      <c r="BT187" s="4">
        <f t="shared" si="246"/>
        <v>-3.5125805834103088E-2</v>
      </c>
      <c r="BU187" s="4">
        <f t="shared" si="247"/>
        <v>1.1128527911238716E-2</v>
      </c>
      <c r="BV187" s="4">
        <f t="shared" si="248"/>
        <v>-2.5538698629994834E-3</v>
      </c>
      <c r="BW187" s="4">
        <f t="shared" si="249"/>
        <v>3.649862534724934E-2</v>
      </c>
      <c r="BX187" s="4">
        <f t="shared" si="250"/>
        <v>4.8355918728180514E-2</v>
      </c>
      <c r="BY187" s="4">
        <f t="shared" si="251"/>
        <v>5.4942138867719863E-2</v>
      </c>
      <c r="BZ187" s="4">
        <f t="shared" si="252"/>
        <v>1.4457713790249913E-2</v>
      </c>
      <c r="CA187" s="4">
        <f t="shared" si="253"/>
        <v>-3.6633673246592176E-2</v>
      </c>
      <c r="CB187" s="4">
        <f t="shared" si="254"/>
        <v>0.14672328091002731</v>
      </c>
      <c r="CC187" s="4">
        <f t="shared" si="255"/>
        <v>-9.7311167397522765E-3</v>
      </c>
      <c r="CD187" s="4">
        <f t="shared" si="256"/>
        <v>1.0000000000000004</v>
      </c>
      <c r="CE187" s="4">
        <f t="shared" si="257"/>
        <v>-2.5655858399674113E-2</v>
      </c>
      <c r="CF187" s="4">
        <f t="shared" si="258"/>
        <v>5.3938139423596765E-2</v>
      </c>
      <c r="CG187" s="4">
        <f t="shared" si="259"/>
        <v>0.12753068641260712</v>
      </c>
      <c r="CH187" s="4">
        <f t="shared" si="260"/>
        <v>4.1633861391302776E-2</v>
      </c>
      <c r="CI187" s="4">
        <f t="shared" si="261"/>
        <v>-9.8119350479931408E-2</v>
      </c>
      <c r="CJ187" s="4">
        <f t="shared" si="262"/>
        <v>-7.6390029511071586E-2</v>
      </c>
      <c r="CK187" s="4">
        <f t="shared" si="263"/>
        <v>7.4294256097314923E-2</v>
      </c>
      <c r="CL187" s="4">
        <f t="shared" si="264"/>
        <v>2.2747670456418186E-2</v>
      </c>
      <c r="CM187" s="4">
        <f t="shared" si="265"/>
        <v>7.4278432425407118E-2</v>
      </c>
      <c r="CN187" s="4">
        <f t="shared" si="266"/>
        <v>0.10737956734480097</v>
      </c>
      <c r="CO187" s="4">
        <f t="shared" si="267"/>
        <v>-0.14748565499315255</v>
      </c>
      <c r="CP187" s="4">
        <f t="shared" si="268"/>
        <v>2.445053210837387E-3</v>
      </c>
      <c r="CQ187" s="4">
        <f t="shared" si="269"/>
        <v>3.8576310168277263E-2</v>
      </c>
      <c r="CR187" s="4">
        <f t="shared" si="270"/>
        <v>-1.0107729508948357E-2</v>
      </c>
      <c r="CS187" s="4">
        <f t="shared" si="271"/>
        <v>4.6181643414526602E-2</v>
      </c>
      <c r="CT187" s="4">
        <f t="shared" si="272"/>
        <v>8.7836287343256977E-2</v>
      </c>
      <c r="CU187" s="4">
        <f t="shared" si="273"/>
        <v>0.12204926603603176</v>
      </c>
      <c r="CV187" s="4">
        <f t="shared" si="274"/>
        <v>0.10577613625298292</v>
      </c>
      <c r="CW187" s="4">
        <f t="shared" si="275"/>
        <v>5.4091981561053409E-3</v>
      </c>
      <c r="CX187" s="4">
        <f t="shared" si="276"/>
        <v>4.5230113674331459E-3</v>
      </c>
      <c r="CZ187" s="1" t="str">
        <f t="shared" si="277"/>
        <v>Instrument 80</v>
      </c>
      <c r="DA187" s="10">
        <v>3.7503554477709807E-4</v>
      </c>
      <c r="DB187" s="10">
        <v>1.1785655392306842E-4</v>
      </c>
      <c r="DC187" s="10">
        <v>2.1033643272292893E-4</v>
      </c>
      <c r="DD187" s="10">
        <v>6.8823955831358915E-4</v>
      </c>
      <c r="DE187" s="10">
        <v>1.3411011197084419E-4</v>
      </c>
      <c r="DF187" s="10">
        <v>5.9761489201866564E-4</v>
      </c>
      <c r="DG187" s="10">
        <v>4.0277204549199897E-4</v>
      </c>
      <c r="DH187" s="10">
        <v>5.9619420267996881E-4</v>
      </c>
      <c r="DI187" s="10">
        <v>2.7681916382929516E-4</v>
      </c>
      <c r="DJ187" s="10">
        <v>5.2197125420403844E-4</v>
      </c>
      <c r="DK187" s="10">
        <v>7.5840111199787082E-5</v>
      </c>
      <c r="DL187" s="10">
        <v>2.126694265778939E-4</v>
      </c>
      <c r="DM187" s="10">
        <v>2.8374977599915222E-4</v>
      </c>
      <c r="DN187" s="10">
        <v>3.8414882902391723E-4</v>
      </c>
      <c r="DO187" s="10">
        <v>3.0715267027706339E-4</v>
      </c>
      <c r="DP187" s="10">
        <v>3.6366095268252626E-4</v>
      </c>
      <c r="DQ187" s="10">
        <v>1.7429452036061763E-4</v>
      </c>
      <c r="DR187" s="10">
        <v>4.0312315904240514E-4</v>
      </c>
      <c r="DS187" s="10">
        <v>2.8229835051260549E-4</v>
      </c>
      <c r="DT187" s="10">
        <v>4.1160305520531593E-4</v>
      </c>
      <c r="DU187" s="10">
        <v>3.8170376233786569E-4</v>
      </c>
      <c r="DV187" s="10">
        <v>9.9784035171909851E-5</v>
      </c>
      <c r="DW187" s="10">
        <v>5.8956451241425111E-4</v>
      </c>
      <c r="DX187" s="10">
        <v>4.9771796613961444E-4</v>
      </c>
      <c r="DY187" s="10">
        <v>4.5008873299805946E-4</v>
      </c>
      <c r="DZ187" s="10">
        <v>3.0961337020894318E-4</v>
      </c>
      <c r="EA187" s="10">
        <v>1.3094862028925622E-4</v>
      </c>
      <c r="EB187" s="10">
        <v>7.7690319717994914E-5</v>
      </c>
      <c r="EC187" s="10">
        <v>3.7238263498613397E-4</v>
      </c>
      <c r="ED187" s="10">
        <v>3.5715178048527184E-4</v>
      </c>
      <c r="EE187" s="10">
        <v>2.5836820019111583E-4</v>
      </c>
      <c r="EF187" s="10">
        <v>5.4161508646961766E-4</v>
      </c>
      <c r="EG187" s="10">
        <v>4.8376800703780147E-4</v>
      </c>
      <c r="EH187" s="10">
        <v>4.3820389989560272E-4</v>
      </c>
      <c r="EI187" s="10">
        <v>6.1215711276341156E-4</v>
      </c>
      <c r="EJ187" s="10">
        <v>2.3655172157042723E-4</v>
      </c>
      <c r="EK187" s="10">
        <v>1.5745829823169812E-4</v>
      </c>
      <c r="EL187" s="10">
        <v>4.388517086452096E-4</v>
      </c>
      <c r="EM187" s="10">
        <v>1.2989275859517634E-4</v>
      </c>
      <c r="EN187" s="10">
        <v>4.3296949339665416E-4</v>
      </c>
      <c r="EO187" s="10">
        <v>3.0706616585671415E-4</v>
      </c>
      <c r="EP187" s="10">
        <v>5.1009484576291326E-4</v>
      </c>
      <c r="EQ187" s="10">
        <v>2.4569185846052226E-4</v>
      </c>
      <c r="ER187" s="10">
        <v>2.6603907930101642E-4</v>
      </c>
      <c r="ES187" s="10">
        <v>2.866952361745362E-4</v>
      </c>
      <c r="ET187" s="10">
        <v>1.7492986980982258E-4</v>
      </c>
      <c r="EU187" s="10">
        <v>2.8740308042374697E-4</v>
      </c>
      <c r="EV187" s="10">
        <v>3.5382641481496608E-4</v>
      </c>
      <c r="EW187" s="10">
        <v>3.505474160604387E-4</v>
      </c>
      <c r="EX187" s="10">
        <v>2.0604453846476625E-4</v>
      </c>
      <c r="EY187" s="10">
        <v>3.274102348843047E-3</v>
      </c>
      <c r="EZ187" s="10">
        <v>3.8917137387376208E-3</v>
      </c>
      <c r="FA187" s="10">
        <v>3.1901405740620893E-3</v>
      </c>
      <c r="FB187" s="10">
        <v>2.0415395080738089E-3</v>
      </c>
      <c r="FC187" s="10">
        <v>1.5503921985138814E-3</v>
      </c>
      <c r="FD187" s="10">
        <v>1.7138334527571186E-3</v>
      </c>
      <c r="FE187" s="10">
        <v>1.6372895520978877E-3</v>
      </c>
      <c r="FF187" s="10">
        <v>1.8876684702147186E-3</v>
      </c>
      <c r="FG187" s="10">
        <v>1.764782584445159E-3</v>
      </c>
      <c r="FH187" s="10">
        <v>2.631263592613663E-3</v>
      </c>
      <c r="FI187" s="10">
        <v>3.3418051997897861E-3</v>
      </c>
      <c r="FJ187" s="10">
        <v>1.488722626623107E-3</v>
      </c>
      <c r="FK187" s="10">
        <v>3.3591726732791405E-3</v>
      </c>
      <c r="FL187" s="10">
        <v>2.4483355104541879E-3</v>
      </c>
      <c r="FM187" s="10">
        <v>2.9934527557617164E-3</v>
      </c>
      <c r="FN187" s="10">
        <v>2.1432825107276011E-3</v>
      </c>
      <c r="FO187" s="10">
        <v>1.2933354714768708E-3</v>
      </c>
      <c r="FP187" s="10">
        <v>2.0595984492335034E-3</v>
      </c>
      <c r="FQ187" s="10">
        <v>1.3706878728456946E-3</v>
      </c>
      <c r="FR187" s="10">
        <v>1.8893862385819383E-3</v>
      </c>
      <c r="FS187" s="10">
        <v>3.0245233312311197E-3</v>
      </c>
      <c r="FT187" s="10">
        <v>1.9243306430456685E-3</v>
      </c>
      <c r="FU187" s="10">
        <v>2.0560941656336501E-3</v>
      </c>
      <c r="FV187" s="10">
        <v>1.3809776235411122E-3</v>
      </c>
      <c r="FW187" s="10">
        <v>2.2780677726875372E-3</v>
      </c>
      <c r="FX187" s="10">
        <v>1.6986508941145262E-3</v>
      </c>
      <c r="FY187" s="10">
        <v>2.7610904594464998E-3</v>
      </c>
      <c r="FZ187" s="10">
        <v>1.3336727686386694E-3</v>
      </c>
      <c r="GA187" s="10">
        <v>3.1235221689531046E-3</v>
      </c>
      <c r="GB187" s="10">
        <v>2.434904885724318E-3</v>
      </c>
      <c r="GC187" s="10">
        <v>1.4070077521860004E-3</v>
      </c>
      <c r="GD187" s="10">
        <v>2.1496714311408701E-3</v>
      </c>
      <c r="GE187" s="10">
        <v>2.3691178826957971E-3</v>
      </c>
      <c r="GF187" s="10">
        <v>1.9584387134982803E-3</v>
      </c>
      <c r="GG187" s="10">
        <v>1.8397763574537508E-3</v>
      </c>
      <c r="GH187" s="10">
        <v>1.8151104460605613E-3</v>
      </c>
      <c r="GI187" s="10">
        <v>2.3856808249493057E-3</v>
      </c>
      <c r="GJ187" s="10">
        <v>1.301411046294025E-3</v>
      </c>
      <c r="GK187" s="10">
        <v>1.6512696878446915E-3</v>
      </c>
      <c r="GL187" s="10">
        <v>1.444042887589663E-3</v>
      </c>
      <c r="GM187" s="10">
        <v>4.099714820801066E-3</v>
      </c>
      <c r="GN187" s="10">
        <v>1.9087183024712707E-3</v>
      </c>
      <c r="GO187" s="10">
        <v>1.8203880036839844E-3</v>
      </c>
      <c r="GP187" s="10">
        <v>2.1199664179045031E-3</v>
      </c>
      <c r="GQ187" s="10">
        <v>1.6629654977488105E-3</v>
      </c>
      <c r="GR187" s="10">
        <v>1.4948809136225208E-3</v>
      </c>
      <c r="GS187" s="10">
        <v>1.8634413541073237E-3</v>
      </c>
      <c r="GT187" s="10">
        <v>1.4791757300849091E-3</v>
      </c>
      <c r="GU187" s="10">
        <v>1.7289400857453459E-3</v>
      </c>
      <c r="GV187" s="10">
        <v>1.9810186632640957E-3</v>
      </c>
    </row>
    <row r="188" spans="2:204" x14ac:dyDescent="0.35">
      <c r="B188" s="1" t="str">
        <f t="shared" si="176"/>
        <v>Instrument 81</v>
      </c>
      <c r="C188" s="4">
        <f t="shared" si="177"/>
        <v>-2.4272430871175525E-2</v>
      </c>
      <c r="D188" s="4">
        <f t="shared" si="178"/>
        <v>2.5365583536702187E-2</v>
      </c>
      <c r="E188" s="4">
        <f t="shared" si="179"/>
        <v>-0.12149743398945748</v>
      </c>
      <c r="F188" s="4">
        <f t="shared" si="180"/>
        <v>-1.7234182271980741E-2</v>
      </c>
      <c r="G188" s="4">
        <f t="shared" si="181"/>
        <v>-8.5638967890155886E-3</v>
      </c>
      <c r="H188" s="4">
        <f t="shared" si="182"/>
        <v>5.7323195338793279E-2</v>
      </c>
      <c r="I188" s="4">
        <f t="shared" si="183"/>
        <v>-6.4710437300383811E-2</v>
      </c>
      <c r="J188" s="4">
        <f t="shared" si="184"/>
        <v>1.6110288829605364E-2</v>
      </c>
      <c r="K188" s="4">
        <f t="shared" si="185"/>
        <v>-6.3295576102049805E-2</v>
      </c>
      <c r="L188" s="4">
        <f t="shared" si="186"/>
        <v>-8.0660639077011917E-2</v>
      </c>
      <c r="M188" s="4">
        <f t="shared" si="187"/>
        <v>-1.9955756404408737E-2</v>
      </c>
      <c r="N188" s="4">
        <f t="shared" si="188"/>
        <v>-0.12583217780424824</v>
      </c>
      <c r="O188" s="4">
        <f t="shared" si="189"/>
        <v>-2.372104331699703E-2</v>
      </c>
      <c r="P188" s="4">
        <f t="shared" si="190"/>
        <v>4.9672322229543729E-2</v>
      </c>
      <c r="Q188" s="4">
        <f t="shared" si="191"/>
        <v>6.2362703504494355E-2</v>
      </c>
      <c r="R188" s="4">
        <f t="shared" si="192"/>
        <v>-5.22115977896912E-2</v>
      </c>
      <c r="S188" s="4">
        <f t="shared" si="193"/>
        <v>-3.5814324636563536E-3</v>
      </c>
      <c r="T188" s="4">
        <f t="shared" si="194"/>
        <v>0.18076217905742226</v>
      </c>
      <c r="U188" s="4">
        <f t="shared" si="195"/>
        <v>6.4660045032605348E-2</v>
      </c>
      <c r="V188" s="4">
        <f t="shared" si="196"/>
        <v>5.2743513422159431E-2</v>
      </c>
      <c r="W188" s="4">
        <f t="shared" si="197"/>
        <v>1.177087525365682E-2</v>
      </c>
      <c r="X188" s="4">
        <f t="shared" si="198"/>
        <v>9.4365586645993538E-2</v>
      </c>
      <c r="Y188" s="4">
        <f t="shared" si="199"/>
        <v>-1.7945221763890656E-2</v>
      </c>
      <c r="Z188" s="4">
        <f t="shared" si="200"/>
        <v>0.10588706943417318</v>
      </c>
      <c r="AA188" s="4">
        <f t="shared" si="201"/>
        <v>-5.361243621733533E-2</v>
      </c>
      <c r="AB188" s="4">
        <f t="shared" si="202"/>
        <v>1.5849933339199946E-2</v>
      </c>
      <c r="AC188" s="4">
        <f t="shared" si="203"/>
        <v>-2.4361565507231682E-2</v>
      </c>
      <c r="AD188" s="4">
        <f t="shared" si="204"/>
        <v>-6.3381194024435331E-2</v>
      </c>
      <c r="AE188" s="4">
        <f t="shared" si="205"/>
        <v>5.8001919995030168E-2</v>
      </c>
      <c r="AF188" s="4">
        <f t="shared" si="206"/>
        <v>8.3549609433963973E-2</v>
      </c>
      <c r="AG188" s="4">
        <f t="shared" si="207"/>
        <v>3.0264248936266735E-2</v>
      </c>
      <c r="AH188" s="4">
        <f t="shared" si="208"/>
        <v>-4.9661837202360802E-2</v>
      </c>
      <c r="AI188" s="4">
        <f t="shared" si="209"/>
        <v>-3.0540162651609012E-3</v>
      </c>
      <c r="AJ188" s="4">
        <f t="shared" si="210"/>
        <v>5.816285871619533E-2</v>
      </c>
      <c r="AK188" s="4">
        <f t="shared" si="211"/>
        <v>-8.4563159086813319E-2</v>
      </c>
      <c r="AL188" s="4">
        <f t="shared" si="212"/>
        <v>1.0749485424477342E-2</v>
      </c>
      <c r="AM188" s="4">
        <f t="shared" si="213"/>
        <v>6.0880834758702956E-3</v>
      </c>
      <c r="AN188" s="4">
        <f t="shared" si="214"/>
        <v>-1.328236358675294E-2</v>
      </c>
      <c r="AO188" s="4">
        <f t="shared" si="215"/>
        <v>0.14676387674576744</v>
      </c>
      <c r="AP188" s="4">
        <f t="shared" si="216"/>
        <v>5.4660531707514295E-2</v>
      </c>
      <c r="AQ188" s="4">
        <f t="shared" si="217"/>
        <v>-9.0870731159419002E-2</v>
      </c>
      <c r="AR188" s="4">
        <f t="shared" si="218"/>
        <v>7.0386232040126312E-2</v>
      </c>
      <c r="AS188" s="4">
        <f t="shared" si="219"/>
        <v>8.8058477156222253E-2</v>
      </c>
      <c r="AT188" s="4">
        <f t="shared" si="220"/>
        <v>9.5134241877883885E-2</v>
      </c>
      <c r="AU188" s="4">
        <f t="shared" si="221"/>
        <v>8.5165881486441608E-2</v>
      </c>
      <c r="AV188" s="4">
        <f t="shared" si="222"/>
        <v>-6.8797055858815501E-2</v>
      </c>
      <c r="AW188" s="4">
        <f t="shared" si="223"/>
        <v>6.556601199456305E-2</v>
      </c>
      <c r="AX188" s="4">
        <f t="shared" si="224"/>
        <v>1.2282283245475527E-2</v>
      </c>
      <c r="AY188" s="4">
        <f t="shared" si="225"/>
        <v>1.5816988884314202E-2</v>
      </c>
      <c r="AZ188" s="4">
        <f t="shared" si="226"/>
        <v>-5.5051740126978325E-2</v>
      </c>
      <c r="BA188" s="4">
        <f t="shared" si="227"/>
        <v>4.539566319830509E-2</v>
      </c>
      <c r="BB188" s="4">
        <f t="shared" si="228"/>
        <v>9.0850140807740967E-2</v>
      </c>
      <c r="BC188" s="4">
        <f t="shared" si="229"/>
        <v>-5.4076520981799318E-2</v>
      </c>
      <c r="BD188" s="4">
        <f t="shared" si="230"/>
        <v>3.6406136771547921E-2</v>
      </c>
      <c r="BE188" s="4">
        <f t="shared" si="231"/>
        <v>2.8346518597525431E-3</v>
      </c>
      <c r="BF188" s="4">
        <f t="shared" si="232"/>
        <v>-4.9997044719225274E-2</v>
      </c>
      <c r="BG188" s="4">
        <f t="shared" si="233"/>
        <v>-7.0936009709826692E-2</v>
      </c>
      <c r="BH188" s="4">
        <f t="shared" si="234"/>
        <v>-0.12422958015136848</v>
      </c>
      <c r="BI188" s="4">
        <f t="shared" si="235"/>
        <v>8.7449465840866866E-2</v>
      </c>
      <c r="BJ188" s="4">
        <f t="shared" si="236"/>
        <v>7.45895553680304E-2</v>
      </c>
      <c r="BK188" s="4">
        <f t="shared" si="237"/>
        <v>-0.14742857941645954</v>
      </c>
      <c r="BL188" s="4">
        <f t="shared" si="238"/>
        <v>4.1750958016682743E-2</v>
      </c>
      <c r="BM188" s="4">
        <f t="shared" si="239"/>
        <v>9.4753028460358921E-2</v>
      </c>
      <c r="BN188" s="4">
        <f t="shared" si="240"/>
        <v>1.9880279936307598E-2</v>
      </c>
      <c r="BO188" s="4">
        <f t="shared" si="241"/>
        <v>-4.0219285435340334E-2</v>
      </c>
      <c r="BP188" s="4">
        <f t="shared" si="242"/>
        <v>4.5468820881294954E-2</v>
      </c>
      <c r="BQ188" s="4">
        <f t="shared" si="243"/>
        <v>0.11619166830913898</v>
      </c>
      <c r="BR188" s="4">
        <f t="shared" si="244"/>
        <v>5.0680031028490129E-3</v>
      </c>
      <c r="BS188" s="4">
        <f t="shared" si="245"/>
        <v>-2.1392368127734027E-2</v>
      </c>
      <c r="BT188" s="4">
        <f t="shared" si="246"/>
        <v>5.6889717421512033E-2</v>
      </c>
      <c r="BU188" s="4">
        <f t="shared" si="247"/>
        <v>1.0180738894929467E-3</v>
      </c>
      <c r="BV188" s="4">
        <f t="shared" si="248"/>
        <v>0.18350449722715276</v>
      </c>
      <c r="BW188" s="4">
        <f t="shared" si="249"/>
        <v>0.1609173477071856</v>
      </c>
      <c r="BX188" s="4">
        <f t="shared" si="250"/>
        <v>2.8948071632388585E-2</v>
      </c>
      <c r="BY188" s="4">
        <f t="shared" si="251"/>
        <v>-3.3175737399327158E-2</v>
      </c>
      <c r="BZ188" s="4">
        <f t="shared" si="252"/>
        <v>0.1505366138080689</v>
      </c>
      <c r="CA188" s="4">
        <f t="shared" si="253"/>
        <v>0.11426856340375846</v>
      </c>
      <c r="CB188" s="4">
        <f t="shared" si="254"/>
        <v>0.10345735493313486</v>
      </c>
      <c r="CC188" s="4">
        <f t="shared" si="255"/>
        <v>1.3022571329990034E-2</v>
      </c>
      <c r="CD188" s="4">
        <f t="shared" si="256"/>
        <v>-2.5655858399674113E-2</v>
      </c>
      <c r="CE188" s="4">
        <f t="shared" si="257"/>
        <v>1</v>
      </c>
      <c r="CF188" s="4">
        <f t="shared" si="258"/>
        <v>1.2128288021679371E-2</v>
      </c>
      <c r="CG188" s="4">
        <f t="shared" si="259"/>
        <v>7.259915418831509E-3</v>
      </c>
      <c r="CH188" s="4">
        <f t="shared" si="260"/>
        <v>8.3913901127954466E-2</v>
      </c>
      <c r="CI188" s="4">
        <f t="shared" si="261"/>
        <v>0.16204883280563412</v>
      </c>
      <c r="CJ188" s="4">
        <f t="shared" si="262"/>
        <v>-5.0758403632205261E-2</v>
      </c>
      <c r="CK188" s="4">
        <f t="shared" si="263"/>
        <v>6.8740562837830116E-2</v>
      </c>
      <c r="CL188" s="4">
        <f t="shared" si="264"/>
        <v>1.4298786684034056E-3</v>
      </c>
      <c r="CM188" s="4">
        <f t="shared" si="265"/>
        <v>0.17054191840428873</v>
      </c>
      <c r="CN188" s="4">
        <f t="shared" si="266"/>
        <v>7.4332430717129791E-2</v>
      </c>
      <c r="CO188" s="4">
        <f t="shared" si="267"/>
        <v>-2.2500550693537544E-2</v>
      </c>
      <c r="CP188" s="4">
        <f t="shared" si="268"/>
        <v>-1.343985870308617E-2</v>
      </c>
      <c r="CQ188" s="4">
        <f t="shared" si="269"/>
        <v>2.2566988706076409E-2</v>
      </c>
      <c r="CR188" s="4">
        <f t="shared" si="270"/>
        <v>0.13425125507253</v>
      </c>
      <c r="CS188" s="4">
        <f t="shared" si="271"/>
        <v>6.4771508732321776E-3</v>
      </c>
      <c r="CT188" s="4">
        <f t="shared" si="272"/>
        <v>2.6326593625435869E-2</v>
      </c>
      <c r="CU188" s="4">
        <f t="shared" si="273"/>
        <v>8.2343975369515238E-2</v>
      </c>
      <c r="CV188" s="4">
        <f t="shared" si="274"/>
        <v>-2.3131499319598309E-3</v>
      </c>
      <c r="CW188" s="4">
        <f t="shared" si="275"/>
        <v>2.9323191764594626E-2</v>
      </c>
      <c r="CX188" s="4">
        <f t="shared" si="276"/>
        <v>1.6515125225786839E-2</v>
      </c>
      <c r="CZ188" s="1" t="str">
        <f t="shared" si="277"/>
        <v>Instrument 81</v>
      </c>
      <c r="DA188" s="10">
        <v>2.167139759505255E-4</v>
      </c>
      <c r="DB188" s="10">
        <v>6.8103311134617983E-5</v>
      </c>
      <c r="DC188" s="10">
        <v>1.2154273176887342E-4</v>
      </c>
      <c r="DD188" s="10">
        <v>3.976986532762361E-4</v>
      </c>
      <c r="DE188" s="10">
        <v>7.7495416061551425E-5</v>
      </c>
      <c r="DF188" s="10">
        <v>3.4533126563665855E-4</v>
      </c>
      <c r="DG188" s="10">
        <v>2.3274148969579819E-4</v>
      </c>
      <c r="DH188" s="10">
        <v>3.44510321490251E-4</v>
      </c>
      <c r="DI188" s="10">
        <v>1.5995972234685591E-4</v>
      </c>
      <c r="DJ188" s="10">
        <v>3.0162065277751596E-4</v>
      </c>
      <c r="DK188" s="10">
        <v>4.3824144840469255E-5</v>
      </c>
      <c r="DL188" s="10">
        <v>1.2289085031715155E-4</v>
      </c>
      <c r="DM188" s="10">
        <v>1.6396457079393713E-4</v>
      </c>
      <c r="DN188" s="10">
        <v>2.2198007963216267E-4</v>
      </c>
      <c r="DO188" s="10">
        <v>1.7748791368328996E-4</v>
      </c>
      <c r="DP188" s="10">
        <v>2.1014117741993514E-4</v>
      </c>
      <c r="DQ188" s="10">
        <v>1.0071594284800137E-4</v>
      </c>
      <c r="DR188" s="10">
        <v>2.3294438036730469E-4</v>
      </c>
      <c r="DS188" s="10">
        <v>1.6312586579019563E-4</v>
      </c>
      <c r="DT188" s="10">
        <v>2.3784448127428469E-4</v>
      </c>
      <c r="DU188" s="10">
        <v>2.2056719989215471E-4</v>
      </c>
      <c r="DV188" s="10">
        <v>5.7660121286221592E-5</v>
      </c>
      <c r="DW188" s="10">
        <v>3.4067936051385047E-4</v>
      </c>
      <c r="DX188" s="10">
        <v>2.876059105497128E-4</v>
      </c>
      <c r="DY188" s="10">
        <v>2.6008339800569316E-4</v>
      </c>
      <c r="DZ188" s="10">
        <v>1.7890982708132746E-4</v>
      </c>
      <c r="EA188" s="10">
        <v>7.5668550736936248E-5</v>
      </c>
      <c r="EB188" s="10">
        <v>4.4893286285599914E-5</v>
      </c>
      <c r="EC188" s="10">
        <v>2.1518099424613904E-4</v>
      </c>
      <c r="ED188" s="10">
        <v>2.0637985770862076E-4</v>
      </c>
      <c r="EE188" s="10">
        <v>1.4929784843694435E-4</v>
      </c>
      <c r="EF188" s="10">
        <v>3.1297182482631228E-4</v>
      </c>
      <c r="EG188" s="10">
        <v>2.7954493834747015E-4</v>
      </c>
      <c r="EH188" s="10">
        <v>2.5321575713535213E-4</v>
      </c>
      <c r="EI188" s="10">
        <v>3.5373447573402994E-4</v>
      </c>
      <c r="EJ188" s="10">
        <v>1.3669121450858134E-4</v>
      </c>
      <c r="EK188" s="10">
        <v>9.0987145968993716E-5</v>
      </c>
      <c r="EL188" s="10">
        <v>2.5359009287962477E-4</v>
      </c>
      <c r="EM188" s="10">
        <v>7.5058421939907396E-5</v>
      </c>
      <c r="EN188" s="10">
        <v>2.5019105971686441E-4</v>
      </c>
      <c r="EO188" s="10">
        <v>1.774379271763248E-4</v>
      </c>
      <c r="EP188" s="10">
        <v>2.9475788009068076E-4</v>
      </c>
      <c r="EQ188" s="10">
        <v>1.4197283496768169E-4</v>
      </c>
      <c r="ER188" s="10">
        <v>1.5373045951632994E-4</v>
      </c>
      <c r="ES188" s="10">
        <v>1.6566660249333454E-4</v>
      </c>
      <c r="ET188" s="10">
        <v>1.0108307899595508E-4</v>
      </c>
      <c r="EU188" s="10">
        <v>1.6607562970085254E-4</v>
      </c>
      <c r="EV188" s="10">
        <v>2.0445829793665392E-4</v>
      </c>
      <c r="EW188" s="10">
        <v>2.025635312481983E-4</v>
      </c>
      <c r="EX188" s="10">
        <v>1.190626642606097E-4</v>
      </c>
      <c r="EY188" s="10">
        <v>1.8919373045252223E-3</v>
      </c>
      <c r="EZ188" s="10">
        <v>2.2488235297387122E-3</v>
      </c>
      <c r="FA188" s="10">
        <v>1.8434200631755829E-3</v>
      </c>
      <c r="FB188" s="10">
        <v>1.1797018976366972E-3</v>
      </c>
      <c r="FC188" s="10">
        <v>8.9589283549727512E-4</v>
      </c>
      <c r="FD188" s="10">
        <v>9.9033722759468137E-4</v>
      </c>
      <c r="FE188" s="10">
        <v>9.4610639860357034E-4</v>
      </c>
      <c r="FF188" s="10">
        <v>1.0907876470744034E-3</v>
      </c>
      <c r="FG188" s="10">
        <v>1.0197781407377399E-3</v>
      </c>
      <c r="FH188" s="10">
        <v>1.5204734667698958E-3</v>
      </c>
      <c r="FI188" s="10">
        <v>1.9310593403327188E-3</v>
      </c>
      <c r="FJ188" s="10">
        <v>8.6025712494733298E-4</v>
      </c>
      <c r="FK188" s="10">
        <v>1.9410951203661295E-3</v>
      </c>
      <c r="FL188" s="10">
        <v>1.4147686274556751E-3</v>
      </c>
      <c r="FM188" s="10">
        <v>1.7297641718380231E-3</v>
      </c>
      <c r="FN188" s="10">
        <v>1.238494006644266E-3</v>
      </c>
      <c r="FO188" s="10">
        <v>7.4735282072579685E-4</v>
      </c>
      <c r="FP188" s="10">
        <v>1.1901372416852195E-3</v>
      </c>
      <c r="FQ188" s="10">
        <v>7.9205084117589032E-4</v>
      </c>
      <c r="FR188" s="10">
        <v>1.0917802580890298E-3</v>
      </c>
      <c r="FS188" s="10">
        <v>1.7477182778922835E-3</v>
      </c>
      <c r="FT188" s="10">
        <v>1.1119728529884259E-3</v>
      </c>
      <c r="FU188" s="10">
        <v>1.1881122943372719E-3</v>
      </c>
      <c r="FV188" s="10">
        <v>7.9799676501110701E-4</v>
      </c>
      <c r="FW188" s="10">
        <v>1.3163795575624644E-3</v>
      </c>
      <c r="FX188" s="10">
        <v>9.8156399877848003E-4</v>
      </c>
      <c r="FY188" s="10">
        <v>1.5954938132100329E-3</v>
      </c>
      <c r="FZ188" s="10">
        <v>7.7066169416131823E-4</v>
      </c>
      <c r="GA188" s="10">
        <v>1.8049246734886358E-3</v>
      </c>
      <c r="GB188" s="10">
        <v>1.4070077521860004E-3</v>
      </c>
      <c r="GC188" s="10">
        <v>8.1303825308256486E-4</v>
      </c>
      <c r="GD188" s="10">
        <v>1.2421858389627572E-3</v>
      </c>
      <c r="GE188" s="10">
        <v>1.3689927874960439E-3</v>
      </c>
      <c r="GF188" s="10">
        <v>1.1316821729788267E-3</v>
      </c>
      <c r="GG188" s="10">
        <v>1.0631132297621217E-3</v>
      </c>
      <c r="GH188" s="10">
        <v>1.0488600534888208E-3</v>
      </c>
      <c r="GI188" s="10">
        <v>1.3785636698275578E-3</v>
      </c>
      <c r="GJ188" s="10">
        <v>7.520192848812187E-4</v>
      </c>
      <c r="GK188" s="10">
        <v>9.5418480835488776E-4</v>
      </c>
      <c r="GL188" s="10">
        <v>8.3443897510736395E-4</v>
      </c>
      <c r="GM188" s="10">
        <v>2.3690167810817872E-3</v>
      </c>
      <c r="GN188" s="10">
        <v>1.1029512750423077E-3</v>
      </c>
      <c r="GO188" s="10">
        <v>1.0519096857485037E-3</v>
      </c>
      <c r="GP188" s="10">
        <v>1.2250208219029952E-3</v>
      </c>
      <c r="GQ188" s="10">
        <v>9.6094322232812761E-4</v>
      </c>
      <c r="GR188" s="10">
        <v>8.6381568594048007E-4</v>
      </c>
      <c r="GS188" s="10">
        <v>1.0767880282900846E-3</v>
      </c>
      <c r="GT188" s="10">
        <v>8.5474045876570261E-4</v>
      </c>
      <c r="GU188" s="10">
        <v>9.990665828349956E-4</v>
      </c>
      <c r="GV188" s="10">
        <v>1.1447299780699986E-3</v>
      </c>
    </row>
    <row r="189" spans="2:204" x14ac:dyDescent="0.35">
      <c r="B189" s="1" t="str">
        <f t="shared" si="176"/>
        <v>Instrument 82</v>
      </c>
      <c r="C189" s="4">
        <f t="shared" si="177"/>
        <v>0.10541806477211879</v>
      </c>
      <c r="D189" s="4">
        <f t="shared" si="178"/>
        <v>-4.4339152226889937E-2</v>
      </c>
      <c r="E189" s="4">
        <f t="shared" si="179"/>
        <v>4.2470604898152159E-2</v>
      </c>
      <c r="F189" s="4">
        <f t="shared" si="180"/>
        <v>1.4128174972687802E-2</v>
      </c>
      <c r="G189" s="4">
        <f t="shared" si="181"/>
        <v>9.5313410994593964E-2</v>
      </c>
      <c r="H189" s="4">
        <f t="shared" si="182"/>
        <v>-0.12214173937111286</v>
      </c>
      <c r="I189" s="4">
        <f t="shared" si="183"/>
        <v>-2.8752111624969705E-2</v>
      </c>
      <c r="J189" s="4">
        <f t="shared" si="184"/>
        <v>-0.12145261051269883</v>
      </c>
      <c r="K189" s="4">
        <f t="shared" si="185"/>
        <v>-0.13680235481065595</v>
      </c>
      <c r="L189" s="4">
        <f t="shared" si="186"/>
        <v>-5.1090027049941381E-2</v>
      </c>
      <c r="M189" s="4">
        <f t="shared" si="187"/>
        <v>3.6778049807681547E-2</v>
      </c>
      <c r="N189" s="4">
        <f t="shared" si="188"/>
        <v>3.7080812882144897E-2</v>
      </c>
      <c r="O189" s="4">
        <f t="shared" si="189"/>
        <v>-6.6309586831381551E-2</v>
      </c>
      <c r="P189" s="4">
        <f t="shared" si="190"/>
        <v>-2.0617747559728724E-2</v>
      </c>
      <c r="Q189" s="4">
        <f t="shared" si="191"/>
        <v>-2.0394124786328079E-2</v>
      </c>
      <c r="R189" s="4">
        <f t="shared" si="192"/>
        <v>3.3685094076247327E-2</v>
      </c>
      <c r="S189" s="4">
        <f t="shared" si="193"/>
        <v>-4.4907091793356502E-2</v>
      </c>
      <c r="T189" s="4">
        <f t="shared" si="194"/>
        <v>5.3962372350362275E-2</v>
      </c>
      <c r="U189" s="4">
        <f t="shared" si="195"/>
        <v>4.4313688625093745E-2</v>
      </c>
      <c r="V189" s="4">
        <f t="shared" si="196"/>
        <v>-9.6174343945785237E-2</v>
      </c>
      <c r="W189" s="4">
        <f t="shared" si="197"/>
        <v>-8.137170192518936E-2</v>
      </c>
      <c r="X189" s="4">
        <f t="shared" si="198"/>
        <v>6.3233821660480707E-2</v>
      </c>
      <c r="Y189" s="4">
        <f t="shared" si="199"/>
        <v>1.2981783738392217E-2</v>
      </c>
      <c r="Z189" s="4">
        <f t="shared" si="200"/>
        <v>-3.4984483034155682E-2</v>
      </c>
      <c r="AA189" s="4">
        <f t="shared" si="201"/>
        <v>-2.9022643769964288E-2</v>
      </c>
      <c r="AB189" s="4">
        <f t="shared" si="202"/>
        <v>-5.8254147209209947E-2</v>
      </c>
      <c r="AC189" s="4">
        <f t="shared" si="203"/>
        <v>-0.13488245823283085</v>
      </c>
      <c r="AD189" s="4">
        <f t="shared" si="204"/>
        <v>3.605797066743667E-2</v>
      </c>
      <c r="AE189" s="4">
        <f t="shared" si="205"/>
        <v>1.9586557503561808E-2</v>
      </c>
      <c r="AF189" s="4">
        <f t="shared" si="206"/>
        <v>5.5309370736124575E-2</v>
      </c>
      <c r="AG189" s="4">
        <f t="shared" si="207"/>
        <v>0.11756183469587965</v>
      </c>
      <c r="AH189" s="4">
        <f t="shared" si="208"/>
        <v>-6.5336620397043021E-2</v>
      </c>
      <c r="AI189" s="4">
        <f t="shared" si="209"/>
        <v>5.0367215955054508E-2</v>
      </c>
      <c r="AJ189" s="4">
        <f t="shared" si="210"/>
        <v>-2.5721998682112193E-2</v>
      </c>
      <c r="AK189" s="4">
        <f t="shared" si="211"/>
        <v>-2.7577071582867246E-2</v>
      </c>
      <c r="AL189" s="4">
        <f t="shared" si="212"/>
        <v>6.6138916928950445E-3</v>
      </c>
      <c r="AM189" s="4">
        <f t="shared" si="213"/>
        <v>3.3194539793113195E-2</v>
      </c>
      <c r="AN189" s="4">
        <f t="shared" si="214"/>
        <v>-0.1237239794990945</v>
      </c>
      <c r="AO189" s="4">
        <f t="shared" si="215"/>
        <v>1.547361468379258E-2</v>
      </c>
      <c r="AP189" s="4">
        <f t="shared" si="216"/>
        <v>8.9357552641754975E-2</v>
      </c>
      <c r="AQ189" s="4">
        <f t="shared" si="217"/>
        <v>-7.046781291572439E-2</v>
      </c>
      <c r="AR189" s="4">
        <f t="shared" si="218"/>
        <v>3.5088758301042751E-2</v>
      </c>
      <c r="AS189" s="4">
        <f t="shared" si="219"/>
        <v>-0.102334427365085</v>
      </c>
      <c r="AT189" s="4">
        <f t="shared" si="220"/>
        <v>-3.9251846983895888E-2</v>
      </c>
      <c r="AU189" s="4">
        <f t="shared" si="221"/>
        <v>-3.185580080039567E-2</v>
      </c>
      <c r="AV189" s="4">
        <f t="shared" si="222"/>
        <v>-1.0159787249324724E-2</v>
      </c>
      <c r="AW189" s="4">
        <f t="shared" si="223"/>
        <v>-0.12379459608093671</v>
      </c>
      <c r="AX189" s="4">
        <f t="shared" si="224"/>
        <v>-5.5406989633534449E-3</v>
      </c>
      <c r="AY189" s="4">
        <f t="shared" si="225"/>
        <v>-3.5044142322407504E-2</v>
      </c>
      <c r="AZ189" s="4">
        <f t="shared" si="226"/>
        <v>1.6976138066878731E-3</v>
      </c>
      <c r="BA189" s="4">
        <f t="shared" si="227"/>
        <v>-6.3642450013809804E-2</v>
      </c>
      <c r="BB189" s="4">
        <f t="shared" si="228"/>
        <v>1.0081995087933941E-2</v>
      </c>
      <c r="BC189" s="4">
        <f t="shared" si="229"/>
        <v>2.963966145490296E-2</v>
      </c>
      <c r="BD189" s="4">
        <f t="shared" si="230"/>
        <v>0.1542652233435193</v>
      </c>
      <c r="BE189" s="4">
        <f t="shared" si="231"/>
        <v>-4.6831762048728858E-3</v>
      </c>
      <c r="BF189" s="4">
        <f t="shared" si="232"/>
        <v>0.1060032644828971</v>
      </c>
      <c r="BG189" s="4">
        <f t="shared" si="233"/>
        <v>0.15084631478940408</v>
      </c>
      <c r="BH189" s="4">
        <f t="shared" si="234"/>
        <v>-0.18346136481810243</v>
      </c>
      <c r="BI189" s="4">
        <f t="shared" si="235"/>
        <v>3.7761912289011788E-2</v>
      </c>
      <c r="BJ189" s="4">
        <f t="shared" si="236"/>
        <v>-4.2581092773422272E-2</v>
      </c>
      <c r="BK189" s="4">
        <f t="shared" si="237"/>
        <v>5.2167791046891607E-2</v>
      </c>
      <c r="BL189" s="4">
        <f t="shared" si="238"/>
        <v>-4.288499789769455E-3</v>
      </c>
      <c r="BM189" s="4">
        <f t="shared" si="239"/>
        <v>-9.4234804597464819E-2</v>
      </c>
      <c r="BN189" s="4">
        <f t="shared" si="240"/>
        <v>0.18162233449325921</v>
      </c>
      <c r="BO189" s="4">
        <f t="shared" si="241"/>
        <v>3.3127419547902028E-2</v>
      </c>
      <c r="BP189" s="4">
        <f t="shared" si="242"/>
        <v>2.5148176217186506E-2</v>
      </c>
      <c r="BQ189" s="4">
        <f t="shared" si="243"/>
        <v>-2.081418726682897E-2</v>
      </c>
      <c r="BR189" s="4">
        <f t="shared" si="244"/>
        <v>0.12279087260004715</v>
      </c>
      <c r="BS189" s="4">
        <f t="shared" si="245"/>
        <v>-9.2151839111230746E-2</v>
      </c>
      <c r="BT189" s="4">
        <f t="shared" si="246"/>
        <v>-2.0023823885745182E-2</v>
      </c>
      <c r="BU189" s="4">
        <f t="shared" si="247"/>
        <v>0.15064375551640855</v>
      </c>
      <c r="BV189" s="4">
        <f t="shared" si="248"/>
        <v>-0.10805227871452118</v>
      </c>
      <c r="BW189" s="4">
        <f t="shared" si="249"/>
        <v>0.1128364048834599</v>
      </c>
      <c r="BX189" s="4">
        <f t="shared" si="250"/>
        <v>7.8543678548479517E-2</v>
      </c>
      <c r="BY189" s="4">
        <f t="shared" si="251"/>
        <v>8.2665620226357692E-2</v>
      </c>
      <c r="BZ189" s="4">
        <f t="shared" si="252"/>
        <v>9.7218562441711273E-2</v>
      </c>
      <c r="CA189" s="4">
        <f t="shared" si="253"/>
        <v>5.6135688895525386E-3</v>
      </c>
      <c r="CB189" s="4">
        <f t="shared" si="254"/>
        <v>-9.0455680606887148E-2</v>
      </c>
      <c r="CC189" s="4">
        <f t="shared" si="255"/>
        <v>-5.8569052724973078E-2</v>
      </c>
      <c r="CD189" s="4">
        <f t="shared" si="256"/>
        <v>5.3938139423596765E-2</v>
      </c>
      <c r="CE189" s="4">
        <f t="shared" si="257"/>
        <v>1.2128288021679371E-2</v>
      </c>
      <c r="CF189" s="4">
        <f t="shared" si="258"/>
        <v>1</v>
      </c>
      <c r="CG189" s="4">
        <f t="shared" si="259"/>
        <v>0.16073602051857933</v>
      </c>
      <c r="CH189" s="4">
        <f t="shared" si="260"/>
        <v>-0.1161992675703495</v>
      </c>
      <c r="CI189" s="4">
        <f t="shared" si="261"/>
        <v>-4.219078438149667E-2</v>
      </c>
      <c r="CJ189" s="4">
        <f t="shared" si="262"/>
        <v>3.7085152066192735E-2</v>
      </c>
      <c r="CK189" s="4">
        <f t="shared" si="263"/>
        <v>-3.9828103331646027E-2</v>
      </c>
      <c r="CL189" s="4">
        <f t="shared" si="264"/>
        <v>2.633516026888718E-2</v>
      </c>
      <c r="CM189" s="4">
        <f t="shared" si="265"/>
        <v>2.3373841312971676E-2</v>
      </c>
      <c r="CN189" s="4">
        <f t="shared" si="266"/>
        <v>2.9643220093945048E-2</v>
      </c>
      <c r="CO189" s="4">
        <f t="shared" si="267"/>
        <v>-0.14449837759635706</v>
      </c>
      <c r="CP189" s="4">
        <f t="shared" si="268"/>
        <v>1.7259057070045541E-3</v>
      </c>
      <c r="CQ189" s="4">
        <f t="shared" si="269"/>
        <v>2.0362418484228074E-2</v>
      </c>
      <c r="CR189" s="4">
        <f t="shared" si="270"/>
        <v>3.6918762081735772E-2</v>
      </c>
      <c r="CS189" s="4">
        <f t="shared" si="271"/>
        <v>-7.6432777078548245E-2</v>
      </c>
      <c r="CT189" s="4">
        <f t="shared" si="272"/>
        <v>-3.0706818644044162E-2</v>
      </c>
      <c r="CU189" s="4">
        <f t="shared" si="273"/>
        <v>1.579933699567693E-2</v>
      </c>
      <c r="CV189" s="4">
        <f t="shared" si="274"/>
        <v>-3.240256306978475E-2</v>
      </c>
      <c r="CW189" s="4">
        <f t="shared" si="275"/>
        <v>0.13019027872821953</v>
      </c>
      <c r="CX189" s="4">
        <f t="shared" si="276"/>
        <v>7.8826538736628485E-3</v>
      </c>
      <c r="CZ189" s="1" t="str">
        <f t="shared" si="277"/>
        <v>Instrument 82</v>
      </c>
      <c r="DA189" s="10">
        <v>3.3110254162139758E-4</v>
      </c>
      <c r="DB189" s="10">
        <v>1.0405041627150378E-4</v>
      </c>
      <c r="DC189" s="10">
        <v>1.8569687177659937E-4</v>
      </c>
      <c r="DD189" s="10">
        <v>6.07616718403202E-4</v>
      </c>
      <c r="DE189" s="10">
        <v>1.1839997447993448E-4</v>
      </c>
      <c r="DF189" s="10">
        <v>5.2760814918431838E-4</v>
      </c>
      <c r="DG189" s="10">
        <v>3.5558988958156408E-4</v>
      </c>
      <c r="DH189" s="10">
        <v>5.2635388446875249E-4</v>
      </c>
      <c r="DI189" s="10">
        <v>2.4439157831790328E-4</v>
      </c>
      <c r="DJ189" s="10">
        <v>4.6082567726476352E-4</v>
      </c>
      <c r="DK189" s="10">
        <v>6.6955929710671905E-5</v>
      </c>
      <c r="DL189" s="10">
        <v>1.8775657039909956E-4</v>
      </c>
      <c r="DM189" s="10">
        <v>2.5051031382548227E-4</v>
      </c>
      <c r="DN189" s="10">
        <v>3.3914826320342384E-4</v>
      </c>
      <c r="DO189" s="10">
        <v>2.7117170948417568E-4</v>
      </c>
      <c r="DP189" s="10">
        <v>3.2106040986917182E-4</v>
      </c>
      <c r="DQ189" s="10">
        <v>1.5387703775220139E-4</v>
      </c>
      <c r="DR189" s="10">
        <v>3.5589987243667262E-4</v>
      </c>
      <c r="DS189" s="10">
        <v>2.4922891350419985E-4</v>
      </c>
      <c r="DT189" s="10">
        <v>3.6338640327708685E-4</v>
      </c>
      <c r="DU189" s="10">
        <v>3.3698962036153894E-4</v>
      </c>
      <c r="DV189" s="10">
        <v>8.8094976912907869E-5</v>
      </c>
      <c r="DW189" s="10">
        <v>5.2050081979871851E-4</v>
      </c>
      <c r="DX189" s="10">
        <v>4.3941350598489313E-4</v>
      </c>
      <c r="DY189" s="10">
        <v>3.973637313214811E-4</v>
      </c>
      <c r="DZ189" s="10">
        <v>2.7334415423763825E-4</v>
      </c>
      <c r="EA189" s="10">
        <v>1.1560883122520421E-4</v>
      </c>
      <c r="EB189" s="10">
        <v>6.858939819503191E-5</v>
      </c>
      <c r="EC189" s="10">
        <v>3.2876040315822186E-4</v>
      </c>
      <c r="ED189" s="10">
        <v>3.1531374535063072E-4</v>
      </c>
      <c r="EE189" s="10">
        <v>2.2810202645796919E-4</v>
      </c>
      <c r="EF189" s="10">
        <v>4.7816836086075014E-4</v>
      </c>
      <c r="EG189" s="10">
        <v>4.27097694914585E-4</v>
      </c>
      <c r="EH189" s="10">
        <v>3.8687113001536127E-4</v>
      </c>
      <c r="EI189" s="10">
        <v>5.404468422534421E-4</v>
      </c>
      <c r="EJ189" s="10">
        <v>2.0884120806052329E-4</v>
      </c>
      <c r="EK189" s="10">
        <v>1.3901307081407856E-4</v>
      </c>
      <c r="EL189" s="10">
        <v>3.8744305213438834E-4</v>
      </c>
      <c r="EM189" s="10">
        <v>1.1467665694098188E-4</v>
      </c>
      <c r="EN189" s="10">
        <v>3.8224990058839718E-4</v>
      </c>
      <c r="EO189" s="10">
        <v>2.7109533850057691E-4</v>
      </c>
      <c r="EP189" s="10">
        <v>4.5034051372505813E-4</v>
      </c>
      <c r="EQ189" s="10">
        <v>2.169106366712878E-4</v>
      </c>
      <c r="ER189" s="10">
        <v>2.3487431139236953E-4</v>
      </c>
      <c r="ES189" s="10">
        <v>2.5311073227620242E-4</v>
      </c>
      <c r="ET189" s="10">
        <v>1.544379600977741E-4</v>
      </c>
      <c r="EU189" s="10">
        <v>2.5373565712199283E-4</v>
      </c>
      <c r="EV189" s="10">
        <v>3.1237792489149756E-4</v>
      </c>
      <c r="EW189" s="10">
        <v>3.0948303976202884E-4</v>
      </c>
      <c r="EX189" s="10">
        <v>1.8190774534035037E-4</v>
      </c>
      <c r="EY189" s="10">
        <v>2.8905623062337534E-3</v>
      </c>
      <c r="EZ189" s="10">
        <v>3.4358244921152471E-3</v>
      </c>
      <c r="FA189" s="10">
        <v>2.8164361136203534E-3</v>
      </c>
      <c r="FB189" s="10">
        <v>1.8023862787339029E-3</v>
      </c>
      <c r="FC189" s="10">
        <v>1.3687737191498336E-3</v>
      </c>
      <c r="FD189" s="10">
        <v>1.5130688811401153E-3</v>
      </c>
      <c r="FE189" s="10">
        <v>1.4454916063808649E-3</v>
      </c>
      <c r="FF189" s="10">
        <v>1.6665402438004746E-3</v>
      </c>
      <c r="FG189" s="10">
        <v>1.5580496495772504E-3</v>
      </c>
      <c r="FH189" s="10">
        <v>2.3230279778095192E-3</v>
      </c>
      <c r="FI189" s="10">
        <v>2.9503342034196672E-3</v>
      </c>
      <c r="FJ189" s="10">
        <v>1.3143283411633953E-3</v>
      </c>
      <c r="FK189" s="10">
        <v>2.9656671890364978E-3</v>
      </c>
      <c r="FL189" s="10">
        <v>2.1615287445223689E-3</v>
      </c>
      <c r="FM189" s="10">
        <v>2.6427890088267865E-3</v>
      </c>
      <c r="FN189" s="10">
        <v>1.8922107426814075E-3</v>
      </c>
      <c r="FO189" s="10">
        <v>1.1418295351967678E-3</v>
      </c>
      <c r="FP189" s="10">
        <v>1.8183297310285914E-3</v>
      </c>
      <c r="FQ189" s="10">
        <v>1.2101206000049267E-3</v>
      </c>
      <c r="FR189" s="10">
        <v>1.6680567866461436E-3</v>
      </c>
      <c r="FS189" s="10">
        <v>2.6702198661170558E-3</v>
      </c>
      <c r="FT189" s="10">
        <v>1.6989076787669527E-3</v>
      </c>
      <c r="FU189" s="10">
        <v>1.8152359517251836E-3</v>
      </c>
      <c r="FV189" s="10">
        <v>1.2192049725540093E-3</v>
      </c>
      <c r="FW189" s="10">
        <v>2.0112067776694117E-3</v>
      </c>
      <c r="FX189" s="10">
        <v>1.4996648616414675E-3</v>
      </c>
      <c r="FY189" s="10">
        <v>2.4376464617845346E-3</v>
      </c>
      <c r="FZ189" s="10">
        <v>1.1774415773042621E-3</v>
      </c>
      <c r="GA189" s="10">
        <v>2.757621626413658E-3</v>
      </c>
      <c r="GB189" s="10">
        <v>2.1496714311408701E-3</v>
      </c>
      <c r="GC189" s="10">
        <v>1.2421858389627572E-3</v>
      </c>
      <c r="GD189" s="10">
        <v>1.8978512421394191E-3</v>
      </c>
      <c r="GE189" s="10">
        <v>2.0915909526055781E-3</v>
      </c>
      <c r="GF189" s="10">
        <v>1.7290202080296752E-3</v>
      </c>
      <c r="GG189" s="10">
        <v>1.624258384175143E-3</v>
      </c>
      <c r="GH189" s="10">
        <v>1.602481925736924E-3</v>
      </c>
      <c r="GI189" s="10">
        <v>2.1062136526489154E-3</v>
      </c>
      <c r="GJ189" s="10">
        <v>1.1489591083379022E-3</v>
      </c>
      <c r="GK189" s="10">
        <v>1.4578340590961937E-3</v>
      </c>
      <c r="GL189" s="10">
        <v>1.2748825463341437E-3</v>
      </c>
      <c r="GM189" s="10">
        <v>3.6194595845493263E-3</v>
      </c>
      <c r="GN189" s="10">
        <v>1.6851242235269585E-3</v>
      </c>
      <c r="GO189" s="10">
        <v>1.6071412514115273E-3</v>
      </c>
      <c r="GP189" s="10">
        <v>1.8716259802450991E-3</v>
      </c>
      <c r="GQ189" s="10">
        <v>1.468159780056526E-3</v>
      </c>
      <c r="GR189" s="10">
        <v>1.3197652244293584E-3</v>
      </c>
      <c r="GS189" s="10">
        <v>1.6451511786011136E-3</v>
      </c>
      <c r="GT189" s="10">
        <v>1.3058998021824501E-3</v>
      </c>
      <c r="GU189" s="10">
        <v>1.5264058691867191E-3</v>
      </c>
      <c r="GV189" s="10">
        <v>1.7489550618355687E-3</v>
      </c>
    </row>
    <row r="190" spans="2:204" x14ac:dyDescent="0.35">
      <c r="B190" s="1" t="str">
        <f t="shared" si="176"/>
        <v>Instrument 83</v>
      </c>
      <c r="C190" s="4">
        <f t="shared" si="177"/>
        <v>0.13443793268121573</v>
      </c>
      <c r="D190" s="4">
        <f t="shared" si="178"/>
        <v>-4.3950113715027266E-2</v>
      </c>
      <c r="E190" s="4">
        <f t="shared" si="179"/>
        <v>-2.6530051821026499E-2</v>
      </c>
      <c r="F190" s="4">
        <f t="shared" si="180"/>
        <v>-0.15827591766880805</v>
      </c>
      <c r="G190" s="4">
        <f t="shared" si="181"/>
        <v>-0.17229164858470555</v>
      </c>
      <c r="H190" s="4">
        <f t="shared" si="182"/>
        <v>6.0832227977363804E-2</v>
      </c>
      <c r="I190" s="4">
        <f t="shared" si="183"/>
        <v>2.5074440819170429E-2</v>
      </c>
      <c r="J190" s="4">
        <f t="shared" si="184"/>
        <v>-7.0371701690993702E-2</v>
      </c>
      <c r="K190" s="4">
        <f t="shared" si="185"/>
        <v>-2.2770073986934005E-2</v>
      </c>
      <c r="L190" s="4">
        <f t="shared" si="186"/>
        <v>-2.7674147228285095E-2</v>
      </c>
      <c r="M190" s="4">
        <f t="shared" si="187"/>
        <v>3.1357229209447309E-4</v>
      </c>
      <c r="N190" s="4">
        <f t="shared" si="188"/>
        <v>5.131291424048124E-2</v>
      </c>
      <c r="O190" s="4">
        <f t="shared" si="189"/>
        <v>2.3680150602408367E-2</v>
      </c>
      <c r="P190" s="4">
        <f t="shared" si="190"/>
        <v>-8.985088185321552E-2</v>
      </c>
      <c r="Q190" s="4">
        <f t="shared" si="191"/>
        <v>-6.6188562507926763E-2</v>
      </c>
      <c r="R190" s="4">
        <f t="shared" si="192"/>
        <v>-2.829372910622785E-2</v>
      </c>
      <c r="S190" s="4">
        <f t="shared" si="193"/>
        <v>8.4264006448103321E-2</v>
      </c>
      <c r="T190" s="4">
        <f t="shared" si="194"/>
        <v>-2.793266553988798E-2</v>
      </c>
      <c r="U190" s="4">
        <f t="shared" si="195"/>
        <v>-1.4279924905771957E-2</v>
      </c>
      <c r="V190" s="4">
        <f t="shared" si="196"/>
        <v>-3.5766271637924299E-2</v>
      </c>
      <c r="W190" s="4">
        <f t="shared" si="197"/>
        <v>-3.776868989250904E-2</v>
      </c>
      <c r="X190" s="4">
        <f t="shared" si="198"/>
        <v>-8.9991960388900893E-2</v>
      </c>
      <c r="Y190" s="4">
        <f t="shared" si="199"/>
        <v>2.4209187656874985E-2</v>
      </c>
      <c r="Z190" s="4">
        <f t="shared" si="200"/>
        <v>2.6024265480550479E-2</v>
      </c>
      <c r="AA190" s="4">
        <f t="shared" si="201"/>
        <v>-8.6425005204692568E-2</v>
      </c>
      <c r="AB190" s="4">
        <f t="shared" si="202"/>
        <v>-9.3446105893554759E-2</v>
      </c>
      <c r="AC190" s="4">
        <f t="shared" si="203"/>
        <v>6.2543864666630478E-2</v>
      </c>
      <c r="AD190" s="4">
        <f t="shared" si="204"/>
        <v>-9.717250426639655E-2</v>
      </c>
      <c r="AE190" s="4">
        <f t="shared" si="205"/>
        <v>-2.8333333456171068E-2</v>
      </c>
      <c r="AF190" s="4">
        <f t="shared" si="206"/>
        <v>-8.4432041676581956E-3</v>
      </c>
      <c r="AG190" s="4">
        <f t="shared" si="207"/>
        <v>4.892119469136702E-2</v>
      </c>
      <c r="AH190" s="4">
        <f t="shared" si="208"/>
        <v>6.9302325681370785E-4</v>
      </c>
      <c r="AI190" s="4">
        <f t="shared" si="209"/>
        <v>-1.8723100769498846E-2</v>
      </c>
      <c r="AJ190" s="4">
        <f t="shared" si="210"/>
        <v>-8.2977493649741246E-2</v>
      </c>
      <c r="AK190" s="4">
        <f t="shared" si="211"/>
        <v>-7.5829657412852441E-2</v>
      </c>
      <c r="AL190" s="4">
        <f t="shared" si="212"/>
        <v>-3.6176908439620618E-2</v>
      </c>
      <c r="AM190" s="4">
        <f t="shared" si="213"/>
        <v>3.1975038321005525E-2</v>
      </c>
      <c r="AN190" s="4">
        <f t="shared" si="214"/>
        <v>-4.984286504188383E-2</v>
      </c>
      <c r="AO190" s="4">
        <f t="shared" si="215"/>
        <v>4.5736549355996386E-2</v>
      </c>
      <c r="AP190" s="4">
        <f t="shared" si="216"/>
        <v>-9.8112844933838497E-2</v>
      </c>
      <c r="AQ190" s="4">
        <f t="shared" si="217"/>
        <v>-8.430137879427943E-2</v>
      </c>
      <c r="AR190" s="4">
        <f t="shared" si="218"/>
        <v>-9.5686239072711576E-3</v>
      </c>
      <c r="AS190" s="4">
        <f t="shared" si="219"/>
        <v>4.3992779228561638E-2</v>
      </c>
      <c r="AT190" s="4">
        <f t="shared" si="220"/>
        <v>-4.4769451123545502E-2</v>
      </c>
      <c r="AU190" s="4">
        <f t="shared" si="221"/>
        <v>-2.1439539982134946E-3</v>
      </c>
      <c r="AV190" s="4">
        <f t="shared" si="222"/>
        <v>2.6944431412570136E-2</v>
      </c>
      <c r="AW190" s="4">
        <f t="shared" si="223"/>
        <v>-5.6572725093581452E-2</v>
      </c>
      <c r="AX190" s="4">
        <f t="shared" si="224"/>
        <v>6.4879332793912142E-2</v>
      </c>
      <c r="AY190" s="4">
        <f t="shared" si="225"/>
        <v>2.9506655040438107E-2</v>
      </c>
      <c r="AZ190" s="4">
        <f t="shared" si="226"/>
        <v>-7.4252750801456491E-2</v>
      </c>
      <c r="BA190" s="4">
        <f t="shared" si="227"/>
        <v>-0.14835067116636488</v>
      </c>
      <c r="BB190" s="4">
        <f t="shared" si="228"/>
        <v>5.9271419884393814E-2</v>
      </c>
      <c r="BC190" s="4">
        <f t="shared" si="229"/>
        <v>-9.3655159562896134E-2</v>
      </c>
      <c r="BD190" s="4">
        <f t="shared" si="230"/>
        <v>7.169599538527105E-2</v>
      </c>
      <c r="BE190" s="4">
        <f t="shared" si="231"/>
        <v>-5.8916669268718198E-2</v>
      </c>
      <c r="BF190" s="4">
        <f t="shared" si="232"/>
        <v>9.2959757451754166E-2</v>
      </c>
      <c r="BG190" s="4">
        <f t="shared" si="233"/>
        <v>4.1819587979807754E-2</v>
      </c>
      <c r="BH190" s="4">
        <f t="shared" si="234"/>
        <v>-3.5945782800542898E-2</v>
      </c>
      <c r="BI190" s="4">
        <f t="shared" si="235"/>
        <v>0.12396489108566999</v>
      </c>
      <c r="BJ190" s="4">
        <f t="shared" si="236"/>
        <v>9.0504627892786751E-2</v>
      </c>
      <c r="BK190" s="4">
        <f t="shared" si="237"/>
        <v>3.2102875757605787E-2</v>
      </c>
      <c r="BL190" s="4">
        <f t="shared" si="238"/>
        <v>-9.0896604626828109E-2</v>
      </c>
      <c r="BM190" s="4">
        <f t="shared" si="239"/>
        <v>8.5097276791043105E-2</v>
      </c>
      <c r="BN190" s="4">
        <f t="shared" si="240"/>
        <v>6.9665726170928532E-2</v>
      </c>
      <c r="BO190" s="4">
        <f t="shared" si="241"/>
        <v>4.5498584573050324E-2</v>
      </c>
      <c r="BP190" s="4">
        <f t="shared" si="242"/>
        <v>4.6881811941101741E-2</v>
      </c>
      <c r="BQ190" s="4">
        <f t="shared" si="243"/>
        <v>0.10431616586023915</v>
      </c>
      <c r="BR190" s="4">
        <f t="shared" si="244"/>
        <v>0.1118378670124289</v>
      </c>
      <c r="BS190" s="4">
        <f t="shared" si="245"/>
        <v>-5.4990859937200182E-2</v>
      </c>
      <c r="BT190" s="4">
        <f t="shared" si="246"/>
        <v>-0.12183794439214367</v>
      </c>
      <c r="BU190" s="4">
        <f t="shared" si="247"/>
        <v>9.4794915931816753E-3</v>
      </c>
      <c r="BV190" s="4">
        <f t="shared" si="248"/>
        <v>-8.4668727158023246E-2</v>
      </c>
      <c r="BW190" s="4">
        <f t="shared" si="249"/>
        <v>4.5182901185847814E-2</v>
      </c>
      <c r="BX190" s="4">
        <f t="shared" si="250"/>
        <v>-0.11106749223609867</v>
      </c>
      <c r="BY190" s="4">
        <f t="shared" si="251"/>
        <v>4.2174461670650629E-3</v>
      </c>
      <c r="BZ190" s="4">
        <f t="shared" si="252"/>
        <v>4.7715796409729505E-2</v>
      </c>
      <c r="CA190" s="4">
        <f t="shared" si="253"/>
        <v>8.0346631576885943E-2</v>
      </c>
      <c r="CB190" s="4">
        <f t="shared" si="254"/>
        <v>0.10692852013938808</v>
      </c>
      <c r="CC190" s="4">
        <f t="shared" si="255"/>
        <v>8.4208214880112597E-2</v>
      </c>
      <c r="CD190" s="4">
        <f t="shared" si="256"/>
        <v>0.12753068641260712</v>
      </c>
      <c r="CE190" s="4">
        <f t="shared" si="257"/>
        <v>7.259915418831509E-3</v>
      </c>
      <c r="CF190" s="4">
        <f t="shared" si="258"/>
        <v>0.16073602051857933</v>
      </c>
      <c r="CG190" s="4">
        <f t="shared" si="259"/>
        <v>0.99999999999999889</v>
      </c>
      <c r="CH190" s="4">
        <f t="shared" si="260"/>
        <v>3.6814282346450858E-2</v>
      </c>
      <c r="CI190" s="4">
        <f t="shared" si="261"/>
        <v>-0.13018847477605192</v>
      </c>
      <c r="CJ190" s="4">
        <f t="shared" si="262"/>
        <v>-1.7777782922111119E-2</v>
      </c>
      <c r="CK190" s="4">
        <f t="shared" si="263"/>
        <v>4.264236903101324E-2</v>
      </c>
      <c r="CL190" s="4">
        <f t="shared" si="264"/>
        <v>8.88146951171606E-2</v>
      </c>
      <c r="CM190" s="4">
        <f t="shared" si="265"/>
        <v>2.8071510774339E-2</v>
      </c>
      <c r="CN190" s="4">
        <f t="shared" si="266"/>
        <v>5.9899181538229512E-2</v>
      </c>
      <c r="CO190" s="4">
        <f t="shared" si="267"/>
        <v>7.8116428306552299E-2</v>
      </c>
      <c r="CP190" s="4">
        <f t="shared" si="268"/>
        <v>2.204132282145236E-2</v>
      </c>
      <c r="CQ190" s="4">
        <f t="shared" si="269"/>
        <v>0.1427700560059964</v>
      </c>
      <c r="CR190" s="4">
        <f t="shared" si="270"/>
        <v>4.8816785798004504E-2</v>
      </c>
      <c r="CS190" s="4">
        <f t="shared" si="271"/>
        <v>-8.5891704880820027E-2</v>
      </c>
      <c r="CT190" s="4">
        <f t="shared" si="272"/>
        <v>-1.526555641649233E-2</v>
      </c>
      <c r="CU190" s="4">
        <f t="shared" si="273"/>
        <v>6.1406331911845462E-2</v>
      </c>
      <c r="CV190" s="4">
        <f t="shared" si="274"/>
        <v>-6.2322266010097398E-3</v>
      </c>
      <c r="CW190" s="4">
        <f t="shared" si="275"/>
        <v>-1.4898057642617818E-2</v>
      </c>
      <c r="CX190" s="4">
        <f t="shared" si="276"/>
        <v>7.2468646512516971E-2</v>
      </c>
      <c r="CZ190" s="1" t="str">
        <f t="shared" si="277"/>
        <v>Instrument 83</v>
      </c>
      <c r="DA190" s="10">
        <v>3.6490272001474006E-4</v>
      </c>
      <c r="DB190" s="10">
        <v>1.1467226959421199E-4</v>
      </c>
      <c r="DC190" s="10">
        <v>2.046534988154571E-4</v>
      </c>
      <c r="DD190" s="10">
        <v>6.6964449196312058E-4</v>
      </c>
      <c r="DE190" s="10">
        <v>1.30486684052116E-4</v>
      </c>
      <c r="DF190" s="10">
        <v>5.8146835054937709E-4</v>
      </c>
      <c r="DG190" s="10">
        <v>3.9188982749164229E-4</v>
      </c>
      <c r="DH190" s="10">
        <v>5.8008604582864844E-4</v>
      </c>
      <c r="DI190" s="10">
        <v>2.6933997921064297E-4</v>
      </c>
      <c r="DJ190" s="10">
        <v>5.0786847561812797E-4</v>
      </c>
      <c r="DK190" s="10">
        <v>7.3791039938549889E-5</v>
      </c>
      <c r="DL190" s="10">
        <v>2.0692345913071299E-4</v>
      </c>
      <c r="DM190" s="10">
        <v>2.760833379865457E-4</v>
      </c>
      <c r="DN190" s="10">
        <v>3.7376977876755319E-4</v>
      </c>
      <c r="DO190" s="10">
        <v>2.9885392572724315E-4</v>
      </c>
      <c r="DP190" s="10">
        <v>3.5383545011947098E-4</v>
      </c>
      <c r="DQ190" s="10">
        <v>1.6958537783679886E-4</v>
      </c>
      <c r="DR190" s="10">
        <v>3.9223145454902802E-4</v>
      </c>
      <c r="DS190" s="10">
        <v>2.7467112755658659E-4</v>
      </c>
      <c r="DT190" s="10">
        <v>4.0048223829041395E-4</v>
      </c>
      <c r="DU190" s="10">
        <v>3.7139077363915147E-4</v>
      </c>
      <c r="DV190" s="10">
        <v>9.7088039668126669E-5</v>
      </c>
      <c r="DW190" s="10">
        <v>5.7363547855707566E-4</v>
      </c>
      <c r="DX190" s="10">
        <v>4.8427047028967458E-4</v>
      </c>
      <c r="DY190" s="10">
        <v>4.3792809829957586E-4</v>
      </c>
      <c r="DZ190" s="10">
        <v>3.0124814171766798E-4</v>
      </c>
      <c r="EA190" s="10">
        <v>1.2741061051726988E-4</v>
      </c>
      <c r="EB190" s="10">
        <v>7.5591258958562386E-5</v>
      </c>
      <c r="EC190" s="10">
        <v>3.6232148734984188E-4</v>
      </c>
      <c r="ED190" s="10">
        <v>3.4750214472242075E-4</v>
      </c>
      <c r="EE190" s="10">
        <v>2.5138752933694808E-4</v>
      </c>
      <c r="EF190" s="10">
        <v>5.2698156483073453E-4</v>
      </c>
      <c r="EG190" s="10">
        <v>4.7069741543864335E-4</v>
      </c>
      <c r="EH190" s="10">
        <v>4.2636437324363417E-4</v>
      </c>
      <c r="EI190" s="10">
        <v>5.9561766513758889E-4</v>
      </c>
      <c r="EJ190" s="10">
        <v>2.3016049499127231E-4</v>
      </c>
      <c r="EK190" s="10">
        <v>1.5320404189365106E-4</v>
      </c>
      <c r="EL190" s="10">
        <v>4.2699467929881456E-4</v>
      </c>
      <c r="EM190" s="10">
        <v>1.2638327641655654E-4</v>
      </c>
      <c r="EN190" s="10">
        <v>4.2127139153635518E-4</v>
      </c>
      <c r="EO190" s="10">
        <v>2.9876975850971315E-4</v>
      </c>
      <c r="EP190" s="10">
        <v>4.963129476034478E-4</v>
      </c>
      <c r="EQ190" s="10">
        <v>2.390536808744532E-4</v>
      </c>
      <c r="ER190" s="10">
        <v>2.5885115429487206E-4</v>
      </c>
      <c r="ES190" s="10">
        <v>2.7894921682032804E-4</v>
      </c>
      <c r="ET190" s="10">
        <v>1.7020356122075662E-4</v>
      </c>
      <c r="EU190" s="10">
        <v>2.7963793631766875E-4</v>
      </c>
      <c r="EV190" s="10">
        <v>3.4426662479627778E-4</v>
      </c>
      <c r="EW190" s="10">
        <v>3.4107621903043723E-4</v>
      </c>
      <c r="EX190" s="10">
        <v>2.0047756426570655E-4</v>
      </c>
      <c r="EY190" s="10">
        <v>3.1856416527387102E-3</v>
      </c>
      <c r="EZ190" s="10">
        <v>3.7865662296839736E-3</v>
      </c>
      <c r="FA190" s="10">
        <v>3.1039483828033338E-3</v>
      </c>
      <c r="FB190" s="10">
        <v>1.9863805708241742E-3</v>
      </c>
      <c r="FC190" s="10">
        <v>1.5085032291101805E-3</v>
      </c>
      <c r="FD190" s="10">
        <v>1.6675285776846071E-3</v>
      </c>
      <c r="FE190" s="10">
        <v>1.5930527634849363E-3</v>
      </c>
      <c r="FF190" s="10">
        <v>1.8366668676080044E-3</v>
      </c>
      <c r="FG190" s="10">
        <v>1.7171011501894479E-3</v>
      </c>
      <c r="FH190" s="10">
        <v>2.5601713101384821E-3</v>
      </c>
      <c r="FI190" s="10">
        <v>3.251515287404195E-3</v>
      </c>
      <c r="FJ190" s="10">
        <v>1.4484998645265302E-3</v>
      </c>
      <c r="FK190" s="10">
        <v>3.2684135211964501E-3</v>
      </c>
      <c r="FL190" s="10">
        <v>2.382185634709382E-3</v>
      </c>
      <c r="FM190" s="10">
        <v>2.912574735982127E-3</v>
      </c>
      <c r="FN190" s="10">
        <v>2.0853746499931275E-3</v>
      </c>
      <c r="FO190" s="10">
        <v>1.2583917391455637E-3</v>
      </c>
      <c r="FP190" s="10">
        <v>2.0039515900023039E-3</v>
      </c>
      <c r="FQ190" s="10">
        <v>1.333654209736003E-3</v>
      </c>
      <c r="FR190" s="10">
        <v>1.8383382247854321E-3</v>
      </c>
      <c r="FS190" s="10">
        <v>2.9428058371646759E-3</v>
      </c>
      <c r="FT190" s="10">
        <v>1.8723384906687342E-3</v>
      </c>
      <c r="FU190" s="10">
        <v>2.0005419862058169E-3</v>
      </c>
      <c r="FV190" s="10">
        <v>1.343665948807997E-3</v>
      </c>
      <c r="FW190" s="10">
        <v>2.2165182426259599E-3</v>
      </c>
      <c r="FX190" s="10">
        <v>1.6527562260432232E-3</v>
      </c>
      <c r="FY190" s="10">
        <v>2.6864904750764362E-3</v>
      </c>
      <c r="FZ190" s="10">
        <v>1.2976391909067869E-3</v>
      </c>
      <c r="GA190" s="10">
        <v>3.0391298940871223E-3</v>
      </c>
      <c r="GB190" s="10">
        <v>2.3691178826957971E-3</v>
      </c>
      <c r="GC190" s="10">
        <v>1.3689927874960439E-3</v>
      </c>
      <c r="GD190" s="10">
        <v>2.0915909526055781E-3</v>
      </c>
      <c r="GE190" s="10">
        <v>2.3051083329850013E-3</v>
      </c>
      <c r="GF190" s="10">
        <v>1.905525018868374E-3</v>
      </c>
      <c r="GG190" s="10">
        <v>1.7900687185602479E-3</v>
      </c>
      <c r="GH190" s="10">
        <v>1.766069238286006E-3</v>
      </c>
      <c r="GI190" s="10">
        <v>2.3212237726117821E-3</v>
      </c>
      <c r="GJ190" s="10">
        <v>1.2662491256186608E-3</v>
      </c>
      <c r="GK190" s="10">
        <v>1.606655179659158E-3</v>
      </c>
      <c r="GL190" s="10">
        <v>1.4050272963129157E-3</v>
      </c>
      <c r="GM190" s="10">
        <v>3.9889474750565198E-3</v>
      </c>
      <c r="GN190" s="10">
        <v>1.8571479690748936E-3</v>
      </c>
      <c r="GO190" s="10">
        <v>1.7712042052475143E-3</v>
      </c>
      <c r="GP190" s="10">
        <v>2.0626885184790566E-3</v>
      </c>
      <c r="GQ190" s="10">
        <v>1.6180349886032008E-3</v>
      </c>
      <c r="GR190" s="10">
        <v>1.454491765049061E-3</v>
      </c>
      <c r="GS190" s="10">
        <v>1.8130943271146608E-3</v>
      </c>
      <c r="GT190" s="10">
        <v>1.4392109089515106E-3</v>
      </c>
      <c r="GU190" s="10">
        <v>1.6822270550541183E-3</v>
      </c>
      <c r="GV190" s="10">
        <v>1.9274948966628625E-3</v>
      </c>
    </row>
    <row r="191" spans="2:204" x14ac:dyDescent="0.35">
      <c r="B191" s="1" t="str">
        <f t="shared" si="176"/>
        <v>Instrument 84</v>
      </c>
      <c r="C191" s="4">
        <f t="shared" si="177"/>
        <v>-6.6271480174397018E-2</v>
      </c>
      <c r="D191" s="4">
        <f t="shared" si="178"/>
        <v>6.9638358084401858E-2</v>
      </c>
      <c r="E191" s="4">
        <f t="shared" si="179"/>
        <v>9.5554558673632023E-2</v>
      </c>
      <c r="F191" s="4">
        <f t="shared" si="180"/>
        <v>-5.2966474318448739E-3</v>
      </c>
      <c r="G191" s="4">
        <f t="shared" si="181"/>
        <v>1.2481973339683573E-2</v>
      </c>
      <c r="H191" s="4">
        <f t="shared" si="182"/>
        <v>6.2529960306041785E-2</v>
      </c>
      <c r="I191" s="4">
        <f t="shared" si="183"/>
        <v>-0.12241599187068944</v>
      </c>
      <c r="J191" s="4">
        <f t="shared" si="184"/>
        <v>-3.7469074438312412E-2</v>
      </c>
      <c r="K191" s="4">
        <f t="shared" si="185"/>
        <v>9.1148125868816016E-2</v>
      </c>
      <c r="L191" s="4">
        <f t="shared" si="186"/>
        <v>1.7115794054982657E-2</v>
      </c>
      <c r="M191" s="4">
        <f t="shared" si="187"/>
        <v>-1.0258483650916061E-2</v>
      </c>
      <c r="N191" s="4">
        <f t="shared" si="188"/>
        <v>1.2922135101680006E-2</v>
      </c>
      <c r="O191" s="4">
        <f t="shared" si="189"/>
        <v>-2.1631473826456721E-2</v>
      </c>
      <c r="P191" s="4">
        <f t="shared" si="190"/>
        <v>2.4481834019170874E-2</v>
      </c>
      <c r="Q191" s="4">
        <f t="shared" si="191"/>
        <v>-2.6188744361332209E-3</v>
      </c>
      <c r="R191" s="4">
        <f t="shared" si="192"/>
        <v>-0.12858320604058451</v>
      </c>
      <c r="S191" s="4">
        <f t="shared" si="193"/>
        <v>3.4203345607856296E-2</v>
      </c>
      <c r="T191" s="4">
        <f t="shared" si="194"/>
        <v>8.9891108782259362E-3</v>
      </c>
      <c r="U191" s="4">
        <f t="shared" si="195"/>
        <v>-5.8984317464488177E-3</v>
      </c>
      <c r="V191" s="4">
        <f t="shared" si="196"/>
        <v>6.6126124341126996E-2</v>
      </c>
      <c r="W191" s="4">
        <f t="shared" si="197"/>
        <v>-7.6447283632281843E-2</v>
      </c>
      <c r="X191" s="4">
        <f t="shared" si="198"/>
        <v>5.925351467233262E-2</v>
      </c>
      <c r="Y191" s="4">
        <f t="shared" si="199"/>
        <v>2.3587853726264041E-2</v>
      </c>
      <c r="Z191" s="4">
        <f t="shared" si="200"/>
        <v>-9.8861972169026355E-2</v>
      </c>
      <c r="AA191" s="4">
        <f t="shared" si="201"/>
        <v>-0.10842152408670445</v>
      </c>
      <c r="AB191" s="4">
        <f t="shared" si="202"/>
        <v>4.612011602006051E-3</v>
      </c>
      <c r="AC191" s="4">
        <f t="shared" si="203"/>
        <v>3.7309766047241039E-2</v>
      </c>
      <c r="AD191" s="4">
        <f t="shared" si="204"/>
        <v>-6.4268742273721313E-2</v>
      </c>
      <c r="AE191" s="4">
        <f t="shared" si="205"/>
        <v>1.8011120073847076E-2</v>
      </c>
      <c r="AF191" s="4">
        <f t="shared" si="206"/>
        <v>-6.1794981645562602E-2</v>
      </c>
      <c r="AG191" s="4">
        <f t="shared" si="207"/>
        <v>-2.8270546478864532E-2</v>
      </c>
      <c r="AH191" s="4">
        <f t="shared" si="208"/>
        <v>-7.9351129972495174E-2</v>
      </c>
      <c r="AI191" s="4">
        <f t="shared" si="209"/>
        <v>-3.3144944044373901E-3</v>
      </c>
      <c r="AJ191" s="4">
        <f t="shared" si="210"/>
        <v>-6.2550032866216632E-2</v>
      </c>
      <c r="AK191" s="4">
        <f t="shared" si="211"/>
        <v>7.4117510662070063E-3</v>
      </c>
      <c r="AL191" s="4">
        <f t="shared" si="212"/>
        <v>-2.956595472138513E-3</v>
      </c>
      <c r="AM191" s="4">
        <f t="shared" si="213"/>
        <v>9.4290607838830084E-3</v>
      </c>
      <c r="AN191" s="4">
        <f t="shared" si="214"/>
        <v>5.1293214840845286E-2</v>
      </c>
      <c r="AO191" s="4">
        <f t="shared" si="215"/>
        <v>0.12890898029579145</v>
      </c>
      <c r="AP191" s="4">
        <f t="shared" si="216"/>
        <v>-2.8635689543822208E-2</v>
      </c>
      <c r="AQ191" s="4">
        <f t="shared" si="217"/>
        <v>1.7413486207010186E-2</v>
      </c>
      <c r="AR191" s="4">
        <f t="shared" si="218"/>
        <v>-8.2485548453846258E-2</v>
      </c>
      <c r="AS191" s="4">
        <f t="shared" si="219"/>
        <v>1.0552845460382175E-2</v>
      </c>
      <c r="AT191" s="4">
        <f t="shared" si="220"/>
        <v>-5.0165136127968912E-2</v>
      </c>
      <c r="AU191" s="4">
        <f t="shared" si="221"/>
        <v>-5.575224487232578E-2</v>
      </c>
      <c r="AV191" s="4">
        <f t="shared" si="222"/>
        <v>1.398475617571396E-2</v>
      </c>
      <c r="AW191" s="4">
        <f t="shared" si="223"/>
        <v>4.7994779384848932E-2</v>
      </c>
      <c r="AX191" s="4">
        <f t="shared" si="224"/>
        <v>7.3855645265760517E-3</v>
      </c>
      <c r="AY191" s="4">
        <f t="shared" si="225"/>
        <v>-2.5742013528115556E-2</v>
      </c>
      <c r="AZ191" s="4">
        <f t="shared" si="226"/>
        <v>-0.12809474100973814</v>
      </c>
      <c r="BA191" s="4">
        <f t="shared" si="227"/>
        <v>-1.2978207455953883E-2</v>
      </c>
      <c r="BB191" s="4">
        <f t="shared" si="228"/>
        <v>3.6097482855916574E-2</v>
      </c>
      <c r="BC191" s="4">
        <f t="shared" si="229"/>
        <v>-3.8218036063718298E-2</v>
      </c>
      <c r="BD191" s="4">
        <f t="shared" si="230"/>
        <v>6.7318573713522123E-2</v>
      </c>
      <c r="BE191" s="4">
        <f t="shared" si="231"/>
        <v>-3.439714439611611E-2</v>
      </c>
      <c r="BF191" s="4">
        <f t="shared" si="232"/>
        <v>-4.1743027875053948E-2</v>
      </c>
      <c r="BG191" s="4">
        <f t="shared" si="233"/>
        <v>6.7328897119420639E-2</v>
      </c>
      <c r="BH191" s="4">
        <f t="shared" si="234"/>
        <v>0.12435132272811165</v>
      </c>
      <c r="BI191" s="4">
        <f t="shared" si="235"/>
        <v>0.10729404934013807</v>
      </c>
      <c r="BJ191" s="4">
        <f t="shared" si="236"/>
        <v>0.10820150105295297</v>
      </c>
      <c r="BK191" s="4">
        <f t="shared" si="237"/>
        <v>-0.1139348831699214</v>
      </c>
      <c r="BL191" s="4">
        <f t="shared" si="238"/>
        <v>-0.20221602866011906</v>
      </c>
      <c r="BM191" s="4">
        <f t="shared" si="239"/>
        <v>1.3686354794159429E-2</v>
      </c>
      <c r="BN191" s="4">
        <f t="shared" si="240"/>
        <v>5.9589198963432177E-2</v>
      </c>
      <c r="BO191" s="4">
        <f t="shared" si="241"/>
        <v>-0.10598996382022853</v>
      </c>
      <c r="BP191" s="4">
        <f t="shared" si="242"/>
        <v>-6.2717708084362618E-3</v>
      </c>
      <c r="BQ191" s="4">
        <f t="shared" si="243"/>
        <v>0.10586330027938344</v>
      </c>
      <c r="BR191" s="4">
        <f t="shared" si="244"/>
        <v>-7.1735710697017924E-2</v>
      </c>
      <c r="BS191" s="4">
        <f t="shared" si="245"/>
        <v>1.0416380326260398E-2</v>
      </c>
      <c r="BT191" s="4">
        <f t="shared" si="246"/>
        <v>6.439361778860532E-2</v>
      </c>
      <c r="BU191" s="4">
        <f t="shared" si="247"/>
        <v>8.5311643796728148E-4</v>
      </c>
      <c r="BV191" s="4">
        <f t="shared" si="248"/>
        <v>-2.4921349357241569E-2</v>
      </c>
      <c r="BW191" s="4">
        <f t="shared" si="249"/>
        <v>2.9895726032930791E-2</v>
      </c>
      <c r="BX191" s="4">
        <f t="shared" si="250"/>
        <v>-1.5275549539512238E-2</v>
      </c>
      <c r="BY191" s="4">
        <f t="shared" si="251"/>
        <v>8.0922805894739838E-2</v>
      </c>
      <c r="BZ191" s="4">
        <f t="shared" si="252"/>
        <v>1.3113270896463589E-2</v>
      </c>
      <c r="CA191" s="4">
        <f t="shared" si="253"/>
        <v>3.5019104805871372E-2</v>
      </c>
      <c r="CB191" s="4">
        <f t="shared" si="254"/>
        <v>-1.2813736800194195E-2</v>
      </c>
      <c r="CC191" s="4">
        <f t="shared" si="255"/>
        <v>-9.5982810764584398E-4</v>
      </c>
      <c r="CD191" s="4">
        <f t="shared" si="256"/>
        <v>4.1633861391302776E-2</v>
      </c>
      <c r="CE191" s="4">
        <f t="shared" si="257"/>
        <v>8.3913901127954466E-2</v>
      </c>
      <c r="CF191" s="4">
        <f t="shared" si="258"/>
        <v>-0.1161992675703495</v>
      </c>
      <c r="CG191" s="4">
        <f t="shared" si="259"/>
        <v>3.6814282346450858E-2</v>
      </c>
      <c r="CH191" s="4">
        <f t="shared" si="260"/>
        <v>0.99999999999999989</v>
      </c>
      <c r="CI191" s="4">
        <f t="shared" si="261"/>
        <v>8.4613710397839714E-2</v>
      </c>
      <c r="CJ191" s="4">
        <f t="shared" si="262"/>
        <v>-5.8251355052158487E-3</v>
      </c>
      <c r="CK191" s="4">
        <f t="shared" si="263"/>
        <v>-8.8687326849396821E-3</v>
      </c>
      <c r="CL191" s="4">
        <f t="shared" si="264"/>
        <v>0.19271666574852342</v>
      </c>
      <c r="CM191" s="4">
        <f t="shared" si="265"/>
        <v>8.1894245426295573E-2</v>
      </c>
      <c r="CN191" s="4">
        <f t="shared" si="266"/>
        <v>-7.548703943396054E-2</v>
      </c>
      <c r="CO191" s="4">
        <f t="shared" si="267"/>
        <v>0.18866178502197278</v>
      </c>
      <c r="CP191" s="4">
        <f t="shared" si="268"/>
        <v>3.9999793374514869E-2</v>
      </c>
      <c r="CQ191" s="4">
        <f t="shared" si="269"/>
        <v>4.3331054730236719E-2</v>
      </c>
      <c r="CR191" s="4">
        <f t="shared" si="270"/>
        <v>0.11612183096296345</v>
      </c>
      <c r="CS191" s="4">
        <f t="shared" si="271"/>
        <v>1.8752803359089902E-2</v>
      </c>
      <c r="CT191" s="4">
        <f t="shared" si="272"/>
        <v>9.3271311726338596E-2</v>
      </c>
      <c r="CU191" s="4">
        <f t="shared" si="273"/>
        <v>-9.9516315774223407E-4</v>
      </c>
      <c r="CV191" s="4">
        <f t="shared" si="274"/>
        <v>8.6530550466469042E-2</v>
      </c>
      <c r="CW191" s="4">
        <f t="shared" si="275"/>
        <v>8.9223186548560859E-2</v>
      </c>
      <c r="CX191" s="4">
        <f t="shared" si="276"/>
        <v>-2.2429303433138779E-3</v>
      </c>
      <c r="CZ191" s="1" t="str">
        <f t="shared" si="277"/>
        <v>Instrument 84</v>
      </c>
      <c r="DA191" s="10">
        <v>3.0164797571174848E-4</v>
      </c>
      <c r="DB191" s="10">
        <v>9.4794190605015645E-5</v>
      </c>
      <c r="DC191" s="10">
        <v>1.691774553982926E-4</v>
      </c>
      <c r="DD191" s="10">
        <v>5.5356371538978373E-4</v>
      </c>
      <c r="DE191" s="10">
        <v>1.0786722581862178E-4</v>
      </c>
      <c r="DF191" s="10">
        <v>4.8067263208282957E-4</v>
      </c>
      <c r="DG191" s="10">
        <v>3.2395695258206095E-4</v>
      </c>
      <c r="DH191" s="10">
        <v>4.7952994555857525E-4</v>
      </c>
      <c r="DI191" s="10">
        <v>2.2265073689736536E-4</v>
      </c>
      <c r="DJ191" s="10">
        <v>4.1983106508998192E-4</v>
      </c>
      <c r="DK191" s="10">
        <v>6.0999594144513966E-5</v>
      </c>
      <c r="DL191" s="10">
        <v>1.7105392519828555E-4</v>
      </c>
      <c r="DM191" s="10">
        <v>2.2822515553739891E-4</v>
      </c>
      <c r="DN191" s="10">
        <v>3.0897795758526032E-4</v>
      </c>
      <c r="DO191" s="10">
        <v>2.4704853316930773E-4</v>
      </c>
      <c r="DP191" s="10">
        <v>2.9249918241026625E-4</v>
      </c>
      <c r="DQ191" s="10">
        <v>1.4018828342171854E-4</v>
      </c>
      <c r="DR191" s="10">
        <v>3.2423935965840336E-4</v>
      </c>
      <c r="DS191" s="10">
        <v>2.2705774736499893E-4</v>
      </c>
      <c r="DT191" s="10">
        <v>3.3105989586466661E-4</v>
      </c>
      <c r="DU191" s="10">
        <v>3.0701134554915037E-4</v>
      </c>
      <c r="DV191" s="10">
        <v>8.025813189479469E-5</v>
      </c>
      <c r="DW191" s="10">
        <v>4.7419756393208645E-4</v>
      </c>
      <c r="DX191" s="10">
        <v>4.0032370011918784E-4</v>
      </c>
      <c r="DY191" s="10">
        <v>3.6201463325356012E-4</v>
      </c>
      <c r="DZ191" s="10">
        <v>2.4902771931212183E-4</v>
      </c>
      <c r="EA191" s="10">
        <v>1.0532438000237428E-4</v>
      </c>
      <c r="EB191" s="10">
        <v>6.2487750832418686E-5</v>
      </c>
      <c r="EC191" s="10">
        <v>2.9951419164958489E-4</v>
      </c>
      <c r="ED191" s="10">
        <v>2.8726373567940244E-4</v>
      </c>
      <c r="EE191" s="10">
        <v>2.0781028801485787E-4</v>
      </c>
      <c r="EF191" s="10">
        <v>4.3563096011501191E-4</v>
      </c>
      <c r="EG191" s="10">
        <v>3.8910349184046437E-4</v>
      </c>
      <c r="EH191" s="10">
        <v>3.5245544373951334E-4</v>
      </c>
      <c r="EI191" s="10">
        <v>4.9236920727709066E-4</v>
      </c>
      <c r="EJ191" s="10">
        <v>1.9026289362854523E-4</v>
      </c>
      <c r="EK191" s="10">
        <v>1.2664660078776877E-4</v>
      </c>
      <c r="EL191" s="10">
        <v>3.5297648821300026E-4</v>
      </c>
      <c r="EM191" s="10">
        <v>1.0447513105227791E-4</v>
      </c>
      <c r="EN191" s="10">
        <v>3.4824531446923658E-4</v>
      </c>
      <c r="EO191" s="10">
        <v>2.4697895607547792E-4</v>
      </c>
      <c r="EP191" s="10">
        <v>4.1027865168575221E-4</v>
      </c>
      <c r="EQ191" s="10">
        <v>1.9761447357615825E-4</v>
      </c>
      <c r="ER191" s="10">
        <v>2.1398011694882281E-4</v>
      </c>
      <c r="ES191" s="10">
        <v>2.3059424324606455E-4</v>
      </c>
      <c r="ET191" s="10">
        <v>1.406993066510931E-4</v>
      </c>
      <c r="EU191" s="10">
        <v>2.3116357537435794E-4</v>
      </c>
      <c r="EV191" s="10">
        <v>2.8458908300469326E-4</v>
      </c>
      <c r="EW191" s="10">
        <v>2.819517240918137E-4</v>
      </c>
      <c r="EX191" s="10">
        <v>1.657254060313103E-4</v>
      </c>
      <c r="EY191" s="10">
        <v>2.633420643871451E-3</v>
      </c>
      <c r="EZ191" s="10">
        <v>3.1301768264059508E-3</v>
      </c>
      <c r="FA191" s="10">
        <v>2.56588864656465E-3</v>
      </c>
      <c r="FB191" s="10">
        <v>1.642047716602539E-3</v>
      </c>
      <c r="FC191" s="10">
        <v>1.2470089162320876E-3</v>
      </c>
      <c r="FD191" s="10">
        <v>1.3784677184092628E-3</v>
      </c>
      <c r="FE191" s="10">
        <v>1.3169020534783259E-3</v>
      </c>
      <c r="FF191" s="10">
        <v>1.5182864152079019E-3</v>
      </c>
      <c r="FG191" s="10">
        <v>1.4194470406415144E-3</v>
      </c>
      <c r="FH191" s="10">
        <v>2.116373627325586E-3</v>
      </c>
      <c r="FI191" s="10">
        <v>2.6878752901640744E-3</v>
      </c>
      <c r="FJ191" s="10">
        <v>1.1974069470776206E-3</v>
      </c>
      <c r="FK191" s="10">
        <v>2.7018442680229724E-3</v>
      </c>
      <c r="FL191" s="10">
        <v>1.9692412116047394E-3</v>
      </c>
      <c r="FM191" s="10">
        <v>2.4076890223857454E-3</v>
      </c>
      <c r="FN191" s="10">
        <v>1.7238814820169409E-3</v>
      </c>
      <c r="FO191" s="10">
        <v>1.0402534701586016E-3</v>
      </c>
      <c r="FP191" s="10">
        <v>1.6565728546066106E-3</v>
      </c>
      <c r="FQ191" s="10">
        <v>1.1024694270573439E-3</v>
      </c>
      <c r="FR191" s="10">
        <v>1.5196680478502731E-3</v>
      </c>
      <c r="FS191" s="10">
        <v>2.4326796568071179E-3</v>
      </c>
      <c r="FT191" s="10">
        <v>1.5477744740696913E-3</v>
      </c>
      <c r="FU191" s="10">
        <v>1.6537542949555673E-3</v>
      </c>
      <c r="FV191" s="10">
        <v>1.1107456624997634E-3</v>
      </c>
      <c r="FW191" s="10">
        <v>1.8322917433700543E-3</v>
      </c>
      <c r="FX191" s="10">
        <v>1.3662561076847783E-3</v>
      </c>
      <c r="FY191" s="10">
        <v>2.2207957604233964E-3</v>
      </c>
      <c r="FZ191" s="10">
        <v>1.0726974990086446E-3</v>
      </c>
      <c r="GA191" s="10">
        <v>2.5123062399737919E-3</v>
      </c>
      <c r="GB191" s="10">
        <v>1.9584387134982803E-3</v>
      </c>
      <c r="GC191" s="10">
        <v>1.1316821729788267E-3</v>
      </c>
      <c r="GD191" s="10">
        <v>1.7290202080296752E-3</v>
      </c>
      <c r="GE191" s="10">
        <v>1.905525018868374E-3</v>
      </c>
      <c r="GF191" s="10">
        <v>1.5752082214857638E-3</v>
      </c>
      <c r="GG191" s="10">
        <v>1.4797659094369327E-3</v>
      </c>
      <c r="GH191" s="10">
        <v>1.4599266639455136E-3</v>
      </c>
      <c r="GI191" s="10">
        <v>1.9188468974800958E-3</v>
      </c>
      <c r="GJ191" s="10">
        <v>1.0467488032816291E-3</v>
      </c>
      <c r="GK191" s="10">
        <v>1.328146533386771E-3</v>
      </c>
      <c r="GL191" s="10">
        <v>1.1614702124868289E-3</v>
      </c>
      <c r="GM191" s="10">
        <v>3.2974759163830964E-3</v>
      </c>
      <c r="GN191" s="10">
        <v>1.5352171818450609E-3</v>
      </c>
      <c r="GO191" s="10">
        <v>1.4641715004576204E-3</v>
      </c>
      <c r="GP191" s="10">
        <v>1.7051279203891361E-3</v>
      </c>
      <c r="GQ191" s="10">
        <v>1.3375536880712259E-3</v>
      </c>
      <c r="GR191" s="10">
        <v>1.2023601704003041E-3</v>
      </c>
      <c r="GS191" s="10">
        <v>1.4988001008227607E-3</v>
      </c>
      <c r="GT191" s="10">
        <v>1.1897282028754184E-3</v>
      </c>
      <c r="GU191" s="10">
        <v>1.3906182607356641E-3</v>
      </c>
      <c r="GV191" s="10">
        <v>1.5933696897342719E-3</v>
      </c>
    </row>
    <row r="192" spans="2:204" x14ac:dyDescent="0.35">
      <c r="B192" s="1" t="str">
        <f t="shared" si="176"/>
        <v>Instrument 85</v>
      </c>
      <c r="C192" s="4">
        <f t="shared" si="177"/>
        <v>-6.6483799566279542E-3</v>
      </c>
      <c r="D192" s="4">
        <f t="shared" si="178"/>
        <v>-8.8290179386389805E-2</v>
      </c>
      <c r="E192" s="4">
        <f t="shared" si="179"/>
        <v>-9.7135043969831511E-2</v>
      </c>
      <c r="F192" s="4">
        <f t="shared" si="180"/>
        <v>1.1043859494211945E-2</v>
      </c>
      <c r="G192" s="4">
        <f t="shared" si="181"/>
        <v>-8.4429650821703714E-3</v>
      </c>
      <c r="H192" s="4">
        <f t="shared" si="182"/>
        <v>2.2300953218186714E-2</v>
      </c>
      <c r="I192" s="4">
        <f t="shared" si="183"/>
        <v>4.8508809226241213E-3</v>
      </c>
      <c r="J192" s="4">
        <f t="shared" si="184"/>
        <v>-3.6541990252322125E-2</v>
      </c>
      <c r="K192" s="4">
        <f t="shared" si="185"/>
        <v>4.5925050456477437E-4</v>
      </c>
      <c r="L192" s="4">
        <f t="shared" si="186"/>
        <v>9.7931219895690577E-2</v>
      </c>
      <c r="M192" s="4">
        <f t="shared" si="187"/>
        <v>2.4281236410810963E-2</v>
      </c>
      <c r="N192" s="4">
        <f t="shared" si="188"/>
        <v>-9.3984475223967995E-2</v>
      </c>
      <c r="O192" s="4">
        <f t="shared" si="189"/>
        <v>-0.11679003260322265</v>
      </c>
      <c r="P192" s="4">
        <f t="shared" si="190"/>
        <v>7.9654312005649583E-2</v>
      </c>
      <c r="Q192" s="4">
        <f t="shared" si="191"/>
        <v>5.3614163123668047E-2</v>
      </c>
      <c r="R192" s="4">
        <f t="shared" si="192"/>
        <v>5.4169701792342265E-3</v>
      </c>
      <c r="S192" s="4">
        <f t="shared" si="193"/>
        <v>-2.2184803569348741E-2</v>
      </c>
      <c r="T192" s="4">
        <f t="shared" si="194"/>
        <v>4.1949335610640348E-2</v>
      </c>
      <c r="U192" s="4">
        <f t="shared" si="195"/>
        <v>9.2660919134232647E-2</v>
      </c>
      <c r="V192" s="4">
        <f t="shared" si="196"/>
        <v>-5.118200012376741E-3</v>
      </c>
      <c r="W192" s="4">
        <f t="shared" si="197"/>
        <v>-1.8342710119403527E-2</v>
      </c>
      <c r="X192" s="4">
        <f t="shared" si="198"/>
        <v>-6.2816479769063543E-2</v>
      </c>
      <c r="Y192" s="4">
        <f t="shared" si="199"/>
        <v>5.2305569166179018E-2</v>
      </c>
      <c r="Z192" s="4">
        <f t="shared" si="200"/>
        <v>0.1615959583407463</v>
      </c>
      <c r="AA192" s="4">
        <f t="shared" si="201"/>
        <v>8.5281558182005474E-2</v>
      </c>
      <c r="AB192" s="4">
        <f t="shared" si="202"/>
        <v>3.9076617933327E-2</v>
      </c>
      <c r="AC192" s="4">
        <f t="shared" si="203"/>
        <v>-2.0421104476290378E-2</v>
      </c>
      <c r="AD192" s="4">
        <f t="shared" si="204"/>
        <v>-3.3719521259385057E-2</v>
      </c>
      <c r="AE192" s="4">
        <f t="shared" si="205"/>
        <v>-5.081608386260985E-2</v>
      </c>
      <c r="AF192" s="4">
        <f t="shared" si="206"/>
        <v>5.0504125271512317E-2</v>
      </c>
      <c r="AG192" s="4">
        <f t="shared" si="207"/>
        <v>4.0949750046299242E-2</v>
      </c>
      <c r="AH192" s="4">
        <f t="shared" si="208"/>
        <v>-0.12328629710614772</v>
      </c>
      <c r="AI192" s="4">
        <f t="shared" si="209"/>
        <v>8.8685305975220299E-2</v>
      </c>
      <c r="AJ192" s="4">
        <f t="shared" si="210"/>
        <v>-2.9949112074393245E-2</v>
      </c>
      <c r="AK192" s="4">
        <f t="shared" si="211"/>
        <v>-7.9919994454050028E-2</v>
      </c>
      <c r="AL192" s="4">
        <f t="shared" si="212"/>
        <v>-0.12859922695458598</v>
      </c>
      <c r="AM192" s="4">
        <f t="shared" si="213"/>
        <v>7.3825792218532305E-2</v>
      </c>
      <c r="AN192" s="4">
        <f t="shared" si="214"/>
        <v>-1.5961970967971396E-2</v>
      </c>
      <c r="AO192" s="4">
        <f t="shared" si="215"/>
        <v>7.8414156229926493E-2</v>
      </c>
      <c r="AP192" s="4">
        <f t="shared" si="216"/>
        <v>6.7858861871671582E-3</v>
      </c>
      <c r="AQ192" s="4">
        <f t="shared" si="217"/>
        <v>-2.2094194407610714E-2</v>
      </c>
      <c r="AR192" s="4">
        <f t="shared" si="218"/>
        <v>6.8687614075437983E-2</v>
      </c>
      <c r="AS192" s="4">
        <f t="shared" si="219"/>
        <v>1.9999106792632976E-2</v>
      </c>
      <c r="AT192" s="4">
        <f t="shared" si="220"/>
        <v>8.655044717994732E-3</v>
      </c>
      <c r="AU192" s="4">
        <f t="shared" si="221"/>
        <v>2.0509775040116036E-2</v>
      </c>
      <c r="AV192" s="4">
        <f t="shared" si="222"/>
        <v>6.98637117286416E-2</v>
      </c>
      <c r="AW192" s="4">
        <f t="shared" si="223"/>
        <v>6.623753051473797E-3</v>
      </c>
      <c r="AX192" s="4">
        <f t="shared" si="224"/>
        <v>9.8226271340777438E-2</v>
      </c>
      <c r="AY192" s="4">
        <f t="shared" si="225"/>
        <v>0.11150455058636442</v>
      </c>
      <c r="AZ192" s="4">
        <f t="shared" si="226"/>
        <v>-3.9823254626894511E-2</v>
      </c>
      <c r="BA192" s="4">
        <f t="shared" si="227"/>
        <v>0.15797639659520429</v>
      </c>
      <c r="BB192" s="4">
        <f t="shared" si="228"/>
        <v>0.14891715225532912</v>
      </c>
      <c r="BC192" s="4">
        <f t="shared" si="229"/>
        <v>2.1100817268907491E-2</v>
      </c>
      <c r="BD192" s="4">
        <f t="shared" si="230"/>
        <v>-3.6075233190434618E-2</v>
      </c>
      <c r="BE192" s="4">
        <f t="shared" si="231"/>
        <v>9.6120490074254994E-2</v>
      </c>
      <c r="BF192" s="4">
        <f t="shared" si="232"/>
        <v>0.15522069013307205</v>
      </c>
      <c r="BG192" s="4">
        <f t="shared" si="233"/>
        <v>2.2313269563096923E-2</v>
      </c>
      <c r="BH192" s="4">
        <f t="shared" si="234"/>
        <v>2.0151758650044198E-2</v>
      </c>
      <c r="BI192" s="4">
        <f t="shared" si="235"/>
        <v>7.2166777367668591E-2</v>
      </c>
      <c r="BJ192" s="4">
        <f t="shared" si="236"/>
        <v>-5.6398617941055953E-2</v>
      </c>
      <c r="BK192" s="4">
        <f t="shared" si="237"/>
        <v>1.596636184163757E-2</v>
      </c>
      <c r="BL192" s="4">
        <f t="shared" si="238"/>
        <v>6.0283364981870299E-2</v>
      </c>
      <c r="BM192" s="4">
        <f t="shared" si="239"/>
        <v>4.7537478479975956E-2</v>
      </c>
      <c r="BN192" s="4">
        <f t="shared" si="240"/>
        <v>8.9680891267842427E-2</v>
      </c>
      <c r="BO192" s="4">
        <f t="shared" si="241"/>
        <v>4.6806675268481576E-2</v>
      </c>
      <c r="BP192" s="4">
        <f t="shared" si="242"/>
        <v>-6.0045777727307431E-2</v>
      </c>
      <c r="BQ192" s="4">
        <f t="shared" si="243"/>
        <v>-4.534593185276458E-2</v>
      </c>
      <c r="BR192" s="4">
        <f t="shared" si="244"/>
        <v>8.6566850819520355E-2</v>
      </c>
      <c r="BS192" s="4">
        <f t="shared" si="245"/>
        <v>-2.1802569906641249E-2</v>
      </c>
      <c r="BT192" s="4">
        <f t="shared" si="246"/>
        <v>8.5170680264019718E-3</v>
      </c>
      <c r="BU192" s="4">
        <f t="shared" si="247"/>
        <v>6.3890542190922245E-2</v>
      </c>
      <c r="BV192" s="4">
        <f t="shared" si="248"/>
        <v>0.13028417172631676</v>
      </c>
      <c r="BW192" s="4">
        <f t="shared" si="249"/>
        <v>2.4330766718801421E-2</v>
      </c>
      <c r="BX192" s="4">
        <f t="shared" si="250"/>
        <v>1.6435796145015523E-2</v>
      </c>
      <c r="BY192" s="4">
        <f t="shared" si="251"/>
        <v>8.5132430061436198E-2</v>
      </c>
      <c r="BZ192" s="4">
        <f t="shared" si="252"/>
        <v>3.4443649498862652E-2</v>
      </c>
      <c r="CA192" s="4">
        <f t="shared" si="253"/>
        <v>-3.0429509640461722E-2</v>
      </c>
      <c r="CB192" s="4">
        <f t="shared" si="254"/>
        <v>-0.24241303406367024</v>
      </c>
      <c r="CC192" s="4">
        <f t="shared" si="255"/>
        <v>0.15020574565091815</v>
      </c>
      <c r="CD192" s="4">
        <f t="shared" si="256"/>
        <v>-9.8119350479931408E-2</v>
      </c>
      <c r="CE192" s="4">
        <f t="shared" si="257"/>
        <v>0.16204883280563412</v>
      </c>
      <c r="CF192" s="4">
        <f t="shared" si="258"/>
        <v>-4.219078438149667E-2</v>
      </c>
      <c r="CG192" s="4">
        <f t="shared" si="259"/>
        <v>-0.13018847477605192</v>
      </c>
      <c r="CH192" s="4">
        <f t="shared" si="260"/>
        <v>8.4613710397839714E-2</v>
      </c>
      <c r="CI192" s="4">
        <f t="shared" si="261"/>
        <v>0.99999999999999956</v>
      </c>
      <c r="CJ192" s="4">
        <f t="shared" si="262"/>
        <v>0.10172342226751126</v>
      </c>
      <c r="CK192" s="4">
        <f t="shared" si="263"/>
        <v>0.14504271599767685</v>
      </c>
      <c r="CL192" s="4">
        <f t="shared" si="264"/>
        <v>0.10524864162192123</v>
      </c>
      <c r="CM192" s="4">
        <f t="shared" si="265"/>
        <v>0.1083027256649807</v>
      </c>
      <c r="CN192" s="4">
        <f t="shared" si="266"/>
        <v>-6.9629707751193329E-2</v>
      </c>
      <c r="CO192" s="4">
        <f t="shared" si="267"/>
        <v>-2.4337775046579576E-2</v>
      </c>
      <c r="CP192" s="4">
        <f t="shared" si="268"/>
        <v>0.12563525228508579</v>
      </c>
      <c r="CQ192" s="4">
        <f t="shared" si="269"/>
        <v>3.5946462345567837E-2</v>
      </c>
      <c r="CR192" s="4">
        <f t="shared" si="270"/>
        <v>9.2851210632630951E-2</v>
      </c>
      <c r="CS192" s="4">
        <f t="shared" si="271"/>
        <v>9.9553310023168251E-2</v>
      </c>
      <c r="CT192" s="4">
        <f t="shared" si="272"/>
        <v>6.8954310394080107E-2</v>
      </c>
      <c r="CU192" s="4">
        <f t="shared" si="273"/>
        <v>5.9500051529020132E-2</v>
      </c>
      <c r="CV192" s="4">
        <f t="shared" si="274"/>
        <v>-0.10302432642307437</v>
      </c>
      <c r="CW192" s="4">
        <f t="shared" si="275"/>
        <v>-7.7384208145279437E-2</v>
      </c>
      <c r="CX192" s="4">
        <f t="shared" si="276"/>
        <v>-2.6117532682410297E-2</v>
      </c>
      <c r="CZ192" s="1" t="str">
        <f t="shared" si="277"/>
        <v>Instrument 85</v>
      </c>
      <c r="DA192" s="10">
        <v>2.8337103947304368E-4</v>
      </c>
      <c r="DB192" s="10">
        <v>8.9050583761974533E-5</v>
      </c>
      <c r="DC192" s="10">
        <v>1.5892694548505639E-4</v>
      </c>
      <c r="DD192" s="10">
        <v>5.200231331718287E-4</v>
      </c>
      <c r="DE192" s="10">
        <v>1.0133152007128122E-4</v>
      </c>
      <c r="DF192" s="10">
        <v>4.5154854123640749E-4</v>
      </c>
      <c r="DG192" s="10">
        <v>3.0432830911957198E-4</v>
      </c>
      <c r="DH192" s="10">
        <v>4.5047509041212878E-4</v>
      </c>
      <c r="DI192" s="10">
        <v>2.0916026572091552E-4</v>
      </c>
      <c r="DJ192" s="10">
        <v>3.9439338201065113E-4</v>
      </c>
      <c r="DK192" s="10">
        <v>5.7303611467568951E-5</v>
      </c>
      <c r="DL192" s="10">
        <v>1.6068971944867782E-4</v>
      </c>
      <c r="DM192" s="10">
        <v>2.1439692875754632E-4</v>
      </c>
      <c r="DN192" s="10">
        <v>2.9025689566987249E-4</v>
      </c>
      <c r="DO192" s="10">
        <v>2.3207979261022721E-4</v>
      </c>
      <c r="DP192" s="10">
        <v>2.7477657414753324E-4</v>
      </c>
      <c r="DQ192" s="10">
        <v>1.3169423564478053E-4</v>
      </c>
      <c r="DR192" s="10">
        <v>3.0459360507121517E-4</v>
      </c>
      <c r="DS192" s="10">
        <v>2.1330025417678125E-4</v>
      </c>
      <c r="DT192" s="10">
        <v>3.110008830579876E-4</v>
      </c>
      <c r="DU192" s="10">
        <v>2.8840944121373785E-4</v>
      </c>
      <c r="DV192" s="10">
        <v>7.5395268963864736E-5</v>
      </c>
      <c r="DW192" s="10">
        <v>4.4546579929787634E-4</v>
      </c>
      <c r="DX192" s="10">
        <v>3.760679738055708E-4</v>
      </c>
      <c r="DY192" s="10">
        <v>3.4008006414583934E-4</v>
      </c>
      <c r="DZ192" s="10">
        <v>2.3393905930438135E-4</v>
      </c>
      <c r="EA192" s="10">
        <v>9.8942746002867433E-5</v>
      </c>
      <c r="EB192" s="10">
        <v>5.8701600320487012E-5</v>
      </c>
      <c r="EC192" s="10">
        <v>2.813665419912369E-4</v>
      </c>
      <c r="ED192" s="10">
        <v>2.698583446161396E-4</v>
      </c>
      <c r="EE192" s="10">
        <v>1.9521900383722462E-4</v>
      </c>
      <c r="EF192" s="10">
        <v>4.092359569234897E-4</v>
      </c>
      <c r="EG192" s="10">
        <v>3.6552760112266508E-4</v>
      </c>
      <c r="EH192" s="10">
        <v>3.3110006863045838E-4</v>
      </c>
      <c r="EI192" s="10">
        <v>4.6253641762858877E-4</v>
      </c>
      <c r="EJ192" s="10">
        <v>1.7873481104408465E-4</v>
      </c>
      <c r="EK192" s="10">
        <v>1.1897304739499327E-4</v>
      </c>
      <c r="EL192" s="10">
        <v>3.3158954287179979E-4</v>
      </c>
      <c r="EM192" s="10">
        <v>9.8144953287062286E-5</v>
      </c>
      <c r="EN192" s="10">
        <v>3.271450322844686E-4</v>
      </c>
      <c r="EO192" s="10">
        <v>2.3201443121220839E-4</v>
      </c>
      <c r="EP192" s="10">
        <v>3.8541975203867527E-4</v>
      </c>
      <c r="EQ192" s="10">
        <v>1.8564095668159093E-4</v>
      </c>
      <c r="ER192" s="10">
        <v>2.010150010895291E-4</v>
      </c>
      <c r="ES192" s="10">
        <v>2.1662247277130396E-4</v>
      </c>
      <c r="ET192" s="10">
        <v>1.3217429583202715E-4</v>
      </c>
      <c r="EU192" s="10">
        <v>2.1715730890477786E-4</v>
      </c>
      <c r="EV192" s="10">
        <v>2.6734574990413022E-4</v>
      </c>
      <c r="EW192" s="10">
        <v>2.6486818931436396E-4</v>
      </c>
      <c r="EX192" s="10">
        <v>1.5568405676642363E-4</v>
      </c>
      <c r="EY192" s="10">
        <v>2.4738609415921268E-3</v>
      </c>
      <c r="EZ192" s="10">
        <v>2.9405185264054158E-3</v>
      </c>
      <c r="FA192" s="10">
        <v>2.4104207271190628E-3</v>
      </c>
      <c r="FB192" s="10">
        <v>1.5425555806236981E-3</v>
      </c>
      <c r="FC192" s="10">
        <v>1.1714522929950413E-3</v>
      </c>
      <c r="FD192" s="10">
        <v>1.2949459691350221E-3</v>
      </c>
      <c r="FE192" s="10">
        <v>1.2371105852702225E-3</v>
      </c>
      <c r="FF192" s="10">
        <v>1.4262930115148378E-3</v>
      </c>
      <c r="FG192" s="10">
        <v>1.333442342632819E-3</v>
      </c>
      <c r="FH192" s="10">
        <v>1.9881419501441384E-3</v>
      </c>
      <c r="FI192" s="10">
        <v>2.525016165450891E-3</v>
      </c>
      <c r="FJ192" s="10">
        <v>1.1248557211929397E-3</v>
      </c>
      <c r="FK192" s="10">
        <v>2.5381387589869884E-3</v>
      </c>
      <c r="FL192" s="10">
        <v>1.8499243291419747E-3</v>
      </c>
      <c r="FM192" s="10">
        <v>2.2618064629522133E-3</v>
      </c>
      <c r="FN192" s="10">
        <v>1.6194310150261875E-3</v>
      </c>
      <c r="FO192" s="10">
        <v>9.7722421792735678E-4</v>
      </c>
      <c r="FP192" s="10">
        <v>1.5562006364043355E-3</v>
      </c>
      <c r="FQ192" s="10">
        <v>1.0356704923855484E-3</v>
      </c>
      <c r="FR192" s="10">
        <v>1.4275909306442959E-3</v>
      </c>
      <c r="FS192" s="10">
        <v>2.2852829077596609E-3</v>
      </c>
      <c r="FT192" s="10">
        <v>1.453994380542729E-3</v>
      </c>
      <c r="FU192" s="10">
        <v>1.5535528540804252E-3</v>
      </c>
      <c r="FV192" s="10">
        <v>1.0434452683796799E-3</v>
      </c>
      <c r="FW192" s="10">
        <v>1.7212726679552033E-3</v>
      </c>
      <c r="FX192" s="10">
        <v>1.2834742633611896E-3</v>
      </c>
      <c r="FY192" s="10">
        <v>2.086237116637797E-3</v>
      </c>
      <c r="FZ192" s="10">
        <v>1.0077024538851394E-3</v>
      </c>
      <c r="GA192" s="10">
        <v>2.3600848937116205E-3</v>
      </c>
      <c r="GB192" s="10">
        <v>1.8397763574537508E-3</v>
      </c>
      <c r="GC192" s="10">
        <v>1.0631132297621217E-3</v>
      </c>
      <c r="GD192" s="10">
        <v>1.624258384175143E-3</v>
      </c>
      <c r="GE192" s="10">
        <v>1.7900687185602479E-3</v>
      </c>
      <c r="GF192" s="10">
        <v>1.4797659094369327E-3</v>
      </c>
      <c r="GG192" s="10">
        <v>1.3901064740928935E-3</v>
      </c>
      <c r="GH192" s="10">
        <v>1.3714692941018812E-3</v>
      </c>
      <c r="GI192" s="10">
        <v>1.8025834207757356E-3</v>
      </c>
      <c r="GJ192" s="10">
        <v>9.8332599697776506E-4</v>
      </c>
      <c r="GK192" s="10">
        <v>1.2476737589579342E-3</v>
      </c>
      <c r="GL192" s="10">
        <v>1.0910964035239536E-3</v>
      </c>
      <c r="GM192" s="10">
        <v>3.0976809171619191E-3</v>
      </c>
      <c r="GN192" s="10">
        <v>1.4421979382086998E-3</v>
      </c>
      <c r="GO192" s="10">
        <v>1.3754569347680938E-3</v>
      </c>
      <c r="GP192" s="10">
        <v>1.6018137370061585E-3</v>
      </c>
      <c r="GQ192" s="10">
        <v>1.256510931477086E-3</v>
      </c>
      <c r="GR192" s="10">
        <v>1.1295088273123462E-3</v>
      </c>
      <c r="GS192" s="10">
        <v>1.4079873784344666E-3</v>
      </c>
      <c r="GT192" s="10">
        <v>1.1176422342756432E-3</v>
      </c>
      <c r="GU192" s="10">
        <v>1.3063603066622981E-3</v>
      </c>
      <c r="GV192" s="10">
        <v>1.4968269691831263E-3</v>
      </c>
    </row>
    <row r="193" spans="1:204" x14ac:dyDescent="0.35">
      <c r="B193" s="1" t="str">
        <f t="shared" si="176"/>
        <v>Instrument 86</v>
      </c>
      <c r="C193" s="4">
        <f t="shared" si="177"/>
        <v>-5.3200033221189408E-2</v>
      </c>
      <c r="D193" s="4">
        <f t="shared" si="178"/>
        <v>-8.0561169167565658E-2</v>
      </c>
      <c r="E193" s="4">
        <f t="shared" si="179"/>
        <v>2.1634798539276967E-2</v>
      </c>
      <c r="F193" s="4">
        <f t="shared" si="180"/>
        <v>6.7140355352711201E-3</v>
      </c>
      <c r="G193" s="4">
        <f t="shared" si="181"/>
        <v>-5.4258210643892829E-2</v>
      </c>
      <c r="H193" s="4">
        <f t="shared" si="182"/>
        <v>-0.18137797521866092</v>
      </c>
      <c r="I193" s="4">
        <f t="shared" si="183"/>
        <v>-2.1289607577433211E-2</v>
      </c>
      <c r="J193" s="4">
        <f t="shared" si="184"/>
        <v>-0.21154626091978232</v>
      </c>
      <c r="K193" s="4">
        <f t="shared" si="185"/>
        <v>7.3120948096508404E-2</v>
      </c>
      <c r="L193" s="4">
        <f t="shared" si="186"/>
        <v>-2.0565686337105746E-2</v>
      </c>
      <c r="M193" s="4">
        <f t="shared" si="187"/>
        <v>5.0252423826782688E-2</v>
      </c>
      <c r="N193" s="4">
        <f t="shared" si="188"/>
        <v>-7.6387906446361641E-5</v>
      </c>
      <c r="O193" s="4">
        <f t="shared" si="189"/>
        <v>-1.7270816196256138E-2</v>
      </c>
      <c r="P193" s="4">
        <f t="shared" si="190"/>
        <v>-3.6264355747371732E-2</v>
      </c>
      <c r="Q193" s="4">
        <f t="shared" si="191"/>
        <v>1.9126259343367837E-2</v>
      </c>
      <c r="R193" s="4">
        <f t="shared" si="192"/>
        <v>5.8071380330518658E-3</v>
      </c>
      <c r="S193" s="4">
        <f t="shared" si="193"/>
        <v>-3.0262501377863734E-2</v>
      </c>
      <c r="T193" s="4">
        <f t="shared" si="194"/>
        <v>-5.6797228613641511E-2</v>
      </c>
      <c r="U193" s="4">
        <f t="shared" si="195"/>
        <v>9.7456735354215215E-2</v>
      </c>
      <c r="V193" s="4">
        <f t="shared" si="196"/>
        <v>-8.117554567069607E-2</v>
      </c>
      <c r="W193" s="4">
        <f t="shared" si="197"/>
        <v>8.4802284009035365E-4</v>
      </c>
      <c r="X193" s="4">
        <f t="shared" si="198"/>
        <v>7.1209060779246547E-2</v>
      </c>
      <c r="Y193" s="4">
        <f t="shared" si="199"/>
        <v>2.7453103614204534E-2</v>
      </c>
      <c r="Z193" s="4">
        <f t="shared" si="200"/>
        <v>3.0176085841631749E-2</v>
      </c>
      <c r="AA193" s="4">
        <f t="shared" si="201"/>
        <v>1.1983444319260983E-2</v>
      </c>
      <c r="AB193" s="4">
        <f t="shared" si="202"/>
        <v>1.3258593060156108E-2</v>
      </c>
      <c r="AC193" s="4">
        <f t="shared" si="203"/>
        <v>-3.7006705649125865E-2</v>
      </c>
      <c r="AD193" s="4">
        <f t="shared" si="204"/>
        <v>7.6815415844289248E-2</v>
      </c>
      <c r="AE193" s="4">
        <f t="shared" si="205"/>
        <v>9.7094616848689377E-2</v>
      </c>
      <c r="AF193" s="4">
        <f t="shared" si="206"/>
        <v>-0.18456617877518633</v>
      </c>
      <c r="AG193" s="4">
        <f t="shared" si="207"/>
        <v>2.4151268096882717E-2</v>
      </c>
      <c r="AH193" s="4">
        <f t="shared" si="208"/>
        <v>0.16332113471593337</v>
      </c>
      <c r="AI193" s="4">
        <f t="shared" si="209"/>
        <v>0.13826632842402967</v>
      </c>
      <c r="AJ193" s="4">
        <f t="shared" si="210"/>
        <v>-6.6329321813955004E-3</v>
      </c>
      <c r="AK193" s="4">
        <f t="shared" si="211"/>
        <v>-8.0004965208097037E-2</v>
      </c>
      <c r="AL193" s="4">
        <f t="shared" si="212"/>
        <v>-0.1617225036753141</v>
      </c>
      <c r="AM193" s="4">
        <f t="shared" si="213"/>
        <v>5.1732783030897983E-2</v>
      </c>
      <c r="AN193" s="4">
        <f t="shared" si="214"/>
        <v>1.0562865548669805E-2</v>
      </c>
      <c r="AO193" s="4">
        <f t="shared" si="215"/>
        <v>8.2018943554236029E-2</v>
      </c>
      <c r="AP193" s="4">
        <f t="shared" si="216"/>
        <v>4.2696118188804179E-2</v>
      </c>
      <c r="AQ193" s="4">
        <f t="shared" si="217"/>
        <v>-2.7913890690244501E-2</v>
      </c>
      <c r="AR193" s="4">
        <f t="shared" si="218"/>
        <v>-4.4343445440844759E-2</v>
      </c>
      <c r="AS193" s="4">
        <f t="shared" si="219"/>
        <v>1.4804648964540127E-2</v>
      </c>
      <c r="AT193" s="4">
        <f t="shared" si="220"/>
        <v>2.3219506995764444E-2</v>
      </c>
      <c r="AU193" s="4">
        <f t="shared" si="221"/>
        <v>7.6349313403741514E-2</v>
      </c>
      <c r="AV193" s="4">
        <f t="shared" si="222"/>
        <v>-8.8878774942263691E-2</v>
      </c>
      <c r="AW193" s="4">
        <f t="shared" si="223"/>
        <v>-2.268757426889682E-2</v>
      </c>
      <c r="AX193" s="4">
        <f t="shared" si="224"/>
        <v>6.1823450530653912E-2</v>
      </c>
      <c r="AY193" s="4">
        <f t="shared" si="225"/>
        <v>3.2269406081053498E-2</v>
      </c>
      <c r="AZ193" s="4">
        <f t="shared" si="226"/>
        <v>-8.120607783816032E-2</v>
      </c>
      <c r="BA193" s="4">
        <f t="shared" si="227"/>
        <v>-3.5963902972208944E-2</v>
      </c>
      <c r="BB193" s="4">
        <f t="shared" si="228"/>
        <v>7.1947340315139302E-2</v>
      </c>
      <c r="BC193" s="4">
        <f t="shared" si="229"/>
        <v>8.2859407715657071E-2</v>
      </c>
      <c r="BD193" s="4">
        <f t="shared" si="230"/>
        <v>-3.5639864896245946E-2</v>
      </c>
      <c r="BE193" s="4">
        <f t="shared" si="231"/>
        <v>5.3444906165422496E-2</v>
      </c>
      <c r="BF193" s="4">
        <f t="shared" si="232"/>
        <v>2.646858543597291E-2</v>
      </c>
      <c r="BG193" s="4">
        <f t="shared" si="233"/>
        <v>-2.8471985646238596E-2</v>
      </c>
      <c r="BH193" s="4">
        <f t="shared" si="234"/>
        <v>2.5412280014177554E-2</v>
      </c>
      <c r="BI193" s="4">
        <f t="shared" si="235"/>
        <v>2.5048167634155242E-2</v>
      </c>
      <c r="BJ193" s="4">
        <f t="shared" si="236"/>
        <v>2.6653877972957124E-2</v>
      </c>
      <c r="BK193" s="4">
        <f t="shared" si="237"/>
        <v>0.19240501964602219</v>
      </c>
      <c r="BL193" s="4">
        <f t="shared" si="238"/>
        <v>-7.6576812174709685E-2</v>
      </c>
      <c r="BM193" s="4">
        <f t="shared" si="239"/>
        <v>-3.2384311931758912E-2</v>
      </c>
      <c r="BN193" s="4">
        <f t="shared" si="240"/>
        <v>8.6438919539587433E-2</v>
      </c>
      <c r="BO193" s="4">
        <f t="shared" si="241"/>
        <v>5.9875558097224599E-2</v>
      </c>
      <c r="BP193" s="4">
        <f t="shared" si="242"/>
        <v>-2.0663121785453403E-2</v>
      </c>
      <c r="BQ193" s="4">
        <f t="shared" si="243"/>
        <v>7.4722884536332954E-2</v>
      </c>
      <c r="BR193" s="4">
        <f t="shared" si="244"/>
        <v>0.12785978178740245</v>
      </c>
      <c r="BS193" s="4">
        <f t="shared" si="245"/>
        <v>1.781017504492844E-2</v>
      </c>
      <c r="BT193" s="4">
        <f t="shared" si="246"/>
        <v>1.4712454284898896E-2</v>
      </c>
      <c r="BU193" s="4">
        <f t="shared" si="247"/>
        <v>-5.0834038439602415E-2</v>
      </c>
      <c r="BV193" s="4">
        <f t="shared" si="248"/>
        <v>-3.6157466564019802E-2</v>
      </c>
      <c r="BW193" s="4">
        <f t="shared" si="249"/>
        <v>4.5406538022681846E-2</v>
      </c>
      <c r="BX193" s="4">
        <f t="shared" si="250"/>
        <v>2.3772140290239652E-2</v>
      </c>
      <c r="BY193" s="4">
        <f t="shared" si="251"/>
        <v>6.5381839147995266E-2</v>
      </c>
      <c r="BZ193" s="4">
        <f t="shared" si="252"/>
        <v>7.2465775284983699E-2</v>
      </c>
      <c r="CA193" s="4">
        <f t="shared" si="253"/>
        <v>5.5818280915026518E-2</v>
      </c>
      <c r="CB193" s="4">
        <f t="shared" si="254"/>
        <v>-4.6815691977866621E-3</v>
      </c>
      <c r="CC193" s="4">
        <f t="shared" si="255"/>
        <v>-3.4783360635835064E-3</v>
      </c>
      <c r="CD193" s="4">
        <f t="shared" si="256"/>
        <v>-7.6390029511071586E-2</v>
      </c>
      <c r="CE193" s="4">
        <f t="shared" si="257"/>
        <v>-5.0758403632205261E-2</v>
      </c>
      <c r="CF193" s="4">
        <f t="shared" si="258"/>
        <v>3.7085152066192735E-2</v>
      </c>
      <c r="CG193" s="4">
        <f t="shared" si="259"/>
        <v>-1.7777782922111119E-2</v>
      </c>
      <c r="CH193" s="4">
        <f t="shared" si="260"/>
        <v>-5.8251355052158487E-3</v>
      </c>
      <c r="CI193" s="4">
        <f t="shared" si="261"/>
        <v>0.10172342226751126</v>
      </c>
      <c r="CJ193" s="4">
        <f t="shared" si="262"/>
        <v>1.0000000000000009</v>
      </c>
      <c r="CK193" s="4">
        <f t="shared" si="263"/>
        <v>-3.4530724811104981E-2</v>
      </c>
      <c r="CL193" s="4">
        <f t="shared" si="264"/>
        <v>2.1374642741727439E-2</v>
      </c>
      <c r="CM193" s="4">
        <f t="shared" si="265"/>
        <v>-0.11535972159287096</v>
      </c>
      <c r="CN193" s="4">
        <f t="shared" si="266"/>
        <v>3.718339216079361E-2</v>
      </c>
      <c r="CO193" s="4">
        <f t="shared" si="267"/>
        <v>0.1194261174894643</v>
      </c>
      <c r="CP193" s="4">
        <f t="shared" si="268"/>
        <v>0.21361741433608417</v>
      </c>
      <c r="CQ193" s="4">
        <f t="shared" si="269"/>
        <v>9.2291629689413429E-2</v>
      </c>
      <c r="CR193" s="4">
        <f t="shared" si="270"/>
        <v>-1.1024073306469737E-2</v>
      </c>
      <c r="CS193" s="4">
        <f t="shared" si="271"/>
        <v>-5.4165170344249829E-2</v>
      </c>
      <c r="CT193" s="4">
        <f t="shared" si="272"/>
        <v>1.3962555807043333E-2</v>
      </c>
      <c r="CU193" s="4">
        <f t="shared" si="273"/>
        <v>5.7149467473697729E-2</v>
      </c>
      <c r="CV193" s="4">
        <f t="shared" si="274"/>
        <v>-3.3655543005270641E-2</v>
      </c>
      <c r="CW193" s="4">
        <f t="shared" si="275"/>
        <v>7.9810541184514923E-5</v>
      </c>
      <c r="CX193" s="4">
        <f t="shared" si="276"/>
        <v>0.17521123055302162</v>
      </c>
      <c r="CZ193" s="1" t="str">
        <f t="shared" si="277"/>
        <v>Instrument 86</v>
      </c>
      <c r="DA193" s="10">
        <v>2.7957187936169636E-4</v>
      </c>
      <c r="DB193" s="10">
        <v>8.7856681144579955E-5</v>
      </c>
      <c r="DC193" s="10">
        <v>1.5679620935539438E-4</v>
      </c>
      <c r="DD193" s="10">
        <v>5.1305117461107326E-4</v>
      </c>
      <c r="DE193" s="10">
        <v>9.9972966742074046E-5</v>
      </c>
      <c r="DF193" s="10">
        <v>4.4549462263769477E-4</v>
      </c>
      <c r="DG193" s="10">
        <v>3.0024817455497109E-4</v>
      </c>
      <c r="DH193" s="10">
        <v>4.4443556358598628E-4</v>
      </c>
      <c r="DI193" s="10">
        <v>2.0635605065404277E-4</v>
      </c>
      <c r="DJ193" s="10">
        <v>3.8910574355648667E-4</v>
      </c>
      <c r="DK193" s="10">
        <v>5.6535341021412647E-5</v>
      </c>
      <c r="DL193" s="10">
        <v>1.5853534977996266E-4</v>
      </c>
      <c r="DM193" s="10">
        <v>2.1152250566460875E-4</v>
      </c>
      <c r="DN193" s="10">
        <v>2.8636541677307657E-4</v>
      </c>
      <c r="DO193" s="10">
        <v>2.2896829507549623E-4</v>
      </c>
      <c r="DP193" s="10">
        <v>2.7109264017186925E-4</v>
      </c>
      <c r="DQ193" s="10">
        <v>1.2992860889659048E-4</v>
      </c>
      <c r="DR193" s="10">
        <v>3.0050991367949796E-4</v>
      </c>
      <c r="DS193" s="10">
        <v>2.1044053421769292E-4</v>
      </c>
      <c r="DT193" s="10">
        <v>3.0683128918662769E-4</v>
      </c>
      <c r="DU193" s="10">
        <v>2.8454273116872836E-4</v>
      </c>
      <c r="DV193" s="10">
        <v>7.4384443372920515E-5</v>
      </c>
      <c r="DW193" s="10">
        <v>4.3949343211875631E-4</v>
      </c>
      <c r="DX193" s="10">
        <v>3.7102602439572914E-4</v>
      </c>
      <c r="DY193" s="10">
        <v>3.355206052231141E-4</v>
      </c>
      <c r="DZ193" s="10">
        <v>2.3080263455099769E-4</v>
      </c>
      <c r="EA193" s="10">
        <v>9.7616219006247445E-5</v>
      </c>
      <c r="EB193" s="10">
        <v>5.7914587015159241E-5</v>
      </c>
      <c r="EC193" s="10">
        <v>2.7759425621006232E-4</v>
      </c>
      <c r="ED193" s="10">
        <v>2.6624034942338324E-4</v>
      </c>
      <c r="EE193" s="10">
        <v>1.926016994940054E-4</v>
      </c>
      <c r="EF193" s="10">
        <v>4.0374932382730608E-4</v>
      </c>
      <c r="EG193" s="10">
        <v>3.6062696665993337E-4</v>
      </c>
      <c r="EH193" s="10">
        <v>3.2666100465291012E-4</v>
      </c>
      <c r="EI193" s="10">
        <v>4.5633518439329489E-4</v>
      </c>
      <c r="EJ193" s="10">
        <v>1.7633851054036829E-4</v>
      </c>
      <c r="EK193" s="10">
        <v>1.1737797382350543E-4</v>
      </c>
      <c r="EL193" s="10">
        <v>3.271439165051778E-4</v>
      </c>
      <c r="EM193" s="10">
        <v>9.6829122310291917E-5</v>
      </c>
      <c r="EN193" s="10">
        <v>3.2275899354320612E-4</v>
      </c>
      <c r="EO193" s="10">
        <v>2.2890380997879825E-4</v>
      </c>
      <c r="EP193" s="10">
        <v>3.8025242318674436E-4</v>
      </c>
      <c r="EQ193" s="10">
        <v>1.8315206537156649E-4</v>
      </c>
      <c r="ER193" s="10">
        <v>1.9831998971736516E-4</v>
      </c>
      <c r="ES193" s="10">
        <v>2.1371821177376316E-4</v>
      </c>
      <c r="ET193" s="10">
        <v>1.30402232909139E-4</v>
      </c>
      <c r="EU193" s="10">
        <v>2.1424587735054159E-4</v>
      </c>
      <c r="EV193" s="10">
        <v>2.6376144110933319E-4</v>
      </c>
      <c r="EW193" s="10">
        <v>2.6131709721448251E-4</v>
      </c>
      <c r="EX193" s="10">
        <v>1.5359679809828441E-4</v>
      </c>
      <c r="EY193" s="10">
        <v>2.4406938479194832E-3</v>
      </c>
      <c r="EZ193" s="10">
        <v>2.9010949469423495E-3</v>
      </c>
      <c r="FA193" s="10">
        <v>2.3781041774283639E-3</v>
      </c>
      <c r="FB193" s="10">
        <v>1.5218745129946991E-3</v>
      </c>
      <c r="FC193" s="10">
        <v>1.1557466131479782E-3</v>
      </c>
      <c r="FD193" s="10">
        <v>1.2775846075737402E-3</v>
      </c>
      <c r="FE193" s="10">
        <v>1.2205246236362312E-3</v>
      </c>
      <c r="FF193" s="10">
        <v>1.4071706780310871E-3</v>
      </c>
      <c r="FG193" s="10">
        <v>1.3155648595691554E-3</v>
      </c>
      <c r="FH193" s="10">
        <v>1.9614868988490947E-3</v>
      </c>
      <c r="FI193" s="10">
        <v>2.4911632328642472E-3</v>
      </c>
      <c r="FJ193" s="10">
        <v>1.1097747623379909E-3</v>
      </c>
      <c r="FK193" s="10">
        <v>2.5041098915764741E-3</v>
      </c>
      <c r="FL193" s="10">
        <v>1.8251223637281602E-3</v>
      </c>
      <c r="FM193" s="10">
        <v>2.2314823871058776E-3</v>
      </c>
      <c r="FN193" s="10">
        <v>1.5977192772042587E-3</v>
      </c>
      <c r="FO193" s="10">
        <v>9.6412255702546588E-4</v>
      </c>
      <c r="FP193" s="10">
        <v>1.5353366292916995E-3</v>
      </c>
      <c r="FQ193" s="10">
        <v>1.0217852413362967E-3</v>
      </c>
      <c r="FR193" s="10">
        <v>1.4084511959377756E-3</v>
      </c>
      <c r="FS193" s="10">
        <v>2.2546440828379271E-3</v>
      </c>
      <c r="FT193" s="10">
        <v>1.4345006543561949E-3</v>
      </c>
      <c r="FU193" s="10">
        <v>1.5327243458282487E-3</v>
      </c>
      <c r="FV193" s="10">
        <v>1.0294557807828738E-3</v>
      </c>
      <c r="FW193" s="10">
        <v>1.6981955374445895E-3</v>
      </c>
      <c r="FX193" s="10">
        <v>1.2662667031448373E-3</v>
      </c>
      <c r="FY193" s="10">
        <v>2.0582669018583276E-3</v>
      </c>
      <c r="FZ193" s="10">
        <v>9.9419217078060415E-4</v>
      </c>
      <c r="GA193" s="10">
        <v>2.3284431973538827E-3</v>
      </c>
      <c r="GB193" s="10">
        <v>1.8151104460605613E-3</v>
      </c>
      <c r="GC193" s="10">
        <v>1.0488600534888208E-3</v>
      </c>
      <c r="GD193" s="10">
        <v>1.602481925736924E-3</v>
      </c>
      <c r="GE193" s="10">
        <v>1.766069238286006E-3</v>
      </c>
      <c r="GF193" s="10">
        <v>1.4599266639455136E-3</v>
      </c>
      <c r="GG193" s="10">
        <v>1.3714692941018812E-3</v>
      </c>
      <c r="GH193" s="10">
        <v>1.3530819830845705E-3</v>
      </c>
      <c r="GI193" s="10">
        <v>1.7784161556863947E-3</v>
      </c>
      <c r="GJ193" s="10">
        <v>9.7014252942541443E-4</v>
      </c>
      <c r="GK193" s="10">
        <v>1.2309461766833924E-3</v>
      </c>
      <c r="GL193" s="10">
        <v>1.0764680563872411E-3</v>
      </c>
      <c r="GM193" s="10">
        <v>3.0561502589829884E-3</v>
      </c>
      <c r="GN193" s="10">
        <v>1.4228623671154123E-3</v>
      </c>
      <c r="GO193" s="10">
        <v>1.3570161613878483E-3</v>
      </c>
      <c r="GP193" s="10">
        <v>1.5803381943157036E-3</v>
      </c>
      <c r="GQ193" s="10">
        <v>1.2396648690875887E-3</v>
      </c>
      <c r="GR193" s="10">
        <v>1.1143654841883643E-3</v>
      </c>
      <c r="GS193" s="10">
        <v>1.389110468869622E-3</v>
      </c>
      <c r="GT193" s="10">
        <v>1.1026579867565137E-3</v>
      </c>
      <c r="GU193" s="10">
        <v>1.2888459128930967E-3</v>
      </c>
      <c r="GV193" s="10">
        <v>1.4767589857876305E-3</v>
      </c>
    </row>
    <row r="194" spans="1:204" x14ac:dyDescent="0.35">
      <c r="B194" s="1" t="str">
        <f t="shared" si="176"/>
        <v>Instrument 87</v>
      </c>
      <c r="C194" s="4">
        <f t="shared" si="177"/>
        <v>-0.11045645587700412</v>
      </c>
      <c r="D194" s="4">
        <f t="shared" si="178"/>
        <v>-6.420292539085716E-2</v>
      </c>
      <c r="E194" s="4">
        <f t="shared" si="179"/>
        <v>1.5250683086987456E-2</v>
      </c>
      <c r="F194" s="4">
        <f t="shared" si="180"/>
        <v>-4.7511664187740103E-2</v>
      </c>
      <c r="G194" s="4">
        <f t="shared" si="181"/>
        <v>-3.5615110863316618E-2</v>
      </c>
      <c r="H194" s="4">
        <f t="shared" si="182"/>
        <v>-0.11128227875453399</v>
      </c>
      <c r="I194" s="4">
        <f t="shared" si="183"/>
        <v>-9.7898797397956663E-2</v>
      </c>
      <c r="J194" s="4">
        <f t="shared" si="184"/>
        <v>1.3803494269357505E-2</v>
      </c>
      <c r="K194" s="4">
        <f t="shared" si="185"/>
        <v>-4.4821943743210003E-2</v>
      </c>
      <c r="L194" s="4">
        <f t="shared" si="186"/>
        <v>-1.3096402986081357E-2</v>
      </c>
      <c r="M194" s="4">
        <f t="shared" si="187"/>
        <v>3.7974685030475491E-2</v>
      </c>
      <c r="N194" s="4">
        <f t="shared" si="188"/>
        <v>-3.1877116438804205E-3</v>
      </c>
      <c r="O194" s="4">
        <f t="shared" si="189"/>
        <v>-1.6280952216076429E-2</v>
      </c>
      <c r="P194" s="4">
        <f t="shared" si="190"/>
        <v>-3.7541600212054826E-2</v>
      </c>
      <c r="Q194" s="4">
        <f t="shared" si="191"/>
        <v>5.0460423449311974E-2</v>
      </c>
      <c r="R194" s="4">
        <f t="shared" si="192"/>
        <v>6.2657747619651122E-2</v>
      </c>
      <c r="S194" s="4">
        <f t="shared" si="193"/>
        <v>-8.8676465374285026E-3</v>
      </c>
      <c r="T194" s="4">
        <f t="shared" si="194"/>
        <v>-4.2765494665265268E-2</v>
      </c>
      <c r="U194" s="4">
        <f t="shared" si="195"/>
        <v>3.7718757494093424E-2</v>
      </c>
      <c r="V194" s="4">
        <f t="shared" si="196"/>
        <v>7.0277304157766257E-2</v>
      </c>
      <c r="W194" s="4">
        <f t="shared" si="197"/>
        <v>-9.577557894450428E-2</v>
      </c>
      <c r="X194" s="4">
        <f t="shared" si="198"/>
        <v>-0.138868789400694</v>
      </c>
      <c r="Y194" s="4">
        <f t="shared" si="199"/>
        <v>6.6296347211155418E-2</v>
      </c>
      <c r="Z194" s="4">
        <f t="shared" si="200"/>
        <v>4.9771003491806277E-2</v>
      </c>
      <c r="AA194" s="4">
        <f t="shared" si="201"/>
        <v>-9.4845506855821285E-2</v>
      </c>
      <c r="AB194" s="4">
        <f t="shared" si="202"/>
        <v>-3.3524721098312366E-2</v>
      </c>
      <c r="AC194" s="4">
        <f t="shared" si="203"/>
        <v>5.1425258490988085E-2</v>
      </c>
      <c r="AD194" s="4">
        <f t="shared" si="204"/>
        <v>-0.12944437012147861</v>
      </c>
      <c r="AE194" s="4">
        <f t="shared" si="205"/>
        <v>-7.1821389639165817E-2</v>
      </c>
      <c r="AF194" s="4">
        <f t="shared" si="206"/>
        <v>-1.7952583405775682E-2</v>
      </c>
      <c r="AG194" s="4">
        <f t="shared" si="207"/>
        <v>5.5424672331507822E-2</v>
      </c>
      <c r="AH194" s="4">
        <f t="shared" si="208"/>
        <v>-8.7151882028902602E-2</v>
      </c>
      <c r="AI194" s="4">
        <f t="shared" si="209"/>
        <v>9.3417134135685739E-2</v>
      </c>
      <c r="AJ194" s="4">
        <f t="shared" si="210"/>
        <v>0.1583835200903215</v>
      </c>
      <c r="AK194" s="4">
        <f t="shared" si="211"/>
        <v>1.3018937676471797E-2</v>
      </c>
      <c r="AL194" s="4">
        <f t="shared" si="212"/>
        <v>-6.4160062887739303E-2</v>
      </c>
      <c r="AM194" s="4">
        <f t="shared" si="213"/>
        <v>4.6836121886372234E-2</v>
      </c>
      <c r="AN194" s="4">
        <f t="shared" si="214"/>
        <v>-5.5463894899650153E-2</v>
      </c>
      <c r="AO194" s="4">
        <f t="shared" si="215"/>
        <v>7.7624557107606837E-2</v>
      </c>
      <c r="AP194" s="4">
        <f t="shared" si="216"/>
        <v>1.6407265607176515E-2</v>
      </c>
      <c r="AQ194" s="4">
        <f t="shared" si="217"/>
        <v>1.9189813045081761E-2</v>
      </c>
      <c r="AR194" s="4">
        <f t="shared" si="218"/>
        <v>-3.772913708132581E-2</v>
      </c>
      <c r="AS194" s="4">
        <f t="shared" si="219"/>
        <v>4.6105547328176774E-2</v>
      </c>
      <c r="AT194" s="4">
        <f t="shared" si="220"/>
        <v>0.10830583760207677</v>
      </c>
      <c r="AU194" s="4">
        <f t="shared" si="221"/>
        <v>-2.2675052187452666E-2</v>
      </c>
      <c r="AV194" s="4">
        <f t="shared" si="222"/>
        <v>0.10489991274072399</v>
      </c>
      <c r="AW194" s="4">
        <f t="shared" si="223"/>
        <v>-1.3844843434398067E-2</v>
      </c>
      <c r="AX194" s="4">
        <f t="shared" si="224"/>
        <v>-0.10262391602260268</v>
      </c>
      <c r="AY194" s="4">
        <f t="shared" si="225"/>
        <v>8.2046283323184907E-3</v>
      </c>
      <c r="AZ194" s="4">
        <f t="shared" si="226"/>
        <v>-8.3887982988763068E-3</v>
      </c>
      <c r="BA194" s="4">
        <f t="shared" si="227"/>
        <v>4.7354136518673588E-2</v>
      </c>
      <c r="BB194" s="4">
        <f t="shared" si="228"/>
        <v>2.6147779293040997E-2</v>
      </c>
      <c r="BC194" s="4">
        <f t="shared" si="229"/>
        <v>-7.6366084453220739E-2</v>
      </c>
      <c r="BD194" s="4">
        <f t="shared" si="230"/>
        <v>5.5845740624301511E-2</v>
      </c>
      <c r="BE194" s="4">
        <f t="shared" si="231"/>
        <v>0.1726272673666816</v>
      </c>
      <c r="BF194" s="4">
        <f t="shared" si="232"/>
        <v>3.858957913452344E-2</v>
      </c>
      <c r="BG194" s="4">
        <f t="shared" si="233"/>
        <v>0.22217148808384549</v>
      </c>
      <c r="BH194" s="4">
        <f t="shared" si="234"/>
        <v>9.1352544979902861E-2</v>
      </c>
      <c r="BI194" s="4">
        <f t="shared" si="235"/>
        <v>2.7681628261126381E-2</v>
      </c>
      <c r="BJ194" s="4">
        <f t="shared" si="236"/>
        <v>2.6461762394992049E-2</v>
      </c>
      <c r="BK194" s="4">
        <f t="shared" si="237"/>
        <v>6.4663800482184189E-2</v>
      </c>
      <c r="BL194" s="4">
        <f t="shared" si="238"/>
        <v>7.387410106349758E-2</v>
      </c>
      <c r="BM194" s="4">
        <f t="shared" si="239"/>
        <v>0.16478158980121027</v>
      </c>
      <c r="BN194" s="4">
        <f t="shared" si="240"/>
        <v>0.14382953909785934</v>
      </c>
      <c r="BO194" s="4">
        <f t="shared" si="241"/>
        <v>0.11191061087854892</v>
      </c>
      <c r="BP194" s="4">
        <f t="shared" si="242"/>
        <v>-6.8106540827308458E-3</v>
      </c>
      <c r="BQ194" s="4">
        <f t="shared" si="243"/>
        <v>5.8769622882673817E-3</v>
      </c>
      <c r="BR194" s="4">
        <f t="shared" si="244"/>
        <v>-4.2045656879647099E-2</v>
      </c>
      <c r="BS194" s="4">
        <f t="shared" si="245"/>
        <v>-1.6683958948901657E-2</v>
      </c>
      <c r="BT194" s="4">
        <f t="shared" si="246"/>
        <v>9.3713288863410432E-2</v>
      </c>
      <c r="BU194" s="4">
        <f t="shared" si="247"/>
        <v>6.7891728855175901E-2</v>
      </c>
      <c r="BV194" s="4">
        <f t="shared" si="248"/>
        <v>-8.947803256384762E-2</v>
      </c>
      <c r="BW194" s="4">
        <f t="shared" si="249"/>
        <v>3.9840816970484701E-2</v>
      </c>
      <c r="BX194" s="4">
        <f t="shared" si="250"/>
        <v>-0.11377642118770349</v>
      </c>
      <c r="BY194" s="4">
        <f t="shared" si="251"/>
        <v>-0.10304961690086371</v>
      </c>
      <c r="BZ194" s="4">
        <f t="shared" si="252"/>
        <v>-0.15334143904494998</v>
      </c>
      <c r="CA194" s="4">
        <f t="shared" si="253"/>
        <v>7.5545756893487914E-2</v>
      </c>
      <c r="CB194" s="4">
        <f t="shared" si="254"/>
        <v>-2.4020059815923825E-3</v>
      </c>
      <c r="CC194" s="4">
        <f t="shared" si="255"/>
        <v>7.6114582168849962E-2</v>
      </c>
      <c r="CD194" s="4">
        <f t="shared" si="256"/>
        <v>7.4294256097314923E-2</v>
      </c>
      <c r="CE194" s="4">
        <f t="shared" si="257"/>
        <v>6.8740562837830116E-2</v>
      </c>
      <c r="CF194" s="4">
        <f t="shared" si="258"/>
        <v>-3.9828103331646027E-2</v>
      </c>
      <c r="CG194" s="4">
        <f t="shared" si="259"/>
        <v>4.264236903101324E-2</v>
      </c>
      <c r="CH194" s="4">
        <f t="shared" si="260"/>
        <v>-8.8687326849396821E-3</v>
      </c>
      <c r="CI194" s="4">
        <f t="shared" si="261"/>
        <v>0.14504271599767685</v>
      </c>
      <c r="CJ194" s="4">
        <f t="shared" si="262"/>
        <v>-3.4530724811104981E-2</v>
      </c>
      <c r="CK194" s="4">
        <f t="shared" si="263"/>
        <v>1.0000000000000004</v>
      </c>
      <c r="CL194" s="4">
        <f t="shared" si="264"/>
        <v>-8.1960955573055785E-2</v>
      </c>
      <c r="CM194" s="4">
        <f t="shared" si="265"/>
        <v>0.10895350618203456</v>
      </c>
      <c r="CN194" s="4">
        <f t="shared" si="266"/>
        <v>3.278354043625839E-2</v>
      </c>
      <c r="CO194" s="4">
        <f t="shared" si="267"/>
        <v>-1.8846722344663332E-2</v>
      </c>
      <c r="CP194" s="4">
        <f t="shared" si="268"/>
        <v>1.9780702928825094E-2</v>
      </c>
      <c r="CQ194" s="4">
        <f t="shared" si="269"/>
        <v>-7.4971290387203904E-2</v>
      </c>
      <c r="CR194" s="4">
        <f t="shared" si="270"/>
        <v>-1.5025848031707449E-2</v>
      </c>
      <c r="CS194" s="4">
        <f t="shared" si="271"/>
        <v>-9.3727498774358861E-2</v>
      </c>
      <c r="CT194" s="4">
        <f t="shared" si="272"/>
        <v>0.12155984624988449</v>
      </c>
      <c r="CU194" s="4">
        <f t="shared" si="273"/>
        <v>0.11486075492204349</v>
      </c>
      <c r="CV194" s="4">
        <f t="shared" si="274"/>
        <v>-7.4686524571552032E-2</v>
      </c>
      <c r="CW194" s="4">
        <f t="shared" si="275"/>
        <v>-6.0790833939363402E-2</v>
      </c>
      <c r="CX194" s="4">
        <f t="shared" si="276"/>
        <v>3.7803576547868242E-2</v>
      </c>
      <c r="CZ194" s="1" t="str">
        <f t="shared" si="277"/>
        <v>Instrument 87</v>
      </c>
      <c r="DA194" s="10">
        <v>3.6745382256809844E-4</v>
      </c>
      <c r="DB194" s="10">
        <v>1.1547396468639814E-4</v>
      </c>
      <c r="DC194" s="10">
        <v>2.0608426935989359E-4</v>
      </c>
      <c r="DD194" s="10">
        <v>6.7432610073057638E-4</v>
      </c>
      <c r="DE194" s="10">
        <v>1.3139894064710981E-4</v>
      </c>
      <c r="DF194" s="10">
        <v>5.8553350356803282E-4</v>
      </c>
      <c r="DG194" s="10">
        <v>3.9462960191565514E-4</v>
      </c>
      <c r="DH194" s="10">
        <v>5.8414153489877994E-4</v>
      </c>
      <c r="DI194" s="10">
        <v>2.7122298492969602E-4</v>
      </c>
      <c r="DJ194" s="10">
        <v>5.1141907826879416E-4</v>
      </c>
      <c r="DK194" s="10">
        <v>7.430692677653948E-5</v>
      </c>
      <c r="DL194" s="10">
        <v>2.0837009938846934E-4</v>
      </c>
      <c r="DM194" s="10">
        <v>2.7801348777673835E-4</v>
      </c>
      <c r="DN194" s="10">
        <v>3.7638287257223509E-4</v>
      </c>
      <c r="DO194" s="10">
        <v>3.0094326891704767E-4</v>
      </c>
      <c r="DP194" s="10">
        <v>3.5630917933758159E-4</v>
      </c>
      <c r="DQ194" s="10">
        <v>1.7077098064730744E-4</v>
      </c>
      <c r="DR194" s="10">
        <v>3.9497361735112244E-4</v>
      </c>
      <c r="DS194" s="10">
        <v>2.7659140432189852E-4</v>
      </c>
      <c r="DT194" s="10">
        <v>4.0328208385099535E-4</v>
      </c>
      <c r="DU194" s="10">
        <v>3.7398723537801249E-4</v>
      </c>
      <c r="DV194" s="10">
        <v>9.7766800149517213E-5</v>
      </c>
      <c r="DW194" s="10">
        <v>5.7764587051574565E-4</v>
      </c>
      <c r="DX194" s="10">
        <v>4.8765609491100423E-4</v>
      </c>
      <c r="DY194" s="10">
        <v>4.4098973480838106E-4</v>
      </c>
      <c r="DZ194" s="10">
        <v>3.033542233152493E-4</v>
      </c>
      <c r="EA194" s="10">
        <v>1.2830136171200593E-4</v>
      </c>
      <c r="EB194" s="10">
        <v>7.6119731461406358E-5</v>
      </c>
      <c r="EC194" s="10">
        <v>3.6485454402718714E-4</v>
      </c>
      <c r="ED194" s="10">
        <v>3.4993159662857011E-4</v>
      </c>
      <c r="EE194" s="10">
        <v>2.531450261512992E-4</v>
      </c>
      <c r="EF194" s="10">
        <v>5.306657906308551E-4</v>
      </c>
      <c r="EG194" s="10">
        <v>4.7398814831763151E-4</v>
      </c>
      <c r="EH194" s="10">
        <v>4.293451656071412E-4</v>
      </c>
      <c r="EI194" s="10">
        <v>5.9978173863722319E-4</v>
      </c>
      <c r="EJ194" s="10">
        <v>2.3176958967390649E-4</v>
      </c>
      <c r="EK194" s="10">
        <v>1.542751197481651E-4</v>
      </c>
      <c r="EL194" s="10">
        <v>4.299798782487858E-4</v>
      </c>
      <c r="EM194" s="10">
        <v>1.2726684532816962E-4</v>
      </c>
      <c r="EN194" s="10">
        <v>4.2421657792072039E-4</v>
      </c>
      <c r="EO194" s="10">
        <v>3.0085851327089886E-4</v>
      </c>
      <c r="EP194" s="10">
        <v>4.9978276341585076E-4</v>
      </c>
      <c r="EQ194" s="10">
        <v>2.4072494946802221E-4</v>
      </c>
      <c r="ER194" s="10">
        <v>2.6066083069474857E-4</v>
      </c>
      <c r="ES194" s="10">
        <v>2.8089940250066196E-4</v>
      </c>
      <c r="ET194" s="10">
        <v>1.7139348586588785E-4</v>
      </c>
      <c r="EU194" s="10">
        <v>2.8159293696366849E-4</v>
      </c>
      <c r="EV194" s="10">
        <v>3.4667345658289305E-4</v>
      </c>
      <c r="EW194" s="10">
        <v>3.4346074609897548E-4</v>
      </c>
      <c r="EX194" s="10">
        <v>2.0187914007766173E-4</v>
      </c>
      <c r="EY194" s="10">
        <v>3.2079130640180185E-3</v>
      </c>
      <c r="EZ194" s="10">
        <v>3.8130388160670437E-3</v>
      </c>
      <c r="FA194" s="10">
        <v>3.125648661290001E-3</v>
      </c>
      <c r="FB194" s="10">
        <v>2.0002677255868636E-3</v>
      </c>
      <c r="FC194" s="10">
        <v>1.5190494547984322E-3</v>
      </c>
      <c r="FD194" s="10">
        <v>1.6791865790614054E-3</v>
      </c>
      <c r="FE194" s="10">
        <v>1.604190090639957E-3</v>
      </c>
      <c r="FF194" s="10">
        <v>1.8495073461208373E-3</v>
      </c>
      <c r="FG194" s="10">
        <v>1.7291057226093134E-3</v>
      </c>
      <c r="FH194" s="10">
        <v>2.5780699423165747E-3</v>
      </c>
      <c r="FI194" s="10">
        <v>3.2742472334736723E-3</v>
      </c>
      <c r="FJ194" s="10">
        <v>1.458626595570858E-3</v>
      </c>
      <c r="FK194" s="10">
        <v>3.2912636059505966E-3</v>
      </c>
      <c r="FL194" s="10">
        <v>2.3988399360394333E-3</v>
      </c>
      <c r="FM194" s="10">
        <v>2.9329370858311803E-3</v>
      </c>
      <c r="FN194" s="10">
        <v>2.099953890712658E-3</v>
      </c>
      <c r="FO194" s="10">
        <v>1.2671893890472408E-3</v>
      </c>
      <c r="FP194" s="10">
        <v>2.0179615870170014E-3</v>
      </c>
      <c r="FQ194" s="10">
        <v>1.3429780335200989E-3</v>
      </c>
      <c r="FR194" s="10">
        <v>1.8511903880660925E-3</v>
      </c>
      <c r="FS194" s="10">
        <v>2.9633795382456802E-3</v>
      </c>
      <c r="FT194" s="10">
        <v>1.8854283561104148E-3</v>
      </c>
      <c r="FU194" s="10">
        <v>2.014528146048375E-3</v>
      </c>
      <c r="FV194" s="10">
        <v>1.3530597665157038E-3</v>
      </c>
      <c r="FW194" s="10">
        <v>2.2320143325101354E-3</v>
      </c>
      <c r="FX194" s="10">
        <v>1.6643109511715192E-3</v>
      </c>
      <c r="FY194" s="10">
        <v>2.7052722279509111E-3</v>
      </c>
      <c r="FZ194" s="10">
        <v>1.3067112270185662E-3</v>
      </c>
      <c r="GA194" s="10">
        <v>3.0603770145045321E-3</v>
      </c>
      <c r="GB194" s="10">
        <v>2.3856808249493057E-3</v>
      </c>
      <c r="GC194" s="10">
        <v>1.3785636698275578E-3</v>
      </c>
      <c r="GD194" s="10">
        <v>2.1062136526489154E-3</v>
      </c>
      <c r="GE194" s="10">
        <v>2.3212237726117821E-3</v>
      </c>
      <c r="GF194" s="10">
        <v>1.9188468974800958E-3</v>
      </c>
      <c r="GG194" s="10">
        <v>1.8025834207757356E-3</v>
      </c>
      <c r="GH194" s="10">
        <v>1.7784161556863947E-3</v>
      </c>
      <c r="GI194" s="10">
        <v>2.3374518782641241E-3</v>
      </c>
      <c r="GJ194" s="10">
        <v>1.2751017079656029E-3</v>
      </c>
      <c r="GK194" s="10">
        <v>1.6178876038269729E-3</v>
      </c>
      <c r="GL194" s="10">
        <v>1.4148501025748623E-3</v>
      </c>
      <c r="GM194" s="10">
        <v>4.0168349462390259E-3</v>
      </c>
      <c r="GN194" s="10">
        <v>1.870131634764423E-3</v>
      </c>
      <c r="GO194" s="10">
        <v>1.7835870221537395E-3</v>
      </c>
      <c r="GP194" s="10">
        <v>2.0771091562481105E-3</v>
      </c>
      <c r="GQ194" s="10">
        <v>1.6293469711246851E-3</v>
      </c>
      <c r="GR194" s="10">
        <v>1.4646603865805902E-3</v>
      </c>
      <c r="GS194" s="10">
        <v>1.8257700056275394E-3</v>
      </c>
      <c r="GT194" s="10">
        <v>1.4492726991856288E-3</v>
      </c>
      <c r="GU194" s="10">
        <v>1.6939878162106911E-3</v>
      </c>
      <c r="GV194" s="10">
        <v>1.9409703707625439E-3</v>
      </c>
    </row>
    <row r="195" spans="1:204" x14ac:dyDescent="0.35">
      <c r="B195" s="1" t="str">
        <f t="shared" si="176"/>
        <v>Instrument 88</v>
      </c>
      <c r="C195" s="4">
        <f t="shared" si="177"/>
        <v>3.8199966206246307E-2</v>
      </c>
      <c r="D195" s="4">
        <f t="shared" si="178"/>
        <v>-6.223658099232738E-2</v>
      </c>
      <c r="E195" s="4">
        <f t="shared" si="179"/>
        <v>-5.0455359324638273E-2</v>
      </c>
      <c r="F195" s="4">
        <f t="shared" si="180"/>
        <v>0.11570185410661256</v>
      </c>
      <c r="G195" s="4">
        <f t="shared" si="181"/>
        <v>-5.2372433476054678E-2</v>
      </c>
      <c r="H195" s="4">
        <f t="shared" si="182"/>
        <v>6.9928232415536251E-2</v>
      </c>
      <c r="I195" s="4">
        <f t="shared" si="183"/>
        <v>-0.10747162194759274</v>
      </c>
      <c r="J195" s="4">
        <f t="shared" si="184"/>
        <v>-1.0272417349841538E-2</v>
      </c>
      <c r="K195" s="4">
        <f t="shared" si="185"/>
        <v>-6.4694093231161279E-2</v>
      </c>
      <c r="L195" s="4">
        <f t="shared" si="186"/>
        <v>-1.1090965763665358E-2</v>
      </c>
      <c r="M195" s="4">
        <f t="shared" si="187"/>
        <v>-5.497190817212963E-2</v>
      </c>
      <c r="N195" s="4">
        <f t="shared" si="188"/>
        <v>1.9053468618085139E-2</v>
      </c>
      <c r="O195" s="4">
        <f t="shared" si="189"/>
        <v>-5.5795335755313234E-3</v>
      </c>
      <c r="P195" s="4">
        <f t="shared" si="190"/>
        <v>-3.0582662433363977E-2</v>
      </c>
      <c r="Q195" s="4">
        <f t="shared" si="191"/>
        <v>-1.5299695430085615E-2</v>
      </c>
      <c r="R195" s="4">
        <f t="shared" si="192"/>
        <v>-7.162069642496964E-2</v>
      </c>
      <c r="S195" s="4">
        <f t="shared" si="193"/>
        <v>-2.6683649637226144E-2</v>
      </c>
      <c r="T195" s="4">
        <f t="shared" si="194"/>
        <v>4.5594216168725617E-2</v>
      </c>
      <c r="U195" s="4">
        <f t="shared" si="195"/>
        <v>2.1769919961364678E-2</v>
      </c>
      <c r="V195" s="4">
        <f t="shared" si="196"/>
        <v>2.9510463476841328E-2</v>
      </c>
      <c r="W195" s="4">
        <f t="shared" si="197"/>
        <v>-5.3079594745503979E-2</v>
      </c>
      <c r="X195" s="4">
        <f t="shared" si="198"/>
        <v>5.7225891072142404E-2</v>
      </c>
      <c r="Y195" s="4">
        <f t="shared" si="199"/>
        <v>-1.6284671792548347E-2</v>
      </c>
      <c r="Z195" s="4">
        <f t="shared" si="200"/>
        <v>-0.15597902630034283</v>
      </c>
      <c r="AA195" s="4">
        <f t="shared" si="201"/>
        <v>-5.6070904369019195E-2</v>
      </c>
      <c r="AB195" s="4">
        <f t="shared" si="202"/>
        <v>5.8013169009835136E-2</v>
      </c>
      <c r="AC195" s="4">
        <f t="shared" si="203"/>
        <v>2.7076367218255105E-2</v>
      </c>
      <c r="AD195" s="4">
        <f t="shared" si="204"/>
        <v>-4.2396330296519687E-2</v>
      </c>
      <c r="AE195" s="4">
        <f t="shared" si="205"/>
        <v>-7.5498761327575346E-3</v>
      </c>
      <c r="AF195" s="4">
        <f t="shared" si="206"/>
        <v>-5.380747358173571E-2</v>
      </c>
      <c r="AG195" s="4">
        <f t="shared" si="207"/>
        <v>-9.5098603292203335E-3</v>
      </c>
      <c r="AH195" s="4">
        <f t="shared" si="208"/>
        <v>-7.6471443643422454E-2</v>
      </c>
      <c r="AI195" s="4">
        <f t="shared" si="209"/>
        <v>1.8700980940731853E-2</v>
      </c>
      <c r="AJ195" s="4">
        <f t="shared" si="210"/>
        <v>-9.0460420517994425E-2</v>
      </c>
      <c r="AK195" s="4">
        <f t="shared" si="211"/>
        <v>-5.4389276022422835E-2</v>
      </c>
      <c r="AL195" s="4">
        <f t="shared" si="212"/>
        <v>-5.6126507004935086E-2</v>
      </c>
      <c r="AM195" s="4">
        <f t="shared" si="213"/>
        <v>2.3136993837695154E-2</v>
      </c>
      <c r="AN195" s="4">
        <f t="shared" si="214"/>
        <v>0.12520324113707398</v>
      </c>
      <c r="AO195" s="4">
        <f t="shared" si="215"/>
        <v>1.4937052950606869E-3</v>
      </c>
      <c r="AP195" s="4">
        <f t="shared" si="216"/>
        <v>-5.6605066228035218E-2</v>
      </c>
      <c r="AQ195" s="4">
        <f t="shared" si="217"/>
        <v>-2.918707757415866E-2</v>
      </c>
      <c r="AR195" s="4">
        <f t="shared" si="218"/>
        <v>-7.3081942008875661E-2</v>
      </c>
      <c r="AS195" s="4">
        <f t="shared" si="219"/>
        <v>0.10506381600855512</v>
      </c>
      <c r="AT195" s="4">
        <f t="shared" si="220"/>
        <v>-8.0590941856480261E-2</v>
      </c>
      <c r="AU195" s="4">
        <f t="shared" si="221"/>
        <v>-2.3835028377371795E-2</v>
      </c>
      <c r="AV195" s="4">
        <f t="shared" si="222"/>
        <v>2.7860625749098456E-3</v>
      </c>
      <c r="AW195" s="4">
        <f t="shared" si="223"/>
        <v>4.5771061248416296E-2</v>
      </c>
      <c r="AX195" s="4">
        <f t="shared" si="224"/>
        <v>4.3388536298793356E-2</v>
      </c>
      <c r="AY195" s="4">
        <f t="shared" si="225"/>
        <v>2.1595299739701299E-2</v>
      </c>
      <c r="AZ195" s="4">
        <f t="shared" si="226"/>
        <v>-9.1545315125700161E-2</v>
      </c>
      <c r="BA195" s="4">
        <f t="shared" si="227"/>
        <v>4.0847306495236962E-2</v>
      </c>
      <c r="BB195" s="4">
        <f t="shared" si="228"/>
        <v>-7.6112754872134526E-3</v>
      </c>
      <c r="BC195" s="4">
        <f t="shared" si="229"/>
        <v>2.4014310398527583E-2</v>
      </c>
      <c r="BD195" s="4">
        <f t="shared" si="230"/>
        <v>-6.4902882060614E-3</v>
      </c>
      <c r="BE195" s="4">
        <f t="shared" si="231"/>
        <v>1.2460283453109131E-2</v>
      </c>
      <c r="BF195" s="4">
        <f t="shared" si="232"/>
        <v>4.6138294689332247E-2</v>
      </c>
      <c r="BG195" s="4">
        <f t="shared" si="233"/>
        <v>-6.1128077838614918E-3</v>
      </c>
      <c r="BH195" s="4">
        <f t="shared" si="234"/>
        <v>0.12169970568689997</v>
      </c>
      <c r="BI195" s="4">
        <f t="shared" si="235"/>
        <v>8.2660867595714033E-2</v>
      </c>
      <c r="BJ195" s="4">
        <f t="shared" si="236"/>
        <v>0.10708155071097655</v>
      </c>
      <c r="BK195" s="4">
        <f t="shared" si="237"/>
        <v>2.2858101335029656E-2</v>
      </c>
      <c r="BL195" s="4">
        <f t="shared" si="238"/>
        <v>-5.4439440229774774E-2</v>
      </c>
      <c r="BM195" s="4">
        <f t="shared" si="239"/>
        <v>-6.6962128492799838E-2</v>
      </c>
      <c r="BN195" s="4">
        <f t="shared" si="240"/>
        <v>-0.12390752429493343</v>
      </c>
      <c r="BO195" s="4">
        <f t="shared" si="241"/>
        <v>-6.4792914794800538E-2</v>
      </c>
      <c r="BP195" s="4">
        <f t="shared" si="242"/>
        <v>-1.7476320024476629E-2</v>
      </c>
      <c r="BQ195" s="4">
        <f t="shared" si="243"/>
        <v>0.12429348007254795</v>
      </c>
      <c r="BR195" s="4">
        <f t="shared" si="244"/>
        <v>-5.6603005243881621E-2</v>
      </c>
      <c r="BS195" s="4">
        <f t="shared" si="245"/>
        <v>-2.4779560081222882E-2</v>
      </c>
      <c r="BT195" s="4">
        <f t="shared" si="246"/>
        <v>3.6847301635278738E-2</v>
      </c>
      <c r="BU195" s="4">
        <f t="shared" si="247"/>
        <v>9.2983824728867695E-4</v>
      </c>
      <c r="BV195" s="4">
        <f t="shared" si="248"/>
        <v>-0.15865026716212502</v>
      </c>
      <c r="BW195" s="4">
        <f t="shared" si="249"/>
        <v>4.7009560083053931E-2</v>
      </c>
      <c r="BX195" s="4">
        <f t="shared" si="250"/>
        <v>-0.17939980196567373</v>
      </c>
      <c r="BY195" s="4">
        <f t="shared" si="251"/>
        <v>-8.3551619947806299E-2</v>
      </c>
      <c r="BZ195" s="4">
        <f t="shared" si="252"/>
        <v>-2.2025326039213904E-2</v>
      </c>
      <c r="CA195" s="4">
        <f t="shared" si="253"/>
        <v>3.2253521135076756E-2</v>
      </c>
      <c r="CB195" s="4">
        <f t="shared" si="254"/>
        <v>-3.6300240637116114E-2</v>
      </c>
      <c r="CC195" s="4">
        <f t="shared" si="255"/>
        <v>1.1870077915950673E-2</v>
      </c>
      <c r="CD195" s="4">
        <f t="shared" si="256"/>
        <v>2.2747670456418186E-2</v>
      </c>
      <c r="CE195" s="4">
        <f t="shared" si="257"/>
        <v>1.4298786684034056E-3</v>
      </c>
      <c r="CF195" s="4">
        <f t="shared" si="258"/>
        <v>2.633516026888718E-2</v>
      </c>
      <c r="CG195" s="4">
        <f t="shared" si="259"/>
        <v>8.88146951171606E-2</v>
      </c>
      <c r="CH195" s="4">
        <f t="shared" si="260"/>
        <v>0.19271666574852342</v>
      </c>
      <c r="CI195" s="4">
        <f t="shared" si="261"/>
        <v>0.10524864162192123</v>
      </c>
      <c r="CJ195" s="4">
        <f t="shared" si="262"/>
        <v>2.1374642741727439E-2</v>
      </c>
      <c r="CK195" s="4">
        <f t="shared" si="263"/>
        <v>-8.1960955573055785E-2</v>
      </c>
      <c r="CL195" s="4">
        <f t="shared" si="264"/>
        <v>1.0000000000000013</v>
      </c>
      <c r="CM195" s="4">
        <f t="shared" si="265"/>
        <v>-3.0423373499471006E-2</v>
      </c>
      <c r="CN195" s="4">
        <f t="shared" si="266"/>
        <v>9.314194472061367E-2</v>
      </c>
      <c r="CO195" s="4">
        <f t="shared" si="267"/>
        <v>2.2340569700152042E-2</v>
      </c>
      <c r="CP195" s="4">
        <f t="shared" si="268"/>
        <v>5.4875625409397208E-2</v>
      </c>
      <c r="CQ195" s="4">
        <f t="shared" si="269"/>
        <v>-1.2252250695548909E-3</v>
      </c>
      <c r="CR195" s="4">
        <f t="shared" si="270"/>
        <v>4.295393959528232E-2</v>
      </c>
      <c r="CS195" s="4">
        <f t="shared" si="271"/>
        <v>1.3225369772826696E-2</v>
      </c>
      <c r="CT195" s="4">
        <f t="shared" si="272"/>
        <v>-5.2289233354848579E-2</v>
      </c>
      <c r="CU195" s="4">
        <f t="shared" si="273"/>
        <v>-4.6845016501528211E-3</v>
      </c>
      <c r="CV195" s="4">
        <f t="shared" si="274"/>
        <v>3.4663996571032779E-2</v>
      </c>
      <c r="CW195" s="4">
        <f t="shared" si="275"/>
        <v>0.10461787797137774</v>
      </c>
      <c r="CX195" s="4">
        <f t="shared" si="276"/>
        <v>-8.2709062083911166E-3</v>
      </c>
      <c r="CZ195" s="1" t="str">
        <f t="shared" si="277"/>
        <v>Instrument 88</v>
      </c>
      <c r="DA195" s="10">
        <v>2.0044947282637848E-4</v>
      </c>
      <c r="DB195" s="10">
        <v>6.29921201657133E-5</v>
      </c>
      <c r="DC195" s="10">
        <v>1.1242088288071725E-4</v>
      </c>
      <c r="DD195" s="10">
        <v>3.6785115054684548E-4</v>
      </c>
      <c r="DE195" s="10">
        <v>7.1679342450646307E-5</v>
      </c>
      <c r="DF195" s="10">
        <v>3.1941396416047075E-4</v>
      </c>
      <c r="DG195" s="10">
        <v>2.1527411284724584E-4</v>
      </c>
      <c r="DH195" s="10">
        <v>3.1865463232390822E-4</v>
      </c>
      <c r="DI195" s="10">
        <v>1.4795465718002942E-4</v>
      </c>
      <c r="DJ195" s="10">
        <v>2.7898385684458032E-4</v>
      </c>
      <c r="DK195" s="10">
        <v>4.0535118659556923E-5</v>
      </c>
      <c r="DL195" s="10">
        <v>1.1366782439025564E-4</v>
      </c>
      <c r="DM195" s="10">
        <v>1.5165893954781839E-4</v>
      </c>
      <c r="DN195" s="10">
        <v>2.053203525294679E-4</v>
      </c>
      <c r="DO195" s="10">
        <v>1.6416734811321694E-4</v>
      </c>
      <c r="DP195" s="10">
        <v>1.943699664416513E-4</v>
      </c>
      <c r="DQ195" s="10">
        <v>9.3157155926586126E-5</v>
      </c>
      <c r="DR195" s="10">
        <v>2.1546177646223185E-4</v>
      </c>
      <c r="DS195" s="10">
        <v>1.5088317981603621E-4</v>
      </c>
      <c r="DT195" s="10">
        <v>2.1999412210026506E-4</v>
      </c>
      <c r="DU195" s="10">
        <v>2.0401351019126853E-4</v>
      </c>
      <c r="DV195" s="10">
        <v>5.3332697460946267E-5</v>
      </c>
      <c r="DW195" s="10">
        <v>3.1511118707645803E-4</v>
      </c>
      <c r="DX195" s="10">
        <v>2.6602092873143421E-4</v>
      </c>
      <c r="DY195" s="10">
        <v>2.4056399589584456E-4</v>
      </c>
      <c r="DZ195" s="10">
        <v>1.654825461284407E-4</v>
      </c>
      <c r="EA195" s="10">
        <v>6.9989584373726055E-5</v>
      </c>
      <c r="EB195" s="10">
        <v>4.1524020451023285E-5</v>
      </c>
      <c r="EC195" s="10">
        <v>1.9903154224230345E-4</v>
      </c>
      <c r="ED195" s="10">
        <v>1.908909358440282E-4</v>
      </c>
      <c r="EE195" s="10">
        <v>1.3809296277287686E-4</v>
      </c>
      <c r="EF195" s="10">
        <v>2.8948311718606466E-4</v>
      </c>
      <c r="EG195" s="10">
        <v>2.5856493692785754E-4</v>
      </c>
      <c r="EH195" s="10">
        <v>2.3421177525117775E-4</v>
      </c>
      <c r="EI195" s="10">
        <v>3.271865087168585E-4</v>
      </c>
      <c r="EJ195" s="10">
        <v>1.2643246365660207E-4</v>
      </c>
      <c r="EK195" s="10">
        <v>8.4158510605819158E-5</v>
      </c>
      <c r="EL195" s="10">
        <v>2.3455801689189524E-4</v>
      </c>
      <c r="EM195" s="10">
        <v>6.9425246078587459E-5</v>
      </c>
      <c r="EN195" s="10">
        <v>2.3141408303803881E-4</v>
      </c>
      <c r="EO195" s="10">
        <v>1.6412111312110047E-4</v>
      </c>
      <c r="EP195" s="10">
        <v>2.7263613902356895E-4</v>
      </c>
      <c r="EQ195" s="10">
        <v>1.3131769559446922E-4</v>
      </c>
      <c r="ER195" s="10">
        <v>1.4219290395207449E-4</v>
      </c>
      <c r="ES195" s="10">
        <v>1.5323323283177289E-4</v>
      </c>
      <c r="ET195" s="10">
        <v>9.3496738304649392E-5</v>
      </c>
      <c r="EU195" s="10">
        <v>1.5361156232233307E-4</v>
      </c>
      <c r="EV195" s="10">
        <v>1.8911359019012787E-4</v>
      </c>
      <c r="EW195" s="10">
        <v>1.8736102678408053E-4</v>
      </c>
      <c r="EX195" s="10">
        <v>1.101269458034021E-4</v>
      </c>
      <c r="EY195" s="10">
        <v>1.7499463689375438E-3</v>
      </c>
      <c r="EZ195" s="10">
        <v>2.0800480866014375E-3</v>
      </c>
      <c r="FA195" s="10">
        <v>1.7050703732438208E-3</v>
      </c>
      <c r="FB195" s="10">
        <v>1.0911646211850179E-3</v>
      </c>
      <c r="FC195" s="10">
        <v>8.2865558530177826E-4</v>
      </c>
      <c r="FD195" s="10">
        <v>9.1601187381200701E-4</v>
      </c>
      <c r="FE195" s="10">
        <v>8.7510059287105853E-4</v>
      </c>
      <c r="FF195" s="10">
        <v>1.0089234340451855E-3</v>
      </c>
      <c r="FG195" s="10">
        <v>9.4324323022623529E-4</v>
      </c>
      <c r="FH195" s="10">
        <v>1.4063610965732117E-3</v>
      </c>
      <c r="FI195" s="10">
        <v>1.7861322744340017E-3</v>
      </c>
      <c r="FJ195" s="10">
        <v>7.9569435443423121E-4</v>
      </c>
      <c r="FK195" s="10">
        <v>1.7954148636545415E-3</v>
      </c>
      <c r="FL195" s="10">
        <v>1.3085894636049268E-3</v>
      </c>
      <c r="FM195" s="10">
        <v>1.5999444190809612E-3</v>
      </c>
      <c r="FN195" s="10">
        <v>1.1455443500660411E-3</v>
      </c>
      <c r="FO195" s="10">
        <v>6.9126358036083861E-4</v>
      </c>
      <c r="FP195" s="10">
        <v>1.1008167869215081E-3</v>
      </c>
      <c r="FQ195" s="10">
        <v>7.3260698978473921E-4</v>
      </c>
      <c r="FR195" s="10">
        <v>1.0098415490570616E-3</v>
      </c>
      <c r="FS195" s="10">
        <v>1.6165510595980775E-3</v>
      </c>
      <c r="FT195" s="10">
        <v>1.0285186785999416E-3</v>
      </c>
      <c r="FU195" s="10">
        <v>1.0989438129860847E-3</v>
      </c>
      <c r="FV195" s="10">
        <v>7.3810666876486682E-4</v>
      </c>
      <c r="FW195" s="10">
        <v>1.2175845475377034E-3</v>
      </c>
      <c r="FX195" s="10">
        <v>9.0789708064520998E-4</v>
      </c>
      <c r="FY195" s="10">
        <v>1.4757511247392348E-3</v>
      </c>
      <c r="FZ195" s="10">
        <v>7.1282311002123162E-4</v>
      </c>
      <c r="GA195" s="10">
        <v>1.6694640837318043E-3</v>
      </c>
      <c r="GB195" s="10">
        <v>1.301411046294025E-3</v>
      </c>
      <c r="GC195" s="10">
        <v>7.520192848812187E-4</v>
      </c>
      <c r="GD195" s="10">
        <v>1.1489591083379022E-3</v>
      </c>
      <c r="GE195" s="10">
        <v>1.2662491256186608E-3</v>
      </c>
      <c r="GF195" s="10">
        <v>1.0467488032816291E-3</v>
      </c>
      <c r="GG195" s="10">
        <v>9.8332599697776506E-4</v>
      </c>
      <c r="GH195" s="10">
        <v>9.7014252942541443E-4</v>
      </c>
      <c r="GI195" s="10">
        <v>1.2751017079656029E-3</v>
      </c>
      <c r="GJ195" s="10">
        <v>6.9557982381405754E-4</v>
      </c>
      <c r="GK195" s="10">
        <v>8.8257271352605831E-4</v>
      </c>
      <c r="GL195" s="10">
        <v>7.7181387094406762E-4</v>
      </c>
      <c r="GM195" s="10">
        <v>2.1912207683047534E-3</v>
      </c>
      <c r="GN195" s="10">
        <v>1.0201741750420618E-3</v>
      </c>
      <c r="GO195" s="10">
        <v>9.7296328510619872E-4</v>
      </c>
      <c r="GP195" s="10">
        <v>1.1330823352521157E-3</v>
      </c>
      <c r="GQ195" s="10">
        <v>8.8882390481234447E-4</v>
      </c>
      <c r="GR195" s="10">
        <v>7.9898584346703677E-4</v>
      </c>
      <c r="GS195" s="10">
        <v>9.9597449435277004E-4</v>
      </c>
      <c r="GT195" s="10">
        <v>7.9059171708462453E-4</v>
      </c>
      <c r="GU195" s="10">
        <v>9.2408608613892527E-4</v>
      </c>
      <c r="GV195" s="10">
        <v>1.0588173634222256E-3</v>
      </c>
    </row>
    <row r="196" spans="1:204" x14ac:dyDescent="0.35">
      <c r="B196" s="1" t="str">
        <f t="shared" si="176"/>
        <v>Instrument 89</v>
      </c>
      <c r="C196" s="4">
        <f t="shared" si="177"/>
        <v>-7.0935687709811082E-2</v>
      </c>
      <c r="D196" s="4">
        <f t="shared" si="178"/>
        <v>0.1127442694798504</v>
      </c>
      <c r="E196" s="4">
        <f t="shared" si="179"/>
        <v>-1.9159301106066458E-2</v>
      </c>
      <c r="F196" s="4">
        <f t="shared" si="180"/>
        <v>1.0071553180205481E-2</v>
      </c>
      <c r="G196" s="4">
        <f t="shared" si="181"/>
        <v>0.10207860594736133</v>
      </c>
      <c r="H196" s="4">
        <f t="shared" si="182"/>
        <v>2.9136921534864312E-2</v>
      </c>
      <c r="I196" s="4">
        <f t="shared" si="183"/>
        <v>-6.8500645345680539E-2</v>
      </c>
      <c r="J196" s="4">
        <f t="shared" si="184"/>
        <v>-1.3076696634095251E-2</v>
      </c>
      <c r="K196" s="4">
        <f t="shared" si="185"/>
        <v>7.9258677606886471E-2</v>
      </c>
      <c r="L196" s="4">
        <f t="shared" si="186"/>
        <v>-3.5549517459426506E-2</v>
      </c>
      <c r="M196" s="4">
        <f t="shared" si="187"/>
        <v>-9.0281398495524301E-2</v>
      </c>
      <c r="N196" s="4">
        <f t="shared" si="188"/>
        <v>-3.3798553151049439E-2</v>
      </c>
      <c r="O196" s="4">
        <f t="shared" si="189"/>
        <v>-7.2497186527534591E-2</v>
      </c>
      <c r="P196" s="4">
        <f t="shared" si="190"/>
        <v>-1.9843011564644058E-2</v>
      </c>
      <c r="Q196" s="4">
        <f t="shared" si="191"/>
        <v>3.7139927997168094E-2</v>
      </c>
      <c r="R196" s="4">
        <f t="shared" si="192"/>
        <v>4.9387985951738376E-3</v>
      </c>
      <c r="S196" s="4">
        <f t="shared" si="193"/>
        <v>-1.930550031219317E-2</v>
      </c>
      <c r="T196" s="4">
        <f t="shared" si="194"/>
        <v>0.10104583665800999</v>
      </c>
      <c r="U196" s="4">
        <f t="shared" si="195"/>
        <v>-4.1901936523288275E-2</v>
      </c>
      <c r="V196" s="4">
        <f t="shared" si="196"/>
        <v>-1.0597171860530134E-2</v>
      </c>
      <c r="W196" s="4">
        <f t="shared" si="197"/>
        <v>-7.5649000132215691E-2</v>
      </c>
      <c r="X196" s="4">
        <f t="shared" si="198"/>
        <v>-0.13229736951337456</v>
      </c>
      <c r="Y196" s="4">
        <f t="shared" si="199"/>
        <v>-2.6891212736452463E-2</v>
      </c>
      <c r="Z196" s="4">
        <f t="shared" si="200"/>
        <v>-1.2159852325341867E-2</v>
      </c>
      <c r="AA196" s="4">
        <f t="shared" si="201"/>
        <v>-0.11924904774244821</v>
      </c>
      <c r="AB196" s="4">
        <f t="shared" si="202"/>
        <v>0.11864144817400835</v>
      </c>
      <c r="AC196" s="4">
        <f t="shared" si="203"/>
        <v>7.0040990824073251E-2</v>
      </c>
      <c r="AD196" s="4">
        <f t="shared" si="204"/>
        <v>-2.2998508598086214E-3</v>
      </c>
      <c r="AE196" s="4">
        <f t="shared" si="205"/>
        <v>1.638206557274078E-2</v>
      </c>
      <c r="AF196" s="4">
        <f t="shared" si="206"/>
        <v>4.662920210009748E-2</v>
      </c>
      <c r="AG196" s="4">
        <f t="shared" si="207"/>
        <v>1.972288999807871E-2</v>
      </c>
      <c r="AH196" s="4">
        <f t="shared" si="208"/>
        <v>-8.2974881371679021E-2</v>
      </c>
      <c r="AI196" s="4">
        <f t="shared" si="209"/>
        <v>4.3675522321308191E-3</v>
      </c>
      <c r="AJ196" s="4">
        <f t="shared" si="210"/>
        <v>0.11987415108074007</v>
      </c>
      <c r="AK196" s="4">
        <f t="shared" si="211"/>
        <v>5.3511589749717238E-2</v>
      </c>
      <c r="AL196" s="4">
        <f t="shared" si="212"/>
        <v>-7.6575299468663788E-2</v>
      </c>
      <c r="AM196" s="4">
        <f t="shared" si="213"/>
        <v>-1.6034615643385545E-2</v>
      </c>
      <c r="AN196" s="4">
        <f t="shared" si="214"/>
        <v>1.3078256408378376E-2</v>
      </c>
      <c r="AO196" s="4">
        <f t="shared" si="215"/>
        <v>0.14597081735297068</v>
      </c>
      <c r="AP196" s="4">
        <f t="shared" si="216"/>
        <v>2.0934035039435184E-2</v>
      </c>
      <c r="AQ196" s="4">
        <f t="shared" si="217"/>
        <v>8.636033267079736E-2</v>
      </c>
      <c r="AR196" s="4">
        <f t="shared" si="218"/>
        <v>9.043123113117249E-2</v>
      </c>
      <c r="AS196" s="4">
        <f t="shared" si="219"/>
        <v>-2.8010352754108809E-2</v>
      </c>
      <c r="AT196" s="4">
        <f t="shared" si="220"/>
        <v>8.1835495183482265E-2</v>
      </c>
      <c r="AU196" s="4">
        <f t="shared" si="221"/>
        <v>-1.1145033051836329E-2</v>
      </c>
      <c r="AV196" s="4">
        <f t="shared" si="222"/>
        <v>-7.6431739219636183E-2</v>
      </c>
      <c r="AW196" s="4">
        <f t="shared" si="223"/>
        <v>4.1352916332864573E-2</v>
      </c>
      <c r="AX196" s="4">
        <f t="shared" si="224"/>
        <v>9.6926798428207631E-2</v>
      </c>
      <c r="AY196" s="4">
        <f t="shared" si="225"/>
        <v>1.918178841750029E-3</v>
      </c>
      <c r="AZ196" s="4">
        <f t="shared" si="226"/>
        <v>6.1571987863649098E-3</v>
      </c>
      <c r="BA196" s="4">
        <f t="shared" si="227"/>
        <v>0.13483622315272731</v>
      </c>
      <c r="BB196" s="4">
        <f t="shared" si="228"/>
        <v>8.5873548172907724E-2</v>
      </c>
      <c r="BC196" s="4">
        <f t="shared" si="229"/>
        <v>5.003189491199057E-3</v>
      </c>
      <c r="BD196" s="4">
        <f t="shared" si="230"/>
        <v>0.10858210633312199</v>
      </c>
      <c r="BE196" s="4">
        <f t="shared" si="231"/>
        <v>7.4642388272818813E-2</v>
      </c>
      <c r="BF196" s="4">
        <f t="shared" si="232"/>
        <v>0.10211410994438155</v>
      </c>
      <c r="BG196" s="4">
        <f t="shared" si="233"/>
        <v>-7.5955664911802806E-2</v>
      </c>
      <c r="BH196" s="4">
        <f t="shared" si="234"/>
        <v>1.4093947014807056E-2</v>
      </c>
      <c r="BI196" s="4">
        <f t="shared" si="235"/>
        <v>-1.1108313739653939E-2</v>
      </c>
      <c r="BJ196" s="4">
        <f t="shared" si="236"/>
        <v>9.0554073866919479E-2</v>
      </c>
      <c r="BK196" s="4">
        <f t="shared" si="237"/>
        <v>-1.1416087322393124E-2</v>
      </c>
      <c r="BL196" s="4">
        <f t="shared" si="238"/>
        <v>2.263351225456427E-2</v>
      </c>
      <c r="BM196" s="4">
        <f t="shared" si="239"/>
        <v>-6.145702676073584E-2</v>
      </c>
      <c r="BN196" s="4">
        <f t="shared" si="240"/>
        <v>-6.7645959786832008E-2</v>
      </c>
      <c r="BO196" s="4">
        <f t="shared" si="241"/>
        <v>5.4683500553938495E-2</v>
      </c>
      <c r="BP196" s="4">
        <f t="shared" si="242"/>
        <v>1.9879911605846078E-2</v>
      </c>
      <c r="BQ196" s="4">
        <f t="shared" si="243"/>
        <v>-1.2655201060664799E-2</v>
      </c>
      <c r="BR196" s="4">
        <f t="shared" si="244"/>
        <v>5.0888103432398898E-2</v>
      </c>
      <c r="BS196" s="4">
        <f t="shared" si="245"/>
        <v>-5.7947369278259553E-2</v>
      </c>
      <c r="BT196" s="4">
        <f t="shared" si="246"/>
        <v>9.4607932617939317E-2</v>
      </c>
      <c r="BU196" s="4">
        <f t="shared" si="247"/>
        <v>9.8676627710360502E-3</v>
      </c>
      <c r="BV196" s="4">
        <f t="shared" si="248"/>
        <v>-2.0756697823605053E-2</v>
      </c>
      <c r="BW196" s="4">
        <f t="shared" si="249"/>
        <v>5.1274629643399731E-2</v>
      </c>
      <c r="BX196" s="4">
        <f t="shared" si="250"/>
        <v>-0.12084043427480876</v>
      </c>
      <c r="BY196" s="4">
        <f t="shared" si="251"/>
        <v>-0.11613963832821082</v>
      </c>
      <c r="BZ196" s="4">
        <f t="shared" si="252"/>
        <v>-0.14279856404206298</v>
      </c>
      <c r="CA196" s="4">
        <f t="shared" si="253"/>
        <v>-4.4578878770068622E-2</v>
      </c>
      <c r="CB196" s="4">
        <f t="shared" si="254"/>
        <v>1.0517739150089137E-2</v>
      </c>
      <c r="CC196" s="4">
        <f t="shared" si="255"/>
        <v>5.019848502951979E-2</v>
      </c>
      <c r="CD196" s="4">
        <f t="shared" si="256"/>
        <v>7.4278432425407118E-2</v>
      </c>
      <c r="CE196" s="4">
        <f t="shared" si="257"/>
        <v>0.17054191840428873</v>
      </c>
      <c r="CF196" s="4">
        <f t="shared" si="258"/>
        <v>2.3373841312971676E-2</v>
      </c>
      <c r="CG196" s="4">
        <f t="shared" si="259"/>
        <v>2.8071510774339E-2</v>
      </c>
      <c r="CH196" s="4">
        <f t="shared" si="260"/>
        <v>8.1894245426295573E-2</v>
      </c>
      <c r="CI196" s="4">
        <f t="shared" si="261"/>
        <v>0.1083027256649807</v>
      </c>
      <c r="CJ196" s="4">
        <f t="shared" si="262"/>
        <v>-0.11535972159287096</v>
      </c>
      <c r="CK196" s="4">
        <f t="shared" si="263"/>
        <v>0.10895350618203456</v>
      </c>
      <c r="CL196" s="4">
        <f t="shared" si="264"/>
        <v>-3.0423373499471006E-2</v>
      </c>
      <c r="CM196" s="4">
        <f t="shared" si="265"/>
        <v>1.0000000000000011</v>
      </c>
      <c r="CN196" s="4">
        <f t="shared" si="266"/>
        <v>3.3477155553009619E-2</v>
      </c>
      <c r="CO196" s="4">
        <f t="shared" si="267"/>
        <v>4.0471914742540117E-2</v>
      </c>
      <c r="CP196" s="4">
        <f t="shared" si="268"/>
        <v>1.8740293137122232E-2</v>
      </c>
      <c r="CQ196" s="4">
        <f t="shared" si="269"/>
        <v>-1.7195525137709278E-2</v>
      </c>
      <c r="CR196" s="4">
        <f t="shared" si="270"/>
        <v>5.3121467089626659E-2</v>
      </c>
      <c r="CS196" s="4">
        <f t="shared" si="271"/>
        <v>3.9670079955594587E-2</v>
      </c>
      <c r="CT196" s="4">
        <f t="shared" si="272"/>
        <v>0.12419462035028206</v>
      </c>
      <c r="CU196" s="4">
        <f t="shared" si="273"/>
        <v>0.12219776089881185</v>
      </c>
      <c r="CV196" s="4">
        <f t="shared" si="274"/>
        <v>7.4665270337432241E-2</v>
      </c>
      <c r="CW196" s="4">
        <f t="shared" si="275"/>
        <v>0.13374402878531311</v>
      </c>
      <c r="CX196" s="4">
        <f t="shared" si="276"/>
        <v>4.3129987026670848E-2</v>
      </c>
      <c r="CZ196" s="1" t="str">
        <f t="shared" si="277"/>
        <v>Instrument 89</v>
      </c>
      <c r="DA196" s="10">
        <v>2.5433635235017494E-4</v>
      </c>
      <c r="DB196" s="10">
        <v>7.992630683358467E-5</v>
      </c>
      <c r="DC196" s="10">
        <v>1.4264301560240942E-4</v>
      </c>
      <c r="DD196" s="10">
        <v>4.6674066296465626E-4</v>
      </c>
      <c r="DE196" s="10">
        <v>9.0948917154534608E-5</v>
      </c>
      <c r="DF196" s="10">
        <v>4.0528209622506381E-4</v>
      </c>
      <c r="DG196" s="10">
        <v>2.731463038788459E-4</v>
      </c>
      <c r="DH196" s="10">
        <v>4.0431863303001732E-4</v>
      </c>
      <c r="DI196" s="10">
        <v>1.8772934291018642E-4</v>
      </c>
      <c r="DJ196" s="10">
        <v>3.5398315352963301E-4</v>
      </c>
      <c r="DK196" s="10">
        <v>5.1432184263627141E-5</v>
      </c>
      <c r="DL196" s="10">
        <v>1.442251726949587E-4</v>
      </c>
      <c r="DM196" s="10">
        <v>1.9242944838920932E-4</v>
      </c>
      <c r="DN196" s="10">
        <v>2.6051667180401208E-4</v>
      </c>
      <c r="DO196" s="10">
        <v>2.0830049540854824E-4</v>
      </c>
      <c r="DP196" s="10">
        <v>2.4662249081599966E-4</v>
      </c>
      <c r="DQ196" s="10">
        <v>1.1820061634288541E-4</v>
      </c>
      <c r="DR196" s="10">
        <v>2.7338441714814708E-4</v>
      </c>
      <c r="DS196" s="10">
        <v>1.914451409839585E-4</v>
      </c>
      <c r="DT196" s="10">
        <v>2.7913519434358551E-4</v>
      </c>
      <c r="DU196" s="10">
        <v>2.5885851072876548E-4</v>
      </c>
      <c r="DV196" s="10">
        <v>6.7670139222374021E-5</v>
      </c>
      <c r="DW196" s="10">
        <v>3.9982260255270281E-4</v>
      </c>
      <c r="DX196" s="10">
        <v>3.3753539836426624E-4</v>
      </c>
      <c r="DY196" s="10">
        <v>3.0523487221104789E-4</v>
      </c>
      <c r="DZ196" s="10">
        <v>2.099692584194639E-4</v>
      </c>
      <c r="EA196" s="10">
        <v>8.8804901011322327E-5</v>
      </c>
      <c r="EB196" s="10">
        <v>5.2686932759234113E-5</v>
      </c>
      <c r="EC196" s="10">
        <v>2.5253723914945447E-4</v>
      </c>
      <c r="ED196" s="10">
        <v>2.4220819159416769E-4</v>
      </c>
      <c r="EE196" s="10">
        <v>1.7521652684666003E-4</v>
      </c>
      <c r="EF196" s="10">
        <v>3.6730493252947567E-4</v>
      </c>
      <c r="EG196" s="10">
        <v>3.2807501050823522E-4</v>
      </c>
      <c r="EH196" s="10">
        <v>2.9717498257747727E-4</v>
      </c>
      <c r="EI196" s="10">
        <v>4.1514413578584193E-4</v>
      </c>
      <c r="EJ196" s="10">
        <v>1.6042133297561139E-4</v>
      </c>
      <c r="EK196" s="10">
        <v>1.0678286305720224E-4</v>
      </c>
      <c r="EL196" s="10">
        <v>2.9761430444093809E-4</v>
      </c>
      <c r="EM196" s="10">
        <v>8.8088851517885216E-5</v>
      </c>
      <c r="EN196" s="10">
        <v>2.936251861003143E-4</v>
      </c>
      <c r="EO196" s="10">
        <v>2.0824183105248867E-4</v>
      </c>
      <c r="EP196" s="10">
        <v>3.4592897721487359E-4</v>
      </c>
      <c r="EQ196" s="10">
        <v>1.6661986297892003E-4</v>
      </c>
      <c r="ER196" s="10">
        <v>1.8041865618960225E-4</v>
      </c>
      <c r="ES196" s="10">
        <v>1.9442695931166099E-4</v>
      </c>
      <c r="ET196" s="10">
        <v>1.1863148873252655E-4</v>
      </c>
      <c r="EU196" s="10">
        <v>1.9490699520928053E-4</v>
      </c>
      <c r="EV196" s="10">
        <v>2.3995304168479383E-4</v>
      </c>
      <c r="EW196" s="10">
        <v>2.3772933624086602E-4</v>
      </c>
      <c r="EX196" s="10">
        <v>1.3973239887422027E-4</v>
      </c>
      <c r="EY196" s="10">
        <v>2.2203848681084581E-3</v>
      </c>
      <c r="EZ196" s="10">
        <v>2.639227909156923E-3</v>
      </c>
      <c r="FA196" s="10">
        <v>2.163444847803642E-3</v>
      </c>
      <c r="FB196" s="10">
        <v>1.3845026661962704E-3</v>
      </c>
      <c r="FC196" s="10">
        <v>1.051423263671056E-3</v>
      </c>
      <c r="FD196" s="10">
        <v>1.1622635640283702E-3</v>
      </c>
      <c r="FE196" s="10">
        <v>1.110354093687649E-3</v>
      </c>
      <c r="FF196" s="10">
        <v>1.2801525611290921E-3</v>
      </c>
      <c r="FG196" s="10">
        <v>1.1968155324735121E-3</v>
      </c>
      <c r="FH196" s="10">
        <v>1.7844334851378674E-3</v>
      </c>
      <c r="FI196" s="10">
        <v>2.2662986391984367E-3</v>
      </c>
      <c r="FJ196" s="10">
        <v>1.0096010572585446E-3</v>
      </c>
      <c r="FK196" s="10">
        <v>2.2780766690900997E-3</v>
      </c>
      <c r="FL196" s="10">
        <v>1.6603778807910679E-3</v>
      </c>
      <c r="FM196" s="10">
        <v>2.0300578583438479E-3</v>
      </c>
      <c r="FN196" s="10">
        <v>1.453501310544767E-3</v>
      </c>
      <c r="FO196" s="10">
        <v>8.7709613331724988E-4</v>
      </c>
      <c r="FP196" s="10">
        <v>1.3967496259466936E-3</v>
      </c>
      <c r="FQ196" s="10">
        <v>9.2955390134392111E-4</v>
      </c>
      <c r="FR196" s="10">
        <v>1.2813174932182914E-3</v>
      </c>
      <c r="FS196" s="10">
        <v>2.0511288659866189E-3</v>
      </c>
      <c r="FT196" s="10">
        <v>1.3050155999447795E-3</v>
      </c>
      <c r="FU196" s="10">
        <v>1.3943731399820979E-3</v>
      </c>
      <c r="FV196" s="10">
        <v>9.3653206033421268E-4</v>
      </c>
      <c r="FW196" s="10">
        <v>1.5449080914615671E-3</v>
      </c>
      <c r="FX196" s="10">
        <v>1.1519672690817283E-3</v>
      </c>
      <c r="FY196" s="10">
        <v>1.872477651103365E-3</v>
      </c>
      <c r="FZ196" s="10">
        <v>9.044515164713838E-4</v>
      </c>
      <c r="GA196" s="10">
        <v>2.1182665110012575E-3</v>
      </c>
      <c r="GB196" s="10">
        <v>1.6512696878446915E-3</v>
      </c>
      <c r="GC196" s="10">
        <v>9.5418480835488776E-4</v>
      </c>
      <c r="GD196" s="10">
        <v>1.4578340590961937E-3</v>
      </c>
      <c r="GE196" s="10">
        <v>1.606655179659158E-3</v>
      </c>
      <c r="GF196" s="10">
        <v>1.328146533386771E-3</v>
      </c>
      <c r="GG196" s="10">
        <v>1.2476737589579342E-3</v>
      </c>
      <c r="GH196" s="10">
        <v>1.2309461766833924E-3</v>
      </c>
      <c r="GI196" s="10">
        <v>1.6178876038269729E-3</v>
      </c>
      <c r="GJ196" s="10">
        <v>8.8257271352605831E-4</v>
      </c>
      <c r="GK196" s="10">
        <v>1.1198349463180728E-3</v>
      </c>
      <c r="GL196" s="10">
        <v>9.7930077770376836E-4</v>
      </c>
      <c r="GM196" s="10">
        <v>2.7802871693621087E-3</v>
      </c>
      <c r="GN196" s="10">
        <v>1.2944278415079067E-3</v>
      </c>
      <c r="GO196" s="10">
        <v>1.2345252367857011E-3</v>
      </c>
      <c r="GP196" s="10">
        <v>1.4376891293201599E-3</v>
      </c>
      <c r="GQ196" s="10">
        <v>1.1277666468467859E-3</v>
      </c>
      <c r="GR196" s="10">
        <v>1.0137773980720196E-3</v>
      </c>
      <c r="GS196" s="10">
        <v>1.2637225548949328E-3</v>
      </c>
      <c r="GT196" s="10">
        <v>1.0031266766948759E-3</v>
      </c>
      <c r="GU196" s="10">
        <v>1.1725083687782829E-3</v>
      </c>
      <c r="GV196" s="10">
        <v>1.3434594874245037E-3</v>
      </c>
    </row>
    <row r="197" spans="1:204" x14ac:dyDescent="0.35">
      <c r="B197" s="1" t="str">
        <f t="shared" si="176"/>
        <v>Instrument 90</v>
      </c>
      <c r="C197" s="4">
        <f t="shared" si="177"/>
        <v>-0.12843443796597404</v>
      </c>
      <c r="D197" s="4">
        <f t="shared" si="178"/>
        <v>-2.1690639175178175E-2</v>
      </c>
      <c r="E197" s="4">
        <f t="shared" si="179"/>
        <v>-0.14926591087967428</v>
      </c>
      <c r="F197" s="4">
        <f t="shared" si="180"/>
        <v>3.0558127800047671E-2</v>
      </c>
      <c r="G197" s="4">
        <f t="shared" si="181"/>
        <v>-4.6912333643073803E-2</v>
      </c>
      <c r="H197" s="4">
        <f t="shared" si="182"/>
        <v>-3.7649805333930086E-2</v>
      </c>
      <c r="I197" s="4">
        <f t="shared" si="183"/>
        <v>8.4108739079154629E-2</v>
      </c>
      <c r="J197" s="4">
        <f t="shared" si="184"/>
        <v>-6.0233983092587443E-2</v>
      </c>
      <c r="K197" s="4">
        <f t="shared" si="185"/>
        <v>-2.5874409080562773E-2</v>
      </c>
      <c r="L197" s="4">
        <f t="shared" si="186"/>
        <v>2.267193962257668E-2</v>
      </c>
      <c r="M197" s="4">
        <f t="shared" si="187"/>
        <v>-4.4861711078151491E-2</v>
      </c>
      <c r="N197" s="4">
        <f t="shared" si="188"/>
        <v>-5.6423284017039586E-3</v>
      </c>
      <c r="O197" s="4">
        <f t="shared" si="189"/>
        <v>1.1575349488696041E-2</v>
      </c>
      <c r="P197" s="4">
        <f t="shared" si="190"/>
        <v>-4.0701022894307416E-2</v>
      </c>
      <c r="Q197" s="4">
        <f t="shared" si="191"/>
        <v>1.5610606942487197E-2</v>
      </c>
      <c r="R197" s="4">
        <f t="shared" si="192"/>
        <v>8.6582803515694279E-2</v>
      </c>
      <c r="S197" s="4">
        <f t="shared" si="193"/>
        <v>-3.5013503531527726E-2</v>
      </c>
      <c r="T197" s="4">
        <f t="shared" si="194"/>
        <v>6.1620821346032775E-3</v>
      </c>
      <c r="U197" s="4">
        <f t="shared" si="195"/>
        <v>-0.12390472943611799</v>
      </c>
      <c r="V197" s="4">
        <f t="shared" si="196"/>
        <v>4.5612291518326353E-2</v>
      </c>
      <c r="W197" s="4">
        <f t="shared" si="197"/>
        <v>-4.2446451832312791E-2</v>
      </c>
      <c r="X197" s="4">
        <f t="shared" si="198"/>
        <v>3.9707779649432284E-2</v>
      </c>
      <c r="Y197" s="4">
        <f t="shared" si="199"/>
        <v>-3.3818187557685682E-2</v>
      </c>
      <c r="Z197" s="4">
        <f t="shared" si="200"/>
        <v>-7.9405736265911186E-2</v>
      </c>
      <c r="AA197" s="4">
        <f t="shared" si="201"/>
        <v>6.1417939792053594E-2</v>
      </c>
      <c r="AB197" s="4">
        <f t="shared" si="202"/>
        <v>-5.4613378513770371E-2</v>
      </c>
      <c r="AC197" s="4">
        <f t="shared" si="203"/>
        <v>-4.6375003420285254E-3</v>
      </c>
      <c r="AD197" s="4">
        <f t="shared" si="204"/>
        <v>-2.0019980607145275E-2</v>
      </c>
      <c r="AE197" s="4">
        <f t="shared" si="205"/>
        <v>0.1013747586726087</v>
      </c>
      <c r="AF197" s="4">
        <f t="shared" si="206"/>
        <v>-6.4602477143504436E-2</v>
      </c>
      <c r="AG197" s="4">
        <f t="shared" si="207"/>
        <v>1.8031334840842413E-2</v>
      </c>
      <c r="AH197" s="4">
        <f t="shared" si="208"/>
        <v>6.1390917568539823E-2</v>
      </c>
      <c r="AI197" s="4">
        <f t="shared" si="209"/>
        <v>-7.4671862371233313E-2</v>
      </c>
      <c r="AJ197" s="4">
        <f t="shared" si="210"/>
        <v>-1.1730165976823127E-2</v>
      </c>
      <c r="AK197" s="4">
        <f t="shared" si="211"/>
        <v>8.9209565734261947E-2</v>
      </c>
      <c r="AL197" s="4">
        <f t="shared" si="212"/>
        <v>4.7626271145003139E-2</v>
      </c>
      <c r="AM197" s="4">
        <f t="shared" si="213"/>
        <v>6.1810805389164378E-2</v>
      </c>
      <c r="AN197" s="4">
        <f t="shared" si="214"/>
        <v>-7.8690963721323337E-2</v>
      </c>
      <c r="AO197" s="4">
        <f t="shared" si="215"/>
        <v>-7.0523998550956037E-3</v>
      </c>
      <c r="AP197" s="4">
        <f t="shared" si="216"/>
        <v>-1.8434413972401559E-2</v>
      </c>
      <c r="AQ197" s="4">
        <f t="shared" si="217"/>
        <v>6.2536335545410326E-2</v>
      </c>
      <c r="AR197" s="4">
        <f t="shared" si="218"/>
        <v>-3.2502438638476898E-2</v>
      </c>
      <c r="AS197" s="4">
        <f t="shared" si="219"/>
        <v>3.4504121679852645E-2</v>
      </c>
      <c r="AT197" s="4">
        <f t="shared" si="220"/>
        <v>3.9554488544472813E-2</v>
      </c>
      <c r="AU197" s="4">
        <f t="shared" si="221"/>
        <v>-2.0532999187295932E-2</v>
      </c>
      <c r="AV197" s="4">
        <f t="shared" si="222"/>
        <v>-4.6192786945529016E-2</v>
      </c>
      <c r="AW197" s="4">
        <f t="shared" si="223"/>
        <v>-5.9198193935118347E-2</v>
      </c>
      <c r="AX197" s="4">
        <f t="shared" si="224"/>
        <v>0.14583078150267667</v>
      </c>
      <c r="AY197" s="4">
        <f t="shared" si="225"/>
        <v>-0.11965729853312645</v>
      </c>
      <c r="AZ197" s="4">
        <f t="shared" si="226"/>
        <v>5.2545252952965728E-2</v>
      </c>
      <c r="BA197" s="4">
        <f t="shared" si="227"/>
        <v>4.2031608419290892E-2</v>
      </c>
      <c r="BB197" s="4">
        <f t="shared" si="228"/>
        <v>7.9314706472680213E-2</v>
      </c>
      <c r="BC197" s="4">
        <f t="shared" si="229"/>
        <v>-9.5249754856735654E-3</v>
      </c>
      <c r="BD197" s="4">
        <f t="shared" si="230"/>
        <v>0.15297497006120456</v>
      </c>
      <c r="BE197" s="4">
        <f t="shared" si="231"/>
        <v>0.1198534969518693</v>
      </c>
      <c r="BF197" s="4">
        <f t="shared" si="232"/>
        <v>-4.4843891189556055E-2</v>
      </c>
      <c r="BG197" s="4">
        <f t="shared" si="233"/>
        <v>-1.6041774914895463E-2</v>
      </c>
      <c r="BH197" s="4">
        <f t="shared" si="234"/>
        <v>5.6015792208249746E-2</v>
      </c>
      <c r="BI197" s="4">
        <f t="shared" si="235"/>
        <v>6.4460980234377477E-2</v>
      </c>
      <c r="BJ197" s="4">
        <f t="shared" si="236"/>
        <v>0.11394017623380673</v>
      </c>
      <c r="BK197" s="4">
        <f t="shared" si="237"/>
        <v>1.8543087270766038E-2</v>
      </c>
      <c r="BL197" s="4">
        <f t="shared" si="238"/>
        <v>-9.0681841772276089E-2</v>
      </c>
      <c r="BM197" s="4">
        <f t="shared" si="239"/>
        <v>0.10683112559380822</v>
      </c>
      <c r="BN197" s="4">
        <f t="shared" si="240"/>
        <v>-0.1205607661348387</v>
      </c>
      <c r="BO197" s="4">
        <f t="shared" si="241"/>
        <v>-4.9070686944537138E-2</v>
      </c>
      <c r="BP197" s="4">
        <f t="shared" si="242"/>
        <v>5.3722910800323691E-3</v>
      </c>
      <c r="BQ197" s="4">
        <f t="shared" si="243"/>
        <v>-1.446284594553989E-2</v>
      </c>
      <c r="BR197" s="4">
        <f t="shared" si="244"/>
        <v>5.2772261097340116E-2</v>
      </c>
      <c r="BS197" s="4">
        <f t="shared" si="245"/>
        <v>-2.4193755858759974E-2</v>
      </c>
      <c r="BT197" s="4">
        <f t="shared" si="246"/>
        <v>9.9296267067370575E-2</v>
      </c>
      <c r="BU197" s="4">
        <f t="shared" si="247"/>
        <v>-4.2579018804057268E-2</v>
      </c>
      <c r="BV197" s="4">
        <f t="shared" si="248"/>
        <v>-0.12942589249449482</v>
      </c>
      <c r="BW197" s="4">
        <f t="shared" si="249"/>
        <v>-8.5216476007189734E-2</v>
      </c>
      <c r="BX197" s="4">
        <f t="shared" si="250"/>
        <v>2.1731974730672225E-2</v>
      </c>
      <c r="BY197" s="4">
        <f t="shared" si="251"/>
        <v>2.1555004070845145E-2</v>
      </c>
      <c r="BZ197" s="4">
        <f t="shared" si="252"/>
        <v>-3.5758654828662896E-2</v>
      </c>
      <c r="CA197" s="4">
        <f t="shared" si="253"/>
        <v>7.021486264389426E-2</v>
      </c>
      <c r="CB197" s="4">
        <f t="shared" si="254"/>
        <v>0.15834946437235917</v>
      </c>
      <c r="CC197" s="4">
        <f t="shared" si="255"/>
        <v>7.3555129562094632E-2</v>
      </c>
      <c r="CD197" s="4">
        <f t="shared" si="256"/>
        <v>0.10737956734480097</v>
      </c>
      <c r="CE197" s="4">
        <f t="shared" si="257"/>
        <v>7.4332430717129791E-2</v>
      </c>
      <c r="CF197" s="4">
        <f t="shared" si="258"/>
        <v>2.9643220093945048E-2</v>
      </c>
      <c r="CG197" s="4">
        <f t="shared" si="259"/>
        <v>5.9899181538229512E-2</v>
      </c>
      <c r="CH197" s="4">
        <f t="shared" si="260"/>
        <v>-7.548703943396054E-2</v>
      </c>
      <c r="CI197" s="4">
        <f t="shared" si="261"/>
        <v>-6.9629707751193329E-2</v>
      </c>
      <c r="CJ197" s="4">
        <f t="shared" si="262"/>
        <v>3.718339216079361E-2</v>
      </c>
      <c r="CK197" s="4">
        <f t="shared" si="263"/>
        <v>3.278354043625839E-2</v>
      </c>
      <c r="CL197" s="4">
        <f t="shared" si="264"/>
        <v>9.314194472061367E-2</v>
      </c>
      <c r="CM197" s="4">
        <f t="shared" si="265"/>
        <v>3.3477155553009619E-2</v>
      </c>
      <c r="CN197" s="4">
        <f t="shared" si="266"/>
        <v>1.0000000000000007</v>
      </c>
      <c r="CO197" s="4">
        <f t="shared" si="267"/>
        <v>-0.1266564008927257</v>
      </c>
      <c r="CP197" s="4">
        <f t="shared" si="268"/>
        <v>-8.9290407658734437E-3</v>
      </c>
      <c r="CQ197" s="4">
        <f t="shared" si="269"/>
        <v>-6.8440513055438509E-2</v>
      </c>
      <c r="CR197" s="4">
        <f t="shared" si="270"/>
        <v>8.6997260848611702E-2</v>
      </c>
      <c r="CS197" s="4">
        <f t="shared" si="271"/>
        <v>-0.10758090782178616</v>
      </c>
      <c r="CT197" s="4">
        <f t="shared" si="272"/>
        <v>2.7522689858856947E-2</v>
      </c>
      <c r="CU197" s="4">
        <f t="shared" si="273"/>
        <v>0.19460839705363489</v>
      </c>
      <c r="CV197" s="4">
        <f t="shared" si="274"/>
        <v>0.12814242223143471</v>
      </c>
      <c r="CW197" s="4">
        <f t="shared" si="275"/>
        <v>-1.0988525966915389E-2</v>
      </c>
      <c r="CX197" s="4">
        <f t="shared" si="276"/>
        <v>2.6678834190674201E-2</v>
      </c>
      <c r="CZ197" s="1" t="str">
        <f t="shared" si="277"/>
        <v>Instrument 90</v>
      </c>
      <c r="DA197" s="10">
        <v>2.2241830233445914E-4</v>
      </c>
      <c r="DB197" s="10">
        <v>6.9895920553712991E-5</v>
      </c>
      <c r="DC197" s="10">
        <v>1.2474196895956958E-4</v>
      </c>
      <c r="DD197" s="10">
        <v>4.0816684256023697E-4</v>
      </c>
      <c r="DE197" s="10">
        <v>7.9535243647819981E-5</v>
      </c>
      <c r="DF197" s="10">
        <v>3.5442104510809467E-4</v>
      </c>
      <c r="DG197" s="10">
        <v>2.3886769089941071E-4</v>
      </c>
      <c r="DH197" s="10">
        <v>3.5357849214142739E-4</v>
      </c>
      <c r="DI197" s="10">
        <v>1.6417016821472269E-4</v>
      </c>
      <c r="DJ197" s="10">
        <v>3.0955988530754374E-4</v>
      </c>
      <c r="DK197" s="10">
        <v>4.4977680160793443E-5</v>
      </c>
      <c r="DL197" s="10">
        <v>1.2612557256675951E-4</v>
      </c>
      <c r="DM197" s="10">
        <v>1.682804319335239E-4</v>
      </c>
      <c r="DN197" s="10">
        <v>2.2782301993815618E-4</v>
      </c>
      <c r="DO197" s="10">
        <v>1.8215973507557554E-4</v>
      </c>
      <c r="DP197" s="10">
        <v>2.156724951738998E-4</v>
      </c>
      <c r="DQ197" s="10">
        <v>1.0336697911620111E-4</v>
      </c>
      <c r="DR197" s="10">
        <v>2.3907592204148653E-4</v>
      </c>
      <c r="DS197" s="10">
        <v>1.6741965060978412E-4</v>
      </c>
      <c r="DT197" s="10">
        <v>2.4410500297739648E-4</v>
      </c>
      <c r="DU197" s="10">
        <v>2.2637295050079298E-4</v>
      </c>
      <c r="DV197" s="10">
        <v>5.9177845972463772E-5</v>
      </c>
      <c r="DW197" s="10">
        <v>3.4964669294415231E-4</v>
      </c>
      <c r="DX197" s="10">
        <v>2.9517624825649053E-4</v>
      </c>
      <c r="DY197" s="10">
        <v>2.6692929053643465E-4</v>
      </c>
      <c r="DZ197" s="10">
        <v>1.8361907595412747E-4</v>
      </c>
      <c r="EA197" s="10">
        <v>7.7660291733378786E-5</v>
      </c>
      <c r="EB197" s="10">
        <v>4.6074963453845383E-5</v>
      </c>
      <c r="EC197" s="10">
        <v>2.2084496961928039E-4</v>
      </c>
      <c r="ED197" s="10">
        <v>2.1181217033301982E-4</v>
      </c>
      <c r="EE197" s="10">
        <v>1.5322765338915385E-4</v>
      </c>
      <c r="EF197" s="10">
        <v>3.2120984191752266E-4</v>
      </c>
      <c r="EG197" s="10">
        <v>2.8690309584661832E-4</v>
      </c>
      <c r="EH197" s="10">
        <v>2.5988088022175924E-4</v>
      </c>
      <c r="EI197" s="10">
        <v>3.6304544376913818E-4</v>
      </c>
      <c r="EJ197" s="10">
        <v>1.4028918874145333E-4</v>
      </c>
      <c r="EK197" s="10">
        <v>9.3382101693806962E-5</v>
      </c>
      <c r="EL197" s="10">
        <v>2.6026506919886162E-4</v>
      </c>
      <c r="EM197" s="10">
        <v>7.7034103179339701E-5</v>
      </c>
      <c r="EN197" s="10">
        <v>2.5677656698148608E-4</v>
      </c>
      <c r="EO197" s="10">
        <v>1.8210843282813138E-4</v>
      </c>
      <c r="EP197" s="10">
        <v>3.0251647131627606E-4</v>
      </c>
      <c r="EQ197" s="10">
        <v>1.4570983155387735E-4</v>
      </c>
      <c r="ER197" s="10">
        <v>1.5777693927097872E-4</v>
      </c>
      <c r="ES197" s="10">
        <v>1.7002726436294609E-4</v>
      </c>
      <c r="ET197" s="10">
        <v>1.0374377898983784E-4</v>
      </c>
      <c r="EU197" s="10">
        <v>1.7044705794896535E-4</v>
      </c>
      <c r="EV197" s="10">
        <v>2.0984003143223833E-4</v>
      </c>
      <c r="EW197" s="10">
        <v>2.0789539086017668E-4</v>
      </c>
      <c r="EX197" s="10">
        <v>1.2219662133054171E-4</v>
      </c>
      <c r="EY197" s="10">
        <v>1.9417367133340723E-3</v>
      </c>
      <c r="EZ197" s="10">
        <v>2.3080168666577295E-3</v>
      </c>
      <c r="FA197" s="10">
        <v>1.8919424053868933E-3</v>
      </c>
      <c r="FB197" s="10">
        <v>1.2107539081512469E-3</v>
      </c>
      <c r="FC197" s="10">
        <v>9.1947444861793012E-4</v>
      </c>
      <c r="FD197" s="10">
        <v>1.0164047977713724E-3</v>
      </c>
      <c r="FE197" s="10">
        <v>9.710097287551747E-4</v>
      </c>
      <c r="FF197" s="10">
        <v>1.1194992644363399E-3</v>
      </c>
      <c r="FG197" s="10">
        <v>1.0466206520638073E-3</v>
      </c>
      <c r="FH197" s="10">
        <v>1.5604952368219879E-3</v>
      </c>
      <c r="FI197" s="10">
        <v>1.9818885159578114E-3</v>
      </c>
      <c r="FJ197" s="10">
        <v>8.8290073800127028E-4</v>
      </c>
      <c r="FK197" s="10">
        <v>1.9921884569184391E-3</v>
      </c>
      <c r="FL197" s="10">
        <v>1.4520080439416677E-3</v>
      </c>
      <c r="FM197" s="10">
        <v>1.7752948735849717E-3</v>
      </c>
      <c r="FN197" s="10">
        <v>1.2710935379271835E-3</v>
      </c>
      <c r="FO197" s="10">
        <v>7.6702457652592416E-4</v>
      </c>
      <c r="FP197" s="10">
        <v>1.2214639304161615E-3</v>
      </c>
      <c r="FQ197" s="10">
        <v>8.1289913437396222E-4</v>
      </c>
      <c r="FR197" s="10">
        <v>1.1205180028715672E-3</v>
      </c>
      <c r="FS197" s="10">
        <v>1.7937215660537263E-3</v>
      </c>
      <c r="FT197" s="10">
        <v>1.1412421054937092E-3</v>
      </c>
      <c r="FU197" s="10">
        <v>1.2193856825806367E-3</v>
      </c>
      <c r="FV197" s="10">
        <v>8.1900156629806115E-4</v>
      </c>
      <c r="FW197" s="10">
        <v>1.3510291855273388E-3</v>
      </c>
      <c r="FX197" s="10">
        <v>1.0074006407910366E-3</v>
      </c>
      <c r="FY197" s="10">
        <v>1.6374902622815714E-3</v>
      </c>
      <c r="FZ197" s="10">
        <v>7.9094698409617234E-4</v>
      </c>
      <c r="GA197" s="10">
        <v>1.8524337434082635E-3</v>
      </c>
      <c r="GB197" s="10">
        <v>1.444042887589663E-3</v>
      </c>
      <c r="GC197" s="10">
        <v>8.3443897510736395E-4</v>
      </c>
      <c r="GD197" s="10">
        <v>1.2748825463341437E-3</v>
      </c>
      <c r="GE197" s="10">
        <v>1.4050272963129157E-3</v>
      </c>
      <c r="GF197" s="10">
        <v>1.1614702124868289E-3</v>
      </c>
      <c r="GG197" s="10">
        <v>1.0910964035239536E-3</v>
      </c>
      <c r="GH197" s="10">
        <v>1.0764680563872411E-3</v>
      </c>
      <c r="GI197" s="10">
        <v>1.4148501025748623E-3</v>
      </c>
      <c r="GJ197" s="10">
        <v>7.7181387094406762E-4</v>
      </c>
      <c r="GK197" s="10">
        <v>9.7930077770376836E-4</v>
      </c>
      <c r="GL197" s="10">
        <v>8.5640300507179112E-4</v>
      </c>
      <c r="GM197" s="10">
        <v>2.4313738342853675E-3</v>
      </c>
      <c r="GN197" s="10">
        <v>1.1319830623593076E-3</v>
      </c>
      <c r="GO197" s="10">
        <v>1.0795979608014259E-3</v>
      </c>
      <c r="GP197" s="10">
        <v>1.2572657131916152E-3</v>
      </c>
      <c r="GQ197" s="10">
        <v>9.8623708606047846E-4</v>
      </c>
      <c r="GR197" s="10">
        <v>8.8655296712667787E-4</v>
      </c>
      <c r="GS197" s="10">
        <v>1.1051311489067323E-3</v>
      </c>
      <c r="GT197" s="10">
        <v>8.7723886261329678E-4</v>
      </c>
      <c r="GU197" s="10">
        <v>1.0253639263393811E-3</v>
      </c>
      <c r="GV197" s="10">
        <v>1.1748614607662287E-3</v>
      </c>
    </row>
    <row r="198" spans="1:204" x14ac:dyDescent="0.35">
      <c r="B198" s="1" t="str">
        <f t="shared" si="176"/>
        <v>Instrument 91</v>
      </c>
      <c r="C198" s="4">
        <f t="shared" si="177"/>
        <v>-6.8980176206268229E-2</v>
      </c>
      <c r="D198" s="4">
        <f t="shared" si="178"/>
        <v>-6.3456888056500682E-2</v>
      </c>
      <c r="E198" s="4">
        <f t="shared" si="179"/>
        <v>0.11559177379920928</v>
      </c>
      <c r="F198" s="4">
        <f t="shared" si="180"/>
        <v>-6.0129739425611291E-2</v>
      </c>
      <c r="G198" s="4">
        <f t="shared" si="181"/>
        <v>-5.8995342941417075E-2</v>
      </c>
      <c r="H198" s="4">
        <f t="shared" si="182"/>
        <v>4.2677100993685949E-2</v>
      </c>
      <c r="I198" s="4">
        <f t="shared" si="183"/>
        <v>2.7993938068199383E-2</v>
      </c>
      <c r="J198" s="4">
        <f t="shared" si="184"/>
        <v>6.5021747897779335E-3</v>
      </c>
      <c r="K198" s="4">
        <f t="shared" si="185"/>
        <v>0.1630316843259296</v>
      </c>
      <c r="L198" s="4">
        <f t="shared" si="186"/>
        <v>3.9475270121648295E-2</v>
      </c>
      <c r="M198" s="4">
        <f t="shared" si="187"/>
        <v>-1.5862788714376717E-2</v>
      </c>
      <c r="N198" s="4">
        <f t="shared" si="188"/>
        <v>5.1420439254971223E-2</v>
      </c>
      <c r="O198" s="4">
        <f t="shared" si="189"/>
        <v>-1.6320657283701454E-2</v>
      </c>
      <c r="P198" s="4">
        <f t="shared" si="190"/>
        <v>-8.8918078494011579E-2</v>
      </c>
      <c r="Q198" s="4">
        <f t="shared" si="191"/>
        <v>-0.16086850861961605</v>
      </c>
      <c r="R198" s="4">
        <f t="shared" si="192"/>
        <v>-7.9170875135915961E-2</v>
      </c>
      <c r="S198" s="4">
        <f t="shared" si="193"/>
        <v>0.1362226847743285</v>
      </c>
      <c r="T198" s="4">
        <f t="shared" si="194"/>
        <v>-3.7756625566289148E-3</v>
      </c>
      <c r="U198" s="4">
        <f t="shared" si="195"/>
        <v>-5.236008573181606E-2</v>
      </c>
      <c r="V198" s="4">
        <f t="shared" si="196"/>
        <v>1.9596441957617203E-2</v>
      </c>
      <c r="W198" s="4">
        <f t="shared" si="197"/>
        <v>5.6575281892100315E-2</v>
      </c>
      <c r="X198" s="4">
        <f t="shared" si="198"/>
        <v>8.3708670754254898E-4</v>
      </c>
      <c r="Y198" s="4">
        <f t="shared" si="199"/>
        <v>2.7044365733966087E-2</v>
      </c>
      <c r="Z198" s="4">
        <f t="shared" si="200"/>
        <v>-4.9481918181557824E-2</v>
      </c>
      <c r="AA198" s="4">
        <f t="shared" si="201"/>
        <v>2.2352836951429225E-2</v>
      </c>
      <c r="AB198" s="4">
        <f t="shared" si="202"/>
        <v>7.8141229324848654E-2</v>
      </c>
      <c r="AC198" s="4">
        <f t="shared" si="203"/>
        <v>5.8109373460490714E-2</v>
      </c>
      <c r="AD198" s="4">
        <f t="shared" si="204"/>
        <v>2.7244952276984053E-2</v>
      </c>
      <c r="AE198" s="4">
        <f t="shared" si="205"/>
        <v>4.180269488142653E-2</v>
      </c>
      <c r="AF198" s="4">
        <f t="shared" si="206"/>
        <v>-2.5996625077442698E-3</v>
      </c>
      <c r="AG198" s="4">
        <f t="shared" si="207"/>
        <v>-3.1536682154084577E-3</v>
      </c>
      <c r="AH198" s="4">
        <f t="shared" si="208"/>
        <v>2.5497876656032051E-2</v>
      </c>
      <c r="AI198" s="4">
        <f t="shared" si="209"/>
        <v>0.11293899046641073</v>
      </c>
      <c r="AJ198" s="4">
        <f t="shared" si="210"/>
        <v>-0.1535159209154344</v>
      </c>
      <c r="AK198" s="4">
        <f t="shared" si="211"/>
        <v>-5.4426834096139799E-4</v>
      </c>
      <c r="AL198" s="4">
        <f t="shared" si="212"/>
        <v>-9.9338181230665581E-2</v>
      </c>
      <c r="AM198" s="4">
        <f t="shared" si="213"/>
        <v>-3.959769766176658E-2</v>
      </c>
      <c r="AN198" s="4">
        <f t="shared" si="214"/>
        <v>-1.6972260273934062E-2</v>
      </c>
      <c r="AO198" s="4">
        <f t="shared" si="215"/>
        <v>5.4305656473020852E-2</v>
      </c>
      <c r="AP198" s="4">
        <f t="shared" si="216"/>
        <v>3.0481664589975119E-2</v>
      </c>
      <c r="AQ198" s="4">
        <f t="shared" si="217"/>
        <v>3.2348239998922362E-2</v>
      </c>
      <c r="AR198" s="4">
        <f t="shared" si="218"/>
        <v>7.8104599530982352E-2</v>
      </c>
      <c r="AS198" s="4">
        <f t="shared" si="219"/>
        <v>-0.10399682546052286</v>
      </c>
      <c r="AT198" s="4">
        <f t="shared" si="220"/>
        <v>1.9289353922518671E-2</v>
      </c>
      <c r="AU198" s="4">
        <f t="shared" si="221"/>
        <v>-0.14852115510249822</v>
      </c>
      <c r="AV198" s="4">
        <f t="shared" si="222"/>
        <v>-4.0796778495687795E-2</v>
      </c>
      <c r="AW198" s="4">
        <f t="shared" si="223"/>
        <v>8.6825115628358547E-3</v>
      </c>
      <c r="AX198" s="4">
        <f t="shared" si="224"/>
        <v>2.7500692127656882E-2</v>
      </c>
      <c r="AY198" s="4">
        <f t="shared" si="225"/>
        <v>2.1631499323358973E-2</v>
      </c>
      <c r="AZ198" s="4">
        <f t="shared" si="226"/>
        <v>3.1854904257501336E-2</v>
      </c>
      <c r="BA198" s="4">
        <f t="shared" si="227"/>
        <v>-0.10588858680810506</v>
      </c>
      <c r="BB198" s="4">
        <f t="shared" si="228"/>
        <v>0.16354518449832328</v>
      </c>
      <c r="BC198" s="4">
        <f t="shared" si="229"/>
        <v>2.0401303113282285E-2</v>
      </c>
      <c r="BD198" s="4">
        <f t="shared" si="230"/>
        <v>2.6359760728264868E-2</v>
      </c>
      <c r="BE198" s="4">
        <f t="shared" si="231"/>
        <v>-0.16547710729280862</v>
      </c>
      <c r="BF198" s="4">
        <f t="shared" si="232"/>
        <v>3.6375412353563556E-2</v>
      </c>
      <c r="BG198" s="4">
        <f t="shared" si="233"/>
        <v>-6.4782049852779383E-2</v>
      </c>
      <c r="BH198" s="4">
        <f t="shared" si="234"/>
        <v>1.6062788923200306E-2</v>
      </c>
      <c r="BI198" s="4">
        <f t="shared" si="235"/>
        <v>5.2255404637494937E-2</v>
      </c>
      <c r="BJ198" s="4">
        <f t="shared" si="236"/>
        <v>5.8036357696752118E-2</v>
      </c>
      <c r="BK198" s="4">
        <f t="shared" si="237"/>
        <v>5.3588277816366207E-2</v>
      </c>
      <c r="BL198" s="4">
        <f t="shared" si="238"/>
        <v>-2.1790521819574398E-2</v>
      </c>
      <c r="BM198" s="4">
        <f t="shared" si="239"/>
        <v>-2.2684554340729791E-2</v>
      </c>
      <c r="BN198" s="4">
        <f t="shared" si="240"/>
        <v>7.5278242956890284E-2</v>
      </c>
      <c r="BO198" s="4">
        <f t="shared" si="241"/>
        <v>-0.11856395744546784</v>
      </c>
      <c r="BP198" s="4">
        <f t="shared" si="242"/>
        <v>-4.7457986456084129E-2</v>
      </c>
      <c r="BQ198" s="4">
        <f t="shared" si="243"/>
        <v>0.17139163435656551</v>
      </c>
      <c r="BR198" s="4">
        <f t="shared" si="244"/>
        <v>-9.9342461244339403E-2</v>
      </c>
      <c r="BS198" s="4">
        <f t="shared" si="245"/>
        <v>4.990024554562205E-4</v>
      </c>
      <c r="BT198" s="4">
        <f t="shared" si="246"/>
        <v>-6.6256148413848651E-2</v>
      </c>
      <c r="BU198" s="4">
        <f t="shared" si="247"/>
        <v>6.0641881065798812E-2</v>
      </c>
      <c r="BV198" s="4">
        <f t="shared" si="248"/>
        <v>2.1957829193030468E-2</v>
      </c>
      <c r="BW198" s="4">
        <f t="shared" si="249"/>
        <v>7.1052096675665977E-2</v>
      </c>
      <c r="BX198" s="4">
        <f t="shared" si="250"/>
        <v>0.10772169578861389</v>
      </c>
      <c r="BY198" s="4">
        <f t="shared" si="251"/>
        <v>-3.060848828160663E-3</v>
      </c>
      <c r="BZ198" s="4">
        <f t="shared" si="252"/>
        <v>-4.3277770799592871E-2</v>
      </c>
      <c r="CA198" s="4">
        <f t="shared" si="253"/>
        <v>2.6521249473158492E-2</v>
      </c>
      <c r="CB198" s="4">
        <f t="shared" si="254"/>
        <v>-7.3017062448800449E-2</v>
      </c>
      <c r="CC198" s="4">
        <f t="shared" si="255"/>
        <v>-1.4019346126904338E-2</v>
      </c>
      <c r="CD198" s="4">
        <f t="shared" si="256"/>
        <v>-0.14748565499315255</v>
      </c>
      <c r="CE198" s="4">
        <f t="shared" si="257"/>
        <v>-2.2500550693537544E-2</v>
      </c>
      <c r="CF198" s="4">
        <f t="shared" si="258"/>
        <v>-0.14449837759635706</v>
      </c>
      <c r="CG198" s="4">
        <f t="shared" si="259"/>
        <v>7.8116428306552299E-2</v>
      </c>
      <c r="CH198" s="4">
        <f t="shared" si="260"/>
        <v>0.18866178502197278</v>
      </c>
      <c r="CI198" s="4">
        <f t="shared" si="261"/>
        <v>-2.4337775046579576E-2</v>
      </c>
      <c r="CJ198" s="4">
        <f t="shared" si="262"/>
        <v>0.1194261174894643</v>
      </c>
      <c r="CK198" s="4">
        <f t="shared" si="263"/>
        <v>-1.8846722344663332E-2</v>
      </c>
      <c r="CL198" s="4">
        <f t="shared" si="264"/>
        <v>2.2340569700152042E-2</v>
      </c>
      <c r="CM198" s="4">
        <f t="shared" si="265"/>
        <v>4.0471914742540117E-2</v>
      </c>
      <c r="CN198" s="4">
        <f t="shared" si="266"/>
        <v>-0.1266564008927257</v>
      </c>
      <c r="CO198" s="4">
        <f t="shared" si="267"/>
        <v>1.0000000000000018</v>
      </c>
      <c r="CP198" s="4">
        <f t="shared" si="268"/>
        <v>-1.7690649488993494E-2</v>
      </c>
      <c r="CQ198" s="4">
        <f t="shared" si="269"/>
        <v>-4.7808375920779704E-3</v>
      </c>
      <c r="CR198" s="4">
        <f t="shared" si="270"/>
        <v>1.7077572149102577E-2</v>
      </c>
      <c r="CS198" s="4">
        <f t="shared" si="271"/>
        <v>-7.8217095636814574E-2</v>
      </c>
      <c r="CT198" s="4">
        <f t="shared" si="272"/>
        <v>5.6366807051507477E-2</v>
      </c>
      <c r="CU198" s="4">
        <f t="shared" si="273"/>
        <v>1.0022033949583085E-2</v>
      </c>
      <c r="CV198" s="4">
        <f t="shared" si="274"/>
        <v>3.2084202172908624E-2</v>
      </c>
      <c r="CW198" s="4">
        <f t="shared" si="275"/>
        <v>2.8824224028589474E-2</v>
      </c>
      <c r="CX198" s="4">
        <f t="shared" si="276"/>
        <v>-6.3338048800128721E-2</v>
      </c>
      <c r="CZ198" s="1" t="str">
        <f t="shared" si="277"/>
        <v>Instrument 91</v>
      </c>
      <c r="DA198" s="10">
        <v>6.3145742992441159E-4</v>
      </c>
      <c r="DB198" s="10">
        <v>1.9843824852452553E-4</v>
      </c>
      <c r="DC198" s="10">
        <v>3.5414910686833731E-4</v>
      </c>
      <c r="DD198" s="10">
        <v>1.1588074483001648E-3</v>
      </c>
      <c r="DE198" s="10">
        <v>2.2580480120175457E-4</v>
      </c>
      <c r="DF198" s="10">
        <v>1.0062202611300479E-3</v>
      </c>
      <c r="DG198" s="10">
        <v>6.7815812189998847E-4</v>
      </c>
      <c r="DH198" s="10">
        <v>1.0038282082939153E-3</v>
      </c>
      <c r="DI198" s="10">
        <v>4.660878686828558E-4</v>
      </c>
      <c r="DJ198" s="10">
        <v>8.7885703439124097E-4</v>
      </c>
      <c r="DK198" s="10">
        <v>1.2769403425977232E-4</v>
      </c>
      <c r="DL198" s="10">
        <v>3.5807723134667499E-4</v>
      </c>
      <c r="DM198" s="10">
        <v>4.7775712672926818E-4</v>
      </c>
      <c r="DN198" s="10">
        <v>6.4680171162999594E-4</v>
      </c>
      <c r="DO198" s="10">
        <v>5.1716120903380213E-4</v>
      </c>
      <c r="DP198" s="10">
        <v>6.1230572339817876E-4</v>
      </c>
      <c r="DQ198" s="10">
        <v>2.9346437000321509E-4</v>
      </c>
      <c r="DR198" s="10">
        <v>6.7874930122482522E-4</v>
      </c>
      <c r="DS198" s="10">
        <v>4.7531332261463064E-4</v>
      </c>
      <c r="DT198" s="10">
        <v>6.9302713038429887E-4</v>
      </c>
      <c r="DU198" s="10">
        <v>6.4268488711277433E-4</v>
      </c>
      <c r="DV198" s="10">
        <v>1.6800906280654233E-4</v>
      </c>
      <c r="DW198" s="10">
        <v>9.9266562054807083E-4</v>
      </c>
      <c r="DX198" s="10">
        <v>8.3802112120471878E-4</v>
      </c>
      <c r="DY198" s="10">
        <v>7.5782650080757105E-4</v>
      </c>
      <c r="DZ198" s="10">
        <v>5.2130435566733922E-4</v>
      </c>
      <c r="EA198" s="10">
        <v>2.2048171265778873E-4</v>
      </c>
      <c r="EB198" s="10">
        <v>1.3080928008647435E-4</v>
      </c>
      <c r="EC198" s="10">
        <v>6.2699065438339145E-4</v>
      </c>
      <c r="ED198" s="10">
        <v>6.0134605516444734E-4</v>
      </c>
      <c r="EE198" s="10">
        <v>4.3502148513374915E-4</v>
      </c>
      <c r="EF198" s="10">
        <v>9.119318829196953E-4</v>
      </c>
      <c r="EG198" s="10">
        <v>8.1453320000723071E-4</v>
      </c>
      <c r="EH198" s="10">
        <v>7.3781568777805311E-4</v>
      </c>
      <c r="EI198" s="10">
        <v>1.0307053891792531E-3</v>
      </c>
      <c r="EJ198" s="10">
        <v>3.9828849352355726E-4</v>
      </c>
      <c r="EK198" s="10">
        <v>2.6511677014709277E-4</v>
      </c>
      <c r="EL198" s="10">
        <v>7.3890642078671342E-4</v>
      </c>
      <c r="EM198" s="10">
        <v>2.1870392993563213E-4</v>
      </c>
      <c r="EN198" s="10">
        <v>7.2900237682383361E-4</v>
      </c>
      <c r="EO198" s="10">
        <v>5.1701555921550746E-4</v>
      </c>
      <c r="EP198" s="10">
        <v>8.5886040619051192E-4</v>
      </c>
      <c r="EQ198" s="10">
        <v>4.1367798774658368E-4</v>
      </c>
      <c r="ER198" s="10">
        <v>4.4793715052988535E-4</v>
      </c>
      <c r="ES198" s="10">
        <v>4.8271647721802812E-4</v>
      </c>
      <c r="ET198" s="10">
        <v>2.9453412495280873E-4</v>
      </c>
      <c r="EU198" s="10">
        <v>4.8390829361148237E-4</v>
      </c>
      <c r="EV198" s="10">
        <v>5.9574704757977116E-4</v>
      </c>
      <c r="EW198" s="10">
        <v>5.9022610921780918E-4</v>
      </c>
      <c r="EX198" s="10">
        <v>3.4692272911425665E-4</v>
      </c>
      <c r="EY198" s="10">
        <v>5.5126941520668394E-3</v>
      </c>
      <c r="EZ198" s="10">
        <v>6.5525830542951993E-3</v>
      </c>
      <c r="FA198" s="10">
        <v>5.371325454476889E-3</v>
      </c>
      <c r="FB198" s="10">
        <v>3.4373949584529028E-3</v>
      </c>
      <c r="FC198" s="10">
        <v>2.6104370283896827E-3</v>
      </c>
      <c r="FD198" s="10">
        <v>2.8856274624308011E-3</v>
      </c>
      <c r="FE198" s="10">
        <v>2.7567484389361221E-3</v>
      </c>
      <c r="FF198" s="10">
        <v>3.1783181550420381E-3</v>
      </c>
      <c r="FG198" s="10">
        <v>2.97141188526926E-3</v>
      </c>
      <c r="FH198" s="10">
        <v>4.4303292548790989E-3</v>
      </c>
      <c r="FI198" s="10">
        <v>5.6266872624606626E-3</v>
      </c>
      <c r="FJ198" s="10">
        <v>2.5066023121527669E-3</v>
      </c>
      <c r="FK198" s="10">
        <v>5.6559293445155407E-3</v>
      </c>
      <c r="FL198" s="10">
        <v>4.1223283247537211E-3</v>
      </c>
      <c r="FM198" s="10">
        <v>5.04015688666764E-3</v>
      </c>
      <c r="FN198" s="10">
        <v>3.6087023874773728E-3</v>
      </c>
      <c r="FO198" s="10">
        <v>2.1776237058656893E-3</v>
      </c>
      <c r="FP198" s="10">
        <v>3.4678012832150924E-3</v>
      </c>
      <c r="FQ198" s="10">
        <v>2.3078640237424114E-3</v>
      </c>
      <c r="FR198" s="10">
        <v>3.1812104078257435E-3</v>
      </c>
      <c r="FS198" s="10">
        <v>5.0924712499471067E-3</v>
      </c>
      <c r="FT198" s="10">
        <v>3.2400472411344928E-3</v>
      </c>
      <c r="FU198" s="10">
        <v>3.4619010267020597E-3</v>
      </c>
      <c r="FV198" s="10">
        <v>2.3251891536379076E-3</v>
      </c>
      <c r="FW198" s="10">
        <v>3.8356439568678039E-3</v>
      </c>
      <c r="FX198" s="10">
        <v>2.8600641802469058E-3</v>
      </c>
      <c r="FY198" s="10">
        <v>4.6489222410829182E-3</v>
      </c>
      <c r="FZ198" s="10">
        <v>2.2455406976031669E-3</v>
      </c>
      <c r="GA198" s="10">
        <v>5.2591582546964383E-3</v>
      </c>
      <c r="GB198" s="10">
        <v>4.099714820801066E-3</v>
      </c>
      <c r="GC198" s="10">
        <v>2.3690167810817872E-3</v>
      </c>
      <c r="GD198" s="10">
        <v>3.6194595845493263E-3</v>
      </c>
      <c r="GE198" s="10">
        <v>3.9889474750565198E-3</v>
      </c>
      <c r="GF198" s="10">
        <v>3.2974759163830964E-3</v>
      </c>
      <c r="GG198" s="10">
        <v>3.0976809171619191E-3</v>
      </c>
      <c r="GH198" s="10">
        <v>3.0561502589829884E-3</v>
      </c>
      <c r="GI198" s="10">
        <v>4.0168349462390259E-3</v>
      </c>
      <c r="GJ198" s="10">
        <v>2.1912207683047534E-3</v>
      </c>
      <c r="GK198" s="10">
        <v>2.7802871693621087E-3</v>
      </c>
      <c r="GL198" s="10">
        <v>2.4313738342853675E-3</v>
      </c>
      <c r="GM198" s="10">
        <v>6.9028000684700662E-3</v>
      </c>
      <c r="GN198" s="10">
        <v>3.2137603235569251E-3</v>
      </c>
      <c r="GO198" s="10">
        <v>3.0650362246456442E-3</v>
      </c>
      <c r="GP198" s="10">
        <v>3.569444455116047E-3</v>
      </c>
      <c r="GQ198" s="10">
        <v>2.7999797189505187E-3</v>
      </c>
      <c r="GR198" s="10">
        <v>2.5169711855450158E-3</v>
      </c>
      <c r="GS198" s="10">
        <v>3.1375263082832235E-3</v>
      </c>
      <c r="GT198" s="10">
        <v>2.4905279457741142E-3</v>
      </c>
      <c r="GU198" s="10">
        <v>2.9110629065491099E-3</v>
      </c>
      <c r="GV198" s="10">
        <v>3.3354943848869778E-3</v>
      </c>
    </row>
    <row r="199" spans="1:204" x14ac:dyDescent="0.35">
      <c r="B199" s="1" t="str">
        <f t="shared" si="176"/>
        <v>Instrument 92</v>
      </c>
      <c r="C199" s="4">
        <f t="shared" si="177"/>
        <v>-0.15453473967149067</v>
      </c>
      <c r="D199" s="4">
        <f t="shared" si="178"/>
        <v>1.3477958381972577E-2</v>
      </c>
      <c r="E199" s="4">
        <f t="shared" si="179"/>
        <v>6.2353318997187018E-2</v>
      </c>
      <c r="F199" s="4">
        <f t="shared" si="180"/>
        <v>4.3635859600583693E-3</v>
      </c>
      <c r="G199" s="4">
        <f t="shared" si="181"/>
        <v>5.4850316199500258E-3</v>
      </c>
      <c r="H199" s="4">
        <f t="shared" si="182"/>
        <v>-4.9519878149444717E-2</v>
      </c>
      <c r="I199" s="4">
        <f t="shared" si="183"/>
        <v>-7.0793108456298437E-2</v>
      </c>
      <c r="J199" s="4">
        <f t="shared" si="184"/>
        <v>-0.10289532175386655</v>
      </c>
      <c r="K199" s="4">
        <f t="shared" si="185"/>
        <v>-7.9525575782200229E-3</v>
      </c>
      <c r="L199" s="4">
        <f t="shared" si="186"/>
        <v>2.7350532722351158E-2</v>
      </c>
      <c r="M199" s="4">
        <f t="shared" si="187"/>
        <v>-5.3481720749213972E-2</v>
      </c>
      <c r="N199" s="4">
        <f t="shared" si="188"/>
        <v>-7.9860642800532289E-2</v>
      </c>
      <c r="O199" s="4">
        <f t="shared" si="189"/>
        <v>9.6081374968756319E-3</v>
      </c>
      <c r="P199" s="4">
        <f t="shared" si="190"/>
        <v>7.7437486964444413E-2</v>
      </c>
      <c r="Q199" s="4">
        <f t="shared" si="191"/>
        <v>9.4950083852055139E-2</v>
      </c>
      <c r="R199" s="4">
        <f t="shared" si="192"/>
        <v>-8.8192356299273827E-2</v>
      </c>
      <c r="S199" s="4">
        <f t="shared" si="193"/>
        <v>6.225233267347248E-2</v>
      </c>
      <c r="T199" s="4">
        <f t="shared" si="194"/>
        <v>-6.3671813882972056E-3</v>
      </c>
      <c r="U199" s="4">
        <f t="shared" si="195"/>
        <v>9.2603665363583648E-3</v>
      </c>
      <c r="V199" s="4">
        <f t="shared" si="196"/>
        <v>-0.13624162623423161</v>
      </c>
      <c r="W199" s="4">
        <f t="shared" si="197"/>
        <v>-3.0726521734579938E-2</v>
      </c>
      <c r="X199" s="4">
        <f t="shared" si="198"/>
        <v>-5.2841034659624588E-3</v>
      </c>
      <c r="Y199" s="4">
        <f t="shared" si="199"/>
        <v>-3.415145074941596E-2</v>
      </c>
      <c r="Z199" s="4">
        <f t="shared" si="200"/>
        <v>3.2969111951451281E-2</v>
      </c>
      <c r="AA199" s="4">
        <f t="shared" si="201"/>
        <v>0.16540058852412576</v>
      </c>
      <c r="AB199" s="4">
        <f t="shared" si="202"/>
        <v>-2.0521127367129952E-2</v>
      </c>
      <c r="AC199" s="4">
        <f t="shared" si="203"/>
        <v>-0.12645137185131927</v>
      </c>
      <c r="AD199" s="4">
        <f t="shared" si="204"/>
        <v>7.8476392044891964E-3</v>
      </c>
      <c r="AE199" s="4">
        <f t="shared" si="205"/>
        <v>6.6959232979250296E-3</v>
      </c>
      <c r="AF199" s="4">
        <f t="shared" si="206"/>
        <v>-5.9456187277859666E-2</v>
      </c>
      <c r="AG199" s="4">
        <f t="shared" si="207"/>
        <v>-5.5787932343893381E-3</v>
      </c>
      <c r="AH199" s="4">
        <f t="shared" si="208"/>
        <v>-1.2779493626207823E-2</v>
      </c>
      <c r="AI199" s="4">
        <f t="shared" si="209"/>
        <v>2.6645455405554214E-2</v>
      </c>
      <c r="AJ199" s="4">
        <f t="shared" si="210"/>
        <v>-6.5906222405256551E-2</v>
      </c>
      <c r="AK199" s="4">
        <f t="shared" si="211"/>
        <v>-3.7947211939649253E-3</v>
      </c>
      <c r="AL199" s="4">
        <f t="shared" si="212"/>
        <v>-6.4322794817554749E-2</v>
      </c>
      <c r="AM199" s="4">
        <f t="shared" si="213"/>
        <v>5.9435691823523991E-2</v>
      </c>
      <c r="AN199" s="4">
        <f t="shared" si="214"/>
        <v>0.11971145210739458</v>
      </c>
      <c r="AO199" s="4">
        <f t="shared" si="215"/>
        <v>-8.9280527699847484E-3</v>
      </c>
      <c r="AP199" s="4">
        <f t="shared" si="216"/>
        <v>2.945863688874439E-2</v>
      </c>
      <c r="AQ199" s="4">
        <f t="shared" si="217"/>
        <v>2.3413944619071304E-2</v>
      </c>
      <c r="AR199" s="4">
        <f t="shared" si="218"/>
        <v>5.5472590872030492E-3</v>
      </c>
      <c r="AS199" s="4">
        <f t="shared" si="219"/>
        <v>-4.1711903051207838E-2</v>
      </c>
      <c r="AT199" s="4">
        <f t="shared" si="220"/>
        <v>-4.4757664265076713E-2</v>
      </c>
      <c r="AU199" s="4">
        <f t="shared" si="221"/>
        <v>5.5642958827009183E-2</v>
      </c>
      <c r="AV199" s="4">
        <f t="shared" si="222"/>
        <v>-3.5845326050614475E-2</v>
      </c>
      <c r="AW199" s="4">
        <f t="shared" si="223"/>
        <v>3.8221543077425313E-2</v>
      </c>
      <c r="AX199" s="4">
        <f t="shared" si="224"/>
        <v>0.12152579753191622</v>
      </c>
      <c r="AY199" s="4">
        <f t="shared" si="225"/>
        <v>-8.1575815308721822E-2</v>
      </c>
      <c r="AZ199" s="4">
        <f t="shared" si="226"/>
        <v>3.3657966163479373E-2</v>
      </c>
      <c r="BA199" s="4">
        <f t="shared" si="227"/>
        <v>-3.7560422616580047E-2</v>
      </c>
      <c r="BB199" s="4">
        <f t="shared" si="228"/>
        <v>2.4318609101386005E-2</v>
      </c>
      <c r="BC199" s="4">
        <f t="shared" si="229"/>
        <v>-3.7371286689941975E-2</v>
      </c>
      <c r="BD199" s="4">
        <f t="shared" si="230"/>
        <v>-2.7239767954203506E-2</v>
      </c>
      <c r="BE199" s="4">
        <f t="shared" si="231"/>
        <v>-0.10830352862945268</v>
      </c>
      <c r="BF199" s="4">
        <f t="shared" si="232"/>
        <v>-5.2930469346315311E-2</v>
      </c>
      <c r="BG199" s="4">
        <f t="shared" si="233"/>
        <v>0.11493854329433888</v>
      </c>
      <c r="BH199" s="4">
        <f t="shared" si="234"/>
        <v>6.6425809536972032E-3</v>
      </c>
      <c r="BI199" s="4">
        <f t="shared" si="235"/>
        <v>0.14663925296069816</v>
      </c>
      <c r="BJ199" s="4">
        <f t="shared" si="236"/>
        <v>-2.4181204202733987E-3</v>
      </c>
      <c r="BK199" s="4">
        <f t="shared" si="237"/>
        <v>3.0249199201600092E-2</v>
      </c>
      <c r="BL199" s="4">
        <f t="shared" si="238"/>
        <v>-2.1234676969400994E-2</v>
      </c>
      <c r="BM199" s="4">
        <f t="shared" si="239"/>
        <v>-1.4954392715363701E-2</v>
      </c>
      <c r="BN199" s="4">
        <f t="shared" si="240"/>
        <v>9.8772010699516716E-2</v>
      </c>
      <c r="BO199" s="4">
        <f t="shared" si="241"/>
        <v>3.8935351779942021E-2</v>
      </c>
      <c r="BP199" s="4">
        <f t="shared" si="242"/>
        <v>-7.8940046629033575E-2</v>
      </c>
      <c r="BQ199" s="4">
        <f t="shared" si="243"/>
        <v>-3.2824896247470731E-3</v>
      </c>
      <c r="BR199" s="4">
        <f t="shared" si="244"/>
        <v>6.8579151491076823E-2</v>
      </c>
      <c r="BS199" s="4">
        <f t="shared" si="245"/>
        <v>-2.7450869627083992E-2</v>
      </c>
      <c r="BT199" s="4">
        <f t="shared" si="246"/>
        <v>9.3573510659763909E-2</v>
      </c>
      <c r="BU199" s="4">
        <f t="shared" si="247"/>
        <v>3.0615083360455961E-2</v>
      </c>
      <c r="BV199" s="4">
        <f t="shared" si="248"/>
        <v>2.3130731736165505E-2</v>
      </c>
      <c r="BW199" s="4">
        <f t="shared" si="249"/>
        <v>8.4622355490773599E-2</v>
      </c>
      <c r="BX199" s="4">
        <f t="shared" si="250"/>
        <v>2.9688920059301519E-2</v>
      </c>
      <c r="BY199" s="4">
        <f t="shared" si="251"/>
        <v>4.6087340659064988E-2</v>
      </c>
      <c r="BZ199" s="4">
        <f t="shared" si="252"/>
        <v>-2.3114713923893426E-2</v>
      </c>
      <c r="CA199" s="4">
        <f t="shared" si="253"/>
        <v>-4.745395467312756E-2</v>
      </c>
      <c r="CB199" s="4">
        <f t="shared" si="254"/>
        <v>-3.2099170710020448E-2</v>
      </c>
      <c r="CC199" s="4">
        <f t="shared" si="255"/>
        <v>2.7911913917247077E-2</v>
      </c>
      <c r="CD199" s="4">
        <f t="shared" si="256"/>
        <v>2.445053210837387E-3</v>
      </c>
      <c r="CE199" s="4">
        <f t="shared" si="257"/>
        <v>-1.343985870308617E-2</v>
      </c>
      <c r="CF199" s="4">
        <f t="shared" si="258"/>
        <v>1.7259057070045541E-3</v>
      </c>
      <c r="CG199" s="4">
        <f t="shared" si="259"/>
        <v>2.204132282145236E-2</v>
      </c>
      <c r="CH199" s="4">
        <f t="shared" si="260"/>
        <v>3.9999793374514869E-2</v>
      </c>
      <c r="CI199" s="4">
        <f t="shared" si="261"/>
        <v>0.12563525228508579</v>
      </c>
      <c r="CJ199" s="4">
        <f t="shared" si="262"/>
        <v>0.21361741433608417</v>
      </c>
      <c r="CK199" s="4">
        <f t="shared" si="263"/>
        <v>1.9780702928825094E-2</v>
      </c>
      <c r="CL199" s="4">
        <f t="shared" si="264"/>
        <v>5.4875625409397208E-2</v>
      </c>
      <c r="CM199" s="4">
        <f t="shared" si="265"/>
        <v>1.8740293137122232E-2</v>
      </c>
      <c r="CN199" s="4">
        <f t="shared" si="266"/>
        <v>-8.9290407658734437E-3</v>
      </c>
      <c r="CO199" s="4">
        <f t="shared" si="267"/>
        <v>-1.7690649488993494E-2</v>
      </c>
      <c r="CP199" s="4">
        <f t="shared" si="268"/>
        <v>1.0000000000000004</v>
      </c>
      <c r="CQ199" s="4">
        <f t="shared" si="269"/>
        <v>-3.1370624908147841E-2</v>
      </c>
      <c r="CR199" s="4">
        <f t="shared" si="270"/>
        <v>-0.11763379307010789</v>
      </c>
      <c r="CS199" s="4">
        <f t="shared" si="271"/>
        <v>3.9213611267251494E-2</v>
      </c>
      <c r="CT199" s="4">
        <f t="shared" si="272"/>
        <v>7.3976112384668266E-2</v>
      </c>
      <c r="CU199" s="4">
        <f t="shared" si="273"/>
        <v>1.8157293381164823E-2</v>
      </c>
      <c r="CV199" s="4">
        <f t="shared" si="274"/>
        <v>-4.6356995562627228E-2</v>
      </c>
      <c r="CW199" s="4">
        <f t="shared" si="275"/>
        <v>2.4967300600831897E-3</v>
      </c>
      <c r="CX199" s="4">
        <f t="shared" si="276"/>
        <v>0.13509379654462511</v>
      </c>
      <c r="CZ199" s="1" t="str">
        <f t="shared" si="277"/>
        <v>Instrument 92</v>
      </c>
      <c r="DA199" s="10">
        <v>2.9398980329385177E-4</v>
      </c>
      <c r="DB199" s="10">
        <v>9.2387576557116714E-5</v>
      </c>
      <c r="DC199" s="10">
        <v>1.6488241539477805E-4</v>
      </c>
      <c r="DD199" s="10">
        <v>5.395099616168844E-4</v>
      </c>
      <c r="DE199" s="10">
        <v>1.0512871642995418E-4</v>
      </c>
      <c r="DF199" s="10">
        <v>4.6846942109038419E-4</v>
      </c>
      <c r="DG199" s="10">
        <v>3.157324047693465E-4</v>
      </c>
      <c r="DH199" s="10">
        <v>4.6735574484011464E-4</v>
      </c>
      <c r="DI199" s="10">
        <v>2.1699812899204614E-4</v>
      </c>
      <c r="DJ199" s="10">
        <v>4.0917248640977679E-4</v>
      </c>
      <c r="DK199" s="10">
        <v>5.9450949873727256E-5</v>
      </c>
      <c r="DL199" s="10">
        <v>1.667112457924796E-4</v>
      </c>
      <c r="DM199" s="10">
        <v>2.2243102551851605E-4</v>
      </c>
      <c r="DN199" s="10">
        <v>3.0113369320080902E-4</v>
      </c>
      <c r="DO199" s="10">
        <v>2.4077651938192882E-4</v>
      </c>
      <c r="DP199" s="10">
        <v>2.850732775431567E-4</v>
      </c>
      <c r="DQ199" s="10">
        <v>1.3662921413614047E-4</v>
      </c>
      <c r="DR199" s="10">
        <v>3.1600764215698951E-4</v>
      </c>
      <c r="DS199" s="10">
        <v>2.2129325524786298E-4</v>
      </c>
      <c r="DT199" s="10">
        <v>3.2265502009117474E-4</v>
      </c>
      <c r="DU199" s="10">
        <v>2.9921700907824174E-4</v>
      </c>
      <c r="DV199" s="10">
        <v>7.8220556106200755E-5</v>
      </c>
      <c r="DW199" s="10">
        <v>4.6215874054475925E-4</v>
      </c>
      <c r="DX199" s="10">
        <v>3.9016037012750012E-4</v>
      </c>
      <c r="DY199" s="10">
        <v>3.5282388542004359E-4</v>
      </c>
      <c r="DZ199" s="10">
        <v>2.4270545838254672E-4</v>
      </c>
      <c r="EA199" s="10">
        <v>1.0265042782363657E-4</v>
      </c>
      <c r="EB199" s="10">
        <v>6.0901325567166717E-5</v>
      </c>
      <c r="EC199" s="10">
        <v>2.9191019127183554E-4</v>
      </c>
      <c r="ED199" s="10">
        <v>2.7997074718163052E-4</v>
      </c>
      <c r="EE199" s="10">
        <v>2.0253444615954465E-4</v>
      </c>
      <c r="EF199" s="10">
        <v>4.2457125717729817E-4</v>
      </c>
      <c r="EG199" s="10">
        <v>3.7922501802710977E-4</v>
      </c>
      <c r="EH199" s="10">
        <v>3.435073825055047E-4</v>
      </c>
      <c r="EI199" s="10">
        <v>4.7986904620790367E-4</v>
      </c>
      <c r="EJ199" s="10">
        <v>1.8543254115991904E-4</v>
      </c>
      <c r="EK199" s="10">
        <v>1.234313247605228E-4</v>
      </c>
      <c r="EL199" s="10">
        <v>3.4401519881657505E-4</v>
      </c>
      <c r="EM199" s="10">
        <v>1.0182273941897469E-4</v>
      </c>
      <c r="EN199" s="10">
        <v>3.394041390705376E-4</v>
      </c>
      <c r="EO199" s="10">
        <v>2.40708708696044E-4</v>
      </c>
      <c r="EP199" s="10">
        <v>3.998625875746703E-4</v>
      </c>
      <c r="EQ199" s="10">
        <v>1.9259748081382571E-4</v>
      </c>
      <c r="ER199" s="10">
        <v>2.0854763683444703E-4</v>
      </c>
      <c r="ES199" s="10">
        <v>2.2473996734984482E-4</v>
      </c>
      <c r="ET199" s="10">
        <v>1.3712726362023839E-4</v>
      </c>
      <c r="EU199" s="10">
        <v>2.2529484539936896E-4</v>
      </c>
      <c r="EV199" s="10">
        <v>2.7736399800036462E-4</v>
      </c>
      <c r="EW199" s="10">
        <v>2.747935957751109E-4</v>
      </c>
      <c r="EX199" s="10">
        <v>1.6151800589736577E-4</v>
      </c>
      <c r="EY199" s="10">
        <v>2.5665639401523865E-3</v>
      </c>
      <c r="EZ199" s="10">
        <v>3.0507085860553896E-3</v>
      </c>
      <c r="FA199" s="10">
        <v>2.5007464303301447E-3</v>
      </c>
      <c r="FB199" s="10">
        <v>1.6003597705704648E-3</v>
      </c>
      <c r="FC199" s="10">
        <v>1.2153501283200298E-3</v>
      </c>
      <c r="FD199" s="10">
        <v>1.3434714833601986E-3</v>
      </c>
      <c r="FE199" s="10">
        <v>1.283468833980588E-3</v>
      </c>
      <c r="FF199" s="10">
        <v>1.4797404938571043E-3</v>
      </c>
      <c r="FG199" s="10">
        <v>1.3834104315787255E-3</v>
      </c>
      <c r="FH199" s="10">
        <v>2.0626435994661033E-3</v>
      </c>
      <c r="FI199" s="10">
        <v>2.6196361038698141E-3</v>
      </c>
      <c r="FJ199" s="10">
        <v>1.167007443041597E-3</v>
      </c>
      <c r="FK199" s="10">
        <v>2.633250440393252E-3</v>
      </c>
      <c r="FL199" s="10">
        <v>1.9192465491333166E-3</v>
      </c>
      <c r="FM199" s="10">
        <v>2.346563143391859E-3</v>
      </c>
      <c r="FN199" s="10">
        <v>1.680115958359257E-3</v>
      </c>
      <c r="FO199" s="10">
        <v>1.0138437440068088E-3</v>
      </c>
      <c r="FP199" s="10">
        <v>1.6145161475677155E-3</v>
      </c>
      <c r="FQ199" s="10">
        <v>1.0744801758848686E-3</v>
      </c>
      <c r="FR199" s="10">
        <v>1.4810870499140335E-3</v>
      </c>
      <c r="FS199" s="10">
        <v>2.3709193210867115E-3</v>
      </c>
      <c r="FT199" s="10">
        <v>1.5084799163705149E-3</v>
      </c>
      <c r="FU199" s="10">
        <v>1.6117691448887584E-3</v>
      </c>
      <c r="FV199" s="10">
        <v>1.0825462960833863E-3</v>
      </c>
      <c r="FW199" s="10">
        <v>1.7857739238570695E-3</v>
      </c>
      <c r="FX199" s="10">
        <v>1.3315698983211433E-3</v>
      </c>
      <c r="FY199" s="10">
        <v>2.1644146864310144E-3</v>
      </c>
      <c r="FZ199" s="10">
        <v>1.0454640909929886E-3</v>
      </c>
      <c r="GA199" s="10">
        <v>2.4485243620849038E-3</v>
      </c>
      <c r="GB199" s="10">
        <v>1.9087183024712707E-3</v>
      </c>
      <c r="GC199" s="10">
        <v>1.1029512750423077E-3</v>
      </c>
      <c r="GD199" s="10">
        <v>1.6851242235269585E-3</v>
      </c>
      <c r="GE199" s="10">
        <v>1.8571479690748936E-3</v>
      </c>
      <c r="GF199" s="10">
        <v>1.5352171818450609E-3</v>
      </c>
      <c r="GG199" s="10">
        <v>1.4421979382086998E-3</v>
      </c>
      <c r="GH199" s="10">
        <v>1.4228623671154123E-3</v>
      </c>
      <c r="GI199" s="10">
        <v>1.870131634764423E-3</v>
      </c>
      <c r="GJ199" s="10">
        <v>1.0201741750420618E-3</v>
      </c>
      <c r="GK199" s="10">
        <v>1.2944278415079067E-3</v>
      </c>
      <c r="GL199" s="10">
        <v>1.1319830623593076E-3</v>
      </c>
      <c r="GM199" s="10">
        <v>3.2137603235569251E-3</v>
      </c>
      <c r="GN199" s="10">
        <v>1.4962414259171585E-3</v>
      </c>
      <c r="GO199" s="10">
        <v>1.4269994366523926E-3</v>
      </c>
      <c r="GP199" s="10">
        <v>1.6618385080266018E-3</v>
      </c>
      <c r="GQ199" s="10">
        <v>1.3035961694196458E-3</v>
      </c>
      <c r="GR199" s="10">
        <v>1.1718349150207153E-3</v>
      </c>
      <c r="GS199" s="10">
        <v>1.4607488937328451E-3</v>
      </c>
      <c r="GT199" s="10">
        <v>1.1595236451071914E-3</v>
      </c>
      <c r="GU199" s="10">
        <v>1.3553135503922206E-3</v>
      </c>
      <c r="GV199" s="10">
        <v>1.5529175707348194E-3</v>
      </c>
    </row>
    <row r="200" spans="1:204" x14ac:dyDescent="0.35">
      <c r="B200" s="1" t="str">
        <f t="shared" si="176"/>
        <v>Instrument 93</v>
      </c>
      <c r="C200" s="4">
        <f t="shared" si="177"/>
        <v>8.9110941910610295E-3</v>
      </c>
      <c r="D200" s="4">
        <f t="shared" si="178"/>
        <v>-4.6835900541023233E-2</v>
      </c>
      <c r="E200" s="4">
        <f t="shared" si="179"/>
        <v>-6.3086156622476991E-2</v>
      </c>
      <c r="F200" s="4">
        <f t="shared" si="180"/>
        <v>-9.0723890491060125E-2</v>
      </c>
      <c r="G200" s="4">
        <f t="shared" si="181"/>
        <v>-2.7620677378636795E-2</v>
      </c>
      <c r="H200" s="4">
        <f t="shared" si="182"/>
        <v>0.11589834578042532</v>
      </c>
      <c r="I200" s="4">
        <f t="shared" si="183"/>
        <v>-8.3001434751753866E-2</v>
      </c>
      <c r="J200" s="4">
        <f t="shared" si="184"/>
        <v>-3.0344263512840138E-2</v>
      </c>
      <c r="K200" s="4">
        <f t="shared" si="185"/>
        <v>8.5371856797823428E-2</v>
      </c>
      <c r="L200" s="4">
        <f t="shared" si="186"/>
        <v>2.152305052445258E-3</v>
      </c>
      <c r="M200" s="4">
        <f t="shared" si="187"/>
        <v>6.5206508941201918E-2</v>
      </c>
      <c r="N200" s="4">
        <f t="shared" si="188"/>
        <v>-0.12694116888955947</v>
      </c>
      <c r="O200" s="4">
        <f t="shared" si="189"/>
        <v>3.7572085735764205E-2</v>
      </c>
      <c r="P200" s="4">
        <f t="shared" si="190"/>
        <v>3.8522842794290225E-2</v>
      </c>
      <c r="Q200" s="4">
        <f t="shared" si="191"/>
        <v>-9.5869269519359354E-2</v>
      </c>
      <c r="R200" s="4">
        <f t="shared" si="192"/>
        <v>0.10165776785828892</v>
      </c>
      <c r="S200" s="4">
        <f t="shared" si="193"/>
        <v>1.0035978476919928E-2</v>
      </c>
      <c r="T200" s="4">
        <f t="shared" si="194"/>
        <v>-0.12001115978217215</v>
      </c>
      <c r="U200" s="4">
        <f t="shared" si="195"/>
        <v>3.7815373492652377E-2</v>
      </c>
      <c r="V200" s="4">
        <f t="shared" si="196"/>
        <v>-3.0136887064956326E-2</v>
      </c>
      <c r="W200" s="4">
        <f t="shared" si="197"/>
        <v>3.6208343972501257E-2</v>
      </c>
      <c r="X200" s="4">
        <f t="shared" si="198"/>
        <v>5.0060110878380686E-2</v>
      </c>
      <c r="Y200" s="4">
        <f t="shared" si="199"/>
        <v>-8.1705196153398097E-3</v>
      </c>
      <c r="Z200" s="4">
        <f t="shared" si="200"/>
        <v>-1.7456663449422979E-2</v>
      </c>
      <c r="AA200" s="4">
        <f t="shared" si="201"/>
        <v>-2.2693028874310944E-2</v>
      </c>
      <c r="AB200" s="4">
        <f t="shared" si="202"/>
        <v>-6.1146183746615172E-2</v>
      </c>
      <c r="AC200" s="4">
        <f t="shared" si="203"/>
        <v>-1.8338113299304907E-2</v>
      </c>
      <c r="AD200" s="4">
        <f t="shared" si="204"/>
        <v>1.5002632741606422E-2</v>
      </c>
      <c r="AE200" s="4">
        <f t="shared" si="205"/>
        <v>4.2853345692317787E-2</v>
      </c>
      <c r="AF200" s="4">
        <f t="shared" si="206"/>
        <v>-6.2466732419894387E-2</v>
      </c>
      <c r="AG200" s="4">
        <f t="shared" si="207"/>
        <v>-4.1555384428003023E-2</v>
      </c>
      <c r="AH200" s="4">
        <f t="shared" si="208"/>
        <v>-1.6657049749467363E-2</v>
      </c>
      <c r="AI200" s="4">
        <f t="shared" si="209"/>
        <v>1.1267559747548674E-2</v>
      </c>
      <c r="AJ200" s="4">
        <f t="shared" si="210"/>
        <v>4.3346778871825663E-2</v>
      </c>
      <c r="AK200" s="4">
        <f t="shared" si="211"/>
        <v>-7.834305436043637E-2</v>
      </c>
      <c r="AL200" s="4">
        <f t="shared" si="212"/>
        <v>1.5511230101597339E-3</v>
      </c>
      <c r="AM200" s="4">
        <f t="shared" si="213"/>
        <v>3.9716630240742075E-2</v>
      </c>
      <c r="AN200" s="4">
        <f t="shared" si="214"/>
        <v>-3.8664680718977782E-3</v>
      </c>
      <c r="AO200" s="4">
        <f t="shared" si="215"/>
        <v>1.5504524595025949E-2</v>
      </c>
      <c r="AP200" s="4">
        <f t="shared" si="216"/>
        <v>-3.2903722747582922E-2</v>
      </c>
      <c r="AQ200" s="4">
        <f t="shared" si="217"/>
        <v>-9.4009445864858127E-2</v>
      </c>
      <c r="AR200" s="4">
        <f t="shared" si="218"/>
        <v>-0.11375442433653357</v>
      </c>
      <c r="AS200" s="4">
        <f t="shared" si="219"/>
        <v>1.6929308345518215E-2</v>
      </c>
      <c r="AT200" s="4">
        <f t="shared" si="220"/>
        <v>-7.560701014528777E-2</v>
      </c>
      <c r="AU200" s="4">
        <f t="shared" si="221"/>
        <v>4.1675809590723742E-2</v>
      </c>
      <c r="AV200" s="4">
        <f t="shared" si="222"/>
        <v>3.0692135044166447E-2</v>
      </c>
      <c r="AW200" s="4">
        <f t="shared" si="223"/>
        <v>-0.14822520176324674</v>
      </c>
      <c r="AX200" s="4">
        <f t="shared" si="224"/>
        <v>7.9974863938430618E-2</v>
      </c>
      <c r="AY200" s="4">
        <f t="shared" si="225"/>
        <v>9.7004878595455493E-2</v>
      </c>
      <c r="AZ200" s="4">
        <f t="shared" si="226"/>
        <v>-0.10686885026660836</v>
      </c>
      <c r="BA200" s="4">
        <f t="shared" si="227"/>
        <v>-4.1489859529115151E-2</v>
      </c>
      <c r="BB200" s="4">
        <f t="shared" si="228"/>
        <v>1.2988187881750374E-2</v>
      </c>
      <c r="BC200" s="4">
        <f t="shared" si="229"/>
        <v>-1.9435540639989288E-2</v>
      </c>
      <c r="BD200" s="4">
        <f t="shared" si="230"/>
        <v>4.8226462322626153E-2</v>
      </c>
      <c r="BE200" s="4">
        <f t="shared" si="231"/>
        <v>5.905299832065692E-2</v>
      </c>
      <c r="BF200" s="4">
        <f t="shared" si="232"/>
        <v>8.5568108657894312E-2</v>
      </c>
      <c r="BG200" s="4">
        <f t="shared" si="233"/>
        <v>-7.4406721639687076E-2</v>
      </c>
      <c r="BH200" s="4">
        <f t="shared" si="234"/>
        <v>0.11267497690442095</v>
      </c>
      <c r="BI200" s="4">
        <f t="shared" si="235"/>
        <v>-0.10238137937079182</v>
      </c>
      <c r="BJ200" s="4">
        <f t="shared" si="236"/>
        <v>-0.1008386057447558</v>
      </c>
      <c r="BK200" s="4">
        <f t="shared" si="237"/>
        <v>3.3510174846178936E-2</v>
      </c>
      <c r="BL200" s="4">
        <f t="shared" si="238"/>
        <v>3.4414204222964394E-2</v>
      </c>
      <c r="BM200" s="4">
        <f t="shared" si="239"/>
        <v>3.9417899589077508E-2</v>
      </c>
      <c r="BN200" s="4">
        <f t="shared" si="240"/>
        <v>3.3646750826510294E-2</v>
      </c>
      <c r="BO200" s="4">
        <f t="shared" si="241"/>
        <v>0.11166608069544917</v>
      </c>
      <c r="BP200" s="4">
        <f t="shared" si="242"/>
        <v>7.1257946142852885E-2</v>
      </c>
      <c r="BQ200" s="4">
        <f t="shared" si="243"/>
        <v>7.1685508365658374E-2</v>
      </c>
      <c r="BR200" s="4">
        <f t="shared" si="244"/>
        <v>7.3053480054138517E-2</v>
      </c>
      <c r="BS200" s="4">
        <f t="shared" si="245"/>
        <v>-0.11523422942431365</v>
      </c>
      <c r="BT200" s="4">
        <f t="shared" si="246"/>
        <v>-3.8800527530099306E-2</v>
      </c>
      <c r="BU200" s="4">
        <f t="shared" si="247"/>
        <v>4.853233501751409E-2</v>
      </c>
      <c r="BV200" s="4">
        <f t="shared" si="248"/>
        <v>5.9005472327857127E-2</v>
      </c>
      <c r="BW200" s="4">
        <f t="shared" si="249"/>
        <v>-8.5859716455691307E-2</v>
      </c>
      <c r="BX200" s="4">
        <f t="shared" si="250"/>
        <v>-6.1161743027059005E-2</v>
      </c>
      <c r="BY200" s="4">
        <f t="shared" si="251"/>
        <v>4.9414052921738776E-2</v>
      </c>
      <c r="BZ200" s="4">
        <f t="shared" si="252"/>
        <v>7.5832457592648408E-2</v>
      </c>
      <c r="CA200" s="4">
        <f t="shared" si="253"/>
        <v>5.5051640871653061E-2</v>
      </c>
      <c r="CB200" s="4">
        <f t="shared" si="254"/>
        <v>-7.1612949447609806E-2</v>
      </c>
      <c r="CC200" s="4">
        <f t="shared" si="255"/>
        <v>-3.8607864183473735E-2</v>
      </c>
      <c r="CD200" s="4">
        <f t="shared" si="256"/>
        <v>3.8576310168277263E-2</v>
      </c>
      <c r="CE200" s="4">
        <f t="shared" si="257"/>
        <v>2.2566988706076409E-2</v>
      </c>
      <c r="CF200" s="4">
        <f t="shared" si="258"/>
        <v>2.0362418484228074E-2</v>
      </c>
      <c r="CG200" s="4">
        <f t="shared" si="259"/>
        <v>0.1427700560059964</v>
      </c>
      <c r="CH200" s="4">
        <f t="shared" si="260"/>
        <v>4.3331054730236719E-2</v>
      </c>
      <c r="CI200" s="4">
        <f t="shared" si="261"/>
        <v>3.5946462345567837E-2</v>
      </c>
      <c r="CJ200" s="4">
        <f t="shared" si="262"/>
        <v>9.2291629689413429E-2</v>
      </c>
      <c r="CK200" s="4">
        <f t="shared" si="263"/>
        <v>-7.4971290387203904E-2</v>
      </c>
      <c r="CL200" s="4">
        <f t="shared" si="264"/>
        <v>-1.2252250695548909E-3</v>
      </c>
      <c r="CM200" s="4">
        <f t="shared" si="265"/>
        <v>-1.7195525137709278E-2</v>
      </c>
      <c r="CN200" s="4">
        <f t="shared" si="266"/>
        <v>-6.8440513055438509E-2</v>
      </c>
      <c r="CO200" s="4">
        <f t="shared" si="267"/>
        <v>-4.7808375920779704E-3</v>
      </c>
      <c r="CP200" s="4">
        <f t="shared" si="268"/>
        <v>-3.1370624908147841E-2</v>
      </c>
      <c r="CQ200" s="4">
        <f t="shared" si="269"/>
        <v>0.99999999999999956</v>
      </c>
      <c r="CR200" s="4">
        <f t="shared" si="270"/>
        <v>0.15740637577653285</v>
      </c>
      <c r="CS200" s="4">
        <f t="shared" si="271"/>
        <v>-3.2004782719239261E-2</v>
      </c>
      <c r="CT200" s="4">
        <f t="shared" si="272"/>
        <v>2.3143689216688728E-2</v>
      </c>
      <c r="CU200" s="4">
        <f t="shared" si="273"/>
        <v>2.2365563905252461E-2</v>
      </c>
      <c r="CV200" s="4">
        <f t="shared" si="274"/>
        <v>0.14292874083268031</v>
      </c>
      <c r="CW200" s="4">
        <f t="shared" si="275"/>
        <v>3.4608493192906611E-2</v>
      </c>
      <c r="CX200" s="4">
        <f t="shared" si="276"/>
        <v>-1.8355194576917686E-2</v>
      </c>
      <c r="CZ200" s="1" t="str">
        <f t="shared" si="277"/>
        <v>Instrument 93</v>
      </c>
      <c r="DA200" s="10">
        <v>2.8038475370023721E-4</v>
      </c>
      <c r="DB200" s="10">
        <v>8.8112130447045038E-5</v>
      </c>
      <c r="DC200" s="10">
        <v>1.5725210504582103E-4</v>
      </c>
      <c r="DD200" s="10">
        <v>5.1454290595097677E-4</v>
      </c>
      <c r="DE200" s="10">
        <v>1.0026364497265279E-4</v>
      </c>
      <c r="DF200" s="10">
        <v>4.4678992868752679E-4</v>
      </c>
      <c r="DG200" s="10">
        <v>3.0112116663431291E-4</v>
      </c>
      <c r="DH200" s="10">
        <v>4.4572779034927456E-4</v>
      </c>
      <c r="DI200" s="10">
        <v>2.0695604496878675E-4</v>
      </c>
      <c r="DJ200" s="10">
        <v>3.902370950881145E-4</v>
      </c>
      <c r="DK200" s="10">
        <v>5.6699721387713746E-5</v>
      </c>
      <c r="DL200" s="10">
        <v>1.5899630213998527E-4</v>
      </c>
      <c r="DM200" s="10">
        <v>2.1213752180024867E-4</v>
      </c>
      <c r="DN200" s="10">
        <v>2.8719804378574988E-4</v>
      </c>
      <c r="DO200" s="10">
        <v>2.2963403603567885E-4</v>
      </c>
      <c r="DP200" s="10">
        <v>2.7188086054319601E-4</v>
      </c>
      <c r="DQ200" s="10">
        <v>1.3030638520319002E-4</v>
      </c>
      <c r="DR200" s="10">
        <v>3.0138366678322538E-4</v>
      </c>
      <c r="DS200" s="10">
        <v>2.1105240444743473E-4</v>
      </c>
      <c r="DT200" s="10">
        <v>3.0772342212149464E-4</v>
      </c>
      <c r="DU200" s="10">
        <v>2.85370058598488E-4</v>
      </c>
      <c r="DV200" s="10">
        <v>7.4600721223691999E-5</v>
      </c>
      <c r="DW200" s="10">
        <v>4.407712892971758E-4</v>
      </c>
      <c r="DX200" s="10">
        <v>3.7210480790875883E-4</v>
      </c>
      <c r="DY200" s="10">
        <v>3.3649615430430299E-4</v>
      </c>
      <c r="DZ200" s="10">
        <v>2.314737089785205E-4</v>
      </c>
      <c r="EA200" s="10">
        <v>9.7900044831780142E-5</v>
      </c>
      <c r="EB200" s="10">
        <v>5.8082977633412041E-5</v>
      </c>
      <c r="EC200" s="10">
        <v>2.7840138047418602E-4</v>
      </c>
      <c r="ED200" s="10">
        <v>2.6701446142786856E-4</v>
      </c>
      <c r="EE200" s="10">
        <v>1.9316170209310616E-4</v>
      </c>
      <c r="EF200" s="10">
        <v>4.0492325256896548E-4</v>
      </c>
      <c r="EG200" s="10">
        <v>3.6167551420217183E-4</v>
      </c>
      <c r="EH200" s="10">
        <v>3.2761079384018666E-4</v>
      </c>
      <c r="EI200" s="10">
        <v>4.5766201011701764E-4</v>
      </c>
      <c r="EJ200" s="10">
        <v>1.7685122680654658E-4</v>
      </c>
      <c r="EK200" s="10">
        <v>1.1771925830121789E-4</v>
      </c>
      <c r="EL200" s="10">
        <v>3.2809510979165557E-4</v>
      </c>
      <c r="EM200" s="10">
        <v>9.7110659598409647E-5</v>
      </c>
      <c r="EN200" s="10">
        <v>3.2369743736661055E-4</v>
      </c>
      <c r="EO200" s="10">
        <v>2.2956936344415685E-4</v>
      </c>
      <c r="EP200" s="10">
        <v>3.8135803308457169E-4</v>
      </c>
      <c r="EQ200" s="10">
        <v>1.8368459251389286E-4</v>
      </c>
      <c r="ER200" s="10">
        <v>1.9889661863594236E-4</v>
      </c>
      <c r="ES200" s="10">
        <v>2.1433961207491782E-4</v>
      </c>
      <c r="ET200" s="10">
        <v>1.307813863099112E-4</v>
      </c>
      <c r="EU200" s="10">
        <v>2.1486881187540884E-4</v>
      </c>
      <c r="EV200" s="10">
        <v>2.6452834551854573E-4</v>
      </c>
      <c r="EW200" s="10">
        <v>2.6207689452683247E-4</v>
      </c>
      <c r="EX200" s="10">
        <v>1.540433912819093E-4</v>
      </c>
      <c r="EY200" s="10">
        <v>2.4477903320213102E-3</v>
      </c>
      <c r="EZ200" s="10">
        <v>2.9095300786924527E-3</v>
      </c>
      <c r="FA200" s="10">
        <v>2.3850186777873484E-3</v>
      </c>
      <c r="FB200" s="10">
        <v>1.5262994671099599E-3</v>
      </c>
      <c r="FC200" s="10">
        <v>1.1591070253819571E-3</v>
      </c>
      <c r="FD200" s="10">
        <v>1.2812992721000242E-3</v>
      </c>
      <c r="FE200" s="10">
        <v>1.224073382361094E-3</v>
      </c>
      <c r="FF200" s="10">
        <v>1.4112621229100577E-3</v>
      </c>
      <c r="FG200" s="10">
        <v>1.3193899542727839E-3</v>
      </c>
      <c r="FH200" s="10">
        <v>1.9671900560088878E-3</v>
      </c>
      <c r="FI200" s="10">
        <v>2.4984064601506792E-3</v>
      </c>
      <c r="FJ200" s="10">
        <v>1.1130015082751162E-3</v>
      </c>
      <c r="FK200" s="10">
        <v>2.5113907621575789E-3</v>
      </c>
      <c r="FL200" s="10">
        <v>1.8304290316861784E-3</v>
      </c>
      <c r="FM200" s="10">
        <v>2.2379705745928513E-3</v>
      </c>
      <c r="FN200" s="10">
        <v>1.6023647551528871E-3</v>
      </c>
      <c r="FO200" s="10">
        <v>9.6692580922523542E-4</v>
      </c>
      <c r="FP200" s="10">
        <v>1.5398007254297749E-3</v>
      </c>
      <c r="FQ200" s="10">
        <v>1.0247561517299972E-3</v>
      </c>
      <c r="FR200" s="10">
        <v>1.41254636401004E-3</v>
      </c>
      <c r="FS200" s="10">
        <v>2.2611996145375612E-3</v>
      </c>
      <c r="FT200" s="10">
        <v>1.4386715630084117E-3</v>
      </c>
      <c r="FU200" s="10">
        <v>1.5371808465736926E-3</v>
      </c>
      <c r="FV200" s="10">
        <v>1.0324489937940376E-3</v>
      </c>
      <c r="FW200" s="10">
        <v>1.7031331569840259E-3</v>
      </c>
      <c r="FX200" s="10">
        <v>1.2699484600907978E-3</v>
      </c>
      <c r="FY200" s="10">
        <v>2.064251453488515E-3</v>
      </c>
      <c r="FZ200" s="10">
        <v>9.9708285243660941E-4</v>
      </c>
      <c r="GA200" s="10">
        <v>2.3352133050206494E-3</v>
      </c>
      <c r="GB200" s="10">
        <v>1.8203880036839844E-3</v>
      </c>
      <c r="GC200" s="10">
        <v>1.0519096857485037E-3</v>
      </c>
      <c r="GD200" s="10">
        <v>1.6071412514115273E-3</v>
      </c>
      <c r="GE200" s="10">
        <v>1.7712042052475143E-3</v>
      </c>
      <c r="GF200" s="10">
        <v>1.4641715004576204E-3</v>
      </c>
      <c r="GG200" s="10">
        <v>1.3754569347680938E-3</v>
      </c>
      <c r="GH200" s="10">
        <v>1.3570161613878483E-3</v>
      </c>
      <c r="GI200" s="10">
        <v>1.7835870221537395E-3</v>
      </c>
      <c r="GJ200" s="10">
        <v>9.7296328510619872E-4</v>
      </c>
      <c r="GK200" s="10">
        <v>1.2345252367857011E-3</v>
      </c>
      <c r="GL200" s="10">
        <v>1.0795979608014259E-3</v>
      </c>
      <c r="GM200" s="10">
        <v>3.0650362246456442E-3</v>
      </c>
      <c r="GN200" s="10">
        <v>1.4269994366523926E-3</v>
      </c>
      <c r="GO200" s="10">
        <v>1.3609617785833113E-3</v>
      </c>
      <c r="GP200" s="10">
        <v>1.5849331355784234E-3</v>
      </c>
      <c r="GQ200" s="10">
        <v>1.2432692793836906E-3</v>
      </c>
      <c r="GR200" s="10">
        <v>1.1176055779628903E-3</v>
      </c>
      <c r="GS200" s="10">
        <v>1.3931494024566502E-3</v>
      </c>
      <c r="GT200" s="10">
        <v>1.1058640401824446E-3</v>
      </c>
      <c r="GU200" s="10">
        <v>1.2925933204339267E-3</v>
      </c>
      <c r="GV200" s="10">
        <v>1.4810527634254141E-3</v>
      </c>
    </row>
    <row r="201" spans="1:204" x14ac:dyDescent="0.35">
      <c r="B201" s="1" t="str">
        <f t="shared" si="176"/>
        <v>Instrument 94</v>
      </c>
      <c r="C201" s="4">
        <f t="shared" si="177"/>
        <v>1.0620921614927935E-3</v>
      </c>
      <c r="D201" s="4">
        <f t="shared" si="178"/>
        <v>-4.1862319638713008E-2</v>
      </c>
      <c r="E201" s="4">
        <f t="shared" si="179"/>
        <v>-0.16098819991603233</v>
      </c>
      <c r="F201" s="4">
        <f t="shared" si="180"/>
        <v>-9.8946416366684966E-3</v>
      </c>
      <c r="G201" s="4">
        <f t="shared" si="181"/>
        <v>4.4751158006810079E-2</v>
      </c>
      <c r="H201" s="4">
        <f t="shared" si="182"/>
        <v>-4.8391259480995749E-2</v>
      </c>
      <c r="I201" s="4">
        <f t="shared" si="183"/>
        <v>3.9961730348586591E-2</v>
      </c>
      <c r="J201" s="4">
        <f t="shared" si="184"/>
        <v>1.3712237494117454E-2</v>
      </c>
      <c r="K201" s="4">
        <f t="shared" si="185"/>
        <v>6.6609217914252701E-3</v>
      </c>
      <c r="L201" s="4">
        <f t="shared" si="186"/>
        <v>0.10729323127998659</v>
      </c>
      <c r="M201" s="4">
        <f t="shared" si="187"/>
        <v>-2.7095566160268824E-3</v>
      </c>
      <c r="N201" s="4">
        <f t="shared" si="188"/>
        <v>-3.8125588516548493E-2</v>
      </c>
      <c r="O201" s="4">
        <f t="shared" si="189"/>
        <v>-5.3525642854000436E-3</v>
      </c>
      <c r="P201" s="4">
        <f t="shared" si="190"/>
        <v>-0.19026782482004992</v>
      </c>
      <c r="Q201" s="4">
        <f t="shared" si="191"/>
        <v>-1.8680578074144767E-5</v>
      </c>
      <c r="R201" s="4">
        <f t="shared" si="192"/>
        <v>2.2603655866947382E-2</v>
      </c>
      <c r="S201" s="4">
        <f t="shared" si="193"/>
        <v>-3.841786016541332E-2</v>
      </c>
      <c r="T201" s="4">
        <f t="shared" si="194"/>
        <v>-0.11366149857978947</v>
      </c>
      <c r="U201" s="4">
        <f t="shared" si="195"/>
        <v>6.4891472749695547E-2</v>
      </c>
      <c r="V201" s="4">
        <f t="shared" si="196"/>
        <v>-2.035949785281627E-2</v>
      </c>
      <c r="W201" s="4">
        <f t="shared" si="197"/>
        <v>-8.3930342725771531E-2</v>
      </c>
      <c r="X201" s="4">
        <f t="shared" si="198"/>
        <v>1.1683140415697259E-2</v>
      </c>
      <c r="Y201" s="4">
        <f t="shared" si="199"/>
        <v>-8.0680893032283346E-2</v>
      </c>
      <c r="Z201" s="4">
        <f t="shared" si="200"/>
        <v>3.4296363341881887E-2</v>
      </c>
      <c r="AA201" s="4">
        <f t="shared" si="201"/>
        <v>-9.8311840368937725E-2</v>
      </c>
      <c r="AB201" s="4">
        <f t="shared" si="202"/>
        <v>-5.9045728530177201E-3</v>
      </c>
      <c r="AC201" s="4">
        <f t="shared" si="203"/>
        <v>2.4868113236697017E-2</v>
      </c>
      <c r="AD201" s="4">
        <f t="shared" si="204"/>
        <v>-9.3706913004704601E-2</v>
      </c>
      <c r="AE201" s="4">
        <f t="shared" si="205"/>
        <v>4.9726662239777718E-3</v>
      </c>
      <c r="AF201" s="4">
        <f t="shared" si="206"/>
        <v>-3.1396195101825841E-2</v>
      </c>
      <c r="AG201" s="4">
        <f t="shared" si="207"/>
        <v>-6.3022697195180902E-3</v>
      </c>
      <c r="AH201" s="4">
        <f t="shared" si="208"/>
        <v>2.1387796472578373E-2</v>
      </c>
      <c r="AI201" s="4">
        <f t="shared" si="209"/>
        <v>-4.4239171329807959E-3</v>
      </c>
      <c r="AJ201" s="4">
        <f t="shared" si="210"/>
        <v>3.1465789193999192E-3</v>
      </c>
      <c r="AK201" s="4">
        <f t="shared" si="211"/>
        <v>3.378701785695442E-2</v>
      </c>
      <c r="AL201" s="4">
        <f t="shared" si="212"/>
        <v>2.6986069305107857E-2</v>
      </c>
      <c r="AM201" s="4">
        <f t="shared" si="213"/>
        <v>-0.14359714580648625</v>
      </c>
      <c r="AN201" s="4">
        <f t="shared" si="214"/>
        <v>-5.406415439466563E-2</v>
      </c>
      <c r="AO201" s="4">
        <f t="shared" si="215"/>
        <v>4.1301611175144595E-2</v>
      </c>
      <c r="AP201" s="4">
        <f t="shared" si="216"/>
        <v>5.2932684026944753E-2</v>
      </c>
      <c r="AQ201" s="4">
        <f t="shared" si="217"/>
        <v>-7.8757583879936005E-2</v>
      </c>
      <c r="AR201" s="4">
        <f t="shared" si="218"/>
        <v>-0.11981332187923402</v>
      </c>
      <c r="AS201" s="4">
        <f t="shared" si="219"/>
        <v>-9.60928334537164E-2</v>
      </c>
      <c r="AT201" s="4">
        <f t="shared" si="220"/>
        <v>3.07325713031243E-2</v>
      </c>
      <c r="AU201" s="4">
        <f t="shared" si="221"/>
        <v>-5.5573314519619301E-3</v>
      </c>
      <c r="AV201" s="4">
        <f t="shared" si="222"/>
        <v>2.7973533074265262E-2</v>
      </c>
      <c r="AW201" s="4">
        <f t="shared" si="223"/>
        <v>-4.296084788318312E-2</v>
      </c>
      <c r="AX201" s="4">
        <f t="shared" si="224"/>
        <v>-6.4407428232379493E-2</v>
      </c>
      <c r="AY201" s="4">
        <f t="shared" si="225"/>
        <v>0.10819553394174729</v>
      </c>
      <c r="AZ201" s="4">
        <f t="shared" si="226"/>
        <v>7.3080194924802278E-2</v>
      </c>
      <c r="BA201" s="4">
        <f t="shared" si="227"/>
        <v>7.8472519286897635E-2</v>
      </c>
      <c r="BB201" s="4">
        <f t="shared" si="228"/>
        <v>-2.431471532481216E-2</v>
      </c>
      <c r="BC201" s="4">
        <f t="shared" si="229"/>
        <v>-6.5764085691377872E-2</v>
      </c>
      <c r="BD201" s="4">
        <f t="shared" si="230"/>
        <v>5.0525113550445123E-2</v>
      </c>
      <c r="BE201" s="4">
        <f t="shared" si="231"/>
        <v>0.13195555559928837</v>
      </c>
      <c r="BF201" s="4">
        <f t="shared" si="232"/>
        <v>1.3517860916726647E-2</v>
      </c>
      <c r="BG201" s="4">
        <f t="shared" si="233"/>
        <v>5.4079470463787749E-2</v>
      </c>
      <c r="BH201" s="4">
        <f t="shared" si="234"/>
        <v>7.2921760677492273E-3</v>
      </c>
      <c r="BI201" s="4">
        <f t="shared" si="235"/>
        <v>-4.5173680414184555E-2</v>
      </c>
      <c r="BJ201" s="4">
        <f t="shared" si="236"/>
        <v>-3.3118229739187536E-4</v>
      </c>
      <c r="BK201" s="4">
        <f t="shared" si="237"/>
        <v>-8.3244825072988516E-3</v>
      </c>
      <c r="BL201" s="4">
        <f t="shared" si="238"/>
        <v>-1.9000897817732367E-2</v>
      </c>
      <c r="BM201" s="4">
        <f t="shared" si="239"/>
        <v>5.1400535057290345E-3</v>
      </c>
      <c r="BN201" s="4">
        <f t="shared" si="240"/>
        <v>0.10992563994205329</v>
      </c>
      <c r="BO201" s="4">
        <f t="shared" si="241"/>
        <v>-5.971492376142111E-2</v>
      </c>
      <c r="BP201" s="4">
        <f t="shared" si="242"/>
        <v>0.14588454223489988</v>
      </c>
      <c r="BQ201" s="4">
        <f t="shared" si="243"/>
        <v>-8.0631330359819786E-2</v>
      </c>
      <c r="BR201" s="4">
        <f t="shared" si="244"/>
        <v>-2.0740919539007505E-2</v>
      </c>
      <c r="BS201" s="4">
        <f t="shared" si="245"/>
        <v>-2.2402200375043813E-2</v>
      </c>
      <c r="BT201" s="4">
        <f t="shared" si="246"/>
        <v>-0.16763174810515019</v>
      </c>
      <c r="BU201" s="4">
        <f t="shared" si="247"/>
        <v>-0.11678469720148507</v>
      </c>
      <c r="BV201" s="4">
        <f t="shared" si="248"/>
        <v>5.5441444198384066E-2</v>
      </c>
      <c r="BW201" s="4">
        <f t="shared" si="249"/>
        <v>8.1009648465167505E-2</v>
      </c>
      <c r="BX201" s="4">
        <f t="shared" si="250"/>
        <v>3.9039572841986711E-3</v>
      </c>
      <c r="BY201" s="4">
        <f t="shared" si="251"/>
        <v>6.3626577565189538E-2</v>
      </c>
      <c r="BZ201" s="4">
        <f t="shared" si="252"/>
        <v>9.8006781748239069E-2</v>
      </c>
      <c r="CA201" s="4">
        <f t="shared" si="253"/>
        <v>0.12643189876249925</v>
      </c>
      <c r="CB201" s="4">
        <f t="shared" si="254"/>
        <v>5.7449108393204017E-2</v>
      </c>
      <c r="CC201" s="4">
        <f t="shared" si="255"/>
        <v>2.8086932608195038E-2</v>
      </c>
      <c r="CD201" s="4">
        <f t="shared" si="256"/>
        <v>-1.0107729508948357E-2</v>
      </c>
      <c r="CE201" s="4">
        <f t="shared" si="257"/>
        <v>0.13425125507253</v>
      </c>
      <c r="CF201" s="4">
        <f t="shared" si="258"/>
        <v>3.6918762081735772E-2</v>
      </c>
      <c r="CG201" s="4">
        <f t="shared" si="259"/>
        <v>4.8816785798004504E-2</v>
      </c>
      <c r="CH201" s="4">
        <f t="shared" si="260"/>
        <v>0.11612183096296345</v>
      </c>
      <c r="CI201" s="4">
        <f t="shared" si="261"/>
        <v>9.2851210632630951E-2</v>
      </c>
      <c r="CJ201" s="4">
        <f t="shared" si="262"/>
        <v>-1.1024073306469737E-2</v>
      </c>
      <c r="CK201" s="4">
        <f t="shared" si="263"/>
        <v>-1.5025848031707449E-2</v>
      </c>
      <c r="CL201" s="4">
        <f t="shared" si="264"/>
        <v>4.295393959528232E-2</v>
      </c>
      <c r="CM201" s="4">
        <f t="shared" si="265"/>
        <v>5.3121467089626659E-2</v>
      </c>
      <c r="CN201" s="4">
        <f t="shared" si="266"/>
        <v>8.6997260848611702E-2</v>
      </c>
      <c r="CO201" s="4">
        <f t="shared" si="267"/>
        <v>1.7077572149102577E-2</v>
      </c>
      <c r="CP201" s="4">
        <f t="shared" si="268"/>
        <v>-0.11763379307010789</v>
      </c>
      <c r="CQ201" s="4">
        <f t="shared" si="269"/>
        <v>0.15740637577653285</v>
      </c>
      <c r="CR201" s="4">
        <f t="shared" si="270"/>
        <v>0.99999999999999989</v>
      </c>
      <c r="CS201" s="4">
        <f t="shared" si="271"/>
        <v>-9.1558085111016582E-2</v>
      </c>
      <c r="CT201" s="4">
        <f t="shared" si="272"/>
        <v>-1.1380378912716507E-2</v>
      </c>
      <c r="CU201" s="4">
        <f t="shared" si="273"/>
        <v>6.1411499285664209E-2</v>
      </c>
      <c r="CV201" s="4">
        <f t="shared" si="274"/>
        <v>-1.2610919583159403E-2</v>
      </c>
      <c r="CW201" s="4">
        <f t="shared" si="275"/>
        <v>-1.5066510780209524E-2</v>
      </c>
      <c r="CX201" s="4">
        <f t="shared" si="276"/>
        <v>-0.11199596499877529</v>
      </c>
      <c r="CZ201" s="1" t="str">
        <f t="shared" si="277"/>
        <v>Instrument 94</v>
      </c>
      <c r="DA201" s="10">
        <v>3.2652723525644373E-4</v>
      </c>
      <c r="DB201" s="10">
        <v>1.0261260631235381E-4</v>
      </c>
      <c r="DC201" s="10">
        <v>1.8313083868234725E-4</v>
      </c>
      <c r="DD201" s="10">
        <v>5.9922042936975375E-4</v>
      </c>
      <c r="DE201" s="10">
        <v>1.1676387662881061E-4</v>
      </c>
      <c r="DF201" s="10">
        <v>5.2031745032304281E-4</v>
      </c>
      <c r="DG201" s="10">
        <v>3.5067620732123246E-4</v>
      </c>
      <c r="DH201" s="10">
        <v>5.1908051753524881E-4</v>
      </c>
      <c r="DI201" s="10">
        <v>2.4101447846737537E-4</v>
      </c>
      <c r="DJ201" s="10">
        <v>4.5445780511253297E-4</v>
      </c>
      <c r="DK201" s="10">
        <v>6.6030706093008067E-5</v>
      </c>
      <c r="DL201" s="10">
        <v>1.851620755715993E-4</v>
      </c>
      <c r="DM201" s="10">
        <v>2.4704866285862588E-4</v>
      </c>
      <c r="DN201" s="10">
        <v>3.3446177786356803E-4</v>
      </c>
      <c r="DO201" s="10">
        <v>2.6742455114971305E-4</v>
      </c>
      <c r="DP201" s="10">
        <v>3.1662386966740919E-4</v>
      </c>
      <c r="DQ201" s="10">
        <v>1.5175070375669574E-4</v>
      </c>
      <c r="DR201" s="10">
        <v>3.5098190671018864E-4</v>
      </c>
      <c r="DS201" s="10">
        <v>2.4578496943568773E-4</v>
      </c>
      <c r="DT201" s="10">
        <v>3.5836498569536237E-4</v>
      </c>
      <c r="DU201" s="10">
        <v>3.3233296400543474E-4</v>
      </c>
      <c r="DV201" s="10">
        <v>8.6877645548985648E-5</v>
      </c>
      <c r="DW201" s="10">
        <v>5.1330833283644121E-4</v>
      </c>
      <c r="DX201" s="10">
        <v>4.333415157158536E-4</v>
      </c>
      <c r="DY201" s="10">
        <v>3.9187280153213545E-4</v>
      </c>
      <c r="DZ201" s="10">
        <v>2.6956697619913065E-4</v>
      </c>
      <c r="EA201" s="10">
        <v>1.140113024996338E-4</v>
      </c>
      <c r="EB201" s="10">
        <v>6.7641602661378401E-5</v>
      </c>
      <c r="EC201" s="10">
        <v>3.2421746139236075E-4</v>
      </c>
      <c r="ED201" s="10">
        <v>3.109566148405611E-4</v>
      </c>
      <c r="EE201" s="10">
        <v>2.249500221018523E-4</v>
      </c>
      <c r="EF201" s="10">
        <v>4.7156084062169572E-4</v>
      </c>
      <c r="EG201" s="10">
        <v>4.2119588941218487E-4</v>
      </c>
      <c r="EH201" s="10">
        <v>3.8152519115633503E-4</v>
      </c>
      <c r="EI201" s="10">
        <v>5.3297873323448792E-4</v>
      </c>
      <c r="EJ201" s="10">
        <v>2.059553573393997E-4</v>
      </c>
      <c r="EK201" s="10">
        <v>1.370921330145895E-4</v>
      </c>
      <c r="EL201" s="10">
        <v>3.8208921022847331E-4</v>
      </c>
      <c r="EM201" s="10">
        <v>1.1309200936973594E-4</v>
      </c>
      <c r="EN201" s="10">
        <v>3.7696781971218064E-4</v>
      </c>
      <c r="EO201" s="10">
        <v>2.673492354906843E-4</v>
      </c>
      <c r="EP201" s="10">
        <v>4.44117529725138E-4</v>
      </c>
      <c r="EQ201" s="10">
        <v>2.1391327938212766E-4</v>
      </c>
      <c r="ER201" s="10">
        <v>2.3162872491449085E-4</v>
      </c>
      <c r="ES201" s="10">
        <v>2.4961314769485042E-4</v>
      </c>
      <c r="ET201" s="10">
        <v>1.5230387505461604E-4</v>
      </c>
      <c r="EU201" s="10">
        <v>2.5022943708103205E-4</v>
      </c>
      <c r="EV201" s="10">
        <v>3.0806136271402742E-4</v>
      </c>
      <c r="EW201" s="10">
        <v>3.0520648025652192E-4</v>
      </c>
      <c r="EX201" s="10">
        <v>1.7939407189944458E-4</v>
      </c>
      <c r="EY201" s="10">
        <v>2.8506193687581191E-3</v>
      </c>
      <c r="EZ201" s="10">
        <v>3.3883469052907564E-3</v>
      </c>
      <c r="FA201" s="10">
        <v>2.7775174813017048E-3</v>
      </c>
      <c r="FB201" s="10">
        <v>1.7774801896026807E-3</v>
      </c>
      <c r="FC201" s="10">
        <v>1.3498594605073592E-3</v>
      </c>
      <c r="FD201" s="10">
        <v>1.4921606946653348E-3</v>
      </c>
      <c r="FE201" s="10">
        <v>1.4255172295162977E-3</v>
      </c>
      <c r="FF201" s="10">
        <v>1.6435113291096569E-3</v>
      </c>
      <c r="FG201" s="10">
        <v>1.5365199009872315E-3</v>
      </c>
      <c r="FH201" s="10">
        <v>2.2909274549902437E-3</v>
      </c>
      <c r="FI201" s="10">
        <v>2.9095653141397947E-3</v>
      </c>
      <c r="FJ201" s="10">
        <v>1.2961664303682788E-3</v>
      </c>
      <c r="FK201" s="10">
        <v>2.92468642247431E-3</v>
      </c>
      <c r="FL201" s="10">
        <v>2.1316598822224463E-3</v>
      </c>
      <c r="FM201" s="10">
        <v>2.6062699011385661E-3</v>
      </c>
      <c r="FN201" s="10">
        <v>1.8660634234478276E-3</v>
      </c>
      <c r="FO201" s="10">
        <v>1.126051281383024E-3</v>
      </c>
      <c r="FP201" s="10">
        <v>1.7932033289441494E-3</v>
      </c>
      <c r="FQ201" s="10">
        <v>1.1933986731467049E-3</v>
      </c>
      <c r="FR201" s="10">
        <v>1.6450069157642299E-3</v>
      </c>
      <c r="FS201" s="10">
        <v>2.6333217079529867E-3</v>
      </c>
      <c r="FT201" s="10">
        <v>1.675431498010178E-3</v>
      </c>
      <c r="FU201" s="10">
        <v>1.7901523007113594E-3</v>
      </c>
      <c r="FV201" s="10">
        <v>1.2023575142294874E-3</v>
      </c>
      <c r="FW201" s="10">
        <v>1.9834151239839768E-3</v>
      </c>
      <c r="FX201" s="10">
        <v>1.4789418972293983E-3</v>
      </c>
      <c r="FY201" s="10">
        <v>2.4039620952511511E-3</v>
      </c>
      <c r="FZ201" s="10">
        <v>1.1611712221550059E-3</v>
      </c>
      <c r="GA201" s="10">
        <v>2.7195157160280715E-3</v>
      </c>
      <c r="GB201" s="10">
        <v>2.1199664179045031E-3</v>
      </c>
      <c r="GC201" s="10">
        <v>1.2250208219029952E-3</v>
      </c>
      <c r="GD201" s="10">
        <v>1.8716259802450991E-3</v>
      </c>
      <c r="GE201" s="10">
        <v>2.0626885184790566E-3</v>
      </c>
      <c r="GF201" s="10">
        <v>1.7051279203891361E-3</v>
      </c>
      <c r="GG201" s="10">
        <v>1.6018137370061585E-3</v>
      </c>
      <c r="GH201" s="10">
        <v>1.5803381943157036E-3</v>
      </c>
      <c r="GI201" s="10">
        <v>2.0771091562481105E-3</v>
      </c>
      <c r="GJ201" s="10">
        <v>1.1330823352521157E-3</v>
      </c>
      <c r="GK201" s="10">
        <v>1.4376891293201599E-3</v>
      </c>
      <c r="GL201" s="10">
        <v>1.2572657131916152E-3</v>
      </c>
      <c r="GM201" s="10">
        <v>3.569444455116047E-3</v>
      </c>
      <c r="GN201" s="10">
        <v>1.6618385080266018E-3</v>
      </c>
      <c r="GO201" s="10">
        <v>1.5849331355784234E-3</v>
      </c>
      <c r="GP201" s="10">
        <v>1.8457631094308358E-3</v>
      </c>
      <c r="GQ201" s="10">
        <v>1.4478721653690407E-3</v>
      </c>
      <c r="GR201" s="10">
        <v>1.3015281846228777E-3</v>
      </c>
      <c r="GS201" s="10">
        <v>1.6224178265044934E-3</v>
      </c>
      <c r="GT201" s="10">
        <v>1.287854360285029E-3</v>
      </c>
      <c r="GU201" s="10">
        <v>1.5053133869164421E-3</v>
      </c>
      <c r="GV201" s="10">
        <v>1.7247873064711759E-3</v>
      </c>
    </row>
    <row r="202" spans="1:204" x14ac:dyDescent="0.35">
      <c r="B202" s="1" t="str">
        <f t="shared" si="176"/>
        <v>Instrument 95</v>
      </c>
      <c r="C202" s="4">
        <f t="shared" si="177"/>
        <v>5.8296657292636486E-2</v>
      </c>
      <c r="D202" s="4">
        <f t="shared" si="178"/>
        <v>4.1058433351064905E-2</v>
      </c>
      <c r="E202" s="4">
        <f t="shared" si="179"/>
        <v>1.2060803049952039E-2</v>
      </c>
      <c r="F202" s="4">
        <f t="shared" si="180"/>
        <v>-3.1583919781757321E-2</v>
      </c>
      <c r="G202" s="4">
        <f t="shared" si="181"/>
        <v>1.2850419604431023E-2</v>
      </c>
      <c r="H202" s="4">
        <f t="shared" si="182"/>
        <v>9.4970462210758097E-2</v>
      </c>
      <c r="I202" s="4">
        <f t="shared" si="183"/>
        <v>6.1792762578806908E-3</v>
      </c>
      <c r="J202" s="4">
        <f t="shared" si="184"/>
        <v>6.8333943076241146E-2</v>
      </c>
      <c r="K202" s="4">
        <f t="shared" si="185"/>
        <v>0.14121163352550659</v>
      </c>
      <c r="L202" s="4">
        <f t="shared" si="186"/>
        <v>1.9282264351232873E-4</v>
      </c>
      <c r="M202" s="4">
        <f t="shared" si="187"/>
        <v>-6.5388879651969059E-2</v>
      </c>
      <c r="N202" s="4">
        <f t="shared" si="188"/>
        <v>1.8828623600445529E-2</v>
      </c>
      <c r="O202" s="4">
        <f t="shared" si="189"/>
        <v>1.0401299139121205E-2</v>
      </c>
      <c r="P202" s="4">
        <f t="shared" si="190"/>
        <v>9.6787901890648342E-2</v>
      </c>
      <c r="Q202" s="4">
        <f t="shared" si="191"/>
        <v>9.575615740540544E-2</v>
      </c>
      <c r="R202" s="4">
        <f t="shared" si="192"/>
        <v>-0.12381521241251116</v>
      </c>
      <c r="S202" s="4">
        <f t="shared" si="193"/>
        <v>-0.11529555064896267</v>
      </c>
      <c r="T202" s="4">
        <f t="shared" si="194"/>
        <v>3.5547501116491249E-2</v>
      </c>
      <c r="U202" s="4">
        <f t="shared" si="195"/>
        <v>-5.0693408972811015E-2</v>
      </c>
      <c r="V202" s="4">
        <f t="shared" si="196"/>
        <v>-2.2334760861278193E-2</v>
      </c>
      <c r="W202" s="4">
        <f t="shared" si="197"/>
        <v>3.0919353479699076E-2</v>
      </c>
      <c r="X202" s="4">
        <f t="shared" si="198"/>
        <v>-8.6442555303468657E-2</v>
      </c>
      <c r="Y202" s="4">
        <f t="shared" si="199"/>
        <v>-0.10458190733322351</v>
      </c>
      <c r="Z202" s="4">
        <f t="shared" si="200"/>
        <v>4.3655883984453941E-2</v>
      </c>
      <c r="AA202" s="4">
        <f t="shared" si="201"/>
        <v>5.0148936643318411E-2</v>
      </c>
      <c r="AB202" s="4">
        <f t="shared" si="202"/>
        <v>6.1406116817691488E-2</v>
      </c>
      <c r="AC202" s="4">
        <f t="shared" si="203"/>
        <v>8.3540273144681404E-2</v>
      </c>
      <c r="AD202" s="4">
        <f t="shared" si="204"/>
        <v>-5.5814543375780387E-2</v>
      </c>
      <c r="AE202" s="4">
        <f t="shared" si="205"/>
        <v>5.2674472691747999E-2</v>
      </c>
      <c r="AF202" s="4">
        <f t="shared" si="206"/>
        <v>7.4039086924456224E-2</v>
      </c>
      <c r="AG202" s="4">
        <f t="shared" si="207"/>
        <v>-3.8620058926323295E-2</v>
      </c>
      <c r="AH202" s="4">
        <f t="shared" si="208"/>
        <v>-9.0175144604193614E-3</v>
      </c>
      <c r="AI202" s="4">
        <f t="shared" si="209"/>
        <v>3.3962947720997984E-3</v>
      </c>
      <c r="AJ202" s="4">
        <f t="shared" si="210"/>
        <v>-2.5275551492168723E-2</v>
      </c>
      <c r="AK202" s="4">
        <f t="shared" si="211"/>
        <v>-4.9839307866703465E-2</v>
      </c>
      <c r="AL202" s="4">
        <f t="shared" si="212"/>
        <v>-5.2140519724172864E-2</v>
      </c>
      <c r="AM202" s="4">
        <f t="shared" si="213"/>
        <v>-0.13004920337625375</v>
      </c>
      <c r="AN202" s="4">
        <f t="shared" si="214"/>
        <v>-4.9896949325155336E-2</v>
      </c>
      <c r="AO202" s="4">
        <f t="shared" si="215"/>
        <v>-2.9706456661234521E-2</v>
      </c>
      <c r="AP202" s="4">
        <f t="shared" si="216"/>
        <v>-4.8502122547256617E-2</v>
      </c>
      <c r="AQ202" s="4">
        <f t="shared" si="217"/>
        <v>0.11550184500061961</v>
      </c>
      <c r="AR202" s="4">
        <f t="shared" si="218"/>
        <v>-9.5834141321301081E-2</v>
      </c>
      <c r="AS202" s="4">
        <f t="shared" si="219"/>
        <v>-4.5430095237732629E-2</v>
      </c>
      <c r="AT202" s="4">
        <f t="shared" si="220"/>
        <v>0.1084783162710756</v>
      </c>
      <c r="AU202" s="4">
        <f t="shared" si="221"/>
        <v>5.6187765327040645E-2</v>
      </c>
      <c r="AV202" s="4">
        <f t="shared" si="222"/>
        <v>7.8674721691497917E-2</v>
      </c>
      <c r="AW202" s="4">
        <f t="shared" si="223"/>
        <v>7.1438895092515026E-3</v>
      </c>
      <c r="AX202" s="4">
        <f t="shared" si="224"/>
        <v>-5.2451283836048225E-2</v>
      </c>
      <c r="AY202" s="4">
        <f t="shared" si="225"/>
        <v>5.5654012179028746E-2</v>
      </c>
      <c r="AZ202" s="4">
        <f t="shared" si="226"/>
        <v>6.4454794259597187E-2</v>
      </c>
      <c r="BA202" s="4">
        <f t="shared" si="227"/>
        <v>1.1101055467282983E-2</v>
      </c>
      <c r="BB202" s="4">
        <f t="shared" si="228"/>
        <v>-1.3481763816083974E-2</v>
      </c>
      <c r="BC202" s="4">
        <f t="shared" si="229"/>
        <v>9.7638117452823345E-2</v>
      </c>
      <c r="BD202" s="4">
        <f t="shared" si="230"/>
        <v>1.4875758670243105E-2</v>
      </c>
      <c r="BE202" s="4">
        <f t="shared" si="231"/>
        <v>2.3607885029553233E-2</v>
      </c>
      <c r="BF202" s="4">
        <f t="shared" si="232"/>
        <v>8.7251228533804639E-2</v>
      </c>
      <c r="BG202" s="4">
        <f t="shared" si="233"/>
        <v>-3.0557941323236418E-2</v>
      </c>
      <c r="BH202" s="4">
        <f t="shared" si="234"/>
        <v>0.12190077075070052</v>
      </c>
      <c r="BI202" s="4">
        <f t="shared" si="235"/>
        <v>4.2909144183434313E-2</v>
      </c>
      <c r="BJ202" s="4">
        <f t="shared" si="236"/>
        <v>-9.8719350409829775E-3</v>
      </c>
      <c r="BK202" s="4">
        <f t="shared" si="237"/>
        <v>-1.3239829355345538E-2</v>
      </c>
      <c r="BL202" s="4">
        <f t="shared" si="238"/>
        <v>-8.6484823470812412E-3</v>
      </c>
      <c r="BM202" s="4">
        <f t="shared" si="239"/>
        <v>-2.1782102608383681E-2</v>
      </c>
      <c r="BN202" s="4">
        <f t="shared" si="240"/>
        <v>3.6025203576200142E-2</v>
      </c>
      <c r="BO202" s="4">
        <f t="shared" si="241"/>
        <v>7.8088546362103384E-2</v>
      </c>
      <c r="BP202" s="4">
        <f t="shared" si="242"/>
        <v>0.21743365664781694</v>
      </c>
      <c r="BQ202" s="4">
        <f t="shared" si="243"/>
        <v>-2.2795679460014956E-2</v>
      </c>
      <c r="BR202" s="4">
        <f t="shared" si="244"/>
        <v>5.8412076814486624E-2</v>
      </c>
      <c r="BS202" s="4">
        <f t="shared" si="245"/>
        <v>6.2937202364654971E-2</v>
      </c>
      <c r="BT202" s="4">
        <f t="shared" si="246"/>
        <v>0.10989210018599736</v>
      </c>
      <c r="BU202" s="4">
        <f t="shared" si="247"/>
        <v>8.3321452529704382E-2</v>
      </c>
      <c r="BV202" s="4">
        <f t="shared" si="248"/>
        <v>0.10774757077691918</v>
      </c>
      <c r="BW202" s="4">
        <f t="shared" si="249"/>
        <v>9.734320229783465E-2</v>
      </c>
      <c r="BX202" s="4">
        <f t="shared" si="250"/>
        <v>-5.3861155126408995E-2</v>
      </c>
      <c r="BY202" s="4">
        <f t="shared" si="251"/>
        <v>0.1884941904356438</v>
      </c>
      <c r="BZ202" s="4">
        <f t="shared" si="252"/>
        <v>2.2472018141932067E-2</v>
      </c>
      <c r="CA202" s="4">
        <f t="shared" si="253"/>
        <v>-9.602644042934308E-2</v>
      </c>
      <c r="CB202" s="4">
        <f t="shared" si="254"/>
        <v>-0.1189419222619697</v>
      </c>
      <c r="CC202" s="4">
        <f t="shared" si="255"/>
        <v>-7.103581644214374E-2</v>
      </c>
      <c r="CD202" s="4">
        <f t="shared" si="256"/>
        <v>4.6181643414526602E-2</v>
      </c>
      <c r="CE202" s="4">
        <f t="shared" si="257"/>
        <v>6.4771508732321776E-3</v>
      </c>
      <c r="CF202" s="4">
        <f t="shared" si="258"/>
        <v>-7.6432777078548245E-2</v>
      </c>
      <c r="CG202" s="4">
        <f t="shared" si="259"/>
        <v>-8.5891704880820027E-2</v>
      </c>
      <c r="CH202" s="4">
        <f t="shared" si="260"/>
        <v>1.8752803359089902E-2</v>
      </c>
      <c r="CI202" s="4">
        <f t="shared" si="261"/>
        <v>9.9553310023168251E-2</v>
      </c>
      <c r="CJ202" s="4">
        <f t="shared" si="262"/>
        <v>-5.4165170344249829E-2</v>
      </c>
      <c r="CK202" s="4">
        <f t="shared" si="263"/>
        <v>-9.3727498774358861E-2</v>
      </c>
      <c r="CL202" s="4">
        <f t="shared" si="264"/>
        <v>1.3225369772826696E-2</v>
      </c>
      <c r="CM202" s="4">
        <f t="shared" si="265"/>
        <v>3.9670079955594587E-2</v>
      </c>
      <c r="CN202" s="4">
        <f t="shared" si="266"/>
        <v>-0.10758090782178616</v>
      </c>
      <c r="CO202" s="4">
        <f t="shared" si="267"/>
        <v>-7.8217095636814574E-2</v>
      </c>
      <c r="CP202" s="4">
        <f t="shared" si="268"/>
        <v>3.9213611267251494E-2</v>
      </c>
      <c r="CQ202" s="4">
        <f t="shared" si="269"/>
        <v>-3.2004782719239261E-2</v>
      </c>
      <c r="CR202" s="4">
        <f t="shared" si="270"/>
        <v>-9.1558085111016582E-2</v>
      </c>
      <c r="CS202" s="4">
        <f t="shared" si="271"/>
        <v>1.0000000000000011</v>
      </c>
      <c r="CT202" s="4">
        <f t="shared" si="272"/>
        <v>0.10205019165575012</v>
      </c>
      <c r="CU202" s="4">
        <f t="shared" si="273"/>
        <v>3.290802509231544E-2</v>
      </c>
      <c r="CV202" s="4">
        <f t="shared" si="274"/>
        <v>-3.7953256091799954E-2</v>
      </c>
      <c r="CW202" s="4">
        <f t="shared" si="275"/>
        <v>-2.6484654482177142E-2</v>
      </c>
      <c r="CX202" s="4">
        <f t="shared" si="276"/>
        <v>1.141710570424025E-2</v>
      </c>
      <c r="CZ202" s="1" t="str">
        <f t="shared" si="277"/>
        <v>Instrument 95</v>
      </c>
      <c r="DA202" s="10">
        <v>2.5613779620316382E-4</v>
      </c>
      <c r="DB202" s="10">
        <v>8.0492418413022696E-5</v>
      </c>
      <c r="DC202" s="10">
        <v>1.4365334456739736E-4</v>
      </c>
      <c r="DD202" s="10">
        <v>4.7004654940388611E-4</v>
      </c>
      <c r="DE202" s="10">
        <v>9.1593100993101471E-5</v>
      </c>
      <c r="DF202" s="10">
        <v>4.0815267659717624E-4</v>
      </c>
      <c r="DG202" s="10">
        <v>2.7508097710012296E-4</v>
      </c>
      <c r="DH202" s="10">
        <v>4.0718238927009258E-4</v>
      </c>
      <c r="DI202" s="10">
        <v>1.8905901469200696E-4</v>
      </c>
      <c r="DJ202" s="10">
        <v>3.5649038763162092E-4</v>
      </c>
      <c r="DK202" s="10">
        <v>5.1796474273023588E-5</v>
      </c>
      <c r="DL202" s="10">
        <v>1.4524670795091721E-4</v>
      </c>
      <c r="DM202" s="10">
        <v>1.9379241063873277E-4</v>
      </c>
      <c r="DN202" s="10">
        <v>2.6236189036080062E-4</v>
      </c>
      <c r="DO202" s="10">
        <v>2.0977587100295649E-4</v>
      </c>
      <c r="DP202" s="10">
        <v>2.4836929801042539E-4</v>
      </c>
      <c r="DQ202" s="10">
        <v>1.1903782176697365E-4</v>
      </c>
      <c r="DR202" s="10">
        <v>2.7532077690648946E-4</v>
      </c>
      <c r="DS202" s="10">
        <v>1.9280113146358645E-4</v>
      </c>
      <c r="DT202" s="10">
        <v>2.8111228639258519E-4</v>
      </c>
      <c r="DU202" s="10">
        <v>2.6069198466450923E-4</v>
      </c>
      <c r="DV202" s="10">
        <v>6.8149441355972319E-5</v>
      </c>
      <c r="DW202" s="10">
        <v>4.0265451377183878E-4</v>
      </c>
      <c r="DX202" s="10">
        <v>3.3992613434412447E-4</v>
      </c>
      <c r="DY202" s="10">
        <v>3.0739682617154734E-4</v>
      </c>
      <c r="DZ202" s="10">
        <v>2.1145645372757147E-4</v>
      </c>
      <c r="EA202" s="10">
        <v>8.9433898956617515E-5</v>
      </c>
      <c r="EB202" s="10">
        <v>5.3060110050938296E-5</v>
      </c>
      <c r="EC202" s="10">
        <v>2.5432594002887182E-4</v>
      </c>
      <c r="ED202" s="10">
        <v>2.4392373266353919E-4</v>
      </c>
      <c r="EE202" s="10">
        <v>1.7645757136237046E-4</v>
      </c>
      <c r="EF202" s="10">
        <v>3.6990652371675001E-4</v>
      </c>
      <c r="EG202" s="10">
        <v>3.3039873932457685E-4</v>
      </c>
      <c r="EH202" s="10">
        <v>2.9927984899031783E-4</v>
      </c>
      <c r="EI202" s="10">
        <v>4.180845681880733E-4</v>
      </c>
      <c r="EJ202" s="10">
        <v>1.615575843274406E-4</v>
      </c>
      <c r="EK202" s="10">
        <v>1.0753919745643944E-4</v>
      </c>
      <c r="EL202" s="10">
        <v>2.9972228253507432E-4</v>
      </c>
      <c r="EM202" s="10">
        <v>8.871277774241981E-5</v>
      </c>
      <c r="EN202" s="10">
        <v>2.9570490959125614E-4</v>
      </c>
      <c r="EO202" s="10">
        <v>2.0971679113199849E-4</v>
      </c>
      <c r="EP202" s="10">
        <v>3.4837916423617859E-4</v>
      </c>
      <c r="EQ202" s="10">
        <v>1.6780001801840083E-4</v>
      </c>
      <c r="ER202" s="10">
        <v>1.8169654696751901E-4</v>
      </c>
      <c r="ES202" s="10">
        <v>1.9580406976980376E-4</v>
      </c>
      <c r="ET202" s="10">
        <v>1.1947174599096946E-4</v>
      </c>
      <c r="EU202" s="10">
        <v>1.9628750572293636E-4</v>
      </c>
      <c r="EV202" s="10">
        <v>2.4165260970939893E-4</v>
      </c>
      <c r="EW202" s="10">
        <v>2.3941315393931521E-4</v>
      </c>
      <c r="EX202" s="10">
        <v>1.4072211217587517E-4</v>
      </c>
      <c r="EY202" s="10">
        <v>2.2361116748938928E-3</v>
      </c>
      <c r="EZ202" s="10">
        <v>2.6579213473919791E-3</v>
      </c>
      <c r="FA202" s="10">
        <v>2.1787683530216078E-3</v>
      </c>
      <c r="FB202" s="10">
        <v>1.3943089868201977E-3</v>
      </c>
      <c r="FC202" s="10">
        <v>1.0588704097739532E-3</v>
      </c>
      <c r="FD202" s="10">
        <v>1.1704957830313742E-3</v>
      </c>
      <c r="FE202" s="10">
        <v>1.1182186421025003E-3</v>
      </c>
      <c r="FF202" s="10">
        <v>1.289219778382247E-3</v>
      </c>
      <c r="FG202" s="10">
        <v>1.2052924802798861E-3</v>
      </c>
      <c r="FH202" s="10">
        <v>1.7970724834688776E-3</v>
      </c>
      <c r="FI202" s="10">
        <v>2.2823506495182203E-3</v>
      </c>
      <c r="FJ202" s="10">
        <v>1.0167519800494218E-3</v>
      </c>
      <c r="FK202" s="10">
        <v>2.2942121022448518E-3</v>
      </c>
      <c r="FL202" s="10">
        <v>1.6721382032905885E-3</v>
      </c>
      <c r="FM202" s="10">
        <v>2.0444365942828232E-3</v>
      </c>
      <c r="FN202" s="10">
        <v>1.4637963429968606E-3</v>
      </c>
      <c r="FO202" s="10">
        <v>8.8330853442800117E-4</v>
      </c>
      <c r="FP202" s="10">
        <v>1.4066426907979261E-3</v>
      </c>
      <c r="FQ202" s="10">
        <v>9.3613785659107474E-4</v>
      </c>
      <c r="FR202" s="10">
        <v>1.2903929615913975E-3</v>
      </c>
      <c r="FS202" s="10">
        <v>2.0656568461718196E-3</v>
      </c>
      <c r="FT202" s="10">
        <v>1.3142589200948551E-3</v>
      </c>
      <c r="FU202" s="10">
        <v>1.4042493723750793E-3</v>
      </c>
      <c r="FV202" s="10">
        <v>9.4316544131819893E-4</v>
      </c>
      <c r="FW202" s="10">
        <v>1.5558505507642956E-3</v>
      </c>
      <c r="FX202" s="10">
        <v>1.1601265602587695E-3</v>
      </c>
      <c r="FY202" s="10">
        <v>1.8857402591547494E-3</v>
      </c>
      <c r="FZ202" s="10">
        <v>9.1085767355281655E-4</v>
      </c>
      <c r="GA202" s="10">
        <v>2.133270021706568E-3</v>
      </c>
      <c r="GB202" s="10">
        <v>1.6629654977488105E-3</v>
      </c>
      <c r="GC202" s="10">
        <v>9.6094322232812761E-4</v>
      </c>
      <c r="GD202" s="10">
        <v>1.468159780056526E-3</v>
      </c>
      <c r="GE202" s="10">
        <v>1.6180349886032008E-3</v>
      </c>
      <c r="GF202" s="10">
        <v>1.3375536880712259E-3</v>
      </c>
      <c r="GG202" s="10">
        <v>1.256510931477086E-3</v>
      </c>
      <c r="GH202" s="10">
        <v>1.2396648690875887E-3</v>
      </c>
      <c r="GI202" s="10">
        <v>1.6293469711246851E-3</v>
      </c>
      <c r="GJ202" s="10">
        <v>8.8882390481234447E-4</v>
      </c>
      <c r="GK202" s="10">
        <v>1.1277666468467859E-3</v>
      </c>
      <c r="GL202" s="10">
        <v>9.8623708606047846E-4</v>
      </c>
      <c r="GM202" s="10">
        <v>2.7999797189505187E-3</v>
      </c>
      <c r="GN202" s="10">
        <v>1.3035961694196458E-3</v>
      </c>
      <c r="GO202" s="10">
        <v>1.2432692793836906E-3</v>
      </c>
      <c r="GP202" s="10">
        <v>1.4478721653690407E-3</v>
      </c>
      <c r="GQ202" s="10">
        <v>1.1357545269700758E-3</v>
      </c>
      <c r="GR202" s="10">
        <v>1.0209579015477534E-3</v>
      </c>
      <c r="GS202" s="10">
        <v>1.2726733997402049E-3</v>
      </c>
      <c r="GT202" s="10">
        <v>1.0102317419708499E-3</v>
      </c>
      <c r="GU202" s="10">
        <v>1.1808131509063427E-3</v>
      </c>
      <c r="GV202" s="10">
        <v>1.3529751025263051E-3</v>
      </c>
    </row>
    <row r="203" spans="1:204" x14ac:dyDescent="0.35">
      <c r="B203" s="1" t="str">
        <f t="shared" si="176"/>
        <v>Instrument 96</v>
      </c>
      <c r="C203" s="4">
        <f t="shared" si="177"/>
        <v>-0.15949664561650698</v>
      </c>
      <c r="D203" s="4">
        <f t="shared" si="178"/>
        <v>-3.9036826663907155E-2</v>
      </c>
      <c r="E203" s="4">
        <f t="shared" si="179"/>
        <v>4.8669601842700229E-2</v>
      </c>
      <c r="F203" s="4">
        <f t="shared" si="180"/>
        <v>-8.2235949007281886E-2</v>
      </c>
      <c r="G203" s="4">
        <f t="shared" si="181"/>
        <v>-0.15665349113292018</v>
      </c>
      <c r="H203" s="4">
        <f t="shared" si="182"/>
        <v>9.4522036311950566E-2</v>
      </c>
      <c r="I203" s="4">
        <f t="shared" si="183"/>
        <v>3.9767808101505278E-2</v>
      </c>
      <c r="J203" s="4">
        <f t="shared" si="184"/>
        <v>5.107167884600243E-3</v>
      </c>
      <c r="K203" s="4">
        <f t="shared" si="185"/>
        <v>-1.3433944812140108E-2</v>
      </c>
      <c r="L203" s="4">
        <f t="shared" si="186"/>
        <v>-5.4966800887127756E-2</v>
      </c>
      <c r="M203" s="4">
        <f t="shared" si="187"/>
        <v>1.1636018373858946E-3</v>
      </c>
      <c r="N203" s="4">
        <f t="shared" si="188"/>
        <v>-1.7685046185695903E-2</v>
      </c>
      <c r="O203" s="4">
        <f t="shared" si="189"/>
        <v>2.4798090835872307E-2</v>
      </c>
      <c r="P203" s="4">
        <f t="shared" si="190"/>
        <v>5.5878853258740049E-2</v>
      </c>
      <c r="Q203" s="4">
        <f t="shared" si="191"/>
        <v>-1.5713781484212517E-2</v>
      </c>
      <c r="R203" s="4">
        <f t="shared" si="192"/>
        <v>4.2152972797115981E-2</v>
      </c>
      <c r="S203" s="4">
        <f t="shared" si="193"/>
        <v>-5.2566054496950732E-2</v>
      </c>
      <c r="T203" s="4">
        <f t="shared" si="194"/>
        <v>1.792600620845831E-4</v>
      </c>
      <c r="U203" s="4">
        <f t="shared" si="195"/>
        <v>-0.10568270848614225</v>
      </c>
      <c r="V203" s="4">
        <f t="shared" si="196"/>
        <v>9.0986733684875851E-2</v>
      </c>
      <c r="W203" s="4">
        <f t="shared" si="197"/>
        <v>-2.9572873447291752E-2</v>
      </c>
      <c r="X203" s="4">
        <f t="shared" si="198"/>
        <v>-0.16096699940703407</v>
      </c>
      <c r="Y203" s="4">
        <f t="shared" si="199"/>
        <v>0.12403461192175175</v>
      </c>
      <c r="Z203" s="4">
        <f t="shared" si="200"/>
        <v>1.804462581230004E-3</v>
      </c>
      <c r="AA203" s="4">
        <f t="shared" si="201"/>
        <v>1.852994605551243E-2</v>
      </c>
      <c r="AB203" s="4">
        <f t="shared" si="202"/>
        <v>1.7433191905831091E-2</v>
      </c>
      <c r="AC203" s="4">
        <f t="shared" si="203"/>
        <v>-1.6894317933468603E-3</v>
      </c>
      <c r="AD203" s="4">
        <f t="shared" si="204"/>
        <v>-7.640278807907025E-2</v>
      </c>
      <c r="AE203" s="4">
        <f t="shared" si="205"/>
        <v>1.7621304544180046E-2</v>
      </c>
      <c r="AF203" s="4">
        <f t="shared" si="206"/>
        <v>-2.5899654843769705E-2</v>
      </c>
      <c r="AG203" s="4">
        <f t="shared" si="207"/>
        <v>5.4750813921517353E-3</v>
      </c>
      <c r="AH203" s="4">
        <f t="shared" si="208"/>
        <v>-4.6559702683818989E-3</v>
      </c>
      <c r="AI203" s="4">
        <f t="shared" si="209"/>
        <v>1.262166398760739E-2</v>
      </c>
      <c r="AJ203" s="4">
        <f t="shared" si="210"/>
        <v>-5.6718636083776759E-2</v>
      </c>
      <c r="AK203" s="4">
        <f t="shared" si="211"/>
        <v>-4.0709540235785491E-2</v>
      </c>
      <c r="AL203" s="4">
        <f t="shared" si="212"/>
        <v>-9.9735102291401742E-2</v>
      </c>
      <c r="AM203" s="4">
        <f t="shared" si="213"/>
        <v>-2.413434049813375E-2</v>
      </c>
      <c r="AN203" s="4">
        <f t="shared" si="214"/>
        <v>-4.0118415811115526E-2</v>
      </c>
      <c r="AO203" s="4">
        <f t="shared" si="215"/>
        <v>3.0632879125243581E-2</v>
      </c>
      <c r="AP203" s="4">
        <f t="shared" si="216"/>
        <v>-6.5290087407504194E-2</v>
      </c>
      <c r="AQ203" s="4">
        <f t="shared" si="217"/>
        <v>9.5963079351698635E-3</v>
      </c>
      <c r="AR203" s="4">
        <f t="shared" si="218"/>
        <v>-3.2401575298650932E-2</v>
      </c>
      <c r="AS203" s="4">
        <f t="shared" si="219"/>
        <v>-4.0129121131288706E-2</v>
      </c>
      <c r="AT203" s="4">
        <f t="shared" si="220"/>
        <v>7.2887725937441944E-2</v>
      </c>
      <c r="AU203" s="4">
        <f t="shared" si="221"/>
        <v>-4.2595955992301357E-2</v>
      </c>
      <c r="AV203" s="4">
        <f t="shared" si="222"/>
        <v>-4.9032191942702814E-2</v>
      </c>
      <c r="AW203" s="4">
        <f t="shared" si="223"/>
        <v>-9.1762631391836186E-2</v>
      </c>
      <c r="AX203" s="4">
        <f t="shared" si="224"/>
        <v>-2.1302470402173737E-3</v>
      </c>
      <c r="AY203" s="4">
        <f t="shared" si="225"/>
        <v>3.0833405636495694E-2</v>
      </c>
      <c r="AZ203" s="4">
        <f t="shared" si="226"/>
        <v>5.8839648711766793E-2</v>
      </c>
      <c r="BA203" s="4">
        <f t="shared" si="227"/>
        <v>7.6457365044084569E-2</v>
      </c>
      <c r="BB203" s="4">
        <f t="shared" si="228"/>
        <v>-5.589820987918466E-2</v>
      </c>
      <c r="BC203" s="4">
        <f t="shared" si="229"/>
        <v>3.956883612871618E-2</v>
      </c>
      <c r="BD203" s="4">
        <f t="shared" si="230"/>
        <v>-6.2890570068985116E-2</v>
      </c>
      <c r="BE203" s="4">
        <f t="shared" si="231"/>
        <v>-9.202913876170761E-3</v>
      </c>
      <c r="BF203" s="4">
        <f t="shared" si="232"/>
        <v>-4.3800083806184366E-2</v>
      </c>
      <c r="BG203" s="4">
        <f t="shared" si="233"/>
        <v>3.7386464694694914E-2</v>
      </c>
      <c r="BH203" s="4">
        <f t="shared" si="234"/>
        <v>0.11326021793466277</v>
      </c>
      <c r="BI203" s="4">
        <f t="shared" si="235"/>
        <v>0.1135842477786121</v>
      </c>
      <c r="BJ203" s="4">
        <f t="shared" si="236"/>
        <v>0.119690432645235</v>
      </c>
      <c r="BK203" s="4">
        <f t="shared" si="237"/>
        <v>-1.8116832938543229E-2</v>
      </c>
      <c r="BL203" s="4">
        <f t="shared" si="238"/>
        <v>6.7742865153528564E-2</v>
      </c>
      <c r="BM203" s="4">
        <f t="shared" si="239"/>
        <v>-1.389482848843914E-2</v>
      </c>
      <c r="BN203" s="4">
        <f t="shared" si="240"/>
        <v>8.3896002630352837E-2</v>
      </c>
      <c r="BO203" s="4">
        <f t="shared" si="241"/>
        <v>1.3708609811113682E-2</v>
      </c>
      <c r="BP203" s="4">
        <f t="shared" si="242"/>
        <v>-6.1918496612455659E-2</v>
      </c>
      <c r="BQ203" s="4">
        <f t="shared" si="243"/>
        <v>4.0289596870799098E-3</v>
      </c>
      <c r="BR203" s="4">
        <f t="shared" si="244"/>
        <v>0.1521133911518574</v>
      </c>
      <c r="BS203" s="4">
        <f t="shared" si="245"/>
        <v>-2.7644733529831052E-2</v>
      </c>
      <c r="BT203" s="4">
        <f t="shared" si="246"/>
        <v>0.21331487971907398</v>
      </c>
      <c r="BU203" s="4">
        <f t="shared" si="247"/>
        <v>0.12111930614451208</v>
      </c>
      <c r="BV203" s="4">
        <f t="shared" si="248"/>
        <v>1.505786048833274E-2</v>
      </c>
      <c r="BW203" s="4">
        <f t="shared" si="249"/>
        <v>9.197508456510671E-2</v>
      </c>
      <c r="BX203" s="4">
        <f t="shared" si="250"/>
        <v>-2.6530082712935579E-2</v>
      </c>
      <c r="BY203" s="4">
        <f t="shared" si="251"/>
        <v>4.3595071315066396E-2</v>
      </c>
      <c r="BZ203" s="4">
        <f t="shared" si="252"/>
        <v>2.3530948435164335E-2</v>
      </c>
      <c r="CA203" s="4">
        <f t="shared" si="253"/>
        <v>-6.6848064294785875E-2</v>
      </c>
      <c r="CB203" s="4">
        <f t="shared" si="254"/>
        <v>3.9731036199180746E-2</v>
      </c>
      <c r="CC203" s="4">
        <f t="shared" si="255"/>
        <v>2.5079367629139936E-2</v>
      </c>
      <c r="CD203" s="4">
        <f t="shared" si="256"/>
        <v>8.7836287343256977E-2</v>
      </c>
      <c r="CE203" s="4">
        <f t="shared" si="257"/>
        <v>2.6326593625435869E-2</v>
      </c>
      <c r="CF203" s="4">
        <f t="shared" si="258"/>
        <v>-3.0706818644044162E-2</v>
      </c>
      <c r="CG203" s="4">
        <f t="shared" si="259"/>
        <v>-1.526555641649233E-2</v>
      </c>
      <c r="CH203" s="4">
        <f t="shared" si="260"/>
        <v>9.3271311726338596E-2</v>
      </c>
      <c r="CI203" s="4">
        <f t="shared" si="261"/>
        <v>6.8954310394080107E-2</v>
      </c>
      <c r="CJ203" s="4">
        <f t="shared" si="262"/>
        <v>1.3962555807043333E-2</v>
      </c>
      <c r="CK203" s="4">
        <f t="shared" si="263"/>
        <v>0.12155984624988449</v>
      </c>
      <c r="CL203" s="4">
        <f t="shared" si="264"/>
        <v>-5.2289233354848579E-2</v>
      </c>
      <c r="CM203" s="4">
        <f t="shared" si="265"/>
        <v>0.12419462035028206</v>
      </c>
      <c r="CN203" s="4">
        <f t="shared" si="266"/>
        <v>2.7522689858856947E-2</v>
      </c>
      <c r="CO203" s="4">
        <f t="shared" si="267"/>
        <v>5.6366807051507477E-2</v>
      </c>
      <c r="CP203" s="4">
        <f t="shared" si="268"/>
        <v>7.3976112384668266E-2</v>
      </c>
      <c r="CQ203" s="4">
        <f t="shared" si="269"/>
        <v>2.3143689216688728E-2</v>
      </c>
      <c r="CR203" s="4">
        <f t="shared" si="270"/>
        <v>-1.1380378912716507E-2</v>
      </c>
      <c r="CS203" s="4">
        <f t="shared" si="271"/>
        <v>0.10205019165575012</v>
      </c>
      <c r="CT203" s="4">
        <f t="shared" si="272"/>
        <v>0.99999999999999978</v>
      </c>
      <c r="CU203" s="4">
        <f t="shared" si="273"/>
        <v>6.2018312046602922E-2</v>
      </c>
      <c r="CV203" s="4">
        <f t="shared" si="274"/>
        <v>9.5596935600415229E-3</v>
      </c>
      <c r="CW203" s="4">
        <f t="shared" si="275"/>
        <v>0.1264404462624871</v>
      </c>
      <c r="CX203" s="4">
        <f t="shared" si="276"/>
        <v>0.19260424317839375</v>
      </c>
      <c r="CZ203" s="1" t="str">
        <f t="shared" si="277"/>
        <v>Instrument 96</v>
      </c>
      <c r="DA203" s="10">
        <v>2.3024861509140019E-4</v>
      </c>
      <c r="DB203" s="10">
        <v>7.2356630453147746E-5</v>
      </c>
      <c r="DC203" s="10">
        <v>1.2913355283831554E-4</v>
      </c>
      <c r="DD203" s="10">
        <v>4.2253649649929865E-4</v>
      </c>
      <c r="DE203" s="10">
        <v>8.2335309228868386E-5</v>
      </c>
      <c r="DF203" s="10">
        <v>3.6689855978071841E-4</v>
      </c>
      <c r="DG203" s="10">
        <v>2.4727711003281501E-4</v>
      </c>
      <c r="DH203" s="10">
        <v>3.6602634444735723E-4</v>
      </c>
      <c r="DI203" s="10">
        <v>1.6994983539583369E-4</v>
      </c>
      <c r="DJ203" s="10">
        <v>3.2045804743502853E-4</v>
      </c>
      <c r="DK203" s="10">
        <v>4.6561134845251349E-5</v>
      </c>
      <c r="DL203" s="10">
        <v>1.3056586668590484E-4</v>
      </c>
      <c r="DM203" s="10">
        <v>1.7420480236114797E-4</v>
      </c>
      <c r="DN203" s="10">
        <v>2.358436076354043E-4</v>
      </c>
      <c r="DO203" s="10">
        <v>1.8857273113926455E-4</v>
      </c>
      <c r="DP203" s="10">
        <v>2.2326531947188406E-4</v>
      </c>
      <c r="DQ203" s="10">
        <v>1.0700604913303329E-4</v>
      </c>
      <c r="DR203" s="10">
        <v>2.4749267202379613E-4</v>
      </c>
      <c r="DS203" s="10">
        <v>1.7331371693514021E-4</v>
      </c>
      <c r="DT203" s="10">
        <v>2.5269880348205442E-4</v>
      </c>
      <c r="DU203" s="10">
        <v>2.3434248800525273E-4</v>
      </c>
      <c r="DV203" s="10">
        <v>6.1261222373519428E-5</v>
      </c>
      <c r="DW203" s="10">
        <v>3.6195612490837008E-4</v>
      </c>
      <c r="DX203" s="10">
        <v>3.0556802949935406E-4</v>
      </c>
      <c r="DY203" s="10">
        <v>2.7632662792706735E-4</v>
      </c>
      <c r="DZ203" s="10">
        <v>1.9008344861487758E-4</v>
      </c>
      <c r="EA203" s="10">
        <v>8.0394348988043057E-5</v>
      </c>
      <c r="EB203" s="10">
        <v>4.7697048373663339E-5</v>
      </c>
      <c r="EC203" s="10">
        <v>2.286198926573841E-4</v>
      </c>
      <c r="ED203" s="10">
        <v>2.1926909056856758E-4</v>
      </c>
      <c r="EE203" s="10">
        <v>1.5862208557596648E-4</v>
      </c>
      <c r="EF203" s="10">
        <v>3.3251814477040402E-4</v>
      </c>
      <c r="EG203" s="10">
        <v>2.9700361791622497E-4</v>
      </c>
      <c r="EH203" s="10">
        <v>2.6903007590541961E-4</v>
      </c>
      <c r="EI203" s="10">
        <v>3.7582658335998012E-4</v>
      </c>
      <c r="EJ203" s="10">
        <v>1.4522811783466817E-4</v>
      </c>
      <c r="EK203" s="10">
        <v>9.6669650670165174E-5</v>
      </c>
      <c r="EL203" s="10">
        <v>2.6942779038746883E-4</v>
      </c>
      <c r="EM203" s="10">
        <v>7.9746115250799713E-5</v>
      </c>
      <c r="EN203" s="10">
        <v>2.6581647425087603E-4</v>
      </c>
      <c r="EO203" s="10">
        <v>1.8851962277857161E-4</v>
      </c>
      <c r="EP203" s="10">
        <v>3.1316666763407083E-4</v>
      </c>
      <c r="EQ203" s="10">
        <v>1.5083959623984444E-4</v>
      </c>
      <c r="ER203" s="10">
        <v>1.6333153063040231E-4</v>
      </c>
      <c r="ES203" s="10">
        <v>1.7601313262646218E-4</v>
      </c>
      <c r="ET203" s="10">
        <v>1.0739611437569041E-4</v>
      </c>
      <c r="EU203" s="10">
        <v>1.7644770518991892E-4</v>
      </c>
      <c r="EV203" s="10">
        <v>2.1722752184015427E-4</v>
      </c>
      <c r="EW203" s="10">
        <v>2.1521441952857182E-4</v>
      </c>
      <c r="EX203" s="10">
        <v>1.2649859537142258E-4</v>
      </c>
      <c r="EY203" s="10">
        <v>2.010096221510594E-3</v>
      </c>
      <c r="EZ203" s="10">
        <v>2.3892713934864111E-3</v>
      </c>
      <c r="FA203" s="10">
        <v>1.9585488878427369E-3</v>
      </c>
      <c r="FB203" s="10">
        <v>1.2533789155045382E-3</v>
      </c>
      <c r="FC203" s="10">
        <v>9.5184486251429965E-4</v>
      </c>
      <c r="FD203" s="10">
        <v>1.0521876779150997E-3</v>
      </c>
      <c r="FE203" s="10">
        <v>1.0051944598963741E-3</v>
      </c>
      <c r="FF203" s="10">
        <v>1.1589116207024179E-3</v>
      </c>
      <c r="FG203" s="10">
        <v>1.0834672917401117E-3</v>
      </c>
      <c r="FH203" s="10">
        <v>1.6154330078227686E-3</v>
      </c>
      <c r="FI203" s="10">
        <v>2.0516615821419208E-3</v>
      </c>
      <c r="FJ203" s="10">
        <v>9.1398356184859949E-4</v>
      </c>
      <c r="FK203" s="10">
        <v>2.062324136063142E-3</v>
      </c>
      <c r="FL203" s="10">
        <v>1.5031264860407374E-3</v>
      </c>
      <c r="FM203" s="10">
        <v>1.8377947396034649E-3</v>
      </c>
      <c r="FN203" s="10">
        <v>1.3158428226795224E-3</v>
      </c>
      <c r="FO203" s="10">
        <v>7.9402794029329396E-4</v>
      </c>
      <c r="FP203" s="10">
        <v>1.2644659877832688E-3</v>
      </c>
      <c r="FQ203" s="10">
        <v>8.4151752771293787E-4</v>
      </c>
      <c r="FR203" s="10">
        <v>1.1599662241742975E-3</v>
      </c>
      <c r="FS203" s="10">
        <v>1.8568701501120207E-3</v>
      </c>
      <c r="FT203" s="10">
        <v>1.1814199259500844E-3</v>
      </c>
      <c r="FU203" s="10">
        <v>1.2623145745186053E-3</v>
      </c>
      <c r="FV203" s="10">
        <v>8.4783479784972932E-4</v>
      </c>
      <c r="FW203" s="10">
        <v>1.3985926322194475E-3</v>
      </c>
      <c r="FX203" s="10">
        <v>1.0428665264944296E-3</v>
      </c>
      <c r="FY203" s="10">
        <v>1.6951386696092609E-3</v>
      </c>
      <c r="FZ203" s="10">
        <v>8.1879254444182728E-4</v>
      </c>
      <c r="GA203" s="10">
        <v>1.9176493098439151E-3</v>
      </c>
      <c r="GB203" s="10">
        <v>1.4948809136225208E-3</v>
      </c>
      <c r="GC203" s="10">
        <v>8.6381568594048007E-4</v>
      </c>
      <c r="GD203" s="10">
        <v>1.3197652244293584E-3</v>
      </c>
      <c r="GE203" s="10">
        <v>1.454491765049061E-3</v>
      </c>
      <c r="GF203" s="10">
        <v>1.2023601704003041E-3</v>
      </c>
      <c r="GG203" s="10">
        <v>1.1295088273123462E-3</v>
      </c>
      <c r="GH203" s="10">
        <v>1.1143654841883643E-3</v>
      </c>
      <c r="GI203" s="10">
        <v>1.4646603865805902E-3</v>
      </c>
      <c r="GJ203" s="10">
        <v>7.9898584346703677E-4</v>
      </c>
      <c r="GK203" s="10">
        <v>1.0137773980720196E-3</v>
      </c>
      <c r="GL203" s="10">
        <v>8.8655296712667787E-4</v>
      </c>
      <c r="GM203" s="10">
        <v>2.5169711855450158E-3</v>
      </c>
      <c r="GN203" s="10">
        <v>1.1718349150207153E-3</v>
      </c>
      <c r="GO203" s="10">
        <v>1.1176055779628903E-3</v>
      </c>
      <c r="GP203" s="10">
        <v>1.3015281846228777E-3</v>
      </c>
      <c r="GQ203" s="10">
        <v>1.0209579015477534E-3</v>
      </c>
      <c r="GR203" s="10">
        <v>9.1776436895527839E-4</v>
      </c>
      <c r="GS203" s="10">
        <v>1.1440376707286849E-3</v>
      </c>
      <c r="GT203" s="10">
        <v>9.0812235819216357E-4</v>
      </c>
      <c r="GU203" s="10">
        <v>1.061462215682715E-3</v>
      </c>
      <c r="GV203" s="10">
        <v>1.2162228621766327E-3</v>
      </c>
    </row>
    <row r="204" spans="1:204" x14ac:dyDescent="0.35">
      <c r="B204" s="1" t="str">
        <f t="shared" si="176"/>
        <v>Instrument 97</v>
      </c>
      <c r="C204" s="4">
        <f t="shared" si="177"/>
        <v>-1.7882417705269202E-2</v>
      </c>
      <c r="D204" s="4">
        <f t="shared" si="178"/>
        <v>-0.11348174989867346</v>
      </c>
      <c r="E204" s="4">
        <f t="shared" si="179"/>
        <v>-6.9770915103999798E-2</v>
      </c>
      <c r="F204" s="4">
        <f t="shared" si="180"/>
        <v>3.8867516776968244E-2</v>
      </c>
      <c r="G204" s="4">
        <f t="shared" si="181"/>
        <v>3.7040116905258463E-2</v>
      </c>
      <c r="H204" s="4">
        <f t="shared" si="182"/>
        <v>-2.9943361791521447E-2</v>
      </c>
      <c r="I204" s="4">
        <f t="shared" si="183"/>
        <v>-4.6722842183574429E-3</v>
      </c>
      <c r="J204" s="4">
        <f t="shared" si="184"/>
        <v>1.5594519872716565E-3</v>
      </c>
      <c r="K204" s="4">
        <f t="shared" si="185"/>
        <v>-1.1745201234351186E-2</v>
      </c>
      <c r="L204" s="4">
        <f t="shared" si="186"/>
        <v>6.9281026457134187E-2</v>
      </c>
      <c r="M204" s="4">
        <f t="shared" si="187"/>
        <v>7.8442645185892446E-2</v>
      </c>
      <c r="N204" s="4">
        <f t="shared" si="188"/>
        <v>-3.7396523539671593E-2</v>
      </c>
      <c r="O204" s="4">
        <f t="shared" si="189"/>
        <v>-1.673407402420065E-2</v>
      </c>
      <c r="P204" s="4">
        <f t="shared" si="190"/>
        <v>-0.1018483793548719</v>
      </c>
      <c r="Q204" s="4">
        <f t="shared" si="191"/>
        <v>8.9498586519185602E-2</v>
      </c>
      <c r="R204" s="4">
        <f t="shared" si="192"/>
        <v>2.097178562487596E-2</v>
      </c>
      <c r="S204" s="4">
        <f t="shared" si="193"/>
        <v>2.8926667209023583E-2</v>
      </c>
      <c r="T204" s="4">
        <f t="shared" si="194"/>
        <v>9.0727063690773338E-2</v>
      </c>
      <c r="U204" s="4">
        <f t="shared" si="195"/>
        <v>8.6162495806401174E-2</v>
      </c>
      <c r="V204" s="4">
        <f t="shared" si="196"/>
        <v>3.3266265622937025E-2</v>
      </c>
      <c r="W204" s="4">
        <f t="shared" si="197"/>
        <v>-2.4725629508447613E-2</v>
      </c>
      <c r="X204" s="4">
        <f t="shared" si="198"/>
        <v>2.4979147872776764E-2</v>
      </c>
      <c r="Y204" s="4">
        <f t="shared" si="199"/>
        <v>-0.12714835846594738</v>
      </c>
      <c r="Z204" s="4">
        <f t="shared" si="200"/>
        <v>9.7851466242583174E-2</v>
      </c>
      <c r="AA204" s="4">
        <f t="shared" si="201"/>
        <v>3.5991407746933858E-2</v>
      </c>
      <c r="AB204" s="4">
        <f t="shared" si="202"/>
        <v>8.2360498105311417E-2</v>
      </c>
      <c r="AC204" s="4">
        <f t="shared" si="203"/>
        <v>5.8117510035493911E-2</v>
      </c>
      <c r="AD204" s="4">
        <f t="shared" si="204"/>
        <v>-7.5755918858408558E-2</v>
      </c>
      <c r="AE204" s="4">
        <f t="shared" si="205"/>
        <v>0.15704180817419236</v>
      </c>
      <c r="AF204" s="4">
        <f t="shared" si="206"/>
        <v>1.0399101526091538E-2</v>
      </c>
      <c r="AG204" s="4">
        <f t="shared" si="207"/>
        <v>3.0030024698284525E-3</v>
      </c>
      <c r="AH204" s="4">
        <f t="shared" si="208"/>
        <v>5.9848517912452312E-2</v>
      </c>
      <c r="AI204" s="4">
        <f t="shared" si="209"/>
        <v>6.1070297573144035E-2</v>
      </c>
      <c r="AJ204" s="4">
        <f t="shared" si="210"/>
        <v>-6.3693727421975266E-2</v>
      </c>
      <c r="AK204" s="4">
        <f t="shared" si="211"/>
        <v>-2.7746225677016258E-2</v>
      </c>
      <c r="AL204" s="4">
        <f t="shared" si="212"/>
        <v>-7.3586674354254068E-3</v>
      </c>
      <c r="AM204" s="4">
        <f t="shared" si="213"/>
        <v>-6.5505816875898168E-2</v>
      </c>
      <c r="AN204" s="4">
        <f t="shared" si="214"/>
        <v>4.4848432622926322E-2</v>
      </c>
      <c r="AO204" s="4">
        <f t="shared" si="215"/>
        <v>-2.9655023229345316E-2</v>
      </c>
      <c r="AP204" s="4">
        <f t="shared" si="216"/>
        <v>1.4135302838218698E-2</v>
      </c>
      <c r="AQ204" s="4">
        <f t="shared" si="217"/>
        <v>-0.12738175875470903</v>
      </c>
      <c r="AR204" s="4">
        <f t="shared" si="218"/>
        <v>-5.4381823095720682E-3</v>
      </c>
      <c r="AS204" s="4">
        <f t="shared" si="219"/>
        <v>-1.1462015648650375E-2</v>
      </c>
      <c r="AT204" s="4">
        <f t="shared" si="220"/>
        <v>0.12295210834401599</v>
      </c>
      <c r="AU204" s="4">
        <f t="shared" si="221"/>
        <v>3.1928578481341709E-2</v>
      </c>
      <c r="AV204" s="4">
        <f t="shared" si="222"/>
        <v>-3.9417653787679516E-2</v>
      </c>
      <c r="AW204" s="4">
        <f t="shared" si="223"/>
        <v>3.8072261929833748E-2</v>
      </c>
      <c r="AX204" s="4">
        <f t="shared" si="224"/>
        <v>2.7744761639455471E-2</v>
      </c>
      <c r="AY204" s="4">
        <f t="shared" si="225"/>
        <v>-8.4513677132307466E-3</v>
      </c>
      <c r="AZ204" s="4">
        <f t="shared" si="226"/>
        <v>-2.0948774041986959E-2</v>
      </c>
      <c r="BA204" s="4">
        <f t="shared" si="227"/>
        <v>-2.6412934719272731E-2</v>
      </c>
      <c r="BB204" s="4">
        <f t="shared" si="228"/>
        <v>9.2649178842227856E-2</v>
      </c>
      <c r="BC204" s="4">
        <f t="shared" si="229"/>
        <v>-0.22743944324145568</v>
      </c>
      <c r="BD204" s="4">
        <f t="shared" si="230"/>
        <v>2.6008290669859623E-2</v>
      </c>
      <c r="BE204" s="4">
        <f t="shared" si="231"/>
        <v>8.6430859526411708E-3</v>
      </c>
      <c r="BF204" s="4">
        <f t="shared" si="232"/>
        <v>0.11483461256551217</v>
      </c>
      <c r="BG204" s="4">
        <f t="shared" si="233"/>
        <v>-0.14366307007648291</v>
      </c>
      <c r="BH204" s="4">
        <f t="shared" si="234"/>
        <v>6.8394052081852563E-2</v>
      </c>
      <c r="BI204" s="4">
        <f t="shared" si="235"/>
        <v>-0.11670332440571592</v>
      </c>
      <c r="BJ204" s="4">
        <f t="shared" si="236"/>
        <v>0.10439209306698838</v>
      </c>
      <c r="BK204" s="4">
        <f t="shared" si="237"/>
        <v>2.59113454146962E-2</v>
      </c>
      <c r="BL204" s="4">
        <f t="shared" si="238"/>
        <v>6.8069296901269352E-2</v>
      </c>
      <c r="BM204" s="4">
        <f t="shared" si="239"/>
        <v>5.6892421874068559E-2</v>
      </c>
      <c r="BN204" s="4">
        <f t="shared" si="240"/>
        <v>-2.4833356952783429E-2</v>
      </c>
      <c r="BO204" s="4">
        <f t="shared" si="241"/>
        <v>7.1591365362495274E-2</v>
      </c>
      <c r="BP204" s="4">
        <f t="shared" si="242"/>
        <v>1.0603305736111516E-2</v>
      </c>
      <c r="BQ204" s="4">
        <f t="shared" si="243"/>
        <v>9.7955619440717401E-2</v>
      </c>
      <c r="BR204" s="4">
        <f t="shared" si="244"/>
        <v>9.1505917147989793E-2</v>
      </c>
      <c r="BS204" s="4">
        <f t="shared" si="245"/>
        <v>6.5549054545025784E-2</v>
      </c>
      <c r="BT204" s="4">
        <f t="shared" si="246"/>
        <v>-8.2453488895043114E-2</v>
      </c>
      <c r="BU204" s="4">
        <f t="shared" si="247"/>
        <v>3.4973553999937866E-2</v>
      </c>
      <c r="BV204" s="4">
        <f t="shared" si="248"/>
        <v>-0.10940731540446084</v>
      </c>
      <c r="BW204" s="4">
        <f t="shared" si="249"/>
        <v>0.10028583756273858</v>
      </c>
      <c r="BX204" s="4">
        <f t="shared" si="250"/>
        <v>-9.4141306826866118E-3</v>
      </c>
      <c r="BY204" s="4">
        <f t="shared" si="251"/>
        <v>0.16070730169576003</v>
      </c>
      <c r="BZ204" s="4">
        <f t="shared" si="252"/>
        <v>5.3733742234000542E-2</v>
      </c>
      <c r="CA204" s="4">
        <f t="shared" si="253"/>
        <v>-2.6200788003761848E-2</v>
      </c>
      <c r="CB204" s="4">
        <f t="shared" si="254"/>
        <v>0.12549136899808452</v>
      </c>
      <c r="CC204" s="4">
        <f t="shared" si="255"/>
        <v>5.1883843524763051E-2</v>
      </c>
      <c r="CD204" s="4">
        <f t="shared" si="256"/>
        <v>0.12204926603603176</v>
      </c>
      <c r="CE204" s="4">
        <f t="shared" si="257"/>
        <v>8.2343975369515238E-2</v>
      </c>
      <c r="CF204" s="4">
        <f t="shared" si="258"/>
        <v>1.579933699567693E-2</v>
      </c>
      <c r="CG204" s="4">
        <f t="shared" si="259"/>
        <v>6.1406331911845462E-2</v>
      </c>
      <c r="CH204" s="4">
        <f t="shared" si="260"/>
        <v>-9.9516315774223407E-4</v>
      </c>
      <c r="CI204" s="4">
        <f t="shared" si="261"/>
        <v>5.9500051529020132E-2</v>
      </c>
      <c r="CJ204" s="4">
        <f t="shared" si="262"/>
        <v>5.7149467473697729E-2</v>
      </c>
      <c r="CK204" s="4">
        <f t="shared" si="263"/>
        <v>0.11486075492204349</v>
      </c>
      <c r="CL204" s="4">
        <f t="shared" si="264"/>
        <v>-4.6845016501528211E-3</v>
      </c>
      <c r="CM204" s="4">
        <f t="shared" si="265"/>
        <v>0.12219776089881185</v>
      </c>
      <c r="CN204" s="4">
        <f t="shared" si="266"/>
        <v>0.19460839705363489</v>
      </c>
      <c r="CO204" s="4">
        <f t="shared" si="267"/>
        <v>1.0022033949583085E-2</v>
      </c>
      <c r="CP204" s="4">
        <f t="shared" si="268"/>
        <v>1.8157293381164823E-2</v>
      </c>
      <c r="CQ204" s="4">
        <f t="shared" si="269"/>
        <v>2.2365563905252461E-2</v>
      </c>
      <c r="CR204" s="4">
        <f t="shared" si="270"/>
        <v>6.1411499285664209E-2</v>
      </c>
      <c r="CS204" s="4">
        <f t="shared" si="271"/>
        <v>3.290802509231544E-2</v>
      </c>
      <c r="CT204" s="4">
        <f t="shared" si="272"/>
        <v>6.2018312046602922E-2</v>
      </c>
      <c r="CU204" s="4">
        <f t="shared" si="273"/>
        <v>0.99999999999999944</v>
      </c>
      <c r="CV204" s="4">
        <f t="shared" si="274"/>
        <v>0.21254167350912406</v>
      </c>
      <c r="CW204" s="4">
        <f t="shared" si="275"/>
        <v>0.16088609819682853</v>
      </c>
      <c r="CX204" s="4">
        <f t="shared" si="276"/>
        <v>5.3971912404364407E-2</v>
      </c>
      <c r="CZ204" s="1" t="str">
        <f t="shared" si="277"/>
        <v>Instrument 97</v>
      </c>
      <c r="DA204" s="10">
        <v>2.8701603397124998E-4</v>
      </c>
      <c r="DB204" s="10">
        <v>9.0196039163761754E-5</v>
      </c>
      <c r="DC204" s="10">
        <v>1.6097121875654881E-4</v>
      </c>
      <c r="DD204" s="10">
        <v>5.2671217755292064E-4</v>
      </c>
      <c r="DE204" s="10">
        <v>1.0263494484553321E-4</v>
      </c>
      <c r="DF204" s="10">
        <v>4.573567986770426E-4</v>
      </c>
      <c r="DG204" s="10">
        <v>3.0824287644604293E-4</v>
      </c>
      <c r="DH204" s="10">
        <v>4.5626954008201967E-4</v>
      </c>
      <c r="DI204" s="10">
        <v>2.118506889173503E-4</v>
      </c>
      <c r="DJ204" s="10">
        <v>3.9946645408686296E-4</v>
      </c>
      <c r="DK204" s="10">
        <v>5.8040706369415874E-5</v>
      </c>
      <c r="DL204" s="10">
        <v>1.6275666723698372E-4</v>
      </c>
      <c r="DM204" s="10">
        <v>2.1715471101788888E-4</v>
      </c>
      <c r="DN204" s="10">
        <v>2.9399046276180457E-4</v>
      </c>
      <c r="DO204" s="10">
        <v>2.3506502910010366E-4</v>
      </c>
      <c r="DP204" s="10">
        <v>2.7831101825609932E-4</v>
      </c>
      <c r="DQ204" s="10">
        <v>1.3338821525985824E-4</v>
      </c>
      <c r="DR204" s="10">
        <v>3.0851158489278771E-4</v>
      </c>
      <c r="DS204" s="10">
        <v>2.1604392993978858E-4</v>
      </c>
      <c r="DT204" s="10">
        <v>3.1500127953390029E-4</v>
      </c>
      <c r="DU204" s="10">
        <v>2.9211924454582762E-4</v>
      </c>
      <c r="DV204" s="10">
        <v>7.636507639752175E-5</v>
      </c>
      <c r="DW204" s="10">
        <v>4.5119581458313385E-4</v>
      </c>
      <c r="DX204" s="10">
        <v>3.8090532662053022E-4</v>
      </c>
      <c r="DY204" s="10">
        <v>3.4445450539102228E-4</v>
      </c>
      <c r="DZ204" s="10">
        <v>2.3694821149461835E-4</v>
      </c>
      <c r="EA204" s="10">
        <v>1.0021544403682509E-4</v>
      </c>
      <c r="EB204" s="10">
        <v>5.9456677517514539E-5</v>
      </c>
      <c r="EC204" s="10">
        <v>2.8498575268914227E-4</v>
      </c>
      <c r="ED204" s="10">
        <v>2.7332952566290453E-4</v>
      </c>
      <c r="EE204" s="10">
        <v>1.9773010093541521E-4</v>
      </c>
      <c r="EF204" s="10">
        <v>4.1449994866459428E-4</v>
      </c>
      <c r="EG204" s="10">
        <v>3.702293733909685E-4</v>
      </c>
      <c r="EH204" s="10">
        <v>3.3535900042094071E-4</v>
      </c>
      <c r="EI204" s="10">
        <v>4.6848601184474947E-4</v>
      </c>
      <c r="EJ204" s="10">
        <v>1.810338723881978E-4</v>
      </c>
      <c r="EK204" s="10">
        <v>1.2050339468805476E-4</v>
      </c>
      <c r="EL204" s="10">
        <v>3.3585477075704186E-4</v>
      </c>
      <c r="EM204" s="10">
        <v>9.9407389333537989E-5</v>
      </c>
      <c r="EN204" s="10">
        <v>3.3135309054267974E-4</v>
      </c>
      <c r="EO204" s="10">
        <v>2.3499882696007883E-4</v>
      </c>
      <c r="EP204" s="10">
        <v>3.9037739654000994E-4</v>
      </c>
      <c r="EQ204" s="10">
        <v>1.8802885160199096E-4</v>
      </c>
      <c r="ER204" s="10">
        <v>2.0360065195346638E-4</v>
      </c>
      <c r="ES204" s="10">
        <v>2.1940888214788519E-4</v>
      </c>
      <c r="ET204" s="10">
        <v>1.3387445044912543E-4</v>
      </c>
      <c r="EU204" s="10">
        <v>2.1995059786498761E-4</v>
      </c>
      <c r="EV204" s="10">
        <v>2.7078461150880062E-4</v>
      </c>
      <c r="EW204" s="10">
        <v>2.6827518211996635E-4</v>
      </c>
      <c r="EX204" s="10">
        <v>1.5768661684252498E-4</v>
      </c>
      <c r="EY204" s="10">
        <v>2.5056821521794869E-3</v>
      </c>
      <c r="EZ204" s="10">
        <v>2.9783423416779751E-3</v>
      </c>
      <c r="FA204" s="10">
        <v>2.4414259078356592E-3</v>
      </c>
      <c r="FB204" s="10">
        <v>1.5623974339584871E-3</v>
      </c>
      <c r="FC204" s="10">
        <v>1.1865206541473261E-3</v>
      </c>
      <c r="FD204" s="10">
        <v>1.3116028263133316E-3</v>
      </c>
      <c r="FE204" s="10">
        <v>1.2530235073718182E-3</v>
      </c>
      <c r="FF204" s="10">
        <v>1.4446393823700581E-3</v>
      </c>
      <c r="FG204" s="10">
        <v>1.3505943776876729E-3</v>
      </c>
      <c r="FH204" s="10">
        <v>2.0137153696559015E-3</v>
      </c>
      <c r="FI204" s="10">
        <v>2.5574953843861274E-3</v>
      </c>
      <c r="FJ204" s="10">
        <v>1.1393247118232056E-3</v>
      </c>
      <c r="FK204" s="10">
        <v>2.5707867735102648E-3</v>
      </c>
      <c r="FL204" s="10">
        <v>1.8737198588981551E-3</v>
      </c>
      <c r="FM204" s="10">
        <v>2.2909000221557206E-3</v>
      </c>
      <c r="FN204" s="10">
        <v>1.6402617151251534E-3</v>
      </c>
      <c r="FO204" s="10">
        <v>9.8979422827309683E-4</v>
      </c>
      <c r="FP204" s="10">
        <v>1.5762180057457731E-3</v>
      </c>
      <c r="FQ204" s="10">
        <v>1.0489922956782207E-3</v>
      </c>
      <c r="FR204" s="10">
        <v>1.4459539966003804E-3</v>
      </c>
      <c r="FS204" s="10">
        <v>2.3146784438776748E-3</v>
      </c>
      <c r="FT204" s="10">
        <v>1.4726970734056154E-3</v>
      </c>
      <c r="FU204" s="10">
        <v>1.573536165064943E-3</v>
      </c>
      <c r="FV204" s="10">
        <v>1.0568670784188994E-3</v>
      </c>
      <c r="FW204" s="10">
        <v>1.74341335465444E-3</v>
      </c>
      <c r="FX204" s="10">
        <v>1.299983560278901E-3</v>
      </c>
      <c r="FY204" s="10">
        <v>2.1130723317897742E-3</v>
      </c>
      <c r="FZ204" s="10">
        <v>1.02066450500748E-3</v>
      </c>
      <c r="GA204" s="10">
        <v>2.3904426058789468E-3</v>
      </c>
      <c r="GB204" s="10">
        <v>1.8634413541073237E-3</v>
      </c>
      <c r="GC204" s="10">
        <v>1.0767880282900846E-3</v>
      </c>
      <c r="GD204" s="10">
        <v>1.6451511786011136E-3</v>
      </c>
      <c r="GE204" s="10">
        <v>1.8130943271146608E-3</v>
      </c>
      <c r="GF204" s="10">
        <v>1.4988001008227607E-3</v>
      </c>
      <c r="GG204" s="10">
        <v>1.4079873784344666E-3</v>
      </c>
      <c r="GH204" s="10">
        <v>1.389110468869622E-3</v>
      </c>
      <c r="GI204" s="10">
        <v>1.8257700056275394E-3</v>
      </c>
      <c r="GJ204" s="10">
        <v>9.9597449435277004E-4</v>
      </c>
      <c r="GK204" s="10">
        <v>1.2637225548949328E-3</v>
      </c>
      <c r="GL204" s="10">
        <v>1.1051311489067323E-3</v>
      </c>
      <c r="GM204" s="10">
        <v>3.1375263082832235E-3</v>
      </c>
      <c r="GN204" s="10">
        <v>1.4607488937328451E-3</v>
      </c>
      <c r="GO204" s="10">
        <v>1.3931494024566502E-3</v>
      </c>
      <c r="GP204" s="10">
        <v>1.6224178265044934E-3</v>
      </c>
      <c r="GQ204" s="10">
        <v>1.2726733997402049E-3</v>
      </c>
      <c r="GR204" s="10">
        <v>1.1440376707286849E-3</v>
      </c>
      <c r="GS204" s="10">
        <v>1.4260982843953625E-3</v>
      </c>
      <c r="GT204" s="10">
        <v>1.1320184380065306E-3</v>
      </c>
      <c r="GU204" s="10">
        <v>1.3231639861749048E-3</v>
      </c>
      <c r="GV204" s="10">
        <v>1.516080616548027E-3</v>
      </c>
    </row>
    <row r="205" spans="1:204" x14ac:dyDescent="0.35">
      <c r="B205" s="1" t="str">
        <f t="shared" si="176"/>
        <v>Instrument 98</v>
      </c>
      <c r="C205" s="4">
        <f t="shared" si="177"/>
        <v>-8.9542302520741107E-2</v>
      </c>
      <c r="D205" s="4">
        <f t="shared" si="178"/>
        <v>2.562712601776403E-2</v>
      </c>
      <c r="E205" s="4">
        <f t="shared" si="179"/>
        <v>2.4698121343021965E-2</v>
      </c>
      <c r="F205" s="4">
        <f t="shared" si="180"/>
        <v>6.4568633678476164E-2</v>
      </c>
      <c r="G205" s="4">
        <f t="shared" si="181"/>
        <v>-1.080676194380366E-2</v>
      </c>
      <c r="H205" s="4">
        <f t="shared" si="182"/>
        <v>7.4624482471603318E-2</v>
      </c>
      <c r="I205" s="4">
        <f t="shared" si="183"/>
        <v>-2.5622587575327895E-2</v>
      </c>
      <c r="J205" s="4">
        <f t="shared" si="184"/>
        <v>9.2007933213334829E-3</v>
      </c>
      <c r="K205" s="4">
        <f t="shared" si="185"/>
        <v>3.883967288142242E-2</v>
      </c>
      <c r="L205" s="4">
        <f t="shared" si="186"/>
        <v>-3.0772764854144888E-2</v>
      </c>
      <c r="M205" s="4">
        <f t="shared" si="187"/>
        <v>3.8707545965741483E-2</v>
      </c>
      <c r="N205" s="4">
        <f t="shared" si="188"/>
        <v>-7.5818311988521741E-3</v>
      </c>
      <c r="O205" s="4">
        <f t="shared" si="189"/>
        <v>2.9658454033717391E-2</v>
      </c>
      <c r="P205" s="4">
        <f t="shared" si="190"/>
        <v>-5.2956264890535509E-2</v>
      </c>
      <c r="Q205" s="4">
        <f t="shared" si="191"/>
        <v>1.8302920930066608E-3</v>
      </c>
      <c r="R205" s="4">
        <f t="shared" si="192"/>
        <v>6.7650667879275345E-2</v>
      </c>
      <c r="S205" s="4">
        <f t="shared" si="193"/>
        <v>3.1116240554255752E-2</v>
      </c>
      <c r="T205" s="4">
        <f t="shared" si="194"/>
        <v>9.1353567657169357E-2</v>
      </c>
      <c r="U205" s="4">
        <f t="shared" si="195"/>
        <v>1.8003702399941122E-2</v>
      </c>
      <c r="V205" s="4">
        <f t="shared" si="196"/>
        <v>7.352417807033404E-2</v>
      </c>
      <c r="W205" s="4">
        <f t="shared" si="197"/>
        <v>-2.0629472701536727E-2</v>
      </c>
      <c r="X205" s="4">
        <f t="shared" si="198"/>
        <v>5.2960848245008164E-2</v>
      </c>
      <c r="Y205" s="4">
        <f t="shared" si="199"/>
        <v>-8.9833361475558857E-2</v>
      </c>
      <c r="Z205" s="4">
        <f t="shared" si="200"/>
        <v>-0.19151297871443179</v>
      </c>
      <c r="AA205" s="4">
        <f t="shared" si="201"/>
        <v>-6.5983312876654167E-4</v>
      </c>
      <c r="AB205" s="4">
        <f t="shared" si="202"/>
        <v>3.8519591692433047E-2</v>
      </c>
      <c r="AC205" s="4">
        <f t="shared" si="203"/>
        <v>1.9711125159077608E-2</v>
      </c>
      <c r="AD205" s="4">
        <f t="shared" si="204"/>
        <v>8.5172730808840177E-2</v>
      </c>
      <c r="AE205" s="4">
        <f t="shared" si="205"/>
        <v>6.084325114653405E-2</v>
      </c>
      <c r="AF205" s="4">
        <f t="shared" si="206"/>
        <v>7.7473005162454575E-2</v>
      </c>
      <c r="AG205" s="4">
        <f t="shared" si="207"/>
        <v>-3.3959003031481652E-2</v>
      </c>
      <c r="AH205" s="4">
        <f t="shared" si="208"/>
        <v>0.13085069364593796</v>
      </c>
      <c r="AI205" s="4">
        <f t="shared" si="209"/>
        <v>-2.8255492914465011E-2</v>
      </c>
      <c r="AJ205" s="4">
        <f t="shared" si="210"/>
        <v>-3.868475733599161E-2</v>
      </c>
      <c r="AK205" s="4">
        <f t="shared" si="211"/>
        <v>-2.9034072564602716E-3</v>
      </c>
      <c r="AL205" s="4">
        <f t="shared" si="212"/>
        <v>-2.7417804918217852E-3</v>
      </c>
      <c r="AM205" s="4">
        <f t="shared" si="213"/>
        <v>-2.2098609665039567E-2</v>
      </c>
      <c r="AN205" s="4">
        <f t="shared" si="214"/>
        <v>-5.00557960461386E-2</v>
      </c>
      <c r="AO205" s="4">
        <f t="shared" si="215"/>
        <v>-0.12445219788022552</v>
      </c>
      <c r="AP205" s="4">
        <f t="shared" si="216"/>
        <v>3.2265411428164213E-2</v>
      </c>
      <c r="AQ205" s="4">
        <f t="shared" si="217"/>
        <v>-2.0449538208384802E-2</v>
      </c>
      <c r="AR205" s="4">
        <f t="shared" si="218"/>
        <v>-0.10166494118941312</v>
      </c>
      <c r="AS205" s="4">
        <f t="shared" si="219"/>
        <v>4.2987966499747161E-3</v>
      </c>
      <c r="AT205" s="4">
        <f t="shared" si="220"/>
        <v>-3.0122790168520858E-3</v>
      </c>
      <c r="AU205" s="4">
        <f t="shared" si="221"/>
        <v>-4.7384050314526173E-2</v>
      </c>
      <c r="AV205" s="4">
        <f t="shared" si="222"/>
        <v>-7.9751909844975009E-3</v>
      </c>
      <c r="AW205" s="4">
        <f t="shared" si="223"/>
        <v>3.8658242824631678E-2</v>
      </c>
      <c r="AX205" s="4">
        <f t="shared" si="224"/>
        <v>6.4518053800377784E-2</v>
      </c>
      <c r="AY205" s="4">
        <f t="shared" si="225"/>
        <v>-1.7117083889322742E-2</v>
      </c>
      <c r="AZ205" s="4">
        <f t="shared" si="226"/>
        <v>-8.2366640343319947E-2</v>
      </c>
      <c r="BA205" s="4">
        <f t="shared" si="227"/>
        <v>-5.6068846063486499E-2</v>
      </c>
      <c r="BB205" s="4">
        <f t="shared" si="228"/>
        <v>-7.647849442689808E-2</v>
      </c>
      <c r="BC205" s="4">
        <f t="shared" si="229"/>
        <v>-5.18507903132557E-2</v>
      </c>
      <c r="BD205" s="4">
        <f t="shared" si="230"/>
        <v>9.9801689772267915E-2</v>
      </c>
      <c r="BE205" s="4">
        <f t="shared" si="231"/>
        <v>0.11671889758648075</v>
      </c>
      <c r="BF205" s="4">
        <f t="shared" si="232"/>
        <v>6.9441062023044495E-2</v>
      </c>
      <c r="BG205" s="4">
        <f t="shared" si="233"/>
        <v>-5.427431819541817E-2</v>
      </c>
      <c r="BH205" s="4">
        <f t="shared" si="234"/>
        <v>0.11855852431171372</v>
      </c>
      <c r="BI205" s="4">
        <f t="shared" si="235"/>
        <v>-6.7270400228890775E-2</v>
      </c>
      <c r="BJ205" s="4">
        <f t="shared" si="236"/>
        <v>1.3362859749895815E-2</v>
      </c>
      <c r="BK205" s="4">
        <f t="shared" si="237"/>
        <v>-8.5115947890014573E-2</v>
      </c>
      <c r="BL205" s="4">
        <f t="shared" si="238"/>
        <v>-9.8939623966920486E-4</v>
      </c>
      <c r="BM205" s="4">
        <f t="shared" si="239"/>
        <v>6.0376709220840926E-4</v>
      </c>
      <c r="BN205" s="4">
        <f t="shared" si="240"/>
        <v>-0.12651855064905032</v>
      </c>
      <c r="BO205" s="4">
        <f t="shared" si="241"/>
        <v>3.4050910568910841E-3</v>
      </c>
      <c r="BP205" s="4">
        <f t="shared" si="242"/>
        <v>7.1327311457335868E-2</v>
      </c>
      <c r="BQ205" s="4">
        <f t="shared" si="243"/>
        <v>0.13503908239612447</v>
      </c>
      <c r="BR205" s="4">
        <f t="shared" si="244"/>
        <v>7.4164560623704856E-2</v>
      </c>
      <c r="BS205" s="4">
        <f t="shared" si="245"/>
        <v>-4.3982085527332522E-2</v>
      </c>
      <c r="BT205" s="4">
        <f t="shared" si="246"/>
        <v>-3.3831795796376483E-2</v>
      </c>
      <c r="BU205" s="4">
        <f t="shared" si="247"/>
        <v>-1.1109654441708661E-2</v>
      </c>
      <c r="BV205" s="4">
        <f t="shared" si="248"/>
        <v>-4.8964107384171139E-2</v>
      </c>
      <c r="BW205" s="4">
        <f t="shared" si="249"/>
        <v>-6.0811355684305457E-2</v>
      </c>
      <c r="BX205" s="4">
        <f t="shared" si="250"/>
        <v>0.16720221557568873</v>
      </c>
      <c r="BY205" s="4">
        <f t="shared" si="251"/>
        <v>6.2360023159185735E-2</v>
      </c>
      <c r="BZ205" s="4">
        <f t="shared" si="252"/>
        <v>-3.6961105407150127E-2</v>
      </c>
      <c r="CA205" s="4">
        <f t="shared" si="253"/>
        <v>-0.10930309364821476</v>
      </c>
      <c r="CB205" s="4">
        <f t="shared" si="254"/>
        <v>0.1429710411579071</v>
      </c>
      <c r="CC205" s="4">
        <f t="shared" si="255"/>
        <v>-5.2931165464759422E-3</v>
      </c>
      <c r="CD205" s="4">
        <f t="shared" si="256"/>
        <v>0.10577613625298292</v>
      </c>
      <c r="CE205" s="4">
        <f t="shared" si="257"/>
        <v>-2.3131499319598309E-3</v>
      </c>
      <c r="CF205" s="4">
        <f t="shared" si="258"/>
        <v>-3.240256306978475E-2</v>
      </c>
      <c r="CG205" s="4">
        <f t="shared" si="259"/>
        <v>-6.2322266010097398E-3</v>
      </c>
      <c r="CH205" s="4">
        <f t="shared" si="260"/>
        <v>8.6530550466469042E-2</v>
      </c>
      <c r="CI205" s="4">
        <f t="shared" si="261"/>
        <v>-0.10302432642307437</v>
      </c>
      <c r="CJ205" s="4">
        <f t="shared" si="262"/>
        <v>-3.3655543005270641E-2</v>
      </c>
      <c r="CK205" s="4">
        <f t="shared" si="263"/>
        <v>-7.4686524571552032E-2</v>
      </c>
      <c r="CL205" s="4">
        <f t="shared" si="264"/>
        <v>3.4663996571032779E-2</v>
      </c>
      <c r="CM205" s="4">
        <f t="shared" si="265"/>
        <v>7.4665270337432241E-2</v>
      </c>
      <c r="CN205" s="4">
        <f t="shared" si="266"/>
        <v>0.12814242223143471</v>
      </c>
      <c r="CO205" s="4">
        <f t="shared" si="267"/>
        <v>3.2084202172908624E-2</v>
      </c>
      <c r="CP205" s="4">
        <f t="shared" si="268"/>
        <v>-4.6356995562627228E-2</v>
      </c>
      <c r="CQ205" s="4">
        <f t="shared" si="269"/>
        <v>0.14292874083268031</v>
      </c>
      <c r="CR205" s="4">
        <f t="shared" si="270"/>
        <v>-1.2610919583159403E-2</v>
      </c>
      <c r="CS205" s="4">
        <f t="shared" si="271"/>
        <v>-3.7953256091799954E-2</v>
      </c>
      <c r="CT205" s="4">
        <f t="shared" si="272"/>
        <v>9.5596935600415229E-3</v>
      </c>
      <c r="CU205" s="4">
        <f t="shared" si="273"/>
        <v>0.21254167350912406</v>
      </c>
      <c r="CV205" s="4">
        <f t="shared" si="274"/>
        <v>1.0000000000000004</v>
      </c>
      <c r="CW205" s="4">
        <f t="shared" si="275"/>
        <v>0.1532486833450209</v>
      </c>
      <c r="CX205" s="4">
        <f t="shared" si="276"/>
        <v>-6.1427199686030366E-2</v>
      </c>
      <c r="CZ205" s="1" t="str">
        <f t="shared" si="277"/>
        <v>Instrument 98</v>
      </c>
      <c r="DA205" s="10">
        <v>2.2782962858462316E-4</v>
      </c>
      <c r="DB205" s="10">
        <v>7.1596453404210725E-5</v>
      </c>
      <c r="DC205" s="10">
        <v>1.2777687878507939E-4</v>
      </c>
      <c r="DD205" s="10">
        <v>4.1809733805638289E-4</v>
      </c>
      <c r="DE205" s="10">
        <v>8.1470296416622439E-5</v>
      </c>
      <c r="DF205" s="10">
        <v>3.6304393218561577E-4</v>
      </c>
      <c r="DG205" s="10">
        <v>2.4467922256075897E-4</v>
      </c>
      <c r="DH205" s="10">
        <v>3.6218088032592655E-4</v>
      </c>
      <c r="DI205" s="10">
        <v>1.6816434644299763E-4</v>
      </c>
      <c r="DJ205" s="10">
        <v>3.170913227647163E-4</v>
      </c>
      <c r="DK205" s="10">
        <v>4.607196466333222E-5</v>
      </c>
      <c r="DL205" s="10">
        <v>1.2919414477724766E-4</v>
      </c>
      <c r="DM205" s="10">
        <v>1.7237461082596719E-4</v>
      </c>
      <c r="DN205" s="10">
        <v>2.333658402692328E-4</v>
      </c>
      <c r="DO205" s="10">
        <v>1.8659159048401718E-4</v>
      </c>
      <c r="DP205" s="10">
        <v>2.2091969930379161E-4</v>
      </c>
      <c r="DQ205" s="10">
        <v>1.0588184611060219E-4</v>
      </c>
      <c r="DR205" s="10">
        <v>2.4489251986255901E-4</v>
      </c>
      <c r="DS205" s="10">
        <v>1.7149288712237868E-4</v>
      </c>
      <c r="DT205" s="10">
        <v>2.5004395582679649E-4</v>
      </c>
      <c r="DU205" s="10">
        <v>2.3188049136642718E-4</v>
      </c>
      <c r="DV205" s="10">
        <v>6.0617613419557282E-5</v>
      </c>
      <c r="DW205" s="10">
        <v>3.581534224171908E-4</v>
      </c>
      <c r="DX205" s="10">
        <v>3.0235773900545487E-4</v>
      </c>
      <c r="DY205" s="10">
        <v>2.7342354690678225E-4</v>
      </c>
      <c r="DZ205" s="10">
        <v>1.8808643639754675E-4</v>
      </c>
      <c r="EA205" s="10">
        <v>7.9549727858200435E-5</v>
      </c>
      <c r="EB205" s="10">
        <v>4.7195944311069171E-5</v>
      </c>
      <c r="EC205" s="10">
        <v>2.2621801746999378E-4</v>
      </c>
      <c r="ED205" s="10">
        <v>2.1696545468685737E-4</v>
      </c>
      <c r="EE205" s="10">
        <v>1.5695560569493539E-4</v>
      </c>
      <c r="EF205" s="10">
        <v>3.290247170026025E-4</v>
      </c>
      <c r="EG205" s="10">
        <v>2.9388330492794443E-4</v>
      </c>
      <c r="EH205" s="10">
        <v>2.6620365228817412E-4</v>
      </c>
      <c r="EI205" s="10">
        <v>3.7187815816022365E-4</v>
      </c>
      <c r="EJ205" s="10">
        <v>1.4370235466207654E-4</v>
      </c>
      <c r="EK205" s="10">
        <v>9.5654041605619221E-5</v>
      </c>
      <c r="EL205" s="10">
        <v>2.6659718839127739E-4</v>
      </c>
      <c r="EM205" s="10">
        <v>7.890830444927548E-5</v>
      </c>
      <c r="EN205" s="10">
        <v>2.630238126566395E-4</v>
      </c>
      <c r="EO205" s="10">
        <v>1.8653904007850613E-4</v>
      </c>
      <c r="EP205" s="10">
        <v>3.0987654602756989E-4</v>
      </c>
      <c r="EQ205" s="10">
        <v>1.4925487900779058E-4</v>
      </c>
      <c r="ER205" s="10">
        <v>1.6161557343096665E-4</v>
      </c>
      <c r="ES205" s="10">
        <v>1.7416394281626526E-4</v>
      </c>
      <c r="ET205" s="10">
        <v>1.062678133370416E-4</v>
      </c>
      <c r="EU205" s="10">
        <v>1.745939497706442E-4</v>
      </c>
      <c r="EV205" s="10">
        <v>2.1494533463123946E-4</v>
      </c>
      <c r="EW205" s="10">
        <v>2.1295338192495015E-4</v>
      </c>
      <c r="EX205" s="10">
        <v>1.2516960411903982E-4</v>
      </c>
      <c r="EY205" s="10">
        <v>1.9889781981286621E-3</v>
      </c>
      <c r="EZ205" s="10">
        <v>2.3641697647118899E-3</v>
      </c>
      <c r="FA205" s="10">
        <v>1.9379724195296745E-3</v>
      </c>
      <c r="FB205" s="10">
        <v>1.2402109462497362E-3</v>
      </c>
      <c r="FC205" s="10">
        <v>9.4184480289156048E-4</v>
      </c>
      <c r="FD205" s="10">
        <v>1.0411334190459929E-3</v>
      </c>
      <c r="FE205" s="10">
        <v>9.9463391066479203E-4</v>
      </c>
      <c r="FF205" s="10">
        <v>1.1467361226134788E-3</v>
      </c>
      <c r="FG205" s="10">
        <v>1.0720844099876496E-3</v>
      </c>
      <c r="FH205" s="10">
        <v>1.5984613068334955E-3</v>
      </c>
      <c r="FI205" s="10">
        <v>2.0301068740638546E-3</v>
      </c>
      <c r="FJ205" s="10">
        <v>9.0438127215556436E-4</v>
      </c>
      <c r="FK205" s="10">
        <v>2.0406574074456562E-3</v>
      </c>
      <c r="FL205" s="10">
        <v>1.4873346747142357E-3</v>
      </c>
      <c r="FM205" s="10">
        <v>1.818486911517021E-3</v>
      </c>
      <c r="FN205" s="10">
        <v>1.3020186090926672E-3</v>
      </c>
      <c r="FO205" s="10">
        <v>7.8568590152441377E-4</v>
      </c>
      <c r="FP205" s="10">
        <v>1.2511815380092191E-3</v>
      </c>
      <c r="FQ205" s="10">
        <v>8.3267656446134178E-4</v>
      </c>
      <c r="FR205" s="10">
        <v>1.1477796464462149E-3</v>
      </c>
      <c r="FS205" s="10">
        <v>1.8373619162137412E-3</v>
      </c>
      <c r="FT205" s="10">
        <v>1.1690079561383383E-3</v>
      </c>
      <c r="FU205" s="10">
        <v>1.249052727441452E-3</v>
      </c>
      <c r="FV205" s="10">
        <v>8.3892746550742454E-4</v>
      </c>
      <c r="FW205" s="10">
        <v>1.3838990510898776E-3</v>
      </c>
      <c r="FX205" s="10">
        <v>1.0319101954217843E-3</v>
      </c>
      <c r="FY205" s="10">
        <v>1.6773295828216032E-3</v>
      </c>
      <c r="FZ205" s="10">
        <v>8.1019032932722968E-4</v>
      </c>
      <c r="GA205" s="10">
        <v>1.8975025315303895E-3</v>
      </c>
      <c r="GB205" s="10">
        <v>1.4791757300849091E-3</v>
      </c>
      <c r="GC205" s="10">
        <v>8.5474045876570261E-4</v>
      </c>
      <c r="GD205" s="10">
        <v>1.3058998021824501E-3</v>
      </c>
      <c r="GE205" s="10">
        <v>1.4392109089515106E-3</v>
      </c>
      <c r="GF205" s="10">
        <v>1.1897282028754184E-3</v>
      </c>
      <c r="GG205" s="10">
        <v>1.1176422342756432E-3</v>
      </c>
      <c r="GH205" s="10">
        <v>1.1026579867565137E-3</v>
      </c>
      <c r="GI205" s="10">
        <v>1.4492726991856288E-3</v>
      </c>
      <c r="GJ205" s="10">
        <v>7.9059171708462453E-4</v>
      </c>
      <c r="GK205" s="10">
        <v>1.0031266766948759E-3</v>
      </c>
      <c r="GL205" s="10">
        <v>8.7723886261329678E-4</v>
      </c>
      <c r="GM205" s="10">
        <v>2.4905279457741142E-3</v>
      </c>
      <c r="GN205" s="10">
        <v>1.1595236451071914E-3</v>
      </c>
      <c r="GO205" s="10">
        <v>1.1058640401824446E-3</v>
      </c>
      <c r="GP205" s="10">
        <v>1.287854360285029E-3</v>
      </c>
      <c r="GQ205" s="10">
        <v>1.0102317419708499E-3</v>
      </c>
      <c r="GR205" s="10">
        <v>9.0812235819216357E-4</v>
      </c>
      <c r="GS205" s="10">
        <v>1.1320184380065306E-3</v>
      </c>
      <c r="GT205" s="10">
        <v>8.9858164616617663E-4</v>
      </c>
      <c r="GU205" s="10">
        <v>1.0503105187390836E-3</v>
      </c>
      <c r="GV205" s="10">
        <v>1.2034452535396769E-3</v>
      </c>
    </row>
    <row r="206" spans="1:204" x14ac:dyDescent="0.35">
      <c r="B206" s="1" t="str">
        <f t="shared" si="176"/>
        <v>Instrument 99</v>
      </c>
      <c r="C206" s="4">
        <f t="shared" si="177"/>
        <v>-4.4782269662700373E-2</v>
      </c>
      <c r="D206" s="4">
        <f t="shared" si="178"/>
        <v>5.9450754164392654E-2</v>
      </c>
      <c r="E206" s="4">
        <f t="shared" si="179"/>
        <v>1.6069693580859086E-3</v>
      </c>
      <c r="F206" s="4">
        <f t="shared" si="180"/>
        <v>-1.0274196732041415E-2</v>
      </c>
      <c r="G206" s="4">
        <f t="shared" si="181"/>
        <v>-1.4429449305576117E-2</v>
      </c>
      <c r="H206" s="4">
        <f t="shared" si="182"/>
        <v>-0.1183274862861196</v>
      </c>
      <c r="I206" s="4">
        <f t="shared" si="183"/>
        <v>1.9630665901598427E-3</v>
      </c>
      <c r="J206" s="4">
        <f t="shared" si="184"/>
        <v>-6.5792916442104585E-3</v>
      </c>
      <c r="K206" s="4">
        <f t="shared" si="185"/>
        <v>-0.11531808773909259</v>
      </c>
      <c r="L206" s="4">
        <f t="shared" si="186"/>
        <v>-2.1318762112519631E-2</v>
      </c>
      <c r="M206" s="4">
        <f t="shared" si="187"/>
        <v>0.13776355419055819</v>
      </c>
      <c r="N206" s="4">
        <f t="shared" si="188"/>
        <v>4.2091264849598575E-2</v>
      </c>
      <c r="O206" s="4">
        <f t="shared" si="189"/>
        <v>6.4851101358185434E-2</v>
      </c>
      <c r="P206" s="4">
        <f t="shared" si="190"/>
        <v>-2.3808519842582383E-2</v>
      </c>
      <c r="Q206" s="4">
        <f t="shared" si="191"/>
        <v>-2.6306485455533228E-3</v>
      </c>
      <c r="R206" s="4">
        <f t="shared" si="192"/>
        <v>3.5583606947434893E-3</v>
      </c>
      <c r="S206" s="4">
        <f t="shared" si="193"/>
        <v>5.2381437799830288E-2</v>
      </c>
      <c r="T206" s="4">
        <f t="shared" si="194"/>
        <v>7.4499837724980008E-3</v>
      </c>
      <c r="U206" s="4">
        <f t="shared" si="195"/>
        <v>-5.6247597941606858E-2</v>
      </c>
      <c r="V206" s="4">
        <f t="shared" si="196"/>
        <v>-5.1639655235650894E-2</v>
      </c>
      <c r="W206" s="4">
        <f t="shared" si="197"/>
        <v>-1.970158248298765E-4</v>
      </c>
      <c r="X206" s="4">
        <f t="shared" si="198"/>
        <v>-5.8306343341457983E-2</v>
      </c>
      <c r="Y206" s="4">
        <f t="shared" si="199"/>
        <v>-1.0514147459034187E-2</v>
      </c>
      <c r="Z206" s="4">
        <f t="shared" si="200"/>
        <v>-5.4604199485717667E-2</v>
      </c>
      <c r="AA206" s="4">
        <f t="shared" si="201"/>
        <v>-5.9591419203120222E-2</v>
      </c>
      <c r="AB206" s="4">
        <f t="shared" si="202"/>
        <v>0.11047485716291795</v>
      </c>
      <c r="AC206" s="4">
        <f t="shared" si="203"/>
        <v>5.7856886987828308E-2</v>
      </c>
      <c r="AD206" s="4">
        <f t="shared" si="204"/>
        <v>9.7589528977067702E-4</v>
      </c>
      <c r="AE206" s="4">
        <f t="shared" si="205"/>
        <v>-1.9919614160908809E-2</v>
      </c>
      <c r="AF206" s="4">
        <f t="shared" si="206"/>
        <v>2.8868350970814458E-2</v>
      </c>
      <c r="AG206" s="4">
        <f t="shared" si="207"/>
        <v>0.11375067696134163</v>
      </c>
      <c r="AH206" s="4">
        <f t="shared" si="208"/>
        <v>-6.0479689636048824E-3</v>
      </c>
      <c r="AI206" s="4">
        <f t="shared" si="209"/>
        <v>-2.012166944236753E-2</v>
      </c>
      <c r="AJ206" s="4">
        <f t="shared" si="210"/>
        <v>-2.4838448725968021E-2</v>
      </c>
      <c r="AK206" s="4">
        <f t="shared" si="211"/>
        <v>1.8778387497916302E-2</v>
      </c>
      <c r="AL206" s="4">
        <f t="shared" si="212"/>
        <v>4.8246727914366691E-3</v>
      </c>
      <c r="AM206" s="4">
        <f t="shared" si="213"/>
        <v>-6.0762775326142972E-2</v>
      </c>
      <c r="AN206" s="4">
        <f t="shared" si="214"/>
        <v>-6.6628801667147089E-2</v>
      </c>
      <c r="AO206" s="4">
        <f t="shared" si="215"/>
        <v>2.5466977369399926E-2</v>
      </c>
      <c r="AP206" s="4">
        <f t="shared" si="216"/>
        <v>5.6370997728592311E-2</v>
      </c>
      <c r="AQ206" s="4">
        <f t="shared" si="217"/>
        <v>-6.3998308470110482E-2</v>
      </c>
      <c r="AR206" s="4">
        <f t="shared" si="218"/>
        <v>3.0111905209624611E-2</v>
      </c>
      <c r="AS206" s="4">
        <f t="shared" si="219"/>
        <v>-4.5488804834231837E-2</v>
      </c>
      <c r="AT206" s="4">
        <f t="shared" si="220"/>
        <v>-3.9278637293336957E-2</v>
      </c>
      <c r="AU206" s="4">
        <f t="shared" si="221"/>
        <v>1.5912815024720747E-2</v>
      </c>
      <c r="AV206" s="4">
        <f t="shared" si="222"/>
        <v>-0.11265766826975998</v>
      </c>
      <c r="AW206" s="4">
        <f t="shared" si="223"/>
        <v>-6.334726585298997E-2</v>
      </c>
      <c r="AX206" s="4">
        <f t="shared" si="224"/>
        <v>-4.6727388659525401E-2</v>
      </c>
      <c r="AY206" s="4">
        <f t="shared" si="225"/>
        <v>-5.0056498748538791E-2</v>
      </c>
      <c r="AZ206" s="4">
        <f t="shared" si="226"/>
        <v>-3.250677614834506E-2</v>
      </c>
      <c r="BA206" s="4">
        <f t="shared" si="227"/>
        <v>-5.311234155009302E-2</v>
      </c>
      <c r="BB206" s="4">
        <f t="shared" si="228"/>
        <v>-7.4634009973938015E-2</v>
      </c>
      <c r="BC206" s="4">
        <f t="shared" si="229"/>
        <v>8.3776033645559911E-2</v>
      </c>
      <c r="BD206" s="4">
        <f t="shared" si="230"/>
        <v>-7.2177457193645544E-2</v>
      </c>
      <c r="BE206" s="4">
        <f t="shared" si="231"/>
        <v>2.0706972087960445E-2</v>
      </c>
      <c r="BF206" s="4">
        <f t="shared" si="232"/>
        <v>-0.12508417938101007</v>
      </c>
      <c r="BG206" s="4">
        <f t="shared" si="233"/>
        <v>-5.5089186794773953E-2</v>
      </c>
      <c r="BH206" s="4">
        <f t="shared" si="234"/>
        <v>2.322156775544771E-2</v>
      </c>
      <c r="BI206" s="4">
        <f t="shared" si="235"/>
        <v>5.9381264199592505E-2</v>
      </c>
      <c r="BJ206" s="4">
        <f t="shared" si="236"/>
        <v>-1.2191900787987105E-2</v>
      </c>
      <c r="BK206" s="4">
        <f t="shared" si="237"/>
        <v>-7.1927033761419049E-3</v>
      </c>
      <c r="BL206" s="4">
        <f t="shared" si="238"/>
        <v>0.13234472796365607</v>
      </c>
      <c r="BM206" s="4">
        <f t="shared" si="239"/>
        <v>4.0465956206211344E-2</v>
      </c>
      <c r="BN206" s="4">
        <f t="shared" si="240"/>
        <v>1.8915604405862957E-2</v>
      </c>
      <c r="BO206" s="4">
        <f t="shared" si="241"/>
        <v>0.10283515598002659</v>
      </c>
      <c r="BP206" s="4">
        <f t="shared" si="242"/>
        <v>2.6146563341857304E-2</v>
      </c>
      <c r="BQ206" s="4">
        <f t="shared" si="243"/>
        <v>1.0451487669016737E-2</v>
      </c>
      <c r="BR206" s="4">
        <f t="shared" si="244"/>
        <v>9.0549783665404299E-3</v>
      </c>
      <c r="BS206" s="4">
        <f t="shared" si="245"/>
        <v>3.2305883799448598E-2</v>
      </c>
      <c r="BT206" s="4">
        <f t="shared" si="246"/>
        <v>0.15866754283262932</v>
      </c>
      <c r="BU206" s="4">
        <f t="shared" si="247"/>
        <v>-5.2761805396829439E-2</v>
      </c>
      <c r="BV206" s="4">
        <f t="shared" si="248"/>
        <v>-0.10516629819330633</v>
      </c>
      <c r="BW206" s="4">
        <f t="shared" si="249"/>
        <v>0.18642499263926393</v>
      </c>
      <c r="BX206" s="4">
        <f t="shared" si="250"/>
        <v>8.0760030972787264E-2</v>
      </c>
      <c r="BY206" s="4">
        <f t="shared" si="251"/>
        <v>-2.1747132657112631E-2</v>
      </c>
      <c r="BZ206" s="4">
        <f t="shared" si="252"/>
        <v>-4.9002878472543018E-2</v>
      </c>
      <c r="CA206" s="4">
        <f t="shared" si="253"/>
        <v>-1.3015891579280823E-2</v>
      </c>
      <c r="CB206" s="4">
        <f t="shared" si="254"/>
        <v>0.1678575574103558</v>
      </c>
      <c r="CC206" s="4">
        <f t="shared" si="255"/>
        <v>5.167340392959073E-2</v>
      </c>
      <c r="CD206" s="4">
        <f t="shared" si="256"/>
        <v>5.4091981561053409E-3</v>
      </c>
      <c r="CE206" s="4">
        <f t="shared" si="257"/>
        <v>2.9323191764594626E-2</v>
      </c>
      <c r="CF206" s="4">
        <f t="shared" si="258"/>
        <v>0.13019027872821953</v>
      </c>
      <c r="CG206" s="4">
        <f t="shared" si="259"/>
        <v>-1.4898057642617818E-2</v>
      </c>
      <c r="CH206" s="4">
        <f t="shared" si="260"/>
        <v>8.9223186548560859E-2</v>
      </c>
      <c r="CI206" s="4">
        <f t="shared" si="261"/>
        <v>-7.7384208145279437E-2</v>
      </c>
      <c r="CJ206" s="4">
        <f t="shared" si="262"/>
        <v>7.9810541184514923E-5</v>
      </c>
      <c r="CK206" s="4">
        <f t="shared" si="263"/>
        <v>-6.0790833939363402E-2</v>
      </c>
      <c r="CL206" s="4">
        <f t="shared" si="264"/>
        <v>0.10461787797137774</v>
      </c>
      <c r="CM206" s="4">
        <f t="shared" si="265"/>
        <v>0.13374402878531311</v>
      </c>
      <c r="CN206" s="4">
        <f t="shared" si="266"/>
        <v>-1.0988525966915389E-2</v>
      </c>
      <c r="CO206" s="4">
        <f t="shared" si="267"/>
        <v>2.8824224028589474E-2</v>
      </c>
      <c r="CP206" s="4">
        <f t="shared" si="268"/>
        <v>2.4967300600831897E-3</v>
      </c>
      <c r="CQ206" s="4">
        <f t="shared" si="269"/>
        <v>3.4608493192906611E-2</v>
      </c>
      <c r="CR206" s="4">
        <f t="shared" si="270"/>
        <v>-1.5066510780209524E-2</v>
      </c>
      <c r="CS206" s="4">
        <f t="shared" si="271"/>
        <v>-2.6484654482177142E-2</v>
      </c>
      <c r="CT206" s="4">
        <f t="shared" si="272"/>
        <v>0.1264404462624871</v>
      </c>
      <c r="CU206" s="4">
        <f t="shared" si="273"/>
        <v>0.16088609819682853</v>
      </c>
      <c r="CV206" s="4">
        <f t="shared" si="274"/>
        <v>0.1532486833450209</v>
      </c>
      <c r="CW206" s="4">
        <f t="shared" si="275"/>
        <v>1.0000000000000002</v>
      </c>
      <c r="CX206" s="4">
        <f t="shared" si="276"/>
        <v>0.10700857661982817</v>
      </c>
      <c r="CZ206" s="1" t="str">
        <f t="shared" si="277"/>
        <v>Instrument 99</v>
      </c>
      <c r="DA206" s="10">
        <v>2.6629951368781413E-4</v>
      </c>
      <c r="DB206" s="10">
        <v>8.3685782405740981E-5</v>
      </c>
      <c r="DC206" s="10">
        <v>1.4935248278462928E-4</v>
      </c>
      <c r="DD206" s="10">
        <v>4.886946377004232E-4</v>
      </c>
      <c r="DE206" s="10">
        <v>9.5226860749106755E-5</v>
      </c>
      <c r="DF206" s="10">
        <v>4.2434525829212691E-4</v>
      </c>
      <c r="DG206" s="10">
        <v>2.8599422464159799E-4</v>
      </c>
      <c r="DH206" s="10">
        <v>4.2333647689722924E-4</v>
      </c>
      <c r="DI206" s="10">
        <v>1.9655952544717366E-4</v>
      </c>
      <c r="DJ206" s="10">
        <v>3.7063337886057907E-4</v>
      </c>
      <c r="DK206" s="10">
        <v>5.3851388253176438E-5</v>
      </c>
      <c r="DL206" s="10">
        <v>1.5100905944160479E-4</v>
      </c>
      <c r="DM206" s="10">
        <v>2.0148070872191826E-4</v>
      </c>
      <c r="DN206" s="10">
        <v>2.727705354264847E-4</v>
      </c>
      <c r="DO206" s="10">
        <v>2.1809827858132761E-4</v>
      </c>
      <c r="DP206" s="10">
        <v>2.582228169976856E-4</v>
      </c>
      <c r="DQ206" s="10">
        <v>1.2376039193316921E-4</v>
      </c>
      <c r="DR206" s="10">
        <v>2.8624353799075784E-4</v>
      </c>
      <c r="DS206" s="10">
        <v>2.0045010267242709E-4</v>
      </c>
      <c r="DT206" s="10">
        <v>2.9226481318921522E-4</v>
      </c>
      <c r="DU206" s="10">
        <v>2.7103437980471076E-4</v>
      </c>
      <c r="DV206" s="10">
        <v>7.085312421754751E-5</v>
      </c>
      <c r="DW206" s="10">
        <v>4.186289676537767E-4</v>
      </c>
      <c r="DX206" s="10">
        <v>3.5341197436483912E-4</v>
      </c>
      <c r="DY206" s="10">
        <v>3.1959213568672629E-4</v>
      </c>
      <c r="DZ206" s="10">
        <v>2.1984553481961479E-4</v>
      </c>
      <c r="EA206" s="10">
        <v>9.2981997004697316E-5</v>
      </c>
      <c r="EB206" s="10">
        <v>5.5165156069271416E-5</v>
      </c>
      <c r="EC206" s="10">
        <v>2.6441577600739966E-4</v>
      </c>
      <c r="ED206" s="10">
        <v>2.5360088338424817E-4</v>
      </c>
      <c r="EE206" s="10">
        <v>1.8345814689160498E-4</v>
      </c>
      <c r="EF206" s="10">
        <v>3.8458177135867642E-4</v>
      </c>
      <c r="EG206" s="10">
        <v>3.435066003902586E-4</v>
      </c>
      <c r="EH206" s="10">
        <v>3.111531348519491E-4</v>
      </c>
      <c r="EI206" s="10">
        <v>4.3467117637162079E-4</v>
      </c>
      <c r="EJ206" s="10">
        <v>1.6796703484108462E-4</v>
      </c>
      <c r="EK206" s="10">
        <v>1.1180558437503221E-4</v>
      </c>
      <c r="EL206" s="10">
        <v>3.1161312099829035E-4</v>
      </c>
      <c r="EM206" s="10">
        <v>9.2232266853593429E-5</v>
      </c>
      <c r="EN206" s="10">
        <v>3.0743636740276556E-4</v>
      </c>
      <c r="EO206" s="10">
        <v>2.1803685484325354E-4</v>
      </c>
      <c r="EP206" s="10">
        <v>3.6220036008069456E-4</v>
      </c>
      <c r="EQ206" s="10">
        <v>1.7445712369471318E-4</v>
      </c>
      <c r="ER206" s="10">
        <v>1.889049676129279E-4</v>
      </c>
      <c r="ES206" s="10">
        <v>2.0357217611271657E-4</v>
      </c>
      <c r="ET206" s="10">
        <v>1.2421153116970655E-4</v>
      </c>
      <c r="EU206" s="10">
        <v>2.0407479135000977E-4</v>
      </c>
      <c r="EV206" s="10">
        <v>2.5123965849991649E-4</v>
      </c>
      <c r="EW206" s="10">
        <v>2.4891135712722237E-4</v>
      </c>
      <c r="EX206" s="10">
        <v>1.4630496003734532E-4</v>
      </c>
      <c r="EY206" s="10">
        <v>2.3248246077028278E-3</v>
      </c>
      <c r="EZ206" s="10">
        <v>2.7633686739052254E-3</v>
      </c>
      <c r="FA206" s="10">
        <v>2.2652063125734321E-3</v>
      </c>
      <c r="FB206" s="10">
        <v>1.4496252041860159E-3</v>
      </c>
      <c r="FC206" s="10">
        <v>1.1008788213261642E-3</v>
      </c>
      <c r="FD206" s="10">
        <v>1.2169326917596162E-3</v>
      </c>
      <c r="FE206" s="10">
        <v>1.1625815674323567E-3</v>
      </c>
      <c r="FF206" s="10">
        <v>1.3403668068869845E-3</v>
      </c>
      <c r="FG206" s="10">
        <v>1.2531098733102491E-3</v>
      </c>
      <c r="FH206" s="10">
        <v>1.8683674783784344E-3</v>
      </c>
      <c r="FI206" s="10">
        <v>2.3728980144331439E-3</v>
      </c>
      <c r="FJ206" s="10">
        <v>1.0570894332733339E-3</v>
      </c>
      <c r="FK206" s="10">
        <v>2.3852300448462876E-3</v>
      </c>
      <c r="FL206" s="10">
        <v>1.7384766986981626E-3</v>
      </c>
      <c r="FM206" s="10">
        <v>2.1255452295343901E-3</v>
      </c>
      <c r="FN206" s="10">
        <v>1.5218693221240801E-3</v>
      </c>
      <c r="FO206" s="10">
        <v>9.1835190526858696E-4</v>
      </c>
      <c r="FP206" s="10">
        <v>1.462448221405362E-3</v>
      </c>
      <c r="FQ206" s="10">
        <v>9.7327711743573045E-4</v>
      </c>
      <c r="FR206" s="10">
        <v>1.3415865336227283E-3</v>
      </c>
      <c r="FS206" s="10">
        <v>2.1476073493860446E-3</v>
      </c>
      <c r="FT206" s="10">
        <v>1.3663993228220359E-3</v>
      </c>
      <c r="FU206" s="10">
        <v>1.4599599532092906E-3</v>
      </c>
      <c r="FV206" s="10">
        <v>9.8058350650823069E-4</v>
      </c>
      <c r="FW206" s="10">
        <v>1.6175755830694228E-3</v>
      </c>
      <c r="FX206" s="10">
        <v>1.2061520923221361E-3</v>
      </c>
      <c r="FY206" s="10">
        <v>1.9605529578154445E-3</v>
      </c>
      <c r="FZ206" s="10">
        <v>9.4699399737762204E-4</v>
      </c>
      <c r="GA206" s="10">
        <v>2.2179029325865443E-3</v>
      </c>
      <c r="GB206" s="10">
        <v>1.7289400857453459E-3</v>
      </c>
      <c r="GC206" s="10">
        <v>9.990665828349956E-4</v>
      </c>
      <c r="GD206" s="10">
        <v>1.5264058691867191E-3</v>
      </c>
      <c r="GE206" s="10">
        <v>1.6822270550541183E-3</v>
      </c>
      <c r="GF206" s="10">
        <v>1.3906182607356641E-3</v>
      </c>
      <c r="GG206" s="10">
        <v>1.3063603066622981E-3</v>
      </c>
      <c r="GH206" s="10">
        <v>1.2888459128930967E-3</v>
      </c>
      <c r="GI206" s="10">
        <v>1.6939878162106911E-3</v>
      </c>
      <c r="GJ206" s="10">
        <v>9.2408608613892527E-4</v>
      </c>
      <c r="GK206" s="10">
        <v>1.1725083687782829E-3</v>
      </c>
      <c r="GL206" s="10">
        <v>1.0253639263393811E-3</v>
      </c>
      <c r="GM206" s="10">
        <v>2.9110629065491099E-3</v>
      </c>
      <c r="GN206" s="10">
        <v>1.3553135503922206E-3</v>
      </c>
      <c r="GO206" s="10">
        <v>1.2925933204339267E-3</v>
      </c>
      <c r="GP206" s="10">
        <v>1.5053133869164421E-3</v>
      </c>
      <c r="GQ206" s="10">
        <v>1.1808131509063427E-3</v>
      </c>
      <c r="GR206" s="10">
        <v>1.061462215682715E-3</v>
      </c>
      <c r="GS206" s="10">
        <v>1.3231639861749048E-3</v>
      </c>
      <c r="GT206" s="10">
        <v>1.0503105187390836E-3</v>
      </c>
      <c r="GU206" s="10">
        <v>1.2276593790676584E-3</v>
      </c>
      <c r="GV206" s="10">
        <v>1.4066514867204325E-3</v>
      </c>
    </row>
    <row r="207" spans="1:204" x14ac:dyDescent="0.35">
      <c r="B207" s="1" t="str">
        <f t="shared" si="176"/>
        <v>Instrument 100</v>
      </c>
      <c r="C207" s="4">
        <f t="shared" si="177"/>
        <v>4.8750174597988541E-2</v>
      </c>
      <c r="D207" s="4">
        <f t="shared" si="178"/>
        <v>-2.9712122934263466E-2</v>
      </c>
      <c r="E207" s="4">
        <f t="shared" si="179"/>
        <v>-6.9182446045943464E-3</v>
      </c>
      <c r="F207" s="4">
        <f t="shared" si="180"/>
        <v>-4.2858291185607036E-2</v>
      </c>
      <c r="G207" s="4">
        <f t="shared" si="181"/>
        <v>-5.0911000131016716E-2</v>
      </c>
      <c r="H207" s="4">
        <f t="shared" si="182"/>
        <v>6.0134684281577491E-2</v>
      </c>
      <c r="I207" s="4">
        <f t="shared" si="183"/>
        <v>6.6097704782496922E-2</v>
      </c>
      <c r="J207" s="4">
        <f t="shared" si="184"/>
        <v>-5.7974957813094481E-2</v>
      </c>
      <c r="K207" s="4">
        <f t="shared" si="185"/>
        <v>-1.910551043997771E-2</v>
      </c>
      <c r="L207" s="4">
        <f t="shared" si="186"/>
        <v>-5.1429222969870771E-2</v>
      </c>
      <c r="M207" s="4">
        <f t="shared" si="187"/>
        <v>5.828233087566459E-2</v>
      </c>
      <c r="N207" s="4">
        <f t="shared" si="188"/>
        <v>1.5929406223445172E-2</v>
      </c>
      <c r="O207" s="4">
        <f t="shared" si="189"/>
        <v>9.4726257490434767E-3</v>
      </c>
      <c r="P207" s="4">
        <f t="shared" si="190"/>
        <v>6.3885673865054032E-2</v>
      </c>
      <c r="Q207" s="4">
        <f t="shared" si="191"/>
        <v>3.9820237667997681E-3</v>
      </c>
      <c r="R207" s="4">
        <f t="shared" si="192"/>
        <v>0.10049283663311573</v>
      </c>
      <c r="S207" s="4">
        <f t="shared" si="193"/>
        <v>-6.8280830169366773E-3</v>
      </c>
      <c r="T207" s="4">
        <f t="shared" si="194"/>
        <v>-8.0617543572504252E-2</v>
      </c>
      <c r="U207" s="4">
        <f t="shared" si="195"/>
        <v>-5.1822402005522444E-3</v>
      </c>
      <c r="V207" s="4">
        <f t="shared" si="196"/>
        <v>-0.10009744739436013</v>
      </c>
      <c r="W207" s="4">
        <f t="shared" si="197"/>
        <v>3.1412944417641184E-2</v>
      </c>
      <c r="X207" s="4">
        <f t="shared" si="198"/>
        <v>-0.17723871600001301</v>
      </c>
      <c r="Y207" s="4">
        <f t="shared" si="199"/>
        <v>-2.5616893425331227E-2</v>
      </c>
      <c r="Z207" s="4">
        <f t="shared" si="200"/>
        <v>0.13759765164804616</v>
      </c>
      <c r="AA207" s="4">
        <f t="shared" si="201"/>
        <v>-0.12451633535604632</v>
      </c>
      <c r="AB207" s="4">
        <f t="shared" si="202"/>
        <v>0.11365928807311058</v>
      </c>
      <c r="AC207" s="4">
        <f t="shared" si="203"/>
        <v>6.5414453810089646E-2</v>
      </c>
      <c r="AD207" s="4">
        <f t="shared" si="204"/>
        <v>-3.5377405613049272E-2</v>
      </c>
      <c r="AE207" s="4">
        <f t="shared" si="205"/>
        <v>2.4610058383577667E-2</v>
      </c>
      <c r="AF207" s="4">
        <f t="shared" si="206"/>
        <v>-1.8591224683305362E-3</v>
      </c>
      <c r="AG207" s="4">
        <f t="shared" si="207"/>
        <v>0.14171796636328815</v>
      </c>
      <c r="AH207" s="4">
        <f t="shared" si="208"/>
        <v>2.3091317123429881E-2</v>
      </c>
      <c r="AI207" s="4">
        <f t="shared" si="209"/>
        <v>0.12400592435941803</v>
      </c>
      <c r="AJ207" s="4">
        <f t="shared" si="210"/>
        <v>-6.6313533545424741E-2</v>
      </c>
      <c r="AK207" s="4">
        <f t="shared" si="211"/>
        <v>-4.869550518266684E-2</v>
      </c>
      <c r="AL207" s="4">
        <f t="shared" si="212"/>
        <v>-7.4154975812733351E-2</v>
      </c>
      <c r="AM207" s="4">
        <f t="shared" si="213"/>
        <v>9.2050055858476254E-2</v>
      </c>
      <c r="AN207" s="4">
        <f t="shared" si="214"/>
        <v>2.1069171918741834E-2</v>
      </c>
      <c r="AO207" s="4">
        <f t="shared" si="215"/>
        <v>0.12893217146898561</v>
      </c>
      <c r="AP207" s="4">
        <f t="shared" si="216"/>
        <v>-2.9455956807023305E-3</v>
      </c>
      <c r="AQ207" s="4">
        <f t="shared" si="217"/>
        <v>-4.8141271300758917E-2</v>
      </c>
      <c r="AR207" s="4">
        <f t="shared" si="218"/>
        <v>3.5671099504252589E-2</v>
      </c>
      <c r="AS207" s="4">
        <f t="shared" si="219"/>
        <v>-2.2442275414965639E-2</v>
      </c>
      <c r="AT207" s="4">
        <f t="shared" si="220"/>
        <v>3.7520297705107621E-4</v>
      </c>
      <c r="AU207" s="4">
        <f t="shared" si="221"/>
        <v>4.7135124104639943E-2</v>
      </c>
      <c r="AV207" s="4">
        <f t="shared" si="222"/>
        <v>1.862509516900298E-2</v>
      </c>
      <c r="AW207" s="4">
        <f t="shared" si="223"/>
        <v>-4.7375816037856988E-3</v>
      </c>
      <c r="AX207" s="4">
        <f t="shared" si="224"/>
        <v>2.28721577039613E-2</v>
      </c>
      <c r="AY207" s="4">
        <f t="shared" si="225"/>
        <v>3.9064886808189099E-2</v>
      </c>
      <c r="AZ207" s="4">
        <f t="shared" si="226"/>
        <v>-3.3939332983134076E-5</v>
      </c>
      <c r="BA207" s="4">
        <f t="shared" si="227"/>
        <v>-3.7034072967720738E-2</v>
      </c>
      <c r="BB207" s="4">
        <f t="shared" si="228"/>
        <v>0.15298452074144328</v>
      </c>
      <c r="BC207" s="4">
        <f t="shared" si="229"/>
        <v>6.2435872366709937E-2</v>
      </c>
      <c r="BD207" s="4">
        <f t="shared" si="230"/>
        <v>6.5374174812041386E-2</v>
      </c>
      <c r="BE207" s="4">
        <f t="shared" si="231"/>
        <v>-8.4344455386426209E-2</v>
      </c>
      <c r="BF207" s="4">
        <f t="shared" si="232"/>
        <v>1.046277975571086E-2</v>
      </c>
      <c r="BG207" s="4">
        <f t="shared" si="233"/>
        <v>-0.12036253670657737</v>
      </c>
      <c r="BH207" s="4">
        <f t="shared" si="234"/>
        <v>0.11794655562839608</v>
      </c>
      <c r="BI207" s="4">
        <f t="shared" si="235"/>
        <v>0.16858762736934979</v>
      </c>
      <c r="BJ207" s="4">
        <f t="shared" si="236"/>
        <v>3.6591156871320377E-2</v>
      </c>
      <c r="BK207" s="4">
        <f t="shared" si="237"/>
        <v>1.5528757058671287E-2</v>
      </c>
      <c r="BL207" s="4">
        <f t="shared" si="238"/>
        <v>0.12904800319806728</v>
      </c>
      <c r="BM207" s="4">
        <f t="shared" si="239"/>
        <v>5.0000749697767565E-3</v>
      </c>
      <c r="BN207" s="4">
        <f t="shared" si="240"/>
        <v>6.9825612112521251E-2</v>
      </c>
      <c r="BO207" s="4">
        <f t="shared" si="241"/>
        <v>1.3765916273731174E-2</v>
      </c>
      <c r="BP207" s="4">
        <f t="shared" si="242"/>
        <v>-0.11123442458993026</v>
      </c>
      <c r="BQ207" s="4">
        <f t="shared" si="243"/>
        <v>0.10865555435886565</v>
      </c>
      <c r="BR207" s="4">
        <f t="shared" si="244"/>
        <v>0.16083363898493194</v>
      </c>
      <c r="BS207" s="4">
        <f t="shared" si="245"/>
        <v>-0.13494855762135269</v>
      </c>
      <c r="BT207" s="4">
        <f t="shared" si="246"/>
        <v>0.16974046395236206</v>
      </c>
      <c r="BU207" s="4">
        <f t="shared" si="247"/>
        <v>9.6597973404658408E-2</v>
      </c>
      <c r="BV207" s="4">
        <f t="shared" si="248"/>
        <v>5.1932093126742983E-2</v>
      </c>
      <c r="BW207" s="4">
        <f t="shared" si="249"/>
        <v>0.1563619387530788</v>
      </c>
      <c r="BX207" s="4">
        <f t="shared" si="250"/>
        <v>-3.7964591232606412E-2</v>
      </c>
      <c r="BY207" s="4">
        <f t="shared" si="251"/>
        <v>8.1075294916346019E-2</v>
      </c>
      <c r="BZ207" s="4">
        <f t="shared" si="252"/>
        <v>9.8297657933853352E-2</v>
      </c>
      <c r="CA207" s="4">
        <f t="shared" si="253"/>
        <v>0.21417383301609422</v>
      </c>
      <c r="CB207" s="4">
        <f t="shared" si="254"/>
        <v>0.12207496353934595</v>
      </c>
      <c r="CC207" s="4">
        <f t="shared" si="255"/>
        <v>-1.4119941286459329E-2</v>
      </c>
      <c r="CD207" s="4">
        <f t="shared" si="256"/>
        <v>4.5230113674331459E-3</v>
      </c>
      <c r="CE207" s="4">
        <f t="shared" si="257"/>
        <v>1.6515125225786839E-2</v>
      </c>
      <c r="CF207" s="4">
        <f t="shared" si="258"/>
        <v>7.8826538736628485E-3</v>
      </c>
      <c r="CG207" s="4">
        <f t="shared" si="259"/>
        <v>7.2468646512516971E-2</v>
      </c>
      <c r="CH207" s="4">
        <f t="shared" si="260"/>
        <v>-2.2429303433138779E-3</v>
      </c>
      <c r="CI207" s="4">
        <f t="shared" si="261"/>
        <v>-2.6117532682410297E-2</v>
      </c>
      <c r="CJ207" s="4">
        <f t="shared" si="262"/>
        <v>0.17521123055302162</v>
      </c>
      <c r="CK207" s="4">
        <f t="shared" si="263"/>
        <v>3.7803576547868242E-2</v>
      </c>
      <c r="CL207" s="4">
        <f t="shared" si="264"/>
        <v>-8.2709062083911166E-3</v>
      </c>
      <c r="CM207" s="4">
        <f t="shared" si="265"/>
        <v>4.3129987026670848E-2</v>
      </c>
      <c r="CN207" s="4">
        <f t="shared" si="266"/>
        <v>2.6678834190674201E-2</v>
      </c>
      <c r="CO207" s="4">
        <f t="shared" si="267"/>
        <v>-6.3338048800128721E-2</v>
      </c>
      <c r="CP207" s="4">
        <f t="shared" si="268"/>
        <v>0.13509379654462511</v>
      </c>
      <c r="CQ207" s="4">
        <f t="shared" si="269"/>
        <v>-1.8355194576917686E-2</v>
      </c>
      <c r="CR207" s="4">
        <f t="shared" si="270"/>
        <v>-0.11199596499877529</v>
      </c>
      <c r="CS207" s="4">
        <f t="shared" si="271"/>
        <v>1.141710570424025E-2</v>
      </c>
      <c r="CT207" s="4">
        <f t="shared" si="272"/>
        <v>0.19260424317839375</v>
      </c>
      <c r="CU207" s="4">
        <f t="shared" si="273"/>
        <v>5.3971912404364407E-2</v>
      </c>
      <c r="CV207" s="4">
        <f t="shared" si="274"/>
        <v>-6.1427199686030366E-2</v>
      </c>
      <c r="CW207" s="4">
        <f t="shared" si="275"/>
        <v>0.10700857661982817</v>
      </c>
      <c r="CX207" s="4">
        <f t="shared" si="276"/>
        <v>0.99999999999999978</v>
      </c>
      <c r="CZ207" s="1" t="str">
        <f t="shared" si="277"/>
        <v>Instrument 100</v>
      </c>
      <c r="DA207" s="10">
        <v>3.0512584616620075E-4</v>
      </c>
      <c r="DB207" s="10">
        <v>9.5887126547917326E-5</v>
      </c>
      <c r="DC207" s="10">
        <v>1.7112799815363795E-4</v>
      </c>
      <c r="DD207" s="10">
        <v>5.5994606516643428E-4</v>
      </c>
      <c r="DE207" s="10">
        <v>1.0911088819292793E-4</v>
      </c>
      <c r="DF207" s="10">
        <v>4.862145792530044E-4</v>
      </c>
      <c r="DG207" s="10">
        <v>3.2769203587324202E-4</v>
      </c>
      <c r="DH207" s="10">
        <v>4.8505871804825694E-4</v>
      </c>
      <c r="DI207" s="10">
        <v>2.2521780341816755E-4</v>
      </c>
      <c r="DJ207" s="10">
        <v>4.2467153535566984E-4</v>
      </c>
      <c r="DK207" s="10">
        <v>6.1702893033585625E-5</v>
      </c>
      <c r="DL207" s="10">
        <v>1.7302610283734154E-4</v>
      </c>
      <c r="DM207" s="10">
        <v>2.3085649268969854E-4</v>
      </c>
      <c r="DN207" s="10">
        <v>3.1254033955459813E-4</v>
      </c>
      <c r="DO207" s="10">
        <v>2.4989689570944411E-4</v>
      </c>
      <c r="DP207" s="10">
        <v>2.9587157124216817E-4</v>
      </c>
      <c r="DQ207" s="10">
        <v>1.4180459358532023E-4</v>
      </c>
      <c r="DR207" s="10">
        <v>3.2797769898080636E-4</v>
      </c>
      <c r="DS207" s="10">
        <v>2.2967562480691428E-4</v>
      </c>
      <c r="DT207" s="10">
        <v>3.3487687301415702E-4</v>
      </c>
      <c r="DU207" s="10">
        <v>3.1055105333385421E-4</v>
      </c>
      <c r="DV207" s="10">
        <v>8.1183473379310968E-5</v>
      </c>
      <c r="DW207" s="10">
        <v>4.7966485637216104E-4</v>
      </c>
      <c r="DX207" s="10">
        <v>4.0493925891939666E-4</v>
      </c>
      <c r="DY207" s="10">
        <v>3.6618850511230933E-4</v>
      </c>
      <c r="DZ207" s="10">
        <v>2.5189890101089406E-4</v>
      </c>
      <c r="EA207" s="10">
        <v>1.065387244662463E-4</v>
      </c>
      <c r="EB207" s="10">
        <v>6.3208207523276499E-5</v>
      </c>
      <c r="EC207" s="10">
        <v>3.0296746049837924E-4</v>
      </c>
      <c r="ED207" s="10">
        <v>2.9057576207904148E-4</v>
      </c>
      <c r="EE207" s="10">
        <v>2.102062505904819E-4</v>
      </c>
      <c r="EF207" s="10">
        <v>4.4065359632416875E-4</v>
      </c>
      <c r="EG207" s="10">
        <v>3.9358968650098921E-4</v>
      </c>
      <c r="EH207" s="10">
        <v>3.5651910228520794E-4</v>
      </c>
      <c r="EI207" s="10">
        <v>4.9804601089107356E-4</v>
      </c>
      <c r="EJ207" s="10">
        <v>1.9245654235026461E-4</v>
      </c>
      <c r="EK207" s="10">
        <v>1.281067812182766E-4</v>
      </c>
      <c r="EL207" s="10">
        <v>3.570461541757031E-4</v>
      </c>
      <c r="EM207" s="10">
        <v>1.0567968404373892E-4</v>
      </c>
      <c r="EN207" s="10">
        <v>3.5226043204871394E-4</v>
      </c>
      <c r="EO207" s="10">
        <v>2.4982651642187052E-4</v>
      </c>
      <c r="EP207" s="10">
        <v>4.1500898676399562E-4</v>
      </c>
      <c r="EQ207" s="10">
        <v>1.9989288282919903E-4</v>
      </c>
      <c r="ER207" s="10">
        <v>2.164472149786392E-4</v>
      </c>
      <c r="ES207" s="10">
        <v>2.332528949531081E-4</v>
      </c>
      <c r="ET207" s="10">
        <v>1.4232150869110071E-4</v>
      </c>
      <c r="EU207" s="10">
        <v>2.338287912341464E-4</v>
      </c>
      <c r="EV207" s="10">
        <v>2.8787027181793266E-4</v>
      </c>
      <c r="EW207" s="10">
        <v>2.8520250529956773E-4</v>
      </c>
      <c r="EX207" s="10">
        <v>1.6763614815324377E-4</v>
      </c>
      <c r="EY207" s="10">
        <v>2.663782842821585E-3</v>
      </c>
      <c r="EZ207" s="10">
        <v>3.166266408893888E-3</v>
      </c>
      <c r="FA207" s="10">
        <v>2.5954722308477725E-3</v>
      </c>
      <c r="FB207" s="10">
        <v>1.660979815267872E-3</v>
      </c>
      <c r="FC207" s="10">
        <v>1.2613863887013424E-3</v>
      </c>
      <c r="FD207" s="10">
        <v>1.3943608539058957E-3</v>
      </c>
      <c r="FE207" s="10">
        <v>1.3320853635350009E-3</v>
      </c>
      <c r="FF207" s="10">
        <v>1.5357915996945159E-3</v>
      </c>
      <c r="FG207" s="10">
        <v>1.4358126499669497E-3</v>
      </c>
      <c r="FH207" s="10">
        <v>2.1407744982138801E-3</v>
      </c>
      <c r="FI207" s="10">
        <v>2.7188653275905042E-3</v>
      </c>
      <c r="FJ207" s="10">
        <v>1.211212530335294E-3</v>
      </c>
      <c r="FK207" s="10">
        <v>2.7329953617112913E-3</v>
      </c>
      <c r="FL207" s="10">
        <v>1.9919457094929485E-3</v>
      </c>
      <c r="FM207" s="10">
        <v>2.4354486335507355E-3</v>
      </c>
      <c r="FN207" s="10">
        <v>1.7437570885385418E-3</v>
      </c>
      <c r="FO207" s="10">
        <v>1.0522471419227484E-3</v>
      </c>
      <c r="FP207" s="10">
        <v>1.6756724218193191E-3</v>
      </c>
      <c r="FQ207" s="10">
        <v>1.115180421846063E-3</v>
      </c>
      <c r="FR207" s="10">
        <v>1.5371891619625857E-3</v>
      </c>
      <c r="FS207" s="10">
        <v>2.4607273991584253E-3</v>
      </c>
      <c r="FT207" s="10">
        <v>1.5656196430976655E-3</v>
      </c>
      <c r="FU207" s="10">
        <v>1.6728213653967948E-3</v>
      </c>
      <c r="FV207" s="10">
        <v>1.1235520786970013E-3</v>
      </c>
      <c r="FW207" s="10">
        <v>1.8534172732303743E-3</v>
      </c>
      <c r="FX207" s="10">
        <v>1.3820084486011071E-3</v>
      </c>
      <c r="FY207" s="10">
        <v>2.246400573259701E-3</v>
      </c>
      <c r="FZ207" s="10">
        <v>1.0850652363672802E-3</v>
      </c>
      <c r="GA207" s="10">
        <v>2.5412720423264338E-3</v>
      </c>
      <c r="GB207" s="10">
        <v>1.9810186632640957E-3</v>
      </c>
      <c r="GC207" s="10">
        <v>1.1447299780699986E-3</v>
      </c>
      <c r="GD207" s="10">
        <v>1.7489550618355687E-3</v>
      </c>
      <c r="GE207" s="10">
        <v>1.9274948966628625E-3</v>
      </c>
      <c r="GF207" s="10">
        <v>1.5933696897342719E-3</v>
      </c>
      <c r="GG207" s="10">
        <v>1.4968269691831263E-3</v>
      </c>
      <c r="GH207" s="10">
        <v>1.4767589857876305E-3</v>
      </c>
      <c r="GI207" s="10">
        <v>1.9409703707625439E-3</v>
      </c>
      <c r="GJ207" s="10">
        <v>1.0588173634222256E-3</v>
      </c>
      <c r="GK207" s="10">
        <v>1.3434594874245037E-3</v>
      </c>
      <c r="GL207" s="10">
        <v>1.1748614607662287E-3</v>
      </c>
      <c r="GM207" s="10">
        <v>3.3354943848869778E-3</v>
      </c>
      <c r="GN207" s="10">
        <v>1.5529175707348194E-3</v>
      </c>
      <c r="GO207" s="10">
        <v>1.4810527634254141E-3</v>
      </c>
      <c r="GP207" s="10">
        <v>1.7247873064711759E-3</v>
      </c>
      <c r="GQ207" s="10">
        <v>1.3529751025263051E-3</v>
      </c>
      <c r="GR207" s="10">
        <v>1.2162228621766327E-3</v>
      </c>
      <c r="GS207" s="10">
        <v>1.516080616548027E-3</v>
      </c>
      <c r="GT207" s="10">
        <v>1.2034452535396769E-3</v>
      </c>
      <c r="GU207" s="10">
        <v>1.4066514867204325E-3</v>
      </c>
      <c r="GV207" s="10">
        <v>1.6117405518422346E-3</v>
      </c>
    </row>
    <row r="208" spans="1:204" x14ac:dyDescent="0.35">
      <c r="A208" t="s">
        <v>1</v>
      </c>
    </row>
  </sheetData>
  <conditionalFormatting sqref="C108:CX20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5:CX10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E19C8-1FA6-4EEB-BF0C-1C867D1B09D6}">
  <dimension ref="A1:CX155"/>
  <sheetViews>
    <sheetView showGridLines="0" tabSelected="1" zoomScale="85" zoomScaleNormal="85" workbookViewId="0">
      <selection activeCell="D13" sqref="D13"/>
    </sheetView>
  </sheetViews>
  <sheetFormatPr defaultRowHeight="14.5" x14ac:dyDescent="0.35"/>
  <cols>
    <col min="1" max="1" width="1.7265625" bestFit="1" customWidth="1"/>
    <col min="2" max="2" width="14.81640625" bestFit="1" customWidth="1"/>
    <col min="3" max="3" width="13.26953125" bestFit="1" customWidth="1"/>
    <col min="4" max="4" width="12" bestFit="1" customWidth="1"/>
    <col min="5" max="5" width="12.7265625" bestFit="1" customWidth="1"/>
    <col min="6" max="11" width="12" bestFit="1" customWidth="1"/>
    <col min="12" max="101" width="13" bestFit="1" customWidth="1"/>
    <col min="102" max="102" width="14.1796875" bestFit="1" customWidth="1"/>
  </cols>
  <sheetData>
    <row r="1" spans="1:102" s="24" customFormat="1" ht="18.5" x14ac:dyDescent="0.45">
      <c r="A1" s="24" t="s">
        <v>138</v>
      </c>
    </row>
    <row r="2" spans="1:102" s="6" customFormat="1" x14ac:dyDescent="0.35">
      <c r="A2" s="6" t="s">
        <v>16</v>
      </c>
    </row>
    <row r="3" spans="1:102" x14ac:dyDescent="0.35"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 t="s">
        <v>28</v>
      </c>
      <c r="N3" s="1" t="s">
        <v>29</v>
      </c>
      <c r="O3" s="1" t="s">
        <v>30</v>
      </c>
      <c r="P3" s="1" t="s">
        <v>31</v>
      </c>
      <c r="Q3" s="1" t="s">
        <v>32</v>
      </c>
      <c r="R3" s="1" t="s">
        <v>33</v>
      </c>
      <c r="S3" s="1" t="s">
        <v>34</v>
      </c>
      <c r="T3" s="1" t="s">
        <v>35</v>
      </c>
      <c r="U3" s="1" t="s">
        <v>36</v>
      </c>
      <c r="V3" s="1" t="s">
        <v>37</v>
      </c>
      <c r="W3" s="1" t="s">
        <v>38</v>
      </c>
      <c r="X3" s="1" t="s">
        <v>39</v>
      </c>
      <c r="Y3" s="1" t="s">
        <v>40</v>
      </c>
      <c r="Z3" s="1" t="s">
        <v>41</v>
      </c>
      <c r="AA3" s="1" t="s">
        <v>42</v>
      </c>
      <c r="AB3" s="1" t="s">
        <v>43</v>
      </c>
      <c r="AC3" s="1" t="s">
        <v>44</v>
      </c>
      <c r="AD3" s="1" t="s">
        <v>45</v>
      </c>
      <c r="AE3" s="1" t="s">
        <v>46</v>
      </c>
      <c r="AF3" s="1" t="s">
        <v>47</v>
      </c>
      <c r="AG3" s="1" t="s">
        <v>48</v>
      </c>
      <c r="AH3" s="1" t="s">
        <v>49</v>
      </c>
      <c r="AI3" s="1" t="s">
        <v>50</v>
      </c>
      <c r="AJ3" s="1" t="s">
        <v>51</v>
      </c>
      <c r="AK3" s="1" t="s">
        <v>52</v>
      </c>
      <c r="AL3" s="1" t="s">
        <v>53</v>
      </c>
      <c r="AM3" s="1" t="s">
        <v>54</v>
      </c>
      <c r="AN3" s="1" t="s">
        <v>55</v>
      </c>
      <c r="AO3" s="1" t="s">
        <v>56</v>
      </c>
      <c r="AP3" s="1" t="s">
        <v>57</v>
      </c>
      <c r="AQ3" s="1" t="s">
        <v>58</v>
      </c>
      <c r="AR3" s="1" t="s">
        <v>59</v>
      </c>
      <c r="AS3" s="1" t="s">
        <v>60</v>
      </c>
      <c r="AT3" s="1" t="s">
        <v>61</v>
      </c>
      <c r="AU3" s="1" t="s">
        <v>62</v>
      </c>
      <c r="AV3" s="1" t="s">
        <v>63</v>
      </c>
      <c r="AW3" s="1" t="s">
        <v>64</v>
      </c>
      <c r="AX3" s="1" t="s">
        <v>65</v>
      </c>
      <c r="AY3" s="1" t="s">
        <v>66</v>
      </c>
      <c r="AZ3" s="1" t="s">
        <v>67</v>
      </c>
      <c r="BA3" s="1" t="s">
        <v>68</v>
      </c>
      <c r="BB3" s="1" t="s">
        <v>69</v>
      </c>
      <c r="BC3" s="1" t="s">
        <v>70</v>
      </c>
      <c r="BD3" s="1" t="s">
        <v>71</v>
      </c>
      <c r="BE3" s="1" t="s">
        <v>72</v>
      </c>
      <c r="BF3" s="1" t="s">
        <v>73</v>
      </c>
      <c r="BG3" s="1" t="s">
        <v>74</v>
      </c>
      <c r="BH3" s="1" t="s">
        <v>75</v>
      </c>
      <c r="BI3" s="1" t="s">
        <v>76</v>
      </c>
      <c r="BJ3" s="1" t="s">
        <v>77</v>
      </c>
      <c r="BK3" s="1" t="s">
        <v>78</v>
      </c>
      <c r="BL3" s="1" t="s">
        <v>79</v>
      </c>
      <c r="BM3" s="1" t="s">
        <v>80</v>
      </c>
      <c r="BN3" s="1" t="s">
        <v>81</v>
      </c>
      <c r="BO3" s="1" t="s">
        <v>82</v>
      </c>
      <c r="BP3" s="1" t="s">
        <v>83</v>
      </c>
      <c r="BQ3" s="1" t="s">
        <v>84</v>
      </c>
      <c r="BR3" s="1" t="s">
        <v>85</v>
      </c>
      <c r="BS3" s="1" t="s">
        <v>86</v>
      </c>
      <c r="BT3" s="1" t="s">
        <v>87</v>
      </c>
      <c r="BU3" s="1" t="s">
        <v>88</v>
      </c>
      <c r="BV3" s="1" t="s">
        <v>89</v>
      </c>
      <c r="BW3" s="1" t="s">
        <v>90</v>
      </c>
      <c r="BX3" s="1" t="s">
        <v>91</v>
      </c>
      <c r="BY3" s="1" t="s">
        <v>92</v>
      </c>
      <c r="BZ3" s="1" t="s">
        <v>93</v>
      </c>
      <c r="CA3" s="1" t="s">
        <v>94</v>
      </c>
      <c r="CB3" s="1" t="s">
        <v>95</v>
      </c>
      <c r="CC3" s="1" t="s">
        <v>96</v>
      </c>
      <c r="CD3" s="1" t="s">
        <v>97</v>
      </c>
      <c r="CE3" s="1" t="s">
        <v>98</v>
      </c>
      <c r="CF3" s="1" t="s">
        <v>99</v>
      </c>
      <c r="CG3" s="1" t="s">
        <v>100</v>
      </c>
      <c r="CH3" s="1" t="s">
        <v>101</v>
      </c>
      <c r="CI3" s="1" t="s">
        <v>102</v>
      </c>
      <c r="CJ3" s="1" t="s">
        <v>103</v>
      </c>
      <c r="CK3" s="1" t="s">
        <v>104</v>
      </c>
      <c r="CL3" s="1" t="s">
        <v>105</v>
      </c>
      <c r="CM3" s="1" t="s">
        <v>106</v>
      </c>
      <c r="CN3" s="1" t="s">
        <v>107</v>
      </c>
      <c r="CO3" s="1" t="s">
        <v>108</v>
      </c>
      <c r="CP3" s="1" t="s">
        <v>109</v>
      </c>
      <c r="CQ3" s="1" t="s">
        <v>110</v>
      </c>
      <c r="CR3" s="1" t="s">
        <v>111</v>
      </c>
      <c r="CS3" s="1" t="s">
        <v>112</v>
      </c>
      <c r="CT3" s="1" t="s">
        <v>113</v>
      </c>
      <c r="CU3" s="1" t="s">
        <v>114</v>
      </c>
      <c r="CV3" s="1" t="s">
        <v>115</v>
      </c>
      <c r="CW3" s="1" t="s">
        <v>116</v>
      </c>
      <c r="CX3" s="1" t="s">
        <v>117</v>
      </c>
    </row>
    <row r="4" spans="1:102" x14ac:dyDescent="0.35">
      <c r="A4" s="1"/>
      <c r="B4" s="23" t="s">
        <v>17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</row>
    <row r="5" spans="1:102" x14ac:dyDescent="0.35">
      <c r="A5" s="1"/>
      <c r="B5" s="23" t="s">
        <v>126</v>
      </c>
      <c r="C5" s="4">
        <f>'Prices&amp;Returns'!C519</f>
        <v>5.7092932724059631E-2</v>
      </c>
      <c r="D5" s="4">
        <f>'Prices&amp;Returns'!D519</f>
        <v>7.5264161199023703E-3</v>
      </c>
      <c r="E5" s="4">
        <f>'Prices&amp;Returns'!E519</f>
        <v>6.8814300776619847E-2</v>
      </c>
      <c r="F5" s="4">
        <f>'Prices&amp;Returns'!F519</f>
        <v>-0.2129715249153071</v>
      </c>
      <c r="G5" s="4">
        <f>'Prices&amp;Returns'!G519</f>
        <v>-2.4391738786317486E-2</v>
      </c>
      <c r="H5" s="4">
        <f>'Prices&amp;Returns'!H519</f>
        <v>1.112227049774687E-2</v>
      </c>
      <c r="I5" s="4">
        <f>'Prices&amp;Returns'!I519</f>
        <v>-5.4778545531919139E-2</v>
      </c>
      <c r="J5" s="4">
        <f>'Prices&amp;Returns'!J519</f>
        <v>-2.610632207050366E-2</v>
      </c>
      <c r="K5" s="4">
        <f>'Prices&amp;Returns'!K519</f>
        <v>0.20382337155050767</v>
      </c>
      <c r="L5" s="4">
        <f>'Prices&amp;Returns'!L519</f>
        <v>-0.26005580992115651</v>
      </c>
      <c r="M5" s="4">
        <f>'Prices&amp;Returns'!M519</f>
        <v>-6.8076871639464673E-3</v>
      </c>
      <c r="N5" s="4">
        <f>'Prices&amp;Returns'!N519</f>
        <v>-4.3958590505875132E-2</v>
      </c>
      <c r="O5" s="4">
        <f>'Prices&amp;Returns'!O519</f>
        <v>4.6340268310041434E-2</v>
      </c>
      <c r="P5" s="4">
        <f>'Prices&amp;Returns'!P519</f>
        <v>-0.33328762149586716</v>
      </c>
      <c r="Q5" s="4">
        <f>'Prices&amp;Returns'!Q519</f>
        <v>-8.9273310452006524E-2</v>
      </c>
      <c r="R5" s="4">
        <f>'Prices&amp;Returns'!R519</f>
        <v>0.11637060077867843</v>
      </c>
      <c r="S5" s="4">
        <f>'Prices&amp;Returns'!S519</f>
        <v>-7.3687267887008528E-3</v>
      </c>
      <c r="T5" s="4">
        <f>'Prices&amp;Returns'!T519</f>
        <v>5.8479890973218179E-2</v>
      </c>
      <c r="U5" s="4">
        <f>'Prices&amp;Returns'!U519</f>
        <v>9.3946667542736659E-2</v>
      </c>
      <c r="V5" s="4">
        <f>'Prices&amp;Returns'!V519</f>
        <v>2.9049745715172767E-2</v>
      </c>
      <c r="W5" s="4">
        <f>'Prices&amp;Returns'!W519</f>
        <v>-3.2634452295030224E-2</v>
      </c>
      <c r="X5" s="4">
        <f>'Prices&amp;Returns'!X519</f>
        <v>-2.1556932274429338E-2</v>
      </c>
      <c r="Y5" s="4">
        <f>'Prices&amp;Returns'!Y519</f>
        <v>0.45097160136271736</v>
      </c>
      <c r="Z5" s="4">
        <f>'Prices&amp;Returns'!Z519</f>
        <v>-6.7323099328337604E-2</v>
      </c>
      <c r="AA5" s="4">
        <f>'Prices&amp;Returns'!AA519</f>
        <v>8.1319978083659511E-2</v>
      </c>
      <c r="AB5" s="4">
        <f>'Prices&amp;Returns'!AB519</f>
        <v>2.6434923161170545E-2</v>
      </c>
      <c r="AC5" s="4">
        <f>'Prices&amp;Returns'!AC519</f>
        <v>9.0087703422268517E-2</v>
      </c>
      <c r="AD5" s="4">
        <f>'Prices&amp;Returns'!AD519</f>
        <v>-1.0448529559597896E-2</v>
      </c>
      <c r="AE5" s="4">
        <f>'Prices&amp;Returns'!AE519</f>
        <v>1.6910555645184538E-2</v>
      </c>
      <c r="AF5" s="4">
        <f>'Prices&amp;Returns'!AF519</f>
        <v>3.1317899311373729E-2</v>
      </c>
      <c r="AG5" s="4">
        <f>'Prices&amp;Returns'!AG519</f>
        <v>-3.8463347769844003E-2</v>
      </c>
      <c r="AH5" s="4">
        <f>'Prices&amp;Returns'!AH519</f>
        <v>-5.6586210150945428E-2</v>
      </c>
      <c r="AI5" s="4">
        <f>'Prices&amp;Returns'!AI519</f>
        <v>1.8747876436467147E-2</v>
      </c>
      <c r="AJ5" s="4">
        <f>'Prices&amp;Returns'!AJ519</f>
        <v>0.14566157558365311</v>
      </c>
      <c r="AK5" s="4">
        <f>'Prices&amp;Returns'!AK519</f>
        <v>1.4906588428112176E-2</v>
      </c>
      <c r="AL5" s="4">
        <f>'Prices&amp;Returns'!AL519</f>
        <v>-2.0386757247966333E-2</v>
      </c>
      <c r="AM5" s="4">
        <f>'Prices&amp;Returns'!AM519</f>
        <v>-5.4501784951923933E-2</v>
      </c>
      <c r="AN5" s="4">
        <f>'Prices&amp;Returns'!AN519</f>
        <v>-7.1353803516530881E-2</v>
      </c>
      <c r="AO5" s="4">
        <f>'Prices&amp;Returns'!AO519</f>
        <v>2.5761076621699042E-3</v>
      </c>
      <c r="AP5" s="4">
        <f>'Prices&amp;Returns'!AP519</f>
        <v>4.7950609219078885E-2</v>
      </c>
      <c r="AQ5" s="4">
        <f>'Prices&amp;Returns'!AQ519</f>
        <v>6.4487389378584989E-2</v>
      </c>
      <c r="AR5" s="4">
        <f>'Prices&amp;Returns'!AR519</f>
        <v>0.45012882069456217</v>
      </c>
      <c r="AS5" s="4">
        <f>'Prices&amp;Returns'!AS519</f>
        <v>-0.22264418014074322</v>
      </c>
      <c r="AT5" s="4">
        <f>'Prices&amp;Returns'!AT519</f>
        <v>4.1807718756467903E-2</v>
      </c>
      <c r="AU5" s="4">
        <f>'Prices&amp;Returns'!AU519</f>
        <v>-9.7198662331684949E-2</v>
      </c>
      <c r="AV5" s="4">
        <f>'Prices&amp;Returns'!AV519</f>
        <v>4.4037835952512712E-2</v>
      </c>
      <c r="AW5" s="4">
        <f>'Prices&amp;Returns'!AW519</f>
        <v>-0.14255696347773586</v>
      </c>
      <c r="AX5" s="4">
        <f>'Prices&amp;Returns'!AX519</f>
        <v>-0.14712639639565536</v>
      </c>
      <c r="AY5" s="4">
        <f>'Prices&amp;Returns'!AY519</f>
        <v>9.1259340964138722E-2</v>
      </c>
      <c r="AZ5" s="4">
        <f>'Prices&amp;Returns'!AZ519</f>
        <v>-0.11494008969476301</v>
      </c>
      <c r="BA5" s="4">
        <f>'Prices&amp;Returns'!BA519</f>
        <v>0.36073900833365513</v>
      </c>
      <c r="BB5" s="4">
        <f>'Prices&amp;Returns'!BB519</f>
        <v>0.62258656248668387</v>
      </c>
      <c r="BC5" s="4">
        <f>'Prices&amp;Returns'!BC519</f>
        <v>0.3711248733811871</v>
      </c>
      <c r="BD5" s="4">
        <f>'Prices&amp;Returns'!BD519</f>
        <v>0.19606691604912754</v>
      </c>
      <c r="BE5" s="4">
        <f>'Prices&amp;Returns'!BE519</f>
        <v>0.14952333439409332</v>
      </c>
      <c r="BF5" s="4">
        <f>'Prices&amp;Returns'!BF519</f>
        <v>8.6141285126346195E-2</v>
      </c>
      <c r="BG5" s="4">
        <f>'Prices&amp;Returns'!BG519</f>
        <v>0.11019397417779014</v>
      </c>
      <c r="BH5" s="4">
        <f>'Prices&amp;Returns'!BH519</f>
        <v>0.19739304168395658</v>
      </c>
      <c r="BI5" s="4">
        <f>'Prices&amp;Returns'!BI519</f>
        <v>5.8214364037826198E-2</v>
      </c>
      <c r="BJ5" s="4">
        <f>'Prices&amp;Returns'!BJ519</f>
        <v>0.35134874493126861</v>
      </c>
      <c r="BK5" s="4">
        <f>'Prices&amp;Returns'!BK519</f>
        <v>0.45338822363742443</v>
      </c>
      <c r="BL5" s="4">
        <f>'Prices&amp;Returns'!BL519</f>
        <v>0.11238851628283306</v>
      </c>
      <c r="BM5" s="4">
        <f>'Prices&amp;Returns'!BM519</f>
        <v>0.46099839496902073</v>
      </c>
      <c r="BN5" s="4">
        <f>'Prices&amp;Returns'!BN519</f>
        <v>0.23411139691125069</v>
      </c>
      <c r="BO5" s="4">
        <f>'Prices&amp;Returns'!BO519</f>
        <v>0.4213105543807843</v>
      </c>
      <c r="BP5" s="4">
        <f>'Prices&amp;Returns'!BP519</f>
        <v>0.2177569643693586</v>
      </c>
      <c r="BQ5" s="4">
        <f>'Prices&amp;Returns'!BQ519</f>
        <v>5.1613770497152017E-2</v>
      </c>
      <c r="BR5" s="4">
        <f>'Prices&amp;Returns'!BR519</f>
        <v>0.16244547240748017</v>
      </c>
      <c r="BS5" s="4">
        <f>'Prices&amp;Returns'!BS519</f>
        <v>9.3616664628177429E-2</v>
      </c>
      <c r="BT5" s="4">
        <f>'Prices&amp;Returns'!BT519</f>
        <v>0.17057796738276476</v>
      </c>
      <c r="BU5" s="4">
        <f>'Prices&amp;Returns'!BU519</f>
        <v>0.3623956492158778</v>
      </c>
      <c r="BV5" s="4">
        <f>'Prices&amp;Returns'!BV519</f>
        <v>0.15126934245438453</v>
      </c>
      <c r="BW5" s="4">
        <f>'Prices&amp;Returns'!BW519</f>
        <v>0.16342930572562928</v>
      </c>
      <c r="BX5" s="4">
        <f>'Prices&amp;Returns'!BX519</f>
        <v>8.4055144317029873E-2</v>
      </c>
      <c r="BY5" s="4">
        <f>'Prices&amp;Returns'!BY519</f>
        <v>0.20799929763946737</v>
      </c>
      <c r="BZ5" s="4">
        <f>'Prices&amp;Returns'!BZ519</f>
        <v>0.13547455135638437</v>
      </c>
      <c r="CA5" s="4">
        <f>'Prices&amp;Returns'!CA519</f>
        <v>0.33248851686819764</v>
      </c>
      <c r="CB5" s="4">
        <f>'Prices&amp;Returns'!CB519</f>
        <v>0.14211530350187579</v>
      </c>
      <c r="CC5" s="4">
        <f>'Prices&amp;Returns'!CC519</f>
        <v>0.5304622618701399</v>
      </c>
      <c r="CD5" s="4">
        <f>'Prices&amp;Returns'!CD519</f>
        <v>0.26403261827238761</v>
      </c>
      <c r="CE5" s="4">
        <f>'Prices&amp;Returns'!CE519</f>
        <v>5.9073527773545707E-2</v>
      </c>
      <c r="CF5" s="4">
        <f>'Prices&amp;Returns'!CF519</f>
        <v>0.19053062350405839</v>
      </c>
      <c r="CG5" s="4">
        <f>'Prices&amp;Returns'!CG519</f>
        <v>0.25428894142796915</v>
      </c>
      <c r="CH5" s="4">
        <f>'Prices&amp;Returns'!CH519</f>
        <v>0.1804038841109713</v>
      </c>
      <c r="CI5" s="4">
        <f>'Prices&amp;Returns'!CI519</f>
        <v>0.12667186488436002</v>
      </c>
      <c r="CJ5" s="4">
        <f>'Prices&amp;Returns'!CJ519</f>
        <v>0.13224864776113671</v>
      </c>
      <c r="CK5" s="4">
        <f>'Prices&amp;Returns'!CK519</f>
        <v>0.24552993684462335</v>
      </c>
      <c r="CL5" s="4">
        <f>'Prices&amp;Returns'!CL519</f>
        <v>8.6129579240372581E-2</v>
      </c>
      <c r="CM5" s="4">
        <f>'Prices&amp;Returns'!CM519</f>
        <v>9.1160247484971271E-2</v>
      </c>
      <c r="CN5" s="4">
        <f>'Prices&amp;Returns'!CN519</f>
        <v>0.10011979377852454</v>
      </c>
      <c r="CO5" s="4">
        <f>'Prices&amp;Returns'!CO519</f>
        <v>0.61186263923717155</v>
      </c>
      <c r="CP5" s="4">
        <f>'Prices&amp;Returns'!CP519</f>
        <v>9.8560978656122997E-2</v>
      </c>
      <c r="CQ5" s="4">
        <f>'Prices&amp;Returns'!CQ519</f>
        <v>0.17205659482803229</v>
      </c>
      <c r="CR5" s="4">
        <f>'Prices&amp;Returns'!CR519</f>
        <v>0.22780837795146097</v>
      </c>
      <c r="CS5" s="4">
        <f>'Prices&amp;Returns'!CS519</f>
        <v>9.7420089102022281E-2</v>
      </c>
      <c r="CT5" s="4">
        <f>'Prices&amp;Returns'!CT519</f>
        <v>6.4795273342501042E-2</v>
      </c>
      <c r="CU5" s="4">
        <f>'Prices&amp;Returns'!CU519</f>
        <v>9.8457751372647201E-2</v>
      </c>
      <c r="CV5" s="4">
        <f>'Prices&amp;Returns'!CV519</f>
        <v>0.11464665130371526</v>
      </c>
      <c r="CW5" s="4">
        <f>'Prices&amp;Returns'!CW519</f>
        <v>9.7461190661367159E-2</v>
      </c>
      <c r="CX5" s="4">
        <f>'Prices&amp;Returns'!CX519</f>
        <v>0.18316897275868557</v>
      </c>
    </row>
    <row r="6" spans="1:102" x14ac:dyDescent="0.35">
      <c r="A6" s="1"/>
      <c r="B6" s="14"/>
    </row>
    <row r="7" spans="1:102" s="7" customFormat="1" x14ac:dyDescent="0.35">
      <c r="A7" s="6" t="s">
        <v>133</v>
      </c>
      <c r="E7" s="6"/>
    </row>
    <row r="8" spans="1:102" x14ac:dyDescent="0.35">
      <c r="B8" s="1" t="s">
        <v>125</v>
      </c>
      <c r="C8" s="1" t="s">
        <v>123</v>
      </c>
      <c r="E8" s="1" t="s">
        <v>130</v>
      </c>
    </row>
    <row r="9" spans="1:102" x14ac:dyDescent="0.35">
      <c r="B9" s="13" t="str">
        <f t="array" ref="B9:B108">TRANSPOSE(C3:CX3)</f>
        <v>Instrument 1</v>
      </c>
      <c r="C9" s="12">
        <f t="array" ref="C9:C108">F15*MMULT(MINVERSE(SIGMA),TRANSPOSE(OnesVector))+F16*MMULT(MINVERSE(SIGMA),TRANSPOSE(ReturnsVector))</f>
        <v>0.41652297398042681</v>
      </c>
      <c r="E9" s="13" t="s">
        <v>119</v>
      </c>
      <c r="F9" s="18" cm="1">
        <f t="array" ref="F9">MMULT(MMULT(OnesVector,MINVERSE(SIGMA)),TRANSPOSE(OnesVector))</f>
        <v>18225.154546934558</v>
      </c>
    </row>
    <row r="10" spans="1:102" x14ac:dyDescent="0.35">
      <c r="B10" s="13" t="str">
        <v>Instrument 2</v>
      </c>
      <c r="C10" s="12">
        <v>0.13175505270579319</v>
      </c>
      <c r="E10" s="13" t="s">
        <v>120</v>
      </c>
      <c r="F10" s="18" cm="1">
        <f t="array" ref="F10">MMULT(MMULT(OnesVector,MINVERSE(SIGMA)),TRANSPOSE(ReturnsVector))</f>
        <v>-9.9852851100309348</v>
      </c>
    </row>
    <row r="11" spans="1:102" x14ac:dyDescent="0.35">
      <c r="B11" s="13" t="str">
        <v>Instrument 3</v>
      </c>
      <c r="C11" s="12">
        <v>1.1959772743027008</v>
      </c>
      <c r="E11" s="13" t="s">
        <v>121</v>
      </c>
      <c r="F11" s="18" cm="1">
        <f t="array" ref="F11">MMULT(MMULT(ReturnsVector,MINVERSE(SIGMA)),TRANSPOSE(ReturnsVector))</f>
        <v>97.09878456772114</v>
      </c>
    </row>
    <row r="12" spans="1:102" x14ac:dyDescent="0.35">
      <c r="B12" s="13" t="str">
        <v>Instrument 4</v>
      </c>
      <c r="C12" s="12">
        <v>-0.36718845878026635</v>
      </c>
      <c r="E12" s="13" t="s">
        <v>122</v>
      </c>
      <c r="F12" s="18">
        <f>F9*F11-F10^2</f>
        <v>1769540.6491474935</v>
      </c>
    </row>
    <row r="13" spans="1:102" x14ac:dyDescent="0.35">
      <c r="B13" s="13" t="str">
        <v>Instrument 5</v>
      </c>
      <c r="C13" s="12">
        <v>-2.4194590888025727</v>
      </c>
    </row>
    <row r="14" spans="1:102" x14ac:dyDescent="0.35">
      <c r="B14" s="13" t="str">
        <v>Instrument 6</v>
      </c>
      <c r="C14" s="12">
        <v>9.8705724606044497E-4</v>
      </c>
      <c r="E14" t="s">
        <v>134</v>
      </c>
      <c r="F14" s="22">
        <v>5</v>
      </c>
    </row>
    <row r="15" spans="1:102" x14ac:dyDescent="0.35">
      <c r="B15" s="13" t="str">
        <v>Instrument 7</v>
      </c>
      <c r="C15" s="12">
        <v>-1.0261967501648024</v>
      </c>
      <c r="E15" t="s">
        <v>131</v>
      </c>
      <c r="F15" s="15">
        <f>(F11-F14*F10)/F12</f>
        <v>8.3086653131538813E-5</v>
      </c>
    </row>
    <row r="16" spans="1:102" x14ac:dyDescent="0.35">
      <c r="B16" s="13" t="str">
        <v>Instrument 8</v>
      </c>
      <c r="C16" s="12">
        <v>0.14168758281262253</v>
      </c>
      <c r="E16" t="s">
        <v>132</v>
      </c>
      <c r="F16" s="15">
        <f>(F14*F9-F10)/F12</f>
        <v>5.1502494765344346E-2</v>
      </c>
    </row>
    <row r="17" spans="2:6" x14ac:dyDescent="0.35">
      <c r="B17" s="13" t="str">
        <v>Instrument 9</v>
      </c>
      <c r="C17" s="12">
        <v>2.6039151323260072</v>
      </c>
    </row>
    <row r="18" spans="2:6" x14ac:dyDescent="0.35">
      <c r="B18" s="13" t="str">
        <v>Instrument 10</v>
      </c>
      <c r="C18" s="12">
        <v>-1.0283594030765757</v>
      </c>
      <c r="E18" s="1" t="s">
        <v>127</v>
      </c>
    </row>
    <row r="19" spans="2:6" x14ac:dyDescent="0.35">
      <c r="B19" s="13" t="str">
        <v>Instrument 11</v>
      </c>
      <c r="C19" s="12">
        <v>-0.6008111591539389</v>
      </c>
      <c r="E19" s="17" t="s">
        <v>135</v>
      </c>
      <c r="F19" s="12" cm="1">
        <f t="array" ref="F19">SUMPRODUCT(PortfolioWeights,TRANSPOSE(ReturnsVector))</f>
        <v>5.0000000000000009</v>
      </c>
    </row>
    <row r="20" spans="2:6" x14ac:dyDescent="0.35">
      <c r="B20" s="13" t="str">
        <v>Instrument 12</v>
      </c>
      <c r="C20" s="12">
        <v>-0.40945033420746763</v>
      </c>
      <c r="E20" s="17" t="s">
        <v>8</v>
      </c>
      <c r="F20" s="12" cm="1">
        <f t="array" ref="F20">MMULT(MMULT(TRANSPOSE(PortfolioWeights),SIGMA),PortfolioWeights)</f>
        <v>0.25759556047985294</v>
      </c>
    </row>
    <row r="21" spans="2:6" x14ac:dyDescent="0.35">
      <c r="B21" s="13" t="str">
        <v>Instrument 13</v>
      </c>
      <c r="C21" s="12">
        <v>0.59320679468266191</v>
      </c>
      <c r="E21" s="17" t="s">
        <v>7</v>
      </c>
      <c r="F21" s="12">
        <f>SQRT(F20)</f>
        <v>0.50753872805910383</v>
      </c>
    </row>
    <row r="22" spans="2:6" x14ac:dyDescent="0.35">
      <c r="B22" s="13" t="str">
        <v>Instrument 14</v>
      </c>
      <c r="C22" s="12">
        <v>-0.94001843967495258</v>
      </c>
    </row>
    <row r="23" spans="2:6" x14ac:dyDescent="0.35">
      <c r="B23" s="13" t="str">
        <v>Instrument 15</v>
      </c>
      <c r="C23" s="12">
        <v>-0.65908201454219251</v>
      </c>
      <c r="E23" s="17" t="s">
        <v>128</v>
      </c>
      <c r="F23" s="21">
        <v>0</v>
      </c>
    </row>
    <row r="24" spans="2:6" x14ac:dyDescent="0.35">
      <c r="B24" s="13" t="str">
        <v>Instrument 16</v>
      </c>
      <c r="C24" s="12">
        <v>0.50045923621728905</v>
      </c>
      <c r="E24" s="17" t="s">
        <v>129</v>
      </c>
      <c r="F24" s="18">
        <f>(F19-F23)/F21</f>
        <v>9.8514649692264307</v>
      </c>
    </row>
    <row r="25" spans="2:6" x14ac:dyDescent="0.35">
      <c r="B25" s="13" t="str">
        <v>Instrument 17</v>
      </c>
      <c r="C25" s="12">
        <v>0.30621014733623203</v>
      </c>
    </row>
    <row r="26" spans="2:6" x14ac:dyDescent="0.35">
      <c r="B26" s="13" t="str">
        <v>Instrument 18</v>
      </c>
      <c r="C26" s="12">
        <v>0.5599560835908356</v>
      </c>
    </row>
    <row r="27" spans="2:6" x14ac:dyDescent="0.35">
      <c r="B27" s="13" t="str">
        <v>Instrument 19</v>
      </c>
      <c r="C27" s="12">
        <v>-0.60793283491255434</v>
      </c>
    </row>
    <row r="28" spans="2:6" x14ac:dyDescent="0.35">
      <c r="B28" s="13" t="str">
        <v>Instrument 20</v>
      </c>
      <c r="C28" s="12">
        <v>9.4889656036267533E-2</v>
      </c>
    </row>
    <row r="29" spans="2:6" x14ac:dyDescent="0.35">
      <c r="B29" s="13" t="str">
        <v>Instrument 21</v>
      </c>
      <c r="C29" s="12">
        <v>-0.6599764086721156</v>
      </c>
    </row>
    <row r="30" spans="2:6" x14ac:dyDescent="0.35">
      <c r="B30" s="13" t="str">
        <v>Instrument 22</v>
      </c>
      <c r="C30" s="12">
        <v>0.10291060698138994</v>
      </c>
    </row>
    <row r="31" spans="2:6" x14ac:dyDescent="0.35">
      <c r="B31" s="13" t="str">
        <v>Instrument 23</v>
      </c>
      <c r="C31" s="12">
        <v>1.0985403913532787</v>
      </c>
    </row>
    <row r="32" spans="2:6" x14ac:dyDescent="0.35">
      <c r="B32" s="13" t="str">
        <v>Instrument 24</v>
      </c>
      <c r="C32" s="12">
        <v>-0.29768457017737726</v>
      </c>
    </row>
    <row r="33" spans="2:3" x14ac:dyDescent="0.35">
      <c r="B33" s="13" t="str">
        <v>Instrument 25</v>
      </c>
      <c r="C33" s="12">
        <v>0.29302605929302017</v>
      </c>
    </row>
    <row r="34" spans="2:3" x14ac:dyDescent="0.35">
      <c r="B34" s="13" t="str">
        <v>Instrument 26</v>
      </c>
      <c r="C34" s="12">
        <v>-0.58231981748881601</v>
      </c>
    </row>
    <row r="35" spans="2:3" x14ac:dyDescent="0.35">
      <c r="B35" s="13" t="str">
        <v>Instrument 27</v>
      </c>
      <c r="C35" s="12">
        <v>6.3360819189237363</v>
      </c>
    </row>
    <row r="36" spans="2:3" x14ac:dyDescent="0.35">
      <c r="B36" s="13" t="str">
        <v>Instrument 28</v>
      </c>
      <c r="C36" s="12">
        <v>-2.4036156183353072</v>
      </c>
    </row>
    <row r="37" spans="2:3" x14ac:dyDescent="0.35">
      <c r="B37" s="13" t="str">
        <v>Instrument 29</v>
      </c>
      <c r="C37" s="12">
        <v>0.4109493661573807</v>
      </c>
    </row>
    <row r="38" spans="2:3" x14ac:dyDescent="0.35">
      <c r="B38" s="13" t="str">
        <v>Instrument 30</v>
      </c>
      <c r="C38" s="12">
        <v>4.4579143142522176E-2</v>
      </c>
    </row>
    <row r="39" spans="2:3" x14ac:dyDescent="0.35">
      <c r="B39" s="13" t="str">
        <v>Instrument 31</v>
      </c>
      <c r="C39" s="12">
        <v>1.141735972701408</v>
      </c>
    </row>
    <row r="40" spans="2:3" x14ac:dyDescent="0.35">
      <c r="B40" s="13" t="str">
        <v>Instrument 32</v>
      </c>
      <c r="C40" s="12">
        <v>0.16162165309879775</v>
      </c>
    </row>
    <row r="41" spans="2:3" x14ac:dyDescent="0.35">
      <c r="B41" s="13" t="str">
        <v>Instrument 33</v>
      </c>
      <c r="C41" s="12">
        <v>0.71534973044559191</v>
      </c>
    </row>
    <row r="42" spans="2:3" x14ac:dyDescent="0.35">
      <c r="B42" s="13" t="str">
        <v>Instrument 34</v>
      </c>
      <c r="C42" s="12">
        <v>1.1608924334635613</v>
      </c>
    </row>
    <row r="43" spans="2:3" x14ac:dyDescent="0.35">
      <c r="B43" s="13" t="str">
        <v>Instrument 35</v>
      </c>
      <c r="C43" s="12">
        <v>0.11000204139684969</v>
      </c>
    </row>
    <row r="44" spans="2:3" x14ac:dyDescent="0.35">
      <c r="B44" s="13" t="str">
        <v>Instrument 36</v>
      </c>
      <c r="C44" s="12">
        <v>-0.3492405959612726</v>
      </c>
    </row>
    <row r="45" spans="2:3" x14ac:dyDescent="0.35">
      <c r="B45" s="13" t="str">
        <v>Instrument 37</v>
      </c>
      <c r="C45" s="12">
        <v>-1.3672741920488114</v>
      </c>
    </row>
    <row r="46" spans="2:3" x14ac:dyDescent="0.35">
      <c r="B46" s="13" t="str">
        <v>Instrument 38</v>
      </c>
      <c r="C46" s="12">
        <v>2.5726404044538076E-2</v>
      </c>
    </row>
    <row r="47" spans="2:3" x14ac:dyDescent="0.35">
      <c r="B47" s="13" t="str">
        <v>Instrument 39</v>
      </c>
      <c r="C47" s="12">
        <v>0.51958469129675444</v>
      </c>
    </row>
    <row r="48" spans="2:3" x14ac:dyDescent="0.35">
      <c r="B48" s="13" t="str">
        <v>Instrument 40</v>
      </c>
      <c r="C48" s="12">
        <v>-0.12481232383452416</v>
      </c>
    </row>
    <row r="49" spans="2:3" x14ac:dyDescent="0.35">
      <c r="B49" s="13" t="str">
        <v>Instrument 41</v>
      </c>
      <c r="C49" s="12">
        <v>0.20760335634319987</v>
      </c>
    </row>
    <row r="50" spans="2:3" x14ac:dyDescent="0.35">
      <c r="B50" s="13" t="str">
        <v>Instrument 42</v>
      </c>
      <c r="C50" s="12">
        <v>1.4280729379208978</v>
      </c>
    </row>
    <row r="51" spans="2:3" x14ac:dyDescent="0.35">
      <c r="B51" s="13" t="str">
        <v>Instrument 43</v>
      </c>
      <c r="C51" s="12">
        <v>-3.745145997387203</v>
      </c>
    </row>
    <row r="52" spans="2:3" x14ac:dyDescent="0.35">
      <c r="B52" s="13" t="str">
        <v>Instrument 44</v>
      </c>
      <c r="C52" s="12">
        <v>0.9246180673470541</v>
      </c>
    </row>
    <row r="53" spans="2:3" x14ac:dyDescent="0.35">
      <c r="B53" s="13" t="str">
        <v>Instrument 45</v>
      </c>
      <c r="C53" s="12">
        <v>0.21732418449746968</v>
      </c>
    </row>
    <row r="54" spans="2:3" x14ac:dyDescent="0.35">
      <c r="B54" s="13" t="str">
        <v>Instrument 46</v>
      </c>
      <c r="C54" s="12">
        <v>0.43100546813715845</v>
      </c>
    </row>
    <row r="55" spans="2:3" x14ac:dyDescent="0.35">
      <c r="B55" s="13" t="str">
        <v>Instrument 47</v>
      </c>
      <c r="C55" s="12">
        <v>-1.0944795164863368</v>
      </c>
    </row>
    <row r="56" spans="2:3" x14ac:dyDescent="0.35">
      <c r="B56" s="13" t="str">
        <v>Instrument 48</v>
      </c>
      <c r="C56" s="12">
        <v>-1.1840531407640169</v>
      </c>
    </row>
    <row r="57" spans="2:3" x14ac:dyDescent="0.35">
      <c r="B57" s="13" t="str">
        <v>Instrument 49</v>
      </c>
      <c r="C57" s="12">
        <v>0.25817899820620915</v>
      </c>
    </row>
    <row r="58" spans="2:3" x14ac:dyDescent="0.35">
      <c r="B58" s="13" t="str">
        <v>Instrument 50</v>
      </c>
      <c r="C58" s="12">
        <v>-1.4872536421422085</v>
      </c>
    </row>
    <row r="59" spans="2:3" x14ac:dyDescent="0.35">
      <c r="B59" s="13" t="str">
        <v>Instrument 51</v>
      </c>
      <c r="C59" s="12">
        <v>4.9047976903795219E-2</v>
      </c>
    </row>
    <row r="60" spans="2:3" x14ac:dyDescent="0.35">
      <c r="B60" s="13" t="str">
        <v>Instrument 52</v>
      </c>
      <c r="C60" s="12">
        <v>0.10819727289518746</v>
      </c>
    </row>
    <row r="61" spans="2:3" x14ac:dyDescent="0.35">
      <c r="B61" s="13" t="str">
        <v>Instrument 53</v>
      </c>
      <c r="C61" s="12">
        <v>4.2410039649623602E-2</v>
      </c>
    </row>
    <row r="62" spans="2:3" x14ac:dyDescent="0.35">
      <c r="B62" s="13" t="str">
        <v>Instrument 54</v>
      </c>
      <c r="C62" s="12">
        <v>-4.1936652507766327E-2</v>
      </c>
    </row>
    <row r="63" spans="2:3" x14ac:dyDescent="0.35">
      <c r="B63" s="13" t="str">
        <v>Instrument 55</v>
      </c>
      <c r="C63" s="12">
        <v>-9.8667626638958103E-2</v>
      </c>
    </row>
    <row r="64" spans="2:3" x14ac:dyDescent="0.35">
      <c r="B64" s="13" t="str">
        <v>Instrument 56</v>
      </c>
      <c r="C64" s="12">
        <v>-4.1782968398593669E-2</v>
      </c>
    </row>
    <row r="65" spans="2:3" x14ac:dyDescent="0.35">
      <c r="B65" s="13" t="str">
        <v>Instrument 57</v>
      </c>
      <c r="C65" s="12">
        <v>-3.9076040785795553E-2</v>
      </c>
    </row>
    <row r="66" spans="2:3" x14ac:dyDescent="0.35">
      <c r="B66" s="13" t="str">
        <v>Instrument 58</v>
      </c>
      <c r="C66" s="12">
        <v>-0.12271630798170738</v>
      </c>
    </row>
    <row r="67" spans="2:3" x14ac:dyDescent="0.35">
      <c r="B67" s="13" t="str">
        <v>Instrument 59</v>
      </c>
      <c r="C67" s="12">
        <v>0.16361115573390944</v>
      </c>
    </row>
    <row r="68" spans="2:3" x14ac:dyDescent="0.35">
      <c r="B68" s="13" t="str">
        <v>Instrument 60</v>
      </c>
      <c r="C68" s="12">
        <v>2.937631808328707E-2</v>
      </c>
    </row>
    <row r="69" spans="2:3" x14ac:dyDescent="0.35">
      <c r="B69" s="13" t="str">
        <v>Instrument 61</v>
      </c>
      <c r="C69" s="12">
        <v>-1.4428217242562833E-2</v>
      </c>
    </row>
    <row r="70" spans="2:3" x14ac:dyDescent="0.35">
      <c r="B70" s="13" t="str">
        <v>Instrument 62</v>
      </c>
      <c r="C70" s="12">
        <v>-0.10460135657791715</v>
      </c>
    </row>
    <row r="71" spans="2:3" x14ac:dyDescent="0.35">
      <c r="B71" s="13" t="str">
        <v>Instrument 63</v>
      </c>
      <c r="C71" s="12">
        <v>-0.11142357264272781</v>
      </c>
    </row>
    <row r="72" spans="2:3" x14ac:dyDescent="0.35">
      <c r="B72" s="13" t="str">
        <v>Instrument 64</v>
      </c>
      <c r="C72" s="12">
        <v>4.6033613235493057E-2</v>
      </c>
    </row>
    <row r="73" spans="2:3" x14ac:dyDescent="0.35">
      <c r="B73" s="13" t="str">
        <v>Instrument 65</v>
      </c>
      <c r="C73" s="12">
        <v>3.9714864660213969E-2</v>
      </c>
    </row>
    <row r="74" spans="2:3" x14ac:dyDescent="0.35">
      <c r="B74" s="13" t="str">
        <v>Instrument 66</v>
      </c>
      <c r="C74" s="12">
        <v>0.12644962061444842</v>
      </c>
    </row>
    <row r="75" spans="2:3" x14ac:dyDescent="0.35">
      <c r="B75" s="13" t="str">
        <v>Instrument 67</v>
      </c>
      <c r="C75" s="12">
        <v>-0.16172108469637345</v>
      </c>
    </row>
    <row r="76" spans="2:3" x14ac:dyDescent="0.35">
      <c r="B76" s="13" t="str">
        <v>Instrument 68</v>
      </c>
      <c r="C76" s="12">
        <v>-4.4321456144123327E-2</v>
      </c>
    </row>
    <row r="77" spans="2:3" x14ac:dyDescent="0.35">
      <c r="B77" s="13" t="str">
        <v>Instrument 69</v>
      </c>
      <c r="C77" s="12">
        <v>0.15784738134909806</v>
      </c>
    </row>
    <row r="78" spans="2:3" x14ac:dyDescent="0.35">
      <c r="B78" s="13" t="str">
        <v>Instrument 70</v>
      </c>
      <c r="C78" s="12">
        <v>5.2337834200531397E-2</v>
      </c>
    </row>
    <row r="79" spans="2:3" x14ac:dyDescent="0.35">
      <c r="B79" s="13" t="str">
        <v>Instrument 71</v>
      </c>
      <c r="C79" s="12">
        <v>3.0218776709907847E-2</v>
      </c>
    </row>
    <row r="80" spans="2:3" x14ac:dyDescent="0.35">
      <c r="B80" s="13" t="str">
        <v>Instrument 72</v>
      </c>
      <c r="C80" s="12">
        <v>8.0009036018279883E-2</v>
      </c>
    </row>
    <row r="81" spans="2:3" x14ac:dyDescent="0.35">
      <c r="B81" s="13" t="str">
        <v>Instrument 73</v>
      </c>
      <c r="C81" s="12">
        <v>2.3749142748119043E-2</v>
      </c>
    </row>
    <row r="82" spans="2:3" x14ac:dyDescent="0.35">
      <c r="B82" s="13" t="str">
        <v>Instrument 74</v>
      </c>
      <c r="C82" s="12">
        <v>-6.5824990155767274E-2</v>
      </c>
    </row>
    <row r="83" spans="2:3" x14ac:dyDescent="0.35">
      <c r="B83" s="13" t="str">
        <v>Instrument 75</v>
      </c>
      <c r="C83" s="12">
        <v>2.2332879135487309E-2</v>
      </c>
    </row>
    <row r="84" spans="2:3" x14ac:dyDescent="0.35">
      <c r="B84" s="13" t="str">
        <v>Instrument 76</v>
      </c>
      <c r="C84" s="12">
        <v>0.1404421376550534</v>
      </c>
    </row>
    <row r="85" spans="2:3" x14ac:dyDescent="0.35">
      <c r="B85" s="13" t="str">
        <v>Instrument 77</v>
      </c>
      <c r="C85" s="12">
        <v>-4.8739230304349124E-2</v>
      </c>
    </row>
    <row r="86" spans="2:3" x14ac:dyDescent="0.35">
      <c r="B86" s="13" t="str">
        <v>Instrument 78</v>
      </c>
      <c r="C86" s="12">
        <v>-7.0479216985826765E-2</v>
      </c>
    </row>
    <row r="87" spans="2:3" x14ac:dyDescent="0.35">
      <c r="B87" s="13" t="str">
        <v>Instrument 79</v>
      </c>
      <c r="C87" s="12">
        <v>-6.2577195989590535E-3</v>
      </c>
    </row>
    <row r="88" spans="2:3" x14ac:dyDescent="0.35">
      <c r="B88" s="13" t="str">
        <v>Instrument 80</v>
      </c>
      <c r="C88" s="12">
        <v>-1.2658178467149197E-2</v>
      </c>
    </row>
    <row r="89" spans="2:3" x14ac:dyDescent="0.35">
      <c r="B89" s="13" t="str">
        <v>Instrument 81</v>
      </c>
      <c r="C89" s="12">
        <v>-3.7489692957620037E-2</v>
      </c>
    </row>
    <row r="90" spans="2:3" x14ac:dyDescent="0.35">
      <c r="B90" s="13" t="str">
        <v>Instrument 82</v>
      </c>
      <c r="C90" s="12">
        <v>-4.6297561649294341E-2</v>
      </c>
    </row>
    <row r="91" spans="2:3" x14ac:dyDescent="0.35">
      <c r="B91" s="13" t="str">
        <v>Instrument 83</v>
      </c>
      <c r="C91" s="12">
        <v>-3.4685083018732396E-2</v>
      </c>
    </row>
    <row r="92" spans="2:3" x14ac:dyDescent="0.35">
      <c r="B92" s="13" t="str">
        <v>Instrument 84</v>
      </c>
      <c r="C92" s="12">
        <v>-1.9574873840498011E-2</v>
      </c>
    </row>
    <row r="93" spans="2:3" x14ac:dyDescent="0.35">
      <c r="B93" s="17" t="str">
        <v>Instrument 85</v>
      </c>
      <c r="C93" s="12">
        <v>3.8995299044004304E-2</v>
      </c>
    </row>
    <row r="94" spans="2:3" x14ac:dyDescent="0.35">
      <c r="B94" s="17" t="str">
        <v>Instrument 86</v>
      </c>
      <c r="C94" s="12">
        <v>-7.9219093073359642E-2</v>
      </c>
    </row>
    <row r="95" spans="2:3" x14ac:dyDescent="0.35">
      <c r="B95" s="17" t="str">
        <v>Instrument 87</v>
      </c>
      <c r="C95" s="12">
        <v>-2.0207670023333225E-2</v>
      </c>
    </row>
    <row r="96" spans="2:3" x14ac:dyDescent="0.35">
      <c r="B96" s="17" t="str">
        <v>Instrument 88</v>
      </c>
      <c r="C96" s="12">
        <v>0.16729516454264781</v>
      </c>
    </row>
    <row r="97" spans="1:3" x14ac:dyDescent="0.35">
      <c r="B97" s="17" t="str">
        <v>Instrument 89</v>
      </c>
      <c r="C97" s="12">
        <v>-0.14809524078138225</v>
      </c>
    </row>
    <row r="98" spans="1:3" x14ac:dyDescent="0.35">
      <c r="B98" s="17" t="str">
        <v>Instrument 90</v>
      </c>
      <c r="C98" s="12">
        <v>0.13234653608415689</v>
      </c>
    </row>
    <row r="99" spans="1:3" x14ac:dyDescent="0.35">
      <c r="B99" s="17" t="str">
        <v>Instrument 91</v>
      </c>
      <c r="C99" s="12">
        <v>-7.2300131252116331E-2</v>
      </c>
    </row>
    <row r="100" spans="1:3" x14ac:dyDescent="0.35">
      <c r="B100" s="17" t="str">
        <v>Instrument 92</v>
      </c>
      <c r="C100" s="12">
        <v>0.13912819242223201</v>
      </c>
    </row>
    <row r="101" spans="1:3" x14ac:dyDescent="0.35">
      <c r="B101" s="17" t="str">
        <v>Instrument 93</v>
      </c>
      <c r="C101" s="12">
        <v>4.4594290351854846E-2</v>
      </c>
    </row>
    <row r="102" spans="1:3" x14ac:dyDescent="0.35">
      <c r="B102" s="17" t="str">
        <v>Instrument 94</v>
      </c>
      <c r="C102" s="12">
        <v>3.7905320706118725E-2</v>
      </c>
    </row>
    <row r="103" spans="1:3" x14ac:dyDescent="0.35">
      <c r="B103" s="17" t="str">
        <v>Instrument 95</v>
      </c>
      <c r="C103" s="12">
        <v>-0.13494075598819158</v>
      </c>
    </row>
    <row r="104" spans="1:3" x14ac:dyDescent="0.35">
      <c r="B104" s="17" t="str">
        <v>Instrument 96</v>
      </c>
      <c r="C104" s="12">
        <v>-0.11907832266351281</v>
      </c>
    </row>
    <row r="105" spans="1:3" x14ac:dyDescent="0.35">
      <c r="B105" s="17" t="str">
        <v>Instrument 97</v>
      </c>
      <c r="C105" s="12">
        <v>7.7602296423483513E-2</v>
      </c>
    </row>
    <row r="106" spans="1:3" x14ac:dyDescent="0.35">
      <c r="B106" s="17" t="str">
        <v>Instrument 98</v>
      </c>
      <c r="C106" s="12">
        <v>0.17332685446695467</v>
      </c>
    </row>
    <row r="107" spans="1:3" x14ac:dyDescent="0.35">
      <c r="B107" s="17" t="str">
        <v>Instrument 99</v>
      </c>
      <c r="C107" s="12">
        <v>-1.114934019298551E-2</v>
      </c>
    </row>
    <row r="108" spans="1:3" x14ac:dyDescent="0.35">
      <c r="B108" s="19" t="str">
        <v>Instrument 100</v>
      </c>
      <c r="C108" s="20">
        <v>5.6842715613130129E-3</v>
      </c>
    </row>
    <row r="109" spans="1:3" x14ac:dyDescent="0.35">
      <c r="B109" s="17" t="s">
        <v>124</v>
      </c>
      <c r="C109" s="12">
        <f>SUM(C9:C108)</f>
        <v>1.0000000000000002</v>
      </c>
    </row>
    <row r="110" spans="1:3" x14ac:dyDescent="0.35">
      <c r="A110" t="s">
        <v>1</v>
      </c>
      <c r="B110" s="16"/>
      <c r="C110" s="12"/>
    </row>
    <row r="155" spans="1:1" x14ac:dyDescent="0.35">
      <c r="A155" s="6" t="s">
        <v>11</v>
      </c>
    </row>
  </sheetData>
  <conditionalFormatting sqref="C5:CX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9:C10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8ECAA-729F-4E90-AEFD-9C4DA676A4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Prices&amp;Returns</vt:lpstr>
      <vt:lpstr>VarCov&amp;Corr</vt:lpstr>
      <vt:lpstr>PortfolioOptimisation</vt:lpstr>
      <vt:lpstr>DailyStdev</vt:lpstr>
      <vt:lpstr>ExcessReturns</vt:lpstr>
      <vt:lpstr>OnesVector</vt:lpstr>
      <vt:lpstr>PortfolioWeights</vt:lpstr>
      <vt:lpstr>ReturnsVector</vt:lpstr>
      <vt:lpstr>SIGMA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Zhang</dc:creator>
  <cp:lastModifiedBy>Tong Zhang</cp:lastModifiedBy>
  <dcterms:created xsi:type="dcterms:W3CDTF">2021-07-04T14:03:58Z</dcterms:created>
  <dcterms:modified xsi:type="dcterms:W3CDTF">2021-07-09T10:21:56Z</dcterms:modified>
</cp:coreProperties>
</file>